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9010" windowHeight="12540" activeTab="1"/>
  </bookViews>
  <sheets>
    <sheet name="สรุปแผน 4 Excellence 67" sheetId="32" r:id="rId1"/>
    <sheet name="สรุปแผน ปีงบ 2567" sheetId="2" r:id="rId2"/>
    <sheet name="แผนพัสดุ ครุภัณฑ์ สอบเทียบ" sheetId="3" r:id="rId3"/>
    <sheet name="แผนพัฒนาบุคลากร" sheetId="4" r:id="rId4"/>
    <sheet name="1.แผนงานยุทธศาสตร์" sheetId="5" r:id="rId5"/>
    <sheet name="2.แผนกลุ่มงานHRD" sheetId="6" r:id="rId6"/>
    <sheet name="3.แผนงาน IC" sheetId="7" r:id="rId7"/>
    <sheet name="4.แผน LAB" sheetId="8" r:id="rId8"/>
    <sheet name="5.แผนจิตเวชและยาเสพติด" sheetId="9" r:id="rId9"/>
    <sheet name="6.แผนอายุรกรรม" sheetId="10" r:id="rId10"/>
    <sheet name="7.แผนแพทย์แผนไทย" sheetId="11" r:id="rId11"/>
    <sheet name="8.แผนOPD" sheetId="12" r:id="rId12"/>
    <sheet name="9.แผนโภชนาศาสตร์" sheetId="13" r:id="rId13"/>
    <sheet name="10.แผนทันตกรรม" sheetId="14" r:id="rId14"/>
    <sheet name="11.แผนศัลยกรรมมะเร็ง" sheetId="15" r:id="rId15"/>
    <sheet name="12.แผนงานประกัน" sheetId="16" r:id="rId16"/>
    <sheet name="13.แผนเภสัชกรรม" sheetId="17" r:id="rId17"/>
    <sheet name="14.แผนกลุ่มภารกิจด้านการพยาบาล" sheetId="18" r:id="rId18"/>
    <sheet name="15.แผน IT" sheetId="19" r:id="rId19"/>
    <sheet name="16.แผนห้องคลอด(LR)" sheetId="20" r:id="rId20"/>
    <sheet name="17.แผนงานคุณภาพ" sheetId="21" r:id="rId21"/>
    <sheet name="18.แผนกลุ่มงานเวชกรรมฟื้นฟู" sheetId="22" r:id="rId22"/>
    <sheet name="19.แผน ER" sheetId="23" r:id="rId23"/>
    <sheet name="20.แผนปฐมภูมิ" sheetId="24" r:id="rId24"/>
    <sheet name="21.แผนอำนวยการ" sheetId="25" r:id="rId25"/>
    <sheet name="22.แผน PCT ศัลยกรรม" sheetId="26" r:id="rId26"/>
    <sheet name="23.แผนออร์โธปิดิกส์" sheetId="27" r:id="rId27"/>
    <sheet name="24.แผนเวชระเบียน" sheetId="28" r:id="rId28"/>
  </sheets>
  <definedNames>
    <definedName name="_xlnm._FilterDatabase" localSheetId="1" hidden="1">'สรุปแผน ปีงบ 2567'!$A$3:$AP$108</definedName>
    <definedName name="_xlnm.Print_Titles" localSheetId="4">'1.แผนงานยุทธศาสตร์'!$1:$7</definedName>
    <definedName name="_xlnm.Print_Titles" localSheetId="15">'12.แผนงานประกัน'!$1:$7</definedName>
    <definedName name="_xlnm.Print_Titles" localSheetId="16">'13.แผนเภสัชกรรม'!$1:$7</definedName>
    <definedName name="_xlnm.Print_Titles" localSheetId="17">'14.แผนกลุ่มภารกิจด้านการพยาบาล'!$1:$7</definedName>
    <definedName name="_xlnm.Print_Titles" localSheetId="18">'15.แผน IT'!$1:$7</definedName>
    <definedName name="_xlnm.Print_Titles" localSheetId="19">'16.แผนห้องคลอด(LR)'!$1:$7</definedName>
    <definedName name="_xlnm.Print_Titles" localSheetId="21">'18.แผนกลุ่มงานเวชกรรมฟื้นฟู'!$1:$1</definedName>
    <definedName name="_xlnm.Print_Titles" localSheetId="22">'19.แผน ER'!$1:$7</definedName>
    <definedName name="_xlnm.Print_Titles" localSheetId="5">'2.แผนกลุ่มงานHRD'!$1:$7</definedName>
    <definedName name="_xlnm.Print_Titles" localSheetId="24">'21.แผนอำนวยการ'!$6:$7</definedName>
    <definedName name="_xlnm.Print_Titles" localSheetId="26">'23.แผนออร์โธปิดิกส์'!$1:$7</definedName>
    <definedName name="_xlnm.Print_Titles" localSheetId="6">'3.แผนงาน IC'!$1:$7</definedName>
    <definedName name="_xlnm.Print_Titles" localSheetId="7">'4.แผน LAB'!$1:$7</definedName>
    <definedName name="_xlnm.Print_Titles" localSheetId="8">'5.แผนจิตเวชและยาเสพติด'!$1:$7</definedName>
    <definedName name="_xlnm.Print_Titles" localSheetId="10">'7.แผนแพทย์แผนไทย'!$1:$7</definedName>
    <definedName name="_xlnm.Print_Titles" localSheetId="11">'8.แผนOPD'!$1:$7</definedName>
    <definedName name="_xlnm.Print_Titles" localSheetId="12">'9.แผนโภชนาศาสตร์'!$1:$7</definedName>
    <definedName name="_xlnm.Print_Titles" localSheetId="2">'แผนพัสดุ ครุภัณฑ์ สอบเทียบ'!$1:$3</definedName>
    <definedName name="_xlnm.Print_Titles" localSheetId="0">'สรุปแผน 4 Excellence 67'!$1:$3</definedName>
    <definedName name="_xlnm.Print_Titles" localSheetId="1">'สรุปแผน ปีงบ 2567'!$1:$3</definedName>
  </definedNames>
  <calcPr calcId="162913"/>
  <extLst>
    <ext uri="GoogleSheetsCustomDataVersion2">
      <go:sheetsCustomData xmlns:go="http://customooxmlschemas.google.com/" r:id="rId33" roundtripDataChecksum="TrGP3G77ztPx8LVQ3yfZu8tr0c6yyG/iCAeOO+IQy6A="/>
    </ext>
  </extLst>
</workbook>
</file>

<file path=xl/calcChain.xml><?xml version="1.0" encoding="utf-8"?>
<calcChain xmlns="http://schemas.openxmlformats.org/spreadsheetml/2006/main">
  <c r="D112" i="32" l="1"/>
  <c r="D95" i="32"/>
  <c r="D78" i="32"/>
  <c r="E62" i="32"/>
  <c r="E113" i="32" s="1"/>
  <c r="D62" i="32"/>
  <c r="D113" i="32" l="1"/>
  <c r="H88" i="23" l="1"/>
  <c r="H23" i="28" l="1"/>
  <c r="H89" i="27"/>
  <c r="H47" i="27"/>
  <c r="H83" i="26"/>
  <c r="H59" i="26"/>
  <c r="H40" i="26"/>
  <c r="H17" i="26"/>
  <c r="H429" i="25"/>
  <c r="H418" i="25"/>
  <c r="H406" i="25"/>
  <c r="H393" i="25"/>
  <c r="H383" i="25"/>
  <c r="H369" i="25"/>
  <c r="H353" i="25"/>
  <c r="H339" i="25"/>
  <c r="H308" i="25"/>
  <c r="H320" i="25" s="1"/>
  <c r="H293" i="25"/>
  <c r="H263" i="25"/>
  <c r="H247" i="25"/>
  <c r="H223" i="25"/>
  <c r="H196" i="25"/>
  <c r="H156" i="25"/>
  <c r="H120" i="25"/>
  <c r="H82" i="25"/>
  <c r="H29" i="25"/>
  <c r="H617" i="24"/>
  <c r="H604" i="24"/>
  <c r="H588" i="24"/>
  <c r="H558" i="24"/>
  <c r="H508" i="24"/>
  <c r="H479" i="24"/>
  <c r="H459" i="24"/>
  <c r="H428" i="24"/>
  <c r="H410" i="24"/>
  <c r="H385" i="24"/>
  <c r="H375" i="24"/>
  <c r="H353" i="24"/>
  <c r="H344" i="24"/>
  <c r="H330" i="24"/>
  <c r="H317" i="24"/>
  <c r="H298" i="24"/>
  <c r="H283" i="24"/>
  <c r="H246" i="24"/>
  <c r="H231" i="24"/>
  <c r="H215" i="24"/>
  <c r="H195" i="24"/>
  <c r="H180" i="24"/>
  <c r="H159" i="24"/>
  <c r="H143" i="24"/>
  <c r="H128" i="24"/>
  <c r="H53" i="24"/>
  <c r="H46" i="24"/>
  <c r="H87" i="23"/>
  <c r="H60" i="23"/>
  <c r="H34" i="23"/>
  <c r="H243" i="22"/>
  <c r="H222" i="22"/>
  <c r="H198" i="22"/>
  <c r="H175" i="22"/>
  <c r="H149" i="22"/>
  <c r="H118" i="22"/>
  <c r="H106" i="22"/>
  <c r="H96" i="22"/>
  <c r="H79" i="22"/>
  <c r="H62" i="22"/>
  <c r="H55" i="22"/>
  <c r="H50" i="22"/>
  <c r="H43" i="22"/>
  <c r="H19" i="22"/>
  <c r="H13" i="22"/>
  <c r="H45" i="21"/>
  <c r="H40" i="21"/>
  <c r="H32" i="21"/>
  <c r="H26" i="21"/>
  <c r="H13" i="21"/>
  <c r="H61" i="20"/>
  <c r="H66" i="20" s="1"/>
  <c r="H12" i="19"/>
  <c r="H14" i="18"/>
  <c r="H14" i="17"/>
  <c r="H54" i="16"/>
  <c r="H29" i="16"/>
  <c r="H32" i="15"/>
  <c r="H33" i="15" s="1"/>
  <c r="H19" i="15"/>
  <c r="H31" i="13"/>
  <c r="H30" i="12"/>
  <c r="H29" i="12"/>
  <c r="H14" i="12"/>
  <c r="H25" i="11"/>
  <c r="H32" i="11" s="1"/>
  <c r="H16" i="11"/>
  <c r="H17" i="10"/>
  <c r="H97" i="9"/>
  <c r="H34" i="8"/>
  <c r="H33" i="8"/>
  <c r="H39" i="7"/>
  <c r="H15" i="7"/>
  <c r="H20" i="6"/>
  <c r="H21" i="6" s="1"/>
  <c r="H16" i="6"/>
  <c r="H10" i="6"/>
  <c r="H12" i="5"/>
  <c r="D31" i="3"/>
  <c r="F105" i="2"/>
  <c r="E105" i="2"/>
  <c r="D105" i="2" l="1"/>
  <c r="H63" i="22"/>
  <c r="H79" i="16"/>
  <c r="H52" i="7"/>
</calcChain>
</file>

<file path=xl/sharedStrings.xml><?xml version="1.0" encoding="utf-8"?>
<sst xmlns="http://schemas.openxmlformats.org/spreadsheetml/2006/main" count="6947" uniqueCount="4049">
  <si>
    <t>ลำดับ</t>
  </si>
  <si>
    <t>แผนงาน/โครงการ</t>
  </si>
  <si>
    <t>วัตถุประสงค์ /ตัวชี้วัด</t>
  </si>
  <si>
    <t>ความสอดคล้องกับยุทธศาสตร์</t>
  </si>
  <si>
    <t>งบประมาณจากเงินบำรุง</t>
  </si>
  <si>
    <t>งบประมาณจากแหล่งงบอื่นๆ</t>
  </si>
  <si>
    <t>แหล่งงบประมาณ</t>
  </si>
  <si>
    <t>ผู้รับผิดชอบ</t>
  </si>
  <si>
    <t>PP</t>
  </si>
  <si>
    <t>UC</t>
  </si>
  <si>
    <t>อปท.</t>
  </si>
  <si>
    <t>อื่นๆ</t>
  </si>
  <si>
    <t>โครงการส่งเสริมศักยภาพบุคลากร ด้านการวิเคราะห์ข้อมูลตัวชี้วัด</t>
  </si>
  <si>
    <t>ร้อยละของหน่วยบริการผ่านเกณฑ์คุณภาพข้อมูล</t>
  </si>
  <si>
    <t>Governance Excellence</t>
  </si>
  <si>
    <t>กลุ่มงานยุทธศาสตร์และแผนงานโครงการ</t>
  </si>
  <si>
    <t>โครงการติดตามประเมินผลการดำเนินงานด้านสาธารณสุขเครือข่ายบริการสุขภาพอำเภอภูเขียว จากหน่วยงานภายนอก</t>
  </si>
  <si>
    <t>1.ร้อยละของหน่วยบริการผ่านเกณฑ์คุณภาพข้อมูล 2.ร้อยละของหน่วยบริการผ่านเกณฑ์การประเมินข้อมูลพื้นฐาน</t>
  </si>
  <si>
    <t>1.พยาบาลที่เข้ารับการฝึกอบรมและได้รับการพัฒนาสมรรถนะตามเกณฑ์ ร้อยละ 100</t>
  </si>
  <si>
    <t>People Excellence</t>
  </si>
  <si>
    <t>กลุ่มงานพัฒนาทรัพยากรบุคคล</t>
  </si>
  <si>
    <t>โครงการอบรมเชิงปฏิบัติการยกระดับมาตรฐานบริการ ทีมงานสุขใจในยุคดิจิตอล กับพฤติกรรมบริการที่เป็นเลิศ (Excellence Service Behaviour - ESB)</t>
  </si>
  <si>
    <t>1.ความสุขในการทำงานของบุคคลากรมากกว่า ร้อยละ 80</t>
  </si>
  <si>
    <t>โครงการพัฒนาการสร้างสื่อประชาสัมพันธ์สารนิเทศ และสื่อสารความเสี่ยงที่ก่อให้เกิดภัยสุขภาพ</t>
  </si>
  <si>
    <t>1.บุคลากรได้รับการพัฒนาสมรรถนะตามเกณฑ์ ร้อยละ 85</t>
  </si>
  <si>
    <t>อัตราการติดเชื้อต่ำสุดHAI&lt;1.5:1000วันนอน/VAP&lt;3.5:1000 ven day/CAUTI&lt;1.5:1000คาสายสวนปัสสาวะ/MDRs&lt;1:1000วันนอน/HAP&lt;1:1000วันนอน/ SSI &lt; 0.25 %</t>
  </si>
  <si>
    <t>PP&amp;P Excellence</t>
  </si>
  <si>
    <t>กลุ่มงานการพยาบาลด้านการควบคุมและป้องกันการติดเชื้อ</t>
  </si>
  <si>
    <t>โครงการป้องกันการติดเชื้อขณะปฏิบัติงานของบุคลากรในโรงพยาบาล</t>
  </si>
  <si>
    <t>1.อัตราการตรวจสุขภาพ/ 2.อัตราการได้รับวัคซีน</t>
  </si>
  <si>
    <t>โครงการ การเฝ้าระวังการติดเชื้อหลังจำหน่าย</t>
  </si>
  <si>
    <t>อัตรารตอบกลับกลุ่มผู้ป่วยที่เฝ้าระวังการติดเชื้อในโรงพยาบาล</t>
  </si>
  <si>
    <t>โครงการ เตรียมพร้อม/รับมือ โรคอุบัติใหม่ -อุบัติซ้ำ</t>
  </si>
  <si>
    <t>อัตราป่วยตายไม่เกินค่าเป้าหมาย</t>
  </si>
  <si>
    <t>โครงการประเมินการดำเนินงานในการป้องกันและควบคุมการติดเชื้อในระดับโรงพยาบาล</t>
  </si>
  <si>
    <t>โรงพยาบาลผ่านเกณฑ์มาตรฐานการดำเนินงานด้านIPC</t>
  </si>
  <si>
    <t>โครงการพัฒนาระบบสารสนเทศและฐานข้อมูลการติดเชื้อในโรงพยาบาล</t>
  </si>
  <si>
    <t>มีระบบสารสนเทศทีเข้าถึงง่ายทันสมัย</t>
  </si>
  <si>
    <t>โครงการพัฒนาระบบมาตรฐานงานทางเทคนิคการแพทย์</t>
  </si>
  <si>
    <t>1.อัตราความถูกต้องของการตรวจวิเคราะห์ ร้อยละ 95 2.อัตราการปฏิเสธสิ่งส่งตรวจ ร้อยละ 1 3.อัตราการรายงานผลผิดพลาด ร้อยละ 0.5 4. อัตราการรายงานผล PT,APTT ในเวลา 30 นาทีในผู้ป่วยฉุกเฉิน มากกว่าหรือเท่ากับร้อยละ 80</t>
  </si>
  <si>
    <t>Service Excellence</t>
  </si>
  <si>
    <t>กลุ่มงานเทคนิคการแพทย์และพยาธิวิทยาคลินิก</t>
  </si>
  <si>
    <t>โครงการพัฒนาศักยภาพงานบริการโลหิต</t>
  </si>
  <si>
    <t>1.อัตราความผิดพลาดของการจ่ายโลหิต ร้อยละ 0 2.อัตราการเกิดปฏิกิริยาจากการได้รับโลหิต ร้อยละ 0 3.อัตราการไม่มีเลือดจ่ายตามที่ขอ ร้อยละ 0 4.อัตราการไม่มีเลือดจ่ายตามที่จอง ร้อยละ 1</t>
  </si>
  <si>
    <t>โครงการ การพัฒนาระบบบริการการเฝ้าระวัง การดูแล ประชาชนกลุ่มเสี่ยง และผู้ป่วยจิตเวชและยาเสพติดอบรมเชิงปฏิบัติการ การดำเนินงาน
 ดูแลผู้ป่วย SMI-V ในชุมชน โดย</t>
  </si>
  <si>
    <t>กลุ่มงานจิตเวชและยาเสพติด</t>
  </si>
  <si>
    <t>อบรมเชิงปฏิบัติการพัฒนาศักยภาพในการดูแลผู้ป่วยจิตเวชที่มีปัญหายุ่งยาก ซับซ้อนในชุมชน</t>
  </si>
  <si>
    <t>อบรมเชิงปฏิบัติการเวทีแลกเปลี่ยนเรียนรู้ การดำเนินงานดูแลผู้ป่วยจิตเวชและยาเสพติดในชุมชน (โมเดล SMI-V Care บ้านลาด)</t>
  </si>
  <si>
    <t>7.ผู้ป่วยโรคจิตเข้าถึงบริการร้อยละ 74 8.ผู้ถูกกระทำความรุนแรงได้รับการดูแลด้านจิตใจร้อยละ 100</t>
  </si>
  <si>
    <t>โครงการอบรมเชิงปฏิบัติการการส่งเสริมการสื่อสารเชิงบวกและครอบครัวสัมพันธ์ 4 ตำบลนำร่อง</t>
  </si>
  <si>
    <t>โครงการอบรมเชิงปฏิบัติการทักษะการดูแลสุขภาพจิตดีด้วยด้วยตนเองใน วัยเรียน วัยรุ่น ( Bully เครียดและ ซึมเศร้า )</t>
  </si>
  <si>
    <t>ประชุมคณะกรรมการศูนย์พึ่งได้ได้(OSCC)</t>
  </si>
  <si>
    <t>ประชุมพัฒนาระบบบริการศูนย์พึ่งได้(OSCC) ในการให้ความช่วยเหลือคุ้มครองเด็ก สตรี และบุคคลในครอบครัวที่ถูกกระทำความรุนแรง</t>
  </si>
  <si>
    <t>โครงการ พัฒนาความปลอดภัยในการดูแลผู้ป่วย อายุรกรรมทบทวนและชี้แจงแนวทางการดูแลผู้ป่วย Sepsis Stroke, STEMI</t>
  </si>
  <si>
    <t>1.อัตราตายผู้ป่วยติดเชื้อใน
 กระแสเลือดแบบรุนแรงชนิด 2.อัตราตายโรคหลอดเลือดสมอง3.อัตราตายโรคหลอดเลือดหัวใจ</t>
  </si>
  <si>
    <t>การพยาบาลผู้ป่วย อายุรกรรม</t>
  </si>
  <si>
    <t>โครงการ เข้าถึง เข้าใจ แพทย์แผนไทยชั้นเลิศ</t>
  </si>
  <si>
    <t>ร้อยละมารดาหลังคลอดที่ได้รับบริการด้วยการทับหม้อเกลือ 80 %</t>
  </si>
  <si>
    <t>กลุ่มงานการแพทย์แผนไทยและการแพทย์ทางเลือก</t>
  </si>
  <si>
    <t>โครงการ เข้าถึง เข้าใจ แพทย์แผนไทยชั้นเลิศ ให้ความรู้เกี่ยวกับการดูแลสุขภาพด้วยศาสตร์การแพทย์แผนไทย</t>
  </si>
  <si>
    <t>โครงการอบรมให้ความรู้เรื่องการใช้ยาสมุนไพรให้กับเจ้าหน้าที่ ทั้งใน รพ. และ รพ.สต.</t>
  </si>
  <si>
    <t>โครงการจัดอบรมผู้ช่วยแพทย์แผนไทยหลักสูตร 372 ชั่วโมง</t>
  </si>
  <si>
    <t>โครงการ Smart NCD (ผู้ป่วยนอก)</t>
  </si>
  <si>
    <t>รพ.สต.ผ่านเกณฑ์Smart NCD</t>
  </si>
  <si>
    <t>การพยาบาลผู้ป่วยนอก</t>
  </si>
  <si>
    <t>โครงการอาหารปลอดภัยในโรงพยาบาล</t>
  </si>
  <si>
    <t>ผ่านเกณฑ์การประเมินเป็นโรงพยาบาลอาหารปลอดภัย ระดับดีมาก</t>
  </si>
  <si>
    <t>กลุ่มงานโภชนศาสตร์</t>
  </si>
  <si>
    <t>โครงการพัฒนาการดูแลทางคลินิกทันตกรรมในกลุ่มผู้ป่วยเปราะบาง (Special care dentisty)</t>
  </si>
  <si>
    <t>ร้อยละ 40 ชองผู้สูงอายุ ที่ติดบ้าน ติดเตียงได้รับการตรวจช่องปาก</t>
  </si>
  <si>
    <t>กลุ่มงานทันตกรรม</t>
  </si>
  <si>
    <t>โครงการสร้างเสริมรายได้โดยการพัฒนาระบบเรียกเก็บค่าบริการทางการแพทย์</t>
  </si>
  <si>
    <t>กลุ่มงานประกันสุขภาพ</t>
  </si>
  <si>
    <t>การพัฒนาระบบสารสนเทศในการเรียกเก็บค่าบริการทางการแพทย์</t>
  </si>
  <si>
    <t>พัฒนาระบบ 13 แฟ้มในการเรียกเก็บค่ารักษาพยาบาล</t>
  </si>
  <si>
    <t>โครงการอบรมเชิงปฏิบัติการเรื่อง การใช้กระบวนการพยาบาลและการบันทึกทางการพยาบาล</t>
  </si>
  <si>
    <t>คุณภาพการบันทึกทางการพยาบาลผ่านเกณฑ์ประเมิน ≥ 80 %</t>
  </si>
  <si>
    <t>กลุ่มภารกิจด้านการพยาบาล</t>
  </si>
  <si>
    <t>โครงการศึกษาดูงานเพื่อขอรับการตรวจประเมินคุณภาพบริการพยาบาล ในโรงพยาบาล NQA</t>
  </si>
  <si>
    <t>ผ่านเกณฑ์การประเมินคุณภาพการพยาบาลในโรงพยาบาล (Nursing Qaulity Assessment :NQA) ระดับ Class</t>
  </si>
  <si>
    <t>โครงการอบรมวิชาการเรื่อง การบริหารความเสี่ยงทางการพยาบาล</t>
  </si>
  <si>
    <t>อัตราความครอบคลุมของหน่วยงานในการรายงานความเสี่ยง ≥ 90 % จำนวนความเสี่ยงที่รายงานเข้ามาในระบบ</t>
  </si>
  <si>
    <t>โครงการพัฒนาสมรรถนะพยาบาลในการใช้เทคโนโลยีดิจิตัล</t>
  </si>
  <si>
    <t>พยาบาลผ่านเกณฑ์ประเมินการใช้เทคโนโลยีดิจิตัล ≥ 80 %</t>
  </si>
  <si>
    <t>โครงการขอรับการตรวจประเมินคุณภาพการพยาบาลในเครือข่ายจังหวัดชัยภูมิ</t>
  </si>
  <si>
    <t>ผ่านเกณฑ์การประเมินคุณภาพการพยาบาล ≥ 80 %</t>
  </si>
  <si>
    <t>โครงการสานเสริมพลังสู่ความเข้าใจ NSO</t>
  </si>
  <si>
    <t>บุคลากรพัฒนาและสื่อสาร
 ความรู้ด้านเครื่องมือพัฒนา
 สติ (MIO) &gt; 80%</t>
  </si>
  <si>
    <t>อบรมพัฒนาระบบ OPD Paperless</t>
  </si>
  <si>
    <t>จุดบริการผู้ป่วยนอก มีการใช้ paperless เพื่อลดการปริ้นใบสั่งยาให้กับผู้ป่วย ทั้งระบบ</t>
  </si>
  <si>
    <t>กลุ่มงานเทคโนโลยีสารสนเทศ</t>
  </si>
  <si>
    <t>อบรมพัฒนาระบบการบริหารจัดการข้อมูลให้มีประสิทธภาพเพื่อเพิ่มศักยภาพในการทำงาน (IT School)</t>
  </si>
  <si>
    <t>อบรมพัฒนาระบบบริการของโรงพยาบาลตามเกณฑ์ Smart Hospital (Smart Service)</t>
  </si>
  <si>
    <t>โรงพยาบาลมีระบบจองคิวออนไลน์ตามนโยบายกระทรวง</t>
  </si>
  <si>
    <t>โครงการพัฒนาระบบ Backoffice</t>
  </si>
  <si>
    <t>เจ้าหน้าที่โรงพยาบาลสามารถใช้งานระบบ Backoffice ได้ 90%</t>
  </si>
  <si>
    <t>การพัฒนาคุณภาพชีวิตคนไทยด้านสุขภาพมารดาและทารก /โครงการ มหัศจรรย์ 1000 วันพลัส @ เด็กภูเขียว เก่ง ดี มีสุข</t>
  </si>
  <si>
    <t>อัตราการฝากครรภ์ ครบ 5 ครั้ง 75 %</t>
  </si>
  <si>
    <t>การพยาบาลผู้คลอด</t>
  </si>
  <si>
    <t>โครงการเยี่ยมเสริมพลังโรงพยาบาลลูกข่าย</t>
  </si>
  <si>
    <t>โครงการ พัฒนาศักยภาพการดูแลทางคลินิกของพยาบาลและแพทย์</t>
  </si>
  <si>
    <t>1. ร้อยละการปฏิบัติตามแผนการพัฒนา (1. แพทย์ใช้ทุน รพช. 2. แพทย์ใช้ทุน รพ.ภูเขียวเฉลิมพระเกียรติ 3. พยาบาล 4. พยาบาลหัวหน้าและรองหัวหน้า) 2. ร้อยละการผ่านการประเมินของพยาบาล และหัวหน้างาน</t>
  </si>
  <si>
    <t>กลุ่มงานพัฒนาคุณภาพบริการและมาตรฐาน</t>
  </si>
  <si>
    <t>โครงการ พัฒนาศักยภาพบุคลากรเพื่อสร้างผลงานทางวิชาการ</t>
  </si>
  <si>
    <t>1. หน่วยงานและPCT มีผลงานวิชาการอย่างน้อย 1 เรื่อง/ปี (พยาบาล เภสัชกร ทันตกรรม ฯลฯ)</t>
  </si>
  <si>
    <t>โครงการ ผลิตและพัฒนา Auditor ของ PCT</t>
  </si>
  <si>
    <t>1. ร้อยละความสมบูรณ์ของเวชระเบียนผู้ป่วยใน (สุ่มตรวจโดย สปสช.)</t>
  </si>
  <si>
    <t>โครงการ พัฒนาศักยภาพการดูแลทางคลินิกและการส่งต่อในเครือข่ายภู แท่น เกษตร สาร</t>
  </si>
  <si>
    <t>unplan refer (จาก ER รพ. ภูเขียวเฉลิมพระเกียรติ ใน case refer in)</t>
  </si>
  <si>
    <t>โครงการ รับเยี่ยมกระตุ้นการพัฒนาคุณภาพจากหน่วยงานภายนอก</t>
  </si>
  <si>
    <t>โครงการพัฒนาระบบบริการกายภาพบำบัดให้ได้มาตรฐานผ่านกานรับรองจากสภากายภาพบำบัดรับการนิเทศงานจากรรมการภายในจังหวัด</t>
  </si>
  <si>
    <t>ผ่านการรับรองมาตรฐานจากสภากายภาพบำบัด</t>
  </si>
  <si>
    <t>กลุ่มงานเวชกรรมฟื้นฟู</t>
  </si>
  <si>
    <t>โครงการกิจกรรมวันกายภาพบำบัดประจำปี 2567</t>
  </si>
  <si>
    <t>โครงการจัดหาเครื่องมือและอุปกรณ์ทางกายภาพบำบัดให้เพียงพอในการใช้งานและขยายงานบริการ</t>
  </si>
  <si>
    <t>มีเครื่องมือพร้อมให้บริการ</t>
  </si>
  <si>
    <t>โครงการพัฒนาการบริการกายภาพบำบัดใน Stroke Unit</t>
  </si>
  <si>
    <t>1.ร้อยละผู้ป่วย Stroke ที่ได้รับการฟื้นฟูมีBI เพิ่มขึ้น 2.ลดภาวะแทรกซ้อนในผู้ป่วยเรื่องแผลกดทับ, Pneumonia</t>
  </si>
  <si>
    <t>โครงการพัฒนาการบริการกายภาพบำบัดผู้ป่วยศัลยกรรม ก่อน-หลังผ่าตัดช่องท้อง</t>
  </si>
  <si>
    <t>1.ลดภาวะแทรกซ้อนในผู้ป่วยเรื่องแผลกดทับ, Pneumonia</t>
  </si>
  <si>
    <t>โครงการสอบเทียบเครื่องมือทางกายภาพบำบัดรายการที่ไม่มีในระบบโรงพยาบาล</t>
  </si>
  <si>
    <t>โครงการ 100 ปี เดินดี ไม่มีล้ม @ ภูเขียว</t>
  </si>
  <si>
    <t>1.ร้อยละการเกิดCapture ลดลง</t>
  </si>
  <si>
    <t>โครงการ พัฒนาระบบการบริบาลฟื้นฟูสภาพผู้ป่วยระยะกลางเครือข่าย</t>
  </si>
  <si>
    <t>1.ร้อยละของผู้ป่วย IMC ได้รับการบริบาลฟื้นฟูสภาพและติดตามจนครบ 6 เดือนหรือ BI = 20 ก่อนครบ 6เดือน</t>
  </si>
  <si>
    <t>โครงการ พัฒนาระบบการบริบาลฟื้นฟูสภาพผู้ป่วยระยะกลางเครือข่ายอบรมทักษะการฝึกกลืน</t>
  </si>
  <si>
    <t>3.ร้อยละการเกิดผู้ป่วย IMC ที่ BI 0-5 ไม่เกินร้อยละ 20 ในระยเวลา 6 เดือน</t>
  </si>
  <si>
    <t>พัฒนารูปแบบการบริการฟื้นฟูสภาพการให้บริการฟื้นฟูสภาพผู้ป่วย IMC</t>
  </si>
  <si>
    <t>4.ร้อยละผู้ป่วยIMC ที่ได้รับการฟื้นฟูสภาพมี BI เพิ่มขึ้น 2 ระดับ ภายใน 6 เดือน</t>
  </si>
  <si>
    <t>โครงการ แลกเปลี่ยนเรียนรู้งานมาตรฐานบริการกายภาพบำบัดและศึกษาดูงานระบบบริการผู้ป่วย IMC ที่ รพ.สระบุรี</t>
  </si>
  <si>
    <t>1.ผ่านการรับรองมาตรฐานจากสภากายภาพบำบัด</t>
  </si>
  <si>
    <t>โครงการ ค่าย SMART BACK รุ่นที่ 1</t>
  </si>
  <si>
    <t>โครงพัฒนาศูนย์บริการคนพิการแบบเบ็ดเสร็จ</t>
  </si>
  <si>
    <t>โครงการ จัดหาอุปกรณ์สำหรับยืมใช้ในศูนย์ยืมอุปกรณ์สำหรับผู้ป่วยระยะยาวและผู้ป่วยระยะฟื้นฟูสภาพ</t>
  </si>
  <si>
    <t>มีอุปกรณ์ใช้ในศูนย์ยืมอุปกรณ์</t>
  </si>
  <si>
    <t>โครงการพัฒนาการใช้โปรแกรมข้อมูลคนพิการ</t>
  </si>
  <si>
    <t>1.มีข้อมูลคนพิการอ.ภูเขียวที่เป็นปัจจุบัน /2.เจ้าหน้าที่ที่เกี่ยวข้องสามารถใช้งานโปรแกรมฐานข้อมูลได้</t>
  </si>
  <si>
    <t>โครงการพัฒนาระบบการรับ-ส่งต่อ</t>
  </si>
  <si>
    <t>1.ร้อยละของผู้ป่วยทุกคนในกลุ่มโรคได้รับการส่งต่อที่ถูกต้องและเหมาะสมตามมาตราฐาน /ได้รับการส่งต่อทันเวลา /2.ร้อยละผู้ป่วยที่เกิดอาการไม่พึงประสงค์ในระหว่างการส่งต่อได้รับการแก้ไขที่เหมาะสม</t>
  </si>
  <si>
    <t>การพยาบาลผู้ป่วยอุบัติเหตุและฉุกเฉิน</t>
  </si>
  <si>
    <t>โครงการซ้อมแผนเตรียมความพร้อมรับสาธารณภัย</t>
  </si>
  <si>
    <t>1.อัตราตายของผู้ป่วยอุบัติเหตุทางถนน≤ 12ต่อแสนประชากร 2.ร้อยละของการเข้าถึงบริการการแพทย์ฉุกเฉิน≥ร้อยละ 20 /3.ร้อยละผู้ป่วยEmergencyเรียกใช้ EMS≥ร้อยละ 25</t>
  </si>
  <si>
    <t>โครงการพัฒนาคุณภาพระบบบริการงานอุบัติเหตุ-ฉุกเฉิน ( ER คุณภาพ )</t>
  </si>
  <si>
    <t>รพ .ผ่าน Smart Hospital Smart ER</t>
  </si>
  <si>
    <t>โครงการพัฒนาทักษะชีวิตวัยรุ่น</t>
  </si>
  <si>
    <t>อัตราการตั้งครรภ์ในวัยรุ่น</t>
  </si>
  <si>
    <t>กลุ่มงานเวชกรรมสังคม</t>
  </si>
  <si>
    <t>โครงการประเมินปัจจัยเสี่ยงต่อสุขภาพ กาย/สุขภาพจิต อายุ 15 ปี ขึ้นไป</t>
  </si>
  <si>
    <t>โครงการตรวจสุขภาพประจำปีหน่วยงานบุคคลภายนอก</t>
  </si>
  <si>
    <t>1.การรายงานผลตรวจสุขภาพถูกต้อง ครบถ้วน ทันเวลา ร้อยละ 80/ 2.ผู้รับบริการผลตรวจผิดปกติได้รับการดูแลต่อเนื่อง ร้อยละ 70</t>
  </si>
  <si>
    <t>กลุ่มงานอาชีวเวชกรรม</t>
  </si>
  <si>
    <t>โครงการตรวจสุขภาพประจำปีบุคลากรในโรงพยาบาลภูเขียวเฉลิมพระเกียรติ</t>
  </si>
  <si>
    <t>1.การเข้ารับบริการตรวจสุขภาพประจำปีของบุคลากร ร้อยละ 90</t>
  </si>
  <si>
    <t>โครงการ ร้านอาหารปลอดภัยสร้างความมั่นใจผู้บริโภค</t>
  </si>
  <si>
    <t>1.ร้อยละโรงครัวและร้านอาหารในโรงพยาบาลผ่านเกณฑ์มาตรฐานโรงพยาบาลอาหารปลอดภัย ร้อยละ 100</t>
  </si>
  <si>
    <t>โครงการ โรงเรียนเบาหวานตำบลผักปัง</t>
  </si>
  <si>
    <t>1.ร้อยละผู้ป่วยเบาหวานคุมได้ 2.ร้อยละผู้ป่วยความดันโลหิตสูงคุมได้3.ร้อยละการตรวจติดตามกลุ่มเสี่ยงเบาหวานและความดันโลหิตสูง</t>
  </si>
  <si>
    <t>/</t>
  </si>
  <si>
    <t>โครงการ โรงเรียนชะลอไตเสื่อมตำบลผักปัง</t>
  </si>
  <si>
    <t>1. อัตราการชะลอไตเสื่อมในผู้ป่วยไตวายเรื้อรัง</t>
  </si>
  <si>
    <t>โครงการ อบรมครูผู้ช่วยโรงเรียนเบาหวานตำบลผักปัง</t>
  </si>
  <si>
    <t>มีครูผู้ช่วยโรงเรียนเบาหวาน</t>
  </si>
  <si>
    <t>โครงการ การเฝ้าระวังสารเคมีตกค้างในกลุ่มอาชีพเกษตรกร</t>
  </si>
  <si>
    <t>1.มีการเฝ้าระวังสารเคมีตกค้างในเกษตรกร/2. ประชาชนมีความรู้ความเข้าใจในการใช้ สารเคมีในกลุ่มอาชีพเกษตรกร</t>
  </si>
  <si>
    <t>โครงการ การเฝ้าระวังสารเคมีรั่วไหลรอบๆโรงงานน้ำแข็ง</t>
  </si>
  <si>
    <t>1. ประชาชนสามารถปฏิบัติตนได้ถูกต้องเมื่อเกิดเหตุสารเคมีรั่วไหล</t>
  </si>
  <si>
    <t>โครงการ ด้านการติดตามเฝ้าระวังความ ปลอดภัยภายในโรงพยาบาล ผ่านเกณฑ์มาตรฐานการจัดบริการอาชีวอนามัยและเวชกรรมสิ่งแวดล้อม</t>
  </si>
  <si>
    <t>โรงพยาบาลผ่านเกณฑ์มาตรฐานการจัดบริการอาชีวอนามัยและเวชกรรมสิ่งแวดล้อม ระดับเริ่มต้นพัฒนาขึ้นไป</t>
  </si>
  <si>
    <t>โครงการ แผนตอบโต้ภาวะฉุกเฉินด้านความปลอดภัยในโรงพยาบาล (โครงการซ้อมแผนอัคคีภัย)</t>
  </si>
  <si>
    <t>บุคลากรสามารถปฏิบัติตนได้ถูกต้องเมื่อเกิดเหตุภาวะฉุกเฉิน</t>
  </si>
  <si>
    <t>โครงการซ้อมแผนฉุกเฉินลิฟต์ค้างใน รพ.</t>
  </si>
  <si>
    <t>โครงการ พัฒนางานสิ่งแวดล้อมในโรงพยาบาลให้ได้ตามมาตรฐาน GREEN&amp;CLEAN Hospital (**ค่าวัสดุอุปกรณ์)</t>
  </si>
  <si>
    <t>โรงพยาบาลผ่านเกณฑ์มาตรฐานGREEN&amp;CLEANHospital ระดับ มาตรฐานขึ้นไป</t>
  </si>
  <si>
    <t>โครงการ สนับสนุนการพัฒนาสถานประกอบการ ปลอดโรค ปลอดภัย กายใจเป็นสุข</t>
  </si>
  <si>
    <t>สถานประกอบการ ผ่านเกณฑ์ปลอดโรคปลอดภัย กายใจ เป็นสุข</t>
  </si>
  <si>
    <t>โครงการ โรงเรียน(อสม.)อาสาสมัครสาธารณสุขประจำหมู่บ้าน ตำบลผักปัง</t>
  </si>
  <si>
    <t>อสม.ผ่านการอบรมตามหลักสูตร ร้อยละ 100</t>
  </si>
  <si>
    <t>โครงการ โรงเรียน ชุมชน ปลอดไข้เลือดออกในเขต อบต.ผักปัง</t>
  </si>
  <si>
    <t>อัตราป่วยด้วยโรคไข้เลือดออก ลดลง</t>
  </si>
  <si>
    <t>โครงการ: พัฒนาระบบการบันทึกข้อมูลและติดตามประชากรเสี่ยงต่อวัณโรค (NTIPP)</t>
  </si>
  <si>
    <t>1. ประชากรเสี่ยงต่อวัณโรคได้รับการคัดกรองและบันทึกผลงานบริการคัดกรองได้อย่างถูกต้องร้อยละ 100 2. อัตราป่วยวัณโรครายใหม่น้อยกว่าร้อยละ 10 ต่อประชากรแสนคน 3. ผู้ป่วยวัณโรครายใหม่ได้รับการกำกับการกินยา (DOT) ร้อยละ 100</t>
  </si>
  <si>
    <t>กลุ่มงานอาชีวเวชกรรมน.ส.กาญจนารักษ์ ทองแท้</t>
  </si>
  <si>
    <t>โครงการ: คัดกรองประชากรเสี่ยงวัณโรคกลุ่มผู้ต้องขังเรือนจำอำเภอภูเขียว</t>
  </si>
  <si>
    <t>1. ผู้ต้องขังเรือนจำอำเภอภูเขียวได้รับการคัดกรองและบันทึกผลงานบริการคัดกรองร้อยละ 100 2. ผู้ป่วยวัณโรครายใหม่ได้รับการขึ้นทะเบียนร้อยละ 100</t>
  </si>
  <si>
    <t>โครงการพัฒนาศักยภาพ อสม.ด้านแม่และเด็ก</t>
  </si>
  <si>
    <t>1.หญิงตั้งครรภ์ได้รับการฝากครภ์ครั้งแรกก่อนหรือเท่ากับ 12สัปดาห์ /2.ร้อยละหญิงตั้งครรภ์ได้รับการดูแลก่อนคลอด 5 ครั้งตามเกณฑ์ /3.ร้อยละหญิงหลังคลอดได้รับการดูแลครบ3ครั้งตามเกณฑ์/4.ร้อยละเด็ก0-5ปีมี พัฒนาการสมวัย/5.ร้อยละเด็ก0-5ปีสูงดีสมส่วน</t>
  </si>
  <si>
    <t>โครงการเฝ้าระวังและติดตามโภชนาการเด็กวัยเรียน</t>
  </si>
  <si>
    <t>1.ร้อยละเด็ก 6-14 ปีสูงดีสมส่วน</t>
  </si>
  <si>
    <t>โครงการ มหัศจรรย์ 1,000 วัน เพื่อการตั้งครรภ์คุณภาพ</t>
  </si>
  <si>
    <t>1.ร้อยละเด็ก0-5ปีมีพัฒนาการสมวัย</t>
  </si>
  <si>
    <t>โครงการ คัดกรองความผิดปกติสายตาและแก้ไชปัญหาการมองเห็นไม่ชัดในกลุ่มผู้สูงอายุ</t>
  </si>
  <si>
    <t>1.ร้อยละของผู้สูงอายุได้รับการคัดกรองทางด้านการมองเห็น /2..จำนวนผู้สูงอายุได้รับแว่นสายตา</t>
  </si>
  <si>
    <t>โครงการ ชะลอชราชีวายืนยาวตำบลผักปัง</t>
  </si>
  <si>
    <t>1.ร้อยละของผู้สูงอายุที่มีปัญหาสุขภาพได้จัดทำแบบประเมิน6องค์ประกอบและจัดทำแผนส่งเสริมสุขภาพดี</t>
  </si>
  <si>
    <t>โครงการ คลินิกผู้สูงอายุ(well oldies clinic) เทสบาลภูเขียว</t>
  </si>
  <si>
    <t>1.ร้อยละของผู้สูงอายุที่ได้รับการคัดกรองกลุ่มอาการผู้สูงอายุ/ 2.ร้อยละของผู้สูงอายุกลุ่มเสี่ยงได้รับการดูแลตามความเสี่ยง</t>
  </si>
  <si>
    <t>โครงการ คลินิกผู้สูงอายุ(well oldies clinic) อบต.ผักปัง</t>
  </si>
  <si>
    <t>โครงการจัดบริการดูแลระยะยาวด้านสาธารณสุขสำหรับผู้สูงอายุที่มีภาวะพึ่งพิงและบุคคลอื่นที่มีภาวะพึ่งพิง อบต.ผักปัง</t>
  </si>
  <si>
    <t>ร้อยละของผู้สูงอายุและผู้ที่มีภาวะพึ่งพิงได้รับการดูแลตาม Care Plan ร้อยละ 100</t>
  </si>
  <si>
    <t>โครงการจัดบริการดูแลระยะยาวด้านสาธารณสุขสำหรับผู้สูงอายุที่มีภาวะพึ่งพิงและบุคคลอื่นที่มีภาวะพึ่งพิง เทศบาลผักปัง</t>
  </si>
  <si>
    <t>โครงการ สนับสนุนผ้าอ้อมผุ้ใหญ่สำหรับบุคคลที่มีภาวะพึ่งพิงและบุคคลที่มีภาวะปัญหากลั้นปัสสาวะและอุจจาระไม่ได้</t>
  </si>
  <si>
    <t>กลุ่มเป้าหมายได้รับผ้าอ้อมผู้ใหญ่ร้อยละ 100</t>
  </si>
  <si>
    <t>โครงการ การพัฒนาศักยภาพสมองในผู้สูงอายุที่มีความคิดบกพร่องเล็กน้อย</t>
  </si>
  <si>
    <t>1.ร้อยละของผู้สูงอายุที่มีผลคะแนนเพิ่มขึ้นหลังการจัดอบรม</t>
  </si>
  <si>
    <t>โครงการส่งเสริมองค์กรคุณธรรมและความสุขของบุคลากร ในโรงพยาบาล</t>
  </si>
  <si>
    <t>1.ร้อยละคะแนนประเมิน ตนเองของ รพ.ผ่านเกณฑ์ การประเมิน ITAร้อยละ 92 /2.อุบัติการณ์ร้องเรียนด้าน ธรรมาภิบาล จริยธรรม/3.อุบัติการณ์ข้อร้องเรียน เกี่ยวกับพฤติกรรมบริการลดลง</t>
  </si>
  <si>
    <t>กลุ่มภารกิจด้านอำนวยการ</t>
  </si>
  <si>
    <t>โครงการส่งเสริมองค์กรคุณธรรมและความสุขของบุคลากร ในโรงพยาบาล (ส่งเสริมกิจกรรมตามงานประเพณีประจำปี)</t>
  </si>
  <si>
    <t>โครงการการบริหารจัดการด้านคุณธรรม ความโปร่งใส และบริหารความเสี่ยง ในองค์กร</t>
  </si>
  <si>
    <t>ร้อยละคะแนนประเมินตนเองของ รพ.ผ่านเกณฑ์ การประเมิน ITA ร้อยละ 90</t>
  </si>
  <si>
    <t>โครงการเสริมสร้างสมรรถนะและวิถีวิวัฒนธรรมองค์กร "ยุคใหม่ วิถีใหม่ สุขใจ พลังทีม"</t>
  </si>
  <si>
    <t>1.ร้อยละการลาออกของบุคลากร(Turn Over rate) ≤ ร้อยละ 3 /2.ร้อยละของการคงอยู่ของบุคลากรสาธารณสุข ≥ ร้อยละ 85</t>
  </si>
  <si>
    <t>โครงการส่งเสริมการออกกำลังกาย และสันทนาการ</t>
  </si>
  <si>
    <t>1.ร้อยละความเครียดใน การทำงานของบุคลากร/2.ร้อยละความสุขในการทำงานของบุคลากร</t>
  </si>
  <si>
    <t>โครงการเสริมสร้างศักยภาพและพัฒนาดุลยภาพในการทำงานของบุคลากร</t>
  </si>
  <si>
    <t>โครงการตรวจสอบและประเมินผลการควบคุมภายใน คปสอ.ภูเขียว</t>
  </si>
  <si>
    <t>ร้อยละของคะแนนผลการ ประเมินในการตรวจสอบและประเมินผลระบบการควบคุมภายใน ของ รพ. ร้อยละ 90</t>
  </si>
  <si>
    <t>โครงการพัฒนาแนวทางการเพิ่มประสิทธิภาพการปฏิบัติงานด้านการเงินการคลัง</t>
  </si>
  <si>
    <t>TPS เท่ากับ B</t>
  </si>
  <si>
    <t>โครงการอบรมเชิงปฏิบัติการยกระดับมาตรฐานบริการ ทีมงานสุขใจในยุคดิจิตอล (ร่วมกับแผนกลุ่มงานพัฒนาทรัพยากรบุคล)</t>
  </si>
  <si>
    <t>1)ร้อยละความพึงพอใจของผู้ป่วย ≥ ร้อยละ 80 /2)ร้อยละเรื่องร้องเรียน ร้องทุกข์ลดลง /3)ร้อยละความผูกพันบุคลากร</t>
  </si>
  <si>
    <t>โครงการสานเสริมพลังภาคีเครือข่ายองค์กรแห่งสติเพื่อสุขภาวะและคุณภาพชีวิต สร้างสุขด้วยสติในองค์กร (Mindfulness in Organization : MIO)</t>
  </si>
  <si>
    <t>1)ร้อยละความพึงพอใจในการทำงาน ของบุคลากร ≥ ร้อยละ 80/2)อัตราความคงอยู่ของบุคลากร≥ ร้อยละ 85/3)ร้อยละการลาออกของบุคลากร &lt; ร้อยละ 3</t>
  </si>
  <si>
    <t>โครงการสอบเทียบมาตรฐานและบำรุงรักษาเครื่องมือทางการแพทย์ (**ค่าจ้างเหมา)</t>
  </si>
  <si>
    <t>โครงการพัฒนาศูนย์เครื่องมือแพทย์</t>
  </si>
  <si>
    <t>โครงการปรับปรุงและบำรุงรักษาระบบเครื่องผลิตน้ำดื่ม (**ค่าจ้างเหมา)</t>
  </si>
  <si>
    <t>โครงการปรับปรุงและเพิ่มประสิทธิภาพระบบเฝ้าระวังภัยด้วยกล้องโทรทัศน์วงจรปิด (**ค่าบำรุงรักษา)</t>
  </si>
  <si>
    <t>โครงการปรับปรุงและเพิ่มประสิทธิภาพระบบน้ำสำรองและเครื่องปั๊มน้ำ(**ค่าบำรุงรักษา)</t>
  </si>
  <si>
    <t>โครงการปรับปรุงและเพิ่มประสิทธิภาพระบบไฟฟ้าและเครื่องกำเนิดไฟฟ้า</t>
  </si>
  <si>
    <t>โครงการปรับปรุงระบบห้องน้ำและระบบจัดการสิ่งปฏิกูล</t>
  </si>
  <si>
    <t>โครงการปรับปรุงและเพิ่มประสิทธิภาพระบบป้องกันอัคคีภัย(**ค่าบำรุงรักษา)</t>
  </si>
  <si>
    <t>โครงการ พัฒนาระบบการดูแลผู้ป่วยผ่าตัด ODS&amp;MIS แบบครบวงจร</t>
  </si>
  <si>
    <t>1. ร้อยละความพึงพอใจของผู้ป่วยผ่าตัด ODS&amp;MIS มากกว่าร้อยละ 85 /2. ร้อยละแผลผ่าตัดติดเชื้อในผู้ป่วยผ่าตัด ODS&amp;MIS น้อยกว่าร้อยละ 0.25/3.ร้อยละผู้ป่วยผ่าตัด ODS&amp;MIS เกิดภาวะแทรกซ้อนหลังผ่าตัด (ปวด ตกเลือด บวม) น้อยกว่าร้อยละ 0.25/4. ร้อยละการกลับมารักษาซ้ำในผู้ป่วยผ่าตัดODS&amp;MIS น้อยกว่าร้อยละ 0.1</t>
  </si>
  <si>
    <t>PCT ศัลยกรรม</t>
  </si>
  <si>
    <t>โครงการประเมินคุณภาพการบันทึกเวชระเบียนการสรุปโรคและการให้รหัสทางการแพทย์</t>
  </si>
  <si>
    <t>ความสมบูรณ์ของเวชระเบียนผู้ป่วยนอก และผู้ป่วยใน มากกว่าร้อยละ 85</t>
  </si>
  <si>
    <t>กลุ่มงานสารสนเทศทางการแพทย์ (เวชระเบียน)</t>
  </si>
  <si>
    <t>รวมเป็นเงินงบประมาณทั้งสิ้น (บาท)</t>
  </si>
  <si>
    <t>โครงการรับนิเทศและ ตรวจ ติดตาม</t>
  </si>
  <si>
    <t>การสำรวจความพึงพอใจกลุ่มลูกค้า</t>
  </si>
  <si>
    <t>ร้อยละ 80 ความพึงพอใจจากผู้รับบริการ</t>
  </si>
  <si>
    <t>1.อัตราความถูกต้องของการตรวจวิเคราะห์ ร้อยละ 95 2.อัตราการปฏิเสธสิ่งส่งตรวจ ร้อยละ 1 3.อัตราการรายงานผลผิดพลาด ร้อยละ 0.5</t>
  </si>
  <si>
    <t>โครงการมุมสนุก สุขสบาย หายป่วยพลันจัดหาอุปกรณ์ส่งเสริมพัฒนาการเด็กในคลินิกกุมารเวชกรรม</t>
  </si>
  <si>
    <t>มีอุปกรณ์ส่งเสริมพัฒนาการเด็กในคลินิกกุมารเวชกรรม</t>
  </si>
  <si>
    <t>โครงการคัดกรองมะเร็งลำไส้โดยการตรวจอุจจาระหาเม็ดเลือดแดงแฝงในอุจจาระ (**จัดซื้ออุปกรณ์)</t>
  </si>
  <si>
    <t>1.ร้อยละของผู้ที่ได้รับการคัดกรองมะเร็งลำไส้ใหญ่และไส้ตรง(ร้อยละ&gt;50)</t>
  </si>
  <si>
    <t>กลุ่มภารกิจด้านการพยาบาล ผู้ป่วยนอก เคมีบำบัด (นางลักษมี นำเจริญ)</t>
  </si>
  <si>
    <t>โครงการชุมชนร่วมใจ ร่วมสร้างเครือข่ายร้านชำ RDU คุณภาพ ต.ผักปัง อ.ภูเขียว จ.ชัยภูมิ (**จัดซื้ออุปกรณ์)</t>
  </si>
  <si>
    <t>มากกว่าร้อยละ 50 ของร้านขายของชำในเขตอำเภอภูเขียวปลอดภัยการจำหน่ายยาชุด</t>
  </si>
  <si>
    <t>กลุ่มงานเภสัชกรรม</t>
  </si>
  <si>
    <t>โครงการอย.น้อย (**จัดซื้ออุปกรณ์)</t>
  </si>
  <si>
    <t>1.ร้อยละ 80 ของกลุ่มนักเรียนมีความรู้เรื่องผลิตภัณฑ์สุขภาพและสามารถเลือกบริโภคได้อย่างถูกต้อง ปลอดภัย 2ร้อยละ 80 ของกลุ่มนักเรียนสามารถเผยแพร่ประชาสัมพันธ์รณรงค์ ให้ความรู้ด้านการบริโภคสู่เพื่อนนักเรียนและชุมชนได้</t>
  </si>
  <si>
    <t>โครงการให้ความรู้เรื่องระบบความปลอดภัยการใช้ยา โรงพยาบาลภูเขียวเฉลิมพระเกียรติ : การป้องกันการแพ้ยาซ้ำ ,ยาความเสี่ยงสูง, ระบบ Medication Reconcillation ,การขอใช้ยาเฉพาะราย ยานอกบัญชี (**จัดซื้ออุปกรณ์)</t>
  </si>
  <si>
    <t>เจ้าหน้าที่ปฏิบัติงานใหม่ ได้รับการอบรม 100 %</t>
  </si>
  <si>
    <t>โครงการ พัฒนาศักยภาพการดูแลรักษาด้วยการส่องกล้องขั้นสูง (Advance endoscope: ERCP,EUS)</t>
  </si>
  <si>
    <t>ร้อยละผู้ป่วยหลังทำ ERCP และ EUS เกิดภาวะแทรกซ้อนหลังผ่าตัด (ตกเลือดการบาดเจ็บของอวัยวะอื่น) น้อยกว่าร้อยละ 0.1</t>
  </si>
  <si>
    <t>โครงการพัฒนาบุคลากรในการบริการผู้ป่วยผ่าตัดลำไส้ผ่านกล้อง (Laparoscopic colectomy)</t>
  </si>
  <si>
    <t>ร้อยละผู้ป่วยหลังทำผ่าตัดลำไส้ผ่านกล้อง เกิดภาวะแทรกซ้อนหลังผ่าตัด (ตกเลือดการบาดเจ็บของอวัยวะอื่น) น้อยกว่าร้อยละ 0.1</t>
  </si>
  <si>
    <t>โครงการคัดกรองมะเร็งลำไส้ใหญ่และไส้ตรงโดยการส่องกล้อง Colonoscopy</t>
  </si>
  <si>
    <t>ประชาชนอายุ 50-70 ปี ทีมีผล Fit testpositive ได้รับการคัดกรองและตรวจยืนยันมะเร็ง positive ได้รับการคัดกรองและตรวจยืนยันมะเร็ง</t>
  </si>
  <si>
    <t>โครงการพัฒนาคุณภาพการบริการกลุ่มโรคสำคัญทางออร์โธปิดิกส์</t>
  </si>
  <si>
    <t>กลุ่มงานการพยาบาลผู้ป่วยออร์โธปิดิกส์</t>
  </si>
  <si>
    <t>วิชาการการวินิจฉัยเชื้อแบคทีเรียทางการแพทย์และการใช้ โปรแกรม M LAB</t>
  </si>
  <si>
    <t>นักเทคนิคการแพทย์ และจพ.วิทยาศาสตร์การแพทย์ 16 คน</t>
  </si>
  <si>
    <t>เพิ่มอัตรากำลังผู้ช่วยแพทย์แผนไทยสร้างรายได้และอาชีพให้กับประชาชน หน่วยงาน</t>
  </si>
  <si>
    <t>พัฒนาการให้ความรู้เฉพาะโรคเบาหวาน ความดันโลหิตสูง ไตวายเรื้อรัง</t>
  </si>
  <si>
    <t>1.ร้อยละผู้ป่วยเบาหวานที่ควบคุมระดับน้ำตาลได้ &gt;40</t>
  </si>
  <si>
    <t>โครงการพัฒนาศักยภาพบุคลากรและบริหารอัตรากำลังทางการพยาบาล</t>
  </si>
  <si>
    <t xml:space="preserve"> แผนปฏิบัติการ โรงพยาบาลภูเขียวเฉลิมพระเกียรติ ปีงบประมาณ 2567</t>
  </si>
  <si>
    <t xml:space="preserve">ยุทธศาสตร์ 4.  พัฒนาระบบการจัดการและสนับสนุนการให้บริการด้านสุขภาพ </t>
  </si>
  <si>
    <t xml:space="preserve">วัตถุประสงค์เชิงกลยุทธ์  4. พัฒนาระบบเทคโนโลยีสารสนเทศสนับสนุนระบบบริการ 
</t>
  </si>
  <si>
    <t>หน่วยงาน : กลุ่มงานยุทธศาสตร์และแผนงานโครงการ</t>
  </si>
  <si>
    <t>ชื่อโครงการ  พัฒนาระบบการวิเคราะห์ตัวชี้วัด และการติดตามผลการดำเนินงานอย่างมีประสิทธิภาพ</t>
  </si>
  <si>
    <t>กิจกรรม/กลยุทธ์</t>
  </si>
  <si>
    <t>วัตถุประสงค์</t>
  </si>
  <si>
    <t>กลุ่มเป้าหมาย</t>
  </si>
  <si>
    <t>ตัวชี้วัด</t>
  </si>
  <si>
    <t>ระยะเวลา</t>
  </si>
  <si>
    <t>งบประมาณ</t>
  </si>
  <si>
    <t>รายละเอียด</t>
  </si>
  <si>
    <t>จำนวนเงิน</t>
  </si>
  <si>
    <t>ส่งเสริมศักยภาพบุคลากร ด้านการวิเคราะห์ข้อมูลตัวชี้วัด</t>
  </si>
  <si>
    <t>ตัวแทนเจ้าหน้าที่ผู้รับผิดชอบตัวชี้วัด ระดับหน่วยงาน รพ.ภูเขียวเฉลิมพระเกียรติ 40 คน</t>
  </si>
  <si>
    <t>รุ่น 1 22/10/2566 รุ่น 2     22/12/2566        รุ่น 3 22/3/2567   รุ่น 4 21/6/2567</t>
  </si>
  <si>
    <t xml:space="preserve">1.ค่าอาหารและเครื่องดื่ม 100 บ.x 40 คน= 4,000 บาท x4 รุ่น =16,000  บาท   </t>
  </si>
  <si>
    <t>รวมงบประมาณ</t>
  </si>
  <si>
    <t>ติดตามประเมินผลการดำเนินงานด้านสาธารณสุขเครือข่ายบริการสุขภาพอำเภอภูเขียว จากหน่วยงานภายนอก</t>
  </si>
  <si>
    <t xml:space="preserve">1. เพื่อติดตามและประเมินผลการดำเนินงาน ในเครือข่ายบริการสุขภาพ อำเภอภูเขียว         2.เพื่อรับการนิเทศ ติดตาม และประเมินผลการดำเนินงานด้านสาธารณสุข   </t>
  </si>
  <si>
    <t>จนท.รพ.และ คปสอ.ภูเขียว 90 คน</t>
  </si>
  <si>
    <t xml:space="preserve"> 1.ร้อยละของหน่วยบริการผ่านเกณฑ์คุณภาพข้อมูล    2.ร้อยละของหน่วยบริการผ่านเกณฑ์การประเมินข้อมูลพื้นฐาน</t>
  </si>
  <si>
    <t xml:space="preserve">ไตรมาส 1 - 4 </t>
  </si>
  <si>
    <t xml:space="preserve">ค่าอาหารและเครื่องดื่ม 100 บ.x 90 คน = 9000 บาท (12ครั้ง)  </t>
  </si>
  <si>
    <t>รวมทั้งสิ้น</t>
  </si>
  <si>
    <t xml:space="preserve">  ลงชื่อ.............................................ผู้จัดทำแผน       ลงชื่อ................................................ผู้ตรวจสอบแผนงาน       ลงชื่อ.....................................................ผู้เห็นชอบแผนงาน      ลงชื่อ.................................................ผู้อนุมัติแผนงาน</t>
  </si>
  <si>
    <t xml:space="preserve">ยุทธศาสตร์ 3.  พัฒนาศักยภาพบุคลากรและองค์กรแห่งความสุข </t>
  </si>
  <si>
    <t xml:space="preserve">วัตถุประสงค์เชิงกลยุทธ์  3 . พัฒนาระบบศักยภาพบุคลากร ส่งเสริมสุขภาพดี มีความสุขของบุคลากร 
</t>
  </si>
  <si>
    <t>หน่วยงาน :  กลุ่มงานพัฒนาทรัพยากรบุคคล</t>
  </si>
  <si>
    <t>ชื่อโครงการ  โครงการอบรมพัฒนาศักยภาพบุคลากร และส่งเสริมการทำงานอย่างมีความสุข</t>
  </si>
  <si>
    <t xml:space="preserve">1.เพื่อให้บุคลากรได้รับพัฒนาสมรรถนะหลักด้านมุ่งผลสัมฤทธิ์ </t>
  </si>
  <si>
    <t>จนท.พยาบาล รพ.ภข. 200 คน</t>
  </si>
  <si>
    <t>ต.ค.-ก.ย.2567         (ทุกไตรมาส)</t>
  </si>
  <si>
    <t xml:space="preserve">1.ค่าอาหารและเครื่องดื่ม 100บ.x 200 คน=  20,000 บาท </t>
  </si>
  <si>
    <t xml:space="preserve"> กลุ่มงานพัฒนาทรัพยากรบุคคล</t>
  </si>
  <si>
    <t xml:space="preserve">2.เพื่อให้บุคลากร ได้รับพัฒนาสมรรถนะทางการพยาบาลอย่างต่อเนื่อง </t>
  </si>
  <si>
    <t>2.อื่นๆ= 10,000</t>
  </si>
  <si>
    <r>
      <rPr>
        <sz val="14"/>
        <color rgb="FF434343"/>
        <rFont val="TH SarabunPSK"/>
      </rPr>
      <t xml:space="preserve">โครงการอบรมเชิงปฏิบัติการยกระดับมาตรฐานบริการ ทีมงานสุขใจในยุคดิจิตอล กับพฤติกรรมบริการที่เป็นเลิศ </t>
    </r>
    <r>
      <rPr>
        <sz val="14"/>
        <color rgb="FF000000"/>
        <rFont val="TH SarabunPSK"/>
      </rPr>
      <t>(Excellence Service Behaviour - ESB)</t>
    </r>
  </si>
  <si>
    <t xml:space="preserve">1.เพื่อเสริมสร้างแรงบันดาลใจและทัศนคติที่ดี (Attitude) การปฏิบัติหน้าที่ในฐานะผู้สื่อสารภาพลักษณ์องค์กร </t>
  </si>
  <si>
    <t>บุคลากร รพ. ภข   640 คน</t>
  </si>
  <si>
    <t>ม.ค.-มี.ค.2567       (ไตรมาสที่ 2)</t>
  </si>
  <si>
    <t>1.ค่าอาหารและเครื่องดื่ม 750บ.x640 คน( 4 รุ่นๆ ละ 2 วัน 1 คืน)         (**อบรมนอกสถานที่)</t>
  </si>
  <si>
    <t>2.เพื่อเสริมสร้างทักษะ (Behavior) การต้อนรับและให้บริการ</t>
  </si>
  <si>
    <t>2.ความพึงพอใจของผู้รับบริการผู้ป่วยนอก - ผู้ป่วยใน มากกว่าร้อยละ 85</t>
  </si>
  <si>
    <t xml:space="preserve">2.ค่าวิทยากร=200,000บาท (4 รุ่น) </t>
  </si>
  <si>
    <t>3..เพื่อเสริมสร้างความเชื่อมั่น (Confidence) นำความรู้ไปปรับใช้กับการให้บริการ</t>
  </si>
  <si>
    <t xml:space="preserve">3.ค่าที่พัก 320 ห้องๆละ 900บาท( 8 วัน) =288,000 บาท </t>
  </si>
  <si>
    <t>4.ค่าเช่าเหมารถ288,000</t>
  </si>
  <si>
    <t>5.อื่นๆ 350,000</t>
  </si>
  <si>
    <t>1.เพื่อพัฒนาแนวทางการปฏิรูปการสื่อสารองค์กรเชิงรุกด้วยแนวคิด SMCR</t>
  </si>
  <si>
    <t>บุคลากร รพ. ภข      50 คน</t>
  </si>
  <si>
    <t>เม.ย.-มิ.ย 2567(ไตรมาสที่ 3)</t>
  </si>
  <si>
    <t>1.ค่าอาหารและเครื่องดื่ม 100บ.x 50 คน=  10,000 บาท (**2 วัน)</t>
  </si>
  <si>
    <t>2.เพื่อพัฒนาศักยภาพผู้รับผิดชอบงานสื่อสารและประชาสัมพันธ์ ในองค์กร</t>
  </si>
  <si>
    <t xml:space="preserve">2.ค่าวิทยากร  ชม.ละ600บาท=7,200บาท (**2 วัน) </t>
  </si>
  <si>
    <t>3.เพื่อผลิตสื่อสุขภาพสำหรับเผยแพร่ประชาสัมพันธ์และให้ความรู้สำหรับประชาชน</t>
  </si>
  <si>
    <t>3.อื่นๆ</t>
  </si>
  <si>
    <t xml:space="preserve"> รวมทั้งสิ้น</t>
  </si>
  <si>
    <t>แผนปฏิบัติการ โรงพยาบาลภูเขียวเฉลิมพระเกียรติ ปีงบประมาณ 2567</t>
  </si>
  <si>
    <t>ยุทธศาสตร์ : 2  พัฒนาระบบบริการสุขภาพ</t>
  </si>
  <si>
    <t xml:space="preserve">วัตถุประสงค์เชิงกลยุทธ์ : พัฒนาระบบการดูและระบบส่งต่อระหว่างเครือข่ายให้มีคุณภาพและปลอดภัย 
</t>
  </si>
  <si>
    <t>หน่วยงาน : กลุ่มงานการพยาบาลด้านการควบคุมและป้องกันการติดเชื้อ</t>
  </si>
  <si>
    <t>ชื่อโครงการ  1.โครงการพัฒนาระบบการป้องกันและควบคุมการติดเชื้อในโรงพยาบาลในตำแหน่งและพื้นที่สำคัญ VAP HAP MDRS CAUTI</t>
  </si>
  <si>
    <t>ประชุมทีม กำหนดกิจกรรม นิเทศและ ตรวจ ติดตาม</t>
  </si>
  <si>
    <t>เพื่อป้องกันและควบคุมการติดเชื้อจากการให้บริการทางการแพทย์</t>
  </si>
  <si>
    <t>คณะกรรมการ IC</t>
  </si>
  <si>
    <t>อัตราการติดเชื้อต่ำสุด</t>
  </si>
  <si>
    <t>ค่าอาหารว่าง 30คน*25บาท</t>
  </si>
  <si>
    <t>HAI&lt;1.5:1000วันนอน</t>
  </si>
  <si>
    <t>VAP&lt;3.5:1000 ven day</t>
  </si>
  <si>
    <t>CAUTI&lt;1.5:1000คาสายสวนปัสสาวะ</t>
  </si>
  <si>
    <t>MDRs&lt;1:1000วันนอน</t>
  </si>
  <si>
    <t>HAP&lt;1:1000วันนอน</t>
  </si>
  <si>
    <t xml:space="preserve"> SSI &lt; 0.25 %</t>
  </si>
  <si>
    <t>รวม</t>
  </si>
  <si>
    <t>ชื่อโครงการ  โครงการป้องกันการติดเชื้อขณะปฏิบัติงานของบุคลากรในโรงพยาบาล</t>
  </si>
  <si>
    <t xml:space="preserve"> ตรวจสุขภาพบุคลากร</t>
  </si>
  <si>
    <t xml:space="preserve">เพื่อป้องกันบุคลากรติดเชื้อจากการปฏิบัติงาน </t>
  </si>
  <si>
    <t>อัตราการตรวจสุขภาพ</t>
  </si>
  <si>
    <t>ให้ภูมิคุ้มกันโรคตามฤดูกาล</t>
  </si>
  <si>
    <t>อัตราการได้รับวัคซีน</t>
  </si>
  <si>
    <t>สำรวจบุคลากรที่ยังไม่มีภูมิ HBV และให้ภูมิคุมกัน</t>
  </si>
  <si>
    <t>เพื่อให้บุคลากรได้รับภูมิคุ้มกัน HBV</t>
  </si>
  <si>
    <t>จัดหา สาธิตการใช้ PPE ที่ถูกต้องเหมาะสม</t>
  </si>
  <si>
    <t>อัตราการปฏิบัติตามแนวทาง</t>
  </si>
  <si>
    <t>ประเมินผลการปฏิบัติตามแนวทางที่กำหนด</t>
  </si>
  <si>
    <t>จัดทำแนวทางการตรวจ รักษา การลาพักงาน</t>
  </si>
  <si>
    <t>ติดตามอาการบุคลากรที่ได้รับบาดเจ็บขณะปฏิบัติงาน</t>
  </si>
  <si>
    <t>ไม่ใช้งบ</t>
  </si>
  <si>
    <t>ชื่อโครงการ   การเฝ้าระวังการติดเชื้อหลังจำหน่าย</t>
  </si>
  <si>
    <t>ทบทวนแนวทางการส่งต่อข้อมูลการจำหน่าย การเยี่ยม ร่วมกับ PCT</t>
  </si>
  <si>
    <t>เพื่อให้ผู้ป่วยได้รับการดูแลต่อเนื่องครอบคลุมปัญหา</t>
  </si>
  <si>
    <t xml:space="preserve"> อัตรารตอบกลับกลุ่มผู้ป่วยที่เฝ้าระวังการติดเชื้อในโรงพยาบาล</t>
  </si>
  <si>
    <t>ใช้งบประมาณร่วมกับCOC</t>
  </si>
  <si>
    <t>ฟื้นฟูความรู้ พยาบาล  ประจำ รพ.สต.</t>
  </si>
  <si>
    <t xml:space="preserve"> อัตราการเข้าถึงบริการในผู้ป่วยที่มีภาวะผิดปกติ</t>
  </si>
  <si>
    <t>ชื่อโครงการ  เตรียมพร้อม/รับมือ โรคอุบัติใหม่ -อุบัติซ้ำ</t>
  </si>
  <si>
    <t>ร่วมกับSRRT อำเภอ ในการเตรียมความพร้อม EOC</t>
  </si>
  <si>
    <t>มีสถานที่เพียงพอ เหมาะสมในการรองรับผู้ป่วย</t>
  </si>
  <si>
    <t>คณะกรรมการ IC+SRRT</t>
  </si>
  <si>
    <t>ใช้งบประมาณ ร่วมกับSRRT</t>
  </si>
  <si>
    <t xml:space="preserve"> ทำแผนจัดซื้อ PPE</t>
  </si>
  <si>
    <t xml:space="preserve"> PPE เพียงพอ เหมาะสม</t>
  </si>
  <si>
    <t>พัสดุ+IC</t>
  </si>
  <si>
    <t>มีสถานที่รับผู้ป่วยเพียงพอ เหมาะสม</t>
  </si>
  <si>
    <t>พัฒนาสมรรถนะบุคลากร</t>
  </si>
  <si>
    <t xml:space="preserve"> มีสมรรถนะ</t>
  </si>
  <si>
    <t xml:space="preserve"> บุคลากรทีสมรรถนะเหมาะสม</t>
  </si>
  <si>
    <t xml:space="preserve"> 5. ชื่อโครงการ  โครงการประเมินการดำเนินงานในการป้องกันและควบคุมการติดเชื้อในระดับโรงพยาบาล</t>
  </si>
  <si>
    <t>ประชุมทีมประเมินตนเองตามแบบประเมิน</t>
  </si>
  <si>
    <t xml:space="preserve"> หาส่วนขาดและวางแผนพัฒนาให้ได้ตามเกณฑ์</t>
  </si>
  <si>
    <t>คณะกรรมการ IC+ ENV+บริหาร</t>
  </si>
  <si>
    <t>อาหารว่าง.30..คน*25บาท</t>
  </si>
  <si>
    <t>พัฒนาสมรรถนะบุคลากรเพื่อเตรียมรับประเมินโดยการจัดอบรม</t>
  </si>
  <si>
    <t>อาหารว่าง.100..คน*25บาท</t>
  </si>
  <si>
    <t>รับประเมินการดำเนินงานในการป้องกันและควบคุมการติดเชื้อในระดับโรงพยาบาล</t>
  </si>
  <si>
    <t>อาหาร+อาหารว่าง....50.คน*100</t>
  </si>
  <si>
    <t>ชื่อโครงการ  พัฒนาระบบสารสนเทศและฐานข้อมูลการติดเชื้อในโรงพยาบาล</t>
  </si>
  <si>
    <t xml:space="preserve"> ประชุมทีม ทบทวนระบบสารสนเทศเดิม</t>
  </si>
  <si>
    <t>เพื่อพัฒนาระบบฐานข้อมูลด้านIPCให้ทันสมัยและผู้เกี่ยวข้องด้านIPCสามารถนำข้อมูลไปใช้ประโยชนืได้</t>
  </si>
  <si>
    <t>คณะกรรมการ IC+ IT</t>
  </si>
  <si>
    <t xml:space="preserve"> มีระบบสารสนเทศทีเข้าถึงง่ายทันสมัย</t>
  </si>
  <si>
    <t xml:space="preserve">  ปรับปรุงระบบสารสนเทศ</t>
  </si>
  <si>
    <t xml:space="preserve"> 6. ชื่อโครงการ  เตรียมพร้อม/รับมือ โรคอุบัติใหม่ -อุบัติซ้ำ</t>
  </si>
  <si>
    <t>รวมงบประมาณทั้งสิ้น</t>
  </si>
  <si>
    <t xml:space="preserve">แผนปฏิบัติการโรงพยาบาลภูเขียวเฉลิมพระกียรติ จังหวัดชัยภูมิ ปีงบประมาณ  2567 </t>
  </si>
  <si>
    <t>ยุทธศาสตร์ : พัฒนาระบบการจัดการและสนับสนุนการให้บริการด้านสุขภาพ</t>
  </si>
  <si>
    <t>วัตถุประสงค์เชิงกลยุทธ์ : พัฒนาระบบเทคโนโลยีสารสนเทศสนับสนุนบริการสุขภาพ</t>
  </si>
  <si>
    <t>ชื่อหน่วยงาน       :  กลุ่มงานเทคนิคการแพทย์และพยาธิวิทยาคลินิก</t>
  </si>
  <si>
    <t>ชื่อโครงการ : โครงการพัฒนาระบบมาตรฐานงานทางเทคนิคการแพทย์</t>
  </si>
  <si>
    <t xml:space="preserve">วัตถุประสงค์ </t>
  </si>
  <si>
    <t xml:space="preserve">กลุ่มเป้าหมาย </t>
  </si>
  <si>
    <r>
      <rPr>
        <b/>
        <sz val="14"/>
        <color theme="1"/>
        <rFont val="TH SarabunPSK"/>
      </rPr>
      <t>ตัวชี้วัด</t>
    </r>
    <r>
      <rPr>
        <b/>
        <sz val="14"/>
        <color theme="1"/>
        <rFont val="TH SarabunPSK"/>
      </rPr>
      <t xml:space="preserve"> </t>
    </r>
  </si>
  <si>
    <t xml:space="preserve">งบประมาณ </t>
  </si>
  <si>
    <t>จำนวน</t>
  </si>
  <si>
    <t xml:space="preserve">1.1 การพัฒนาการควบคุมคุณภาพภายในเครื่องมือตรวจวิเคราะห์  </t>
  </si>
  <si>
    <t xml:space="preserve">1.เพื่อให้ผลการตรวจวิเคราะห์ถูกต้อง </t>
  </si>
  <si>
    <t xml:space="preserve">1.เครื่องปั่น Hct 9เครื่อง  </t>
  </si>
  <si>
    <t xml:space="preserve">1.อัตราความถูกต้องของการตรวจวิเคราะห์ ร้อยละ 95 </t>
  </si>
  <si>
    <t xml:space="preserve"> ต.ค.66- ก.ย.67 </t>
  </si>
  <si>
    <t>ไม่มี</t>
  </si>
  <si>
    <t>สมภพ</t>
  </si>
  <si>
    <t>2.เพื่อเปรียบเทียบผลตรวจวิเคราะห์จากเครื่องมือชนิดเดียวกัน</t>
  </si>
  <si>
    <t>2.เครื่องตรวจน้ำตาล จากปลายนิ้วจำนวน 20 เครื่อง</t>
  </si>
  <si>
    <t xml:space="preserve">2.อัตราการปฏิเสธสิ่งส่งตรวจ ร้อยละ 1 </t>
  </si>
  <si>
    <t>อนุศิษฏ์</t>
  </si>
  <si>
    <t xml:space="preserve">3. เพื่อการเก็บสิ่งส่งตรวจที่ถูกต้อง </t>
  </si>
  <si>
    <t>3.สอบเทียบเครื่องมือที่หน่วยงานรัฐบาลไม่สามารถทำได้  จำนวน 7 เครื่อง</t>
  </si>
  <si>
    <t xml:space="preserve">3.อัตราการรายงานผลผิดพลาด ร้อยละ 0.5   </t>
  </si>
  <si>
    <t>ค่าสอบเทียบเครื่องมือ 7 เครื่อง</t>
  </si>
  <si>
    <t>กชกร</t>
  </si>
  <si>
    <t>1.2การพัฒนาศักยภาพการเก็บสิ่งส่งตรวจทางห้องปฏิบัติการและการควบคุมคุณภาพการตรวจวิเคราะห์ ณ จุดปฏิบัติงาน (POCT)</t>
  </si>
  <si>
    <t>4.เพื่อเจ้าหน้าที่ รพ.สต.มีความรู้ความเข้าใจในการปฏิบัติการตรวจวิเคราะห์ ทางห้องปฏิบัติการสำหรับ รพ.สต.ติดดาว</t>
  </si>
  <si>
    <t xml:space="preserve">เจ้าหน้าที่ใน รพ.และ รพ.สต. 300 คน </t>
  </si>
  <si>
    <t xml:space="preserve">4. อัตราการรายงานผล PT,APTT ในเวลา 30 นาทีในผู้ป่วยฉุกเฉิน มากกว่าหรือเท่ากับร้อยละ 80 </t>
  </si>
  <si>
    <t>ค่าอาหารว่าง 300 คน x 25 บาท</t>
  </si>
  <si>
    <t>กชกร/อนุศิษฏ์</t>
  </si>
  <si>
    <t>1.3 ทบทวนวิชาการการวินิจฉัยเชื้อแบคทีเรียทางการแพทย์และการใช้ โปรแกรม M LAB</t>
  </si>
  <si>
    <t>ม.ค.-พ.ค.67</t>
  </si>
  <si>
    <t>แผน HRD</t>
  </si>
  <si>
    <t>โครงการพัฒนาระบบมาตรฐานงานทางเทคนิคการแพทย์ (ต่อ)</t>
  </si>
  <si>
    <t xml:space="preserve"> </t>
  </si>
  <si>
    <t>1.4 ทบทวนวิชาการเรื่อการใช้เครื่องตรวจนับเม็ดเลือดอัตโนมัติและการแปลผล</t>
  </si>
  <si>
    <t>1.5 ทบทวนวิชาการเรื่อการใช้เครื่องตรวจวิเคราะห์อัตโนมัติทางเคมีคลินิก</t>
  </si>
  <si>
    <t>1.5 ทบทวนวิชาการเรื่อการใช้เครื่องตรวจวิเคราะห์อัตโนมัติทางภูมิคุ้มกันวิทยา</t>
  </si>
  <si>
    <t>1.7ประชุมวิชาการสภาเทคนิคการแพทย์</t>
  </si>
  <si>
    <t>เพื่อเพิ่มความรู้ในการปฏิบัติงาน</t>
  </si>
  <si>
    <t>นักเทคนิคการแพทย์/จพ.วิทยาศาสตร์การแพทย์ 2 คน</t>
  </si>
  <si>
    <t>ค่าลงทะเบียน,ค่าที่พัก,ค่าเดินทางและเบี้ยเลี้ยง</t>
  </si>
  <si>
    <t>1.8 ประชุมวิชาการสภาเทคนิคการแพทย์ รับใบรับรองระบบบริหารคุณภาพ Re LA5</t>
  </si>
  <si>
    <t>1.9 ประชุมวิชาการสมาคมเทคนิคการแพทย์แห่งประเทศไทย</t>
  </si>
  <si>
    <t>เม.ย.-มิ.ย.67</t>
  </si>
  <si>
    <t>1.10 อบรมเชิงปฏิบัติการเรื่องการตรวจวิเคราะห์สารน้ำในร่างกาย</t>
  </si>
  <si>
    <t>นักเทคนิคการแพทย์ 2 คน</t>
  </si>
  <si>
    <t xml:space="preserve"> ต.ค.66- ก.ย.67  </t>
  </si>
  <si>
    <t>ค่าลงทะเบียน,ค่าที่พัก,ค่าเดินทาง/เบี้ยเลี้ยง</t>
  </si>
  <si>
    <t>1.11อบรมเชิงปฏิบัติการเรื่องระบบคุณภาพ ISO15189/ISO15190:จากมาตรฐานสู่การปฏิบัติ</t>
  </si>
  <si>
    <t>เพื่อขอรับรองระบบคุณภาพสากล ISO 15189/ISO15190</t>
  </si>
  <si>
    <t>นักเทคนิคการแพทย์ 3 คน</t>
  </si>
  <si>
    <t>กชกร / อนุศิษฏ์ / สมพร</t>
  </si>
  <si>
    <t>1.15  การตรวจติดตามภายในห้องปฏิบัติการตามมาตรฐานงานทางเทคนิคการแพทย์ 2565</t>
  </si>
  <si>
    <t>นักเทคนิคการแพทย์  15 คน</t>
  </si>
  <si>
    <t xml:space="preserve"> ค่าอาหารกลางวันและอาหารว่าง 65 คน  x100 บาท</t>
  </si>
  <si>
    <t>2.1 อบรมแนวทางการให้โลหิต อย่างปลอดภัย</t>
  </si>
  <si>
    <t>1.เพื่อให้ จนท.ที่เกี่ยวข้องมีความรู้ในการให้โลหิตและปฏิบัติได้อย่างถูกต้อง</t>
  </si>
  <si>
    <t>แพทย์ พยาบาล นักเทคนิคการ-แพทย์ 50 คน</t>
  </si>
  <si>
    <t xml:space="preserve">1.อัตราความผิดพลาดของการจ่ายโลหิต ร้อยละ 0            </t>
  </si>
  <si>
    <t>กชกร/ผ่องสี</t>
  </si>
  <si>
    <t xml:space="preserve"> 2.อัตราการเกิดปฏิกิริยาจากการได้รับโลหิต ร้อยละ 0</t>
  </si>
  <si>
    <t>2.2 ออกหน่วยรับบริจาคโลหิต  ทั้งภายในและภายนอกสถานที่</t>
  </si>
  <si>
    <t>2.เพื่อจัดหาโลหิตเพียงพอต่อผู้รับบริการ</t>
  </si>
  <si>
    <t xml:space="preserve">3.อัตราการไม่มีเลือดจ่ายตามที่ขอ ร้อยละ 0 </t>
  </si>
  <si>
    <t xml:space="preserve">1.ค่าอาหารว่างและเครื่องดื่มผู้บริจาคโลหิต 2,500x25 บาท 2.ค่าอาหารกลางวัน 25คนx100บาทx15 ครั้ง </t>
  </si>
  <si>
    <t>4.อัตราการไม่มีเลือดจ่ายตามที่จอง ร้อยละ 1</t>
  </si>
  <si>
    <t xml:space="preserve"> 3.ค่าป้ายไวนิล 2,000 บาท</t>
  </si>
  <si>
    <t>รวมงบประมาณ ทั้งสิ้น</t>
  </si>
  <si>
    <t xml:space="preserve">ยุทธศาสตร์ : 1 ส่งเสริมสุขภาพ ป้องกันโรคและคุ้มครองผู้บริโภคอย่างมีประสิทธิภาพ </t>
  </si>
  <si>
    <t xml:space="preserve">วัตถุประสงค์เชิงกลยุทธ์ : 1 พัฒนาะบบส่งเสริมสุขภาพ ป้องกันโรคในกลุ่มวัย </t>
  </si>
  <si>
    <t>หน่วยงาน : กลุ่มงานจิตเวชและยาเสพติด</t>
  </si>
  <si>
    <t>ชื่อโครงการ  การพัฒนาระบบบริการการเฝ้าระวัง การดูแล ประชาชนกลุ่มเสี่ยง และผู้ป่วยจิตเวชและยาเสพติด อำเภอภูเขียว จังหวัดชัยภูมิ</t>
  </si>
  <si>
    <t>กิจกรรมที่ 1</t>
  </si>
  <si>
    <t>1.เพื่อให้ผู้ที่มีปัญหา</t>
  </si>
  <si>
    <t>1.รพ.สต. 4 แห่งๆละ</t>
  </si>
  <si>
    <t>1.อัตราการฆ่าตัวตาย</t>
  </si>
  <si>
    <t>ไตรมาส 2</t>
  </si>
  <si>
    <t>ค่าอาหารกลางวัน</t>
  </si>
  <si>
    <t>74x100=</t>
  </si>
  <si>
    <t>√</t>
  </si>
  <si>
    <t>วรางคณา เร่งไพบูลย์วงษ์</t>
  </si>
  <si>
    <t>อบรมเชิงปฏิบัติการ การดำเนินงาน</t>
  </si>
  <si>
    <t>สุขภาพจิตเข้าถึง</t>
  </si>
  <si>
    <t xml:space="preserve"> 2คน รวม 8 คน</t>
  </si>
  <si>
    <t>สำเร็จไม่เกิน 8.0/แสน ปชก.</t>
  </si>
  <si>
    <t>ค่าอาหารว่างและ</t>
  </si>
  <si>
    <t>ดูแลผู้ป่วย SMI-V ในชุมชน โดย</t>
  </si>
  <si>
    <t>บริการที่มีคุณภาพ</t>
  </si>
  <si>
    <t>2.อปท.4 แห่งๆละ</t>
  </si>
  <si>
    <t>เครื่องดื่ม</t>
  </si>
  <si>
    <t>ภาคีเครือข่าย 4 ตำบล นำร่อง</t>
  </si>
  <si>
    <t>ได้รับการติดตามและ</t>
  </si>
  <si>
    <t>2.ผู้พยายามฆ่าตัวตาย</t>
  </si>
  <si>
    <t>ผู้เข้าอบรมจำนวน</t>
  </si>
  <si>
    <t>ต.ผักปัง/ต.หนองตูม/ต.บ้านเพชร/</t>
  </si>
  <si>
    <t>ดูแลอย่างต่อเนื่อง</t>
  </si>
  <si>
    <t>3.อสม.แห่งละ10คน</t>
  </si>
  <si>
    <t>ไม่กลับมาทำร้ายตนเองซ้ำ</t>
  </si>
  <si>
    <t>จำนวน 74 คน</t>
  </si>
  <si>
    <t>ต.กวางโจน</t>
  </si>
  <si>
    <t>รวม 40 คน</t>
  </si>
  <si>
    <t>ในระยะเวลา 1 ปี ร้อยละ 90</t>
  </si>
  <si>
    <t>คนละ 100 บาท</t>
  </si>
  <si>
    <t>2.เพื่อให้ผู้ป่วยจิตเวช</t>
  </si>
  <si>
    <t>4.จนท.รพ 6 คน</t>
  </si>
  <si>
    <t>และยาเสพติดเข้าถึง</t>
  </si>
  <si>
    <t xml:space="preserve">5.สสอ. 2 คน </t>
  </si>
  <si>
    <t>3.ผู้ป่วยยาเสพติดที่เข้าสู่</t>
  </si>
  <si>
    <t>6.กำนัน 4 คน</t>
  </si>
  <si>
    <t>กระบวนการบำบัดรักษา</t>
  </si>
  <si>
    <t>7.ตำรวจ 3 สภ.ๆละ</t>
  </si>
  <si>
    <t>ได้รับการดูแลต่อเนื่อง</t>
  </si>
  <si>
    <t>2 คน รวม 6 คน</t>
  </si>
  <si>
    <t>จนถึงการติดตามร้อยละ 60</t>
  </si>
  <si>
    <t>รวมทั้งสิ้น 74 คน</t>
  </si>
  <si>
    <t>กิจกรรมที่ 2</t>
  </si>
  <si>
    <t>3.เพื่อพัฒนาระบบการดูแล</t>
  </si>
  <si>
    <t>1.จนท.รพ. 6 คน</t>
  </si>
  <si>
    <t>4.ผู้ป่วยจิตเวชและยาเสพติด</t>
  </si>
  <si>
    <t>อบรมเชิงปฏิบัติการพัฒนาศักยภาพ</t>
  </si>
  <si>
    <t>ผู้ป่วยกลุ่มเสี่ยงรุนแรงใน</t>
  </si>
  <si>
    <t>2.อปท.ทุกแห่งๆละ 2</t>
  </si>
  <si>
    <t>ที่เข้าสู่กระบวนการบำบัด</t>
  </si>
  <si>
    <t>ไตรมาส 3</t>
  </si>
  <si>
    <t>168x100=</t>
  </si>
  <si>
    <t>ในการดูแลผู้ป่วยจิตเวชที่มีปัญหา</t>
  </si>
  <si>
    <t>ชุมชนให้มีประสิทธิภาพ</t>
  </si>
  <si>
    <t xml:space="preserve"> คน รวม 32 คน</t>
  </si>
  <si>
    <t>รักษาได้รับการดูแลต่อเนื่อง</t>
  </si>
  <si>
    <t>ยุ่งยาก ซับซ้อนในชุมชน</t>
  </si>
  <si>
    <t>และมีความปลอดภัย</t>
  </si>
  <si>
    <t>3.รพ.สต.แห่งละ2คน</t>
  </si>
  <si>
    <t>จนถึงการติดตามร้อยละ 92</t>
  </si>
  <si>
    <t xml:space="preserve">รวม 32 คน </t>
  </si>
  <si>
    <t>4.เพื่อเสริมสร้างแรงจูงใจให้</t>
  </si>
  <si>
    <t>4.อสม.แห่งละ 5 คน</t>
  </si>
  <si>
    <t>จำนวน 168 คน</t>
  </si>
  <si>
    <t>กับเจ้าหน้าที่ที่เกี่ยวข้องใน</t>
  </si>
  <si>
    <t>รวม 80 คน</t>
  </si>
  <si>
    <t xml:space="preserve">5.ผู้ป่วยจิตเวชและยาเสพติด </t>
  </si>
  <si>
    <t>การดูแลผู้ป่วยจิตเวชและ</t>
  </si>
  <si>
    <t>5.สสอ. 2 คน</t>
  </si>
  <si>
    <t xml:space="preserve"> SM-iv Care ได้รับการ</t>
  </si>
  <si>
    <t>ยาเสพติดในชุมชน</t>
  </si>
  <si>
    <t xml:space="preserve">6.กำนันทุกตำบล </t>
  </si>
  <si>
    <t>เยี่ยมบ้านร้อยละ 95</t>
  </si>
  <si>
    <t xml:space="preserve">16 คน </t>
  </si>
  <si>
    <t>รวมทั้งสิ้น 168 คน</t>
  </si>
  <si>
    <t>6.การเข้าถึงบริการโรค</t>
  </si>
  <si>
    <t>ซึมเศร้าร้อยละ 74</t>
  </si>
  <si>
    <t xml:space="preserve">กิจกรรมที่ 3 </t>
  </si>
  <si>
    <t>5.เพื่อประชาสัมพันธ์ความรู้</t>
  </si>
  <si>
    <t>1.รพ.สต.แห่งละ 1 คน</t>
  </si>
  <si>
    <t>7.ผู้ป่วยโรคจิตเข้าถึงบริการ</t>
  </si>
  <si>
    <t>ไตรมาส 4</t>
  </si>
  <si>
    <t>ค่าอาหารกลาง</t>
  </si>
  <si>
    <t>อบรมเชิงปฏิบัติการเวทีแลกเปลี่ยน</t>
  </si>
  <si>
    <t>ในการเฝ้าระวัง/ประเมิน</t>
  </si>
  <si>
    <t>รวม 16 คน</t>
  </si>
  <si>
    <t xml:space="preserve">ร้อยละ 74 </t>
  </si>
  <si>
    <t>วัน ค่าอาหารว่าง</t>
  </si>
  <si>
    <t>เรียนรู้ การดำเนินงานดูแลผู้ป่วย</t>
  </si>
  <si>
    <t>การดูแลเยาวชนผู้ที่มีความเสี่ยง</t>
  </si>
  <si>
    <t>2.อปท.แห่งละ1คน</t>
  </si>
  <si>
    <t>และเครื่องดื่ม</t>
  </si>
  <si>
    <t>จิตเวชและยาเสพติดในชุมชน</t>
  </si>
  <si>
    <t>ปัญหาสุขภาพจิตอย่าง</t>
  </si>
  <si>
    <t>8.ผู้ถูกกระทำความรุนแรงได้</t>
  </si>
  <si>
    <t>ผู้เข้าอบรม</t>
  </si>
  <si>
    <t>(โมเดล SMI-V Care บ้านลาด)</t>
  </si>
  <si>
    <t>เหมาะสม</t>
  </si>
  <si>
    <t>3.จนท.รพ. 6 คน</t>
  </si>
  <si>
    <t>รับการดูแลด้านจิตใจ</t>
  </si>
  <si>
    <t>จำนวน 122 คน</t>
  </si>
  <si>
    <t>ร้อยละ 100</t>
  </si>
  <si>
    <t>6.เพื่อส่งเสริมการสื่อสารบวก</t>
  </si>
  <si>
    <t>เชิงบวกในครอบครัว</t>
  </si>
  <si>
    <t>5.สสอ. 1 คน</t>
  </si>
  <si>
    <t>เพื่อลดปัญหาสุขภาพจิตความความรุนแรง</t>
  </si>
  <si>
    <t>6.ครอบครัวผู้ป่วย</t>
  </si>
  <si>
    <t>และความความรุนแรง</t>
  </si>
  <si>
    <t xml:space="preserve">จิตเวชโมเดล </t>
  </si>
  <si>
    <t>ทุกรุปแบบ</t>
  </si>
  <si>
    <t>(SMI-V Care) 3 คน</t>
  </si>
  <si>
    <t>รวมทั้งสิ้น 122 คน</t>
  </si>
  <si>
    <t>7.เพื่อให้ผู้เข้าอบรมได้มี</t>
  </si>
  <si>
    <t>ทักษะในการดูแล</t>
  </si>
  <si>
    <t>สุขภาพจิตและการจัดการ</t>
  </si>
  <si>
    <t>อย่างเหมาะสม</t>
  </si>
  <si>
    <t>8.เพื่อพัฒนาระบบการให้</t>
  </si>
  <si>
    <t>บริการศูนย์พึ่งได้ ให้มี</t>
  </si>
  <si>
    <t>มาตรฐาน</t>
  </si>
  <si>
    <t>9.เพื่อพัฒนาศักยภาพผู้รับ</t>
  </si>
  <si>
    <t>ผิดชอบ และเครือข่ายศูนย์</t>
  </si>
  <si>
    <t>พึ่งได้ อ.ภูเขียว</t>
  </si>
  <si>
    <t>กิจกรรมที่ 4</t>
  </si>
  <si>
    <t>1. จนท.รพ 6 คน</t>
  </si>
  <si>
    <t>ณัฏฐ์ธนภรณ์ ธีระนนทกิจ</t>
  </si>
  <si>
    <t>อบรมเชิงปฏิบัติการการส่งเสริม</t>
  </si>
  <si>
    <t>2. รพ.สต.5 แห่งๆละ</t>
  </si>
  <si>
    <t>การสื่อสารเชิงบวกและ</t>
  </si>
  <si>
    <t>ละ 2 คน รวม 10 คน</t>
  </si>
  <si>
    <t>ครอบครัวสัมพันธ์ 4 ตำบลนำร่อง</t>
  </si>
  <si>
    <t>3. อสม.5 แห่งละ 20 คน</t>
  </si>
  <si>
    <t>อำเภอภูเขียว</t>
  </si>
  <si>
    <t>รวม 100 คน</t>
  </si>
  <si>
    <t>จำนวน  216 คน</t>
  </si>
  <si>
    <t>4.ประชาชนทั่วไป</t>
  </si>
  <si>
    <t>ตำบลละ 20 คน</t>
  </si>
  <si>
    <t>รวมทั้งสิ้น 216 คน</t>
  </si>
  <si>
    <t>กิจกรรมที่ 5</t>
  </si>
  <si>
    <t>1.นร.นศ. กลุ่มเสี่ยง</t>
  </si>
  <si>
    <t>ค่าอาหารว่าง</t>
  </si>
  <si>
    <t>อบรมเชิงปฏิบัติการทักษะการ</t>
  </si>
  <si>
    <t>ปัญหาสุขภาพจิต</t>
  </si>
  <si>
    <t>ดูแลสุขภาพจิตดีด้วยด้วยตนเองใน</t>
  </si>
  <si>
    <t>อำเภอภูเขียวจำนวน</t>
  </si>
  <si>
    <t>วัยเรียน วัยรุ่น ( Bully  เครียด</t>
  </si>
  <si>
    <t>จำนวน 7 โรงเรียนๆ</t>
  </si>
  <si>
    <t>จำนวน 287 คน</t>
  </si>
  <si>
    <t xml:space="preserve">และ ซึมเศร้า ) </t>
  </si>
  <si>
    <t>ละ 40 คน</t>
  </si>
  <si>
    <t>คนละ 25 บาท</t>
  </si>
  <si>
    <t xml:space="preserve">รวม 280 คน </t>
  </si>
  <si>
    <t>2.ครูโรงเรียนละ 1 คน</t>
  </si>
  <si>
    <t>รวม 7 คน</t>
  </si>
  <si>
    <t>รวมทั้งสิ้น 287 คน</t>
  </si>
  <si>
    <t>กิจกรรมที่ 6</t>
  </si>
  <si>
    <t>1.คณะกรรมการศูนย์</t>
  </si>
  <si>
    <t xml:space="preserve"> -ค่าอาหารกลาง</t>
  </si>
  <si>
    <t>เกตุกมล  วงศ์ลา</t>
  </si>
  <si>
    <t>ประชุมคณะกรรมการศูนย์พึ่งได้</t>
  </si>
  <si>
    <t>พึ่งได้ รพ.ภูเขียวฯ</t>
  </si>
  <si>
    <t xml:space="preserve">ได้(OSCC) </t>
  </si>
  <si>
    <t>จำนวน 20 คน</t>
  </si>
  <si>
    <t>2.ทีมสหวิชาชีพ</t>
  </si>
  <si>
    <t>เครือข่ายภายนอก</t>
  </si>
  <si>
    <t>จำนวน 30 คน</t>
  </si>
  <si>
    <t>10 คน</t>
  </si>
  <si>
    <t>กิจกรรมที่ 7</t>
  </si>
  <si>
    <t>1.เจ้าหน้าที่ รพ.สต.</t>
  </si>
  <si>
    <t>ประชุมพัฒนาระบบบริการศูนย์พึ่ง</t>
  </si>
  <si>
    <t>15 แห่งๆละ 1 คน</t>
  </si>
  <si>
    <t>ได้(OSCC) ในการให้ความช่วยเหลือ</t>
  </si>
  <si>
    <t>รวม 15 คน</t>
  </si>
  <si>
    <t>คุ้มครองเด็ก สตรี และบุคคลใน</t>
  </si>
  <si>
    <t>2.เจ้าหน้าที่ รพ.</t>
  </si>
  <si>
    <t>ครอบครัวที่ถูกกระทำความรุนแรง</t>
  </si>
  <si>
    <t>ภูเขียวเฉลิมพระเกียรติ</t>
  </si>
  <si>
    <t>จำนวน 65 คน</t>
  </si>
  <si>
    <t>จำนวน 50 คน</t>
  </si>
  <si>
    <t xml:space="preserve"> -ค่าสมนาคุณ</t>
  </si>
  <si>
    <t>วิทยากร 3 คน</t>
  </si>
  <si>
    <t>(600บาทx 1 ชม.</t>
  </si>
  <si>
    <t>x 3 คน)</t>
  </si>
  <si>
    <t>รวมงบทั้งสิ้น</t>
  </si>
  <si>
    <t>ยุทธศาสตร์ : พัฒนาระบบบริการสุขภาพ(Service plan)</t>
  </si>
  <si>
    <t xml:space="preserve">วัตถุประสงค์เชิงกลยุทธ์ : พัฒนาระบบการดูแลทางคลินิกและระบบส่งต่อระหว่างเครือข่ายให้มีคุณภาพและความปลอดภัย
</t>
  </si>
  <si>
    <t>หน่วยงาน : ทีมนำทางคลินิกอายุรกรรม</t>
  </si>
  <si>
    <t>ชื่อโครงการ  พัฒนาความปลอดภัยในการดูแลผู้ป่วยอายุรกรรม</t>
  </si>
  <si>
    <r>
      <rPr>
        <sz val="14"/>
        <color rgb="FF1F1F1F"/>
        <rFont val="TH SarabunPSK"/>
      </rPr>
      <t>ทบทวนและชี้แจงแนวทางการดูแล</t>
    </r>
    <r>
      <rPr>
        <sz val="14"/>
        <color rgb="FF000000"/>
        <rFont val="TH SarabunPSK"/>
      </rPr>
      <t xml:space="preserve">ผู้ป่วย </t>
    </r>
  </si>
  <si>
    <r>
      <rPr>
        <sz val="14"/>
        <color rgb="FF000000"/>
        <rFont val="TH SarabunPSK"/>
      </rPr>
      <t>เพื่อ</t>
    </r>
    <r>
      <rPr>
        <sz val="14"/>
        <color rgb="FF1F1F1F"/>
        <rFont val="TH SarabunPSK"/>
      </rPr>
      <t>พัฒนาสมรรถนะทีม</t>
    </r>
  </si>
  <si>
    <t xml:space="preserve">แพทย์ พยาบาล </t>
  </si>
  <si>
    <t>1.อัตราตายผู้ป่วยติดเชื้อใน</t>
  </si>
  <si>
    <t>ค่าอาหารว่าง 25*30</t>
  </si>
  <si>
    <t>นางวรรณี ทิพย์มณี</t>
  </si>
  <si>
    <t xml:space="preserve"> Sepsis Stroke, STEMI</t>
  </si>
  <si>
    <t>ผู้ดูแลผู้ป่วยอายุรกรรม</t>
  </si>
  <si>
    <t>ในเครือข่ายภูแท่น</t>
  </si>
  <si>
    <t xml:space="preserve">กระแสเลือดแบบรุนแรงชนิด </t>
  </si>
  <si>
    <t>เครือข่ายภูแท่นเกษตรสาร</t>
  </si>
  <si>
    <t>เกษตรสาร</t>
  </si>
  <si>
    <t xml:space="preserve">community-acquired </t>
  </si>
  <si>
    <t>2.อัตราตายโรคหลอด</t>
  </si>
  <si>
    <t>เลือดสมอง</t>
  </si>
  <si>
    <r>
      <rPr>
        <sz val="14"/>
        <color rgb="FF1F1F1F"/>
        <rFont val="TH SarabunPSK"/>
      </rPr>
      <t>พัฒนาสมรรถนะพยาบาลในการดูแล</t>
    </r>
    <r>
      <rPr>
        <sz val="14"/>
        <color rgb="FF000000"/>
        <rFont val="TH SarabunPSK"/>
      </rPr>
      <t xml:space="preserve">ผู้ป่วย </t>
    </r>
  </si>
  <si>
    <t>3.อัตราตายโรคหลอด</t>
  </si>
  <si>
    <t>ค่าอาหาร 100*50*3รุ่น</t>
  </si>
  <si>
    <t>Sepsis ,Stroke, STEMI</t>
  </si>
  <si>
    <t>เลือดหัวใจ</t>
  </si>
  <si>
    <t>ยุทธศาสตร์ : พัฒนาระบบบริการสุขภาพ (Service Plan)</t>
  </si>
  <si>
    <t xml:space="preserve">วัตถุประสงค์เชิงกลยุทธ์ : พัฒนาระบบดูแลทางคลินิกและระบบส่งต่อระหว่างเครือข่ายให้มีคุณภาพและปลอดภัย 
</t>
  </si>
  <si>
    <t xml:space="preserve">หน่วยงาน : กลุ่มงานการแพทย์แผนไทยและการแพทย์ทางเลือก </t>
  </si>
  <si>
    <t xml:space="preserve">ชื่อโครงการ  เข้าถึง เข้าใจ แพทย์แผนไทยชั้นเลิศ  </t>
  </si>
  <si>
    <t>1.1.ให้ความรู้การประคบสมุนไพร/</t>
  </si>
  <si>
    <t>เพื่อให้ผู้มารับบริการได้รับการดูแล</t>
  </si>
  <si>
    <t xml:space="preserve">มารดาหลังคลอด </t>
  </si>
  <si>
    <t>ร้อยละมารดาหลังคลอดที่ได้รับ</t>
  </si>
  <si>
    <t>ธ.ค.66</t>
  </si>
  <si>
    <t>ชุดทับหม้อเกลือ</t>
  </si>
  <si>
    <t>แพทย์แผนไทย</t>
  </si>
  <si>
    <t>การทับหม้อเกลือ/การอบสมุนไพร/การนวด</t>
  </si>
  <si>
    <t>มารดาหลังคลอดด้วยศาสตร์</t>
  </si>
  <si>
    <t>จำนวน 160 คน</t>
  </si>
  <si>
    <t>บริการด้วยการทับหม้อเกลือ</t>
  </si>
  <si>
    <t>(หม้อทะนน,เกลือสมุทร)</t>
  </si>
  <si>
    <t>044-861700 ต่อ 409</t>
  </si>
  <si>
    <t>การแพทย์แผนไทยได้อย่างครบถ้วน</t>
  </si>
  <si>
    <t>(สมุนไพรแห้ง,ผ้าด้ายดิบ)</t>
  </si>
  <si>
    <t>095-3564845</t>
  </si>
  <si>
    <t>100 ชุด ชุดละ 350 บาท</t>
  </si>
  <si>
    <t>PCT สูติ</t>
  </si>
  <si>
    <t>1.2.การให้คำแนะนำและการประคบเต้านม</t>
  </si>
  <si>
    <t>044-861700 ต่อ 505</t>
  </si>
  <si>
    <t>ในหญิงหลังคลอดภาวะน้ำนมไม่ไหล</t>
  </si>
  <si>
    <t>1.3.การให้คำแนะนำและสอนวิธีการนวดเต้า</t>
  </si>
  <si>
    <t>ในหญิงหลังคลอด</t>
  </si>
  <si>
    <t>2.1.ให้ความรู้เกี่ยวกับการดูแลสุขภาพ</t>
  </si>
  <si>
    <t>เพื่อให้ประชาชนในชุมชนได้รับ</t>
  </si>
  <si>
    <t xml:space="preserve">ผู้เข้าร่วมกิจกรรม </t>
  </si>
  <si>
    <t>ต.ค.66-ก.ย.67</t>
  </si>
  <si>
    <t>ลูกประคบ / ชุดอบสมุนไพร/การบูร</t>
  </si>
  <si>
    <t>ด้วยศาสตร์การแพทย์แผนไทย</t>
  </si>
  <si>
    <t xml:space="preserve">การให้บริการแพทย์แผนไทยอย่างทั่วถึง </t>
  </si>
  <si>
    <t xml:space="preserve"> 600 คน</t>
  </si>
  <si>
    <t>2.2.ให้คำแนะนำเกี่ยวกับอาหารและสมุนไพร</t>
  </si>
  <si>
    <t>ในการดูแลสุขภาพ</t>
  </si>
  <si>
    <t>2.3.ให้คำแนะนำเกี่ยวกับท่ากายบริหารเพื่อ</t>
  </si>
  <si>
    <t>บรรเทาอาการปวดของคนในชุมชน</t>
  </si>
  <si>
    <t>2.4.ให้ความรู้เกี่ยวกับโรคข้อเข่าเสื่อมและวิธี</t>
  </si>
  <si>
    <t>วิธีการดูแลสุขภาพด้วยศาสตร์การแพทย์แผนไทย</t>
  </si>
  <si>
    <t>3.1 อบรมให้ความรู้เรื่องการใช้ยาสมุนไพร</t>
  </si>
  <si>
    <t>เพิ่มการเข้าถึงการใช้ยาสมุนไพร</t>
  </si>
  <si>
    <t>เจ้าหน้าที่ใน รพ. 20 คน</t>
  </si>
  <si>
    <t>ไตรมาสที่ 2</t>
  </si>
  <si>
    <t>ค่าอาหาร / อาหารว่าง</t>
  </si>
  <si>
    <t>นายเอกดนัย ทองมูล</t>
  </si>
  <si>
    <t>ให้กับเจ้าหน้าที่ ทั้งใน รพ. และ รพ.สต.</t>
  </si>
  <si>
    <t>เพื่อให้ประชาชนใช้ได้อย่างถูกต้อง ปลอดภัย</t>
  </si>
  <si>
    <t xml:space="preserve">เจ้าหน้าที่ใน รพ.สต. และ อสม </t>
  </si>
  <si>
    <t>ม.ค.67-มี.ค.67</t>
  </si>
  <si>
    <t>(100*100)</t>
  </si>
  <si>
    <t>3.2 จัดทำเอกสารประชาสัมพันธ์การใช้ยา</t>
  </si>
  <si>
    <t>เจ้าหน้าที่สามารถแนะนำวิธีใช้ที่ถูกต้อง</t>
  </si>
  <si>
    <t>จำนวน 80 คน</t>
  </si>
  <si>
    <t>ค่าถ่ายเอกสาร</t>
  </si>
  <si>
    <t>098-5946151</t>
  </si>
  <si>
    <t>สมุนไพรให้กับจุดบริการต่าง ๆ</t>
  </si>
  <si>
    <t>รวมทั้งหมด 100 คน</t>
  </si>
  <si>
    <t>(1,000*0.50)</t>
  </si>
  <si>
    <t>ค่าปากกา (100*5)</t>
  </si>
  <si>
    <t>4.1 จัดอบรมผู้ช่วยแพทย์แผนไทยหลักสูตร 372 ชั่วโมง</t>
  </si>
  <si>
    <t>เพิ่มอัตรากำลังผู้ช่วยแพทย์แผนไทย</t>
  </si>
  <si>
    <t>ประชาชนทั่วไป จำนวน 40 คน</t>
  </si>
  <si>
    <t>ไตรมาสที่ 3</t>
  </si>
  <si>
    <t>ค่าวิทยากรภาคทฤษฎี</t>
  </si>
  <si>
    <t>ภาคทฤษฎี 91 ชั่วโมง / ภาคปฏิบัติ 161 ชั่วโมง</t>
  </si>
  <si>
    <t>สร้างรายได้และอาชีพให้กับประชาชน หน่วยงาน</t>
  </si>
  <si>
    <t>เม.ย.67-มิ.ย.67</t>
  </si>
  <si>
    <t>91 ชั่วโมง * 2 คน * 600</t>
  </si>
  <si>
    <t>ภาคสนาม 120 ชั่วโมง</t>
  </si>
  <si>
    <t>ค่าวิทยากรภาคปฏิบัติ</t>
  </si>
  <si>
    <t>มีค่าลงทะเบียน 12,000 บาท ต่อคน</t>
  </si>
  <si>
    <t>161 ชั่วโมง * 2 คน * 300</t>
  </si>
  <si>
    <t>80 บาท*44 คน*40 วัน</t>
  </si>
  <si>
    <t>ค่าเอกสารอบรม / คู่มือ</t>
  </si>
  <si>
    <t>50 บาท*40 คน</t>
  </si>
  <si>
    <t>ค่าเอกสารใบประกาศ</t>
  </si>
  <si>
    <t>5 บาท*40 คน</t>
  </si>
  <si>
    <t>หน่วยงาน : กลุ่มงานการพยาบาลผู้ป่วยนอก</t>
  </si>
  <si>
    <t>ชื่อโครงการ :</t>
  </si>
  <si>
    <t>ผ่าตัดวันเดียวกลับ(One day Surgery:ODS) รอรับได้เลย</t>
  </si>
  <si>
    <t>ลดระยะเวลารอคอยในผู้ป่วยศัลยกรรมที่รอผ่าตัดหรือตรวจส่องกล้อง</t>
  </si>
  <si>
    <t xml:space="preserve">ผู้ป่วยศัลยกรรมที่เข้าเกณฑ์ ODS  </t>
  </si>
  <si>
    <t>ร้อยละผู้ป่วยที่เข้าเกณฑ์ODS ได้รับการรักษาภายในเวลาที่กำหนด &gt; 80</t>
  </si>
  <si>
    <t xml:space="preserve">ต.ค.66-ก.ย.67    </t>
  </si>
  <si>
    <t xml:space="preserve"> -</t>
  </si>
  <si>
    <t>มณฑิรา/วรันธร</t>
  </si>
  <si>
    <t>Smart NCD</t>
  </si>
  <si>
    <t xml:space="preserve"> -ทบทวนแนวทางการดูแลผู้ป่วยNCD</t>
  </si>
  <si>
    <t>รพ.สต.ทุกแห่งในเครือข่ายผ่านเกณฑ์Smart NCD</t>
  </si>
  <si>
    <t>เจ้าหน้ารพ.และรพ.สต.ผู้รับผิดชอบงานNCD แห่งละ 1 คน จำนวน 20 คน</t>
  </si>
  <si>
    <t>ค่าอาหารว่าง 50 บาทx20 คน= 1000 บาท</t>
  </si>
  <si>
    <t>เจนสุดา</t>
  </si>
  <si>
    <t xml:space="preserve"> -ทบทวน/ติดตามการจัดเก็บ บันทึกและวิเคราะห์ข้อมูลตามตัวชี้วัด</t>
  </si>
  <si>
    <t xml:space="preserve"> -ประเมินผลลัพธ์การปฏิบัติ</t>
  </si>
  <si>
    <t xml:space="preserve"> -สรุปและนำเสนอแนวทางแก้ไข</t>
  </si>
  <si>
    <t>1.ผู้ป่วยเบาหวานสามารถควบคุมระดับน้ำตาลได้</t>
  </si>
  <si>
    <t xml:space="preserve">ผู้ป่วย UncontrolโรคDM , HT, CKD </t>
  </si>
  <si>
    <t>รุ่งกาญจน์/ธิดารัตน์</t>
  </si>
  <si>
    <t>2.ผู้ป่วยความดันโลหิตสูงสามารถความคุมความดันโลหิตได้</t>
  </si>
  <si>
    <t>2.ร้อยละผู้ป่วยความดันโลหิตสูงควบคุมความดันโลหิตได้ &gt;60</t>
  </si>
  <si>
    <t>3.ชะลอการเสื่อมของไตในผู้ป่วยไตวายเรื้อรัง</t>
  </si>
  <si>
    <t>3.ร้อยละผู้ป่วย CKD ที่มีค่าeGFR ลดลงน้อยกว่า5ml/min/1.73m2/yr &gt;66</t>
  </si>
  <si>
    <t>การเตรียมผู้ป่วยเข้าสู่การบำบัดทดแทนไต</t>
  </si>
  <si>
    <t>ผู้ป่วยไตวายได้รับการเตรียมความพร้อมก่อนตัดสินใจเข้าสู่การบำบัดทดแทนไต</t>
  </si>
  <si>
    <t xml:space="preserve">ผู้ป่วยไตวายระยะ4-5 </t>
  </si>
  <si>
    <t xml:space="preserve">ผู้ป่วยไตวายระยะ4-5ได้รับการเตรียมตัวเข้าสู่ระบบการบำบัดทดแทนไต </t>
  </si>
  <si>
    <t>เรียนรู้วิเคราะห์ข้อมูล สู่การพัฒนางาน</t>
  </si>
  <si>
    <t>1.บุคลากรพัฒนาการเก็บข้อมูลในงานที่ได้รับมอบหมาย</t>
  </si>
  <si>
    <t>พยาบาล  20 คน</t>
  </si>
  <si>
    <t xml:space="preserve"> - CQI / นวัตกรรมอย่างน้อย  1 เรื่อง/ปี</t>
  </si>
  <si>
    <t>ต.ค.66-ม.ค.67</t>
  </si>
  <si>
    <t>ปรารถนา</t>
  </si>
  <si>
    <t>2.บุคลาการสามารถวิเคราะห์ผลลัพธ์ตามตัวชี้วัดได้</t>
  </si>
  <si>
    <t>ก.พ.- พ.ค.67</t>
  </si>
  <si>
    <t>3.มีCOI / นวัตกรรมใหม่</t>
  </si>
  <si>
    <t>มิ.ย.-ก.ย.67</t>
  </si>
  <si>
    <t>มุมสนุก สุขสบาย หายป่วยพลัน</t>
  </si>
  <si>
    <t xml:space="preserve"> - จัดหาอุปกรณ์ส่งเสริมพัฒนาการเด็กในคลินิกกุมารเวชกรรม</t>
  </si>
  <si>
    <t xml:space="preserve">1.ผู้ป่วยเด็กได้รับการส่งเสริมพัฒนาการระหว่างรอตรวจ </t>
  </si>
  <si>
    <t>ผู้ป่วยเด็กคลินิกกุมารเวชกรรม</t>
  </si>
  <si>
    <t>ม.ค.-มี.ค.67</t>
  </si>
  <si>
    <t>โต๊ะ+เก้าอี้ สำหรับเด็กเล็ก จำนวน 2 ชุด (ราคา 1500x2 = 3000 บาท)</t>
  </si>
  <si>
    <t>ปรารถนา / พรทิพย์</t>
  </si>
  <si>
    <t xml:space="preserve">2.ลดความกลัว สร้างทัศนคติที่ดีให้กับผู้ป่วยเด็กเมื่อมารพ. </t>
  </si>
  <si>
    <t>รถเข็นใส่นิทาน/ของเล่นเด็ก จำนวน 2 คัน (ราคา 1000x2 = 2000 บาท)</t>
  </si>
  <si>
    <t xml:space="preserve">โปสเตอร์พลาสติกนูนติดผนัง จำนวน 5 แผ่น (ราคา50 x 5 =250 บาท) </t>
  </si>
  <si>
    <t>หนังสือนิทาน 20 เล่ม(ราคา 50 x 20 = 1000 บาท)</t>
  </si>
  <si>
    <t>ของเล่นไม้สวมหลัก จำนวน 2 ชิ้น (ราคา250x2 = 500 บาท)</t>
  </si>
  <si>
    <t>บล็อกตัวต่อพลาสติก จำนวน 2 ชุด ราคา 250x2 = 500 บาท)</t>
  </si>
  <si>
    <t>แผนพัสดุ</t>
  </si>
  <si>
    <t xml:space="preserve">ยุทธศาสตร์  3 :  พัฒนาระบบสนับสนุนการดูแลสุขภาพ  </t>
  </si>
  <si>
    <t xml:space="preserve">วัตถุประสงค์เชิงกลยุทธ์ : แผนยุทธศาสตร์ที่ 2
</t>
  </si>
  <si>
    <t xml:space="preserve">หน่วยงาน : กลุ่มงานโภชนศาสตร์  </t>
  </si>
  <si>
    <t>ชื่อโครงการ  โครงการประเมินคัดกรองภาวะโภชนาการในผู้ป่วย</t>
  </si>
  <si>
    <t>ü</t>
  </si>
  <si>
    <t>10,000 บาท</t>
  </si>
  <si>
    <t>2.1 ประกาศนโยบายโรงพยาบาลอาหาร-</t>
  </si>
  <si>
    <t>1. เพื่อให้อาหารสะอาดปลอดภัย</t>
  </si>
  <si>
    <t>- ผู้ป่วย</t>
  </si>
  <si>
    <t>ผ่านเกณฑ์การประเมินเป็น</t>
  </si>
  <si>
    <t>ต.ค66-กย 67</t>
  </si>
  <si>
    <t>ปลอดภัย</t>
  </si>
  <si>
    <t>ถูกต้องตามหลักโภชนาการ</t>
  </si>
  <si>
    <t>- เจ้าหน้าที่</t>
  </si>
  <si>
    <t>โรงพยาบาลอาหารปลอดภัย</t>
  </si>
  <si>
    <t>และอาหารว่าง</t>
  </si>
  <si>
    <t>2.2 แต่งตั้งคณะกรรมการ</t>
  </si>
  <si>
    <t>- ผู้มารับบริการอื่นๆ</t>
  </si>
  <si>
    <t xml:space="preserve">ระดับดีมาก </t>
  </si>
  <si>
    <t>50 คน x 100 บาท</t>
  </si>
  <si>
    <t>2.3 ดำเนินการกิจกรรมตามนโยบาย</t>
  </si>
  <si>
    <t>ค่าน้ำยาตรวจอาหาร</t>
  </si>
  <si>
    <t>สดและอาหารปรุงสุก</t>
  </si>
  <si>
    <t xml:space="preserve">    1) จัดโครงสร้าง อาคาร สถานที่ </t>
  </si>
  <si>
    <t xml:space="preserve">    2) จัดสถานที่ประกอบอาหารตามแบบ</t>
  </si>
  <si>
    <t>ประเมินมาตรฐาน</t>
  </si>
  <si>
    <t xml:space="preserve">    3) บริหารจัดการการจัดซื้อตามระบบ</t>
  </si>
  <si>
    <t xml:space="preserve">การจัดซื้อ จัดจ้าง </t>
  </si>
  <si>
    <t xml:space="preserve">     4) จัด ดูแล ควบคุม กำกับกระบวนการ</t>
  </si>
  <si>
    <t xml:space="preserve">เลือกซื้อ ตรวจรับ วัตถุดิบ </t>
  </si>
  <si>
    <t xml:space="preserve">     5) ประกอบอาหารให้สะอาด </t>
  </si>
  <si>
    <t>ปลอดภัยในทุกขั้นตอน ของการผลิต</t>
  </si>
  <si>
    <t>และจัดส่งให้ผู้ป่วย ถูกต้องตามแผนรักษา</t>
  </si>
  <si>
    <t xml:space="preserve">     6) จัดระบบการล้าง การจัดเก็บ</t>
  </si>
  <si>
    <t>ปลอดภัยจากสัตว์พาหะ และสิ่งปนเปื้อน</t>
  </si>
  <si>
    <t xml:space="preserve">      7) ดูแลสุขอนามัยและการปฏิบัติงาน</t>
  </si>
  <si>
    <t xml:space="preserve">ผู้ประกอบอาหาร ตามมาตรฐาน </t>
  </si>
  <si>
    <t xml:space="preserve">       - ตรวจสอบคุณภาพด้านอาหาร</t>
  </si>
  <si>
    <t>ปลอดภัยประจำปี ตามเกณฑ์มาตรฐาน</t>
  </si>
  <si>
    <t xml:space="preserve">   8) จัดตลาดนัดสีเขียวในโรงพยาบาล</t>
  </si>
  <si>
    <t>ยุทธศาสตร์ :  พัฒนาระบบบริการสุขภาพ (Service Plan)</t>
  </si>
  <si>
    <t>วัตถุประสงค์เชิงกลยุทธ์ :  พัฒนาระบบดูแลทางคลินิกและระบบส่งต่อระหว่างเครือข่ายให้มีคุณภาพและปลอดภัย</t>
  </si>
  <si>
    <t>หน่วยงาน :  ทันตกรรม</t>
  </si>
  <si>
    <t>ชื่อโครงการ  :  : โครงการพัฒนาการดูแลทางคลินิกทันตกรรมในกลุ่มผู้ป่วยเปราะบาง</t>
  </si>
  <si>
    <t>1.1 จัดตั้งคลินิกดูแลเฉพาะทางสำหรับผู้ป่วยเปราะบาง (Special care dentisty)</t>
  </si>
  <si>
    <t>1.1 เพื่อให้ผู้ป่วยกลุ่มเปราะบางเข้าถึงการรับบริการทันตกรรมได้ง่ายขึ้น</t>
  </si>
  <si>
    <t>บุคลากรในฝ่ายทันตกรรม จำนวน 40 คน</t>
  </si>
  <si>
    <t>ร้อยละ 40 ของผู้สูงอายุ ที่ติดบ้าน ติดเตียงได้รับการตรวจช่องปาก</t>
  </si>
  <si>
    <t>ตุลาคม 2566 -กันยายน 2567</t>
  </si>
  <si>
    <t xml:space="preserve">ค่าอาหารกลางวัน อาหารว่างและเครื่องดื่ม จำนวน 40 คน คนละ 100 บาท </t>
  </si>
  <si>
    <t>ทพญ.พรรณนิภา ธรรมสมบัติ</t>
  </si>
  <si>
    <t>1.2 อบรมพัฒนาความรู้ และทักษะ ด้าน Special care dentisty ให้แก่ ทันตบุคลากร</t>
  </si>
  <si>
    <t>1.2 เพื่อพัฒนาความรู้ และทักษะให้กับทันตแพทย์ในเรื่อง Special care dentisty</t>
  </si>
  <si>
    <t>1.3 การ Oral Care Plan ในกลุ่มผู้ป่วยกลุ่มเปราะบาง</t>
  </si>
  <si>
    <t xml:space="preserve">1.3 เพื่อให้ผู้ป่วยกลุ่มเปราะบางได้รับการดูแลสุขภาพอย่างต่อเนื่อง </t>
  </si>
  <si>
    <t>1.4 ระบบติดตามอย่างต่อเนื่อง</t>
  </si>
  <si>
    <t>.</t>
  </si>
  <si>
    <t>ยุทธศาสตร์ 2 : พัฒนาระบบระบบบริการสุขภาพ (Service Plan)</t>
  </si>
  <si>
    <t xml:space="preserve">วัตถุประสงค์เชิงกลยุทธ์ 2 : พัฒนาระบบดูแลทางคลินิกและระบบส่งต่อระหว่างเครือข่ายให้มีคุณภาพและปลอดภัย
</t>
  </si>
  <si>
    <t>หน่วยงาน : กลุ่มภารกิจด้านการพยาบาล ผู้ป่วยนอก เคมีบำบัด</t>
  </si>
  <si>
    <t xml:space="preserve">ชื่อโครงการ  :โครงการพัฒนาระบบบริการสุขภาพสาขาโรคมะเร็ง ในอำเภอภูเขียวและเครือข่าย "ภูแท่นเกษตรสาร" </t>
  </si>
  <si>
    <t>โครงการ</t>
  </si>
  <si>
    <t>โครงการคัดกรองมะเร็งลำไส้โดย</t>
  </si>
  <si>
    <t>เพื่อค้นหาและป้องกัน</t>
  </si>
  <si>
    <t>ประชาชนสิทธิ์หลัก</t>
  </si>
  <si>
    <t>1.ร้อยละของผู้ที่ได้รับการ</t>
  </si>
  <si>
    <t>ราคาFIT/คน= 35 บาท</t>
  </si>
  <si>
    <t>นางลักษมี นำเจริญ</t>
  </si>
  <si>
    <t>การตรวจอุจจาระหาเม็ดเลือดแดง</t>
  </si>
  <si>
    <t>ภาวะเสี่ยงจากมะเร็งลำ</t>
  </si>
  <si>
    <t>ประกันสุขภาพถ้วน</t>
  </si>
  <si>
    <t>คัดกรองมะเร็งลำไส้ใหญ่</t>
  </si>
  <si>
    <t xml:space="preserve">ปีงบประมาณ 2567 </t>
  </si>
  <si>
    <t>แฝงในอุจจาระ</t>
  </si>
  <si>
    <t>ไส้ใหญ่ เพื่อให้การรักษา</t>
  </si>
  <si>
    <t>หน้า อายุ50-70ปี</t>
  </si>
  <si>
    <t>และไส้ตรง(ร้อยละ&gt;50)</t>
  </si>
  <si>
    <t>เป้าหมายตรวจอุจจาระ</t>
  </si>
  <si>
    <t>ตั้งแต่ระยะเริ่มแรกใน</t>
  </si>
  <si>
    <t>ด้วย FIT test คิด 10</t>
  </si>
  <si>
    <t>กลุ่มประชาชนหลักประ</t>
  </si>
  <si>
    <t>เปอร์เซนต์จำนวน</t>
  </si>
  <si>
    <t>กันสุขภาพถ้วนหน้า</t>
  </si>
  <si>
    <t>ประชากรอายุ 50-70ปี</t>
  </si>
  <si>
    <t>อายุ 50-70ปี</t>
  </si>
  <si>
    <t>ในอำเภอภูเขียว</t>
  </si>
  <si>
    <t>เพื่อลดอัตราการเกิด</t>
  </si>
  <si>
    <t>มะเร้งลำไส้ใหญ่ระยะ</t>
  </si>
  <si>
    <t>ลุกลาม</t>
  </si>
  <si>
    <t>*** ทำบันทึกข้อความเพื่อเสนอพิจารณาอนุมัติจัดซื้อ***</t>
  </si>
  <si>
    <t>โครงการคัดกรองมะเร้งลำไส้โดย</t>
  </si>
  <si>
    <t>1.เพื่อค้นหาโรคมะเร็ง</t>
  </si>
  <si>
    <t>ประชาชนอายุ50-70ปี</t>
  </si>
  <si>
    <t>ร้อยละของผู้ที่มีผลผิดปกติ</t>
  </si>
  <si>
    <t>23-25 พ.ย</t>
  </si>
  <si>
    <t>กลุ่มเป้าหมาย370คน</t>
  </si>
  <si>
    <t>การส่องกล้อง Colonoscope</t>
  </si>
  <si>
    <t>ลำไส้ใหญ่ในระยะเริ่มแรก</t>
  </si>
  <si>
    <t>ในเครือข่ายบริการ</t>
  </si>
  <si>
    <t>มะเร็งลไส้ใหญ่และไส้ตรง</t>
  </si>
  <si>
    <t>แพทย์ส่องกล้องจาก</t>
  </si>
  <si>
    <t>และระยะก่อนเป็นมะเร็ง</t>
  </si>
  <si>
    <t>สุขภาพ ภูแท่นเกษตร</t>
  </si>
  <si>
    <t>ได้รับการส่องกล้องColonoscope</t>
  </si>
  <si>
    <t>หน่วยงานนอก 12 คน</t>
  </si>
  <si>
    <t>โดยมีระบบส่งต่อเพื่อการ</t>
  </si>
  <si>
    <t>สาร จังหวัดชัยภูมิที่มีผล</t>
  </si>
  <si>
    <t>ร้อยละ 50</t>
  </si>
  <si>
    <t>แพทย์ รพ ภูเขียว 4 คน</t>
  </si>
  <si>
    <t>ตรวจวินิจฉัยและการส่งตอ</t>
  </si>
  <si>
    <t>การตรวจ FIT ผิดปกติ 370 คน</t>
  </si>
  <si>
    <t>เจ้าหน้า รพ ภูเขียว 69 คน</t>
  </si>
  <si>
    <t>อย่างครบวงจร</t>
  </si>
  <si>
    <t>2.เพื่อดำเนินการส่องกล้องตรวจ</t>
  </si>
  <si>
    <t>มะเร็งลำไส้ใหญ่และไส้ตรง</t>
  </si>
  <si>
    <t xml:space="preserve">.ในผู้ป่วยที่มีผลการคัดกรอง FIT </t>
  </si>
  <si>
    <t>ผิดปกติ</t>
  </si>
  <si>
    <t>***ปรับเปลี่ยนให้อยู่ในงานประจำ***</t>
  </si>
  <si>
    <t xml:space="preserve"> ลงชื่อ.............................................ผู้จัดทำแผน       ลงชื่อ..........................................ผู้ตรวจสอบแผนงาน       ลงชื่อ..............................................ผู้เห็นชอบแผนงาน          ลงชื่อ...........................................ผู้อนุมัติแผนงาน</t>
  </si>
  <si>
    <t xml:space="preserve"> (                                      )                           (นายปรเมษฐ  แควภูเขียว)                                           (นายนิวัฒน์ ขจัดพาล)                                                  (นายสุภาพ  สำราญวงษ์)</t>
  </si>
  <si>
    <t xml:space="preserve"> หน.กลุ่มงานที่จัดทำแผนงาน                         หน.กลุ่มงานยุทธศาสตร์และแผนงานโครงการ                           หน.กลุ่มภารกิจด้าน พรส.                                    ผู้อำนวยการโรงพยาบาลภูเขียวเฉลิมพระเกียรติ</t>
  </si>
  <si>
    <t>ข้อสังเกต***</t>
  </si>
  <si>
    <t>1.  การทำ FIT test ในปี 2566 ประชากรอายุ 50-70 ปี ในอำเภอภูเขียว ยังไม่ได้รับการส่องกล้อง Colonoscope จำนวน.....</t>
  </si>
  <si>
    <t>2.  ข้อมูลประชากรอายุ 50-70 ปี จากลูกข่าย  ยังไม่ได้รับการส่องกล้อง Colonoscope จำนวน.....</t>
  </si>
  <si>
    <t>ยุทธศาสตร์ 4 : พัฒนาระบบการจัดการและสนับสนุนการให้บริการด้านสุขภาพ</t>
  </si>
  <si>
    <t>วัตถุประสงค์เชิงกลยุทธ์ 7 : สร้างความมั้นคงทางด้านการคลัง</t>
  </si>
  <si>
    <t>หน่วยงาน : กลุ่มงานประกันสุขภาพ</t>
  </si>
  <si>
    <t>ชื่อโครงการ : บริหารจัดการการเงินการคลัง</t>
  </si>
  <si>
    <t>การสร้างเสริมรายได้โดยการพัฒนาระบบเรียกเก็บค่าบริการทางการแพทย์</t>
  </si>
  <si>
    <t>ระบบการเรียกเก็บแบบมีส่วนร่วม</t>
  </si>
  <si>
    <t>-ชี้แจงแนวทางการเรียกเก็บในระบบหลักประกันสุขภาพ</t>
  </si>
  <si>
    <t>เพื่อให้บุคลากรความรู้ความเข้าใจในระบบเรียก</t>
  </si>
  <si>
    <t>หัวหน้ากลุ่มงาน/หัวหน้างาน</t>
  </si>
  <si>
    <t>มี.ค. 67 (2 วัน)</t>
  </si>
  <si>
    <t>ค่าวิทยากร 1 คน</t>
  </si>
  <si>
    <t>ปี 2567 (อ.อุ๊)</t>
  </si>
  <si>
    <t>เก็บค่ารักษาพยาบาล</t>
  </si>
  <si>
    <t>จนท.ที่เกี่ยวข้อง</t>
  </si>
  <si>
    <t>21-22 มี.ค. 67</t>
  </si>
  <si>
    <t>ค่าที่พักวิทยากร 1 คน</t>
  </si>
  <si>
    <t>รวม 50 คน</t>
  </si>
  <si>
    <t>ค่าพาหนะวิทยากร 1 คน</t>
  </si>
  <si>
    <t>ค่าอาหารว่าง50 คน</t>
  </si>
  <si>
    <t>ค่าอาหารกลางวัน 50 คน</t>
  </si>
  <si>
    <t>- แต่งตั้งคณะทำงานเรียกเก็บค่ารักษาพยาบาลใน</t>
  </si>
  <si>
    <t>เพื่อให้มีการเรียกเก็บในแต่ละกองทุนได้อย่างมีประสิทธิภาพ</t>
  </si>
  <si>
    <t>มีคณะทำงานการเรียกเก็บค่า</t>
  </si>
  <si>
    <t>ตค.66</t>
  </si>
  <si>
    <t>แต่ละกองทุน</t>
  </si>
  <si>
    <t>รักษาพยาบาล</t>
  </si>
  <si>
    <t>-การวิเคราะห์ข้อมูลการเรียกเก็บแต่ละกองทุน</t>
  </si>
  <si>
    <t>ธค.66,มีค67,มิย67</t>
  </si>
  <si>
    <t>- ผู้รับผิดชอบกองทุนนำเสนอผลการเรียกเก็บ</t>
  </si>
  <si>
    <t>ปัญหา อุปสรรค แนวทางแก้ไขทุก 3 เดือน</t>
  </si>
  <si>
    <t>การตรวจสอบเวชระเบียนเรื่องการบันทึกค่ารักษาพยาบาล</t>
  </si>
  <si>
    <t>-ออดิทเวชระเบียนเรื่องการบันทึกค่าใช้จ่ายใน</t>
  </si>
  <si>
    <t>เพื่อให้มีการบันทึกค่ารักษาพยาบาลที่ถูกต้อง</t>
  </si>
  <si>
    <t>กลุ่มการพยาบาล</t>
  </si>
  <si>
    <t>เวชระเบียนได้รับการตรวจสอบค่า</t>
  </si>
  <si>
    <t>ทุกวันที่25ของเดือน</t>
  </si>
  <si>
    <t>ค่ารักษาพยาบาล(กลุ่มผป.สีแดง พรบ.กรมบัญชีกลาง)</t>
  </si>
  <si>
    <t>รักษาพยาบาลจำนวน 5 ฉบับ/เดือน</t>
  </si>
  <si>
    <t>- ออดิทเวชระเบียนกรณีที่มีการใช้อุปกณ์ที่มีราคาแพง</t>
  </si>
  <si>
    <t>ห้องผ่าตัด</t>
  </si>
  <si>
    <t>เวชะเบียนที่มีการใช้อุปกรณ์ราคาแพง</t>
  </si>
  <si>
    <t>ทุกวันที่20ของเดือน</t>
  </si>
  <si>
    <t>(ข้อสะโพก ข้อเข่า แผ่นโลหะดามกระดูก</t>
  </si>
  <si>
    <t>มีความถูกต้องครบถ้วนร้อยละ 80</t>
  </si>
  <si>
    <t>เครื่องจี้ปิดและตัดเส้นเลือด/ERCP)</t>
  </si>
  <si>
    <t>-ทบทวนรายการค่ารักษาพยาบาลในระบบhosxp</t>
  </si>
  <si>
    <t>เพื่อให้รายการค่ารักษาพยาบาลมีความถูกต้อง</t>
  </si>
  <si>
    <t>กลุ่มการพยาบาล/เวชระเบียน</t>
  </si>
  <si>
    <t>ค่ารักษาพยาบาลในระบบ</t>
  </si>
  <si>
    <t>ตค 66,มีค 67</t>
  </si>
  <si>
    <t>ให้เชื่อมโยงกับระบบการเบิก</t>
  </si>
  <si>
    <t>มีความถูกต้องhosxp</t>
  </si>
  <si>
    <t>-จัดทำระบบสารสนเทศ(โปรแกรม)การส่งข้อมูล</t>
  </si>
  <si>
    <t>1.เพื่อพัฒนาศักยภาพด้านการจัดเก็บรายได้</t>
  </si>
  <si>
    <t>งานประกันสุขภาพ 8 คน</t>
  </si>
  <si>
    <t>มีการใช้สารสนเทศในระบบเรียกเก็บ</t>
  </si>
  <si>
    <t>รอบพัฒนาระบบ</t>
  </si>
  <si>
    <t>เรียกเก็บทุกกองทุน</t>
  </si>
  <si>
    <t>และสนับสนุนระบบการเชื่อมโยงข้อมูลในฐานข้อมูล</t>
  </si>
  <si>
    <t>งานสารสนเทศ 4 คน</t>
  </si>
  <si>
    <t>15-19 มกราคม 2567</t>
  </si>
  <si>
    <t>โปรแกรม Hosxp ให้มีความถูกต้องสมบูรณ์</t>
  </si>
  <si>
    <t>2.เพื่อทบทวนความรู้ความเข้าใจ เกี่ยวกับเงื่อนไข</t>
  </si>
  <si>
    <t>ค่าอาหารว่าง 20 คน</t>
  </si>
  <si>
    <t>การเบิกชดเชยค่าบริการทางการแพทย์ของกองทุนต่างๆ</t>
  </si>
  <si>
    <t>ค่าอาหารกลางวัน 20 คน</t>
  </si>
  <si>
    <t>ให้ผู้รับผิดชอบการเรียกเก็บ</t>
  </si>
  <si>
    <t>รอบติดตามผล</t>
  </si>
  <si>
    <t>3.เพื่อพัฒนาระบบจัดเก้บรายได้ให้มีประสิทธิภาพมากขึ้น</t>
  </si>
  <si>
    <t>10-14 มิถุนายน 2567</t>
  </si>
  <si>
    <t>4.ผู้เข้าร่วมอบรมสามารถใช้งานโปรแกรมบริหารลูกหนี้</t>
  </si>
  <si>
    <t>Hsoft claim HACC PK back office มาเป็นเครื่องมือ</t>
  </si>
  <si>
    <t>ในการจัดเก็บรายได้ให้ครบถ้วน ถูกต้อง ทันเวลามากขึ้น</t>
  </si>
  <si>
    <t>5.ผุ้เข้าร่วมอบรมสามารถตรวจสอบความถูกต้องของข้อมูล</t>
  </si>
  <si>
    <t>ก่อนการส่งเบิกได้</t>
  </si>
  <si>
    <t>- อบรมการใช้โปรแกรมการเรียกเก็บ</t>
  </si>
  <si>
    <t>1.เพื่อพัฒนาศักยภาพบุคลากร</t>
  </si>
  <si>
    <t>ธ.ค 66 - ม.ค. 67</t>
  </si>
  <si>
    <t>ในการเรียกเก็บ และเชื่อมโยง</t>
  </si>
  <si>
    <t>ระบบ Hosxp กับโปรแกรมส่งเบิก</t>
  </si>
  <si>
    <t>จนท.กลุ่มงานอื่น 5 คน</t>
  </si>
  <si>
    <t>2.เพื่อให้ข้อมูลเรียกเก็บมีความถูกต้อง</t>
  </si>
  <si>
    <t>(งานการเงิน/งานบัญชี)</t>
  </si>
  <si>
    <t>การบันทึกข้อมูลครบถ้วน ส่งเบิกทันเวลา</t>
  </si>
  <si>
    <t>3.เพื่อให้ผู้เข้าอบรมสามารถนำเทคโนโลยีมา</t>
  </si>
  <si>
    <t>ควบคุมกำกับติดตามการทำงาน</t>
  </si>
  <si>
    <t>- อบรมการใช้โปรแกรมการรายงาน</t>
  </si>
  <si>
    <t>4.เพื่อพัฒนาศักยภาพบุคลากร</t>
  </si>
  <si>
    <t>ตามระบบบัญชี</t>
  </si>
  <si>
    <t>ระบบผังบัญชี</t>
  </si>
  <si>
    <t>5. บุคลากรมีความรู้ ความเข้าใจ เกี่ยวกับ</t>
  </si>
  <si>
    <t>เกี่ยวกับระบบผังบัญชีตามเกณฑ์กระทรวง</t>
  </si>
  <si>
    <t>- การพัฒนาระบบเรียกเก็บตามจ่ายระบบonline</t>
  </si>
  <si>
    <t>1. เพื่อพัฒนาระบบเรียกเก็บ รพ.ลูกข่าย</t>
  </si>
  <si>
    <t>มีระบบเรียกเก็บลูกข่าย</t>
  </si>
  <si>
    <t>ต.ค.66- มีค. 67(2 วัน)</t>
  </si>
  <si>
    <t>ค่าวิทยากร 3 คน</t>
  </si>
  <si>
    <t>ก.พ - มี.ค. 67</t>
  </si>
  <si>
    <t>ค่าที่พักวิทยากร 3คน</t>
  </si>
  <si>
    <t>งานเวชระเบียน 5 คน</t>
  </si>
  <si>
    <t>ค่าพาหนะวิทยากร3คน</t>
  </si>
  <si>
    <t>แผนงาน 3 คน</t>
  </si>
  <si>
    <t>ค่าอาหารว่าง20คน</t>
  </si>
  <si>
    <t>รวม 20 คน</t>
  </si>
  <si>
    <t>ค่าอาหารกลางวัน20คน</t>
  </si>
  <si>
    <t>- พัฒนาระบบ 13 แฟ้มในการเรียกเก็บค่ารักษาพยาบาล</t>
  </si>
  <si>
    <t>1. เพื่อพัฒนาระบบส่งข้อมูลการเรียกเก็บตามนโยบาย</t>
  </si>
  <si>
    <t>มีระบบการส่งตามนโยบาย สปสช.</t>
  </si>
  <si>
    <t>สปสช.</t>
  </si>
  <si>
    <t>หมวด 3</t>
  </si>
  <si>
    <t>1. สำรวจความพึงพอใจผู้ป่วยนอก ผู้ป่วยใน</t>
  </si>
  <si>
    <t>ผู้รับบริการผู้ป่วยนอก/ใน</t>
  </si>
  <si>
    <t xml:space="preserve">สำรวจความพึงพอใจ ปีละ 2 ครั้ง </t>
  </si>
  <si>
    <t>รอบที่ 1</t>
  </si>
  <si>
    <t>ค่าเบี้ยเลี้ยง</t>
  </si>
  <si>
    <t>ทุก 6 เดือน</t>
  </si>
  <si>
    <t>ก.พ. - มี.ค. 67</t>
  </si>
  <si>
    <t>บุคคลจากหน่วยงาน</t>
  </si>
  <si>
    <t>ภายนอก จำนวน 10 คน</t>
  </si>
  <si>
    <t>2. สำรวจความพึงพอใจชุมชน ทุก 3 เดือน</t>
  </si>
  <si>
    <t>ผู้รับบริการในชุมชน</t>
  </si>
  <si>
    <t>มิ.ย.- ก.ค. 67</t>
  </si>
  <si>
    <t xml:space="preserve">คนละ 240 บ. x 2 วัน </t>
  </si>
  <si>
    <t>3. สำรวจความพึงพอใจภาคีเครือข่าย ทุก 3 เดือน</t>
  </si>
  <si>
    <t>ผู้รับบริการในกลุ่มรง.น้ำตาล</t>
  </si>
  <si>
    <t xml:space="preserve"> x 2 รอบ</t>
  </si>
  <si>
    <t>/กลุ่มตรวจสุขภาพ</t>
  </si>
  <si>
    <t>/ลูกข่าย</t>
  </si>
  <si>
    <t>4. วิคราะห์ผลการสำรวจ /ปรับปรุงพัฒนา</t>
  </si>
  <si>
    <t xml:space="preserve">รวม </t>
  </si>
  <si>
    <t>ยุทธศาสตร์ 1 : ส่งเสริมสุขภาพ ป้องกันโรค และคุ้มครองผู้บริโภคอย่างมีประสิทธิภาพ</t>
  </si>
  <si>
    <t>วัตถุประสงค์เชิงกลยุทธ์ 1 :  พัฒนาระบบส่งเสริมสุขภาพป้องกันโรคในกลุ่มวัย</t>
  </si>
  <si>
    <t>หน่วยงาน : กลุ่มงานเภสัชกรรม</t>
  </si>
  <si>
    <t>ชื่อโครงการ : โครงการชุมชนร่วมใจ ร่วมสร้างเครือข่ายร้านชำ RDU คุณภาพ</t>
  </si>
  <si>
    <t>โครงการชุมชนร่วมใจ ร่วมสร้างเครือข่ายร้านชำ RDU คุณภาพ ต.ผักปัง อ.ภูเขียว จ.ชัยภูมิ</t>
  </si>
  <si>
    <t>เพื่อให้มีร้านชำ RDU คุณภาพในเขตอำเภอภูเขียวปลอดจำหน่ายยาชุดหรือยาอันตรายในร้านชำ</t>
  </si>
  <si>
    <t>กลุ่มผู้ประกอบการร้านชำในเขตตำบลผักปัง อำเภอภูเขียว</t>
  </si>
  <si>
    <t>1ต.ค 66- 30 ก.ย. 67</t>
  </si>
  <si>
    <t>ค่าอุปกรณ์</t>
  </si>
  <si>
    <t>ภญ.ดวงใจ แซงภูเขียว ภญ.อัญชิสา สาผิว</t>
  </si>
  <si>
    <t>**งานประจำ**</t>
  </si>
  <si>
    <t>รวม ค่าอุปกรณ์</t>
  </si>
  <si>
    <t>โครงการออกตรวจประจำปีและเฝ้าระวัง
1)คลินิกเวชกรรม
2)คลินิกการพยาบาล
3)คลินิกทันตกรรม
4)คลินิกเทคนิกการแพทย์
5)ร้านยา
6)สถานที่ผลิตยา และผลิตภัณฑ์สมุนไพร
7)สถานที่ผลิตอาหาร
8)โรงผลิตน้ำดื่ม
9)สถานที่บริการสุขภาพและร้านนวด
10)ผลิตภัณฑ์สุขภาพ</t>
  </si>
  <si>
    <t>1.เพื่อตรวจเฝ้าระวังสถานประกอบการ
2.เพื่อประกอบการต่ออายุ
3.เพื่อตรวจสอบผลิตภัณฑ์สุขภาพ</t>
  </si>
  <si>
    <t>1.สถานเอกชน
2.เภสัชกร
3.จพง.เภสัชกรรม
4.นวก.สาธารณสุข
5.จนท.สสอ.</t>
  </si>
  <si>
    <t>1.ร้อยละของสถานพยาบาลและสถานประกอบการพื่อสุขภาพ
ผ่านมาตรฐานกฎหมายกำหนด
2.ร้อยละของผลิตภัณฑ์สุขภาพที่ได้รับการตรวจสอบได้มารฐาน
ตามเกณฑ์ที่กำหนด</t>
  </si>
  <si>
    <t>1 ตค 66 - 30 กย 67</t>
  </si>
  <si>
    <t xml:space="preserve">ค่าอาหารและค่าอาหารว่างสำหรับคณะที่ออกประเมิน รวม 8 คน X 100 บาท X 30 วัน                       </t>
  </si>
  <si>
    <t xml:space="preserve"> ภญ.อัญชิสา  สาผิว ภญ.รัตนาพร ใหญ่สูง</t>
  </si>
  <si>
    <t xml:space="preserve">โครงการอย.น้อย </t>
  </si>
  <si>
    <t>เพื่อให้กลุ่มนักเรียนมีความรู้ ความเข้าใจในผลิตภัณฑ์สุขภาพ และสามารถเลือกซื้อผลิตภัณฑ์สุขภาพได้อย่างถูกต้อง ปลอดภัย รวมทั้งสามารถเผยแพร่ความรู้ไปยังเพื่อนนักเรียน ครอบครัว และชุมชนได้</t>
  </si>
  <si>
    <t>เด็กวัยเรียนและเยาชน</t>
  </si>
  <si>
    <t xml:space="preserve">1.ร้อยละ 80 ของกลุ่มนักเรียนมีความรู้เรื่องผลิตภัณฑ์สุขภาพและสามารถเลือกบริโภคได้อย่างถูกต้อง ปลอดภัย 2ร้อยละ 80 ของกลุ่มนักเรียนสามารถเผยแพร่ประชาสัมพันธ์รณรงค์ ให้ความรู้ด้านการบริโภคสู่เพื่อนนักเรียนและชุมชนได้ </t>
  </si>
  <si>
    <t>ภญ.อัญชิสา สาผิว</t>
  </si>
  <si>
    <t>โครงการให้ความรู้เรื่องระบบความปลอดภัยการใช้ยา  โรงพยาบาลภูเขียวเฉลิมพระเกียรติ : การป้องกันการแพ้ยาซ้ำ ,ยาความเสี่ยงสูง, ระบบ Medication Reconcillation ,การขอใช้ยาเฉพาะราย ยานอกบัญชี</t>
  </si>
  <si>
    <t>เพื่อให้ข้อมูลระบบความปลอดภัยการใช้ยา  ที่ดำเนินการในโรงพยาบาล ให้ผู้ปฏิบัตงานสามารถมีความเข้าใจ และความรู้ในการใช้ยาอย่างปลอดภัย</t>
  </si>
  <si>
    <t>แพทย์  ทันตแพทย์ เภสัชกร พยาบาล (เจ้าหน้าที่ใหม่)</t>
  </si>
  <si>
    <t>1 ตุลาคม 2566 ถึง 30 กันยายน 2567</t>
  </si>
  <si>
    <t>ภญ.ปิยนุช  จินดามาตย์</t>
  </si>
  <si>
    <t>อบรมเชิงปฏิบัติการ เรื่องการจัดการยาเคมีบำบัดหก ตกแตก หรือรั่วไหล โดยใช้ spill kit</t>
  </si>
  <si>
    <t>เพื่อให้มีความเข้าใจในหลักการปฏิบัติในการจัดการยาเคมีบำบัด หก ตกแตกหรือรั่วไหล โดยใช้ spill kit และฝึกซ้อมการใช้ชุด spill kit</t>
  </si>
  <si>
    <t xml:space="preserve">เภสัชกร พยาบาล เจ้าพนักงานเภสัชกรรมและเจ้าหน้าที่ที่เกี่ยวข้องกับยาเคมีบำบัด  </t>
  </si>
  <si>
    <t>กลุ่มเป้าหมายผ่านการอบรมและฝึกปฏิบัติร้อยละ 100</t>
  </si>
  <si>
    <t>ไตรมาสที่ 3            (เม.ย.67-มิ.ย.67)</t>
  </si>
  <si>
    <t>ภญ.วาสินี  สนั่นเมือง/ ภญ.ชญาณี  คงกะแดะ</t>
  </si>
  <si>
    <t>ยุทธศาสตร์ 2 : พัฒนาระบบบริการสุขภาพ (Service Plan)</t>
  </si>
  <si>
    <t>วัตถุประสงค์เชิงกลยุทธ์ 5  :  พัฒนาให้เป็นองค์กรที่มีคุณภาพ</t>
  </si>
  <si>
    <t>หน่วยงาน : กลุ่มภารกิจด้านการพยาบาล</t>
  </si>
  <si>
    <t>ชื่อโครงการ : โครงการอบรมเชิงปฏิบัติการเรื่อง การใช้กระบวนการพยาบาลและการบันทึกทางการพยาบาล</t>
  </si>
  <si>
    <t>เพื่อฟื้นฟูความรู้และทักษะสำหรับพยาบาลวิชาชีพ เรื่อง การใช้กระบวนการพยาบาลและการบันทึกทางการพยาบาล และนำไปปฏบัติอย่างมีคุณภาพ</t>
  </si>
  <si>
    <t>พยาบาลวิชาชีพ จำนวน 100 คน</t>
  </si>
  <si>
    <t xml:space="preserve">ไตรมาส 2    (2 วัน) </t>
  </si>
  <si>
    <t>ค่าอาหารและเครื่องดื่ม 100x100 = 10,000 บาท   ค่าวิทยากรภายนอก ชม.ละ  1,200x12 =14,400 บาท ค่าที่พักวิทยากร 1 ท่านๆละ 2 คืนๆ ละ 900x2= 1,800 ค่าเดินทางวิทยากรไปกลับ 3,288x1 =3,288</t>
  </si>
  <si>
    <t>เพื่อเตรียมความพร้อมเพื่อขอรับการประเมินคุณภาพบริการพยาบาลในโรงพยาบาล NQA และกระตุ้นให้เกิดการพัฒนาบาลอย่างต่อเนื่อง</t>
  </si>
  <si>
    <t>หัวหน้ากลุ่งาน หัวหน้างาน และพยาบาลแกนนำทางการพยาบาลจำนวน 20 คน</t>
  </si>
  <si>
    <t>ไตรมาส 3     (2 วัน)</t>
  </si>
  <si>
    <t>ค่าอาหารและเครื่องดื่ม 100x20x2 = 4,000      ค่าตอบแทนวิทยากร 6 ชม.ๆ ละ 600x12 =7,200                        ค่าที่พัก 1 คืนๆ ละ 750X20 = 15,000</t>
  </si>
  <si>
    <t>เพื่อให้พยาบาลมีความรู้ ทักษะในการบริหารจัดการความเสี่ยง และนำไปประยุกต์ใช้ในการปฏิบัติงานได้อย่างมีประสิทธิภาพ</t>
  </si>
  <si>
    <t>หัวหน้ากลุ่งาน หัวหน้างาน และพยาบาลจำนวน 80 คน</t>
  </si>
  <si>
    <t>ไตรมาส 2     (1 วัน)</t>
  </si>
  <si>
    <t>ค่าอาหารและเครื่องดื่ม 100x80 = 8,000 บาท   ค่าวิทยากร ชม.ละ  600x6 =3,600 บาท ค่าที่พักวิทยากร 1 ท่านๆละ 1 คืนๆ ละ 900x1= 900 ค่าเดินทางวิทยากรไปกลับ 3,288x1 =3,288</t>
  </si>
  <si>
    <t>เพื่อให้พยาบาลมีความรู้ ทักษะในการใช้เทคโนโลยีดิจิตัล และนำไปประยุกต์ใช้ในการปฏิบัติงานได้อย่างมีประสิทธิภาพ</t>
  </si>
  <si>
    <t>หัวหน้ากลุ่งาน หัวหน้างาน และพยาบาลแกนนำทางการพยาบาลจำนวน 60 คน</t>
  </si>
  <si>
    <t xml:space="preserve"> ไตรมาส 3    (1 วัน) </t>
  </si>
  <si>
    <t xml:space="preserve">ค่าอาหารและเครื่องดื่ม 100x60 = 6,000 บาท  </t>
  </si>
  <si>
    <t>สิริพร ศัลย์วิเศษ         กมลรัตน์ ศิริมั่งมูล วิทยากรจากงาน IT รพ.ภูเขียวเฉลิมพระเกียรติ</t>
  </si>
  <si>
    <t>เพื่อส่เสริมให้เกิดการพัฒนาคุณภาพการพยาบาลอย่างต่อเนื่องทั้งในระดับโรงพยาบาล หน่วยงาน และเครือข่ายจังหวัดชัยภูมิ</t>
  </si>
  <si>
    <t xml:space="preserve"> ไตรมาส 3   (1 วัน)</t>
  </si>
  <si>
    <t xml:space="preserve">ค่าอาหารและเครื่องดื่ม 100x60 = 6000 บาท </t>
  </si>
  <si>
    <t>สิริพร ศัลย์วิเศษ         กมลรัตน์ ศิริมั่งมูล    จากเครือข่ายรพ.ในจังหวัดชัยภูมิ</t>
  </si>
  <si>
    <t xml:space="preserve">โครงการสานเสริมพลังสู่ความเข้าใจ NSO
</t>
  </si>
  <si>
    <t xml:space="preserve">1.เพื่ออฟื้นฟูความรู้ด้านเครื่องมือพัฒนาสติ (MIO) สู่บุคลากร และบูรณาการการใช้เครื่องมือการพัฒนาสติกับบุคลากร                2.ปฐมนิเทศบุคลากรใหม่    3.สื่อสารนโยบายโรงพยาบาลและNSO        </t>
  </si>
  <si>
    <t>บุคลากรในองค์กรพยาบาล จำนวน 120 คน</t>
  </si>
  <si>
    <t>บุคลากรพัฒนาและสื่อสาร
ความรู้ด้านเครื่องมือพัฒนา
สติ (MIO) &gt; 80%</t>
  </si>
  <si>
    <t xml:space="preserve">ไตรมาส 2 และ 3          (2 รุ่น ๆ ละ 1 วัน) </t>
  </si>
  <si>
    <t>ยุทธศาสตร์  4 : พัฒนาระบบการจัดการและสนับสนุนการให้บริการด้านสุขภาพ (S)</t>
  </si>
  <si>
    <t>วัตถุประสงค์เชิงกลยุทธ์ 4 : พัฒนาระบบเทคโนโลยีสารสนเทศสนับสนุนระบบบริการ</t>
  </si>
  <si>
    <t>หน่วยงาน : เทคโนโลยีสารสนเทศ</t>
  </si>
  <si>
    <t>ชื่อโครงการ  : โครงการพัฒนาความเป็นเลิศด้านระบบสารสนเทศสนับสนุนระบบบริการ</t>
  </si>
  <si>
    <t>จนท.รพ. 100 คน</t>
  </si>
  <si>
    <t>ม.ค.67 - มี.ค.67</t>
  </si>
  <si>
    <t>1.ค่าอาหารและเครื่องดื่ม 100x50x3 = 15,000 รวม 4 รุ่น</t>
  </si>
  <si>
    <t>งานเทคโนโลยีสารสนเทศ</t>
  </si>
  <si>
    <t>จนท.รพ. 50 คน</t>
  </si>
  <si>
    <t>ม.ค.67 - มิ.ย.67</t>
  </si>
  <si>
    <t>กลุ่มงานยุทธศาสตร์และงานเทคโนโลยีสารสนเทศ</t>
  </si>
  <si>
    <t>1.เพื่อพัฒนาระบบ Line OA ใน รพ. 2.เพื่อพัฒนาระบบจิงคิวล่วงหน้า</t>
  </si>
  <si>
    <t>จนท.รพ และ รพ.ลูกข่าย 30 คน</t>
  </si>
  <si>
    <t>จนท.รพ. 30 คน</t>
  </si>
  <si>
    <t>เม.ย.67- มิ.ย.67</t>
  </si>
  <si>
    <t>แผนปฏิบัติการ โรงพยาบาลภูเขียวเฉลิมพระเกียรติ  ปีงบประมาณ  2567</t>
  </si>
  <si>
    <t>ยุทธศาสตร์  1 : ส่งเสริมสุขภาพ ป้องกันโรค และคุ้มครองผู้บริโภคอย่างมีประสิทธิภาพ</t>
  </si>
  <si>
    <t>วัตถุประสงค์เชิงกลยุทธ์ 1 : พัฒนาระบบส่งเสริมสุขภาพป้องกันโรคในกลุ่มวัย</t>
  </si>
  <si>
    <t>ชื่อหน่วยงาน  :  คณะกรรมการอนามัยแม่และเด็กระดับอำเภอ</t>
  </si>
  <si>
    <t>หน่วยงาน  : การพัฒนาคุณภาพชีวิตคนไทยด้านสุขภาพมารดาและทารก</t>
  </si>
  <si>
    <t xml:space="preserve">ตัวชี้วัด </t>
  </si>
  <si>
    <t>โครงการ มหัศจรรย์ 1000 วันพลัส @ เด็กภูเขียว เก่ง ดี มีสุข</t>
  </si>
  <si>
    <t>1.1 ประชาสัมพันธ์คลินิกเตรียม</t>
  </si>
  <si>
    <t xml:space="preserve"> - เพื่อให้ผู้มารับบริการ/ญาติ</t>
  </si>
  <si>
    <t xml:space="preserve"> - หมู่บ้าน 155 บ้าน</t>
  </si>
  <si>
    <t xml:space="preserve"> - อัตราการฝากครรภ์</t>
  </si>
  <si>
    <t>ม.ค. 67</t>
  </si>
  <si>
    <t xml:space="preserve"> -บทความตามหอกระ</t>
  </si>
  <si>
    <t>ห้องคลอด</t>
  </si>
  <si>
    <t>พร้อมก่อนตั้งครรภ์ตามช่องทางต่างๆ</t>
  </si>
  <si>
    <t>/ผู้นำชุมชน/อสม.มีความรู้</t>
  </si>
  <si>
    <t xml:space="preserve"> - วิทยุชุมชน 5 แห่ง</t>
  </si>
  <si>
    <t>ครบ 5 ครั้ง 75 %</t>
  </si>
  <si>
    <t>กระจายข่าวประจำหมู่บ้าน</t>
  </si>
  <si>
    <t>งานโสต</t>
  </si>
  <si>
    <t xml:space="preserve"> - Facebook รพ.ภูเขียวเฉลิมพระเกียรติ</t>
  </si>
  <si>
    <t>และช่วยประชาสัมพันธ์</t>
  </si>
  <si>
    <t>/วิทยุชมชน</t>
  </si>
  <si>
    <t>งานสุขศึกษา</t>
  </si>
  <si>
    <t xml:space="preserve"> - Facebook รพ.สต.</t>
  </si>
  <si>
    <t>คลินิกเตรียมพร้อมก่อน</t>
  </si>
  <si>
    <t xml:space="preserve"> - หอกระจายข่าวประจำหมู่บ้าน</t>
  </si>
  <si>
    <t>ตั้งครรภ์</t>
  </si>
  <si>
    <t xml:space="preserve"> - วิทยุชุมชน</t>
  </si>
  <si>
    <t xml:space="preserve"> - ที่ประชุมผู้นำชุมชนระดับอำเภอ</t>
  </si>
  <si>
    <t xml:space="preserve"> - ที่ประชุมอสม.</t>
  </si>
  <si>
    <t>1.2 ให้บริการคลินิกเตรียมพร้อม</t>
  </si>
  <si>
    <t xml:space="preserve"> - เพื่อให้หญิงวัยเจริญพันธุ์</t>
  </si>
  <si>
    <t xml:space="preserve"> - หญิงวัยเจริญพันธุ์ที่</t>
  </si>
  <si>
    <t>ไตรมาส 1</t>
  </si>
  <si>
    <t>ก่อนตั้งครรภ์ในวันจันทร์และพุธ</t>
  </si>
  <si>
    <t>มีความพร้อมในการตั้งครรภ์</t>
  </si>
  <si>
    <t>ต้องการมีลูก</t>
  </si>
  <si>
    <t>เวลา 13.00-15.30 น.</t>
  </si>
  <si>
    <t>และมีความรู้ในการดูแล</t>
  </si>
  <si>
    <t>ตนเองและทารกในครรภ์</t>
  </si>
  <si>
    <t xml:space="preserve"> - เพื่อให้หญิงตั้งครรภ์ได้</t>
  </si>
  <si>
    <t>รับประทานยาวิตามินโฟลิก</t>
  </si>
  <si>
    <t>แอซิดป้องกันทารกพิการ</t>
  </si>
  <si>
    <t xml:space="preserve">                                                                                                                                                                                        </t>
  </si>
  <si>
    <t>แต่กำเนิด</t>
  </si>
  <si>
    <t xml:space="preserve"> - หญิงตั้งครรภ์รายใหม่</t>
  </si>
  <si>
    <t>คัดกรองภาวะเสี่ยงตั้งแต่เนิ่นๆ</t>
  </si>
  <si>
    <t>1.3 มอบเกียรติบัตรฝากครรภ์ก่อน</t>
  </si>
  <si>
    <t xml:space="preserve"> - สร้างขวัญและกำลังใจให้</t>
  </si>
  <si>
    <t xml:space="preserve"> - มารดาคลอดฝาก</t>
  </si>
  <si>
    <t xml:space="preserve"> - อัตราความพึงพอใจของ</t>
  </si>
  <si>
    <t>เท่ากับ 12 wks.และฝากครรภ์ครบ 5</t>
  </si>
  <si>
    <t>หญิงตั้งครรภ์และเป็นตัว</t>
  </si>
  <si>
    <t>ครรภ์ครบตามเกณฑ์</t>
  </si>
  <si>
    <t>ผู้ป่วย ³ 85 %</t>
  </si>
  <si>
    <t>ครั้งตามเกณฑ์</t>
  </si>
  <si>
    <t>อย่างที่ดีในการฝากครรภ์</t>
  </si>
  <si>
    <t>1.4 พัฒนาศักยภาพบุคลากรห้องคลอด</t>
  </si>
  <si>
    <t xml:space="preserve"> - เพิ่มศักยภาพความรู้และ</t>
  </si>
  <si>
    <t xml:space="preserve"> - พยาบาลห้องคลอด</t>
  </si>
  <si>
    <t xml:space="preserve"> - อัตราทารกแรกเกิด</t>
  </si>
  <si>
    <t xml:space="preserve"> - ค่าลงทะเบียน</t>
  </si>
  <si>
    <t>อยู่ในงบพัฒนา</t>
  </si>
  <si>
    <t>งานห้องคลอด</t>
  </si>
  <si>
    <t>ทักษะในการดูแลผู้ป่วย</t>
  </si>
  <si>
    <t>11 คน</t>
  </si>
  <si>
    <t>ขาดออกซิเจนไม่เกิน</t>
  </si>
  <si>
    <t>บุคลากร</t>
  </si>
  <si>
    <t>HRD</t>
  </si>
  <si>
    <t>เพื่อลูกเกิดรอด แม่ปลอดภัย</t>
  </si>
  <si>
    <t>20:1000 การเกิดมีชีพ</t>
  </si>
  <si>
    <t>1.4.1 อบรมเฉพาะทาง 120 วัน</t>
  </si>
  <si>
    <t xml:space="preserve"> - อัตรามารดาช็อกจากภาวะ</t>
  </si>
  <si>
    <t>1.4.2 ทบทวนวิชาการในหน่วยงาน</t>
  </si>
  <si>
    <t>จากภาวะตกเลือด</t>
  </si>
  <si>
    <t>โดยสูติแพทย์</t>
  </si>
  <si>
    <t>หลังคลอดไม่เกิน</t>
  </si>
  <si>
    <t>1.4.3 อบรม 3-5 วันเกี่ยวกับการดูแล</t>
  </si>
  <si>
    <t>ร้อยละ 10</t>
  </si>
  <si>
    <t>หญิงตั้งครรภ์/มารดาและทารก</t>
  </si>
  <si>
    <t xml:space="preserve"> - อัตรามารดาชีวิตจาก</t>
  </si>
  <si>
    <t>ตกเลือดหลังคลอด</t>
  </si>
  <si>
    <t>1.4.4 NCPR</t>
  </si>
  <si>
    <t xml:space="preserve"> - เพื่อให้พยาบาลห้องคลอด</t>
  </si>
  <si>
    <t xml:space="preserve"> - อัตราทารกแรกเกิดเสียชีวิต</t>
  </si>
  <si>
    <t>PCTกุมาร</t>
  </si>
  <si>
    <t>มีความรู้และทักษะในการ</t>
  </si>
  <si>
    <t>0-28 วันเสียชีวิต</t>
  </si>
  <si>
    <t>เวชกรรม</t>
  </si>
  <si>
    <t>ช่วยทารกแรกเกิด</t>
  </si>
  <si>
    <t>1.5 พัฒนาศักยภาพเจ้าหน้าที่ที่รับ</t>
  </si>
  <si>
    <t xml:space="preserve"> - เพื่อให้เจ้าหน้าที่มีความรู้</t>
  </si>
  <si>
    <t xml:space="preserve"> - พยาบาลรพ.สต.</t>
  </si>
  <si>
    <t>PCTสูติ-</t>
  </si>
  <si>
    <t>ผิดชอบงานอนามัยแม่และเด็กใน</t>
  </si>
  <si>
    <t>และทักษะในการดูแล</t>
  </si>
  <si>
    <t>ในเครือข่ายและลูกข่าย</t>
  </si>
  <si>
    <t>นรีเวชกรรม</t>
  </si>
  <si>
    <t>เครือข่ายบริการสุขภาพอำเภอ</t>
  </si>
  <si>
    <t>หญิงตั้งครรภ์และทารก</t>
  </si>
  <si>
    <t>60 คนx100 บาท</t>
  </si>
  <si>
    <t>ภูเขียวและรพ.สต.ลูกข่ายภูแท่น</t>
  </si>
  <si>
    <t>ในครรภ์</t>
  </si>
  <si>
    <t>รวม 60 คน</t>
  </si>
  <si>
    <t>1.6 ประชุมคณะกรรมการอนามัย</t>
  </si>
  <si>
    <t xml:space="preserve"> - เพื่อทราบปัญหาและหา</t>
  </si>
  <si>
    <t xml:space="preserve"> - คกก.อนามัยแม่และ</t>
  </si>
  <si>
    <t>มี.ค./มิ.ย. 67</t>
  </si>
  <si>
    <t xml:space="preserve">  มีค.67</t>
  </si>
  <si>
    <t>แม่และเด็กระดับอำเภอภูเขียว</t>
  </si>
  <si>
    <t>แนวทางแก้ไขร่วมกัน</t>
  </si>
  <si>
    <t>เด็ก 30 คน</t>
  </si>
  <si>
    <t xml:space="preserve">  มิย.67</t>
  </si>
  <si>
    <t>x 25 x 2 ครั้ง</t>
  </si>
  <si>
    <t xml:space="preserve"> - เพื่อลดการตั้งครรภ์</t>
  </si>
  <si>
    <t xml:space="preserve"> - อัตราการตั้งครรภ์ใน</t>
  </si>
  <si>
    <t xml:space="preserve"> - ค่าเอกสาร 30 ชุด</t>
  </si>
  <si>
    <t>ในหญิงอายุ 15-19 ปี</t>
  </si>
  <si>
    <t>หญิงอายุ 15-19 ปี</t>
  </si>
  <si>
    <t xml:space="preserve"> - เพื่อลดการตั้งครรภ์ซ้ำ</t>
  </si>
  <si>
    <t>ไม่เกิน 28:1000 ของ</t>
  </si>
  <si>
    <t>ปชก.หญิงอายุ 15-19ปี</t>
  </si>
  <si>
    <t xml:space="preserve"> - เพื่อให้มารดาหลังคลอด</t>
  </si>
  <si>
    <t xml:space="preserve"> - อัตราการตั้งครรภ์ซ้ำ</t>
  </si>
  <si>
    <t>มาตรวจตามนัด</t>
  </si>
  <si>
    <t>&lt; 14 %</t>
  </si>
  <si>
    <t xml:space="preserve"> - เพื่อลดภาวะซีดในหญิง</t>
  </si>
  <si>
    <t xml:space="preserve"> - อัตราภาวะซีดในหญิง</t>
  </si>
  <si>
    <t>ตั้งครรภ์ &lt; 16 %</t>
  </si>
  <si>
    <t xml:space="preserve"> - อัตรามารดาหลังคลอด</t>
  </si>
  <si>
    <t>ได้รับการดูแลครบ 3 ครั้ง</t>
  </si>
  <si>
    <t xml:space="preserve">ได้รับการดูแลครบ </t>
  </si>
  <si>
    <t>ตามเกณฑ์</t>
  </si>
  <si>
    <t>3 ครั้งตามเกณฑ์ ³ 75%</t>
  </si>
  <si>
    <t>โครงการเยี่ยมเสริมพลังโรงพยาบาล</t>
  </si>
  <si>
    <t xml:space="preserve"> - เพื่อรับฟังปัญหาและหา</t>
  </si>
  <si>
    <t>พค.67</t>
  </si>
  <si>
    <t xml:space="preserve">สูติแพทย์กุมารแพทย์ </t>
  </si>
  <si>
    <t>ลูกข่าย และโรงเรียนศูนย์เด็กเล็ก</t>
  </si>
  <si>
    <t>แนวทางแก้ไขปัญหาแม่และ</t>
  </si>
  <si>
    <t xml:space="preserve">เด็กและครู </t>
  </si>
  <si>
    <t>และทีมแม่และเด็ก</t>
  </si>
  <si>
    <t>ร่วมแลกปลี่ยนเรียนรู้ ให้ความรู้จาก สูติแพทย์</t>
  </si>
  <si>
    <t>เด็กร่วมกัน</t>
  </si>
  <si>
    <t>ประจำโรงเรียนศูนย์เด็กเล็ก</t>
  </si>
  <si>
    <t>รพ.ภูเขียวเฉลิม-</t>
  </si>
  <si>
    <t>และกุมารแพทย์ ผ่านระบบออนไลน์</t>
  </si>
  <si>
    <t>ในเครือข่าย "ภูแท่นเกษตรสาร"</t>
  </si>
  <si>
    <t xml:space="preserve">               </t>
  </si>
  <si>
    <t>พระเกียรติ</t>
  </si>
  <si>
    <t xml:space="preserve"> ลงชื่อ.................................ผู้จัดทำแผน      ลงชื่อ.........................................ผู้ตรวจสอบแผนงาน     ลงชื่อ.............................................ผู้เห็นชอบแผนงาน      ลงชื่อ.........................................ผู้อนุมัติแผนงาน</t>
  </si>
  <si>
    <t>ให้ความรู้เรื่องคลินิก Pre-Conceptual การเตรียมความพร้อมก่อนตั้งครรภ์เพื่อเป็นพ่อแม่คุณภาพการส่งเสริมโภชนาการเพื่อเตรียมความพร้อมก่อนตั้งครรภ์ความเสี่ยง</t>
  </si>
  <si>
    <t>ยุทธศาสตร์ 2 : พัฒนาระบบบริการสุขภาพ</t>
  </si>
  <si>
    <t>วัตถุประสงค์เชิงกลยุทธ์ 2  : พัฒนาระบบดูแลทางคลินิกและระบบส่งต่อระหว่างเครือข่ายให้มีคุณภาพและปลอดภัย</t>
  </si>
  <si>
    <t>หน่วยงาน :  กลุ่มงานพัฒนาคุณภาพบริการและมาตรฐาน</t>
  </si>
  <si>
    <t>อบรมวิชาการพยาบาลโดย แพทย์ staff แต่ละ PCT ทุก 2 เดือน</t>
  </si>
  <si>
    <t>เพื่อเพิ่มศักยภาพการดูแลทางคลินิกให้สอดคล้องกับศักยภาพของโรงพยาบาล</t>
  </si>
  <si>
    <t xml:space="preserve">พยาบาลและแพทย์ใช้ทุน </t>
  </si>
  <si>
    <t>1. ร้อยละการปฏิบัติตามแผนการพัฒนา (1. แพทย์ใช้ทุน รพช. 2. แพทย์ใช้ทุน   รพ.ภูเขียวเฉลิมพระเกียรติ    3. พยาบาล  4. พยาบาลหัวหน้าและรองหัวหน้า)</t>
  </si>
  <si>
    <t>ต.ค.66-ธ.ค.66</t>
  </si>
  <si>
    <t xml:space="preserve"> - ค่าอาหารกลางวันแพทย์ใช้ทุน (60 x 2 x 12) </t>
  </si>
  <si>
    <t>ประเมินผลการอบรม</t>
  </si>
  <si>
    <t>2. ร้อยละการผ่านการประเมินของพยาบาล และหัวหน้างาน</t>
  </si>
  <si>
    <t xml:space="preserve"> - ค่าอาหารว่าง       (100 x 25 x 6)</t>
  </si>
  <si>
    <t>อบรมวิชาการแพทย์ใช้ทุน Bed side teades พยาบาลหัวหน้างานและรองหัวหน้างาน</t>
  </si>
  <si>
    <t>พัฒนาคุณภาพในหน่วยงาน</t>
  </si>
  <si>
    <t>เพื่อเพิ่มพูนความรู้ด้านการพัฒนาคุณภาพในหน่วยงาน</t>
  </si>
  <si>
    <t>หัวหน้ากลุ่มงาน/รอง หน.</t>
  </si>
  <si>
    <t xml:space="preserve"> - ค่าอาหารว่าง 
(100 คน x 25 บาท x 3 ครั้ง) </t>
  </si>
  <si>
    <t>การบริหารจัดการความเสี่ยงในหน่วยงาน</t>
  </si>
  <si>
    <t>เพื่อให้มีการรายงาน/ค้นหาความเสี่ยง ระดับ A-D เพิ่มมากขึ้น</t>
  </si>
  <si>
    <t>ทุกหน่วยงาน</t>
  </si>
  <si>
    <t xml:space="preserve">รายงานความเสี่ยงระดับ A-D เพิ่มมากขึ้น </t>
  </si>
  <si>
    <t xml:space="preserve"> - ค่าอาหารว่าง 
(80 คน x 25 บาท) </t>
  </si>
  <si>
    <t>ยุทธศาสตร์ 3 : พัฒนาศักยภาพบุคลากรและองค์กรแห่งความสุข</t>
  </si>
  <si>
    <t xml:space="preserve">วัตถุประสงค์เชิงกลยุทธ์ 5 : พัฒนาให้เป็นองค์กรคุณภาพ </t>
  </si>
  <si>
    <t>ส่งบุคลากรไปอบรมหลักสูตร HA 602: คุณภาพและความปลอดภัยทางคลินิก</t>
  </si>
  <si>
    <t xml:space="preserve">เพื่อกำกับการดูแลทางคลินิก </t>
  </si>
  <si>
    <t>ทุก PCT (สูติ ศัลย์ MED   ออร์โธ กุมาร)  พยาบาลและแพทย์ PCT ละ 2 คน</t>
  </si>
  <si>
    <t xml:space="preserve">ได้เข้าร่วมอบรมตามแผน </t>
  </si>
  <si>
    <t xml:space="preserve"> - ค่าลงทะเบียน
 - ค่าเดินทาง
 - ค่าที่พัก   </t>
  </si>
  <si>
    <t>**งบพัฒนาบุคลากร</t>
  </si>
  <si>
    <t xml:space="preserve">อบรมเชิงปฏิบัติการการทำผลงานวิชาการ  Introduetion to resarch/R2R </t>
  </si>
  <si>
    <t xml:space="preserve">ผลิตผลงานวิชาการและนำไปเผยแพร่ </t>
  </si>
  <si>
    <t>หัวหน้างานและรองหัวหน้างาน</t>
  </si>
  <si>
    <t xml:space="preserve">1. หน่วยงานมีผลงานวิชาการอย่างน้อย 1 เรื่อง/ปี (พยาบาล เภสัชกร ทันตกรรม ฯลฯ) </t>
  </si>
  <si>
    <t>ม.ค. - มี.ค. 67</t>
  </si>
  <si>
    <t xml:space="preserve"> - ค่าวิทยากร 
 - ค่าอาจารย์ที่ปรึกษาตลอดการทำผลงานวิชาการ</t>
  </si>
  <si>
    <t>จัดหาทีมอาจารย์ที่ปรึกษาในการทำงานทางวิชาการ</t>
  </si>
  <si>
    <t xml:space="preserve">2. PCT มีผลงานวิชาการ อย่างน้อย 1 เรื่อง/ปี (แพทย์) </t>
  </si>
  <si>
    <t xml:space="preserve"> - ค่าอาหารกลางวัน อาหารว่างและเครื่องดื่ม</t>
  </si>
  <si>
    <t>ยุทธศาสตร์ :  4. พัฒนาระบบการจัดการและสนับสนุนการให้บริการด้านสุขภาพ</t>
  </si>
  <si>
    <t xml:space="preserve">วัตถุประสงค์เชิงกลยุทธ์ :  7. สร้างความมั่นคงทางการเงิน </t>
  </si>
  <si>
    <t xml:space="preserve">จัดประชุมเชิงปฏิบัติการเพื่อเพิ่มศักยภาพ Auditor </t>
  </si>
  <si>
    <t xml:space="preserve"> - เพื่อผลิต Auditor ประจำ PCT </t>
  </si>
  <si>
    <t xml:space="preserve">แพทย์และพยาบาล ประจำ PCT </t>
  </si>
  <si>
    <t xml:space="preserve">1. ร้อยละความสมบูรณ์ของเวชระเบียนผู้ป่วยใน (สุ่มตรวจโดย สปสช.) </t>
  </si>
  <si>
    <t xml:space="preserve"> - ค่าวิทยากร    (1,200 *8) 8,400
 - ค่าอาหาร       (100*20) 2,000 
 - ค่าที่พัก 1,800 
 - ค่าอุปกรณ์ 2,000</t>
  </si>
  <si>
    <t xml:space="preserve">แผนการติดตามการปฏิบัติงาน </t>
  </si>
  <si>
    <t xml:space="preserve"> - เพื่อความสมบูรณ์ของเวชระเบียน </t>
  </si>
  <si>
    <t xml:space="preserve">2. ร้อยละความสมบูรณ์ของเวชระเบียนผู้ป่วยใน </t>
  </si>
  <si>
    <t>ยุทธศาสตร์ 2 :  พัฒนาระบบบริการสุขภาพ</t>
  </si>
  <si>
    <t>วัตถุประสงค์เชิงกลยุทธ์ 2 :  พัฒนาระบบดูแลทางคลินิกและระบบส่งต่อระหว่างเครือข่ายให้มีคุณภาพและปลอดภัย</t>
  </si>
  <si>
    <t xml:space="preserve">อบรม Interhos conference (Telaconference) </t>
  </si>
  <si>
    <t xml:space="preserve"> - เพื่อสื่อสารร่วมกันในการดูแลผู้ป่วยในเครือข่าย </t>
  </si>
  <si>
    <t>แพทย์ QMR พยาบาล ER และบุคลากรใน ER</t>
  </si>
  <si>
    <t xml:space="preserve">unplan refer (จาก ER รพ. ภูเขียวเฉลิมพระเกียรติ ใน case refer in) </t>
  </si>
  <si>
    <t>ม.ค. - มี.ค.67</t>
  </si>
  <si>
    <t>ค่าอาหารกลางวัน อาหารว่างและเครื่องดื่ม (50 คน * 100 บาท)</t>
  </si>
  <si>
    <t xml:space="preserve"> - เพื่อพัฒนาระบบส่งต่อในเครือข่ายภูแท่นเกษตรสาร</t>
  </si>
  <si>
    <t>วัตถุประสงค์เชิงกลยุทธ์ :  5. พัฒนาให้เป็นองค์กรคุณภาพ</t>
  </si>
  <si>
    <t xml:space="preserve">รับเยี่ยมกระตุ้นการพัฒนาคุณภาพจากหน่วยงานภายนอก </t>
  </si>
  <si>
    <t xml:space="preserve"> - เพื่อรับการเยี่ยมกระตุ้นจากหน่วยงานภายนอก </t>
  </si>
  <si>
    <t>บุคลากรในโรงพยาบาล</t>
  </si>
  <si>
    <t>ได้รับการเยี่ยมกระตุ้นจากหน่วยงานภายนอก</t>
  </si>
  <si>
    <t>ก.ค.-ส.ค.</t>
  </si>
  <si>
    <t>ค่าอาหารกลางวัน อาหารว่างและเครื่องดื่ม (130 คน * 100 บาท)</t>
  </si>
  <si>
    <t>วัตถุประสงค์เชิงกลยุทธ์ 5 :  พัฒนาให้เป็นองค์กรคุณภาพ</t>
  </si>
  <si>
    <t>หน่วยงาน :  กายภาพบำบัด</t>
  </si>
  <si>
    <t>ชื่อโครงการ  :  พัฒนาระบบบริการกายภาพบำบัดให้ได้มาตรฐานผ่านการรับรองจากสภากายภาพบำบัด</t>
  </si>
  <si>
    <t>ประชุมรับการนิเทศงานจากรรมการภายในจังหวัด</t>
  </si>
  <si>
    <t>1.เพื่อพัฒนาระบบ</t>
  </si>
  <si>
    <t>1.คณะกรรมการบริหาร</t>
  </si>
  <si>
    <t>1.ผ่านการรับรองมาตรฐาน</t>
  </si>
  <si>
    <t xml:space="preserve">ไตรมาส 2 </t>
  </si>
  <si>
    <t>ค่าอาหารกลางวันและ</t>
  </si>
  <si>
    <t xml:space="preserve">น.ส.วรวรรณ  </t>
  </si>
  <si>
    <t>บริการกายภาพบำบัด</t>
  </si>
  <si>
    <t>รพ.</t>
  </si>
  <si>
    <t>จากสภากายภาพบำบัด</t>
  </si>
  <si>
    <t>อาหารว่าง 50คนๆละ</t>
  </si>
  <si>
    <t>สืบนุการวัฒนา</t>
  </si>
  <si>
    <t>ให้ผ่านมาตรฐานการ</t>
  </si>
  <si>
    <t>2.กรรมานิเทศงาน</t>
  </si>
  <si>
    <t>100 บาท</t>
  </si>
  <si>
    <t>รับรองสภากายภาพบำบัด</t>
  </si>
  <si>
    <t>3.จนท.งานกายภาพ</t>
  </si>
  <si>
    <t>บำบัด</t>
  </si>
  <si>
    <t>กิจกรรมวันกายภาพบำบัดประจำปี 2567</t>
  </si>
  <si>
    <t>1.เพื่อมีส่วนร่วมในการจัด</t>
  </si>
  <si>
    <t>ผู้สูงอายุที่มาใช้บริการ</t>
  </si>
  <si>
    <t>โรงพยาบาลได้จัดกิจกรรม</t>
  </si>
  <si>
    <t>18-19 ม.ค.2567</t>
  </si>
  <si>
    <t>1.ค่าอาหารว่าง100คน</t>
  </si>
  <si>
    <t xml:space="preserve">นายธฤษณุ   </t>
  </si>
  <si>
    <t>ที่แผนกกายภาพบำบัด</t>
  </si>
  <si>
    <t>เนื่องในวันกายภาพบำบัด</t>
  </si>
  <si>
    <t>โทเพชร์</t>
  </si>
  <si>
    <t>2.ของรางวัลจัดกิจกรรม</t>
  </si>
  <si>
    <t>3.จัดนิทรรศการ</t>
  </si>
  <si>
    <t>จัดหาเครื่องมือและอุปกรณ์ทางกายภาพบำบัด</t>
  </si>
  <si>
    <t>1.มีเครื่องมือที่ใช้เพิ่ม</t>
  </si>
  <si>
    <t>ผู้ป่วยระบบประสาท</t>
  </si>
  <si>
    <t>ไตรมาส 1-2</t>
  </si>
  <si>
    <t>1.PMS 1  เครื่อง</t>
  </si>
  <si>
    <t>น.ส.อรณิช  เหมะ</t>
  </si>
  <si>
    <t>ให้เพียงพอในการใช้งานและขยายงานบริการ</t>
  </si>
  <si>
    <t>ประสิทธิภาพการรักษา</t>
  </si>
  <si>
    <t>ผู้ป่วยระบบกระดูก</t>
  </si>
  <si>
    <t>เครื่องละ1,000,000บาท</t>
  </si>
  <si>
    <t>ด้านระบบประสาท</t>
  </si>
  <si>
    <t>และกล้ามเนื้อ</t>
  </si>
  <si>
    <t>2.จักรยานนั่งปั่น2เครื่อง</t>
  </si>
  <si>
    <t>2.มีเครื่องมือที่ใช้เพิ่ม</t>
  </si>
  <si>
    <t>เครื่องละ85,000บาท</t>
  </si>
  <si>
    <t>3.ลู่วิ่งไฟฟ้า2 เครื่อง</t>
  </si>
  <si>
    <t>ด้านระบบกระดูกและ</t>
  </si>
  <si>
    <t>เครื่องละ120,000บาท</t>
  </si>
  <si>
    <t>กล้ามเนื้อ</t>
  </si>
  <si>
    <t>4.เครื่องช๊อคเวฟ</t>
  </si>
  <si>
    <t>แบบradail 1 เครื่อง</t>
  </si>
  <si>
    <t>เครื่องละ900,000บาท</t>
  </si>
  <si>
    <t>5.แผ่นประคบร้อน</t>
  </si>
  <si>
    <t>ขนาดต้นคอ 6 แผ่น</t>
  </si>
  <si>
    <t>แผ่นละ 1,000 บาท</t>
  </si>
  <si>
    <t>6.แผ่นประคบร้อน</t>
  </si>
  <si>
    <t>ขนาดหลัง 2 แผ่น</t>
  </si>
  <si>
    <t>แผ่นละ 1,500 บาท</t>
  </si>
  <si>
    <t>8.เบาะเตียงนอนจำนวน</t>
  </si>
  <si>
    <t>8 อันๆละ2,500บาท</t>
  </si>
  <si>
    <t>9.หมนอรองขา 8 อันๆละ</t>
  </si>
  <si>
    <t xml:space="preserve">800 บาท </t>
  </si>
  <si>
    <t>10.ขั้วกระตุ้นมือถือ</t>
  </si>
  <si>
    <t>จำนวน 2 อันๆละ</t>
  </si>
  <si>
    <t>2000 บาท</t>
  </si>
  <si>
    <t xml:space="preserve">11.ไขพาราฟิน  10 </t>
  </si>
  <si>
    <t>**แผนพัสดุ ครุภัณฑ์</t>
  </si>
  <si>
    <t xml:space="preserve">พัฒนาการบริการกายภาพบำบัดใน Stroke Unit </t>
  </si>
  <si>
    <t>1.พัฒนาสื่อในการฝึก</t>
  </si>
  <si>
    <t>ผู้ป่วย Stroke</t>
  </si>
  <si>
    <t>1.ร้อยละผู้ป่วย Stroke ที่ได้รับ</t>
  </si>
  <si>
    <t>ป้ายการฝึกกลืน 10 อัน</t>
  </si>
  <si>
    <t>ทักษะญาติและผู้ป่วย</t>
  </si>
  <si>
    <t>การฟื้นฟูมีBI เพิ่มขึ้น</t>
  </si>
  <si>
    <t>ป้ายการฝึกจัดท่า 10 อัน</t>
  </si>
  <si>
    <t>Stroke</t>
  </si>
  <si>
    <t>2.ลดภาวะแทรกซ้อนในผู้ป่วย</t>
  </si>
  <si>
    <t>ป้ายการฝึกบริหาร</t>
  </si>
  <si>
    <t>เรื่องแผลกดทับ, Pneumonia</t>
  </si>
  <si>
    <t>ร่างกาย    10 อัน</t>
  </si>
  <si>
    <t>ราคาป้ายละ110 บาท</t>
  </si>
  <si>
    <t xml:space="preserve">พัฒนาการบริการกายภาพบำบัดผู้ป่วยศัลยกรรม </t>
  </si>
  <si>
    <t>1.เพิ่มประสิทธิภาพการ</t>
  </si>
  <si>
    <t>ผู้ป่วยศัลยกรรม</t>
  </si>
  <si>
    <t>1.ลดภาวะแทรกซ้อนในผู้ป่วย</t>
  </si>
  <si>
    <t>triflow 50  อัน</t>
  </si>
  <si>
    <t xml:space="preserve">น.ส.ฤดีมาศ  </t>
  </si>
  <si>
    <t>ก่อน-หลังผ่าตัดช่องท้อง</t>
  </si>
  <si>
    <t>ฟื้นฟูสภาพในผู้ป่วย</t>
  </si>
  <si>
    <t>ที่เตรียมผ่าตัดช่องท้อง</t>
  </si>
  <si>
    <t>ป้ายฝึกหายใจ 10 อัน</t>
  </si>
  <si>
    <t>ขอนปักษ์</t>
  </si>
  <si>
    <t>ระบบทางเดินหายใจ</t>
  </si>
  <si>
    <t>อันละ 110 บาท</t>
  </si>
  <si>
    <t>สอบเทียบเครื่องมือทางกายภาพบำบัด</t>
  </si>
  <si>
    <t>1.ตรวจสอบคุณภาพ</t>
  </si>
  <si>
    <t>1.เครื่องCom bi 3เครื่อง</t>
  </si>
  <si>
    <t>รายการที่ไม่มีในระบบโรงพยาบาล</t>
  </si>
  <si>
    <t>เครื่องมือ</t>
  </si>
  <si>
    <t>เครื่องละ 3,500บาท</t>
  </si>
  <si>
    <t>2.เครื่อง US 1 เครื่อง</t>
  </si>
  <si>
    <t>เครื่องละ3,000 บาท</t>
  </si>
  <si>
    <t>3.เครื่อง SWD 1 เครื่อง</t>
  </si>
  <si>
    <t>เครื่องละ 3,000 บาท</t>
  </si>
  <si>
    <t>ยุทธศาสตร์ 1 : ส่งเสริมสุขภาพ ป้องกันโรคและคุ้มครองผู้บริโภคอย่างมีประสิทธิภาพ</t>
  </si>
  <si>
    <t>วัตถุประสงค์เชิงกลยุทธ์ 1 : พัฒนาระบบส่งเสริมสุขภาพป้องกันโรคทุกกลุ่มวัย</t>
  </si>
  <si>
    <t>หน่วยงาน : กายภาพบำบัด</t>
  </si>
  <si>
    <t>ชื่อโครงการ     100 ปี   เดินดี    ไม่มีล้ม  @ ภูเขียว</t>
  </si>
  <si>
    <t>ประชุมชี้แจงแนวทางการดำเนินงานให้</t>
  </si>
  <si>
    <t>1.เพื่อชี้แจงแนวทางการ</t>
  </si>
  <si>
    <t>จนท.รพ.สต.ทุกแห่ง</t>
  </si>
  <si>
    <t>ครึ่งวัน</t>
  </si>
  <si>
    <t>ค่าอาหารว่าง30คนๆละ</t>
  </si>
  <si>
    <t>น.ส.สุกานดา สุทธิโพธิ์</t>
  </si>
  <si>
    <t>ผู้เกี่ยวข้องทราบ</t>
  </si>
  <si>
    <t>ดำเนินงานให้ผู้เกี่ยว</t>
  </si>
  <si>
    <t>นักกายภาพบำบัด</t>
  </si>
  <si>
    <t>25 บาท</t>
  </si>
  <si>
    <t>นายกานต์  ทิพกร</t>
  </si>
  <si>
    <t>ข้องทราบ</t>
  </si>
  <si>
    <t>ผู้ช่วยนักกายภาพบำบัด</t>
  </si>
  <si>
    <t>จัดกิจกรรมป้องกันการหกล้มในผู้สูงอายุ</t>
  </si>
  <si>
    <t>1.เพื่อป้องกันการหกล้ม</t>
  </si>
  <si>
    <t xml:space="preserve">ผู้สูงอายุเสี่ยงสูง </t>
  </si>
  <si>
    <t xml:space="preserve"> 8ครั้ง ภายใน</t>
  </si>
  <si>
    <t>1.ค่าอาหารว่าง 100คน</t>
  </si>
  <si>
    <t>กลุ่มเสี่ยงสูง รายกลุ่มและรายบุคคล</t>
  </si>
  <si>
    <t>ในผู้สูงอายุกลุ่มเสี่ยงสูง</t>
  </si>
  <si>
    <t>จำนวน 100 คน</t>
  </si>
  <si>
    <t>2.กลุ่มเป้าหมายเข้าร่วมกิจกรรม</t>
  </si>
  <si>
    <t>4 เดือน</t>
  </si>
  <si>
    <t>คนละ 25 บาท 8 ครั้ง</t>
  </si>
  <si>
    <t>2.เพื่อป้องกันหกล้มซ้ำ</t>
  </si>
  <si>
    <t>ไม่น้อยกว่าร้อยละ80</t>
  </si>
  <si>
    <t>2.คู่มือการฝึก100 เล่ม</t>
  </si>
  <si>
    <t>ในกลุ่ม Capture</t>
  </si>
  <si>
    <t>เล่มละ15 บาท</t>
  </si>
  <si>
    <t>3.อุปกรณ์การฝึก 50ชุด</t>
  </si>
  <si>
    <t>ชุดละ 200 บาท</t>
  </si>
  <si>
    <t>4.ป้ายไวนิล  400 บาท</t>
  </si>
  <si>
    <t>ยุทธศาสตร์ 2 :   พัฒนาระบบบริการสุขภาพ (Service Plan)</t>
  </si>
  <si>
    <t xml:space="preserve">วัตถุประสงค์เชิงกลยุทธ์ :  1.พัฒนาระบบดูแลทางคลินิกและระบบส่งต่อระหว่างเครือข่ายให้มีคุณภาพและปลอดภัย  </t>
  </si>
  <si>
    <t>หน่วยงาน  :  กายภาพบำบัด  และคณะทำงาน IMC โรงพยาบาลภูเขียวเฉลิมพระเกียรติ</t>
  </si>
  <si>
    <t xml:space="preserve">ชื่อโครงการ  พัฒนาระบบการบริบาลฟื้นฟูสภาพผู้ป่วยระยะกลางเครือข่ายโรงพยาบาลภูเขียวเฉลิมพระเกียรติ ประจำปีงบประมาณ พ.ศ. 2567 </t>
  </si>
  <si>
    <t>กลยุทธ์พัฒนาเครือข่ายคณะทำงานและติตตามงาน</t>
  </si>
  <si>
    <t>น.ส.วรวรรณ  สืบนุการวัฒนา</t>
  </si>
  <si>
    <t>1.ประชุมชี้แจงแนวทางการดำเนินงาน</t>
  </si>
  <si>
    <t>1.เพิ่มการเข้าถึงบริการ</t>
  </si>
  <si>
    <t>1.คณะทำงานรพ.ภูเขียว</t>
  </si>
  <si>
    <t>1.ร้อยละของผู้ป่วย IMC ได้รับ</t>
  </si>
  <si>
    <t>ค่าอาหารว่าง 50 คน</t>
  </si>
  <si>
    <t>ผู้ป่วย IMC ตามเกณฑ์</t>
  </si>
  <si>
    <t>2.จนท.รพ.สต. ละ1คน</t>
  </si>
  <si>
    <t>การบริบาลฟื้นฟูสภาพและติด</t>
  </si>
  <si>
    <t>คนละ 25 บาท  1 ครั้ง</t>
  </si>
  <si>
    <t>3.จนท.รพ.ลูกข่าย 3 คน</t>
  </si>
  <si>
    <t xml:space="preserve">ตามจนครบ 6 เดือนหรือ </t>
  </si>
  <si>
    <t xml:space="preserve">4.นักกายภาพบำบัด </t>
  </si>
  <si>
    <t>BI = 20 ก่อนครบ 6เดือน</t>
  </si>
  <si>
    <t>รพ.ลูกข่าย 3 คน</t>
  </si>
  <si>
    <t>2.ประชุมคณะทำงานIMC</t>
  </si>
  <si>
    <t xml:space="preserve">2.เพิ่มการข้อมูลIMC </t>
  </si>
  <si>
    <t>2.ร้อยการส่งข้อมูล IMC ผ่าน</t>
  </si>
  <si>
    <t>ค่าอาหารว่าง 40 คน</t>
  </si>
  <si>
    <t>ผ่านระบบ thaicoc</t>
  </si>
  <si>
    <t xml:space="preserve">40 คน </t>
  </si>
  <si>
    <t>ระบบThai coc ไม่น้อยกว่า</t>
  </si>
  <si>
    <t>คนละ 25 บาท  2 ครั้ง</t>
  </si>
  <si>
    <t>กลยุทธ์  เพิ่มศักยภาพบุคคลากรด้าน IMC</t>
  </si>
  <si>
    <t>ร้อยละ 80</t>
  </si>
  <si>
    <t>อบรมทักษะการฝึกกลืน</t>
  </si>
  <si>
    <t>3.เพิ่มทักษะการฝึกกลืน</t>
  </si>
  <si>
    <t>1.จนท.รพ.สตละ1 คน</t>
  </si>
  <si>
    <t>ให้บุคลากรที่เกี่ยวข้อง</t>
  </si>
  <si>
    <t>2.นักกายภาพบำบัด  9</t>
  </si>
  <si>
    <t xml:space="preserve">3.ร้อยละการเกิดผู้ป่วย IMC  </t>
  </si>
  <si>
    <t>อาหารว่าง50คน</t>
  </si>
  <si>
    <t xml:space="preserve">3.นักกายภาพบำบัด </t>
  </si>
  <si>
    <t>ที่ BI 0-5   ไม่เกินร้อยละ 20</t>
  </si>
  <si>
    <t>รพ.ลูกข่าย  4 คน</t>
  </si>
  <si>
    <t>ในระยเวลา 6 เดือน</t>
  </si>
  <si>
    <t>ค่าวิทยากร 6 ชั่วโมง</t>
  </si>
  <si>
    <t>4.พยาบาลหอผู้ป่วยละ1</t>
  </si>
  <si>
    <t>ชั่วโมงละ 600 บาท</t>
  </si>
  <si>
    <t>ค่าเดินทางวิทยากร</t>
  </si>
  <si>
    <t>ค่าเอกสาร 50ชุด</t>
  </si>
  <si>
    <t>ชุดละ10บาท</t>
  </si>
  <si>
    <t>กลยุทธ์ พัฒนารูปแบบการบริการฟื้นฟูสภาพ</t>
  </si>
  <si>
    <t>การให้บริการฟื้นฟูสภาพผู้ป่วย IMC</t>
  </si>
  <si>
    <t>4.ลดการเกิดภาวะ</t>
  </si>
  <si>
    <t>ผู้ป่วย IMC</t>
  </si>
  <si>
    <t>4.ร้อยละผู้ป่วยIMC  ที่ได้รับการ</t>
  </si>
  <si>
    <t>ไตรมาส 2-3</t>
  </si>
  <si>
    <t>ค่าป้ายการจัดท่าทาง</t>
  </si>
  <si>
    <t>น.ส.อิสริยาภรณ์ เลิศศึกษากุล</t>
  </si>
  <si>
    <t>แทรกซ้อน</t>
  </si>
  <si>
    <t xml:space="preserve">ฟื้นฟูสภาพมี BI เพิ่มขึ้น </t>
  </si>
  <si>
    <t>50แผ่นๆละ110บาท</t>
  </si>
  <si>
    <t>5.เพิ่มคุณภาพชีวิต</t>
  </si>
  <si>
    <t>2 ระดับ ภายใน 6 เดือน</t>
  </si>
  <si>
    <t>ค่าป้ายการบริหาร</t>
  </si>
  <si>
    <t xml:space="preserve">ผู้ป่วย IMC </t>
  </si>
  <si>
    <t>ร่างกาย50แผ่นๆละ110</t>
  </si>
  <si>
    <t>ค่าป้ายการฝึกหายใจ</t>
  </si>
  <si>
    <t>ค่าอุปกรณ์ฟื้นฟู 100ชุด</t>
  </si>
  <si>
    <t>ชุดละ300 บาท</t>
  </si>
  <si>
    <t>เครื่องวัดความดันแบบ</t>
  </si>
  <si>
    <t>ดิจิตอล</t>
  </si>
  <si>
    <t>ยุทธศาสตร์ : 3.พัฒนาศักยภาพบุคลากรและองค์กรแห่งความสุข</t>
  </si>
  <si>
    <t xml:space="preserve">วัตถุประสงค์เชิงกลยุทธ์ 5 : พัฒนาให้เป็นองค์กรคุณภาพ    6. ส่งเสริมการให้บริการที่เป็นเลิศ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</si>
  <si>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หน่วยงาน :  กลุ่มงานเวชกรรมฟื้นฟู</t>
  </si>
  <si>
    <t xml:space="preserve">ชื่อโครงการ   แลกเปลี่ยนเรียนรู้งานมาตรฐานบริการกายภาพบำบัดและศึกษาดูงานระบบบริการผู้ป่วย IMC </t>
  </si>
  <si>
    <t>แลกเปลี่ยนเรียนรู้การพัฒนามาตรฐานบริการ</t>
  </si>
  <si>
    <t>1.แลกเปลี่ยนเรียนรู้</t>
  </si>
  <si>
    <t>บุคลากรกลุ่มงาน</t>
  </si>
  <si>
    <t>1.ค่าอาหารกลางวัน</t>
  </si>
  <si>
    <t>นายชูเกียรติ   เซี่ยงฉิน</t>
  </si>
  <si>
    <t>สภากายภาพบำบัดและศึกษาดูงานระบบบริการ</t>
  </si>
  <si>
    <t>การพัฒนามาตรฐาน</t>
  </si>
  <si>
    <t xml:space="preserve">เวชกรรมฟื้นฟู  </t>
  </si>
  <si>
    <t>จากสภากายภาบำบัด</t>
  </si>
  <si>
    <t>อาหารว่างและอาหารเย็น</t>
  </si>
  <si>
    <t xml:space="preserve">ผู้ป่วย IMC   ที่ รพ.สระบุรี  </t>
  </si>
  <si>
    <t>การบริการกายภาพ</t>
  </si>
  <si>
    <t xml:space="preserve">18 คน </t>
  </si>
  <si>
    <t>จำนวน 20คนๆละ250</t>
  </si>
  <si>
    <t>บาท</t>
  </si>
  <si>
    <t>2.ศึกษาดูงาน</t>
  </si>
  <si>
    <t>วิทยากร 2 คน</t>
  </si>
  <si>
    <t>2. บุคลากรมีความพึงพอใจ</t>
  </si>
  <si>
    <t>2.ค่าอาหารกลางวัน</t>
  </si>
  <si>
    <t>ในกิจกรรมมากกว่าร้อยละ80</t>
  </si>
  <si>
    <t>จำนวน 20คนๆละ100</t>
  </si>
  <si>
    <t>3.บุคลากรมีความสุขในการ</t>
  </si>
  <si>
    <t>ทำงาน</t>
  </si>
  <si>
    <t xml:space="preserve">3.ค่าเบี้ยเลี้ยง 2วัน </t>
  </si>
  <si>
    <t>18คนๆละ 240 บาท</t>
  </si>
  <si>
    <t>4.ค่าที่พัก 10 ห้องๆละ</t>
  </si>
  <si>
    <t>900บาท</t>
  </si>
  <si>
    <t>5.ค่าวิทยากรบรรยาย</t>
  </si>
  <si>
    <t>12 ชั่วโมงๆละ600</t>
  </si>
  <si>
    <t>6.ค่าวิทยากรกลุ่ม 2 คน</t>
  </si>
  <si>
    <t>คนละ 3 ชั่วโมง</t>
  </si>
  <si>
    <t>ชั่วโมงละ600บาท</t>
  </si>
  <si>
    <t>7.ค่าจ้างเหมารถ 2 คัน</t>
  </si>
  <si>
    <t xml:space="preserve">คันละ 6,000 บาท </t>
  </si>
  <si>
    <t>8.ค่าวัสดุอุปกรณ์</t>
  </si>
  <si>
    <t xml:space="preserve">9.ค่าเดินทางวิทยกร </t>
  </si>
  <si>
    <t xml:space="preserve">ยุทธศาสตร์ 1 : ส่งเสริมสุขภาพป้องกันโรคและคุ้มครองผู้บริโภคอย่างมีประสิทธิภาพ                                                                                                                                                                                                                                    </t>
  </si>
  <si>
    <t xml:space="preserve">วัตถุประสงค์เชิงกลยุทธ์ 1 : พัฒนาระบบส่งเสริมสุขภาพป้องกันโรคทุกกลุ่มวัย                           </t>
  </si>
  <si>
    <t>หน่วยงาน : กลุ่มงานเวชกรรมฟื้นฟู</t>
  </si>
  <si>
    <t>ชื่อโครงการ   ค่าย    SMART  BACK   รุ่นที่ 1</t>
  </si>
  <si>
    <t>นายกานต์   ทิพกร</t>
  </si>
  <si>
    <t>จัดอบรมเชิงปฏิบัติการเพื่อป้องกันการบาดเจ็บ</t>
  </si>
  <si>
    <t>1.เพื่อป้องการการบาด</t>
  </si>
  <si>
    <t>จนท.รพ.40 คน</t>
  </si>
  <si>
    <t>ลดจำนวนบุคลากรที่มีอาการ</t>
  </si>
  <si>
    <t>1.ค่าอาหารว่างจำนวน</t>
  </si>
  <si>
    <t>จากอาการปวดหลังและกลุ่มบคลลกรที่มีอาการ</t>
  </si>
  <si>
    <t>เจ็บกระดูกกล้ามเนื้อ</t>
  </si>
  <si>
    <t>ที่มีอาการปวดหลัง</t>
  </si>
  <si>
    <t>ปวดหลังจากการทำงาน</t>
  </si>
  <si>
    <t>40คนๆละ 25 บาท</t>
  </si>
  <si>
    <t>ปวดหลัง</t>
  </si>
  <si>
    <t>บริเวณหลังในวัยทำงาน</t>
  </si>
  <si>
    <t>หรือเสี่ยงต่อการปวด</t>
  </si>
  <si>
    <t>จำนวน  6 ครั้ง</t>
  </si>
  <si>
    <t>2.เพื่อให้ผู้เข้าอบรมมี</t>
  </si>
  <si>
    <t>หลัง</t>
  </si>
  <si>
    <t>2.บอลยิมจำนวน20อัน</t>
  </si>
  <si>
    <t>ความรู้ในการดูแล</t>
  </si>
  <si>
    <t>อันละ 400 บาท</t>
  </si>
  <si>
    <t>และป้องกันการบาด</t>
  </si>
  <si>
    <t>3.เสื่อโยคะจำนวน30อัน</t>
  </si>
  <si>
    <t>เจ็บจากการทำงาน</t>
  </si>
  <si>
    <t>อันละ 150 บาท</t>
  </si>
  <si>
    <t>4.ยางยืดจำนวน40เส้น</t>
  </si>
  <si>
    <t>เส้นละ 50 บาท</t>
  </si>
  <si>
    <t>5.แบบบันทึกกิจกรรม</t>
  </si>
  <si>
    <t>รายบุคคล40ชุดๆละ</t>
  </si>
  <si>
    <t>10 บาท</t>
  </si>
  <si>
    <t>6.แผ่นฝึกการทรงตัว</t>
  </si>
  <si>
    <t>10 แผ่นๆละ700บาท</t>
  </si>
  <si>
    <t>11.อุปกรณ์สาธิตและ</t>
  </si>
  <si>
    <t>ประกอบการฝึก</t>
  </si>
  <si>
    <t>โมเดลกระดูกสันหลัง</t>
  </si>
  <si>
    <t xml:space="preserve">วัตถุประสงค์เชิงกลยุทธ์ 1 :  พัฒนาระบบดูแลทางคลินิกและระบบส่งต่อระหว่างเครือข่ายให้มีคุณภาพและปลอดภัย  2.ส่งเสริมการบริการที่เป็นเลิศ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</si>
  <si>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หน่วยงาน : ศูนย์บริการคนพิการแบบเบ็ดเสร็จ โรงพยาบาลภูเขียวเฉลิมพระเกียรติ</t>
  </si>
  <si>
    <t>ชื่อโครงการ   พัฒนาระบบศูนย์บริการคนพิการแบบเบ็ดเสร็จ โรงพยาบาลภูเขียวเฉลิมพระเกียรติ</t>
  </si>
  <si>
    <t>โครงพัฒนาศูนย์บริการคนพิการ</t>
  </si>
  <si>
    <t>แบบเบ็ดเสร็จ</t>
  </si>
  <si>
    <t xml:space="preserve"> 1) ประชุมกรรมการศูนย์บริการ </t>
  </si>
  <si>
    <t xml:space="preserve">1.เพื่อมีคณะกรรมการในการ </t>
  </si>
  <si>
    <t>คณะกรรมการศูนย์บริการ</t>
  </si>
  <si>
    <t>ประขุมคระกรรมการ 2 ครั้ง /ปี</t>
  </si>
  <si>
    <t>ไตรมาส 1 ,4</t>
  </si>
  <si>
    <t xml:space="preserve"> -ค่าอาหารกลางวัน</t>
  </si>
  <si>
    <t>คนพิการ</t>
  </si>
  <si>
    <t xml:space="preserve">ดำเนินงานวางแผนและ </t>
  </si>
  <si>
    <t>คนพิการ 40 คน</t>
  </si>
  <si>
    <t>/เครื่องดื่ม 40 คน</t>
  </si>
  <si>
    <t>พมจ.</t>
  </si>
  <si>
    <t>ติดตามงานคนพิการ</t>
  </si>
  <si>
    <t>x100 บาทx2ครั้ง</t>
  </si>
  <si>
    <t>2) จัดหาอุปกรณ์ให้พร้อมใช้งานการ</t>
  </si>
  <si>
    <t>มีอุปกรณ์พร้อมให้บริการ</t>
  </si>
  <si>
    <t xml:space="preserve"> ค่าวัสดุอุปกรณ์สำนักงาน</t>
  </si>
  <si>
    <t>ให้บริการทำลัตรประจำตัวคนพิการ</t>
  </si>
  <si>
    <t>ค่าป้าย</t>
  </si>
  <si>
    <t xml:space="preserve">แผ่นพับ  500 </t>
  </si>
  <si>
    <t>กิจกรรมเปิดศูนย์บริการคนพิการแบบเบ็ดเสร็จ</t>
  </si>
  <si>
    <t>เปิดศูนย์บริการคนพิการ</t>
  </si>
  <si>
    <t>รอพมจ ประสาน</t>
  </si>
  <si>
    <t>ค่าอาหารว่าง จำนวน</t>
  </si>
  <si>
    <t>100 คนๆละ 25 บาท</t>
  </si>
  <si>
    <t>ค่านิทรรศการ  4 บูท</t>
  </si>
  <si>
    <t>บูทละ 1,000 บาท</t>
  </si>
  <si>
    <t xml:space="preserve">ยุทธศาสตร์ 2 :  พัฒนาระบบบริการสุขภาพ (Service Plan)                                                                  </t>
  </si>
  <si>
    <t>หน่วยงาน :  ศูนย์ยืมอุปกรณ์ในการดูแลผู้ป่วยระยะยาว</t>
  </si>
  <si>
    <t>ชื่อโครงการ   จัดหาอุปกรณ์สำหรับยืมใช้ในศูนย์ยืมอุปกรณ์สำหรับผู้ป่วยระยะยาวและผู้ป่วยระยะฟื้นฟูสภาพ</t>
  </si>
  <si>
    <t>จัดหาอุปกรณ์ตามรายการ</t>
  </si>
  <si>
    <t>1.เพื่อให้มีอุปกรณ์เพียงพอ</t>
  </si>
  <si>
    <t>บริการยืมใช้</t>
  </si>
  <si>
    <t xml:space="preserve">    1) เครื่องผลิดออกซิเจน 5-10 ลิตร</t>
  </si>
  <si>
    <t xml:space="preserve">  2 เครื่อง</t>
  </si>
  <si>
    <t>เครื่องละ 35,000 บาท</t>
  </si>
  <si>
    <t xml:space="preserve">    2) เตียงปรับระดับ 3 ไก </t>
  </si>
  <si>
    <t>2  เตียง</t>
  </si>
  <si>
    <t>เตียงละ 26,000 บาท</t>
  </si>
  <si>
    <t>กองทุนฟื้นฟูจังหวัด</t>
  </si>
  <si>
    <t xml:space="preserve">    3) เครื่องดูดเสมหะ</t>
  </si>
  <si>
    <t xml:space="preserve"> 3 เครื่อง</t>
  </si>
  <si>
    <t>อันละ 8,000 บาท</t>
  </si>
  <si>
    <t xml:space="preserve">    4) เตียงปรับระดับ 2 ไก</t>
  </si>
  <si>
    <t xml:space="preserve"> 5 เตียง</t>
  </si>
  <si>
    <t>เตียงละ 18,000 บาท</t>
  </si>
  <si>
    <t xml:space="preserve">    5) เครื่องช่วยหายใจNon invasive</t>
  </si>
  <si>
    <t>1 เครื่อง</t>
  </si>
  <si>
    <t>เครื่องละ 120,000บาท</t>
  </si>
  <si>
    <t xml:space="preserve">    6) เก้าอี้นั่งถ่าย</t>
  </si>
  <si>
    <t>3 อัน</t>
  </si>
  <si>
    <t>อันละ 3,000 บาท</t>
  </si>
  <si>
    <t xml:space="preserve">    7).รถเข็นแบบปรับเอนได้</t>
  </si>
  <si>
    <t>1 คัน</t>
  </si>
  <si>
    <t>คันละ15,000บาท</t>
  </si>
  <si>
    <t xml:space="preserve">   8 ) ที่นอนลม</t>
  </si>
  <si>
    <t>4 อัน</t>
  </si>
  <si>
    <t>อันละ10,000บาท</t>
  </si>
  <si>
    <t xml:space="preserve">  9 ) เครื่องควบคุมการฉีดยาขนาดเล็ก</t>
  </si>
  <si>
    <t>2 อัน</t>
  </si>
  <si>
    <t>อันละ25,000บาท</t>
  </si>
  <si>
    <t xml:space="preserve">    10) ค่าป้ายโครงการ</t>
  </si>
  <si>
    <t>1 อัน</t>
  </si>
  <si>
    <t xml:space="preserve">    11) ค่าสรุปโครการ</t>
  </si>
  <si>
    <t>2 เล่ม</t>
  </si>
  <si>
    <t xml:space="preserve">ยุทธศาสตร์  4 :พัฒนาระบบการจัดการและสนับสนุนการให้บริการด้านสุขภาพ   </t>
  </si>
  <si>
    <t>วัตถุประสงค์เชิงกลยุทธ์ 4 : พัฒนาระบบเทคโนโลยีสารสนเทศสนับสนุนบริการ</t>
  </si>
  <si>
    <t>หน่วยงาน : ศูนย์บริการคนพิการทั่วไปโรงพยาบาลภูเขียวเฉลิมพระเกียรติ</t>
  </si>
  <si>
    <t>ชื่อโครงการ  พัฒนาการใช้โปรแกรมข้อมูลคนพิการอำเภอภูเขียว</t>
  </si>
  <si>
    <t>พัฒนาการใช้โปรแกรมข้อมูลคนพิการ</t>
  </si>
  <si>
    <t>1.เพื่อพัฒนาโปรแกรมฐานข้อมูล</t>
  </si>
  <si>
    <t>1.เจ้าหน้า รพ.สต.แห่งละ1 คน</t>
  </si>
  <si>
    <t>พมจ</t>
  </si>
  <si>
    <t>2.เจ้าหน้าที่ รพ  5 คน</t>
  </si>
  <si>
    <t>1.มีข้อมูลคนพิการอ.ภูเขียวที่เป็น</t>
  </si>
  <si>
    <t xml:space="preserve">x150 บาท </t>
  </si>
  <si>
    <t>3.เจ้าที่อปท 11 คน</t>
  </si>
  <si>
    <t>ปัจจุบัน</t>
  </si>
  <si>
    <t xml:space="preserve"> -ค่าวิทยากรบรรยาย</t>
  </si>
  <si>
    <t>2เพื่อพัฒนาศักยภาพการใช้</t>
  </si>
  <si>
    <t>2.เจ้าหน้าที่ที่เกี่ยวข้องสามารถใช้</t>
  </si>
  <si>
    <t>600 บาทx6ชม.</t>
  </si>
  <si>
    <t>โปรแกรมข้อมูลคนพิการให้</t>
  </si>
  <si>
    <t>งานโปรแกรมฐานข้อมูลได้</t>
  </si>
  <si>
    <t>เจ้าหน้าที่ที่เกี่ยงข้อง</t>
  </si>
  <si>
    <t>กระเป๋าเอกสาร 40 X200</t>
  </si>
  <si>
    <t>ค่าสรุปโครงการ</t>
  </si>
  <si>
    <t>ลงชื่อ.............................................ผู้จัดทำแผน       ลงชื่อ................................................ผู้ตรวจสอบแผนงาน       ลงชื่อ.....................................................ผู้เห็นชอบแผนงาน      ลงชื่อ.................................................ผู้อนุมัติแผนงาน</t>
  </si>
  <si>
    <t xml:space="preserve"> หน.กลุ่มงานที่จัดทำแผนงาน                       หน.กลุ่มงานยุทธศาสตร์และแผนงานโครงการ                       หน.กลุ่มภารกิจด้าน พรส.                            ผู้อำนวยการโรงพยาบาลภูเขียวเฉลิมพระเกียรติ</t>
  </si>
  <si>
    <t>ยุทธศาสตร์  2 : พัฒนาระบบบริการสุขภาพ (Service Plan)</t>
  </si>
  <si>
    <t>วัตถุประสงค์เชิงกลยุทธ์ 2 : พัฒนาระบบดูแลทางคลินิกและระบบส่งต่อระหว่างเครือข่ายให้มีคุณภาพและปลอดภัย</t>
  </si>
  <si>
    <t xml:space="preserve">หน่วยงาน : การพยาบาลผู้ป่วยอุบัติเหตุและฉุกเฉิน </t>
  </si>
  <si>
    <t>ชื่อโครงการ โครงการพัฒนาระบบการรับ-ส่งต่อ</t>
  </si>
  <si>
    <t>รติกร ดอนกระโทก</t>
  </si>
  <si>
    <t>1.1พัฒนาระบบรับ-ส่งต่อ/วิชาการ</t>
  </si>
  <si>
    <t>1เพื่อให้ส่งเสริมให้มีการส่งต่อ</t>
  </si>
  <si>
    <t>แพทย์พยาบาลและจนท.</t>
  </si>
  <si>
    <t>1.ร้อยละของผู้ป่วยทุกคนในกลุ่มโรคได้รับ</t>
  </si>
  <si>
    <t>ต.ค 66</t>
  </si>
  <si>
    <t xml:space="preserve"> ( R9refer )</t>
  </si>
  <si>
    <t>ผู้ป่วยนอกเขต/NODE ลดลง</t>
  </si>
  <si>
    <t>ภูแท่นเกษตรสาร 100 คน</t>
  </si>
  <si>
    <t>การส่งต่อที่ถูกต้องและเหมาะสมตาม</t>
  </si>
  <si>
    <t>อาหารว่าง100x100</t>
  </si>
  <si>
    <t>1) พัฒนาศักยภาพระบบรับและส่งต่อไปยัง</t>
  </si>
  <si>
    <t>2.เพื่อให้ผู้ป่วยได้รับการรักษา</t>
  </si>
  <si>
    <t>มาตราฐาน</t>
  </si>
  <si>
    <t>ค่าวัสดุ 100x30</t>
  </si>
  <si>
    <t>สถานบริการ( Refer In- out )</t>
  </si>
  <si>
    <t>ที่รวดเร็วถูกต้องแลอดภัย</t>
  </si>
  <si>
    <t>2.ร้อยละผู้ป่วยได้รับการส่งต่อทันเวลา</t>
  </si>
  <si>
    <t>ในกลุ่ม 4 โรคสำคัญ</t>
  </si>
  <si>
    <t>3.สร้างความเชื่อมั่น/ศรัทธา</t>
  </si>
  <si>
    <t>3.ร้อยละผู้ป่วยที่เกิดอาการไม่พึงประสงค์</t>
  </si>
  <si>
    <t>Trauma , STMI</t>
  </si>
  <si>
    <t>รพ.ลูกข่าย</t>
  </si>
  <si>
    <t>Stroke ,Sepsis</t>
  </si>
  <si>
    <t>2)พัฒนาระบบการส่งต่อของรพ.ใน NODE ที่ส่งต่อ</t>
  </si>
  <si>
    <t>ม.ค 67</t>
  </si>
  <si>
    <t>ผู้ป่วย (Refer in )มายังรพแม่ข่ายในกลุ่มโรคที่</t>
  </si>
  <si>
    <t>มีปัญหาได้แก่ Trauma ,MI  ,Stroke  ,Sepsis</t>
  </si>
  <si>
    <t xml:space="preserve">3)จัดอบรมการใช้เครื่องมืออุปกรณ์บนรถ Refer </t>
  </si>
  <si>
    <t>พยาบาลและจนท. 80 คน</t>
  </si>
  <si>
    <t>ค่าอาหารว่าง 80 คน</t>
  </si>
  <si>
    <t>พัฒนาบุคลากร</t>
  </si>
  <si>
    <t>x25 บาท</t>
  </si>
  <si>
    <t>4)อบรมแนวทางส่งต่อผู้ป่วยและพัฒนาสมรรถนะ</t>
  </si>
  <si>
    <t>ก.พ 67</t>
  </si>
  <si>
    <t>บุคลากรก่อน-ขณะ-หลังส่งต่อ</t>
  </si>
  <si>
    <t>ภูแท่นเกษตรสาร 80 คน</t>
  </si>
  <si>
    <t>อาหารว่าง 80 x100</t>
  </si>
  <si>
    <t>5)ทบทวนแนวทาง/คู่มือ Refer</t>
  </si>
  <si>
    <t>1.2พัฒนาศูนย์ประสานการรับ-ส่งต่อ</t>
  </si>
  <si>
    <t>พยาบาลและจนท.</t>
  </si>
  <si>
    <t>ค่าอาหารว่าง  60 คน</t>
  </si>
  <si>
    <t>1) เวทีแลกเปลี่ยนเรียนรู้ ค้นหา วิเคราะห์</t>
  </si>
  <si>
    <t>ภูแท่นเกษตรสาร 60 คน</t>
  </si>
  <si>
    <t>อาหารว่าง 60 x25 บาท</t>
  </si>
  <si>
    <t>แก้ปัญหาร่วมกัน ภูแท่นเกษตรสาร</t>
  </si>
  <si>
    <t>2)จัดหาบุคลากรประจำศูนย์ประสานการส่งต่อได้</t>
  </si>
  <si>
    <t>จุดละ 1 คน</t>
  </si>
  <si>
    <t>ตามแผน HRD</t>
  </si>
  <si>
    <t>แก่ แพทย์ หน.ศูนย์/แพทย์เวร รวมถึงพยาบาล</t>
  </si>
  <si>
    <t>และเจ้าหน้าที่</t>
  </si>
  <si>
    <t>3)จัดหาอุปกรณ์/เครื่องมือ ได้แก่ โทรศัพท์สายตรง</t>
  </si>
  <si>
    <t>ประจำศูนย์ /โทรศัพท์  Internet</t>
  </si>
  <si>
    <t>4)อุปกรณ์บนรถ Refer ได้แก่ Ventilator</t>
  </si>
  <si>
    <t xml:space="preserve">                รวม</t>
  </si>
  <si>
    <t>1.เพื่อเตรียมองค์กรและ</t>
  </si>
  <si>
    <t>จนท รพ ภูเขียวฯ</t>
  </si>
  <si>
    <t>1.อัตราตายของ</t>
  </si>
  <si>
    <t>8 มี.ค 67</t>
  </si>
  <si>
    <t>ค่าอาหารว่าง 60 คน</t>
  </si>
  <si>
    <t>นายอะที อองจำปา</t>
  </si>
  <si>
    <t>1.1เตรียมความพร้อมคณะทำงานด้านสาธารณภัย</t>
  </si>
  <si>
    <t>บุคลากรด้านสาธารณสุข</t>
  </si>
  <si>
    <t>จำนวน 60 คน</t>
  </si>
  <si>
    <t>ผู้ป่วยอุบัติเหตุ</t>
  </si>
  <si>
    <t>x 25 บาท</t>
  </si>
  <si>
    <t>1)ประชุมคณะกรรมการอุบัติเหตุของโรงพยาบาล</t>
  </si>
  <si>
    <t>ให้มีความพร้อมรับ</t>
  </si>
  <si>
    <t>ทางถนน≤ 12</t>
  </si>
  <si>
    <t>ค่าเอกสาร 60 คน</t>
  </si>
  <si>
    <t>ต่อแสนประชากร</t>
  </si>
  <si>
    <t>x 10 บาท</t>
  </si>
  <si>
    <t>2)ประชุมคณะกรรมการอุบัติเหตุระดับอำเภอ</t>
  </si>
  <si>
    <t>2.เพื่อให้การดำเนินงาน</t>
  </si>
  <si>
    <t>หน.ส่วนราชการ</t>
  </si>
  <si>
    <t>2.ร้อยละของ</t>
  </si>
  <si>
    <t>15 มี.ค 67</t>
  </si>
  <si>
    <t>สถานการณ์ฉุกเฉิน</t>
  </si>
  <si>
    <t>อ.ภูเขียวจำนวน</t>
  </si>
  <si>
    <t>การเข้าถึงบริการ</t>
  </si>
  <si>
    <t>ไปในทางเดียวกัน</t>
  </si>
  <si>
    <t>50 คน</t>
  </si>
  <si>
    <t>การแพทย์ฉุกเฉิน</t>
  </si>
  <si>
    <t>ค่าเอกสาร 50 คน</t>
  </si>
  <si>
    <t>≥ร้อยละ 20</t>
  </si>
  <si>
    <t>1.2 อบรมเชิงปฏิบัติการหน่วยกู้ชีพตำบล</t>
  </si>
  <si>
    <t>3.เพื่อให้บุคลากรที่ช่วยเหลือ</t>
  </si>
  <si>
    <t>จนท.กู้ชีพตำบล</t>
  </si>
  <si>
    <t>3.ร้อยละผู้ป่วย</t>
  </si>
  <si>
    <t>20 มี.ค 67</t>
  </si>
  <si>
    <t>ค่าอาหารว่าง 150 คน</t>
  </si>
  <si>
    <t>ครอบคลุมทั้งอำเภอ 14 หน่วย</t>
  </si>
  <si>
    <t>ณ จุดเกิดเหตุช่วยเหลือดูแล</t>
  </si>
  <si>
    <t xml:space="preserve"> 15 อปท.</t>
  </si>
  <si>
    <t>Emergency</t>
  </si>
  <si>
    <t>ระหว่างนำส่งได้อย่างมี</t>
  </si>
  <si>
    <t>อปท.ละ 10  คน</t>
  </si>
  <si>
    <t>เรียกใช้ EMS</t>
  </si>
  <si>
    <t>ค่าป้ายอบรม</t>
  </si>
  <si>
    <t>ประสิทธิภาพ</t>
  </si>
  <si>
    <t>รวม 150 คน</t>
  </si>
  <si>
    <t>≥ร้อยละ 25</t>
  </si>
  <si>
    <t>1.3 ประชุมวิชการสำหรับบุคลากรทางการ</t>
  </si>
  <si>
    <t>4.เพื่อให้บุคลากรมีความรู้ใน</t>
  </si>
  <si>
    <t>พยาบาลวิชาชีพ</t>
  </si>
  <si>
    <t>22 มี.ค 67</t>
  </si>
  <si>
    <t>ค่าอาหารว่าง 100 คน</t>
  </si>
  <si>
    <t>พยาบาลเกี่ยวกับการดูแลผู้ป่วย</t>
  </si>
  <si>
    <t>การดูแลผู้ป่วยได้อย่างมี</t>
  </si>
  <si>
    <t>รพ.ภูเขียวฯ จำนวน</t>
  </si>
  <si>
    <t>บาดเจ็บที่ศรีษะและบาดเจ็บที่กระดูกและข้อ</t>
  </si>
  <si>
    <t>120 คน</t>
  </si>
  <si>
    <t>1.4 รณรงค์ขับขี่ปลอดภัย ใส่หมวกกันน๊อก/</t>
  </si>
  <si>
    <t>5.เพื่อให้ประชาชนและผู้ขับ</t>
  </si>
  <si>
    <t>บุคลากร รพ.ภูเขียวฯ</t>
  </si>
  <si>
    <t>29 มี.ค 67</t>
  </si>
  <si>
    <t>ค่าป้าย/สื่อ/อุปกรณ์รณรงค์</t>
  </si>
  <si>
    <t>คาดเข็มขัด-นิรภัย</t>
  </si>
  <si>
    <t>ขี่เกิดจิตสำนึกในการป้องกัน</t>
  </si>
  <si>
    <t>จนท.กุ้ชีพตำบล</t>
  </si>
  <si>
    <t>ตนเอง</t>
  </si>
  <si>
    <t>1.5ซ้อมแผนเตรียมพร้อมรับอุบัติเหตุ</t>
  </si>
  <si>
    <t>6.เผื่อเตรียมความพร้อม</t>
  </si>
  <si>
    <t>กม. อุบัติเหตุ</t>
  </si>
  <si>
    <t>1)ซ้อมแผนเตรียมรับอุบัติเหตุภาคสนาม</t>
  </si>
  <si>
    <t>เมื่อเกิดภาวะภัยพิบัติหรือ</t>
  </si>
  <si>
    <t>ระดับอำเภอ 50 คน</t>
  </si>
  <si>
    <t>150คนx25 บาท</t>
  </si>
  <si>
    <t>อุบัติเหตุหมู่ได้อย่างมี</t>
  </si>
  <si>
    <t>ค่าป้าย/สื่อ/เอกสาร</t>
  </si>
  <si>
    <t>อุปกรณ์ในการซ้อมแผน</t>
  </si>
  <si>
    <t>2)สรุปผลการประเมินซ้อมแผน</t>
  </si>
  <si>
    <t>7.เพื่อทราบข้อมูลและ</t>
  </si>
  <si>
    <t>จนท.รพ.ภูเขียวฯ</t>
  </si>
  <si>
    <t>แนวทางในการพัฒนาการ</t>
  </si>
  <si>
    <t>100 คน</t>
  </si>
  <si>
    <t>โครงการพัฒนาคุณภาพระบบบริการงานอุบัติเหตุ-ฉุกเฉิน ( ER  คุณภาพ )</t>
  </si>
  <si>
    <t>1.1 อบรมสมรรภาพพยาบาลคัดกรอง</t>
  </si>
  <si>
    <t>3.เพื่อพัฒนาระบบบริการ</t>
  </si>
  <si>
    <t>แพทย์ พยาบาล</t>
  </si>
  <si>
    <t>1.โรงพยาบาลภูเขียวเฉลิมพระเกียรติ</t>
  </si>
  <si>
    <t>ธ.ค 66</t>
  </si>
  <si>
    <t>ค่าอบรม ( ในแผน HRD )</t>
  </si>
  <si>
    <t>1.2ทบทวน/แนวทางการคัดกรอง</t>
  </si>
  <si>
    <t>ปลอดภัย รวดเร็ว</t>
  </si>
  <si>
    <t>OPD  ER  Med  IC</t>
  </si>
  <si>
    <t>ผ่าน ERคุณภาพ</t>
  </si>
  <si>
    <t>ค่าเอกสาร50บาทx20 ชุด</t>
  </si>
  <si>
    <t>1.3จ้ดทำแนวทางการดูแลผู้ป่วยรายโรคที่มี</t>
  </si>
  <si>
    <t>พึงพอใจผู้รับบริการ</t>
  </si>
  <si>
    <t xml:space="preserve">ค่าอาหารว่างประชุม </t>
  </si>
  <si>
    <t>ความเสี่ยงสูง</t>
  </si>
  <si>
    <t>2.ลดอัตราการเสียชีวิต</t>
  </si>
  <si>
    <t>60 คนx25</t>
  </si>
  <si>
    <t>1.Trauma</t>
  </si>
  <si>
    <t>ภาวะทุพพลภาพ</t>
  </si>
  <si>
    <t>2.Stroke</t>
  </si>
  <si>
    <t>3.STEM</t>
  </si>
  <si>
    <t>4.Sepsis</t>
  </si>
  <si>
    <t>1.4อบรมการบริหารจัดการ Trauma Nurse</t>
  </si>
  <si>
    <t>พยาบาล ER 1 คน</t>
  </si>
  <si>
    <t>ม.ค-ก.ย67</t>
  </si>
  <si>
    <t>1.5อบรมการพัฒนาสมรรถนะพยาบาลกู้ชีพ</t>
  </si>
  <si>
    <t>พยาบาล ER 2 คน</t>
  </si>
  <si>
    <t>( PHEN)</t>
  </si>
  <si>
    <t>1.6อบรมการพยาบาลการดูแลผู้ป่วยวิกฤต</t>
  </si>
  <si>
    <t>ฉุกเฉิน</t>
  </si>
  <si>
    <t>1.7อบรมเฉพาะทางการดูแลผู้ป่วยวิกฤต-ฉุกเฉิน</t>
  </si>
  <si>
    <t>(เวชปฏิบัติฉุกเฉิน) (หลักสูตร 4 เดือน)</t>
  </si>
  <si>
    <t>1.8อบรมฟื้นฟูการช่วยฟื้นคืนชีพ  ( ACLS ,BLS)</t>
  </si>
  <si>
    <t>พยาบาล รพสต.</t>
  </si>
  <si>
    <t>ส.ค 67</t>
  </si>
  <si>
    <t>ค่าอาหารและเครื่องดื่ม</t>
  </si>
  <si>
    <t>และบุคลากร คปสอ.</t>
  </si>
  <si>
    <t>100คน x 100 บาท</t>
  </si>
  <si>
    <t>1.9จัดตั้ง TEA Unit เก็บข้อมูลรายวันและนำ</t>
  </si>
  <si>
    <t>ก.ค 67</t>
  </si>
  <si>
    <t>ข้อมูลมาวิเคราะห์ทุก 3 เดือน</t>
  </si>
  <si>
    <t>1.10จัดบุคลากรรับผิดชอบในการจัดเก็บข้อมูล</t>
  </si>
  <si>
    <t>1.11จัดหาเจ้าหน้าที่บันทึกข้อมูล</t>
  </si>
  <si>
    <t>1.12 Smart ER</t>
  </si>
  <si>
    <t>1.พัฒนาศักยภาพบุคลากร</t>
  </si>
  <si>
    <t>บุคลากรในหน่วยงาน</t>
  </si>
  <si>
    <t xml:space="preserve"> 1.โรงพยาบาลภูเขียวเฉลิมพระเกียรติ</t>
  </si>
  <si>
    <t>ม.ค -</t>
  </si>
  <si>
    <t xml:space="preserve"> ค่าอุปกรณ์</t>
  </si>
  <si>
    <t>2.ผู้ป่วยและผู้มารับบริการ</t>
  </si>
  <si>
    <t xml:space="preserve">  ER</t>
  </si>
  <si>
    <t xml:space="preserve"> ผ่าน Smart Hospital Smart ER</t>
  </si>
  <si>
    <t xml:space="preserve"> คอมพิวเตอร์  1 ตัว</t>
  </si>
  <si>
    <t>พึงพอใจและประทับใจ</t>
  </si>
  <si>
    <t xml:space="preserve"> แทปเล็ต   1   ตัว</t>
  </si>
  <si>
    <t>วัตถุประสงค์เชิงกลยุทธ์  1 : พัฒนาระบบส่งเสริมสุขภาพป้องกันโรคในกลุ่มวัย</t>
  </si>
  <si>
    <t>หน่วยงาน : เวชกรรมสังคม</t>
  </si>
  <si>
    <t>ชื่อโครงการ  โครงการพัฒนาทักษะชีวิตวัยรุ่น</t>
  </si>
  <si>
    <t>อบรมสร้างเสริมทักษะชีวิตวัยรุ่น</t>
  </si>
  <si>
    <t>1.เพื่อให้วัยรุ่นมีความรู้</t>
  </si>
  <si>
    <t xml:space="preserve">1.นักเรียนโรงเรียน            </t>
  </si>
  <si>
    <t>ส.ค. 2567</t>
  </si>
  <si>
    <t>อาหารกลางวัน</t>
  </si>
  <si>
    <t>ด้านทักษะชีวิตเหมาะสม</t>
  </si>
  <si>
    <t>ภูเขียว จำนวน 120 คน</t>
  </si>
  <si>
    <t>และอาหารว่าง  2 มื้อ</t>
  </si>
  <si>
    <t>ร.พ.ภูเขียวเฉลิมพระเกียรติ</t>
  </si>
  <si>
    <t>ครูผู้ดูและและทีมหมอ</t>
  </si>
  <si>
    <t>จำนวน 132 คน</t>
  </si>
  <si>
    <t>ครอบครัว จำนวน 12 คน</t>
  </si>
  <si>
    <t>รวม 132 คน</t>
  </si>
  <si>
    <t xml:space="preserve"> x 2 วัน</t>
  </si>
  <si>
    <t xml:space="preserve">ชื่อโครงการ   โครงการประเมินปัจจัยเสี่ยงต่อสุขภาพ กาย/สุขภาพจิต อายุ 15 ปี ขึ้นไป </t>
  </si>
  <si>
    <t>1.อบรมชี้แจงแนวทางการประเมิน ให้แก่</t>
  </si>
  <si>
    <t>1.เพื่อให้ผู้ที่มีอายุ 15 ปี</t>
  </si>
  <si>
    <t xml:space="preserve">1.นักเรียนแกนนำ </t>
  </si>
  <si>
    <t>ม.ค.-ก.พ. 2567</t>
  </si>
  <si>
    <t>1.อบรมแกนนำ</t>
  </si>
  <si>
    <t>นักเรียนแกนนำ</t>
  </si>
  <si>
    <t>ขึ้นไป ได้รับการประเมิน</t>
  </si>
  <si>
    <t xml:space="preserve">ครูผู้ดู และและทีมหมอ </t>
  </si>
  <si>
    <t>อาหารกลางวัน และ</t>
  </si>
  <si>
    <t>2.จัดอบรม/ให้คำแนะนำแก่ผู้ที่มีภาวะซึมเศร้า</t>
  </si>
  <si>
    <t>ปัจจัยเสี่ยงต่อสุขภาพ</t>
  </si>
  <si>
    <t>ครอบครัว จำนวน 50 คน</t>
  </si>
  <si>
    <t>อาหารว่าง 2 มื้อ</t>
  </si>
  <si>
    <t>ระดับน้อย และปานกลาง</t>
  </si>
  <si>
    <t>กายและจิต</t>
  </si>
  <si>
    <t>2.ผู้ที่มีภาวะซึมเศร้า</t>
  </si>
  <si>
    <t>3.ส่งต่อกลุ่มที่มีภาวะซึมเศร้าระดับรุนแรง</t>
  </si>
  <si>
    <t>2.เพื่อให้กลุ่มที่มีภาวะ</t>
  </si>
  <si>
    <t>ระดับน้อย ถึงปานกลาง</t>
  </si>
  <si>
    <t>เข้าสู่ระบบบริการ</t>
  </si>
  <si>
    <t xml:space="preserve">ซึมเศร้าระดับรุนแรง </t>
  </si>
  <si>
    <t>จำนวน 120 คน</t>
  </si>
  <si>
    <t>2.อบรม/ให้คำแนะนำ</t>
  </si>
  <si>
    <t>เข้าถึงระบบบริการ</t>
  </si>
  <si>
    <t>แก่ผู้ที่มีภาวะซึมเศร้า</t>
  </si>
  <si>
    <t>อย่างรวดเร็ว</t>
  </si>
  <si>
    <t>ระดับน้อยและปานกลาง</t>
  </si>
  <si>
    <t xml:space="preserve">ยุทธศาสตร์ : ส่งเสริมสุขภาพ ป้องกันโรคและคุ้มครองผู้บริโภคอย่างมีประสิทธิภาพ </t>
  </si>
  <si>
    <t xml:space="preserve">วัตถุประสงค์เชิงกลยุทธ์ :  พัฒนาระบบส่งเสริมสุขภาพ ป้องกันโรคในกลุ่มวัย 
</t>
  </si>
  <si>
    <t>หน่วยงาน :  งานตรวจสุขภาพ กลุ่มงานอาชีวเวชกรรม</t>
  </si>
  <si>
    <t>ชื่อโครงการ  โครงการตรวจสุขภาพประจำปีหน่วยงานบุคคลภายนอก</t>
  </si>
  <si>
    <t>1.ออกประชาสัมพันธ์โครงการตรวจสุขภาพ</t>
  </si>
  <si>
    <t xml:space="preserve">1.เพื่อค้นหากลุ่มเสี่ยง </t>
  </si>
  <si>
    <t>บุคลากรหน่วยงาน</t>
  </si>
  <si>
    <t>1.การรายงานผลตรวจสุขภาพ</t>
  </si>
  <si>
    <t>ต.ค.66 ถึง ก.ย.67</t>
  </si>
  <si>
    <t xml:space="preserve"> 1.ค่าอาหารว่างและ</t>
  </si>
  <si>
    <t>ประจำปีแก่หน่วยงานภาครัฐ เอกชน ในพื้นที่</t>
  </si>
  <si>
    <t>คัดกรอง เฝ้าระวังปัญหา</t>
  </si>
  <si>
    <t>ภาครัฐและเอกชน</t>
  </si>
  <si>
    <t xml:space="preserve">ถูกต้อง ครบถ้วน ทันเวลา </t>
  </si>
  <si>
    <t xml:space="preserve">เครื่องดื่ม </t>
  </si>
  <si>
    <t>อำเภอภูเขียว และใกล้เคียง</t>
  </si>
  <si>
    <t>ในเรื่องสุขภาพ ลดความ</t>
  </si>
  <si>
    <t>ในเขตอำเภอภูเขียว</t>
  </si>
  <si>
    <t xml:space="preserve">จำนวน 1,500 คน </t>
  </si>
  <si>
    <t xml:space="preserve">2.ให้บริการตรวจสุขภาพแบบ one stop service </t>
  </si>
  <si>
    <t>เสี่ยงต่อการเป็นโรค</t>
  </si>
  <si>
    <t xml:space="preserve">และอำเภอใกล้เคียง </t>
  </si>
  <si>
    <t>2.อัตราการรายงานผล</t>
  </si>
  <si>
    <t>ที่สามารถป้องกันได้</t>
  </si>
  <si>
    <t>จำนวน 1,500 คน</t>
  </si>
  <si>
    <t>ผิดพลาด น้อยกว่า ร้อยละ 5</t>
  </si>
  <si>
    <t>2.ค่าแผ่บพับโปรแกรม</t>
  </si>
  <si>
    <t xml:space="preserve">3.ผู้รับบริการผลตรวจผิดปกติ </t>
  </si>
  <si>
    <t>การตรวจสุขภาพ</t>
  </si>
  <si>
    <t>3.สรุปผลและวิเคราะห์ข้อมูล คืนแก่หน่วยงาน</t>
  </si>
  <si>
    <t xml:space="preserve">ได้รับการดูแลต่อเนื่อง </t>
  </si>
  <si>
    <t>3.ค่าป้ายรายการตรวจ</t>
  </si>
  <si>
    <t>ที่เข้ารับการตรวจสุขภาพ</t>
  </si>
  <si>
    <t>ร้อยละ 70</t>
  </si>
  <si>
    <t>สุขภาพ จำนวน 2 ป้าย</t>
  </si>
  <si>
    <t>ขนาด1เมตร x1.5เมตร</t>
  </si>
  <si>
    <t>ป้ายละ 300 บาท</t>
  </si>
  <si>
    <t>ชื่อโครงการ  โครงการตรวจสุขภาพประจำปีบุคลากรในโรงพยาบาลภูเขียวเฉลิมพระเกียรติ</t>
  </si>
  <si>
    <t xml:space="preserve">1.บุคลากรระบุวันเข้ารับบริการ </t>
  </si>
  <si>
    <t>บุคลากรโรงพยาบาล</t>
  </si>
  <si>
    <t>1.การเข้ารับบริการตรวจ</t>
  </si>
  <si>
    <t>มี.ค. - มิ.ย.67</t>
  </si>
  <si>
    <t>1.ค่าอาหารว่างและ</t>
  </si>
  <si>
    <t>จำนวน 50 คนต่อวัน</t>
  </si>
  <si>
    <t>คัดกรอง เฝ้าระวัง</t>
  </si>
  <si>
    <t>ภูเขียวฉลิมพระเกียรติ</t>
  </si>
  <si>
    <t>สุขภาพประจำปีของบุคลากร</t>
  </si>
  <si>
    <t xml:space="preserve">เครื่องดื่มจำนวน 640 คน </t>
  </si>
  <si>
    <t xml:space="preserve">2.ให้บริการแบบ one stop service </t>
  </si>
  <si>
    <t>ปัญหาในเรื่องสุขภาพ</t>
  </si>
  <si>
    <t>จำนวน 640 คน</t>
  </si>
  <si>
    <t>ร้อยละ 90</t>
  </si>
  <si>
    <t>3.สรุปผล และวิเคราะห์ข้อมูล คืนแก่หน่วยงาน</t>
  </si>
  <si>
    <t>ลดความเสี่ยงต่อการ</t>
  </si>
  <si>
    <t xml:space="preserve">วัตถุประสงค์เชิงกลยุทธ์ 1  : พัฒนาระบบส่งเสริมสุขภาพ ป้องกันโรคในกลุ่มวัย </t>
  </si>
  <si>
    <t>หน่วยงาน : กลุ่มงานเวชกรรมสังคม</t>
  </si>
  <si>
    <t>ชื่อโครงการ  ร้านอาหารปลอดภัยสร้างความมั่นใจผู้บริโภค</t>
  </si>
  <si>
    <t>1.อบรมให้ความรู้เกี่ยวกับ งานคุ้มครองผู้บริโภค</t>
  </si>
  <si>
    <t xml:space="preserve">1.เพื่อพัฒนาศักยภาพ </t>
  </si>
  <si>
    <t>1.ตัวแทน อสม.</t>
  </si>
  <si>
    <t>1.ร้อยละโรงครัวและร้าน</t>
  </si>
  <si>
    <t>ม.ค.-ก.ย. 2567</t>
  </si>
  <si>
    <t>1.อบรมแกนนำ อสม.</t>
  </si>
  <si>
    <t>นางมนต์แมน ทองมี</t>
  </si>
  <si>
    <t>ให้กับ อสม แกนนำ</t>
  </si>
  <si>
    <t xml:space="preserve">อสม.ในการคุ้มครอง </t>
  </si>
  <si>
    <t xml:space="preserve">หมู่บ้านและชุมชน </t>
  </si>
  <si>
    <t>อาหารในโรงพยาบาลผ่าน</t>
  </si>
  <si>
    <t>อาหารกลางวันและ</t>
  </si>
  <si>
    <t>2.กิจกรรมฝึกใช้ชุดทดสอบสารปนเปื้อนในอาหาร</t>
  </si>
  <si>
    <t xml:space="preserve">ผู้บริโภคให้มีความรู้ </t>
  </si>
  <si>
    <t xml:space="preserve">แห่งละ 2 คน </t>
  </si>
  <si>
    <t>เกณฑ์มาตรฐานโรงพยาบาล</t>
  </si>
  <si>
    <t xml:space="preserve">อาหารว่าง 2 มื้อ </t>
  </si>
  <si>
    <t>เบื้องต้น</t>
  </si>
  <si>
    <t>ทัศนคติ และพฤติกรรม</t>
  </si>
  <si>
    <t>จำนวน 56 คน</t>
  </si>
  <si>
    <t>อาหารปลอดภัย ร้อยละ 100</t>
  </si>
  <si>
    <t>การบริโภคผลิตภัณฑ์</t>
  </si>
  <si>
    <t>2.ร้านอาหารและแผง</t>
  </si>
  <si>
    <t>2.ร้อยละอำเภอ มีร้านอาหาร</t>
  </si>
  <si>
    <t xml:space="preserve">คนละ 100 บาท </t>
  </si>
  <si>
    <t>จำหน่ายอาหาร</t>
  </si>
  <si>
    <t>สุขภาพที่ถูกต้อง</t>
  </si>
  <si>
    <t xml:space="preserve">ลอยจำหน่ายอาหาร </t>
  </si>
  <si>
    <t>และแผงลอยจำหน่ายอาหาร</t>
  </si>
  <si>
    <t>2.ป้ายไวนิล</t>
  </si>
  <si>
    <t>4.ตรวจสารปนเปื้อนในอาหารและน้ำดื่ม</t>
  </si>
  <si>
    <t xml:space="preserve">2.เพื่อเพิ่มพูนความรู้ </t>
  </si>
  <si>
    <t xml:space="preserve">ในเขตตำบลผักปัง </t>
  </si>
  <si>
    <t>ผ่านเกณฑ์มาตรฐานอาหาร</t>
  </si>
  <si>
    <t>3.ค่าจ้างเหมาทำป้าย</t>
  </si>
  <si>
    <t>5.ดำเนินการตรวจประเมินตามมาตรฐานวิถีใหม่</t>
  </si>
  <si>
    <t>ทักษะในงานคุ้มครอง</t>
  </si>
  <si>
    <t xml:space="preserve">สะอาดรสชาติอร่อย (CFGT) </t>
  </si>
  <si>
    <t xml:space="preserve">รับรองมาตรฐาน </t>
  </si>
  <si>
    <t>6.มอบป้ายรับรองมาตรฐาน</t>
  </si>
  <si>
    <t>ผู้บริโภคให้กับ อสม.</t>
  </si>
  <si>
    <t xml:space="preserve">จังหวัดชัยภูมิ </t>
  </si>
  <si>
    <t>ร้อยละ 85</t>
  </si>
  <si>
    <t xml:space="preserve">อาหารสะอาด </t>
  </si>
  <si>
    <t>ในพื้นที่</t>
  </si>
  <si>
    <t>จำนวน 100 แห่ง</t>
  </si>
  <si>
    <t>3.ร้อยละผลการตรวจสาร</t>
  </si>
  <si>
    <t>รสชาติอร่อย</t>
  </si>
  <si>
    <t>3.ร้านอาหารและแผงลอย</t>
  </si>
  <si>
    <t>ปนเปื้อนในอาหารโรงครัวและ</t>
  </si>
  <si>
    <t>(Clean Food Good Tase)</t>
  </si>
  <si>
    <t>จำหน่ายอาหารได้รับการ</t>
  </si>
  <si>
    <t xml:space="preserve">ร้านอาหารในโรงพยาบาล </t>
  </si>
  <si>
    <t>ขนาด 50X50 ซม.</t>
  </si>
  <si>
    <t>ตรวจประเมินตามเกณฑ์</t>
  </si>
  <si>
    <t>ผ่านเกณฑ์ ร้อยละ 100</t>
  </si>
  <si>
    <t>จำนวน 100 ป้าย</t>
  </si>
  <si>
    <t>4.ร้อยละการดำเนินงาน</t>
  </si>
  <si>
    <t>ป้ายละ 120 บาท</t>
  </si>
  <si>
    <t>4.เพื่อเฝ้าระวังและ</t>
  </si>
  <si>
    <t>อำเภอมีร้านอาหารผ่านเกณฑ์</t>
  </si>
  <si>
    <t>2.ค่าชุดตรวจสารปนเปื้อนในอาหารและน้ำดื่ม</t>
  </si>
  <si>
    <t>ตรวจสอบความปลอดภัย</t>
  </si>
  <si>
    <t>มาตรฐาน ร้อยละ 100</t>
  </si>
  <si>
    <t>2.1.ชุดทดสอบสาร</t>
  </si>
  <si>
    <t>ด้านอาหาร</t>
  </si>
  <si>
    <t>5.ร้อยละผลิตภัณฑ์สุขภาพ</t>
  </si>
  <si>
    <t>บอร์แรกใน</t>
  </si>
  <si>
    <t>กลุ่มเสี่ยงที่ได้รับการตรวจ</t>
  </si>
  <si>
    <t xml:space="preserve">อาหาร 50 test/กล่อง </t>
  </si>
  <si>
    <t>สอบได้มาตรฐานตามเกณฑ์</t>
  </si>
  <si>
    <t>จำนวน 2 กล่อง</t>
  </si>
  <si>
    <t>ที่กำหนด ร้อยละ 95</t>
  </si>
  <si>
    <t xml:space="preserve">กล่องละ 280 บาท </t>
  </si>
  <si>
    <t>2.2.ชุดทดสอบหา</t>
  </si>
  <si>
    <t>กรดซาลิซิลิค(สารกันรา)</t>
  </si>
  <si>
    <t xml:space="preserve">50 test/กล่อง </t>
  </si>
  <si>
    <t>กล่องละ 350 บาท</t>
  </si>
  <si>
    <t>2.3 ชุดทดสอบหาสาร</t>
  </si>
  <si>
    <t>โซเดียมไฮโดรซัลไฟต์</t>
  </si>
  <si>
    <t xml:space="preserve">(สารฟอกขาว) </t>
  </si>
  <si>
    <t xml:space="preserve">100 test/กล่อง </t>
  </si>
  <si>
    <t>2.4 ชุดทดสอบหา</t>
  </si>
  <si>
    <t>สารฟอร์มาลีนในอาหาร</t>
  </si>
  <si>
    <t xml:space="preserve">1 test/กล่อง </t>
  </si>
  <si>
    <t>จำนวน 100 กล่อง</t>
  </si>
  <si>
    <t xml:space="preserve">กล่องละ 45 บาท </t>
  </si>
  <si>
    <t>2.5 ชุดทดสอบหาสาร</t>
  </si>
  <si>
    <t xml:space="preserve">โพลาร์ในน้ำมันทอดซ้ำ </t>
  </si>
  <si>
    <t xml:space="preserve">25 test/กล่อง </t>
  </si>
  <si>
    <t>จำนวน 1 กล่อง</t>
  </si>
  <si>
    <t xml:space="preserve">กล่องละ 950 บาท </t>
  </si>
  <si>
    <t>2.6 ชุดทดสอบหายาฆ่า</t>
  </si>
  <si>
    <t xml:space="preserve">แมลง(MJPK) </t>
  </si>
  <si>
    <t xml:space="preserve">ไม่รวมอุปกรณ์ </t>
  </si>
  <si>
    <t>10 test/กล่อง</t>
  </si>
  <si>
    <t>จำนวน 10 กล่อง</t>
  </si>
  <si>
    <t xml:space="preserve">กล่องละ 900 บาท </t>
  </si>
  <si>
    <t>2.7 ชุดทดสอบหา</t>
  </si>
  <si>
    <t>เชื้อโคลิฟอร์มแบคทีเรีย</t>
  </si>
  <si>
    <t>ในน้ำดื่ม(อ.11)</t>
  </si>
  <si>
    <t xml:space="preserve">50 test/กล่อง  </t>
  </si>
  <si>
    <t>กล่องละ 950 บาท</t>
  </si>
  <si>
    <t>2.8 ชุดทดสอบหาเชื้อ</t>
  </si>
  <si>
    <t>โคลิฟอร์มแบคทีเรีย</t>
  </si>
  <si>
    <t>ในภาชนะอุปกรณ์และ</t>
  </si>
  <si>
    <t>อาหารปรุงสุก(SI2)</t>
  </si>
  <si>
    <t>50 test/กล่อง</t>
  </si>
  <si>
    <t>2.9 ชุดทดสอบไอโอเดท</t>
  </si>
  <si>
    <t xml:space="preserve">ในเกลือเสริมไอโอดีน(I-kit) </t>
  </si>
  <si>
    <t xml:space="preserve">80 test/กล่อง </t>
  </si>
  <si>
    <t>กล่องละ 200 บาท</t>
  </si>
  <si>
    <t>ชื่อโครงการ โรงเรียนเบาหวานตำบลผักปัง</t>
  </si>
  <si>
    <t>1.จัดหลักสูตรโรงเรียนเบาหวานและความดันโลหิตสูง</t>
  </si>
  <si>
    <t>1.เพื่อให้กลุ่มป่วยและกลุ่มเสี่ยงด้วยโรคเบาหวานและความดันโลหิตสูงได้รับการปรับเปลี่ยนพฤติกรรม</t>
  </si>
  <si>
    <t>1.กลุ่มป่วยโรคเบาหวานและความดันที่คุมน้ำตาลไม่ได้</t>
  </si>
  <si>
    <t>1.ร้อยละผู้ป่วยเบาหวานคุมได้</t>
  </si>
  <si>
    <t>มค- กย 2567</t>
  </si>
  <si>
    <t>1.ค่าอาหารกลางวันและอาหารว่าง กลุ่มป่วยเบาหวานและความดันโลหิตสูง อบต.จำนวน 50 คน คนละ 100 บาท เป็นเวลา 3 วัน</t>
  </si>
  <si>
    <t>กุสุมา มิตรมาตร</t>
  </si>
  <si>
    <t>2.อบรมปรับเปลี่ยนพฤติกรรมผู้ป่วยเบาหวานและความดันโลหิตสูง</t>
  </si>
  <si>
    <t>2.ร้อยละผู้ป่วยความดันโลหิตสูงคุมได้</t>
  </si>
  <si>
    <t>3.ร้อยละการตรวจติดตามกลุ่มเสี่ยงเบาหวานและความดันโลหิตสูง</t>
  </si>
  <si>
    <t>3.อบรมปรับเปลี่ยนพฤติกรรมกลุ่มเสี่ยงสูง</t>
  </si>
  <si>
    <t>4.เจาะ LAB HbA1C ก่อนและหลังการอบรม</t>
  </si>
  <si>
    <t>2.ป้องกันภาวะแทรกซ้อนในผู้ป่วยเบาหวานและความดันโลหิตสูง</t>
  </si>
  <si>
    <t>2.กลุ่มเสี่ยงโรคเบาหวานและความดันที่มากจากคัดกรองประ ชาชนอายุ 35 ปี ขึ้นไป</t>
  </si>
  <si>
    <t>2.ค่าอาหารกลางวันและอาหารว่าง กลุ่มป่วยเบาหวานและความดันโลหิตสูง เทศบาลจำนวน 50 คน คนละ 100 บาท เป็นเวลา 3 วัน</t>
  </si>
  <si>
    <t>3.ค่าอาหารกลางวันและอาหารว่าง กลุ่มเสี่ยงเบาหวานและความดันโลหิตสูง อบต.จำนวน 100 คน คนละ 100 บาท เป็นเวลา 1 วัน</t>
  </si>
  <si>
    <t>4.ค่าอาหารกลางวันและอาหารว่าง กลุ่มเสี่ยงเบาหวานและความดันโลหิตสูง เทศบาล.จำนวน 50 คน คนละ 100 บาท เป็นเวลา 1 วัน</t>
  </si>
  <si>
    <t>5.เครื่องชั่งน้ำหนัก Body composition จำนวน 2 เครื่อง</t>
  </si>
  <si>
    <t>6.ป้าย stoke แบบตั้งโต๊ะ</t>
  </si>
  <si>
    <t>ชื่อโครงการ โรงเรียนชะลอไตเสื่อมตำบลผักปัง</t>
  </si>
  <si>
    <t>1.จัดหลักสูตรโรงเรียนชะลอไตเสื่อม</t>
  </si>
  <si>
    <t>1.เพื่อให้ผู้ป่วยที่เข้าอบรมมีความรู้และป้องกันการเกิดภาวะแทรกซ้อนโรคไตวายเรื้อรัง</t>
  </si>
  <si>
    <t>1.ผู้ป่วยเบาหวานและความดันที่คุมไม่ได้</t>
  </si>
  <si>
    <t>เม.ย- กย 2567</t>
  </si>
  <si>
    <t>1.ค่าอาหารกลางวันและอาหารว่าง ผู้เข้าอบรมเขต อบต.จำนวน60 คน คนละ 100 บาท เป็นเวลา 2 วัน</t>
  </si>
  <si>
    <t>2.อบรมปรับเปลี่ยนพฤติกรรมผู้ป่วยไตวายเรื้อรัง</t>
  </si>
  <si>
    <t>2.ผู้ป่วยไตวายเรื้อรังstage 3A,3B ไม่เปลี่ยนระดับที่สูงขึ้น</t>
  </si>
  <si>
    <t>2.ผู้ป่วยไตวายเรื้อรังที่มีระดับGFR stage 3A,3B</t>
  </si>
  <si>
    <t>2.คู่มือชะลอไตเสื่อม ภาพสีขนาดA4 จำนวน 60 เล่ม เล่มละ 150 บาท</t>
  </si>
  <si>
    <t>ชื่อโครงการ อบรมครูผู้ช่วยโรงเรียนเบาหวานตำบลผักปัง</t>
  </si>
  <si>
    <t>1.จัดทำหลักสูตรอบรมครูผู้ช่วยโรงเรียนเบาหวาน</t>
  </si>
  <si>
    <t>เพื่อพัฒนาศักยภาพผู้นำชุมชนในการเป็นครูผู้ช่วยโรงเรียนเบาหวาน</t>
  </si>
  <si>
    <t>1.ครูเกษียณ/ผู้นำชุมชนที่มีจิตอาสา</t>
  </si>
  <si>
    <t>กค- กย 2567</t>
  </si>
  <si>
    <t>1.ค่าอาหารกลางวันและอาหารว่าง จำนวน 10 คน คนละ 100 บาท เป็นเวลา 3 วัน</t>
  </si>
  <si>
    <t>2.จัดอบรมให้ความรู้แก่ครูผู้ช่วยเกี่ยวกับโรคเบาหวาน</t>
  </si>
  <si>
    <t>2.อสม</t>
  </si>
  <si>
    <t>4.อบรมความเป็นผู้นำ</t>
  </si>
  <si>
    <t>2.คู่มือการดูแลเบาหวานสำหรับครูผู้ช่วยภาพสีขนาด A4 จำนวน 11 เล่ม เล่มละ 200 บาท</t>
  </si>
  <si>
    <t>หน่วยงาน : อาชีวเวชกรรม</t>
  </si>
  <si>
    <t>ชื่อโครงการ การเฝ้าระวังสารเคมีตกค้างในกลุ่มอาชีพเกษตรกร</t>
  </si>
  <si>
    <t>1. สำรวจกลุ่มเป้าหมายในหมู่บ้านที่มีกลุ่ม</t>
  </si>
  <si>
    <t>1. เพื่อเฝ้าระวังสารเคมี</t>
  </si>
  <si>
    <t>กลุ่มอาชีพ</t>
  </si>
  <si>
    <t>1. มีการเฝ้าระวังสาร</t>
  </si>
  <si>
    <t>เม.ย.- มิ.ย. 2567</t>
  </si>
  <si>
    <t>1.ชุดตรวจสารเคมี</t>
  </si>
  <si>
    <t>อาชีพเกษตรกร โดยเลือกเป็นหมู่บ้านตัวอย่าง</t>
  </si>
  <si>
    <t>ตกค้างในเกษตรกร</t>
  </si>
  <si>
    <t>เกษตรกรผู้ใช้สาร</t>
  </si>
  <si>
    <t>เคมีตกค้างในเกษตรกร</t>
  </si>
  <si>
    <t>2. ประชุมให้ความรู้ในกลุ่มประชาชนอาชีพ</t>
  </si>
  <si>
    <t>2. เพื่อป้องกันการเกิด</t>
  </si>
  <si>
    <t>เคมีในหมู่บ้าน</t>
  </si>
  <si>
    <t>2. ประชาชนมีความรู้</t>
  </si>
  <si>
    <t>จำนวน 10 ชุด</t>
  </si>
  <si>
    <t>เกษตรกร</t>
  </si>
  <si>
    <t>โรคจากการใช้สารเคมี</t>
  </si>
  <si>
    <t>จำนวน 100 ราย</t>
  </si>
  <si>
    <t xml:space="preserve">ความเข้าใจในการใช้ </t>
  </si>
  <si>
    <t>2.ค่าอาหารว่าง</t>
  </si>
  <si>
    <t>3. ตรวจเลือดในกลุ่มอาชีพเกษตรกรก่อนและ</t>
  </si>
  <si>
    <t>กำจัดศัตรูพืชใน</t>
  </si>
  <si>
    <t>สารเคมีในกลุ่มอาชีพ</t>
  </si>
  <si>
    <t xml:space="preserve">และเครื่องดื่ม 50 คน </t>
  </si>
  <si>
    <t>หลังให้ความรู้ และหลักการการดูแลปฏิบัติตน</t>
  </si>
  <si>
    <t xml:space="preserve">คนละ 25 บาท </t>
  </si>
  <si>
    <t>3. เพื่อให้ประชาชน</t>
  </si>
  <si>
    <t>เป็นเวลา 3 วัน</t>
  </si>
  <si>
    <t>อาชีพเกษตรกร มีความ</t>
  </si>
  <si>
    <t>รู้ความเข้าใจในการ</t>
  </si>
  <si>
    <t>ใช้สารเคมีและการใช้</t>
  </si>
  <si>
    <t>อุปกรณ์ในการป้องกัน</t>
  </si>
  <si>
    <t>ส่วนบุคคลที่ถูกต้อง</t>
  </si>
  <si>
    <t xml:space="preserve">ชื่อโครงการ การเฝ้าระวังสารเคมีรั่วไหลรอบๆโรงงานน้ำแข็ง </t>
  </si>
  <si>
    <t>1. เพื่อให้ประชาชน</t>
  </si>
  <si>
    <t>ประชาชนที่อาศัย</t>
  </si>
  <si>
    <t>1. ประชาชนสามารถ</t>
  </si>
  <si>
    <t>มิ.ย.- ก.ค. 2567</t>
  </si>
  <si>
    <t>1. ค่าวัสดุอุปกรณ์</t>
  </si>
  <si>
    <t>โรงงานน้ำแข็ง</t>
  </si>
  <si>
    <t>ตระหนักเฝ้าระวังการเกิด</t>
  </si>
  <si>
    <t>ในพื้นที่ รอบๆ</t>
  </si>
  <si>
    <t>ปฏิบัติตนได้ถูกต้อง</t>
  </si>
  <si>
    <t>ในการจัดอบรม</t>
  </si>
  <si>
    <t>2. ประชุมให้ความรู้ในกลุ่มประชาชนในการสังเกต</t>
  </si>
  <si>
    <t>สารเคมีรั่วไหล</t>
  </si>
  <si>
    <t>เมื่อเกิดเหตุสารเคมี</t>
  </si>
  <si>
    <t>2.อาหารและเครื่องดื่ม</t>
  </si>
  <si>
    <t>เพื่อเฝ้าระวังตนเอง</t>
  </si>
  <si>
    <t>จำนวน 50 ราย</t>
  </si>
  <si>
    <t>รั่วไหล</t>
  </si>
  <si>
    <t>จำนวน 50 คน คนละ</t>
  </si>
  <si>
    <t>3. ให้ความรู้ในการปฏิบติตนขณะเกิดเหตุ</t>
  </si>
  <si>
    <t>ผลกระทบสารเคมี</t>
  </si>
  <si>
    <t>100 บาท เป็นเวลา</t>
  </si>
  <si>
    <t>สารเคมีรั่วไหลและหลังเกิดเหตุการณ์สารเคมี</t>
  </si>
  <si>
    <t>รั่วไหลของในประชาชน</t>
  </si>
  <si>
    <t xml:space="preserve"> 1 วัน</t>
  </si>
  <si>
    <t>รั่วไหล รวมทั้งการแจ้งเหตุ</t>
  </si>
  <si>
    <t>3. เพื่อให้ประชาชนที่อยู่</t>
  </si>
  <si>
    <t>4. ประเมินความรู้ความเข้าใจหลังให้ความรู้</t>
  </si>
  <si>
    <t>รอบๆโรงงานน้ำแข็ง</t>
  </si>
  <si>
    <t>มีความรู้ความเข้าใจในการ</t>
  </si>
  <si>
    <t>ชื่อโครงการ ด้านการติดตามเฝ้าระวังความ ปลอดภัยภายในโรงพยาบาล ผ่านเกณฑ์มาตรฐานการจัดบริการอาชีวอนามัยและเวชกรรมสิ่งแวดล้อม</t>
  </si>
  <si>
    <t>1.จัดอบรมคณะกรรมการและ จนท.ทุกหน่วยงาน</t>
  </si>
  <si>
    <t>1.เพื่อคัดกรองกลุ่มเสี่ยง</t>
  </si>
  <si>
    <t>1.บุคลากรในโรง</t>
  </si>
  <si>
    <t>โรงพยาบาลผ่าน</t>
  </si>
  <si>
    <t xml:space="preserve">1.ค่าวิทยากร 2 คน </t>
  </si>
  <si>
    <t>พยาบาล</t>
  </si>
  <si>
    <t>ในหน่วยงาน</t>
  </si>
  <si>
    <t>ของบุคลากร</t>
  </si>
  <si>
    <t>2.ตรวจประเมิน แสง เสียง ความร้อนคุณภาพ</t>
  </si>
  <si>
    <t>2.เผื่อเฝ้าระวังโรคจาก</t>
  </si>
  <si>
    <t xml:space="preserve">2.ค่าอาหารและเครื่องดื่ม </t>
  </si>
  <si>
    <t>อากาศ ในหน่วยงาน</t>
  </si>
  <si>
    <t>จากการประกอบอาชีพ</t>
  </si>
  <si>
    <t>3.สถานประกอบ</t>
  </si>
  <si>
    <t>สิ่งแวดล้อม ระดับ</t>
  </si>
  <si>
    <t>100 คน x 100 บาท</t>
  </si>
  <si>
    <t>3.คัดกรองความเสี่ยงโรคจากการประกอบ</t>
  </si>
  <si>
    <t>และสิ่งแวดล้อมของ</t>
  </si>
  <si>
    <t>การในอำเภอ</t>
  </si>
  <si>
    <t>เริ่มต้นพัฒนาขึ้นไป</t>
  </si>
  <si>
    <t xml:space="preserve"> x 1 วัน</t>
  </si>
  <si>
    <t>บุคลากรและประชาชน</t>
  </si>
  <si>
    <t>ภูเขียว</t>
  </si>
  <si>
    <t>3.ค่าวัสดุ อุปกรณ์</t>
  </si>
  <si>
    <t>3.เพื่อวิเคราะห์และ</t>
  </si>
  <si>
    <t>4.ประเมินระบบมาตรฐานการจัดบริการ</t>
  </si>
  <si>
    <t>จัดการความเสี่ยงโรค</t>
  </si>
  <si>
    <t>อาชีวอนามัยและเวชกรรมสิ่งแวดล้อม</t>
  </si>
  <si>
    <t>การทำงานของบุคลากร</t>
  </si>
  <si>
    <t>ประชาชนและพนักงาน</t>
  </si>
  <si>
    <t>เม.ย.-ก.ย.67</t>
  </si>
  <si>
    <t xml:space="preserve">1.ค่าอาหารและเครื่องดื่ม </t>
  </si>
  <si>
    <t>ในสถานประกอบการ</t>
  </si>
  <si>
    <t xml:space="preserve">50 คน x 100 บาท </t>
  </si>
  <si>
    <t>x 2 วัน</t>
  </si>
  <si>
    <t>ชื่อโครงการ แผนตอบโต้ภาวะฉุกเฉินด้านความปลอดภัยในโรงพยาบาล</t>
  </si>
  <si>
    <t>1.โครงการซ้อมแผนอัคคีภัย</t>
  </si>
  <si>
    <t>1.เพื่อให้บุคลากรได้มี</t>
  </si>
  <si>
    <t>บุคลากรสามารถ</t>
  </si>
  <si>
    <t xml:space="preserve">1.ค่าวิทยากรบรรยาย </t>
  </si>
  <si>
    <t>ในโรงพยาบาล</t>
  </si>
  <si>
    <t>ความรู้และความพร้อม</t>
  </si>
  <si>
    <t xml:space="preserve">2 คน x 3 ชั่วโมง </t>
  </si>
  <si>
    <t>1.ประชุมชี้แจงโครงการกับ</t>
  </si>
  <si>
    <t>ในการป้องกันและระงับ</t>
  </si>
  <si>
    <t>2.เจ้าหน้าที่รักษา</t>
  </si>
  <si>
    <t>เมื่อเกิดเหตุภาวะ</t>
  </si>
  <si>
    <t>x 600 บาท x 3 วัน</t>
  </si>
  <si>
    <t>คณะทำงานกรรมการ ENV</t>
  </si>
  <si>
    <t>อัคคีภัย</t>
  </si>
  <si>
    <t>ความปลอดภัย</t>
  </si>
  <si>
    <t>2.ค่าวิทยากรกลุ่ม</t>
  </si>
  <si>
    <t>2.ประสานงานกับหน่วยงานใน</t>
  </si>
  <si>
    <t>2.เพื่อให้บุคลากรรู้หน้า</t>
  </si>
  <si>
    <t>3.พนักงานทำ</t>
  </si>
  <si>
    <t xml:space="preserve"> (ฝึกภาคปฏิบัติ)20 คน </t>
  </si>
  <si>
    <t>โรงพยาบาลและวิทยากร</t>
  </si>
  <si>
    <t>ที่ที่จะต้องปฏิบัติตน ใน</t>
  </si>
  <si>
    <t>ความสะอาด</t>
  </si>
  <si>
    <t xml:space="preserve">x 3 ชั่วโมง x 600 บาท </t>
  </si>
  <si>
    <t>3.อบรมการป้องกันและระงับอัคคีภัย</t>
  </si>
  <si>
    <t>กรณีเกิดเหตุเพลิงไหม้</t>
  </si>
  <si>
    <t>4.พนักงานเปล</t>
  </si>
  <si>
    <t>4.การฝึกซ้อมแผนอัคคีภัยจากเหตุการณ์จำลอง</t>
  </si>
  <si>
    <t>3.ค่าอาหารว่างอาหาร</t>
  </si>
  <si>
    <t>5.การสรุปและประเมินผลการซ้อมเพื่อหาจุดอ่อน</t>
  </si>
  <si>
    <t>3.เพื่อเป็นการลดความ</t>
  </si>
  <si>
    <t xml:space="preserve">กลางวันวิทยากร 20 คน </t>
  </si>
  <si>
    <t>และแนวทางแก้ไข</t>
  </si>
  <si>
    <t>เสี่ยงโดยไม่จำเป็นและ</t>
  </si>
  <si>
    <t>x 100 บาท x 3 วัน</t>
  </si>
  <si>
    <t>6.สรุปผลการดำเนินงานและรายงานผล</t>
  </si>
  <si>
    <t>ป้องกันการสูญเสียต่อ</t>
  </si>
  <si>
    <t>4.ค่าวัสดุอุปกรณ์</t>
  </si>
  <si>
    <t>ชีวิตและทรัพย์สิน</t>
  </si>
  <si>
    <t xml:space="preserve">1.เพื่อให้บุคลากรได้มี   </t>
  </si>
  <si>
    <t>1.ตัวแทนบุคลา</t>
  </si>
  <si>
    <t>1.ค่าวิทยากร 6 คน</t>
  </si>
  <si>
    <t>กรในโรงพยาบาล</t>
  </si>
  <si>
    <t>x 3 ชั่วโมง x 600 บาท</t>
  </si>
  <si>
    <t>ขณะเกิดเหตุภาวะ</t>
  </si>
  <si>
    <t>2.ค่าอาหารว่าง 100 คน</t>
  </si>
  <si>
    <t>ฉุกเฉินในการใช้ลิฟต์</t>
  </si>
  <si>
    <t xml:space="preserve"> x 25 x 1 วัน</t>
  </si>
  <si>
    <t>2.เพื่อให้บุคลากรรู้</t>
  </si>
  <si>
    <t>3.ซ่อมบำรุง</t>
  </si>
  <si>
    <t>3.ค่าวัสดุอุปกรณ์</t>
  </si>
  <si>
    <t>หน้าที่ที่จะต้องปฏิบัติ</t>
  </si>
  <si>
    <t>4.EMS</t>
  </si>
  <si>
    <t>3.ดำเนินกิจกรรมตามโครงการ</t>
  </si>
  <si>
    <t>ในกรณีเกิดเหตุลิฟต์ค้าง</t>
  </si>
  <si>
    <t>5.พนักงานเปล</t>
  </si>
  <si>
    <t>ฝึกซ้อมแผนฉุกเฉินจากลิฟต์</t>
  </si>
  <si>
    <t>6.พขร</t>
  </si>
  <si>
    <t>จากเหตุการณ์จำลอง</t>
  </si>
  <si>
    <t>4.สรุปและประเมินผลการซ้อม</t>
  </si>
  <si>
    <t>เพื่อหาจุดอ่อนและแนวทาง</t>
  </si>
  <si>
    <t>แก้ไข</t>
  </si>
  <si>
    <t>5.สรุปผลการดำเนินงานและ</t>
  </si>
  <si>
    <t>รายงานผล</t>
  </si>
  <si>
    <t>ชื่อโครงการ พัฒนางานสิ่งแวดล้อมในโรงพยาบาลให้ได้ตามมาตรฐาน GREEN&amp;CLEAN Hospital</t>
  </si>
  <si>
    <t>1. เพื่อเป็นไปตาม</t>
  </si>
  <si>
    <t>1.พนักงานทำ</t>
  </si>
  <si>
    <t>1.ค่าวัสดุอุปกรณ์</t>
  </si>
  <si>
    <t xml:space="preserve"> - จัดอบรมฟื้นฟู ด้านการจัด</t>
  </si>
  <si>
    <t>มาตรฐาน GREEN&amp;</t>
  </si>
  <si>
    <t>เกณฑ์มาตรฐาน</t>
  </si>
  <si>
    <t xml:space="preserve">2.ค่าอาหาร 100คน </t>
  </si>
  <si>
    <t>การขยะทุกประเภท</t>
  </si>
  <si>
    <t>CLEAN Hospital</t>
  </si>
  <si>
    <t>2.คนงานสนาม</t>
  </si>
  <si>
    <t xml:space="preserve">GREEN&amp;CLEAN </t>
  </si>
  <si>
    <t>x 100 บาท x 1 วัน</t>
  </si>
  <si>
    <t xml:space="preserve"> - จัดหาภาชนะในการรองรับ</t>
  </si>
  <si>
    <t>2. เพื่อเป็นแนวทางใน</t>
  </si>
  <si>
    <t>3.ตัวแทนบุคลกร</t>
  </si>
  <si>
    <t>Hospital ระดับ</t>
  </si>
  <si>
    <t>3.ค่าถังขยะทั่วไป 120 L</t>
  </si>
  <si>
    <t>ขยะทั่วไป ขยะติดเชื้อ ขยะเคมี</t>
  </si>
  <si>
    <t>การปฏิบัติการดูแล</t>
  </si>
  <si>
    <t>มาตรฐานขึ้นไป</t>
  </si>
  <si>
    <t>4.ค่าถังขยะติดเชื้อ 60 L</t>
  </si>
  <si>
    <t>บำบัด และอันตราย</t>
  </si>
  <si>
    <t>รักษาระบบขยะมูลฝอย</t>
  </si>
  <si>
    <t>5.ค่าถังขยะติดเชื้อ 120L</t>
  </si>
  <si>
    <t>1.2 การจัดการน้ำเสีย ภายในโรงพยาบาล</t>
  </si>
  <si>
    <t>ภายในโรงพยาบาลให้</t>
  </si>
  <si>
    <t>6.ค่าถังขยะอันตราย 60 L</t>
  </si>
  <si>
    <t xml:space="preserve"> - ปรับปรุงซ่อมแซม วัสดุ </t>
  </si>
  <si>
    <t>เป็นไปตามมาตรฐาน</t>
  </si>
  <si>
    <t>ต.ค-ธ.ค 66</t>
  </si>
  <si>
    <t>7.ค่าคลอรีนฆ่าเชื้อ</t>
  </si>
  <si>
    <t>อุปกรณ์ที่ใช้ในระบบบำบัดน้ำเสีย</t>
  </si>
  <si>
    <t>3. เพื่อลดค่าใช้จ่ายใน</t>
  </si>
  <si>
    <t>ม.ค-มี.ค.67</t>
  </si>
  <si>
    <t>8.ค่าอาหารเลี้ยงเชื้อ</t>
  </si>
  <si>
    <t xml:space="preserve"> - ส่งตรวจคุณภาพน้ำทิ้งหลังการ</t>
  </si>
  <si>
    <t>การกำจัดขยะที่เกิดจาก</t>
  </si>
  <si>
    <t>เม.ย-มิ.ย.67</t>
  </si>
  <si>
    <t>9.ค่าเครื่องตรวจวัด</t>
  </si>
  <si>
    <t>บำบัด10 พารามิเตอร์ทุก 4 เดือน</t>
  </si>
  <si>
    <t>การคัดแยกที่ไม่ถูกต้อง</t>
  </si>
  <si>
    <t>มิ.ย-ก.ย.67</t>
  </si>
  <si>
    <t xml:space="preserve">คุณภาพน้ำ DO,pH,Cl,TDS </t>
  </si>
  <si>
    <t xml:space="preserve"> - ตรวจวัดคุณภาพน้ำทิ้งเบื้อง</t>
  </si>
  <si>
    <t>4. เพื่อเป็นแนวทางใน</t>
  </si>
  <si>
    <t>10.ค่าสมาชิกโครงการจัดการ</t>
  </si>
  <si>
    <t>ต้น 5 พารามิเตอร์ทุกสัปดาห์</t>
  </si>
  <si>
    <t>ปัญหาระบบบำบัดน้ำเสีย</t>
  </si>
  <si>
    <t>1.3 ปรับปรุงภูมิทัศน์ ภายในโรงพยาบาล</t>
  </si>
  <si>
    <t>รักษาระบบบำบัดน้ำ</t>
  </si>
  <si>
    <t>11.ค่าซ่อมแซมอุปกรณ์ของ</t>
  </si>
  <si>
    <t>1.4 การจัดการคุณภาพน้ำใช้</t>
  </si>
  <si>
    <t>เสียและเป็นไปตาม</t>
  </si>
  <si>
    <t>ระบบบำบัดน้ำเสีย</t>
  </si>
  <si>
    <t>1.5 มาตรฐานส้วม HAS</t>
  </si>
  <si>
    <t>มาตรฐานคุณภาพน้ำทิ้ง</t>
  </si>
  <si>
    <t xml:space="preserve"> - ปรับปรุงส้วม OPD และ IPD</t>
  </si>
  <si>
    <t xml:space="preserve">ให้ได้ตามมาตรฐานส้วม HAS </t>
  </si>
  <si>
    <t>1.6 การจัดการคุณภาพน้ำดื่ม</t>
  </si>
  <si>
    <t>6.เพื่อให้น้ำดื่มน้ำใช้ใน</t>
  </si>
  <si>
    <t xml:space="preserve"> - ติดตามตรวจสอบคุณภาพ</t>
  </si>
  <si>
    <t>โรงพยาบาลผ่านเกณฑ์</t>
  </si>
  <si>
    <t>น้ำใช้ และผลตรวจน้ำดื่มให้มี</t>
  </si>
  <si>
    <t>ความพร้อมตามมาตรฐาน</t>
  </si>
  <si>
    <t>7. เพื่อให้โรงพยาบาล</t>
  </si>
  <si>
    <t>1.7 การจัดการมาตรฐานสุขา</t>
  </si>
  <si>
    <t>มีความร่มรื่น และเป็น</t>
  </si>
  <si>
    <t>ภิบาลอาหารในโรงพยาบาล</t>
  </si>
  <si>
    <t>สถานที่พักผ่อนหย่อน</t>
  </si>
  <si>
    <t xml:space="preserve"> - ติดตามตรวจสอบด้านสุขา</t>
  </si>
  <si>
    <t>ใจแก่บุคลากรและผู้มา</t>
  </si>
  <si>
    <t>ภิบาลอาหารให้ได้ตามมาตรฐาน</t>
  </si>
  <si>
    <t>รับบริการ</t>
  </si>
  <si>
    <t>1.8 ประเมินโรงพยาบาลพัฒนา</t>
  </si>
  <si>
    <t>อนามัยสิ่งแวดล้อมได้ตามเกณฑ์</t>
  </si>
  <si>
    <t>GREEN &amp; CLEAN. Hospital</t>
  </si>
  <si>
    <t>12.ค่าอาหารและเครื่องดื่มผู้มา</t>
  </si>
  <si>
    <t xml:space="preserve">ประเมินและผุ้เข้าร่วมรับประเมิน </t>
  </si>
  <si>
    <t>50 คน x 2 วัน x 100 บาท</t>
  </si>
  <si>
    <t>ชื่อโครงการ สนับสนุนการพัฒนาสถานประกอบการ ปลอดโรค ปลอดภัย กายใจเป็นสุข</t>
  </si>
  <si>
    <t>1.1.จัดทำแผนประเมินความ</t>
  </si>
  <si>
    <t>1.เพื่อลดความเสี่ยงทาง</t>
  </si>
  <si>
    <t>สถานประกอบ</t>
  </si>
  <si>
    <t xml:space="preserve">สถานประกอบการ </t>
  </si>
  <si>
    <t>เสี่ยงในสถานประกอบการร่วม</t>
  </si>
  <si>
    <t>สุขภาพในพนักงาน</t>
  </si>
  <si>
    <t>การในพื้นที่</t>
  </si>
  <si>
    <t xml:space="preserve">ผ่านเกณฑ์ปลอดโรค </t>
  </si>
  <si>
    <t xml:space="preserve">กับเจ้าหน้าที่ความปลอดภัย </t>
  </si>
  <si>
    <t>สถานประกอบการ</t>
  </si>
  <si>
    <t>ปลอดภัย กายใจ</t>
  </si>
  <si>
    <t>ของสถานประกอบการ</t>
  </si>
  <si>
    <t>เป็นสุข</t>
  </si>
  <si>
    <t>1.2 สำรวจสถานประกอบการ</t>
  </si>
  <si>
    <t>1.เพื่อทำทะเบียนสถาน</t>
  </si>
  <si>
    <t>เครือข่าย รพ.สต.</t>
  </si>
  <si>
    <t>มีการสำรวจเพื่อขึ้น</t>
  </si>
  <si>
    <t xml:space="preserve">ค่าอาหารและเครื่องดื่ม 20 คน </t>
  </si>
  <si>
    <t>และแหล่งกำเนิดมลพิษทาง</t>
  </si>
  <si>
    <t>ประกอบการและแหล่ง</t>
  </si>
  <si>
    <t>ทะเบียนสถานประ</t>
  </si>
  <si>
    <t>สิ่งแวดล้อม</t>
  </si>
  <si>
    <t>กำเนิดมลพิษและสาร</t>
  </si>
  <si>
    <t>กอบกิจการและ</t>
  </si>
  <si>
    <t xml:space="preserve"> - มีการจัดประชุมชี้แจงการ</t>
  </si>
  <si>
    <t>เคมีในพื้นที่รับผิดชอบ</t>
  </si>
  <si>
    <t>แหล่งกำเนิดมลพิษ</t>
  </si>
  <si>
    <t>สำรวจและขึ้นทะเบียนสาถาน</t>
  </si>
  <si>
    <t>ประกอบการในพื้นที่</t>
  </si>
  <si>
    <t>ชื่อโครงการ  โรงเรียน(อสม.)อาสาสมัครสาธารณสุขประจำหมู่บ้าน ตำบลผักปัง</t>
  </si>
  <si>
    <t>1.เพื่อพัฒนา อสม.ให้มีความรู้  ความเข้าใจในบทบาทการเป็น</t>
  </si>
  <si>
    <t>อสม.ตำบลผักปัง จำนวน 541 คน</t>
  </si>
  <si>
    <t>อสม.ผ่านการอบรมตามหลักสูตร</t>
  </si>
  <si>
    <t>กพ.-มิย. 2567</t>
  </si>
  <si>
    <t>นายวิชัย มิตรมาตร</t>
  </si>
  <si>
    <t>ผู้นำการเปลี่ยนแปลงสุขภาพในชุมชน</t>
  </si>
  <si>
    <t>จำนวน 541 คน คนละ 50 บาท</t>
  </si>
  <si>
    <t>2.เพื่อส่งเสริมให้ อสม.มีโอกาสเรียนรู้ด้วยรูปแบบและ</t>
  </si>
  <si>
    <t>2.ค่าอาหารว่าง จำนวน 541 คน</t>
  </si>
  <si>
    <t>วิธีการที่หลากหลาย</t>
  </si>
  <si>
    <t>มาตรการทางสังคมในการเฝ้า</t>
  </si>
  <si>
    <t xml:space="preserve">คนละ 15 บาท จำนวน 2 มื้อ </t>
  </si>
  <si>
    <t>3.เพื่อเพิ่มพูนความรู้ ทักษะทางด้านวิชาการสาธารณสุขให้</t>
  </si>
  <si>
    <t>ระวังสุขภาพในชุมชนได้</t>
  </si>
  <si>
    <t>อสม.สามารถนำนโยบายไปสู่การปฏิบัติและแก้ไขปัญหา</t>
  </si>
  <si>
    <t>ในชุมชนได้อย่างมีประสิทธิภาพ</t>
  </si>
  <si>
    <t>4.เพื่อส่งเสริมให้อสม.ที่ได้รับการพัฒนาสามารถดำเนินงาน</t>
  </si>
  <si>
    <t>สุขภาพชุมชนในเขตพื้นที่โรงพยาบาลส่งเสริมสุขภาพ</t>
  </si>
  <si>
    <t xml:space="preserve">ตำบลได้อย่างเข้มแข็ง </t>
  </si>
  <si>
    <t>ชื่อโครงการ  โรงเรียน ชุมชน ปลอดไข้เลือดออกในเขต อบต.ผักปัง</t>
  </si>
  <si>
    <t>1.อบรม SRRT ระดับตำบล</t>
  </si>
  <si>
    <t>เพื่อป้องกันและควบคุมโรคไข้เลือดออกในโรงเรียนและชุมชน ทั้ง 17 หมู่บ้าน</t>
  </si>
  <si>
    <t>ประชาชนในเขต อบต.ผักปัง (17 หมู่บ้าน และ 9 โรงเรียน)</t>
  </si>
  <si>
    <t>กพ- กย 2567</t>
  </si>
  <si>
    <t>1.ค่าจัดซื้อสเปรย์ฆ่ายุงราคา 100 บาท จำนวน 100 กระป๋อง</t>
  </si>
  <si>
    <t>2.ประสาน อบต. ในการสนับสนุนทรายเคมีกำจัดลูกน้ำยุงลายและพ่นหมอกควันในวัดและโรงเรียน</t>
  </si>
  <si>
    <t>3.สุ่มตรวจลูกน้ำยุงลายในหมู่บ้าน</t>
  </si>
  <si>
    <t>2.ค่ารถสุ่มตรวจลูกน้ำยุงลายไขว้หมู่บ้านเหมาจ่าย ครั้งละ 500 บาท จำนวน 17 หมู่บ้าน X 3 ครั้ง</t>
  </si>
  <si>
    <t>4.จัดตั้งศูนย์สเปรย์ฆ่ายุง</t>
  </si>
  <si>
    <t>หน่วยงาน : ป้องกันควบคุมโรคและระบาดวิทยา กลุ่มงานเวชกรรมสังคม</t>
  </si>
  <si>
    <t>ชื่อโครงการ: พัฒนาระบบการบันทึกข้อมูลและติดตามประชากรเสี่ยงต่อวัณโรค (NTIPP)</t>
  </si>
  <si>
    <t>1. เพื่อคัดกรองและบันทึกข้อมูลผลงานบริการคัดกรองได้อย่างถูกต้อง ได้รับสิทธิชดเชยตามชุดสิทธิประโยชน์ของสำนักงานหลักประกันสุขภาพแห่งชาติ</t>
  </si>
  <si>
    <t>1. ประชากรเสี่ยงต่อวัณโรคได้รับการคัดกรองและบันทึกผลงานบริการคัดกรองได้อย่างถูกต้องร้อยละ 100</t>
  </si>
  <si>
    <t>1. ค่าอาหารและเครื่องดื่ม 100 บ.x25 คน (1วัน)</t>
  </si>
  <si>
    <t xml:space="preserve">น.ส.กาญจนารักษ์ ทองแท้ </t>
  </si>
  <si>
    <t>2. พัฒนาศักยภาพเจ้าหน้าที่เพื่อใช้ประโยชน์ด้านต่างๆ ในฐานข้อมูล เช่น การวางแผนการดำเนินงานวิเคราะห์สถานการณ์ บริหารจัดการผู้ป่วยวัณโรครายบุคคล การกำกับการกินยา (DOT) เป็นต้น</t>
  </si>
  <si>
    <t>2. เพื่อกำกับติดตาม ประเมินผลการดำเนินงาน</t>
  </si>
  <si>
    <t>2. อัตราป่วยวัณโรครายใหม่น้อยกว่าร้อยละ 10 ต่อประชากรแสนคน</t>
  </si>
  <si>
    <t>2. ค่าวิทยากรชม.ละ 600 บ.x 3 ชม.</t>
  </si>
  <si>
    <t>3. เพื่อบริหารจัดการข้อมูล นำไปใช้ประโยชน์กับพื้นที่ ในการรวบรวมข้อมูลมาวิเคราะห์สถานการณ์ ประเมินปัญหา สาเหตุปัญหาของผลการดำเนินงานที่เกิดขึ้น</t>
  </si>
  <si>
    <t>3. ผู้ป่วยวัณโรครายใหม่ได้รับการกำกับการกินยา (DOT) ร้อยละ 100</t>
  </si>
  <si>
    <t>3.ค่าเช่าที่พักวิทยากร 1,450x 1 วันx 1 คน</t>
  </si>
  <si>
    <t xml:space="preserve">4.ค่าเดินทางวิทยากร 207 กม.x 4 บ.x 2 (ไป-กลับ) </t>
  </si>
  <si>
    <t xml:space="preserve">5. ค่าเอกสารคู่มือการใช้โปรแกรม 105 แผ่นx .50 สตางค์x 17 ชุด </t>
  </si>
  <si>
    <t xml:space="preserve">ชื่อโครงการ: คัดกรองประชากรเสี่ยงวัณโรคกลุ่มผู้ต้องขังเรือนจำอำเภอภูเขียว </t>
  </si>
  <si>
    <t>1.วิเคราะห์สภาพปัญหาการดำเนินงานวัณโรคในเรือนจำ</t>
  </si>
  <si>
    <t>1. เพื่อค้นหาและคัดกรองประชากรเสี่ยงวัณโรคกลุ่มผู้ต้องขังเรือนจำอำเภอภูเขียว</t>
  </si>
  <si>
    <t>1. ผู้ต้องขังเรือนจำอำเภอภูเขียวได้รับการคัดกรองและบันทึกผลงานบริการคัดกรองร้อยละ 100</t>
  </si>
  <si>
    <t>เอกซเรย์ตรวจภาพถ่ายรังสีปอด (CXR) และแปลผล 80 บ.x1,200 คน</t>
  </si>
  <si>
    <t>น.ส.กาญจนารักษ์ ทองแท้</t>
  </si>
  <si>
    <t>2.จัดทำเอกสารประกอบการคัดกรองกลุ่มเสี่ยงวัณโรค</t>
  </si>
  <si>
    <t>2. เพื่อป้องกันการแพร่กระจายเชื้อวัณโรคในเรือนจำ</t>
  </si>
  <si>
    <t>2. ผู้ป่วยวัณโรครายใหม่ได้รับการขึ้นทะเบียนร้อยละ 100</t>
  </si>
  <si>
    <t>3.คัดกรองและเอกซเรย์ปอดผู้ต้องขัง และส่งทำการรักษากรณีพบผลการตรวจผิดปกติ</t>
  </si>
  <si>
    <t>3. เพื่อเพิ่มการเข้าถึงบริการวัณโรคสำหรับกลุ่มเปราะบาง</t>
  </si>
  <si>
    <t>4.แจ้งผลการดำเนินงานแก่สำนักงานหลักประกันสุขภาพแห่งชาติ</t>
  </si>
  <si>
    <t>**(Keyเบิก สปสช.)</t>
  </si>
  <si>
    <t>ชื่อโครงการ  โครงการพัฒนาศักยภาพ อสม.ด้านแม่และเด็ก</t>
  </si>
  <si>
    <t>จัดอบรมเชิงปฏิบัติการในด้านการติดตามและ</t>
  </si>
  <si>
    <t>เพื่อให้หญิงตั้งครรภ์ได้รับ</t>
  </si>
  <si>
    <t>อสม.ตำบลผักปัง</t>
  </si>
  <si>
    <t>1.หญิงตั้งครรภ์ได้รับการ</t>
  </si>
  <si>
    <t>ปีงบประมาณ2567</t>
  </si>
  <si>
    <t xml:space="preserve"> เวชกรรมสังคม</t>
  </si>
  <si>
    <t>ควบคุมกำกับการดำเนินงานกลุ่มเป้าหมายในชุมชน</t>
  </si>
  <si>
    <t>การดูแลและติดตาม</t>
  </si>
  <si>
    <t>จำนวน60คน</t>
  </si>
  <si>
    <t>ฝากครภ์ครั้งแรกก่อนหรือ</t>
  </si>
  <si>
    <t>อาหารว่างและเครื่องดื่ม</t>
  </si>
  <si>
    <t>ดังนี้</t>
  </si>
  <si>
    <t>ความเสี่ยงตั้งแต่ตั้งครรภ์</t>
  </si>
  <si>
    <t>เท่ากับ 12สัปดาห์</t>
  </si>
  <si>
    <t xml:space="preserve">จำนวน 60คน </t>
  </si>
  <si>
    <t>1.1 หญิงตั้งครรภ์และหญิงหลังคลอด</t>
  </si>
  <si>
    <t>ถึงหลังคลอดเพื่อให้เด็ก</t>
  </si>
  <si>
    <t>2.ร้อยละหญิงตั้งครรภ์ได้รับ</t>
  </si>
  <si>
    <t>0-5ปีมีการเฝ้าระวังและ</t>
  </si>
  <si>
    <t>การดูแลก่อนคลอด 5 ครั้ง</t>
  </si>
  <si>
    <t>ติดตามด้านพัฒนาการ</t>
  </si>
  <si>
    <t>โภชนาการ วัคซีน</t>
  </si>
  <si>
    <t>3.ร้อยละหญิงหลังคลอด</t>
  </si>
  <si>
    <t>ได้รับการดูแลครบ3ครั้ง</t>
  </si>
  <si>
    <t>4.ร้อยละเด็ก0-5ปีมี</t>
  </si>
  <si>
    <t>พัฒนาการสมวัย</t>
  </si>
  <si>
    <t>5.ร้อยละเด็ก0-5ปี</t>
  </si>
  <si>
    <t>สูงดีสมส่วน</t>
  </si>
  <si>
    <t>ชื่อโครงการ  โครงการเฝ้าระวังและติดตามโภชนาการเด็กวัยเรียน</t>
  </si>
  <si>
    <t>อบรมนักเรียน ผู้ปกครองและสร้างระบบกำกับ</t>
  </si>
  <si>
    <t>เพื่อติดตามและเฝ้าระวัง</t>
  </si>
  <si>
    <t>1.ผู้ปกครองและเด็ก</t>
  </si>
  <si>
    <t>1.ร้อยละของเด็ก6-14 ปี</t>
  </si>
  <si>
    <t>1.ค่าอาหาร</t>
  </si>
  <si>
    <t>เวชกรรมสังคม</t>
  </si>
  <si>
    <t>ติดตามด้านโภชนาการในครอบครัว</t>
  </si>
  <si>
    <t>ภาวะโภชนาการเด็กวัย</t>
  </si>
  <si>
    <t>วัยเรียนที่มีภาวะท้วม</t>
  </si>
  <si>
    <t>เรียนกลุ่มเสี่ยงและกลุ่ม</t>
  </si>
  <si>
    <t>และอ้วนในโรงเรียน</t>
  </si>
  <si>
    <t>วันอบรม จำนวน 172 คน</t>
  </si>
  <si>
    <t>ตำบลผักปังจำนวน</t>
  </si>
  <si>
    <t>ชื่อโครงการ  มหัศจรรย์ 1,000 วัน เพื่อการตั้งครรภ์คุณภาพ</t>
  </si>
  <si>
    <t>1. สำรวจหญิงตั้งครรภ์ในชุมชน</t>
  </si>
  <si>
    <t>1 เพื่อส่งเสริมการดูแล</t>
  </si>
  <si>
    <t>1.หญิงตั้งครรภ์และ</t>
  </si>
  <si>
    <t>1.ร้อยละเด็ก0-5ปีมีพัฒนาการ</t>
  </si>
  <si>
    <t>1. ค่าอาหารกลางวันคนอบรม</t>
  </si>
  <si>
    <t>2. ประชาสัมพันธ์การฝากครรภ์ครั้งแรกก่อน</t>
  </si>
  <si>
    <t>สุขภาพของหญิงตั้งครรภ์</t>
  </si>
  <si>
    <t xml:space="preserve">ผู้ดูแล </t>
  </si>
  <si>
    <t>สมวัย</t>
  </si>
  <si>
    <t>12 สัปดาห์และ 5 ครั้งตามเกณฑ์</t>
  </si>
  <si>
    <t>และเตรียมความพร้อมในการดูแลบุตร</t>
  </si>
  <si>
    <t>จำนวน 40 คน</t>
  </si>
  <si>
    <t>2.ร้อยละเด็ก 0-5ปี สูงดีสมส่วน</t>
  </si>
  <si>
    <t>40คนx100บาทx1วัน</t>
  </si>
  <si>
    <t xml:space="preserve">3. จัดอบรมให้ความรู้การดูแลตนเองขณะตั้งครรภ์  </t>
  </si>
  <si>
    <t>ในการดูแลบุตร</t>
  </si>
  <si>
    <t xml:space="preserve">2. ค่าสื่อสาธิตการอบรม </t>
  </si>
  <si>
    <t>และเตรียมความพร้อมในการดูแลลูกแก่หญิงตั้งครรภ์</t>
  </si>
  <si>
    <t>2.เพื่อส่งเสริมการฝาก</t>
  </si>
  <si>
    <t>ชุดละ 300 บาท</t>
  </si>
  <si>
    <t xml:space="preserve">และครอบครัว </t>
  </si>
  <si>
    <t>ครรภ์ตามเกณฑ์คุณภาพ</t>
  </si>
  <si>
    <t>ประกอบด้วย</t>
  </si>
  <si>
    <t xml:space="preserve">หนังสือนิทาน 1 เล่ม </t>
  </si>
  <si>
    <t xml:space="preserve">ราคาเล่มละ  100 บาท </t>
  </si>
  <si>
    <t xml:space="preserve">ลูกบอลออกกำลังกาย1ลูก </t>
  </si>
  <si>
    <t xml:space="preserve">ราคา ลูกละ 60 บาท </t>
  </si>
  <si>
    <t xml:space="preserve">กรุ๋งกริ๋งไม้ 1อันๆละ70 บาท </t>
  </si>
  <si>
    <t>และตุ๊กตายางบีบ 1 ตัวๆละ 70 บาท</t>
  </si>
  <si>
    <t>3. ค่าสื่อส่งเสริมการดูแล</t>
  </si>
  <si>
    <t xml:space="preserve">จำนวน80 ชุดๆละ900บาท   </t>
  </si>
  <si>
    <t xml:space="preserve">นมจืด จำนวน 90 กล่อง  </t>
  </si>
  <si>
    <t>ขนาดบรรจุ 200 มิลลิลิตร</t>
  </si>
  <si>
    <t>ราคากล่องละ 10บาท</t>
  </si>
  <si>
    <t>4. ค่าวิทยากรอบรมชั่วโมงละ</t>
  </si>
  <si>
    <t>600บาทx6ชม.</t>
  </si>
  <si>
    <t>ชื่อโครงการ คัดกรองความผิดปกติสายตาและแก้ไชปัญหาการมองเห็นไม่ชัดในกลุ่มผู้สูงอายุ</t>
  </si>
  <si>
    <t>1.จัดทำโครงการตามรูปแบบของกองทุนหลัก</t>
  </si>
  <si>
    <t>1.เพื่อให้ผู้สูงอายุที่มีผล</t>
  </si>
  <si>
    <t>ผู้สูงอายุเขตตำบล</t>
  </si>
  <si>
    <t>1.ร้อยละของผู้สูงอายุได้รับการ</t>
  </si>
  <si>
    <t>ก.ค.-ก.ย.2567</t>
  </si>
  <si>
    <t>1.ค่าซื้อแว่นอันละ200บาทจำนวน100</t>
  </si>
  <si>
    <t>ประกันสุขภาพในระดับท้องถิ่น</t>
  </si>
  <si>
    <t>ตรวจคัดกรองแล้วพบความ</t>
  </si>
  <si>
    <t>ผักปัง</t>
  </si>
  <si>
    <t>คัดกรองทางด้านการมองเห็น</t>
  </si>
  <si>
    <t>อัน เขตเทศบาลภูเขียว</t>
  </si>
  <si>
    <t>2.สำรวจ/คัดกรอง/ค้นหาผู้สูงอายุในพื้นที่</t>
  </si>
  <si>
    <t>ผิดปกติได้รับส่งต่อไป</t>
  </si>
  <si>
    <t>2.จำนวนผู้สูงอายุได้รับแว่น</t>
  </si>
  <si>
    <t>2.ค่าซื้อแว่นอันละ200บาทจำนวน100</t>
  </si>
  <si>
    <t>3.จัดทำทะเบียนแยกประเภทผู้สูงอายุตามการมองเห็น</t>
  </si>
  <si>
    <t>ตรวจยืนยันกับจักษุแพทย์</t>
  </si>
  <si>
    <t>สายตา</t>
  </si>
  <si>
    <t>อัน เขตอบต.ผักปัง</t>
  </si>
  <si>
    <t>ผู้สูงอายุสายตายาวแต่ไม่พบความผิดปกติของโรค</t>
  </si>
  <si>
    <t>2.เพื่อให้ผู้สูงอายุที่สายตา</t>
  </si>
  <si>
    <t>ทางตาจะได้รับแว่น</t>
  </si>
  <si>
    <t>ผิดปกติได้รับแว่นตา</t>
  </si>
  <si>
    <t>4.จัดทำรายงานสรุปผลการดำเนินงานตามโครงการ</t>
  </si>
  <si>
    <t>3.เพื่อให้ผู้สูงอายุที่มีสายตา</t>
  </si>
  <si>
    <t>ผิดปกติสามารถเข้าถึงบริการ</t>
  </si>
  <si>
    <t>ได้อย่างทั่วถึง</t>
  </si>
  <si>
    <t>ชื่อโครงการ ชะลอชราชีวายืนยาวตำบลผักปัง</t>
  </si>
  <si>
    <t>1.อบรมพัฒนาองค์ความรู้อาสาสมัครสาธารณสุข</t>
  </si>
  <si>
    <t>1.เพื่อประเมินและรับรู้</t>
  </si>
  <si>
    <t>1.ผู้สูงอายุที่มีปัญหา</t>
  </si>
  <si>
    <t>1.ร้อยละของผู้สูงอายุ</t>
  </si>
  <si>
    <t>พ.ค.-ก.ย 2567</t>
  </si>
  <si>
    <t>อบต.</t>
  </si>
  <si>
    <t>และผู้สูงอายุในการดูแลผู้สูงอายุ 6องค์ประกอบ</t>
  </si>
  <si>
    <t>สถานการณ์สุขภาพ</t>
  </si>
  <si>
    <t>สุขภาพเขตตำบลผักปัง</t>
  </si>
  <si>
    <t>ที่มีปัญหาสุขภาพได้จัดทำ</t>
  </si>
  <si>
    <t>2.ฝึกปฏิบัติการประเมินสุขภาพอย่างง่ายด้วยตนเอง</t>
  </si>
  <si>
    <t>และความเสี่ยงด้าน</t>
  </si>
  <si>
    <t>2.อสม.ตำบลผักปัง</t>
  </si>
  <si>
    <t>แบบประเมิน  6 องค์ประกอบ</t>
  </si>
  <si>
    <t>และเขียนแผนส่งเสริมสุขภาพดีรายบุคคล</t>
  </si>
  <si>
    <t>สุขภาพดีในผู้สูงอายุ</t>
  </si>
  <si>
    <t>และจัดทำแผนส่งเสริมสุขภาพดี</t>
  </si>
  <si>
    <t>วันอบรมอสม.พัฒนาองค์</t>
  </si>
  <si>
    <t>ตาม 6 องค์ประกอบ</t>
  </si>
  <si>
    <t>2.เพื่อพัฒนาทักษะกายใจ</t>
  </si>
  <si>
    <t>ความรู้อาสาสมัครสาธารณสุข</t>
  </si>
  <si>
    <t>3.ประเมินติดตามความสามารถในการปฏิบัติตาม</t>
  </si>
  <si>
    <t>ปรับพฤติกรรมสุขภาพ</t>
  </si>
  <si>
    <t>จำนวน51คนๆ100บาท</t>
  </si>
  <si>
    <t>แผนและกิจกรรมตามเป้าหมายที่ตั้งไว้</t>
  </si>
  <si>
    <t>และส่งเสริมสุขภาพดีใน</t>
  </si>
  <si>
    <t>2.ค่าอาหารกลางวันและ</t>
  </si>
  <si>
    <t>พร้อมสรุปผล</t>
  </si>
  <si>
    <t>ผู้สูงอายุ</t>
  </si>
  <si>
    <t>เครื่องดื่มวันจัดกิจกรรม</t>
  </si>
  <si>
    <t>ส่งเสริมสุขภาพดีชะลอชรา</t>
  </si>
  <si>
    <t>ชีวายืนยาวจำนวน170คนๆ</t>
  </si>
  <si>
    <t>100บาท</t>
  </si>
  <si>
    <t>3.ค่าแบบคัดกรองภาวะ</t>
  </si>
  <si>
    <t>สุขภาพที่พึงประสงค์จำนวน</t>
  </si>
  <si>
    <t>170ชุดๆละ7บาท</t>
  </si>
  <si>
    <t>เทศบาล</t>
  </si>
  <si>
    <t>จำนวน33คนๆ100บาท</t>
  </si>
  <si>
    <t>ชีวายืนยาวจำนวน110คนๆ</t>
  </si>
  <si>
    <t>3.ค่าแบบคัดกรองภาวะสุขภาพ</t>
  </si>
  <si>
    <t>ที่พึงประสงค์จำนวน110ชุดๆละ7บาท</t>
  </si>
  <si>
    <t>ชื่อโครงการ คลินิกผู้สูงอายุ(well oldies clinic) เทสบาลภูเขียว</t>
  </si>
  <si>
    <t>1.สำรวจผู้สูงอายุที่อยู่ในพื้นที่</t>
  </si>
  <si>
    <t>1.เพื่อให้ผู้สูงอายุได้รับการ</t>
  </si>
  <si>
    <t>1.ผู้สูงอายุในเขต</t>
  </si>
  <si>
    <t>1.ร้อยละของผู้สูงอายุที่ได้รับการ</t>
  </si>
  <si>
    <t>2.อบรมอาสาสมัครเพื่อคัดกรองผู้สูงอายุตาม</t>
  </si>
  <si>
    <t>ประเมินตามกลุ่มอาการ</t>
  </si>
  <si>
    <t>ตำบลผักปัง</t>
  </si>
  <si>
    <t>คัดกรองกลุ่มอาการผู้สูงอายุ</t>
  </si>
  <si>
    <t>กลุ่มอาการสูงอายุ</t>
  </si>
  <si>
    <t>2.เพื่อให้ผู้สูงอายุได้รับ</t>
  </si>
  <si>
    <t>2.อาสาสมัครผู้ดูแล</t>
  </si>
  <si>
    <t>2.ร้อยละของผู้สูงอายุกลุ่มเสี่ยง</t>
  </si>
  <si>
    <t>วันอบรมอสม.เพื่อคัดกรอง</t>
  </si>
  <si>
    <t>3.อาสาสมัครคัดกรองผู้สูงอายุตามกลุ่มอาการ</t>
  </si>
  <si>
    <t>การส่งเสริมภาวะสุขภาพ</t>
  </si>
  <si>
    <t>ผู้สูงอายุตำบลผักปัง</t>
  </si>
  <si>
    <t>ได้รับการดูแลตามความเสี่ยง</t>
  </si>
  <si>
    <t>ผู้สูงอายุจำนวน 33 คน</t>
  </si>
  <si>
    <t>สูงอายุและส่งรายงาน</t>
  </si>
  <si>
    <t>ตามความเสี่ยง</t>
  </si>
  <si>
    <t>คนละ 100</t>
  </si>
  <si>
    <t>4.เจ้าหน้าที่สาธารณสุขประเมินกลุ่มเสี่ยงตามราย</t>
  </si>
  <si>
    <t>งานการคัดกรอง</t>
  </si>
  <si>
    <t>อาหารว่างวันจัดกิจกรรม</t>
  </si>
  <si>
    <t>5.จัดกิจกรรมส่งเสริมสุขภาพตามความเสี่ยง</t>
  </si>
  <si>
    <t>อบรมส่งเสริมภาวะ</t>
  </si>
  <si>
    <t>6.สรุปผลการดำเนินงาน</t>
  </si>
  <si>
    <t>สุขภาพตามความเสี่ยง</t>
  </si>
  <si>
    <t>จำนวน110คนๆละ</t>
  </si>
  <si>
    <t>3.ค่าสื่อสาธิตการพอก</t>
  </si>
  <si>
    <t>เข่าเหมาจ่าย</t>
  </si>
  <si>
    <t>4.ค่าแบบคัดกรอง</t>
  </si>
  <si>
    <t>ผู้สูงอายุจำนวน1,000ชุด</t>
  </si>
  <si>
    <t>ชุดละ4หน้าๆละ50สตางค์</t>
  </si>
  <si>
    <t>ชื่อโครงการ คลินิกผู้สูงอายุ(well oldies clinic) อบต.ผักปัง</t>
  </si>
  <si>
    <t>ผู้สูงอายุจำนวน 51 คน</t>
  </si>
  <si>
    <t>จำนวน17 หมู่บ้านๆละ</t>
  </si>
  <si>
    <t>15คนรวม255คนๆละ</t>
  </si>
  <si>
    <t>75 บาท</t>
  </si>
  <si>
    <t>3.ค่าเช่าพาหนะเพื่อ</t>
  </si>
  <si>
    <t>นำผู้สูงอายุเข้าร่วม</t>
  </si>
  <si>
    <t>กิจกรรมอบรมส่งเสริม</t>
  </si>
  <si>
    <t>ภาวะสุขภาพตามความ</t>
  </si>
  <si>
    <t>เสี่ยงจำนวน17บ้านๆละ</t>
  </si>
  <si>
    <t>1,000บาท</t>
  </si>
  <si>
    <t>4.ค่าสื่อสาธิตการพอก</t>
  </si>
  <si>
    <t>เข่าเหมาจ่าย17หมู่บ้านๆ</t>
  </si>
  <si>
    <t>500บ้าน</t>
  </si>
  <si>
    <t>2บาท</t>
  </si>
  <si>
    <t>ชื่อโครงการ  โครงการจัดบริการดูแลระยะยาวด้านสาธารณสุขสำหรับผู้สูงอายุที่มีภาวะพึ่งพิงและบุคคลอื่นที่มีภาวะพึ่งพิง อบต.ผักปัง</t>
  </si>
  <si>
    <t>1.ประชุมชี้แจงโครงการแก่ทีมหมอครอบครัว</t>
  </si>
  <si>
    <t>1.เพื่อให้ผู้สูงอายุที่มี</t>
  </si>
  <si>
    <t xml:space="preserve">1.ผู้ป่วยที่มีภาวะ   </t>
  </si>
  <si>
    <t>ร้อยละของผู้สูงอายุและผู้ที่มีภาวะ</t>
  </si>
  <si>
    <t>ต.ค.66 -ก.ย.67</t>
  </si>
  <si>
    <t>1 ค่าปฏิบัติงาน</t>
  </si>
  <si>
    <t>โรงพยาบาลภูเขียวเฉลิมพระเกียรติและผู้ช่วยเหลือ</t>
  </si>
  <si>
    <t>ภาวะพึ่งพิง ได้รับ</t>
  </si>
  <si>
    <t>พึ่งพิง</t>
  </si>
  <si>
    <t>พึ่งพิงได้รับการดูแลตาม</t>
  </si>
  <si>
    <t>ของcaregiver</t>
  </si>
  <si>
    <t>ดูแลผู้สูงอายุ (caregiver) ที่ผ่านการอบรม</t>
  </si>
  <si>
    <t>บริการดูแลระยะยาว</t>
  </si>
  <si>
    <t xml:space="preserve"> Care Plan ร้อยละ 100</t>
  </si>
  <si>
    <t xml:space="preserve">1.1ค่าปฏิบัติงาน </t>
  </si>
  <si>
    <t>ความรู้ 70 ชั่วโมง แบ่งกลุ่มเป้าหมายเพื่อวางแผน</t>
  </si>
  <si>
    <t>ด้านสาธารณสุขสำหรับ</t>
  </si>
  <si>
    <t xml:space="preserve"> caregiverจำนวน 1 คน </t>
  </si>
  <si>
    <t>แผนการเยี่ยมบ้านตาม care plan</t>
  </si>
  <si>
    <t xml:space="preserve">ผู้สูงอายุที่มีภาวะพึ่งพิง </t>
  </si>
  <si>
    <t xml:space="preserve">เหมาจ่ายคนละ 300 </t>
  </si>
  <si>
    <t>2.ผู้ช่วยเหลือดูแลผู้สูงอายุและทีมหมอครอบครัว</t>
  </si>
  <si>
    <t>โดยมีทีมหมอครอบครัว</t>
  </si>
  <si>
    <t>บาท/เดือน x12เดือน</t>
  </si>
  <si>
    <t xml:space="preserve">ออกเยี่ยมบ้านตามแผนที่วางไว้ในการดูแลผู้สูงอายุ </t>
  </si>
  <si>
    <t>ทีมสหวิชาชีพและผู้ช่วย</t>
  </si>
  <si>
    <t xml:space="preserve">1.2ค่าปฏิบัติงาน </t>
  </si>
  <si>
    <t>แต่ละรายตาม care plan</t>
  </si>
  <si>
    <t>เหลือดูแลผู้สูงอายุที่มี</t>
  </si>
  <si>
    <t>3.ทีมหมอครอบครัว รพ.ภูเขียวเฉลิมพระเกียรติ</t>
  </si>
  <si>
    <t xml:space="preserve">ภาวะพึ่งพิง </t>
  </si>
  <si>
    <t>เหมาจ่ายคนละ 400</t>
  </si>
  <si>
    <t>ให้บริการดูแลผู้สูงอายุที่มีภาวะพึ่งพิงให้ได้รับการ</t>
  </si>
  <si>
    <t>(Caregiver)</t>
  </si>
  <si>
    <t>บริการดูแลระยะยาวด้านสาธารณสุขสำหรับ</t>
  </si>
  <si>
    <t xml:space="preserve">1.3ค่าปฏิบัติงาน </t>
  </si>
  <si>
    <t>ผู้สูงอายุมีภาวะพึ่งพิงตามชุดสิทธิประโยชน์</t>
  </si>
  <si>
    <t xml:space="preserve"> caregiverจำนวน 10 คน </t>
  </si>
  <si>
    <t>และดูแลตามแผนการดูแลรายบุคคล (Care plan)</t>
  </si>
  <si>
    <t>เหมาจ่ายคนละ 500</t>
  </si>
  <si>
    <t>4.สนับสนุนค่าใช้สอยตามชุดสิทธิประโยชน์ใน</t>
  </si>
  <si>
    <t>ผู้สูงอายุที่มีภาวะพึ่งพิงแต่ละราย</t>
  </si>
  <si>
    <t xml:space="preserve">1.4ค่าปฏิบัติงาน </t>
  </si>
  <si>
    <t>5.ประเมินผลและทบทวนปัญหาผู้สูงอายุที่มีภาวะ</t>
  </si>
  <si>
    <t xml:space="preserve"> caregiverจำนวน 5 คน </t>
  </si>
  <si>
    <t>พึ่งพิง แต่ละรายทุก 1 เดือน ปรับเปลี่ยนแผน</t>
  </si>
  <si>
    <t>เหมาจ่ายคนละ 600</t>
  </si>
  <si>
    <t>การดูแลตามความเหมาะสม</t>
  </si>
  <si>
    <t>6.สรุปและประเมินผลโครงการ</t>
  </si>
  <si>
    <t xml:space="preserve">1.5ค่าปฏิบัติงาน </t>
  </si>
  <si>
    <t>เหมาจ่ายคนละ 700</t>
  </si>
  <si>
    <t xml:space="preserve">1.6ค่าปฏิบัติงาน </t>
  </si>
  <si>
    <t xml:space="preserve"> caregiverจำนวน 2 คน </t>
  </si>
  <si>
    <t>เหมาจ่ายคนละ 800</t>
  </si>
  <si>
    <t xml:space="preserve">1.7ค่าปฏิบัติงาน </t>
  </si>
  <si>
    <t>เหมาจ่ายคนละ 900</t>
  </si>
  <si>
    <t xml:space="preserve">1.8ค่าปฏิบัติงาน </t>
  </si>
  <si>
    <t>เหมาจ่ายคนละ 1000</t>
  </si>
  <si>
    <t xml:space="preserve">1.9ค่าปฏิบัติงาน </t>
  </si>
  <si>
    <t>เหมาจ่ายคนละ 1,500</t>
  </si>
  <si>
    <t xml:space="preserve">2 ค่าวัสดุ </t>
  </si>
  <si>
    <t>2.1ผ้าอ้อมผู้ใหญ่SizeM</t>
  </si>
  <si>
    <t xml:space="preserve">ราคาลังละ 1,499 บาท </t>
  </si>
  <si>
    <t>จำนวน 150 ลัง</t>
  </si>
  <si>
    <t>2.2ผ้าอ้อมผู้ใหญ่SizeL</t>
  </si>
  <si>
    <t>จำนวน 151 ลัง</t>
  </si>
  <si>
    <t>งบประมาณขึ้นอยู่กับงบสนับสนุน</t>
  </si>
  <si>
    <t>ชื่อโครงการ  โครงการจัดบริการดูแลระยะยาวด้านสาธารณสุขสำหรับผู้สูงอายุที่มีภาวะพึ่งพิงและบุคคลอื่นที่มีภาวะพึ่งพิง เทศบาลตำบลภูเขียว</t>
  </si>
  <si>
    <t>ร้อยละของผู้สูงอายุและ</t>
  </si>
  <si>
    <t>พ.ย.66-ส.ค.67</t>
  </si>
  <si>
    <t>ผู้ที่มีภาวะพึ่งพิงได้รับการดูแล</t>
  </si>
  <si>
    <t>ตาม Care Plan (ร้อยละ 100)</t>
  </si>
  <si>
    <t xml:space="preserve"> caregiverจำนวน1คน </t>
  </si>
  <si>
    <t xml:space="preserve">เหมาจ่ายคนละ 500 </t>
  </si>
  <si>
    <t xml:space="preserve"> caregiverจำนวน3คน </t>
  </si>
  <si>
    <t>3.ทีมหมอครอบครัวโรงพยาบาลภูเขียวเฉลิมพระ</t>
  </si>
  <si>
    <t>เกียรติให้บริการดูแลผู้สูงอายุที่มีภาวะพึ่งพิงให้</t>
  </si>
  <si>
    <t>ได้รับการบริการดูแลระยะยาวด้านสาธารณสุข</t>
  </si>
  <si>
    <t>สำหรับผู้สูงอายุมีภาวะพึ่งพิงตามชุดสิทธิประโยชน์</t>
  </si>
  <si>
    <t>4.สนับสนุนค่าใช้สอยตามชุดสิทธิประโยชน์</t>
  </si>
  <si>
    <t>ในผู้สูงอายุที่มีภาวะพึ่งพิงแต่ละราย</t>
  </si>
  <si>
    <t>5.ประเมินผลและทบทวนปัญหาผู้สูงอายุที่มี</t>
  </si>
  <si>
    <t xml:space="preserve"> caregiverจำนวน 3 คน </t>
  </si>
  <si>
    <t>ภาวะพึ่งพิงแต่ละรายทุก 1 เดือน ปรับเปลี่ยน</t>
  </si>
  <si>
    <t>เหมาจ่ายคนละ 1,100</t>
  </si>
  <si>
    <t>แผนการดูแลตามความเหมาะสม</t>
  </si>
  <si>
    <t>16คนx9.50x3ชิ้น</t>
  </si>
  <si>
    <t>x145 วัน</t>
  </si>
  <si>
    <t>30คนx9.50x3ชิ้น</t>
  </si>
  <si>
    <t>x147 วัน</t>
  </si>
  <si>
    <t>ชื่อโครงการ สนับสนุนผ้าอ้อมผุ้ใหญ่สำหรับบุคคลที่มีภาวะพึ่งพิงและบุคคลที่มีภาวะปัญหากลั้นปัสสาวะและอุจจาระไม่ได้</t>
  </si>
  <si>
    <t>1.สำรวจผู้มีปัญหาการกลั้นปัสสาวะและอุจจาระ</t>
  </si>
  <si>
    <t>1เพื่อให้ผู้มีปัญห่าการ</t>
  </si>
  <si>
    <t>ผู้มีปัญหาการกลั้น</t>
  </si>
  <si>
    <t>กลุ่มเป้าหมายได้รับผ้าอ้อม</t>
  </si>
  <si>
    <t>พ.ค.-ก.ย.2567</t>
  </si>
  <si>
    <t>1.ค่าผ้าอ้อมผู้ใหญ่ขนาด</t>
  </si>
  <si>
    <t>ไม่ได้</t>
  </si>
  <si>
    <t>กลั้นปัสสาวะและ</t>
  </si>
  <si>
    <t>ปัสสาวะและอุจจาระ</t>
  </si>
  <si>
    <t>ผู้ใหญ่ร้อยละ 100</t>
  </si>
  <si>
    <t>ไซส์ Lชิ้นละ9.50 บาท</t>
  </si>
  <si>
    <t>2.จัดซื้อผ้าอ้อมผู้ใหญ่และส่งมอบให้ผู้มีปัญหา</t>
  </si>
  <si>
    <t>อุจจาระไม่ได้ได้รับ</t>
  </si>
  <si>
    <t>ไม่ได้เขตตำบลผักปัง</t>
  </si>
  <si>
    <t>จำนวน 4,733 ชิ้น</t>
  </si>
  <si>
    <t>กลั้นปัสสาวะและอุจจาระไม่ได้</t>
  </si>
  <si>
    <t>ผ้าอ้อมอย่างเพียงพอ</t>
  </si>
  <si>
    <t>เขตเทศบาล</t>
  </si>
  <si>
    <t>3.ประเมินภาวะแทรกซ้อน</t>
  </si>
  <si>
    <t>2.เพื่อให้ผู้มีภาวะพึ่งพิง</t>
  </si>
  <si>
    <t>เข้าถึงบริการ</t>
  </si>
  <si>
    <t>2.ค่าผ้าอ้อมผู้ใหญ่ขนาด</t>
  </si>
  <si>
    <t>ไซล์ L ชิ้นละ 9.50 บาท</t>
  </si>
  <si>
    <t>ใช้วันละ 3 ชิ้นเป็นเวลา 3 เดือน</t>
  </si>
  <si>
    <t>เขตอบต.ผักปัง</t>
  </si>
  <si>
    <t>ชื่อโครงการ การพัฒนาศักยภาพสมองในผู้สูงอายุที่มีความคิดบกพร่องเล็กน้อย</t>
  </si>
  <si>
    <t>1.คัดกลุ่มคัดแยก ผู้สูงอายุที่มีปัญหาด้าน</t>
  </si>
  <si>
    <t>1.เพื่อพัฒนาศักยภาพสมอง</t>
  </si>
  <si>
    <t>ผู้สูงอายุเขตตำบลผักปัง</t>
  </si>
  <si>
    <t>1.ร้อยละของผู้สูงอายุที่มีผล</t>
  </si>
  <si>
    <t>มิ.ย.-ก.ย.2567</t>
  </si>
  <si>
    <t>1.ค่าอาหารกลางวัน อาหารว่าง</t>
  </si>
  <si>
    <t>ความคิดความจำกลุ่มเสี่ยง กลุ่มป่วยโดยเจ้าหน้าที่</t>
  </si>
  <si>
    <t>การรู้คิดของผู้สูงอายุ</t>
  </si>
  <si>
    <t>คะแนนเพิ่มขึ้นหลังการจัด</t>
  </si>
  <si>
    <t>จำนวน 30 คนๆละ100บาท 3 วัน</t>
  </si>
  <si>
    <t>2.อบรมพัฒนาศักยภาพสมองในผู้สูงอายุที่มีความ</t>
  </si>
  <si>
    <t>ที่มีภาวะสมองบกพร่อง</t>
  </si>
  <si>
    <t>อบรม</t>
  </si>
  <si>
    <t>รู้คิดบกพร่องเล็กน้อย</t>
  </si>
  <si>
    <t>เล็กน้อย</t>
  </si>
  <si>
    <t>2.ร้อยละความพึงพอใจของ</t>
  </si>
  <si>
    <t>3.ติดตามประเมินผลก่อนและหลังการอบรมตาม</t>
  </si>
  <si>
    <t>2.เพื่อเปรียบเทียบความ</t>
  </si>
  <si>
    <t>ผู้สูงอายุที่เข้าร่วมอบรม</t>
  </si>
  <si>
    <t>แตกต่างของคะแนน</t>
  </si>
  <si>
    <t>ความสามารถในการรู้คิด</t>
  </si>
  <si>
    <t>ของผู้สูงอายุที่มีภาวะ</t>
  </si>
  <si>
    <t>สมองบกพร่องเล็กน้อย</t>
  </si>
  <si>
    <t>แผนปฏิบัติการโรงพยาบาลภูเขียวเฉลิมพระกียรติ จังหวัดชัยภูมิ ปีงบประมาณ  2567</t>
  </si>
  <si>
    <t>ยุทธศาสตร์ที่   4  :  พัฒนาระบบการจัดการและสนับสนุนการให้บริการด้านสุขภาพ</t>
  </si>
  <si>
    <t>วัตถุประสงค์เชิงกลยุทธ์ 5  : พัฒนาให้เป็นองค์กรคุณภาพ</t>
  </si>
  <si>
    <t>ชื่อหน่วยงาน  : กลุ่มภารกิจด้านอำนวยการ</t>
  </si>
  <si>
    <t>ชื่อโครงการ  : การส่งเสริมสู่องค์กรคุณธรรม</t>
  </si>
  <si>
    <t xml:space="preserve">โครงการ/กิจกรรม </t>
  </si>
  <si>
    <t xml:space="preserve">ตอบสนองตัวชี้วัด </t>
  </si>
  <si>
    <t xml:space="preserve">โครงการส่งเสริมองค์กรคุณธรรมและความสุขของบุคลากร ในโรงพยาบาล  </t>
  </si>
  <si>
    <t>1.ทบทวนคณะกรรมการขับเคลื่อนองค์กรคุณธรรม/ชมรม</t>
  </si>
  <si>
    <t xml:space="preserve">1.เพื่อส่งเสริมให้เป็นองค์กร </t>
  </si>
  <si>
    <t xml:space="preserve">1.ร้อยละคะแนนประเมิน </t>
  </si>
  <si>
    <t>นายสถาพร</t>
  </si>
  <si>
    <t>และบทบาทหน้าที่</t>
  </si>
  <si>
    <t>คุณธรรม</t>
  </si>
  <si>
    <t xml:space="preserve">ตนเองของ รพ.ผ่านเกณฑ์ </t>
  </si>
  <si>
    <t>ป้อมสุวรรณ</t>
  </si>
  <si>
    <t xml:space="preserve">2.ประชุมทบทวน/ชี้แจงนโยบายและแนวทางการดำเนิน </t>
  </si>
  <si>
    <t xml:space="preserve">2.เพื่อส่งเสริมการบริหาร </t>
  </si>
  <si>
    <t>การประเมิน ITA</t>
  </si>
  <si>
    <t>น.ส.วิราวรรณ</t>
  </si>
  <si>
    <t xml:space="preserve">กิจกรรม/ขอบเขตงานด้านองค์กรคุณธรรมในโรงพยาบาล </t>
  </si>
  <si>
    <t xml:space="preserve">จัดการด้านคุณธรรม  </t>
  </si>
  <si>
    <t>ร้อยละ 92</t>
  </si>
  <si>
    <t>วรรณมาตย์</t>
  </si>
  <si>
    <t>เพื่อสร้างวัฒนธรรมองค์กรในด้านต่าง ๆ เช่น การขับเคลื่อน</t>
  </si>
  <si>
    <t xml:space="preserve">ความโปร่งใส และ </t>
  </si>
  <si>
    <t>1.บุคลากร รพ.</t>
  </si>
  <si>
    <t xml:space="preserve">2.อุบัติการณ์ร้องเรียนด้าน </t>
  </si>
  <si>
    <t xml:space="preserve">  ธ.ค.65</t>
  </si>
  <si>
    <t>อัตลักษณ์สู่การปฏิบัติ เพื่อความยั่งยืน/ดำเนินกิจกรรม</t>
  </si>
  <si>
    <t>บริหารความเสี่ยในองค์กร</t>
  </si>
  <si>
    <t>2.หน.กลุ่มงาน</t>
  </si>
  <si>
    <t>ธรรมาภิบาล จริยธรรม</t>
  </si>
  <si>
    <t>ตามประเพณีชุมชน/ร่วมงานราชพิธีต่าง ๆ/พิธีสำคัญของ</t>
  </si>
  <si>
    <t>ตัวแทนจากกลุ่มงาน</t>
  </si>
  <si>
    <t xml:space="preserve">3.อุบัติการณ์ข้อร้องเรียน </t>
  </si>
  <si>
    <r>
      <rPr>
        <sz val="14"/>
        <color rgb="FF0C0C0C"/>
        <rFont val="TH SarabunPSK"/>
      </rPr>
      <t>หน่วยงานอื่น ๆ/ITA/</t>
    </r>
    <r>
      <rPr>
        <sz val="14"/>
        <color rgb="FFFF0000"/>
        <rFont val="TH SarabunPSK"/>
      </rPr>
      <t>MIO</t>
    </r>
    <r>
      <rPr>
        <sz val="14"/>
        <color rgb="FF0C0C0C"/>
        <rFont val="TH SarabunPSK"/>
      </rPr>
      <t>/สัมพันธภาพบุคลากรใหม่/</t>
    </r>
    <r>
      <rPr>
        <sz val="14"/>
        <color rgb="FFFF0000"/>
        <rFont val="TH SarabunPSK"/>
      </rPr>
      <t>ESB/</t>
    </r>
  </si>
  <si>
    <t>เกี่ยวกับพฤติกรรมบริการ</t>
  </si>
  <si>
    <r>
      <rPr>
        <sz val="14"/>
        <color rgb="FFFF0000"/>
        <rFont val="TH SarabunPSK"/>
      </rPr>
      <t>ส่งเสริมสุขภาพ</t>
    </r>
    <r>
      <rPr>
        <sz val="14"/>
        <color rgb="FF0C0C0C"/>
        <rFont val="TH SarabunPSK"/>
      </rPr>
      <t>/</t>
    </r>
    <r>
      <rPr>
        <sz val="14"/>
        <color rgb="FFFF0000"/>
        <rFont val="TH SarabunPSK"/>
      </rPr>
      <t>พัฒนาหัวหน้างาน</t>
    </r>
    <r>
      <rPr>
        <sz val="14"/>
        <color rgb="FF0C0C0C"/>
        <rFont val="TH SarabunPSK"/>
      </rPr>
      <t>/เกษียณอายุราชการ</t>
    </r>
  </si>
  <si>
    <t>ลดลง</t>
  </si>
  <si>
    <t xml:space="preserve">3.การขับเคลื่อนอัตลักษณ์สู่การปฏิบัติ เพื่อความยั่งยืน </t>
  </si>
  <si>
    <t xml:space="preserve">4.อุบัติการณ์บุคลากรไม่ </t>
  </si>
  <si>
    <t xml:space="preserve">  3.1 ประชุมสื่อสารอัตลักษณ์โรงพยาบาล "ตรงเวลา</t>
  </si>
  <si>
    <t>2.คณะกรรมการบริหาร</t>
  </si>
  <si>
    <t>ปฏิบัติตามอัตลักษณ์องค์กร</t>
  </si>
  <si>
    <t xml:space="preserve"> รู้หน้าที่ มีวินัย" และแนวทางการประเมินพฤติกรรมบ่งชี้ </t>
  </si>
  <si>
    <t>≤ร้อยละ 3</t>
  </si>
  <si>
    <t xml:space="preserve"> ในประเด็นกิจกรรม/ผลการประเมิน</t>
  </si>
  <si>
    <t xml:space="preserve">  3.2 กำหนดรูปแบบการประเมินการดำเนินกิจกรรม</t>
  </si>
  <si>
    <t xml:space="preserve"> ด้านอัตลักษณ์“ตรงเวลา รู้หน้าที่  มีวินัย”</t>
  </si>
  <si>
    <t xml:space="preserve">  3.3 จัดเวทีแลกเปลี่ยนเรียนรู้เชิดชู บุคคลและหน่วยงาน</t>
  </si>
  <si>
    <t>ค่าวัสดุ/เอกสาร</t>
  </si>
  <si>
    <t xml:space="preserve"> ดีเด่น ด้านอัตลักษณ์“ตรงเวลา รู้หน้าที่  มีวินัย”</t>
  </si>
  <si>
    <t>4.ส่งเสริมวัฒนธรรมไทย ใส่ผ้าไทยทุกวันศุกร์</t>
  </si>
  <si>
    <t>ค่าวัสดุบุคลากรใหม่</t>
  </si>
  <si>
    <t xml:space="preserve">  4.1 กำหนดลายผ้าไทยประจำ รพ. "ผ้าขิดลายสีฟ้า"</t>
  </si>
  <si>
    <t>2.บุคลากรใหม่</t>
  </si>
  <si>
    <t>60 คน*150 บาท</t>
  </si>
  <si>
    <t xml:space="preserve">  4.2 ออกแบบเสื้อร่วมกัน/สนับสนุนผ้า-สื่อสาร จนท.ใหม่</t>
  </si>
  <si>
    <t xml:space="preserve">  4.2 สร้างวัฒนธรรมเชิญชวนให้บุคลากรใส่ผ้าไทย</t>
  </si>
  <si>
    <t xml:space="preserve">        2) พนักงานให้บริการ ใส่ทุกวัน (เช่น คนงาน/ผช.)</t>
  </si>
  <si>
    <t xml:space="preserve">        3) คณะกรรมการ รพ./หน. ใส่ทุกครั้งที่ต้อนรับ </t>
  </si>
  <si>
    <t>ผู้มาเยือน/รับการประเมิน</t>
  </si>
  <si>
    <t>5.ส่งเสริมกิจกรรมตามงานประเพณีประจำปี</t>
  </si>
  <si>
    <t xml:space="preserve">   5.1 กิจกรรมทำบุญตักบาตร/บวงสรวง ที่จัดขึ้นใน </t>
  </si>
  <si>
    <t xml:space="preserve"> 17 ม.ค.67</t>
  </si>
  <si>
    <t>ค่าอาหาร</t>
  </si>
  <si>
    <t>วันก่อตั้งโรงพยาบาล วันที่ 17 ม.ค.ของทุกปี</t>
  </si>
  <si>
    <t>ค่าวัสดุอุปกรณ์</t>
  </si>
  <si>
    <t xml:space="preserve">   5.2 กิจกรรมร่วมงานบุญประเพณีของชุมชน</t>
  </si>
  <si>
    <t xml:space="preserve">        1) งานเข้า/ออกพรรษา </t>
  </si>
  <si>
    <t>วัดห้วยกุ่ม/วัด อ.ภูเขียว</t>
  </si>
  <si>
    <t>ก.ค.-ต.ค.67</t>
  </si>
  <si>
    <t xml:space="preserve">        2) งานกฐิน </t>
  </si>
  <si>
    <t>ต.ค.-พ.ย.66</t>
  </si>
  <si>
    <t xml:space="preserve">        3) งานบุญประจำปี วัดป่าห่วยกุ่ม</t>
  </si>
  <si>
    <t xml:space="preserve">วัดห้วยกุ่ม </t>
  </si>
  <si>
    <t xml:space="preserve"> 16 ต.ค.66</t>
  </si>
  <si>
    <t xml:space="preserve"> 14 เม.ย.67</t>
  </si>
  <si>
    <t xml:space="preserve">        4) งานบุญประเพณีต่าง ๆ ของชุมชน</t>
  </si>
  <si>
    <t xml:space="preserve"> ต.ค.66-ก.ย.67</t>
  </si>
  <si>
    <t xml:space="preserve">6.ส่งเสริมกิจกรรมร่วมงานราชพิธีต่าง ๆ </t>
  </si>
  <si>
    <t>น.ส.ฝอยทอง</t>
  </si>
  <si>
    <t xml:space="preserve">   6.1 วันฉลิมพระชนมาพรรษาพระบรมราชินี ร10</t>
  </si>
  <si>
    <t xml:space="preserve"> 3 มิ.ย.66</t>
  </si>
  <si>
    <t>นามวิจิตร</t>
  </si>
  <si>
    <t xml:space="preserve">   6.2 วันฉลิมพระชนมาพรรษา  ร 10</t>
  </si>
  <si>
    <t xml:space="preserve"> 28 ก.ค.66</t>
  </si>
  <si>
    <t xml:space="preserve">   6.3 วันแม่แห่งชาติ</t>
  </si>
  <si>
    <t xml:space="preserve"> 12 ส.ค.66</t>
  </si>
  <si>
    <t xml:space="preserve">   6.4 วันคล้าวันสวรรคต ร 9</t>
  </si>
  <si>
    <t xml:space="preserve"> 13 ต.ค.66</t>
  </si>
  <si>
    <t xml:space="preserve">   6.5 วันปิยมหาราช</t>
  </si>
  <si>
    <t xml:space="preserve"> 23 ต.ค.66</t>
  </si>
  <si>
    <t xml:space="preserve">   6.6 วันพ่อแห่งชาติ</t>
  </si>
  <si>
    <t xml:space="preserve"> 5 ธ.ค.66</t>
  </si>
  <si>
    <t>7.ส่งเสริมการสื่อสารในองค์กรที่มีประสิทธิภาพ</t>
  </si>
  <si>
    <t xml:space="preserve">1.รับฟังความคิดเห็นของ </t>
  </si>
  <si>
    <t xml:space="preserve">  7.1 กำหนดการประชุมรับฟังความคิดเห็นในองค์กร  </t>
  </si>
  <si>
    <t xml:space="preserve">บุคลากร/นำเสียงสะท้อนของ </t>
  </si>
  <si>
    <t>2.หน.กลุ่มภารกิจ</t>
  </si>
  <si>
    <t xml:space="preserve">ในรูปแบบการประชุม“สุมหัวคิด” </t>
  </si>
  <si>
    <t xml:space="preserve">ผู้รับบริการ (ผ่าน จนท) </t>
  </si>
  <si>
    <t>นางสุดารัตน์</t>
  </si>
  <si>
    <t xml:space="preserve">  7.2 กำหนดการประชุม ทุกวันพฤหัสบดี  </t>
  </si>
  <si>
    <t xml:space="preserve">2.กำหนดวิธีพัฒนาและมอบ </t>
  </si>
  <si>
    <t>ชาลีวรรณ</t>
  </si>
  <si>
    <t>เวลา 08.30-10.00 น.</t>
  </si>
  <si>
    <t>หมายการนำไปแก้ไข</t>
  </si>
  <si>
    <t xml:space="preserve">  7.3 สื่อสารการประชุม “สุมหัวคิด ” แบบไม่เป็นทางการ </t>
  </si>
  <si>
    <t>3.เพื่อให้มีการรับฟัง/แก้ไข</t>
  </si>
  <si>
    <t>กลุ่มไลน์ HA รพ./ กลุ่มไลน์หัวหน้ากลุ่มงาน (One-Page)</t>
  </si>
  <si>
    <t xml:space="preserve">ปัญหาทันเวลา </t>
  </si>
  <si>
    <t>8.ส่งเสริมกิจกรรมเชิดชู "คนเก่ง คนดี มีคุณธรรม"</t>
  </si>
  <si>
    <t xml:space="preserve">  8.1 กำหนดขอบเขตเชิดชู คนเก่ง เช่น ผู้ที่มีผลงานดีเด่น</t>
  </si>
  <si>
    <t>ด้านต่าง ๆ ทั้งรายบุคคล/หน่วยงาน/ทีม</t>
  </si>
  <si>
    <t xml:space="preserve">  8.2 กำหนดขอบเขตเชิดชู คนดี มีคุณธรรม เช่น ผู้ที่มีความ</t>
  </si>
  <si>
    <t>ซื้อสัตย์ต่อองค์กร/ผู้รับบริการ จนท.ที่ได้รับการชื่นชมจาก</t>
  </si>
  <si>
    <t>ผู้รับบริการ ผู้มีอุปการะคุณ/บริจาคให้กับ รพ.</t>
  </si>
  <si>
    <t xml:space="preserve">  8.3 รูปแบบการเชิดชู</t>
  </si>
  <si>
    <t xml:space="preserve">       1) One-Page FB/ Line ของ รพ.</t>
  </si>
  <si>
    <t xml:space="preserve">       2) เวทีประชุม กรรมการบริหาร รพ.</t>
  </si>
  <si>
    <t>ทุกเดือน</t>
  </si>
  <si>
    <t xml:space="preserve">       3) มอบเกียรติบัตรเชิดชู ในการประชุม แลกเปลี่ยน</t>
  </si>
  <si>
    <t>ค่าวัสดุ/อุปกรณ์</t>
  </si>
  <si>
    <t>เรียนรู้ด้านคุณธรรมและจริยธรรมของโรงพยาบาล</t>
  </si>
  <si>
    <t>8.ส่งเสริมการสร้างสมาธิและหลักคุณธรรมในการประชุม</t>
  </si>
  <si>
    <t xml:space="preserve">  8.1 กำหนดให้ใช้หลักคุณธรรม ก่อนประชุมบริหาร เช่น</t>
  </si>
  <si>
    <t>"ร่วมร้องเพลงเทิดพระบิดา" เพื่อสร้างพลัง แรงบัลดาลใจ</t>
  </si>
  <si>
    <t>และแบบอย่างในการทำงานและการแสดงตัวอย่าง/สื่อสาร</t>
  </si>
  <si>
    <t>"ธรรมะเพื่อชีวิต"</t>
  </si>
  <si>
    <t xml:space="preserve">  8.2 กำหนดให้นำ MIO มาใช้ก่อนการประชุม  </t>
  </si>
  <si>
    <t xml:space="preserve">  8.3  กำหนดให้ใช้หลักคุณธรรม "ร้องเพลงเทิดพระบิดา"</t>
  </si>
  <si>
    <t>ก่อนการประชุมที่สำคัญด้านสาธารณสุข เช่น กก./ทีม</t>
  </si>
  <si>
    <t>ด้านสาธารณสุขระดับอำเภอ/จังหวัด หรือการประเมิน</t>
  </si>
  <si>
    <t>9.ส่งเสริมการฟังธรรม/ทำบุญ</t>
  </si>
  <si>
    <t>1.หน.กลุ่มงาน/ผู้สนใจ</t>
  </si>
  <si>
    <t>1 ครั้ง/เดือน</t>
  </si>
  <si>
    <t>ค่าเครื่องดื่ม/อาหาร</t>
  </si>
  <si>
    <t xml:space="preserve">  กำหนดให้มีกิจกรรมร่วมทำบุญฟังธรรมที่วัด</t>
  </si>
  <si>
    <t>2.ไปวัดป่าห้วยกุ่มหรือ</t>
  </si>
  <si>
    <t>ว่าง 20 คน ๆ ละ 25</t>
  </si>
  <si>
    <t>วัดใน อ.ภูเขียว</t>
  </si>
  <si>
    <t>บาท*12 ครั้ง</t>
  </si>
  <si>
    <t>โครงการส่งเสริมองค์กรคุณธรรมและความสุขของบุคลากร ในโรงพยาบาล   ()</t>
  </si>
  <si>
    <t xml:space="preserve">1..สำรวจความพึงพอใจ ความคาดหวัง และความเครียด </t>
  </si>
  <si>
    <t xml:space="preserve">1.เพื่อศึกษาความคิดเห็นของ </t>
  </si>
  <si>
    <t>บุคลากรใน รพ.</t>
  </si>
  <si>
    <t>1.ร้อยละบุคลากรที่มีความ</t>
  </si>
  <si>
    <t xml:space="preserve">มี.ค 66  </t>
  </si>
  <si>
    <t>บุคลากรและประเมินผลลัพธ์</t>
  </si>
  <si>
    <t xml:space="preserve">พึงพอใจในการทำงาน  </t>
  </si>
  <si>
    <t>และ ก.ย 66</t>
  </si>
  <si>
    <t>2.ประสานบุคลากรทำการตอบแบบอบถามในโปรแกรม</t>
  </si>
  <si>
    <t>การบริหารจัดการองค์กร</t>
  </si>
  <si>
    <t>≥ ร้อยละ80</t>
  </si>
  <si>
    <t>Happinometer (ปีเว้นปี)</t>
  </si>
  <si>
    <t>ในประเด็นเกี่ยวกับความ</t>
  </si>
  <si>
    <t xml:space="preserve">2.ร้อยละความเครียดในการ </t>
  </si>
  <si>
    <t>3.สรุป วิเคราะห์ผลการสำรวจความพึงพอใจ</t>
  </si>
  <si>
    <t>พึงพอใจ ความเครียดในการ</t>
  </si>
  <si>
    <t>ทำงานของบุคลากร</t>
  </si>
  <si>
    <t>และความเครียด ลำดับความสำคัญ</t>
  </si>
  <si>
    <t xml:space="preserve">ทำงาน ความสุขในชีวิต </t>
  </si>
  <si>
    <t xml:space="preserve">3.ร้อยละความสุขในการ </t>
  </si>
  <si>
    <t xml:space="preserve">4..สรุป วิเคราะห์ผลการสำรวจ </t>
  </si>
  <si>
    <t>และความภักดีต่อองค์กร</t>
  </si>
  <si>
    <t>5.จัดทำโครงการแก้ไขปัญหาจากผลการสำรวจ</t>
  </si>
  <si>
    <t xml:space="preserve"> (การย้าย/ลาออก)</t>
  </si>
  <si>
    <t xml:space="preserve">4.บุคลากรประเมิน  </t>
  </si>
  <si>
    <t>เพื่อส่งเสริมความสุขของคนทำงาน และดำเนินการสื่อสาร</t>
  </si>
  <si>
    <t xml:space="preserve">2.เพื่อส่งเสริมความสุขของ </t>
  </si>
  <si>
    <t>Happinometer</t>
  </si>
  <si>
    <t>ในองค์กร เช่น ด้านสวัสดิการการทำงานเป็นทีม</t>
  </si>
  <si>
    <t>คนทำงาน</t>
  </si>
  <si>
    <t>ผ่านเว็บ ร้อยละ 70</t>
  </si>
  <si>
    <t>กิจกรรมตอบสนองความต้องการบุคลากร</t>
  </si>
  <si>
    <t>3.ร้อยละลาออกบุคลากร</t>
  </si>
  <si>
    <t>≤ ร้อยละ 3</t>
  </si>
  <si>
    <t>4.ร้อยละของการคงอยู่ของ</t>
  </si>
  <si>
    <t xml:space="preserve">บุคลากรสาธารณสุข </t>
  </si>
  <si>
    <t xml:space="preserve"> ≥ ร้อยละ 85</t>
  </si>
  <si>
    <t xml:space="preserve">ชื่อหน่วยงาน    : กลุ่มงานบริหารทั่วไป   </t>
  </si>
  <si>
    <t>ชื่อแผนงาน  : การบริหารจัดการด้านคุณธรรม ความโปร่งใส และบริหารความเสี่ยง ในองค์กร</t>
  </si>
  <si>
    <t xml:space="preserve">1. กิจกรรมให้ความรู้เจ้าหน้าที่ใหม่ เรื่อง </t>
  </si>
  <si>
    <t xml:space="preserve">เพื่อส่งเสริมการบริหาร </t>
  </si>
  <si>
    <t xml:space="preserve">ร้อยละคะแนนประเมิน </t>
  </si>
  <si>
    <t xml:space="preserve">  ธ.ค.66</t>
  </si>
  <si>
    <t>ผลประโยชน์ทับซ้อนและการป้องกันทุจริต</t>
  </si>
  <si>
    <t>2.หน.กลุ่มงาน/งาน</t>
  </si>
  <si>
    <t xml:space="preserve"> -มี.ค.67</t>
  </si>
  <si>
    <t>ค่าวิทยากร</t>
  </si>
  <si>
    <t xml:space="preserve">2.ประชุมชี้แจงบุคลากรปฏิบัติตามประมวล  </t>
  </si>
  <si>
    <t>นายวงศกร</t>
  </si>
  <si>
    <t xml:space="preserve">จริยธรรมข้าราชการพลเรือน จรรยาบรรณ </t>
  </si>
  <si>
    <t>ผุโคตร</t>
  </si>
  <si>
    <t xml:space="preserve">จรรยาวิชาชีพ คุณธรรมพึงประสงค์ ค่านิยม </t>
  </si>
  <si>
    <t>ของกระทรวงสาธารณสุข"MOPH"/รพ.</t>
  </si>
  <si>
    <t xml:space="preserve">3. ประกาศเจตจำนงของคณะกรรมการ  </t>
  </si>
  <si>
    <t xml:space="preserve">  พ.ย.66</t>
  </si>
  <si>
    <t>บริหารในการต่อต้านการทุจริต</t>
  </si>
  <si>
    <t>4.ประเมิน ITA รายไตรมาส</t>
  </si>
  <si>
    <t>ไตรมาส1-4</t>
  </si>
  <si>
    <t>ปีงบประมาณ</t>
  </si>
  <si>
    <t>ยุทธศาสตร์ที่   3  : พัฒนาศักยภาพบุคลากรและองค์กรแห่งความสุข</t>
  </si>
  <si>
    <t>วัตถุประสงค์เชิงกลยุทธ์ 3  : พัฒนาศักยภาพบุคลากรและส่งเสริมความสุขของบุคลากร</t>
  </si>
  <si>
    <t>ชื่อหน่วยงาน  : กลุ่มงานทรัพยากรบุคคล</t>
  </si>
  <si>
    <t xml:space="preserve">ชื่อโครงการ : การสร้างความสัมพันธ์ของบุคลากร </t>
  </si>
  <si>
    <t>1. จัดทำข้อมูลบุคลากรใหม่</t>
  </si>
  <si>
    <t xml:space="preserve"> 1.เพื่อให้บุคลากร ได้รับรู้ เข้าใจ</t>
  </si>
  <si>
    <t>1.ร้อยละการลาออกของบุคลากร</t>
  </si>
  <si>
    <t xml:space="preserve">ต.ค 65 </t>
  </si>
  <si>
    <t xml:space="preserve">.- ค่าจัดทำเอกสาร  </t>
  </si>
  <si>
    <t>✓</t>
  </si>
  <si>
    <t>นางทัศยา</t>
  </si>
  <si>
    <t>2. ทบทวนแนวทางปฐมนิเทศ</t>
  </si>
  <si>
    <t>นโยบาย เป้าหมาย กฏระเบียบ</t>
  </si>
  <si>
    <t>(Turn Over rate) ≤ ร้อยละ 3</t>
  </si>
  <si>
    <t xml:space="preserve"> - ก.ย 66</t>
  </si>
  <si>
    <t>150 x 20 บาท</t>
  </si>
  <si>
    <t>เจริญราษฎร์</t>
  </si>
  <si>
    <t>3. จัดทำคู่มือปฐมนิเทศ/วีดิทัศน์ รพ.</t>
  </si>
  <si>
    <t>สวัสดิการ โอกาสความก้าวหน้า</t>
  </si>
  <si>
    <t>2.ร้อยละของการคงอยู่ของ</t>
  </si>
  <si>
    <t>นายคุณภัทร</t>
  </si>
  <si>
    <t>4. ปฐมนิเทศบุคลากรใหม่</t>
  </si>
  <si>
    <t>และระบบการบริหารงานของ</t>
  </si>
  <si>
    <r>
      <rPr>
        <sz val="14"/>
        <color theme="1"/>
        <rFont val="TH SarabunPSK"/>
      </rPr>
      <t xml:space="preserve">บุคลากรสาธารณสุข </t>
    </r>
    <r>
      <rPr>
        <sz val="14"/>
        <color theme="1"/>
        <rFont val="TH SarabunPSK"/>
      </rPr>
      <t>≥</t>
    </r>
    <r>
      <rPr>
        <sz val="14"/>
        <color theme="1"/>
        <rFont val="TH SarabunPSK"/>
      </rPr>
      <t xml:space="preserve"> ร้อยละ 85</t>
    </r>
  </si>
  <si>
    <t xml:space="preserve">     1) รายบุคคล/กลุ่มย่อย (พบ ผอ.)</t>
  </si>
  <si>
    <t>รพ.ภูเขียวเฉลิมพระเกียรติ</t>
  </si>
  <si>
    <t>1.บุคลากรที่บรรจุ</t>
  </si>
  <si>
    <t>HRD/HRM</t>
  </si>
  <si>
    <t>และชี้แจงโดย กจ.)</t>
  </si>
  <si>
    <t>2.เพื่อให้บุคลากรเข้าใจและตระ</t>
  </si>
  <si>
    <t>ใหม่และย้ายมาใหม่</t>
  </si>
  <si>
    <t xml:space="preserve">     2) รายกลุ่มใหญ่ โดยอบรม</t>
  </si>
  <si>
    <t>หนักถึงบทบาทของตนเอง มีการ</t>
  </si>
  <si>
    <t>ตั้งแต่ 1 กค.-30 มิ.ย.</t>
  </si>
  <si>
    <t xml:space="preserve">1.ค่าอาหารเช้า 1 มื้อ  </t>
  </si>
  <si>
    <t xml:space="preserve">หลักสูตร เสริมสร้างสมรรถนะและ </t>
  </si>
  <si>
    <t>สื่อสารที่ดี และการแสดงออกถึง</t>
  </si>
  <si>
    <t>ของทุกปี</t>
  </si>
  <si>
    <t>100 คนๆ ละ 100 บาท</t>
  </si>
  <si>
    <t xml:space="preserve">วิถีวิวัฒนธรรมองค์กร "ยุคใหม่ วิถีใหม่  </t>
  </si>
  <si>
    <t>ทัศนคติที่ดี</t>
  </si>
  <si>
    <t>2.ค่าอาหารกลางวัน 2 มื้อ</t>
  </si>
  <si>
    <t>สุขใจ พลังทีม"</t>
  </si>
  <si>
    <t xml:space="preserve">3.เพื่อให้บุคลากรมีความรัก </t>
  </si>
  <si>
    <t>100 คน ๆ ละ  200 บาท</t>
  </si>
  <si>
    <t>5. ประเมินผลการทดลอง</t>
  </si>
  <si>
    <t>ความสามัคคี มีจิตสาธารณะ</t>
  </si>
  <si>
    <t xml:space="preserve">3.ค่าอาหารว่าง/เครื่องดื่ม </t>
  </si>
  <si>
    <t>ปฏิบัติงาน</t>
  </si>
  <si>
    <t>ที่เอื้อต่อการพัฒนาองค์กรให้เป็น</t>
  </si>
  <si>
    <t>4 มื้อ 100 คน ๆ ละ</t>
  </si>
  <si>
    <t>องค์กรที่มีชีวิต มีความรัก มีการ</t>
  </si>
  <si>
    <t>45 บาท</t>
  </si>
  <si>
    <t>เรียนรู้ มีการสื่อสารเชื่อมโยงที่ดี</t>
  </si>
  <si>
    <t xml:space="preserve">4.ค่าอาหารเย็น  1 มื้อ  </t>
  </si>
  <si>
    <t xml:space="preserve">4.เพื่อให้บุคลากรมีความพร้อม </t>
  </si>
  <si>
    <t>มีพลังในการทำงานอย่างมีความ</t>
  </si>
  <si>
    <t>5.ค่าสมนาคุณวิทยากร</t>
  </si>
  <si>
    <t>สุข มีทัศนคติที่ดีต่องาน ผู้บริหาร</t>
  </si>
  <si>
    <t xml:space="preserve">2 วัน 'วิทยากร      </t>
  </si>
  <si>
    <t>หัวหน้างาน เพื่อร่วมงาน และ</t>
  </si>
  <si>
    <t>ผู้รับบริการ ตลอดจนสามารถนำ</t>
  </si>
  <si>
    <t>ความรู้ไปประยุกต์ใช้ในการ</t>
  </si>
  <si>
    <t>ปฏิบัติงานได้อย่างเหมาะสม</t>
  </si>
  <si>
    <t>ยุทธศาสตร์ที่  3  : พัฒนาศักยภาพบุคลากรและองค์กรแห่งความสุข</t>
  </si>
  <si>
    <t>วัตถุประสงค์เชิงกลยุทธ์ 3 : พัฒนาศักยภาพบุคลากรและส่งเสริมความสุขของบุคลากร</t>
  </si>
  <si>
    <t xml:space="preserve">ชื่อโครงการ : ส่งเสริมให้บุคลากรทำงานอย่างมีความสุข  </t>
  </si>
  <si>
    <t>1. รวบรวม วิเคราะห์ข้อมูลผลการ</t>
  </si>
  <si>
    <t>1.เพื่อส่งเสริมให้บุคลากรตระหนัก</t>
  </si>
  <si>
    <t>1.บุคลากร รพ. จำนวน 615 คน</t>
  </si>
  <si>
    <t xml:space="preserve">1.ร้อยละความเครียดใน </t>
  </si>
  <si>
    <t xml:space="preserve">พ.ย 66 - </t>
  </si>
  <si>
    <t>1) กิจกรรมการแลกเปลี่ยนเรียนรู้ด้าน</t>
  </si>
  <si>
    <t>ตรวจสุขภาพประจำปี</t>
  </si>
  <si>
    <t>ถึงความสำคัญในการดูแลสุขภาพ</t>
  </si>
  <si>
    <t xml:space="preserve">2.บุคลากร สสอ/รพ.สต. </t>
  </si>
  <si>
    <t>การส่งเสริมการออกกำลังกาย</t>
  </si>
  <si>
    <t>2. จัดแยกกลุ่มปกติ กลุ่มเสี่ยง</t>
  </si>
  <si>
    <t xml:space="preserve">ของตนเองด้วยการออกกำลังกาย </t>
  </si>
  <si>
    <t>จำนวน 138 คน</t>
  </si>
  <si>
    <t>2.ร้อยละความสุขในการ</t>
  </si>
  <si>
    <t>- ค่าอาหารว่าง/เครื่องดื่ม(กลุ่มเสี่ยง)</t>
  </si>
  <si>
    <t>และกลุ่มป่วย</t>
  </si>
  <si>
    <t>2.เพื่อเป็นแบบอย่างที่ดีแก่</t>
  </si>
  <si>
    <t>3.บุคลากร รพ.ที่ผลการตรวจสุขภาพ</t>
  </si>
  <si>
    <t>จำนวน 300 คน x130 บาท 2 วัน</t>
  </si>
  <si>
    <t>3. กิจกรรมการแลกเปลี่ยนเรียนรู้ด้าน</t>
  </si>
  <si>
    <t>ประชาชนในการออกกำลังกาย</t>
  </si>
  <si>
    <t xml:space="preserve">อยู่ในกลุ่มเสี่ยง   </t>
  </si>
  <si>
    <t xml:space="preserve"> พ.ค.67</t>
  </si>
  <si>
    <t>2) อบรมการออกกำลังกายและ</t>
  </si>
  <si>
    <t>3. เพื่อปรับเปลี่ยนพฤติกรรม</t>
  </si>
  <si>
    <t>จำนวน 300 คน</t>
  </si>
  <si>
    <t xml:space="preserve">ปรับเปลี่ยนพฤติกรรมสุขภาพ </t>
  </si>
  <si>
    <t xml:space="preserve">   1) อบรมแลกเปลี่ยนเรียนรู้ด้านการ</t>
  </si>
  <si>
    <t>สุขภาพบุคลากรด้วยการออก</t>
  </si>
  <si>
    <t>(กลุ่มปกติ เสี่ยง และป่วย)</t>
  </si>
  <si>
    <t xml:space="preserve">      ส่งเสริมการออกกำลังกาย</t>
  </si>
  <si>
    <t>กำลังกาย</t>
  </si>
  <si>
    <t>- ค่าอาหารว่าง/เครื่องดื่มผู้ร่วมประชุม</t>
  </si>
  <si>
    <t xml:space="preserve">   2) ร่วมแข่งขันกีฬาประเพณี</t>
  </si>
  <si>
    <t>4. เพื่อสร้างสัมพันธภาพและ</t>
  </si>
  <si>
    <t>จำนวน 753 คน x130 บาท 1 วัน</t>
  </si>
  <si>
    <t xml:space="preserve">     สาธารณสุขจังหวัดชัยภูมิ</t>
  </si>
  <si>
    <t>ขวัญกำลังใจที่ดีให้กับบุคลากร</t>
  </si>
  <si>
    <t xml:space="preserve">- ค่าสื่อสนับสนุนการดำเนินกิจกรรม   </t>
  </si>
  <si>
    <t>4. กิจกรรมอบรมการออกกำลังกาย /</t>
  </si>
  <si>
    <t>5.เพื่อกระตุ้นการดูแลสุขภาพของ</t>
  </si>
  <si>
    <t>(ชุดสื่อภาพพลิกและสื่อประกอบ)</t>
  </si>
  <si>
    <t xml:space="preserve">ปรับเปลี่ยนพฤติกรรม (กลุ่มเสี่ยง ป่วย </t>
  </si>
  <si>
    <t xml:space="preserve">ประชาชน </t>
  </si>
  <si>
    <t xml:space="preserve">- ค่าใบประกาศ/กรอบใบประกาศ </t>
  </si>
  <si>
    <t>และปกติ)</t>
  </si>
  <si>
    <t>จำนวน 100 ชุด ชุดละ 250 บาท</t>
  </si>
  <si>
    <t xml:space="preserve">   1) อบรมการออกกำลังกาย</t>
  </si>
  <si>
    <t>- ค่าโล่รางวัล</t>
  </si>
  <si>
    <t xml:space="preserve">   2) เดิน - วิ่ง สร้างสุข </t>
  </si>
  <si>
    <t xml:space="preserve"> 20ม.ค.67</t>
  </si>
  <si>
    <t xml:space="preserve">- ค่าอุปกรณ์ การแข่งขันกีฬา </t>
  </si>
  <si>
    <t xml:space="preserve">   3) จัดกีฬาสีสัมพันธ์</t>
  </si>
  <si>
    <t xml:space="preserve">   4) จัดแข่งขันกีฬาบุคลากร คปสอ.(แบบทีม</t>
  </si>
  <si>
    <t xml:space="preserve"> พ..ย.66-</t>
  </si>
  <si>
    <t>อิสระ/สมัครใจ) ประเภทฟุตบอล(โกหนู)</t>
  </si>
  <si>
    <t>วอลเลย์บอล เปตอง ชิงรางวัล 1-3</t>
  </si>
  <si>
    <t>5. ส่งเสริมออกกำลังการร่วมกับชุมชน เช่น</t>
  </si>
  <si>
    <t xml:space="preserve"> ส.ค.67</t>
  </si>
  <si>
    <t>จัดวิ่งสะสมแคลรอลี่ แลกรางวัล/Mini</t>
  </si>
  <si>
    <t>6.ส่งเสริมการสร้างสุข สร้างสัมพันธ์ภาพ</t>
  </si>
  <si>
    <t>ม.ค.-ก.ย.</t>
  </si>
  <si>
    <t>ระหว่างบุคลากร และบุคลากรกับชุมชน</t>
  </si>
  <si>
    <t>ด้วยดนตรี</t>
  </si>
  <si>
    <t xml:space="preserve">  1) ส่งเสริมการแสดงดนตรีของบุคลากร ใน</t>
  </si>
  <si>
    <t>วันสำคัญต่าง ๆ /เวทีสุข-Health station</t>
  </si>
  <si>
    <t xml:space="preserve">  2) ส่งเสริมการแสดงดนตรีของนักเรียน ใน</t>
  </si>
  <si>
    <t>เวทีสุข-Health station</t>
  </si>
  <si>
    <t>7. สรุปและประเมินผลโครงการ</t>
  </si>
  <si>
    <t>8. รายงานผลการดำเนินงานโครงการ</t>
  </si>
  <si>
    <t>ยุทธศาสตร์ที่  3  :  พัฒนาศักยภาพบุคลากรและองค์กรแห่งความสุข</t>
  </si>
  <si>
    <t>วัตถุประสงค์เชิงกลยุทธ์ 3   : พัฒนาศักยภาพบุคลากรและส่งเสริมความสุขของบุคลากร</t>
  </si>
  <si>
    <t xml:space="preserve">โครงการเสริมสร้างศักยภาพและพัฒนาดุลยภาพในการทำงานของบุคลากร </t>
  </si>
  <si>
    <t>1.จัดทำและเสนอโครงการเพื่อขออนุมัติ</t>
  </si>
  <si>
    <t>1. เพื่อพัฒนาสมรรถนะผู้บริหาร</t>
  </si>
  <si>
    <t>อบรมพัฒนาศักยภาพฯ</t>
  </si>
  <si>
    <t>นางนริสรา อ่อนละม้าย</t>
  </si>
  <si>
    <t>2.แต่งตั้งและประชุมคณะทำงาน</t>
  </si>
  <si>
    <t>ระดับหัวหน้า รองหัวหน้า ทีมนำ</t>
  </si>
  <si>
    <t xml:space="preserve">1.ค่าอาหารกลางวัน </t>
  </si>
  <si>
    <t>3.ประชุมชี้แจงกำหนดรูปแบบกิจกรรม</t>
  </si>
  <si>
    <t>2. เพื่อแลกเปลียนเรียนร็ผู้บริหาร</t>
  </si>
  <si>
    <t xml:space="preserve">2.ร้อยละความสุขในการ </t>
  </si>
  <si>
    <t xml:space="preserve"> 5 วันๆละ 150 คนละ 130</t>
  </si>
  <si>
    <t xml:space="preserve">4.อบรมพัฒนาศักยภาพและดุลยภาพ </t>
  </si>
  <si>
    <t>กับผู้ปฏิบัติงาน ในบทบาทหน้าที่</t>
  </si>
  <si>
    <t xml:space="preserve">หน.และรองกลุ่มภารกิจ </t>
  </si>
  <si>
    <t xml:space="preserve"> ส.ค.-ก.ย.</t>
  </si>
  <si>
    <t xml:space="preserve">2.ค่าสมนาคุณวิทยากร   </t>
  </si>
  <si>
    <t>ในการทำงาน</t>
  </si>
  <si>
    <t>และความคาดหวัง</t>
  </si>
  <si>
    <t>/กลุ่มงาน/งาน/ทีมนำ</t>
  </si>
  <si>
    <t>1 คน อบรม 5 วันๆละ6ชม.</t>
  </si>
  <si>
    <t xml:space="preserve">   4.1 อบรมกลุ่มเป้าหมาย 2 รุ่น</t>
  </si>
  <si>
    <t>3.เพื่อเป็นการสร้างขวัญและกำลัง</t>
  </si>
  <si>
    <t xml:space="preserve">ตัวแทน </t>
  </si>
  <si>
    <t>ชม.ๆละ 1,200บาท</t>
  </si>
  <si>
    <t xml:space="preserve">   4.2 ประชุมสรุปบทเรียน/สร้างต้นแบบ</t>
  </si>
  <si>
    <t>ใจให้กับผู้ปฏิบัติงาน</t>
  </si>
  <si>
    <t>หน.กลุ่มภารกิจ/กลุ่มงาน</t>
  </si>
  <si>
    <t>3.ค่าที่พัก/พาหนะ</t>
  </si>
  <si>
    <t>5.ประชุมแลกเปลลียนเรียนรู้</t>
  </si>
  <si>
    <t xml:space="preserve">4.เพื่อแลกเปลี่ยนเรียนรู้เรื่อง </t>
  </si>
  <si>
    <t>บุคลากรอายุ 50 ปีขึ้นไป</t>
  </si>
  <si>
    <t>ประชุมสรุปบทเรียน</t>
  </si>
  <si>
    <t xml:space="preserve">"ชีวิตยุคใหม่ ทำงานสุขใจ เกษียณสดใส </t>
  </si>
  <si>
    <t xml:space="preserve">การเปลี่ยนแปลงในวัยทำงาน  </t>
  </si>
  <si>
    <t>1.ค่าอาหารกลางวัน 2 มื้อ</t>
  </si>
  <si>
    <t>ในยุค Digital disruption”</t>
  </si>
  <si>
    <t>และวัยผู้สูงอายุและเสริมสร้าง</t>
  </si>
  <si>
    <t>60 คน ๆ ละ  200 บาท</t>
  </si>
  <si>
    <t>6.กิจกรรมกราบพระขอพรก่อนเกษียณ</t>
  </si>
  <si>
    <t xml:space="preserve">คุณภาพและคุณค่าของชีวิต </t>
  </si>
  <si>
    <t xml:space="preserve">ผู้เกษียณอายุราชการ </t>
  </si>
  <si>
    <t xml:space="preserve"> ก.ย.67</t>
  </si>
  <si>
    <t xml:space="preserve">2.ค่าอาหารว่าง/เครื่องดื่ม </t>
  </si>
  <si>
    <t>7.กิจกรรมมุฑิตาจิตผู้เกษียณ</t>
  </si>
  <si>
    <t xml:space="preserve">ระหว่างทำงานและภายหลัง </t>
  </si>
  <si>
    <t>ณ วัดป่าห้วยกุ่ม</t>
  </si>
  <si>
    <t>4 มื้อ 60 คน ๆ ละ45 บาท</t>
  </si>
  <si>
    <t>อายุราชการ</t>
  </si>
  <si>
    <t xml:space="preserve">เกษียณอายุราชการ </t>
  </si>
  <si>
    <t xml:space="preserve">3.ค่าที่พัก(ห้องคู่)  1 คืน  </t>
  </si>
  <si>
    <t xml:space="preserve">8.สรุปผลการอบรมเชิงปฏิบัติการ </t>
  </si>
  <si>
    <t>ก.ย 67</t>
  </si>
  <si>
    <t>และรายงานผลการดำเนินงาน</t>
  </si>
  <si>
    <t xml:space="preserve"> 60 คนๆ ละ 350 บาท </t>
  </si>
  <si>
    <t>5.ค่าวิทยากร</t>
  </si>
  <si>
    <t>ยุทธศาสตร์ที่  4  :  พัฒนาระบบการจัดการและสนับสนุนการให้บริการด้านสุขภาพ</t>
  </si>
  <si>
    <t xml:space="preserve">ชื่อหน่วยงาน   :  กลุ่มงานบริหารทั่วไป   </t>
  </si>
  <si>
    <t>ชื่อโครงการ : การบริหารจัดการด้านคุณธรรม ความโปร่งใส และบริหารความเสี่ยง ในองค์กร</t>
  </si>
  <si>
    <t xml:space="preserve">1. ประชุมแลกเปลี่ยนเรียนรู้/ปฏิบัติการ </t>
  </si>
  <si>
    <t xml:space="preserve">1.เพื่อให้ผู้บริหาร </t>
  </si>
  <si>
    <t>การเงิน พัสดุ บัญชี</t>
  </si>
  <si>
    <t xml:space="preserve">ร้อยละของคะแนนผลการ </t>
  </si>
  <si>
    <t>ค่าอาหารว่าง 25x40 บ</t>
  </si>
  <si>
    <t>น.ส.ปิยะฉัตร</t>
  </si>
  <si>
    <t>ตรวจสอบภายใน</t>
  </si>
  <si>
    <t>และจนท.ที่เกี่ยวข้อง  าพ</t>
  </si>
  <si>
    <t>คลัง จนท.อื่น 50 คน</t>
  </si>
  <si>
    <t>ประเมินในการตรวจสอบ</t>
  </si>
  <si>
    <t>x2 ครั้ง</t>
  </si>
  <si>
    <t>ปัตตานัง</t>
  </si>
  <si>
    <t>1) ด้านระบบคววบคุมภายใน/บริหารจัดการความเสี่ยง</t>
  </si>
  <si>
    <t>มีความรู้ความเข้าใจ</t>
  </si>
  <si>
    <t>และประเมินผลระบบการ</t>
  </si>
  <si>
    <t>2) ด้านการเงิน</t>
  </si>
  <si>
    <t>ในการจัดระบบการ</t>
  </si>
  <si>
    <t>ควบคุมภายใน ของ รพ.</t>
  </si>
  <si>
    <t>3)ด้านบัญชีเกณฑ์คงค้างและบัญชีระบบ GFMIS</t>
  </si>
  <si>
    <t>การควบคุมภายใน</t>
  </si>
  <si>
    <t xml:space="preserve"> ร้อยละ 90</t>
  </si>
  <si>
    <t>4)ด้านพัสดุ</t>
  </si>
  <si>
    <t>ที่ถูกต้องและการ</t>
  </si>
  <si>
    <t>5)ด้านจัดเก็บรายได้ค่ารักษาพยาบาล</t>
  </si>
  <si>
    <t xml:space="preserve">ไปใช้ประโยชน์ที่มี </t>
  </si>
  <si>
    <t>6)ด้านบริหารคลังยา เวชภัณฑ์ และเวชภัณฑ์มิใช่ยา</t>
  </si>
  <si>
    <t>7)ด้านแผนเงินบำรุง/แผนปฏิบัติงานประจำปี</t>
  </si>
  <si>
    <t xml:space="preserve">2.รวบรวมและสรุปแนวทางการดำเนิน </t>
  </si>
  <si>
    <t>งานที่ได้จากการประชุมปฏิบัติการ</t>
  </si>
  <si>
    <t>4.ออกตรวจสอบและประเมินผลการควบคุม ภายใน</t>
  </si>
  <si>
    <t>คปสอ.ภูเขียว</t>
  </si>
  <si>
    <t xml:space="preserve"> ก.ค.67</t>
  </si>
  <si>
    <t>5.สรุป และประเมินผลโครงการ</t>
  </si>
  <si>
    <t>วัตถุประสงค์เชิงกลยุทธ์ 5   : พัฒนาให้เป็นองค์กรคุณภาพ</t>
  </si>
  <si>
    <t xml:space="preserve">ชื่อหน่วยงาน  : กลุ่มงานบริหารทั่วไป   </t>
  </si>
  <si>
    <t xml:space="preserve">เพื่อให้การปฏิบัติงาน </t>
  </si>
  <si>
    <t xml:space="preserve">บุคลากการเงิน  </t>
  </si>
  <si>
    <t xml:space="preserve"> พ.ย.66</t>
  </si>
  <si>
    <t>ค่าอาหารว่าง/กลางวัน</t>
  </si>
  <si>
    <t>พัฒนาการเงินการคลัง</t>
  </si>
  <si>
    <t xml:space="preserve">การเงินการคลังใน รพ. </t>
  </si>
  <si>
    <t xml:space="preserve">การบัญชี  พัสดุ  </t>
  </si>
  <si>
    <t>ค่าที่พัก</t>
  </si>
  <si>
    <t xml:space="preserve">2.กำหนดรูปแบบแนวทางการพัฒนา </t>
  </si>
  <si>
    <t>เป็นไปอย่างมีประสิทธิ</t>
  </si>
  <si>
    <t>แผนงาน</t>
  </si>
  <si>
    <t>การเงินการคลัง</t>
  </si>
  <si>
    <t>ภาพยิ่งขึ้น</t>
  </si>
  <si>
    <t xml:space="preserve">3.อบรมเชิงปฏิบัติการแลกเปลี่ยนเรียน </t>
  </si>
  <si>
    <t>รู้ติดตามความก้าวหน้า</t>
  </si>
  <si>
    <t>วัตถุประสงค์เชิงกลยุทธ์  3 : พัฒนาระบบศักยภาพบุคลากรส่งเสริมสุขภาพดีมีความสุขของบุคลากร</t>
  </si>
  <si>
    <t>ชื่อโครงการ  : ส่งเสริมการยกระดับมาตรฐานบริการ ทีมงานสุขใจในยุคดิจิตอล</t>
  </si>
  <si>
    <t>โครงการอบรมเชิงปฏิบัติการยกระดับมาตรฐานบริการ ทีมงานสุขใจในยุคดิจิตอล</t>
  </si>
  <si>
    <t>1.ประชุมคณะทำงานเพื่อตรียมจัดอบรม</t>
  </si>
  <si>
    <t>1.เพื่อเสริมสร้างแรงบันดาลใจ</t>
  </si>
  <si>
    <t>1)ร้อยละความพึงพอใจ</t>
  </si>
  <si>
    <t>ก.ย 66</t>
  </si>
  <si>
    <t xml:space="preserve">1).ค่าอาหารเช้า จำนวน 1 มื้อ  </t>
  </si>
  <si>
    <t xml:space="preserve">กรรมการ  </t>
  </si>
  <si>
    <t>2.ดำเนินการตามโครงการอบรมเชิง</t>
  </si>
  <si>
    <t xml:space="preserve">และทัศนคติที่ดี (Attitude) </t>
  </si>
  <si>
    <t>จำนวน 612 คน</t>
  </si>
  <si>
    <t>ของผู้ป่วย ≥ ร้อยละ 80</t>
  </si>
  <si>
    <t>4 รุ่นๆละ 153 คนๆละ 100 บาท</t>
  </si>
  <si>
    <t>61, 200</t>
  </si>
  <si>
    <t xml:space="preserve">ปฏิบัติการยกระดับมาตรฐานบริการ </t>
  </si>
  <si>
    <t>การปฏิบัติหน้าที่ในฐานะผู้สื่อสาร</t>
  </si>
  <si>
    <t xml:space="preserve">2)ร้อยละเรื่องร้องเรียน </t>
  </si>
  <si>
    <t xml:space="preserve">2)ค่าอาหารกลางวัน จำนวน 2 มื้อ  </t>
  </si>
  <si>
    <t>ทีมงานสุขใจในยุคดิจิตอลฯ จำนวน 4 รุ่น</t>
  </si>
  <si>
    <t>2.เพื่อเสริมสร้างทักษะ(Behavior)</t>
  </si>
  <si>
    <t>ร้องทุกข์ลดลง</t>
  </si>
  <si>
    <t>4 รุ่นๆละ153 คนๆละ  250 บาท</t>
  </si>
  <si>
    <t>3.ประเมินผลการดำเนินงานตามโครงการ</t>
  </si>
  <si>
    <t>การต้อนรับและยกระดับมาตรฐาน</t>
  </si>
  <si>
    <t>3)อุบัติการณ์ข้อร้องเรียน</t>
  </si>
  <si>
    <t xml:space="preserve">3)ค่าอาหารว่างและเครื่องดื่ม       </t>
  </si>
  <si>
    <t>การบริการ</t>
  </si>
  <si>
    <t>จำนวน 4 มื้อ 4 รุ่นๆละ 153 คน</t>
  </si>
  <si>
    <t xml:space="preserve">3.เพื่อเสริมสร้างความเชื่อมั่น </t>
  </si>
  <si>
    <t>คนละ 45 บาท</t>
  </si>
  <si>
    <t>(Confidence) นำความรู้ไปปรับ</t>
  </si>
  <si>
    <t>4)ร้อยละความผูกพันผู้ป่วย</t>
  </si>
  <si>
    <t xml:space="preserve">4)ค่าอาหารเย็น จำนวน 1 มื้อ  </t>
  </si>
  <si>
    <t>ใช้สำหรับการต้อนรับ ประสานงาน</t>
  </si>
  <si>
    <t>(กลับมาใช้บริการซ้ำ)</t>
  </si>
  <si>
    <t xml:space="preserve">4 รุ่นๆละ 153 คนๆ ละ 350บาท </t>
  </si>
  <si>
    <t>และสื่อสารภาพลักษณ์องค์กรให้มี</t>
  </si>
  <si>
    <t>≥ ร้อยละ 80</t>
  </si>
  <si>
    <t>5)ค่าสมนาคุณวิทยากรกลุ่ม</t>
  </si>
  <si>
    <t>ชื่อเสียงเป็นที่เชื่อมั่นต่อผู้มารับบริการ</t>
  </si>
  <si>
    <t xml:space="preserve">จำนวน 4 รุ่นๆละ 2 วัน 'วิทยากร      </t>
  </si>
  <si>
    <t>รุ่นละ 4 คนๆละ 6 ชม.ๆ ละ 1,200</t>
  </si>
  <si>
    <t xml:space="preserve">6)ค่าที่พัก(ห้องคู่) จำนวน 1 คืน  </t>
  </si>
  <si>
    <t>4 รุ่นๆละ 77 ห้องๆละ 850บาท</t>
  </si>
  <si>
    <t xml:space="preserve">7)ค่าที่พักวิทยากร จำนวน 8 วัน   </t>
  </si>
  <si>
    <t>2 ห้องๆละ  850 บาท</t>
  </si>
  <si>
    <t xml:space="preserve">8)ค่าเช่าห้องประชุม จำนวน 8 วัน </t>
  </si>
  <si>
    <t>4 รุ่นๆละ 2 วันๆละ 10,000 บาท</t>
  </si>
  <si>
    <t xml:space="preserve">9)ค่ารถโดยสารไม่ประจำทาง            </t>
  </si>
  <si>
    <t xml:space="preserve">จำนวน 4 รุ่นๆละ 3 คันๆละ 24,000 บาท </t>
  </si>
  <si>
    <t>ยุทธศาสตร์ที่   3  :  พัฒนาศักยภาพบุคลากรและองค์กรแห่งความสุข</t>
  </si>
  <si>
    <t>ชื่อหน่วยงาน  : กลุ่มภารกิจด้านการพยาบาล</t>
  </si>
  <si>
    <t>ชื่อโครงการ : โครงการสานเสริมพลังภาคีเครือข่ายองค์กรแห่งสติเพื่อสุขภาวะและคุณภาพชีวิต สร้างสุขด้วยสติในองค์กร (Mindfulness in Organization : MIO)</t>
  </si>
  <si>
    <t xml:space="preserve"> โครงการสานเสริมพลังภาคีเครือข่ายองค์กรแห่งสติเพื่อสุขภาวะและคุณภาพชีวิต สร้างสุขด้วยสติในองค์กร (Mindfulness in Organization : MIO)</t>
  </si>
  <si>
    <t>1.ศึกษา รวบรวมข้อมูล และประสานข้อมูล</t>
  </si>
  <si>
    <t xml:space="preserve">1.จัดระบบบริการดูแล </t>
  </si>
  <si>
    <t>1.หน.กลุ่มงาน</t>
  </si>
  <si>
    <t>1) ค่าอาหารกลางวัน/</t>
  </si>
  <si>
    <t xml:space="preserve">นางสิริพร   </t>
  </si>
  <si>
    <t>2.ประชุมคณะกรรมการชี้แจง</t>
  </si>
  <si>
    <t>พฤติกรรมและจิตสังคม</t>
  </si>
  <si>
    <t>2.รอง หน.กลุ่มงาน</t>
  </si>
  <si>
    <t>ในการทำงาน ของ</t>
  </si>
  <si>
    <t xml:space="preserve"> -ต.ค.66</t>
  </si>
  <si>
    <t>อาหารว่าง</t>
  </si>
  <si>
    <t xml:space="preserve">ศัลย์วิเศษ   </t>
  </si>
  <si>
    <t>2.1 ประชุมชี้แจงการดำเนินงาน/โครงการ</t>
  </si>
  <si>
    <t xml:space="preserve">2.พัฒนาสติในการ </t>
  </si>
  <si>
    <t>3.จนท.ทุกกลุ่มงาน</t>
  </si>
  <si>
    <t>บุคลากร ≥ ร้อยละ 80</t>
  </si>
  <si>
    <t>2) ค่าวิทยากร</t>
  </si>
  <si>
    <t>2.2 ประชุมแลกเปลี่ยนเรียนรู้กับหน่วยงาน</t>
  </si>
  <si>
    <t xml:space="preserve">ดำเนินงานเป็นองค์กร </t>
  </si>
  <si>
    <t>(ระยะขยายผล)</t>
  </si>
  <si>
    <t>2)อัตราความคงอยู่</t>
  </si>
  <si>
    <t>2.3 ประชุมกำหนดแนวทาง</t>
  </si>
  <si>
    <t>สุขภาวะในการดูและ</t>
  </si>
  <si>
    <t>ของบุคลากร≥ ร้อยละ 85</t>
  </si>
  <si>
    <t>3.อบรมพัฒนาศักยภาพบุคลากร</t>
  </si>
  <si>
    <t>สุขภาพผู้รับบริการและ</t>
  </si>
  <si>
    <t xml:space="preserve"> 2 รุ่น ๆ ละ 50 คน</t>
  </si>
  <si>
    <t>3)ร้อยละการลาออก</t>
  </si>
  <si>
    <t xml:space="preserve">4.ประชุมแลกเปลี่ยนเรียนรู้ความก้าวหน้า </t>
  </si>
  <si>
    <t>ของบุคลากร &lt; ร้อยละ 3</t>
  </si>
  <si>
    <t>5.สรุปผล/รายงานผลการดำเนินโครงการ</t>
  </si>
  <si>
    <t xml:space="preserve">3.เพื่อพัฒนาและสื่อสาร </t>
  </si>
  <si>
    <t>4)ร้อยละความพึงพอใจ</t>
  </si>
  <si>
    <t xml:space="preserve">ความรู้ด้าพัฒนาสติ </t>
  </si>
  <si>
    <t xml:space="preserve">(MIO) สู่สาธารณะ </t>
  </si>
  <si>
    <t xml:space="preserve">5)ร้อยละเรื่องร้องเรียน </t>
  </si>
  <si>
    <t>ร้องทุกข์  ลดลง</t>
  </si>
  <si>
    <t>6)อุบัติการณ์ข้อร้องเรียน</t>
  </si>
  <si>
    <t>ชื่อโครงการ : ส่งเสริมการบริหารจัดการสิ่งแวดล้อม ความปลอดภัย</t>
  </si>
  <si>
    <t>โครงการสอบเทียบมาตรฐานและบำรุงรักษาเครื่องมือทางการแพทย์</t>
  </si>
  <si>
    <t>1. สำรวจข้อมูลเครื่องมือแพทย์</t>
  </si>
  <si>
    <t>1.เพื่อให้เครื่องมือทางการ</t>
  </si>
  <si>
    <t xml:space="preserve">1.เครื่องมือการแพทย์ </t>
  </si>
  <si>
    <t xml:space="preserve">ค่าจ้างเหมาบริการดูแล </t>
  </si>
  <si>
    <t>2. ประชุมชี้แจงข้อมูลเครื่องมือ</t>
  </si>
  <si>
    <t>แพทย์ในโรงพยาบาล</t>
  </si>
  <si>
    <t>ที่ใช้ประจำ รพ.</t>
  </si>
  <si>
    <t>บำรุงรักษาพร้อม</t>
  </si>
  <si>
    <t>3. ประสานผู้เกี่ยวข้องการสอบเทียบ</t>
  </si>
  <si>
    <t>ได้รับการบำรุงรักษา</t>
  </si>
  <si>
    <t>2.สอบเทียบเครื่องมือ</t>
  </si>
  <si>
    <t>สอบเทียบ</t>
  </si>
  <si>
    <t xml:space="preserve">4. กำหนดขอบเขต </t>
  </si>
  <si>
    <t>อย่างต่อเนื่องมีสภาพ</t>
  </si>
  <si>
    <t>ปีละ 1 ครั้ง</t>
  </si>
  <si>
    <t xml:space="preserve">5. สอบเทียบเครื่องมือทางการแพทย์  </t>
  </si>
  <si>
    <t xml:space="preserve">พร้อมใช้งานและได้ </t>
  </si>
  <si>
    <t xml:space="preserve">6. ออกใบรับรองการสอบเทียบเครื่องมือ </t>
  </si>
  <si>
    <t>มาตรฐานที่กำหนด</t>
  </si>
  <si>
    <t xml:space="preserve">7. อบรมการใช้และบำรุงรักษาเครื่องมือ </t>
  </si>
  <si>
    <t xml:space="preserve">2.เครื่องมือทางการ </t>
  </si>
  <si>
    <t>แพทย์ใช้งานได้อย่าง</t>
  </si>
  <si>
    <t xml:space="preserve">คุ้มค่า ลดกรชำรุด </t>
  </si>
  <si>
    <t>และประหยัดพลังงาน</t>
  </si>
  <si>
    <t>แหล่งงบประมาณuu</t>
  </si>
  <si>
    <t>1. ทบทวนคณะกรรมการ</t>
  </si>
  <si>
    <t xml:space="preserve">1.เพื่อตั้งศูนย์เครื่องมือ </t>
  </si>
  <si>
    <t xml:space="preserve">1.จัดตั้งศูนย์เครื่องมือ </t>
  </si>
  <si>
    <t>2. ประชุมคณะกรรมการ/ดูงาน</t>
  </si>
  <si>
    <t>แพทย์ที่มีระบบบริหาร</t>
  </si>
  <si>
    <t>1 แห่ง</t>
  </si>
  <si>
    <t>25 บาทx40 คนx 4 ครั้ง</t>
  </si>
  <si>
    <t>3. กำหนดนโยบายและแนวทางการดำเนิน</t>
  </si>
  <si>
    <t xml:space="preserve">จัดการเครื่องมือแพทย์ </t>
  </si>
  <si>
    <t xml:space="preserve">2.คณะกรรมการศูนย์ </t>
  </si>
  <si>
    <t>ศูนย์เครื่องมือแพทย์</t>
  </si>
  <si>
    <t xml:space="preserve">ให้เพียงพอ พร้อมใช้ </t>
  </si>
  <si>
    <t>เครื่องมือแพทย์</t>
  </si>
  <si>
    <r>
      <rPr>
        <u/>
        <sz val="14"/>
        <color rgb="FF0D0D0D"/>
        <rFont val="TH SarabunPSK"/>
      </rPr>
      <t xml:space="preserve">  3.1</t>
    </r>
    <r>
      <rPr>
        <u/>
        <sz val="14"/>
        <color rgb="FF0D0D0D"/>
        <rFont val="TH SarabunPSK"/>
      </rPr>
      <t xml:space="preserve"> ด้านความเพียงพอ</t>
    </r>
    <r>
      <rPr>
        <u/>
        <sz val="14"/>
        <color rgb="FF0D0D0D"/>
        <rFont val="TH SarabunPSK"/>
      </rPr>
      <t xml:space="preserve"> </t>
    </r>
  </si>
  <si>
    <t>มีคุณภาพและปลอดภัย</t>
  </si>
  <si>
    <t>40 คน</t>
  </si>
  <si>
    <r>
      <rPr>
        <u/>
        <sz val="14"/>
        <color rgb="FF0D0D0D"/>
        <rFont val="TH SarabunPSK"/>
      </rPr>
      <t xml:space="preserve">  3.2</t>
    </r>
    <r>
      <rPr>
        <u/>
        <sz val="14"/>
        <color rgb="FF0D0D0D"/>
        <rFont val="TH SarabunPSK"/>
      </rPr>
      <t xml:space="preserve"> ด้านความพร้อมใช้</t>
    </r>
  </si>
  <si>
    <r>
      <rPr>
        <u/>
        <sz val="14"/>
        <color rgb="FF0D0D0D"/>
        <rFont val="TH SarabunPSK"/>
      </rPr>
      <t xml:space="preserve">  3.3</t>
    </r>
    <r>
      <rPr>
        <u/>
        <sz val="14"/>
        <color rgb="FF0D0D0D"/>
        <rFont val="TH SarabunPSK"/>
      </rPr>
      <t xml:space="preserve"> ด้านได้มาตรฐาน</t>
    </r>
  </si>
  <si>
    <r>
      <rPr>
        <u/>
        <sz val="14"/>
        <color rgb="FF0D0D0D"/>
        <rFont val="TH SarabunPSK"/>
      </rPr>
      <t xml:space="preserve">  3.4</t>
    </r>
    <r>
      <rPr>
        <u/>
        <sz val="14"/>
        <color rgb="FF0D0D0D"/>
        <rFont val="TH SarabunPSK"/>
      </rPr>
      <t xml:space="preserve"> ด้านความปลอดภัย</t>
    </r>
  </si>
  <si>
    <t>4.การประเมินผล</t>
  </si>
  <si>
    <t xml:space="preserve">ตัวชี้วัด| </t>
  </si>
  <si>
    <t>ระยะเวลา}</t>
  </si>
  <si>
    <t>งบประมาณ ~</t>
  </si>
  <si>
    <t>โครงการปรับปรุงและบำรุงรักษาระบบเครื่องผลิตน้ำดื่ม</t>
  </si>
  <si>
    <t>1. สำรวจสภาพการใช้งานเครื่องผลิต</t>
  </si>
  <si>
    <t>1.เพื่อให้ผู้รับบริการ/</t>
  </si>
  <si>
    <t>ทุกหน่วยงานใน รพ.</t>
  </si>
  <si>
    <t xml:space="preserve">   น้ำดื่มในโรงพยาบาล</t>
  </si>
  <si>
    <t>บุคลากรได้ดื่มและใช้</t>
  </si>
  <si>
    <t>2. ประสานผู้เกี่ยวข้อง/ประเมินราคา</t>
  </si>
  <si>
    <t>น้ำที่สะอาด มีคุณภาพ</t>
  </si>
  <si>
    <t>3. จัดทำแผนปรับปรุงและบำรุงรักษา</t>
  </si>
  <si>
    <t>ตามมาตรฐานที่กำหนด</t>
  </si>
  <si>
    <t>เครื่องผลิตน้ำดื่ม 16</t>
  </si>
  <si>
    <t>4. ปรับปรุงและบำรุงรักษา</t>
  </si>
  <si>
    <t>2. เพื่อให้มีการบำรุง</t>
  </si>
  <si>
    <t>เครื่อง</t>
  </si>
  <si>
    <t xml:space="preserve">    4.1 เปลี่ยนไส้กรอง/อุปกรณ์</t>
  </si>
  <si>
    <t>รักษาเครื่องผลิตน้ำดื่ม</t>
  </si>
  <si>
    <t>11 เครื่อง</t>
  </si>
  <si>
    <t xml:space="preserve">    4.2 จัดหาเครื่องใหม่ทดแทนเครื่องเก่า</t>
  </si>
  <si>
    <t>5 เครื่อง</t>
  </si>
  <si>
    <t xml:space="preserve">    4.3 บำรุงรักษา</t>
  </si>
  <si>
    <t>และต่อเนื่อง</t>
  </si>
  <si>
    <t>16 เครื่อง</t>
  </si>
  <si>
    <t>เม.ย.-ก.ย.</t>
  </si>
  <si>
    <t xml:space="preserve"> - ค่าจ้างเหมาและค่า</t>
  </si>
  <si>
    <t>บำรุงรักษาต่อเนื่อง</t>
  </si>
  <si>
    <t>วัสดุอุปกรณ์บำรุงรักษา</t>
  </si>
  <si>
    <t>ทุก 1/3/5/8 เดือน</t>
  </si>
  <si>
    <t>(เฉลี่ยภาพรวม 3 ครั้ง)</t>
  </si>
  <si>
    <t>ตอบสนองตัวชี้วัด</t>
  </si>
  <si>
    <t xml:space="preserve">โครงการปรับปรุงและเพิ่มประสิทธิภาพระบบเฝ้าระวังภัยด้วยกล้องโทรทัศน์วงจรปิด </t>
  </si>
  <si>
    <t>1. สำรวจสภาพการใช้งานระบบ</t>
  </si>
  <si>
    <t>1.เพื่อให้ผู้มารับบริการ</t>
  </si>
  <si>
    <t xml:space="preserve">1.กล้องโทรทัศน์ </t>
  </si>
  <si>
    <t xml:space="preserve"> - ค่าบำรุงอุปกรณ์/เครื่อง</t>
  </si>
  <si>
    <t>กล้องโทรทัศน์วงจรปิด(ภายใน/ภายนอก)</t>
  </si>
  <si>
    <t xml:space="preserve">และบุคลากรใน รพ.  </t>
  </si>
  <si>
    <t>วงจรปิดในอาคาร</t>
  </si>
  <si>
    <t xml:space="preserve">กล้องโทรทัศน์วงจรปิด </t>
  </si>
  <si>
    <t>มีความปลอดภัยใน</t>
  </si>
  <si>
    <t>จำนวน 32 ชุด</t>
  </si>
  <si>
    <t>ภายใน/นอกอาคาร</t>
  </si>
  <si>
    <t xml:space="preserve">2.กล้องโทรทัศน์ </t>
  </si>
  <si>
    <t>2. เพื่อปรับปรุง</t>
  </si>
  <si>
    <t>วงจรปิดนอกอาคาร</t>
  </si>
  <si>
    <t xml:space="preserve">    4.1 เปลี่ยนเครื่อง/อุปกรณ์</t>
  </si>
  <si>
    <t xml:space="preserve">ประสิทธิภาพระบบ </t>
  </si>
  <si>
    <t>จำนวน 16 ชุด</t>
  </si>
  <si>
    <t>กล้องโทรทศน์วงจรปิด</t>
  </si>
  <si>
    <t>โครงการปรับปรุงและเพิ่มประสิทธิภาพระบบน้ำสำรองและเครื่องปั๊มน้ำ</t>
  </si>
  <si>
    <t>1.เพื่อให้มีระบบน้ำใช้</t>
  </si>
  <si>
    <t>1.อาคารให้บริการ</t>
  </si>
  <si>
    <t xml:space="preserve"> - ค่าบำรุงรักษา</t>
  </si>
  <si>
    <t>น้ำสำรองและเครื่องปั๊มน้ำ</t>
  </si>
  <si>
    <t>ที่เพียงพอ พร้อมใช้</t>
  </si>
  <si>
    <t>หมายเลข 1-7</t>
  </si>
  <si>
    <t>ใน รพ.</t>
  </si>
  <si>
    <t>2.แฟลตพยาบาล 1-6</t>
  </si>
  <si>
    <t>2. เพื่อมีระบบบำรุง</t>
  </si>
  <si>
    <t>3.แฟลตแพทย์ 1-2</t>
  </si>
  <si>
    <t>รักษาระบบน้ำสำรองและ</t>
  </si>
  <si>
    <t>ปั๊มน้ำอย่างต่อเนื่อง</t>
  </si>
  <si>
    <t xml:space="preserve">    4.2 จัดหาเครื่องใหม่ทดแทน</t>
  </si>
  <si>
    <t>1. ออกแบบและกำหนดรายละเอียดการ</t>
  </si>
  <si>
    <t>1.เพื่อให้มีระบบไฟฟ้า</t>
  </si>
  <si>
    <t xml:space="preserve"> - ค่าจ้างเหมาบำรุง</t>
  </si>
  <si>
    <t>(จ่ายตามจริง)</t>
  </si>
  <si>
    <t>สำรวจ/บำรุงรักษาร่วมกับผู้เชี่ยวชาญ</t>
  </si>
  <si>
    <t>ที่พร้อมใช้</t>
  </si>
  <si>
    <t>และสนับสนุนบริการ</t>
  </si>
  <si>
    <t>รักษาระบบไฟฟ้า</t>
  </si>
  <si>
    <t>2. สำรวจสภาพการใช้งานระบบไฟฟ้า</t>
  </si>
  <si>
    <t>2.เพื่อป้องกันการเกิด</t>
  </si>
  <si>
    <t>จำนวน 13 หลัง</t>
  </si>
  <si>
    <t xml:space="preserve"> และเครื่องกำเนิดไฟฟ้า</t>
  </si>
  <si>
    <t>อัคคภัย</t>
  </si>
  <si>
    <t>2.อาคารแฟลต และ</t>
  </si>
  <si>
    <t>รักษาเครื่องกำเนิดไฟฟ้า</t>
  </si>
  <si>
    <t>3. เพื่อความปลอดภัย</t>
  </si>
  <si>
    <t>บ้านพัก 8 หลัง</t>
  </si>
  <si>
    <t>ของผู้รับบริการและ</t>
  </si>
  <si>
    <t xml:space="preserve">3.เครื่องกำเนิดไฟฟ้า  </t>
  </si>
  <si>
    <t>ขนาด 500 กิโลวัตต์</t>
  </si>
  <si>
    <t>4. เพื่อมีระบบบำรุง</t>
  </si>
  <si>
    <t>จำนวน 3 เครื่อง</t>
  </si>
  <si>
    <t>รักษาเครื่องกำเนิด</t>
  </si>
  <si>
    <t xml:space="preserve">4.เครื่องกำเนิดไฟฟ้า  </t>
  </si>
  <si>
    <t>ไฟฟ้าอย่างต่อเนื่อง</t>
  </si>
  <si>
    <t>ขนาด 100 กิโลวัตต์</t>
  </si>
  <si>
    <t>จำนวน 1 เครื่อง</t>
  </si>
  <si>
    <t>1.เพื่อให้มีระบบห้องน้ำ</t>
  </si>
  <si>
    <t>1.ห้องน้ำอาคาร 1</t>
  </si>
  <si>
    <t>สำรวจ/บำรุงรักษาร่วมกับผู้เกี่ยวข้อง</t>
  </si>
  <si>
    <t>ที่พร้อมใช้ ปลอดภัย</t>
  </si>
  <si>
    <t>ถึง 7</t>
  </si>
  <si>
    <t>2. สำรวจสภาพการใช้งานระบบห้องน้ำรวม</t>
  </si>
  <si>
    <t>2.เพื่อให้มีการจัดการ</t>
  </si>
  <si>
    <t>2.ห้องน้ำผู้ป่วยนอก</t>
  </si>
  <si>
    <t>ระบบท่อส่งสิ่งปฏิกูล</t>
  </si>
  <si>
    <t>สิ่งปฏิกูลตามหลักสุขา</t>
  </si>
  <si>
    <t>3.ห้องน้ำผู้ป่วยโควิด</t>
  </si>
  <si>
    <t>ภิบาล</t>
  </si>
  <si>
    <t>4.ห้องน้ำกายภาพ</t>
  </si>
  <si>
    <t>5.ห้องน้ำโรงครัว</t>
  </si>
  <si>
    <t xml:space="preserve">6.ห้องน้ำแพทย์ </t>
  </si>
  <si>
    <t xml:space="preserve">แผนไทย นอก/ใน </t>
  </si>
  <si>
    <t>โครงการปรับปรุงและเพิ่มประสิทธิภาพระบบป้องกันอัคคีภัย</t>
  </si>
  <si>
    <t>1.ถังดับเพลิงแบบผง</t>
  </si>
  <si>
    <t xml:space="preserve"> - ค่าอุปกรณ์/น้ำยาถัง</t>
  </si>
  <si>
    <t>ถังดับเพลิง</t>
  </si>
  <si>
    <t>เคมีแห้ง</t>
  </si>
  <si>
    <t>ดับเพลิงแบบผงเคมีแห้ง</t>
  </si>
  <si>
    <t>มีความปลอดภัยด้าน</t>
  </si>
  <si>
    <t>ถังดับเพลิงให้มีความ</t>
  </si>
  <si>
    <t>พร้อมใช้</t>
  </si>
  <si>
    <t xml:space="preserve">ยุทธศาสตร์  2 :  พัฒนาระบบบริการสุขภาพ service plan </t>
  </si>
  <si>
    <t xml:space="preserve">วัตถุประสงค์เชิงกลยุทธ์ : 2. พัฒนาระบบการดูแลทางคลินิกและระบบส่งต่อระหว่างเครือข่ายให้มีคุณภาพและปลอดภัย </t>
  </si>
  <si>
    <t>หน่วยงาน : PCT ศัลยกรรม</t>
  </si>
  <si>
    <t>ชื่อโครงการ  พัฒนาระบบการดูแลผู้ป่วยผ่าตัด ODS &amp; MIS แบบครบวงจร</t>
  </si>
  <si>
    <t xml:space="preserve">จัดหาสถานที่ให้บริการผู้ป่วยผ่าตัดแบบวันเดียวกลับ </t>
  </si>
  <si>
    <t>1.มีหน่วยให้บริการผู้ป่วยที่สัดส่วนเหมาะ</t>
  </si>
  <si>
    <t>1 หน่วย</t>
  </si>
  <si>
    <t>1. ร้อยละความพึงพอใจของผู้ผู้ป่วย</t>
  </si>
  <si>
    <t>ค่าอุปกรณ์ในหน่วย ODS&amp;MIS</t>
  </si>
  <si>
    <t>โดยจัดตั้งเป็นหน่วย ODS&amp;MIS</t>
  </si>
  <si>
    <t>แก่การบริการผู้ป่วยผ่าตัด ODS&amp;MIS</t>
  </si>
  <si>
    <t>ผ่าตัด ODS&amp;MIS มากกว่าร้อยละ 85</t>
  </si>
  <si>
    <t xml:space="preserve">พัฒนาแนวทางการดูแลผู้ป่วยผ่าตัดแบบวันเดียวกลับ </t>
  </si>
  <si>
    <t>2.มีแนวทางสำหรับบุคลากรในการดูแล</t>
  </si>
  <si>
    <t>2 แนวทาง (ODS และ MIS)</t>
  </si>
  <si>
    <t>2. ร้อยละแผลผ่าตัดติดเชื้อในผู้ป่วย</t>
  </si>
  <si>
    <t xml:space="preserve">ได้แก่ การเตรียมผู้ป่วยก่อนผ่าตัด การดูแลขณะผ่าตัด </t>
  </si>
  <si>
    <t>ผู้ป่วยผ่าตัด ODS&amp;MIS</t>
  </si>
  <si>
    <t>ผ่าตัด ODS&amp;MIS น้อยกว่าร้อยละ 0.25</t>
  </si>
  <si>
    <t>และการดูแลหลังผ่าตัด (การติดตามหลังผ่าตัด)</t>
  </si>
  <si>
    <t xml:space="preserve">3. ร้อยละผู้ป่วยผ่าตัด ODS&amp;MIS </t>
  </si>
  <si>
    <t xml:space="preserve">จัดประชุมวิชาการเรื่องการดูแลผู้ป่วยผ่าตัด ODS&amp;MIS </t>
  </si>
  <si>
    <t>3.เพื่อทบทวนความรู้และสื่อสารแนวทาง</t>
  </si>
  <si>
    <t>3.พยาบาลวิชาชีพในเครือข่าย</t>
  </si>
  <si>
    <t>เกิดภาวะแทรกซ้อนหลังผ่าตัด</t>
  </si>
  <si>
    <t xml:space="preserve">ค่าอาหารและเครื่องดื่ม  </t>
  </si>
  <si>
    <t xml:space="preserve">สำหรับพยาบาลวิชาชีพในเครือข่ายภูแท่นเกษตรสาร </t>
  </si>
  <si>
    <t>การดูแลผู้ป่วยผ่าตัด ODS&amp;MIS</t>
  </si>
  <si>
    <t>ภูแท่นเกษตรสารจำนวน 50 คน</t>
  </si>
  <si>
    <t xml:space="preserve"> (ปวด ตกเลือด บวม) น้อยกว่าร้อยละ 0.25</t>
  </si>
  <si>
    <t>100บ.x50 คน= 5,000 บาท</t>
  </si>
  <si>
    <t xml:space="preserve">นำแนวทางการดูแลผู้ป่วยผ่าตัด ODS&amp;MIS ไปใช้ </t>
  </si>
  <si>
    <t xml:space="preserve">4. ร้อยละการกลับมารักษาซ้ำในผู้ป่วย </t>
  </si>
  <si>
    <t>ประเมินผลการพัฒนา</t>
  </si>
  <si>
    <t xml:space="preserve"> ผ่าตัด ODS&amp;MIS น้อยกว่าร้อยละ 0.1</t>
  </si>
  <si>
    <t>ชื่อโครงการ  พัฒนาศักยภาพการดูแลรักษาด้วยการส่องกล้องขั้นสูง (Advance endoscope: ERCP,EUS)</t>
  </si>
  <si>
    <t>จัดซื้อเครื่องมือและอุปกรณ์ส่องกล้อง ERCP,EUS</t>
  </si>
  <si>
    <t>1. มีเครื่องมือและอุปกรณ์ส่องกล้อง ERCP,EUS</t>
  </si>
  <si>
    <t>1 ชุด</t>
  </si>
  <si>
    <t>1. ร้อยละความพึงพอใจของผู้ป่วย</t>
  </si>
  <si>
    <t>ค่าเครื่อง EUS</t>
  </si>
  <si>
    <t xml:space="preserve">ส่งแพทย์และพยาบาลอบรมการทำ Advance </t>
  </si>
  <si>
    <t>2. พัฒนาศักยภาพบุคลากรในการดูแลรักษา</t>
  </si>
  <si>
    <t>ศัลยแพทย์ 2 ท่าน</t>
  </si>
  <si>
    <t>/ผู้รับบริการ มากกว่าร้อยละ 85</t>
  </si>
  <si>
    <t>1 เดือน</t>
  </si>
  <si>
    <t>ค่าลงทะเบียน 50,000x2</t>
  </si>
  <si>
    <t>endoscope (ERCP,EUS)</t>
  </si>
  <si>
    <t>พยาบาลห้องผ่าตัด 1 ท่าน</t>
  </si>
  <si>
    <t>ค่าลงทะเบียน 30,000x1</t>
  </si>
  <si>
    <t xml:space="preserve">พัฒนาแนวทางการดูแลผู้ป่วยที่ได้รับการส่องกล้องตรวจ </t>
  </si>
  <si>
    <t>3. มีแนวทางการดูแลรักษาผู้ป่วยที่ส่องกล้อง ERCP,EUS)</t>
  </si>
  <si>
    <t>พยาบาล IPD ศัลยกรรม 1 ท่าน</t>
  </si>
  <si>
    <t xml:space="preserve">2. ร้อยละผู้ป่วยหลังทำ ERCP และ EUS  </t>
  </si>
  <si>
    <t>รักษาทางเดินน้ำดีและตับอ่อน (Endoscopic retrograde</t>
  </si>
  <si>
    <t>พยาบาล OPD ศัลยกรรม 1 ท่าน</t>
  </si>
  <si>
    <t xml:space="preserve"> เกิดภาวะแทรกซ้อนหลังส่องกล้อง (ตกเลือด</t>
  </si>
  <si>
    <t>ค่าลงทะเบียน 30,000x2</t>
  </si>
  <si>
    <t xml:space="preserve">cholangiopancreatography : ERCP) </t>
  </si>
  <si>
    <t>การบาดเจ็บของอวัยวะอื่น) น้อยกว่าร้อยละ 0.1</t>
  </si>
  <si>
    <t>และการตรวจระบบทางเดินอาหารโดยการส่องกล้อง</t>
  </si>
  <si>
    <t>ที่ติดอัลตราซาวด์ (endoscopic ultrasound : EUS)</t>
  </si>
  <si>
    <t xml:space="preserve">นำแนวทางการดูแลผู้ป่วยที่ได้ตรวจรักษาด้วยการส่อง </t>
  </si>
  <si>
    <t>กล้อง ERCP,EUS ไปใช้</t>
  </si>
  <si>
    <t xml:space="preserve">ยุทธศาสตร์ 2 :  พัฒนาระบบบริการสุขภาพ service plan </t>
  </si>
  <si>
    <t>ชื่อโครงการ  โครงการพัฒนาบุคลากรในการบริการผู้ป่วยผ่าตัดลำไส้ผ่านกล้อง (Laparoscopic colectomy)</t>
  </si>
  <si>
    <t>จัดซื้อเครื่องมือและอุปกรณ์ผ่าตัดลำไส้ผ่านกล้อง</t>
  </si>
  <si>
    <t xml:space="preserve">1. มีเครื่องมือและอุปกรณ์ผ่าตัดลำไส้ผ่านกล้อง </t>
  </si>
  <si>
    <t xml:space="preserve">  1 เครื่อง</t>
  </si>
  <si>
    <t>ค่ากล้องส่องตรวจและผ่าตัด</t>
  </si>
  <si>
    <t>ในช่องท้องและลำไส้ 1 เครื่อง</t>
  </si>
  <si>
    <t>ส่งแพทย์และพยาบาลอบรมการผ่าตัดลำไส้ผ่านกล้อง</t>
  </si>
  <si>
    <t xml:space="preserve">ศัลยแพทย์ 2 คน </t>
  </si>
  <si>
    <t>10 วัน</t>
  </si>
  <si>
    <t>ค่าลงทะเบียน 20000x2</t>
  </si>
  <si>
    <t>40,000 บาท</t>
  </si>
  <si>
    <t>(Laparoscopic colectomy)</t>
  </si>
  <si>
    <t>พยาบาลห้องผ่าตัด 1 คน</t>
  </si>
  <si>
    <t>ค่าลงทะเบียน</t>
  </si>
  <si>
    <t xml:space="preserve">พัฒนาแนวทางการดูแลผู้ป่วยที่ได้รับการผ่าตัดลำไส้ </t>
  </si>
  <si>
    <t>3. มีแนวทางการดูแลรักษาผู้ป่วยผ่าตัดลำไส้ผ่านกล้อง</t>
  </si>
  <si>
    <t xml:space="preserve">2. ร้อยละผู้ป่วยหลังทำผ่าตัดลำไส้ผ่านกล้อง  </t>
  </si>
  <si>
    <t>ผ่านกล้อง</t>
  </si>
  <si>
    <t>พยาบาล IPD ศัลยกรรม 1 คน</t>
  </si>
  <si>
    <t xml:space="preserve"> เกิดภาวะแทรกซ้อนหลังผ่าตัด (ตกเลือด</t>
  </si>
  <si>
    <t xml:space="preserve">นำแนวทางการดูแลiรักษาผู้ป่วยผ่าตัดลำไส้ผ่านกล้อง </t>
  </si>
  <si>
    <t>ไปใช้</t>
  </si>
  <si>
    <t xml:space="preserve">4. ร้อยละการกลับมารักษาซ้ำในผู้ป่วยผ่าตัด </t>
  </si>
  <si>
    <t>ลำไส้ผ่านกล้องน้อยกว่าร้อยละ 0.1</t>
  </si>
  <si>
    <t>**แผนพัฒนาบุคลากร</t>
  </si>
  <si>
    <t>วัตถุประสงค์เชิงกลยุทธ์ : 2. พัฒนาระบบการดูแลทางคลินิกและระบบส่งต่อระหว่างเครือข่ายให้มีคุณภาพและปลอดภัย</t>
  </si>
  <si>
    <t xml:space="preserve">ชื่อโครงการ  โครงการคัดกรองมะเร็งลำไส้ใหญ่และไส้ตรงโดยการส่องกล้อง Colonoscopy </t>
  </si>
  <si>
    <t>ประชุมชี้แจงแนวทางการดำเนินงานต่อหน่วยงานที่เกี่ยวข้อง</t>
  </si>
  <si>
    <t>ประชาชนกลุ่มเป้าหมาย (เพศหญิง</t>
  </si>
  <si>
    <t xml:space="preserve">ประชาชนอายุ 50-70 ปี ทีมีผล </t>
  </si>
  <si>
    <t>ประชาชนอายุ 50-70 ปี ทีมีผล Fit test</t>
  </si>
  <si>
    <t>ประสานรพสต.ส่งรายชื่อประชาชนอายุ 50-70 ปีที่มีผล</t>
  </si>
  <si>
    <t xml:space="preserve">และเพศชายอายุ 50-70 ปี) </t>
  </si>
  <si>
    <t xml:space="preserve">Fit test positive จำนวน 350 ราย </t>
  </si>
  <si>
    <t>positive ได้รับการคัดกรองและตรวจ</t>
  </si>
  <si>
    <t xml:space="preserve"> ตรวจ Fit test positive (ปี 2565-2566)</t>
  </si>
  <si>
    <t>ได้รับการตรวจคัดกรองและตรวจยืนยัน</t>
  </si>
  <si>
    <t>(ปี 2565-2566)</t>
  </si>
  <si>
    <t>ยืนยันมะเร็ง positive ได้รับการคัดกรองและ</t>
  </si>
  <si>
    <t>นัดประชากรกลุ่มเป้าหมายมาเตรียมส่องกล้อง</t>
  </si>
  <si>
    <t>ตรวจยืนยันมะเร็ง</t>
  </si>
  <si>
    <t>ต.ค-พ.ย.66</t>
  </si>
  <si>
    <t xml:space="preserve">เพื่อค้นหาโรคมะเร็งลำไส้ใหญ่และไส้ตรง  </t>
  </si>
  <si>
    <t>การดำเนินการส่องกล้อง Colonoscopy ในผู้ที่มีปัจจัยเสี่ยง</t>
  </si>
  <si>
    <t>ในระยะเริ่มแรกและระยะก่อนเป็นมะเร็ง</t>
  </si>
  <si>
    <t>4.1. ประสานขอสนับสนุนทีมแพทย์ส่องกล้อง Colonoscopy จากโรงพยาบาลต่าง ๆ</t>
  </si>
  <si>
    <t>ทีมแพทย์จากรพ.</t>
  </si>
  <si>
    <t xml:space="preserve">ค่าที่พัก </t>
  </si>
  <si>
    <t>4.2 ประสานหัวหน้ากลุ่มงานต่าง ๆ เพื่อขออัตรากำลังบุคลากร การใช้สถานที่ห้องผ่าตัด /หอผู้ป่วย</t>
  </si>
  <si>
    <t>ค่าพาหนะ</t>
  </si>
  <si>
    <t>4.2 จัดหาเครื่องมือ วัสดุและเวชภัณฑ์ในการส่องกล้อง Colonoscopy ให้เพียงพอ เหมาะสมต่อจำนวนผู้รับบริการ</t>
  </si>
  <si>
    <t xml:space="preserve">กล้อง Colonoscopy </t>
  </si>
  <si>
    <t>ค่าเหมาเช่ากล้อง</t>
  </si>
  <si>
    <t>4.3 ดำเนินการส่องกล้อง Colonoscopy</t>
  </si>
  <si>
    <t>จำนวน 5 เครื่อง</t>
  </si>
  <si>
    <t>4.4 ติดตามผลการตรวจ</t>
  </si>
  <si>
    <t>อาหารว่าง/เครื่องดื่ม</t>
  </si>
  <si>
    <t>การบันทึกข้อมูลในโครงการ</t>
  </si>
  <si>
    <t>100 คนx100 บาท</t>
  </si>
  <si>
    <t>สรุปผลการดำเนินงาน</t>
  </si>
  <si>
    <t xml:space="preserve">ค่าอาหารเย็น </t>
  </si>
  <si>
    <t>6 คน x 300 บาท x</t>
  </si>
  <si>
    <t>3 วัน</t>
  </si>
  <si>
    <t xml:space="preserve">  ลงชื่อ.................................ผู้จัดทำแผน    ลงชื่อ....................................ผู้ตรวจสอบแผนงาน       ลงชื่อ.......................................ผู้เห็นชอบแผนงาน      ลงชื่อ......................................ผู้อนุมัติแผนงาน</t>
  </si>
  <si>
    <t xml:space="preserve">      (นางสัญญา กุลแก้ว)                     (นายปรเมษฐ  แควภูเขียว)                                (นายนิวัฒน์ ขจัดพาล)                                (นายสุภาพ  สำราญวงษ์)</t>
  </si>
  <si>
    <t xml:space="preserve"> หัวหน้ากลุ่มงานที่จัดทำแผนงาน          หัวหน้ากลุ่มงานยุทธศาสตร์และแผนงานโครงการ          หัวหน้ากลุ่มภารกิจด้าน พรส.                    ผู้อำนวยการโรงพยาบาลภูเขียวเฉลิมพระเกียรติ</t>
  </si>
  <si>
    <t xml:space="preserve">แผนปฏิบัติการโรงพยาบาลภูเขียวเฉลิมพระกียรติ  ปีงบประมาณ  2567  </t>
  </si>
  <si>
    <t>ยุทธศาสตร์ที่ 2  : พัฒนาระบบบริการสุขภาพ ตาม Service Plan</t>
  </si>
  <si>
    <t xml:space="preserve">วัตถุประสงค์เชิงกลยุทธ์ 2 :  พัฒนาระบบการดูแลทางคลินิกและระบบส่งต่อระหว่างเครือข่ายให้มีคุณภาพและปลอดภัย   </t>
  </si>
  <si>
    <t>หน่วยงาน : กลุ่มงานการพยาบาลผู้ป่วยออร์โธปิดิกส์</t>
  </si>
  <si>
    <t>ชื่อโครงการ  : พัฒนาคุณภาพการบริการกลุ่มโรคสำคัญทางออร์โธปิดิกส์</t>
  </si>
  <si>
    <r>
      <rPr>
        <b/>
        <sz val="14"/>
        <color theme="1"/>
        <rFont val="TH SarabunPSK"/>
      </rPr>
      <t xml:space="preserve">วัตถุประสงค์ </t>
    </r>
    <r>
      <rPr>
        <b/>
        <sz val="16"/>
        <color theme="1"/>
        <rFont val="TH SarabunPSK"/>
      </rPr>
      <t xml:space="preserve"> </t>
    </r>
  </si>
  <si>
    <r>
      <rPr>
        <b/>
        <sz val="14"/>
        <color theme="1"/>
        <rFont val="TH SarabunPSK"/>
      </rPr>
      <t xml:space="preserve">กลุ่มเป้าหมาย </t>
    </r>
    <r>
      <rPr>
        <b/>
        <sz val="16"/>
        <color theme="1"/>
        <rFont val="TH SarabunPSK"/>
      </rPr>
      <t xml:space="preserve"> </t>
    </r>
  </si>
  <si>
    <r>
      <rPr>
        <b/>
        <sz val="14"/>
        <color theme="1"/>
        <rFont val="TH SarabunPSK"/>
      </rPr>
      <t xml:space="preserve"> ตัวชี้วัด</t>
    </r>
    <r>
      <rPr>
        <b/>
        <sz val="16"/>
        <color theme="1"/>
        <rFont val="TH SarabunPSK"/>
      </rPr>
      <t xml:space="preserve"> </t>
    </r>
    <r>
      <rPr>
        <b/>
        <sz val="14"/>
        <color theme="1"/>
        <rFont val="TH SarabunPSK"/>
      </rPr>
      <t xml:space="preserve"> </t>
    </r>
  </si>
  <si>
    <t>1.1 Fracture around the hip</t>
  </si>
  <si>
    <t>•เพื่อให้ผู้ป่วยได้รับการดูแล</t>
  </si>
  <si>
    <t>•กลุ่มผู้ป่วย Fracture</t>
  </si>
  <si>
    <t>•ร้อยละการเกิดHAP ใน</t>
  </si>
  <si>
    <t>ตค66-พย66</t>
  </si>
  <si>
    <t>พิชยา</t>
  </si>
  <si>
    <t xml:space="preserve"> - พัฒนาระบบ Fast track Fracture around the hip</t>
  </si>
  <si>
    <t>ตามมาตรฐานวิชาชีพปลอด</t>
  </si>
  <si>
    <t xml:space="preserve">around the hip </t>
  </si>
  <si>
    <t>ผู้ป่วยFracture around</t>
  </si>
  <si>
    <r>
      <rPr>
        <b/>
        <sz val="14"/>
        <color theme="1"/>
        <rFont val="TH SarabunPSK"/>
      </rPr>
      <t>around the hip</t>
    </r>
    <r>
      <rPr>
        <sz val="14"/>
        <color theme="1"/>
        <rFont val="TH SarabunPSK"/>
      </rPr>
      <t xml:space="preserve"> ในเครือข่ายภูแท่น</t>
    </r>
  </si>
  <si>
    <t>ภัยไม่มีภาวะแทรกซ้อน</t>
  </si>
  <si>
    <t>the hip &lt;10%</t>
  </si>
  <si>
    <t>•ร้อยละEarly surgery</t>
  </si>
  <si>
    <r>
      <rPr>
        <sz val="14"/>
        <color theme="1"/>
        <rFont val="TH SarabunPSK"/>
      </rPr>
      <t xml:space="preserve"> 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ทบทวนแนวทาง/ ชี้แจงผู้ปฏิบัติ</t>
    </r>
  </si>
  <si>
    <t>ภายใน 72 hrs ≥50%</t>
  </si>
  <si>
    <t xml:space="preserve"> - Early surgery</t>
  </si>
  <si>
    <t>ตค66-ธค66</t>
  </si>
  <si>
    <r>
      <rPr>
        <sz val="14"/>
        <color theme="1"/>
        <rFont val="TH SarabunPSK"/>
      </rPr>
      <t xml:space="preserve"> 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Challenge 48 hrs ในกลุ่มที่</t>
    </r>
  </si>
  <si>
    <t>Criteria สามารถ go on surgery ได้เลย</t>
  </si>
  <si>
    <t>ภายใน 48 hrs ≥20%</t>
  </si>
  <si>
    <t>โดยประชุม Cop OR หาข้อตกลงร่วมกัน</t>
  </si>
  <si>
    <t xml:space="preserve"> -Telamedicine</t>
  </si>
  <si>
    <r>
      <rPr>
        <sz val="14"/>
        <color theme="1"/>
        <rFont val="TH SarabunPSK"/>
      </rPr>
      <t></t>
    </r>
    <r>
      <rPr>
        <sz val="14"/>
        <color theme="1"/>
        <rFont val="TH SarabunPSK"/>
      </rPr>
      <t>ลดความแออัด เพิ่มการเข้า</t>
    </r>
  </si>
  <si>
    <r>
      <rPr>
        <sz val="14"/>
        <color theme="1"/>
        <rFont val="TH SarabunPSK"/>
      </rPr>
      <t></t>
    </r>
    <r>
      <rPr>
        <sz val="14"/>
        <color theme="1"/>
        <rFont val="TH SarabunPSK"/>
      </rPr>
      <t>ร้อยละ Refracture</t>
    </r>
  </si>
  <si>
    <t>มค-กพ67</t>
  </si>
  <si>
    <r>
      <rPr>
        <sz val="14"/>
        <color theme="1"/>
        <rFont val="TH SarabunPSK"/>
      </rPr>
      <t xml:space="preserve">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กำหนดแนวทางปฏิบัติ</t>
    </r>
  </si>
  <si>
    <t>ถึงในกลุ่มที่มีข้อจำกัดด้าน</t>
  </si>
  <si>
    <t>around the hip ที่เข้า</t>
  </si>
  <si>
    <t>หลังผ่าตัดภายใน 1 ปี</t>
  </si>
  <si>
    <r>
      <rPr>
        <sz val="14"/>
        <color theme="1"/>
        <rFont val="TH SarabunPSK"/>
      </rPr>
      <t xml:space="preserve">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ประชุมชี้แจงแนวทางผู้ปฏิบัติ</t>
    </r>
  </si>
  <si>
    <t>การเดินทาง</t>
  </si>
  <si>
    <t>Criteria telamedicine</t>
  </si>
  <si>
    <r>
      <rPr>
        <sz val="11"/>
        <color theme="1"/>
        <rFont val="TH SarabunPSK"/>
      </rPr>
      <t>≤</t>
    </r>
    <r>
      <rPr>
        <sz val="14"/>
        <color theme="1"/>
        <rFont val="TH SarabunPSK"/>
      </rPr>
      <t xml:space="preserve"> 30%</t>
    </r>
  </si>
  <si>
    <r>
      <rPr>
        <sz val="14"/>
        <color theme="1"/>
        <rFont val="TH SarabunPSK"/>
      </rPr>
      <t xml:space="preserve">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เตรียมอุปกรณ์จำเป็นในการปฏิบัติ</t>
    </r>
  </si>
  <si>
    <r>
      <rPr>
        <sz val="14"/>
        <color theme="1"/>
        <rFont val="TH SarabunPSK"/>
      </rPr>
      <t></t>
    </r>
    <r>
      <rPr>
        <sz val="14"/>
        <color theme="1"/>
        <rFont val="TH SarabunPSK"/>
      </rPr>
      <t>ร้อยละการเข้ารับการ</t>
    </r>
  </si>
  <si>
    <t>งาน</t>
  </si>
  <si>
    <t>เยี่ยม Telamedicine</t>
  </si>
  <si>
    <t>ตามนัดหมาย≥80%</t>
  </si>
  <si>
    <t xml:space="preserve"> - IMC</t>
  </si>
  <si>
    <r>
      <rPr>
        <sz val="14"/>
        <color theme="1"/>
        <rFont val="TH SarabunPSK"/>
      </rPr>
      <t></t>
    </r>
    <r>
      <rPr>
        <sz val="14"/>
        <color theme="1"/>
        <rFont val="TH SarabunPSK"/>
      </rPr>
      <t>ร้อยละการเกิดภาวะ</t>
    </r>
  </si>
  <si>
    <t>ตค 66-กย67</t>
  </si>
  <si>
    <r>
      <rPr>
        <sz val="14"/>
        <color rgb="FF000000"/>
        <rFont val="TH SarabunPSK"/>
      </rPr>
      <t></t>
    </r>
    <r>
      <rPr>
        <sz val="14"/>
        <color rgb="FF000000"/>
        <rFont val="TH SarabunPSK"/>
      </rPr>
      <t>ทบทวนแนวทางปฏิบัติหาโอกาสพัฒนา</t>
    </r>
  </si>
  <si>
    <t>แทรกซ้อนCAP/Bedsore</t>
  </si>
  <si>
    <t>ร่วมกับทีมชุมชนและทีมกายภาพบำบัด</t>
  </si>
  <si>
    <t>Criteria IMC</t>
  </si>
  <si>
    <t>หลัง D/Cภายใน 3 เดือน</t>
  </si>
  <si>
    <r>
      <rPr>
        <sz val="14"/>
        <color theme="1"/>
        <rFont val="TH SarabunPSK"/>
      </rPr>
      <t xml:space="preserve">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ใช้ Program Pre-IMC เก็บข้อมูล</t>
    </r>
  </si>
  <si>
    <t>≤ 20%</t>
  </si>
  <si>
    <t>1.2 Fracture long bone</t>
  </si>
  <si>
    <t>กลุ่มผู้ป่วย Fracture</t>
  </si>
  <si>
    <t>•ร้อยละ Failed plate</t>
  </si>
  <si>
    <t>ตค66-มค67</t>
  </si>
  <si>
    <t>กมลพร</t>
  </si>
  <si>
    <r>
      <rPr>
        <sz val="14"/>
        <color theme="1"/>
        <rFont val="TH SarabunPSK"/>
      </rPr>
      <t xml:space="preserve">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D/C Plan รายโรค</t>
    </r>
  </si>
  <si>
    <t>long bone ที่ผ่าตัด</t>
  </si>
  <si>
    <t>ในผู้ป่วย Fracture long</t>
  </si>
  <si>
    <r>
      <rPr>
        <sz val="14"/>
        <color theme="1"/>
        <rFont val="TH SarabunPSK"/>
      </rPr>
      <t xml:space="preserve">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 xml:space="preserve">Prevent DVT </t>
    </r>
  </si>
  <si>
    <t>ORIF + Plate</t>
  </si>
  <si>
    <t>bone ที่ผ่าตัด ORIF+</t>
  </si>
  <si>
    <t>เครื่องป้องกันหลอดเลือด</t>
  </si>
  <si>
    <t xml:space="preserve">     -เตรียมอุปกรณ์จำเป็นในการปฏิบัติ</t>
  </si>
  <si>
    <t>Plate &lt;3%</t>
  </si>
  <si>
    <t>ส่วนลึกอุดตัน (DVT)ด้วย</t>
  </si>
  <si>
    <t xml:space="preserve">     -พัฒนาศักยภาพบุคลากร โดย</t>
  </si>
  <si>
    <t>แรงดันอากาศอัตโนมัติ</t>
  </si>
  <si>
    <t>กำหนดเป็น Specific competency</t>
  </si>
  <si>
    <r>
      <rPr>
        <sz val="14"/>
        <color theme="1"/>
        <rFont val="TH SarabunPSK"/>
      </rPr>
      <t></t>
    </r>
    <r>
      <rPr>
        <sz val="14"/>
        <color theme="1"/>
        <rFont val="TH SarabunPSK"/>
      </rPr>
      <t>อุบัติการณ์การเกิดDVT</t>
    </r>
  </si>
  <si>
    <t>สอนวิชาการ by staff ประเมินโดยการ</t>
  </si>
  <si>
    <t xml:space="preserve">  ตัวเครื่อง 2 เครื่อง</t>
  </si>
  <si>
    <t>สอบ สังเกตุการปฏิบัติหน้างาน และสุ่ม</t>
  </si>
  <si>
    <t xml:space="preserve">       (2x96,300)</t>
  </si>
  <si>
    <t xml:space="preserve"> Audit เวชระเบียน</t>
  </si>
  <si>
    <t>ปลอกขา No S 4 คู่</t>
  </si>
  <si>
    <r>
      <rPr>
        <sz val="14"/>
        <color theme="1"/>
        <rFont val="TH SarabunPSK"/>
      </rPr>
      <t xml:space="preserve">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เพิ่มพูนทักษะ เทคนิคนวัตกรรมใหม่ๆ</t>
    </r>
  </si>
  <si>
    <t>ปลอกขา No M 4 คู่</t>
  </si>
  <si>
    <t>ในการผ่าตัดของ Surgeon</t>
  </si>
  <si>
    <t>ปลอกขา No L 4 คู่</t>
  </si>
  <si>
    <t xml:space="preserve">       -ประชุมวิชาการ</t>
  </si>
  <si>
    <t xml:space="preserve">       -ศึกษาดูงาน</t>
  </si>
  <si>
    <t>1.3 OA Knee</t>
  </si>
  <si>
    <r>
      <rPr>
        <sz val="14"/>
        <color theme="1"/>
        <rFont val="TH SarabunPSK"/>
      </rPr>
      <t xml:space="preserve"> 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พัฒนาระบบ Pain management</t>
    </r>
  </si>
  <si>
    <t>ลดภาวะแทรกซ้อน เพิ่มการ</t>
  </si>
  <si>
    <t>กลุ่มผู้ป่วย OA Knee</t>
  </si>
  <si>
    <t>•ร้อยละการติดเชื้อข้อเข่า</t>
  </si>
  <si>
    <t>ร่วมกับหน่วยงานวิสัญญี</t>
  </si>
  <si>
    <t>เข้าถึงการรักษา</t>
  </si>
  <si>
    <t>หลังการผ่าตัดภายใน</t>
  </si>
  <si>
    <r>
      <rPr>
        <b/>
        <sz val="14"/>
        <color theme="1"/>
        <rFont val="TH SarabunPSK"/>
      </rPr>
      <t xml:space="preserve">     </t>
    </r>
    <r>
      <rPr>
        <b/>
        <sz val="14"/>
        <color theme="1"/>
        <rFont val="TH SarabunPSK"/>
      </rPr>
      <t></t>
    </r>
    <r>
      <rPr>
        <sz val="14"/>
        <color theme="1"/>
        <rFont val="TH SarabunPSK"/>
      </rPr>
      <t>จัดทำ Care Map / D/C รายโรค</t>
    </r>
  </si>
  <si>
    <t>1ปี ≤0.5%</t>
  </si>
  <si>
    <r>
      <rPr>
        <sz val="14"/>
        <color theme="1"/>
        <rFont val="TH SarabunPSK"/>
      </rPr>
      <t xml:space="preserve"> 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Group discusion กลุ่มหลังผ่าตัด</t>
    </r>
  </si>
  <si>
    <t>ร่วมกับกลุ่มก่อนผ่าตัด</t>
  </si>
  <si>
    <r>
      <rPr>
        <sz val="14"/>
        <color theme="1"/>
        <rFont val="TH SarabunPSK"/>
      </rPr>
      <t></t>
    </r>
    <r>
      <rPr>
        <sz val="14"/>
        <color theme="1"/>
        <rFont val="TH SarabunPSK"/>
      </rPr>
      <t>LOS ≤ 5 วัน</t>
    </r>
  </si>
  <si>
    <t>**แผนพัสดุ</t>
  </si>
  <si>
    <t>1.4 Post op pain</t>
  </si>
  <si>
    <t>•เพื่อให้ผู้ป่วยสุขสบายไม่มี</t>
  </si>
  <si>
    <t>•กลุ่มผู้ป่วย Post op</t>
  </si>
  <si>
    <t>•Pain management</t>
  </si>
  <si>
    <t>ตค66-กย67</t>
  </si>
  <si>
    <t>สัญญา</t>
  </si>
  <si>
    <r>
      <rPr>
        <sz val="14"/>
        <color theme="1"/>
        <rFont val="TH SarabunPSK"/>
      </rPr>
      <t xml:space="preserve">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พัฒนาศักยภาพผู้ปฏิบัติโดยวิสัญญี</t>
    </r>
  </si>
  <si>
    <t>ภาวะแทรกซ้อนจากการ</t>
  </si>
  <si>
    <t>และมี pain control</t>
  </si>
  <si>
    <t>เหมาะสมหลังการผ่าตัด</t>
  </si>
  <si>
    <t>แพทย์</t>
  </si>
  <si>
    <t>ดูแลรักษา</t>
  </si>
  <si>
    <t>ภายใน 24 ชม≥90%</t>
  </si>
  <si>
    <r>
      <rPr>
        <sz val="14"/>
        <color theme="1"/>
        <rFont val="TH SarabunPSK"/>
      </rPr>
      <t xml:space="preserve">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Standing order pain control</t>
    </r>
  </si>
  <si>
    <t>by Cop OR</t>
  </si>
  <si>
    <t>อุบัติการณ์ Opeoide</t>
  </si>
  <si>
    <r>
      <rPr>
        <sz val="14"/>
        <color theme="1"/>
        <rFont val="TH SarabunPSK"/>
      </rPr>
      <t xml:space="preserve">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ระบบ Consult by วิสัญญีแพทย์</t>
    </r>
  </si>
  <si>
    <t>over dose =0</t>
  </si>
  <si>
    <r>
      <rPr>
        <sz val="14"/>
        <color theme="1"/>
        <rFont val="TH SarabunPSK"/>
      </rPr>
      <t xml:space="preserve">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จัดหาอุปกรณ์เพียงพอกับการปฏิบัติ</t>
    </r>
  </si>
  <si>
    <t>งาน(EKG Monitor/Syring pump)</t>
  </si>
  <si>
    <r>
      <rPr>
        <sz val="14"/>
        <color theme="1"/>
        <rFont val="TH SarabunPSK"/>
      </rPr>
      <t xml:space="preserve">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ควบคุมกำกับการปฏิบัติโดยหัวหน้า</t>
    </r>
  </si>
  <si>
    <t>หน่วยงาน</t>
  </si>
  <si>
    <r>
      <rPr>
        <sz val="14"/>
        <color theme="1"/>
        <rFont val="TH SarabunPSK"/>
      </rPr>
      <t xml:space="preserve">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ทบทวนอุบัติการณ์</t>
    </r>
  </si>
  <si>
    <t>1.5 ODS (One day surgery )</t>
  </si>
  <si>
    <t>ลดแออัด ลดระยะเวลารอ</t>
  </si>
  <si>
    <t>กลุ่มโรคที่เข้า Criteria</t>
  </si>
  <si>
    <r>
      <rPr>
        <sz val="14"/>
        <color theme="1"/>
        <rFont val="TH SarabunPSK"/>
      </rPr>
      <t xml:space="preserve">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กำหนดแนวทางปฏิบัติ</t>
    </r>
  </si>
  <si>
    <t>คอย และเพิ่มการเข้าถึง</t>
  </si>
  <si>
    <t>ODS ทางออร์โธปิดิกส์</t>
  </si>
  <si>
    <r>
      <rPr>
        <sz val="14"/>
        <color theme="1"/>
        <rFont val="TH SarabunPSK"/>
      </rPr>
      <t xml:space="preserve">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กำหนดกลุ่มโรค</t>
    </r>
  </si>
  <si>
    <r>
      <rPr>
        <sz val="14"/>
        <color theme="1"/>
        <rFont val="TH SarabunPSK"/>
      </rPr>
      <t xml:space="preserve">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ประชุมชี้แจงแนวทางผู้ปฏิบัติ</t>
    </r>
  </si>
  <si>
    <t>2.1 จัดทำแผนพัฒนาศักยภาพบุคลากร</t>
  </si>
  <si>
    <t>เพื่อให้บุคลากรมีสมรรถนะ</t>
  </si>
  <si>
    <t>พยาบาลวิชาชีพ 10คน</t>
  </si>
  <si>
    <t>ทั้งใน/นอก หน่วยงาน</t>
  </si>
  <si>
    <t>ตามเกณฑ์ สามารถให้บริการ</t>
  </si>
  <si>
    <t xml:space="preserve">   -อบรมเฉพาะทางศัลยกรรมกระดูก</t>
  </si>
  <si>
    <t>ที่มีคุณภาพผู้รับบริการ</t>
  </si>
  <si>
    <t>•พยาบาลวิชาชีพ(1คน)</t>
  </si>
  <si>
    <t>1x50,000</t>
  </si>
  <si>
    <t>และข้อ</t>
  </si>
  <si>
    <t xml:space="preserve">   -อบรมหลักสูตรผู้บริหารทางการ</t>
  </si>
  <si>
    <t xml:space="preserve"> -อบรมฟื้นฟูวิชาการระยะสั้น 3-5วัน</t>
  </si>
  <si>
    <t>•พยาบาลวิชาชีพ10คน</t>
  </si>
  <si>
    <t>10x5,000</t>
  </si>
  <si>
    <t>2.2 ประเมิน Competency</t>
  </si>
  <si>
    <t>•บุคลากรมีCompetency</t>
  </si>
  <si>
    <t xml:space="preserve"> -Common competency</t>
  </si>
  <si>
    <t>ตามเกณฑ์≥80%</t>
  </si>
  <si>
    <t xml:space="preserve"> -Specific competency</t>
  </si>
  <si>
    <r>
      <rPr>
        <sz val="14"/>
        <color theme="1"/>
        <rFont val="TH SarabunPSK"/>
      </rPr>
      <t xml:space="preserve">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การดูแลผู้ป่วยผ่าตัดเปลี่ยนข้อ</t>
    </r>
  </si>
  <si>
    <r>
      <rPr>
        <sz val="14"/>
        <color theme="1"/>
        <rFont val="TH SarabunPSK"/>
      </rPr>
      <t></t>
    </r>
    <r>
      <rPr>
        <sz val="14"/>
        <color theme="1"/>
        <rFont val="TH SarabunPSK"/>
      </rPr>
      <t>Productivity อยู่ใน</t>
    </r>
  </si>
  <si>
    <t>สะโพกเทียม</t>
  </si>
  <si>
    <t>เกณฑ์ 90-110%</t>
  </si>
  <si>
    <r>
      <rPr>
        <sz val="14"/>
        <color theme="1"/>
        <rFont val="TH SarabunPSK"/>
      </rPr>
      <t xml:space="preserve">    </t>
    </r>
    <r>
      <rPr>
        <sz val="14"/>
        <color theme="1"/>
        <rFont val="TH SarabunPSK"/>
      </rPr>
      <t></t>
    </r>
    <r>
      <rPr>
        <sz val="14"/>
        <color theme="1"/>
        <rFont val="TH SarabunPSK"/>
      </rPr>
      <t>การดูแล/ประเมินผู้ป่วยที่มีภาวะ</t>
    </r>
  </si>
  <si>
    <t>เสี่ยง DVT</t>
  </si>
  <si>
    <r>
      <rPr>
        <sz val="14"/>
        <color theme="1"/>
        <rFont val="TH SarabunPSK"/>
      </rPr>
      <t></t>
    </r>
    <r>
      <rPr>
        <sz val="14"/>
        <color theme="1"/>
        <rFont val="TH SarabunPSK"/>
      </rPr>
      <t xml:space="preserve">การจัดอัตรากำลังไม่ได้ตามเกณฑ์ </t>
    </r>
    <r>
      <rPr>
        <sz val="14"/>
        <color theme="1"/>
        <rFont val="TH SarabunPSK"/>
      </rPr>
      <t>≤</t>
    </r>
    <r>
      <rPr>
        <sz val="14"/>
        <color theme="1"/>
        <rFont val="TH SarabunPSK"/>
      </rPr>
      <t>10%</t>
    </r>
  </si>
  <si>
    <t>2.3พัฒนาศักยภาพบุคลากรสอนวิชาการ</t>
  </si>
  <si>
    <r>
      <rPr>
        <sz val="14"/>
        <color theme="1"/>
        <rFont val="TH SarabunPSK"/>
      </rPr>
      <t>ไม่ได้ตามเกณฑ์</t>
    </r>
    <r>
      <rPr>
        <sz val="14"/>
        <color theme="1"/>
        <rFont val="TH SarabunPSK"/>
      </rPr>
      <t>≤</t>
    </r>
    <r>
      <rPr>
        <sz val="14"/>
        <color theme="1"/>
        <rFont val="TH SarabunPSK"/>
      </rPr>
      <t>10%</t>
    </r>
  </si>
  <si>
    <t>by staff ประเมินโดยการสอบ สังเกตุ</t>
  </si>
  <si>
    <t xml:space="preserve">การปฏิบัติหน้างาน และสุ่ม Audit </t>
  </si>
  <si>
    <t>เวชระเบียน</t>
  </si>
  <si>
    <t>2.4 ทบทวนอุบัติเคส</t>
  </si>
  <si>
    <t>2.5 จัดทำแผนอัตรากำลังตาม FTE</t>
  </si>
  <si>
    <t>2.6 จัดอัตรากำลังอ้างอิงตามเกณฑ์</t>
  </si>
  <si>
    <t>สภาการพยาบาล</t>
  </si>
  <si>
    <t>2.7บริหารอัตรากำลังร่วมกันในองค์กร</t>
  </si>
  <si>
    <t>พยาบาลโดยใช้ Program Monitor</t>
  </si>
  <si>
    <t>online</t>
  </si>
  <si>
    <t>ยุทธศาสตร์ 4 :  พัฒนาระบบการจัดการและสนับสนุนการให้บริการด้านสุขภาพ</t>
  </si>
  <si>
    <t>หน่วยงาน : กลุ่มงานสารสนเทศทางการแพทย์</t>
  </si>
  <si>
    <t>ชื่อโครงการ โครงการประเมินคุณภาพการบันทึกเวชระเบียนการสรุปโรคและการให้รหัสทางการแพทย์</t>
  </si>
  <si>
    <t>วิเคราะห์ปัญหาภาพรวมในการบันทึกเวชระเบียน</t>
  </si>
  <si>
    <t>ส่งเสริมให้บุคลากร</t>
  </si>
  <si>
    <t>ความสมบูรณ์ของเวชระเบียน</t>
  </si>
  <si>
    <t>มี.ค.-67</t>
  </si>
  <si>
    <t>ตระหนักความสำคัญ</t>
  </si>
  <si>
    <t>เวชสถิติ อื่นๆ</t>
  </si>
  <si>
    <t>ผู้ป่วยนอก และผู้ป่วยใน</t>
  </si>
  <si>
    <t>การวสรุปโรคและการให้รหัสในปีที่ผ่านมา</t>
  </si>
  <si>
    <t>ในการบันทึกเวชระเบียน</t>
  </si>
  <si>
    <t>มากกว่าร้อยละ 85</t>
  </si>
  <si>
    <t>ค่าที่พักวิทยากร</t>
  </si>
  <si>
    <t>ค่าเครื่องบิน</t>
  </si>
  <si>
    <t>แนวทางการบันทึกเวชระเบียนตามเกณฑ์สปสช.</t>
  </si>
  <si>
    <t>การบันทึกเวชระเบียนถูกต้อง ครบถ้วน</t>
  </si>
  <si>
    <t>ค่าพาหนะอื่นๆ</t>
  </si>
  <si>
    <t>ที่ถูกต้อง ครบถ้วน</t>
  </si>
  <si>
    <t>หลักการวรุปโรคหลัก โรคร่วม และโรคอื่นๆ</t>
  </si>
  <si>
    <t>ของแพทย์ พยาบาล</t>
  </si>
  <si>
    <t>และการให้รหัสตามระบบ DRG</t>
  </si>
  <si>
    <t>และเวชระเบียน</t>
  </si>
  <si>
    <t>ในการสื่อสาร การดูแล</t>
  </si>
  <si>
    <t>ต่อเนื่อง</t>
  </si>
  <si>
    <t>ผู้ให้รหัสทางการแพทย์</t>
  </si>
  <si>
    <t>ให้รหัสถูกต้อง ครบถ้วน</t>
  </si>
  <si>
    <t>ทันเวลา</t>
  </si>
  <si>
    <t>พัฒนาระบบข้อมูลผู้ป่วย</t>
  </si>
  <si>
    <t>ให้มีความถูกต้อง</t>
  </si>
  <si>
    <t>1.อัตราการฆ่าตัวตายสำเร็จไม่เกิน 8.0/แสน ปชก.2.ผู้พยายามฆ่าตัวตายไม่กลับมาทำร้ายตนเองซ้ำในระยะเวลา 1 ปี ร้อยละ 90
3.ผู้ป่วยยาเสพติดที่เข้าสู่กระบวนการบำบัดรักษา
 ได้รับการดูแลต่อเนื่องจนถึงการติดตามร้อยละ 60</t>
  </si>
  <si>
    <t>4.ผู้ป่วยจิตเวชและยาเสพติดที่เข้าสู่กระบวนการบำบัดรักษาได้รับการดูแลต่อเนื่องจนถึงการติดตามร้อยละ 92 5.ผู้ป่วยจิตเวชและยาเสพติด SM-iv Care ได้รับการเยี่ยมบ้านร้อยละ 95 6.การเข้าถึงบริการโรคซึมเศร้าร้อยละ 74
 5.ผู้ป่วยจิตเวชและยาเสพติด 
  SM-iv Care ได้รับการ
 เยี่ยมบ้านร้อยละ 95
 6.การเข้าถึงบริการโรค
 ซึมเศร้าร้อยละ 74</t>
  </si>
  <si>
    <t>โครงการ อบรมพัฒนาศักยภาพบุคลากรด้านการพยาบาลในการเพิ่มประสิทธิผลการปฏิบัติงาน</t>
  </si>
  <si>
    <t xml:space="preserve">1.เพื่อพัฒนาศักยภาพบุคลากร ให้มีความรู้ความเข้าใจ เกี่ยวกับการบันทึกข้อมูล การกำกับติดตาม และการวิเคราะห์ข้อมูลภายในหน่วยงานอย่างมีประสิทธิภาพ                     2. เพื่อการบูรณาการการทำงานร่วมกับหน่วยงานที่เกี่ยวข้องกับตัวชี้วัด ในการแก้ไขปัญหาร่วมกันอย่างเป็นระบบ  3. เพื่อการกำกับติดตามตัวชี้วัด อย่างต่อเนื่องทุกไตรมาส </t>
  </si>
  <si>
    <t xml:space="preserve">       (นายปรเมษฐ  แควภูเขียว.)                          (นายปรเมษฐ  แควภูเขียว)                                                (นายนิวัฒน์ ขจัดพาล)                                                 (นายสุภาพ  สำราญวงษ์)</t>
  </si>
  <si>
    <t xml:space="preserve"> ลงชื่อ.......................................ผู้จัดทำแผน       ลงชื่อ........................................ผู้ตรวจสอบแผนงาน       ลงชื่อ........................................ผู้เห็นชอบแผนงาน      ลงชื่อ.....................................ผู้อนุมัติแผนงาน</t>
  </si>
  <si>
    <t xml:space="preserve">  (นางรชฎาพร สุวรรณโรจน์)                                      (นายปรเมษฐ  แควภูเขียว)                                                (นายนิวัฒน์ ขจัดพาล)                                     (นายสุภาพ  สำราญวงษ์)</t>
  </si>
  <si>
    <t>กำหนดกลุ่มเป้าหมายแนวทางการเยี่ยม/รูปแบบการคืนข้อมูล</t>
  </si>
  <si>
    <t xml:space="preserve">  ลงชื่อ.................................ผู้จัดทำแผน       ลงชื่อ.................................ผู้ตรวจสอบแผนงาน       ลงชื่อ...........................................ผู้เห็นชอบแผนงาน           ลงชื่อ....................................ผู้อนุมัติแผนงาน</t>
  </si>
  <si>
    <t xml:space="preserve">  หัวหน้ากลุ่มงานที่จัดทำแผนงาน                  หัวหน้ากลุ่มงานยุทธศาสตร์และแผนงานโครงการ                          หัวหน้ากลุ่มภารกิจด้าน พรส.                                           ผู้อำนวยการโรงพยาบาลภูเขียวเฉลิมพระเกียรติ</t>
  </si>
  <si>
    <t xml:space="preserve">   (นางอภิษชฎา  อัครกิตติศักดิ์)                  (นายปรเมษฐ  แควภูเขียว)                                      (นายนิวัฒน์ ขจัดพาล)                                            (นายสุภาพ  สำราญวงษ์)</t>
  </si>
  <si>
    <t>หัวหน้ากลุ่มงานพัฒนาทรัพยากรบุคคล                           หัวหน้ากลุ่มงานยุทธศาสตร์และแผนงานโครงการ                    หัวหน้ากลุ่มภารกิจด้าน พรส.                           ผู้อำนวยการโรงพยาบาลภูเขียวเฉลิมพระเกียรติ</t>
  </si>
  <si>
    <t xml:space="preserve">ด้านการควบคุมและป้องกันการติดเชื้อ </t>
  </si>
  <si>
    <t>หัวหน้ากลุ่มงานที่จัดกลุ่มงานการพยาบาล   หัวหน้ากลุ่มงานยุทธศาสตร์และแผนงานโครงการ         หัวหน้ากลุ่มภารกิจด้าน พรส.                              ผู้อำนวยการโรงพยาบาลภูเขียวเฉลิมพระเกียรติ</t>
  </si>
  <si>
    <t>1.ผู้บริจาคโลหิต 2,500 คน  2.เจ้าหน้าที่ที่ร่วมออกรับบริจาค จำนวน 25 คน/ครั้ง 15 ครั้ง</t>
  </si>
  <si>
    <t>ลงชื่อ.......................................ผู้จัดทำแผน                       ลงชื่อ..............................................ผู้ตรวจสอบแผนงาน         ลงชื่อ.............................................ผู้เห็นชอบแผนงาน      ลงชื่อ............................................ผู้อนุมัติแผนงาน</t>
  </si>
  <si>
    <t xml:space="preserve">     (นางสาวกชกร ทองสุขแก้ง)                                        (นายปรเมษฐ  แควภูเขียว)                                              (นายนิวัฒน์ ขจัดพาล)                                           (นายสุภาพ  สำราญวงษ์)</t>
  </si>
  <si>
    <t>หัวหน้ากลุ่มงานเทคนิคการแพทย์และพยาธิวิทยาคลินิก    หัวหน้ากลุ่มงานยุทธศาสตร์และแผนงานโครงการ                    หัวหน้ากลุ่มภารกิจด้าน พรส.                                 ผู้อำนวยการโรงพยาบาลภูเขียวเฉลิมพระเกียรติ</t>
  </si>
  <si>
    <t xml:space="preserve"> ลงชื่อ............................................ผู้จัดทำแผน   ลงชื่อ...........................................ผู้ตรวจสอบแผนงาน      ลงชื่อ.............................................ผู้เห็นชอบแผนงาน     ลงชื่อ......................................ผู้อนุมัติแผนงาน</t>
  </si>
  <si>
    <t>หัวหน้ากลุ่มงานจิตเวชและยาเสพติด                หัวหน้ากลุ่มงานยุทธศาสตร์และแผนงานโครงการ                  หัวหน้ากลุ่มภารกิจด้าน พรส.                        ผู้อำนวยการโรงพยาบาลภูเขียวเฉลิมพระเกียรติ</t>
  </si>
  <si>
    <t xml:space="preserve">  (นางสาวสโรชา   โคบาล)                                (นายปรเมษฐ  แควภูเขียว)                                        (นายนิวัฒน์ ขจัดพาล)                                  (นายสุภาพ  สำราญวงษ์)</t>
  </si>
  <si>
    <t xml:space="preserve">  ลงชื่อ........................................ผู้จัดทำแผน       ลงชื่อ............................................ผู้ตรวจสอบแผนงาน       ลงชื่อ................................................ผู้เห็นชอบแผนงาน      ลงชื่อ..........................................ผู้อนุมัติแผนงาน</t>
  </si>
  <si>
    <t xml:space="preserve">        (นางวรรณี ทิพย์มณี)                                               (นายปรเมษฐ  แควภูเขียว)                                                         (นายนิวัฒน์ ขจัดพาล)                                              (นายสุภาพ  สำราญวงษ์)</t>
  </si>
  <si>
    <t xml:space="preserve">      หัวหน้ากลุ่มงานอายุรกรรม                               หัวห้ากลุ่มงานยุทธศาสตร์และแผนงานโครงการ                                        หัวหน้ากลุ่มภารกิจด้าน พรส.                              ผู้อำนวยการโรงพยาบาลภูเขียวเฉลิมพระเกียรติ</t>
  </si>
  <si>
    <t>เพื่อลดอาการปวดในหญิงตั้งครรภ์และหญิงหลังคลอด</t>
  </si>
  <si>
    <t xml:space="preserve">  ลงชื่อ...................................ผู้จัดทำแผน       ลงชื่อ...........................................ผู้ตรวจสอบแผนงาน       ลงชื่อ.....................................ผู้เห็นชอบแผนงาน      ลงชื่อ....................................ผู้อนุมัติแผนงาน</t>
  </si>
  <si>
    <t xml:space="preserve">      (นายตันติกร ชนะภู)                         (นายปรเมษฐ  แควภูเขียว)                                                (นายนิวัฒน์ ขจัดพาล)                                (นายสุภาพ  สำราญวงษ์)</t>
  </si>
  <si>
    <t>หัวหน้ากลุ่มงานการแพทย์แผนไทยฯ       หัวหน้ากลุ่มงานยุทธศาสตร์และแผนงานโครงการ                    หัวหน้ากลุ่มภารกิจด้าน พรส.                  ผู้อำนวยการโรงพยาบาลภูเขียวเฉลิมพระเกียรติ</t>
  </si>
  <si>
    <t xml:space="preserve">  ลงชื่อ.....................................ผู้จัดทำแผน  ลงชื่อ............................................ผู้ตรวจสอบแผนงาน       ลงชื่อ..............................................ผู้เห็นชอบแผนงาน   ลงชื่อ............................................ผู้อนุมัติแผนงาน</t>
  </si>
  <si>
    <t xml:space="preserve">    (นางปรารถนา ทองใบใหญ่)                   (นายปรเมษฐ  แควภูเขียว)                                                 (นายนิวัฒน์ ขจัดพาล)                                 (นายสุภาพ  สำราญวงษ์)</t>
  </si>
  <si>
    <t>หัวหน้ากลุ่มงานที่จัดทำแผนงาน        หัวหน้ากลุ่มงานยุทธศาสตร์และแผนงานโครงการ                       หัวหน้ากลุ่มภารกิจด้าน พรส.                       ผู้อำนวยการโรงพยาบาลภูเขียวเฉลิมพระเกียรติ</t>
  </si>
  <si>
    <t xml:space="preserve">  ลงชื่อ.........................................ผู้จัดทำแผน       ลงชื่อ...........................................ผู้ตรวจสอบแผนงาน       ลงชื่อ...............................................ผู้เห็นชอบแผนงาน         ลงชื่อ............................................ผู้อนุมัติแผนงาน</t>
  </si>
  <si>
    <t>หัวหน้ากลุ่มงานที่จัดทำแผนงาน                             หัวหน้ากลุ่มงานยุทธศาสตร์และแผนงานโครงการ                           หัวหน้ากลุ่มภารกิจด้าน พรส.                                     ผู้อำนวยการโรงพยาบาลภูเขียวเฉลิมพระเกียรติ</t>
  </si>
  <si>
    <t xml:space="preserve">      (นางสุดารัตน์ บัวมั่น)                                               (นายปรเมษฐ  แควภูเขียว)                                                     (นายนิวัฒน์ ขจัดพาล)                                                    (นายสุภาพ  สำราญวงษ์)</t>
  </si>
  <si>
    <t xml:space="preserve"> ลงชื่อ..................................ผู้จัดทำแผน       ลงชื่อ.................................ผู้ตรวจสอบแผนงาน       ลงชื่อ........................................ผู้เห็นชอบแผนงาน              ลงชื่อ........................................ผู้อนุมัติแผนงาน</t>
  </si>
  <si>
    <t xml:space="preserve"> (นายอตินาถ  ธรรมรัชสุนทร)                 (นายปรเมษฐ  แควภูเขียว)                                 (นายนิวัฒน์ ขจัดพาล)                                              (นายสุภาพ  สำราญวงษ์)</t>
  </si>
  <si>
    <t xml:space="preserve"> หัวหน้ากลุ่มงานทันตกรรม          หัวหน้ากลุ่มงานยุทธศาสตร์และแผนงานโครงการ                 หัวหน้ากลุ่มภารกิจด้าน พรส.                         ผู้อำนวยการโรงพยาบาลภูเขียวเฉลิมพระเกียรติ</t>
  </si>
  <si>
    <t>รอบที่ 2</t>
  </si>
  <si>
    <t xml:space="preserve"> (นางเยี่ยมรัตน์  จักรโนวรรณ)                 (นายปรเมษฐ  แควภูเขียว)                                 (นายนิวัฒน์ ขจัดพาล)                                              (นายสุภาพ  สำราญวงษ์)</t>
  </si>
  <si>
    <t>หัวหน้ากลุ่มงานประกันสุขภาพ          หัวหน้ากลุ่มงานยุทธศาสตร์และแผนงานโครงการ         หัวหน้ากลุ่มภารกิจด้าน พรส.                         ผู้อำนวยการโรงพยาบาลภูเขียวเฉลิมพระเกียรติ</t>
  </si>
  <si>
    <t xml:space="preserve">    (นางพรหมพร  สมจันทร์ )                    (นายปรเมษฐ  แควภูเขียว)                          (นายนิวัฒน์ ขจัดพาล)                              (นายสุภาพ  สำราญวงษ์)</t>
  </si>
  <si>
    <t xml:space="preserve"> ลงชื่อ....................................ผู้จัดทำแผน       ลงชื่อ...............................ผู้ตรวจสอบแผนงาน       ลงชื่อ....................................ผู้เห็นชอบแผนงาน       ลงชื่อ..................................ผู้อนุมัติแผนงาน</t>
  </si>
  <si>
    <t xml:space="preserve"> หน.กลุ่มงานที่จัดทำแผนงาน       หน.กลุ่มงานยุทธศาสตร์และแผนงานโครงการ              หน.กลุ่มภารกิจด้าน พรส.                      ผู้อำนวยการโรงพยาบาลภูเขียวเฉลิมพระเกียรติ</t>
  </si>
  <si>
    <t>ผ่านเกณฑ์การประเมินคุณภาพการพยาบาล  ≥ 80 %</t>
  </si>
  <si>
    <t>ค่าอาหารและเครื่องดื่ม 100x120 = 12,000 บาท  ค่าสถานที่จัดอบรมเอกชน 10,000x2 = 20,000                 ค่าจ้างเหมารถโดยสารปรับอากาศ 12,000x2=24,000</t>
  </si>
  <si>
    <t>สิริพร ศัลย์วิเศษ  กมลรัตน์ ศิริมั่งมูล อบรมโดยวิทยากรภายนอก ขอรับหน่วยคะแนน CNEU</t>
  </si>
  <si>
    <t xml:space="preserve">สิริพร ศัลย์วิเศษ   กมลรัตน์ ศิริมั่งมูล    </t>
  </si>
  <si>
    <t>สิริพร ศัลย์วิเศษ   กมลรัตน์ ศิริมั่งมูล  อบรมโดยวิทยากรภายนอก ขอรับหน่วยคะแนน CNEU</t>
  </si>
  <si>
    <t xml:space="preserve">สิริพร ศัลย์วิเศษ   กมลรัตน์ ศิริมั่งมูล  วิทยากรภายในโรงพยาบาล  </t>
  </si>
  <si>
    <t>อัตราความครอบคลุมของหน่วยงานในการรายงานความเสี่ยง ≥ 90 %  จำนวนความเสี่ยงที่รายงานเข้ามาในระบบ</t>
  </si>
  <si>
    <t>ลงชื่อ....................................ผู้จัดทำแผน       ลงชื่อ........................................ผู้ตรวจสอบแผนงาน       ลงชื่อ..........................................ผู้เห็นชอบแผนงาน      ลงชื่อ........................................ผู้อนุมัติแผนงาน</t>
  </si>
  <si>
    <t xml:space="preserve">      (นางสิริพร  ศัลย์วิเศษ)                        (นายปรเมษฐ  แควภูเขียว)                                       (นายนิวัฒน์ ขจัดพาล)                                     (นายสุภาพ  สำราญวงษ์)</t>
  </si>
  <si>
    <t xml:space="preserve"> หัวหน้ากลุ่มภารกิจด้านการพยาบาล   หัวหน้ากลุ่มงานยุทธศาสตร์และแผนงานโครงการ                   หัวหน้ากลุ่มภารกิจด้าน พรส.                      ผู้อำนวยการโรงพยาบาลภูเขียวเฉลิมพระเกียรติ</t>
  </si>
  <si>
    <t>1.พัฒนาข้อมูลสุขภาพ และตัวชี้วัดสำคัญของโรงพยาบาลมีคุณภาพตามเกณฑ์   2.พัฒนาระบบข้อมูลการเรียกเก็บ  3.พัฒนาศักยภาพบุคลากรด้านการบริหารจัดการข้อมูล</t>
  </si>
  <si>
    <t>1.เพื่อพัฒนาระบบ Backoffice ให้ครอบคุมการใช้งานในองค์กร      2.เพื่อสนุบสนุนการทำงานของเจ้าหน้าที่ให้ความสะดวกยิ่งขึ้น</t>
  </si>
  <si>
    <t>1.ค่าอาหารและเครื่องดื่ม 100 บ. x50 คน x 3 วัน = 15,000  2.ค่าวิทยากร 6 ชม. 600x3 = 1,800        3.ค่าที่พักวิทยากร 1,450x3 = 4,350    รวม 4 รุ่น</t>
  </si>
  <si>
    <t>1. ลดต้นทุนและความสิ้นเปลืองทรัพยากรจากการใช้เอกสาร   
2. ลดเวลา ละขั้นตอนในการทำงาน 3. สามารถรวบรวมข้อมูล ตรวจสอบข้อมูล ตลอดจนจัดเก็บ จำแนกข้อมูลไว้อย่างเป็นระบบระเบียบ                   4. มีความปลอดภัยสูงในการป้องกันการเข้าถึงเอกสาร</t>
  </si>
  <si>
    <t xml:space="preserve">  ลงชื่อ................................ผู้จัดทำแผน       ลงชื่อ......................................ผู้ตรวจสอบแผนงาน       ลงชื่อ.....................................ผู้เห็นชอบแผนงาน      ลงชื่อ......................................ผู้อนุมัติแผนงาน</t>
  </si>
  <si>
    <t xml:space="preserve"> (นางสาวเบญญาดา  ศิริวัลลพ)                        (นายปรเมษฐ  แควภูเขียว)                                (นายนิวัฒน์ ขจัดพาล)                                  (นายสุภาพ  สำราญวงษ์)</t>
  </si>
  <si>
    <t>หัวหน้างานงานเทคโนโลยีสารสนเทศ        หัวหน้ากลุ่มงานยุทธศาสตร์และแผนงานโครงการ            หัวหน้ากลุ่มภารกิจด้าน พรส.                   ผู้อำนวยการโรงพยาบาลภูเขียวเฉลิมพระเกียรติ</t>
  </si>
  <si>
    <t>1.ค่าอาหารและเครื่องดื่ม 100 บ. x30 คน x 5 วัน = 15,000    2.ค่าวิทยากร 6 ชม. 600x5 = 3,000   3.ค่าที่พักวิทยากร 1,450x5 = 7,250    4.ค่าพาหนะ ไป-กลับ 276x2x4 = 2,208</t>
  </si>
  <si>
    <t>1.ค่าอาหารและเครื่องดื่ม 100 บ. x30 คน x 3 วัน = 9,000  2.ค่าวิทยากร 6 ชม. 600x3 = 1,800  3.ค่าที่พักวิทยากร 1,450x3 = 4,350</t>
  </si>
  <si>
    <r>
      <t xml:space="preserve"> </t>
    </r>
    <r>
      <rPr>
        <sz val="14"/>
        <color theme="1"/>
        <rFont val="TH SarabunPSK"/>
        <family val="2"/>
      </rPr>
      <t>พค.67</t>
    </r>
  </si>
  <si>
    <t>ค่าอาหารว่าง 30 คน</t>
  </si>
  <si>
    <t xml:space="preserve"> หัวหน้ากลุ่มงานการพยาบาลผู้คลอด    หัวหน้ากลุ่มงานยุทธศาสตร์และแผนงานโครงการ               หัวหน้ากลุ่มภารกิจด้าน พรส.                       ผู้อำนวยการโรงพยาบาลภูเขียวเฉลิมพระเกียรติ</t>
  </si>
  <si>
    <t xml:space="preserve"> (นางนิตยา ทองประเสริฐ)                        (นายปรเมษฐ  แควภูเขียว)                                        (นายนิวัฒน์ ขจัดพาล)                                      (นายสุภาพ  สำราญวงษ์)</t>
  </si>
  <si>
    <t xml:space="preserve">1.ชื่อโครงการ  พัฒนาศักยภาพการดูแลทางคลินิกของพยาบาลและแพทย์ </t>
  </si>
  <si>
    <t>2.โครงการ  พัฒนาทีมนำทางคลินิก</t>
  </si>
  <si>
    <t xml:space="preserve">3.โครงการ  พัฒนาศักยภาพบุคลากรเพื่อสร้างผลงานทางวิชาการ </t>
  </si>
  <si>
    <t xml:space="preserve">4.โครงการ  ผลิตและพัฒนา  Auditor ของ PCT </t>
  </si>
  <si>
    <t>5.โครงการ  พัฒนาศักยภาพการดูแลทางคลินิกและการส่งต่อในเครือข่าย" ภูแท่นเกษตรสาร"</t>
  </si>
  <si>
    <t>6.โครงการ  รับเยี่ยมกระตุ้นการพัฒนาคุณภาพจากหน่วยงานภายนอก</t>
  </si>
  <si>
    <t>ลงชื่อ.........................................ผู้จัดทำแผน       ลงชื่อ..........................................ผู้ตรวจสอบแผนงาน    ลงชื่อ...........................................ผู้เห็นชอบแผนงาน  ลงชื่อ.........................................ผู้อนุมัติแผนงาน</t>
  </si>
  <si>
    <t>(นางอรวรรณ  ทักษะวิเรขะพันธ์)                   (นายปรเมษฐ  แควภูเขียว)                          (นายนิวัฒน์ ขจัดพาล)                                    (นายสุภาพ  สำราญวงษ์)</t>
  </si>
  <si>
    <t>หัวหน้ากลุ่มงานพัฒนาคุณภาพบริการฯ หัวหน้ากลุ่มงานยุทธศาสตร์และแผนงานโครงการ          หัวหน้ากลุ่มภารกิจด้าน พรส.                ผู้อำนวยการโรงพยาบาลภูเขียวเฉลิมพระเกียรติ</t>
  </si>
  <si>
    <t>ในระหว่างการส่งต่อได้รับการแก้ไขที่เหมาะสม</t>
  </si>
  <si>
    <t>หัวหน้ากลุ่มงานเวชกรรมฟื้นฟู            หัวหน้ากลุ่มงานยุทธศาสตร์และแผนงานโครงการ             หัวหน้ากลุ่มภารกิจด้าน พรส.                            ผู้อำนวยการโรงพยาบาลภูเขียวเฉลิมพระเกียรติ</t>
  </si>
  <si>
    <t xml:space="preserve">     (นายชูเกียรติ เซี่ยงฉิน)                           (นายปรเมษฐ  แควภูเขียว)                                 (นายนิวัฒน์ ขจัดพาล)                                     (นายสุภาพ  สำราญวงษ์)</t>
  </si>
  <si>
    <t>ลงชื่อ....................................ผู้จัดทำแผน      ลงชื่อ...........................................ผู้ตรวจสอบแผนงาน       ลงชื่อ............................................ผู้เห็นชอบแผนงาน      ลงชื่อ..........................................ผู้อนุมัติแผนงาน</t>
  </si>
  <si>
    <t>ลงชื่อ....................................ผู้จัดทำแผน                         ลงชื่อ.......................................ผู้ตรวจสอบแผนงาน       ลงชื่อ...................................ผู้เห็นชอบแผนงาน      ลงชื่อ.....................................ผู้อนุมัติแผนงาน</t>
  </si>
  <si>
    <t xml:space="preserve">       (นายอะที อองจำปา)                                                 (นายปรเมษฐ  แควภูเขียว)                               (นายนิวัฒน์ ขจัดพาล)                              (นายสุภาพ  สำราญวงษ์)</t>
  </si>
  <si>
    <t>หัวหน้ากลุ่มงานการพยาบาลผู้ป่วยอุบัติเหตุและฉุกเฉิน        หัวหน้ากลุ่มงานยุทธศาสตร์และแผนงานโครงการ                หัวหน้ากลุ่มภารกิจด้าน พรส.          ผู้อำนวยการโรงพยาบาลภูเขียวเฉลิมพระเกียรติ</t>
  </si>
  <si>
    <t>ปฏิบัติการซ้อมแผนครั้งต่อไป</t>
  </si>
  <si>
    <t>ร.พ.ภูเขียฯ</t>
  </si>
  <si>
    <r>
      <t>3.</t>
    </r>
    <r>
      <rPr>
        <sz val="14"/>
        <color rgb="FF1F1F1F"/>
        <rFont val="TH SarabunPSK"/>
        <family val="2"/>
      </rPr>
      <t>สำรวจและขึ้นทะเบียนร้านอาหาร แผงลอย</t>
    </r>
  </si>
  <si>
    <t>เป็นโรคที่สามารถป้องกันได้</t>
  </si>
  <si>
    <t>ในรายกลุ่มตามวันนัดหมายกลุ่มเป้าหมาย 50 คนต่อวัน</t>
  </si>
  <si>
    <t>3.อบรมให้ความรู้เกี่ยวกับการดูแลตนเองเบื้องต้นของผู้ป่วยโรคเรื้อรัง</t>
  </si>
  <si>
    <t>3.นักเรียนเบาหวานที่มีผลเลือดและการปฏิบัติตัวดี</t>
  </si>
  <si>
    <t>1.สำรวจกลุ่มเป้าหมายที่อาศัยรอบๆ โรงงานน้ำแข็ง</t>
  </si>
  <si>
    <t>การปฏิบัติตนเมื่อเกิดเหตุ</t>
  </si>
  <si>
    <t>เพื่อเป็นตัวแทนประเมินความเสี่ยงภายในหน่วยงาน</t>
  </si>
  <si>
    <t>ทางสิ่งแวดล้อมในพื้นที่ของบุคลากร</t>
  </si>
  <si>
    <t>อาชีพและโรคจากสิ่งแวดล้อม ในการทำงานของบุคลากร</t>
  </si>
  <si>
    <t>2.ประชาชนกลุ่มเสี่ยง</t>
  </si>
  <si>
    <t>เกณฑ์มาตรฐานการจัดบริการอาชีวอนามัยและเวชกรรม</t>
  </si>
  <si>
    <t xml:space="preserve">x 6 ชั่วโมง x 600 บาท x1 วัน </t>
  </si>
  <si>
    <t>1.อสม.สามารถพัฒนาระบบเฝ้าระวังสุขภาพในชุมชนได้</t>
  </si>
  <si>
    <t>2.อสม. สามารถสร้างเครือข่ายสุขภาพในชุมชนได้</t>
  </si>
  <si>
    <t>3. ส่งเสริมสนับสนุนให้เกิด</t>
  </si>
  <si>
    <r>
      <t>1.</t>
    </r>
    <r>
      <rPr>
        <b/>
        <sz val="14"/>
        <color rgb="FF000000"/>
        <rFont val="TH SarabunPSK"/>
        <family val="2"/>
      </rPr>
      <t xml:space="preserve"> </t>
    </r>
    <r>
      <rPr>
        <sz val="14"/>
        <color rgb="FF000000"/>
        <rFont val="TH SarabunPSK"/>
        <family val="2"/>
      </rPr>
      <t>พัฒนาศักยภาพเจ้าหน้าที่สามารถคัดกรองและบันทึกข้อมูลผลงานบริการคัดกรอง ค้นหาผู้ป่วยวัณโรค แบบเข้มข้น ในกลุ่มเสี่ยงสูงต่อวัณโรค 7 กลุ่มเสี่ยงได้อย่างถูกต้องและได้รับสิทธิชดเชยตามเงื่อนไขสำนักงานหลักประกันสุขภาพแห่งชาติ</t>
    </r>
  </si>
  <si>
    <r>
      <t>จนท.สำนักงานสาธารณสุขอำเภอ 1 แห่ง/โรงพยาบาลทั่วไป 1 แห่ง/ รพ.สต.15 แห่ง/ PCC    1 แห่ง</t>
    </r>
    <r>
      <rPr>
        <b/>
        <sz val="14"/>
        <color rgb="FF000000"/>
        <rFont val="TH SarabunPSK"/>
        <family val="2"/>
      </rPr>
      <t xml:space="preserve">         </t>
    </r>
    <r>
      <rPr>
        <sz val="14"/>
        <color rgb="FF000000"/>
        <rFont val="TH SarabunPSK"/>
        <family val="2"/>
      </rPr>
      <t>จำนวน 25 คน</t>
    </r>
  </si>
  <si>
    <t>1.2 ด้านโภชนาการและวัคซีน  0-5 ปี</t>
  </si>
  <si>
    <t>/ สปสช.</t>
  </si>
  <si>
    <r>
      <t>ผู้ต้องขังเรือนจำอำเภอภูเขียว</t>
    </r>
    <r>
      <rPr>
        <b/>
        <sz val="14"/>
        <color rgb="FF000000"/>
        <rFont val="TH SarabunPSK"/>
        <family val="2"/>
      </rPr>
      <t xml:space="preserve"> </t>
    </r>
    <r>
      <rPr>
        <sz val="14"/>
        <color rgb="FF000000"/>
        <rFont val="TH SarabunPSK"/>
        <family val="2"/>
      </rPr>
      <t>จำนวน 1,200 คน</t>
    </r>
  </si>
  <si>
    <t>และหลังการแนะนำการดูแลปฏิบัติตน</t>
  </si>
  <si>
    <t>5.ค่าแบบคัดกรองผู้สูงอายุ</t>
  </si>
  <si>
    <t>จำนวน3,000ชุดๆ</t>
  </si>
  <si>
    <t xml:space="preserve"> (.....................................................)                              (นายปรเมษฐ  แควภูเขียว)                                         (นายนิวัฒน์ ขจัดพาล)                                      (นายสุภาพ  สำราญวงษ์)</t>
  </si>
  <si>
    <t>2.โครงการซ้อมแผนฉุกเฉินลิฟต์ค้างในโรงพยาบาล</t>
  </si>
  <si>
    <t xml:space="preserve"> 1.1 การจัดการขยะภายในโรงพยาบาล                                                                                                  </t>
  </si>
  <si>
    <t xml:space="preserve">       1) บุคลากร สนง./สหวิชาชีพ ใส่ทุกวันศุกร์</t>
  </si>
  <si>
    <t>คณะกรรมการบริหาร รพ.</t>
  </si>
  <si>
    <t xml:space="preserve">6.ค่าที่พัก(ห้องคู่) 1 คืน  </t>
  </si>
  <si>
    <t xml:space="preserve">100 คนๆละ 350 บาท </t>
  </si>
  <si>
    <t>3.วางแผนการตรวจสอบและประเมินผลการควบคุม ภายใน</t>
  </si>
  <si>
    <t xml:space="preserve"> ลงชื่อ.............................................ผู้จัดทำแผน       ลงชื่อ................................................ผู้ตรวจสอบแผนงาน       ลงชื่อ.....................................................ผู้เห็นชอบแผนงาน      ลงชื่อ.................................................ผู้อนุมัติแผนงาน</t>
  </si>
  <si>
    <t>หัวหน้ากลุ่มภารกิจด้านอำนวยการ           หัวหน้ากลุ่มงานยุทธศาสตร์และแผนงานโครงการ            หัวหน้ากลุ่มภารกิจด้าน พรส.                            ผู้อำนวยการโรงพยาบาลภูเขียวเฉลิมพระเกียรติ</t>
  </si>
  <si>
    <t>(นายสถาพร  ป้อมสุวรรณ)                              (นายปรเมษฐ  แควภูเขียว)                                 (นายนิวัฒน์ ขจัดพาล)                                      (นายสุภาพ  สำราญวงษ์)</t>
  </si>
  <si>
    <t>(นางสัญญา กุลแก้ว)                     (นายปรเมษฐ  แควภูเขียว)                                (นายนิวัฒน์ ขจัดพาล)                                (นายสุภาพ  สำราญวงษ์)</t>
  </si>
  <si>
    <t>หัวหน้ากลุ่มงานที่จัดทำแผนงาน          หัวหน้ากลุ่มงานยุทธศาสตร์และแผนงานโครงการ          หัวหน้ากลุ่มภารกิจด้าน พรส.                    ผู้อำนวยการโรงพยาบาลภูเขียวเฉลิมพระเกียรติ</t>
  </si>
  <si>
    <t>หัวหน้ากลุ่มงานที่จัดทำแผนงาน     หัวหน้ากลุ่มงานยุทธศาสตร์และแผนงานโครงการ            หัวหน้ากลุ่มภารกิจด้าน พรส.                    ผู้อำนวยการโรงพยาบาลภูเขียวเฉลิมพระเกียรติ</t>
  </si>
  <si>
    <t xml:space="preserve">    (นางสัญญา กุลแก้ว)                           (นายปรเมษฐ  แควภูเขียว)                                (นายนิวัฒน์ ขจัดพาล)                                (นายสุภาพ  สำราญวงษ์)</t>
  </si>
  <si>
    <t>ลงชื่อ...................................ผู้จัดทำแผน    ลงชื่อ........................................ผู้ตรวจสอบแผนงาน     ลงชื่อ..............................................ผู้เห็นชอบแผนงาน      ลงชื่อ............................................ผู้อนุมัติแผนงาน</t>
  </si>
  <si>
    <t>(นางพุธวรรณ ยมศิริ)                                (นายปรเมษฐ แควภูเขียว)                                     (นายนิวัฒน์ ขจัดพาล)                                       (นายสุภาพ สำราญวงษ์)</t>
  </si>
  <si>
    <t>หัวหน้ากลุ่มงานที่จัดทำแผนงาน    หัวหน้ากลุ่มงานยุทธศาสตร์และแผนงานโครงการ                หัวหน้ากลุ่มภารกิจด้าน พรส.                           ผู้อำนวยการโรงพยาบาลภูเขียวเฉลิมพระเกียรติ</t>
  </si>
  <si>
    <t>การพัฒนาระบบเรียกเก็บตามจ่ายระบบ online</t>
  </si>
  <si>
    <t>แผนปฏิบัติการ /โครงการ และตัวชี้วัด  โรงพยาบาลภูเขียวเฉลิมพระเกียรติ   อำเภอภูเขียว จังหวัดชัยภูมิ ประจำปีงบประมาณ พ.ศ. 2567</t>
  </si>
  <si>
    <t>4.ผู้ป่วยจิตเวชและยาเสพติดที่เข้าสู่กระบวนการบำบัดรักษาได้รับการดูแลต่อเนื่องจนถึงการติดตามร้อยละ 92 5.ผู้ป่วยจิตเวชและยาเสพติด SM-iv Care ได้รับการเยี่ยมบ้านร้อยละ 95 6.การเข้าถึงบริการโรคซึมเศร้าร้อยละ 74
 5.ผู้ป่วยจิตเวชและยาเสพติด 
  SM-iv Care ได้รับการ
 เยี่ยมบ้านร้อยละ 95
   6.การเข้าถึงบริการโรค
 ซึมเศร้าร้อยละ 74</t>
  </si>
  <si>
    <t>People Excellence รวมงบปรมาณ(บาท)</t>
  </si>
  <si>
    <t>Service Excellence  รวมงบปรมาณ(บาท)</t>
  </si>
  <si>
    <t>PP&amp;P Excellence   รวมงบปรมาณ(บาท)</t>
  </si>
  <si>
    <t xml:space="preserve">Governance Excellence รวมงบปรมาณ(บาท) </t>
  </si>
  <si>
    <t>พยาบาลผ่านเกณฑ์ประเมินการใช้เทคโนโลยีดิจิตัล   ≥ 80 %</t>
  </si>
  <si>
    <t xml:space="preserve">      ลงชื่อ..........................................ผู้ตรวจสอบแผนงาน       ลงชื่อ...............................................ผู้เห็นชอบแผนงาน      ลงชื่อ.................................................ผู้อนุมัติแผนงาน</t>
  </si>
  <si>
    <t xml:space="preserve">                    (นายปรเมษฐ  แควภูเขียว)                                         (นายนิวัฒน์ ขจัดพาล)                                                 (นายสุภาพ  สำราญวงษ์)</t>
  </si>
  <si>
    <t xml:space="preserve">       หัวหน้ากลุ่มงานยุทธศาสตร์และแผนงานโครงการ                    หัวหน้ากลุ่มภารกิจด้าน พรส.                                    ผู้อำนวยการโรงพยาบาลภูเขียวเฉลิมพระเกียรติ</t>
  </si>
  <si>
    <t xml:space="preserve">  หัวหน้ากลุ่มงานยุทธศาสตร์และแผนงานโครงการ                             หัวหน้ากลุ่มภารกิจด้าน พรส.                                                ผู้อำนวยการโรงพยาบาลภูเขียวเฉลิมพระเกียรติ</t>
  </si>
  <si>
    <t xml:space="preserve">      ลงชื่อ.......................................ผู้ตรวจสอบแผนงาน                     ลงชื่อ.........................................ผู้เห็นชอบแผนงาน                       ลงชื่อ..................................................ผู้อนุมัติแผนงาน</t>
  </si>
  <si>
    <t xml:space="preserve">              (นายปรเมษฐ  แควภูเขียว)                                                 (นายนิวัฒน์ ขจัดพาล)                                                              (นายสุภาพ  สำราญวงษ์)</t>
  </si>
  <si>
    <t>แผนจัดซื้อจัดหา พัสดุ ครุภัณฑ์   โรงพยาบาลภูเขียวเฉลิมพระเกียรติ   อำเภอภูเขียว จังหวัดชัยภูมิ ประจำปีงบประมาณ พ.ศ. 2567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</si>
</sst>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87" formatCode="&quot; &quot;#,##0&quot; &quot;;&quot;-&quot;#,##0&quot; &quot;;&quot; -&quot;00&quot; &quot;;&quot; &quot;@&quot; &quot;"/>
    <numFmt numFmtId="188" formatCode="_-* #,##0_-;\-* #,##0_-;_-* &quot;-&quot;??_-;_-@"/>
    <numFmt numFmtId="189" formatCode="#,##0_ ;\-#,##0&quot; &quot;"/>
    <numFmt numFmtId="190" formatCode="#,##0.0"/>
    <numFmt numFmtId="191" formatCode="&quot; &quot;#,##0.00&quot; &quot;;&quot;-&quot;#,##0.00&quot; &quot;;&quot; -&quot;00&quot; &quot;;&quot; &quot;@&quot; &quot;"/>
    <numFmt numFmtId="192" formatCode="_-&quot; &quot;* #,##0_-;\-&quot; &quot;* #,##0_-;_-&quot; &quot;* &quot;-&quot;??_-;_-@"/>
    <numFmt numFmtId="193" formatCode="_-&quot; &quot;* #,##0.00_-;\-&quot; &quot;* #,##0.00_-;_-&quot; &quot;* &quot;-&quot;??_-;_-@"/>
    <numFmt numFmtId="194" formatCode="#,##0;\(#,##0\)"/>
  </numFmts>
  <fonts count="101">
    <font>
      <sz val="11"/>
      <color rgb="FF000000"/>
      <name val="Calibri"/>
      <scheme val="minor"/>
    </font>
    <font>
      <b/>
      <sz val="16"/>
      <color rgb="FF000000"/>
      <name val="TH SarabunPSK"/>
    </font>
    <font>
      <sz val="11"/>
      <name val="Calibri"/>
    </font>
    <font>
      <sz val="16"/>
      <color rgb="FF000000"/>
      <name val="TH SarabunPSK"/>
    </font>
    <font>
      <b/>
      <sz val="15"/>
      <color theme="1"/>
      <name val="TH SarabunPSK"/>
    </font>
    <font>
      <sz val="16"/>
      <color theme="1"/>
      <name val="TH SarabunPSK"/>
    </font>
    <font>
      <sz val="16"/>
      <color rgb="FFFF0000"/>
      <name val="TH SarabunPSK"/>
    </font>
    <font>
      <sz val="11"/>
      <color theme="1"/>
      <name val="TH SarabunPSK"/>
    </font>
    <font>
      <sz val="11"/>
      <color rgb="FF000000"/>
      <name val="TH SarabunPSK"/>
    </font>
    <font>
      <b/>
      <sz val="14"/>
      <color rgb="FF000000"/>
      <name val="TH SarabunPSK"/>
    </font>
    <font>
      <sz val="14"/>
      <color rgb="FF000000"/>
      <name val="TH SarabunPSK"/>
    </font>
    <font>
      <sz val="11"/>
      <color theme="1"/>
      <name val="TH SarabunPSK"/>
    </font>
    <font>
      <b/>
      <sz val="16"/>
      <color theme="1"/>
      <name val="TH SarabunPSK"/>
    </font>
    <font>
      <b/>
      <sz val="14"/>
      <color theme="1"/>
      <name val="TH SarabunPSK"/>
    </font>
    <font>
      <sz val="14"/>
      <color theme="1"/>
      <name val="TH SarabunPSK"/>
    </font>
    <font>
      <sz val="14"/>
      <color rgb="FF434343"/>
      <name val="TH SarabunPSK"/>
    </font>
    <font>
      <b/>
      <sz val="18"/>
      <color rgb="FF000000"/>
      <name val="TH SarabunPSK"/>
    </font>
    <font>
      <sz val="14"/>
      <color rgb="FFFF0000"/>
      <name val="TH SarabunPSK"/>
    </font>
    <font>
      <sz val="12"/>
      <color rgb="FF000000"/>
      <name val="TH SarabunPSK"/>
    </font>
    <font>
      <b/>
      <sz val="12"/>
      <color theme="1"/>
      <name val="TH SarabunPSK"/>
    </font>
    <font>
      <b/>
      <sz val="14"/>
      <color rgb="FF0C0C0C"/>
      <name val="TH SarabunPSK"/>
    </font>
    <font>
      <sz val="12"/>
      <color rgb="FF0C0C0C"/>
      <name val="TH SarabunPSK"/>
    </font>
    <font>
      <sz val="12"/>
      <color rgb="FFFF0000"/>
      <name val="TH SarabunPSK"/>
    </font>
    <font>
      <b/>
      <sz val="14"/>
      <color rgb="FFFF0000"/>
      <name val="TH SarabunPSK"/>
    </font>
    <font>
      <b/>
      <sz val="12"/>
      <color rgb="FF000000"/>
      <name val="TH SarabunPSK"/>
    </font>
    <font>
      <sz val="13"/>
      <color rgb="FF000000"/>
      <name val="TH SarabunPSK"/>
    </font>
    <font>
      <sz val="10"/>
      <color rgb="FF000000"/>
      <name val="TH SarabunPSK"/>
    </font>
    <font>
      <b/>
      <sz val="13"/>
      <color rgb="FF000000"/>
      <name val="TH SarabunPSK"/>
    </font>
    <font>
      <b/>
      <u/>
      <sz val="14"/>
      <color rgb="FF000000"/>
      <name val="TH SarabunPSK"/>
    </font>
    <font>
      <sz val="14"/>
      <color rgb="FF1F1F1F"/>
      <name val="TH SarabunPSK"/>
    </font>
    <font>
      <b/>
      <sz val="16"/>
      <color rgb="FFFF0000"/>
      <name val="TH SarabunPSK"/>
    </font>
    <font>
      <sz val="12"/>
      <color theme="1"/>
      <name val="TH SarabunPSK"/>
    </font>
    <font>
      <b/>
      <sz val="11"/>
      <color theme="1"/>
      <name val="TH SarabunPSK"/>
    </font>
    <font>
      <sz val="14"/>
      <color rgb="FF0D0D0D"/>
      <name val="TH SarabunPSK"/>
    </font>
    <font>
      <sz val="11"/>
      <color rgb="FFFF0000"/>
      <name val="TH SarabunPSK"/>
    </font>
    <font>
      <b/>
      <sz val="16"/>
      <color rgb="FF2E75B5"/>
      <name val="TH SarabunPSK"/>
    </font>
    <font>
      <sz val="11"/>
      <color rgb="FF2E75B5"/>
      <name val="TH SarabunPSK"/>
    </font>
    <font>
      <b/>
      <sz val="14"/>
      <color rgb="FFFF0000"/>
      <name val="&quot;TH SarabunPSK&quot;"/>
    </font>
    <font>
      <sz val="14"/>
      <color rgb="FF0C0C0C"/>
      <name val="TH SarabunPSK"/>
    </font>
    <font>
      <b/>
      <sz val="16"/>
      <color rgb="FF0000FF"/>
      <name val="TH SarabunPSK"/>
    </font>
    <font>
      <sz val="15"/>
      <color rgb="FF000000"/>
      <name val="TH SarabunPSK"/>
    </font>
    <font>
      <sz val="13"/>
      <color theme="1"/>
      <name val="TH SarabunPSK"/>
    </font>
    <font>
      <b/>
      <sz val="15"/>
      <color rgb="FFFF0000"/>
      <name val="TH SarabunPSK"/>
    </font>
    <font>
      <sz val="15"/>
      <color theme="1"/>
      <name val="TH SarabunPSK"/>
    </font>
    <font>
      <sz val="14"/>
      <color rgb="FF000000"/>
      <name val="&quot;TH SarabunPSK&quot;"/>
    </font>
    <font>
      <sz val="14"/>
      <color rgb="FF7030A0"/>
      <name val="TH SarabunPSK"/>
    </font>
    <font>
      <b/>
      <sz val="14"/>
      <color rgb="FF7030A0"/>
      <name val="TH SarabunPSK"/>
    </font>
    <font>
      <sz val="12"/>
      <color rgb="FF0D0D0D"/>
      <name val="TH SarabunPSK"/>
    </font>
    <font>
      <b/>
      <sz val="14"/>
      <color rgb="FF0D0D0D"/>
      <name val="TH SarabunPSK"/>
    </font>
    <font>
      <u/>
      <sz val="14"/>
      <color rgb="FF0D0D0D"/>
      <name val="TH SarabunPSK"/>
    </font>
    <font>
      <sz val="13"/>
      <color rgb="FFFF0000"/>
      <name val="TH SarabunPSK"/>
    </font>
    <font>
      <sz val="13"/>
      <color rgb="FFFF0000"/>
      <name val="&quot;TH SarabunPSK&quot;"/>
    </font>
    <font>
      <sz val="15"/>
      <color rgb="FFFF0000"/>
      <name val="TH SarabunPSK"/>
    </font>
    <font>
      <sz val="16"/>
      <color rgb="FF000000"/>
      <name val="TH SarabunPSK"/>
      <family val="2"/>
    </font>
    <font>
      <b/>
      <sz val="16"/>
      <color rgb="FF000000"/>
      <name val="TH SarabunPSK"/>
      <family val="2"/>
    </font>
    <font>
      <sz val="16"/>
      <name val="Calibri"/>
      <family val="2"/>
    </font>
    <font>
      <sz val="16"/>
      <color rgb="FF000000"/>
      <name val="Calibri"/>
      <family val="2"/>
      <scheme val="minor"/>
    </font>
    <font>
      <b/>
      <sz val="16"/>
      <color theme="1"/>
      <name val="TH SarabunPSK"/>
      <family val="2"/>
    </font>
    <font>
      <sz val="16"/>
      <color theme="1"/>
      <name val="TH SarabunPSK"/>
      <family val="2"/>
    </font>
    <font>
      <b/>
      <sz val="14"/>
      <color rgb="FF000000"/>
      <name val="TH SarabunPSK"/>
      <family val="2"/>
    </font>
    <font>
      <sz val="14"/>
      <name val="Calibri"/>
      <family val="2"/>
    </font>
    <font>
      <sz val="14"/>
      <color rgb="FF000000"/>
      <name val="TH SarabunPSK"/>
      <family val="2"/>
    </font>
    <font>
      <sz val="14"/>
      <color rgb="FF000000"/>
      <name val="Calibri"/>
      <family val="2"/>
      <scheme val="minor"/>
    </font>
    <font>
      <b/>
      <sz val="14"/>
      <color theme="1"/>
      <name val="TH SarabunPSK"/>
      <family val="2"/>
    </font>
    <font>
      <sz val="14"/>
      <color rgb="FF1F1F1F"/>
      <name val="TH SarabunPSK"/>
      <family val="2"/>
    </font>
    <font>
      <sz val="14"/>
      <color theme="1"/>
      <name val="TH SarabunPSK"/>
      <family val="2"/>
    </font>
    <font>
      <sz val="14"/>
      <color rgb="FF0D0D0D"/>
      <name val="TH SarabunPSK"/>
      <family val="2"/>
    </font>
    <font>
      <sz val="14"/>
      <color rgb="FFFF0000"/>
      <name val="TH SarabunPSK"/>
      <family val="2"/>
    </font>
    <font>
      <sz val="12"/>
      <color theme="1"/>
      <name val="TH SarabunPSK"/>
      <family val="2"/>
    </font>
    <font>
      <sz val="12"/>
      <color rgb="FF000000"/>
      <name val="TH SarabunPSK"/>
      <family val="2"/>
    </font>
    <font>
      <b/>
      <sz val="12"/>
      <color rgb="FF000000"/>
      <name val="TH SarabunPSK"/>
      <family val="2"/>
    </font>
    <font>
      <b/>
      <sz val="14"/>
      <color rgb="FF0C0C0C"/>
      <name val="TH SarabunPSK"/>
      <family val="2"/>
    </font>
    <font>
      <sz val="14"/>
      <color theme="1"/>
      <name val="Calibri"/>
      <family val="2"/>
    </font>
    <font>
      <sz val="13"/>
      <color theme="1"/>
      <name val="TH SarabunPSK"/>
      <family val="2"/>
    </font>
    <font>
      <b/>
      <sz val="14"/>
      <color rgb="FFFF0000"/>
      <name val="TH SarabunPSK"/>
      <family val="2"/>
    </font>
    <font>
      <sz val="11"/>
      <color rgb="FF000000"/>
      <name val="TH SarabunPSK"/>
      <family val="2"/>
    </font>
    <font>
      <sz val="11"/>
      <name val="TH SarabunPSK"/>
      <family val="2"/>
    </font>
    <font>
      <sz val="11"/>
      <color theme="1"/>
      <name val="TH SarabunPSK"/>
      <family val="2"/>
    </font>
    <font>
      <b/>
      <sz val="17"/>
      <color rgb="FF000000"/>
      <name val="TH SarabunPSK"/>
      <family val="2"/>
    </font>
    <font>
      <sz val="14"/>
      <name val="TH SarabunPSK"/>
      <family val="2"/>
    </font>
    <font>
      <sz val="14"/>
      <color rgb="FF434343"/>
      <name val="TH SarabunPSK"/>
      <family val="2"/>
    </font>
    <font>
      <b/>
      <sz val="12"/>
      <color theme="1"/>
      <name val="TH SarabunPSK"/>
      <family val="2"/>
    </font>
    <font>
      <sz val="12"/>
      <color rgb="FFFF0000"/>
      <name val="TH SarabunPSK"/>
      <family val="2"/>
    </font>
    <font>
      <sz val="16"/>
      <color rgb="FFFF0000"/>
      <name val="TH SarabunPSK"/>
      <family val="2"/>
    </font>
    <font>
      <b/>
      <sz val="16"/>
      <color rgb="FFFF0000"/>
      <name val="TH SarabunPSK"/>
      <family val="2"/>
    </font>
    <font>
      <b/>
      <sz val="12"/>
      <color rgb="FFFF0000"/>
      <name val="TH SarabunPSK"/>
      <family val="2"/>
    </font>
    <font>
      <sz val="14"/>
      <color rgb="FF0C0C0C"/>
      <name val="TH SarabunPSK"/>
      <family val="2"/>
    </font>
    <font>
      <sz val="16"/>
      <color rgb="FF0C0C0C"/>
      <name val="TH SarabunPSK"/>
      <family val="2"/>
    </font>
    <font>
      <sz val="16"/>
      <color rgb="FF333333"/>
      <name val="TH SarabunPSK"/>
      <family val="2"/>
    </font>
    <font>
      <b/>
      <u/>
      <sz val="14"/>
      <color rgb="FFFF0000"/>
      <name val="TH SarabunPSK"/>
      <family val="2"/>
    </font>
    <font>
      <b/>
      <sz val="16"/>
      <name val="TH SarabunPSK"/>
      <family val="2"/>
    </font>
    <font>
      <b/>
      <sz val="16"/>
      <color rgb="FF0000FF"/>
      <name val="TH SarabunPSK"/>
      <family val="2"/>
    </font>
    <font>
      <sz val="11"/>
      <color rgb="FF0000FF"/>
      <name val="Calibri"/>
      <family val="2"/>
    </font>
    <font>
      <sz val="11"/>
      <color theme="1"/>
      <name val="Calibri"/>
      <family val="2"/>
      <scheme val="minor"/>
    </font>
    <font>
      <sz val="13"/>
      <color rgb="FF000000"/>
      <name val="TH SarabunPSK"/>
      <family val="2"/>
    </font>
    <font>
      <sz val="14"/>
      <color rgb="FF1F1F1F"/>
      <name val="&quot;Google Sans&quot;"/>
    </font>
    <font>
      <sz val="11"/>
      <color theme="1"/>
      <name val="Calibri"/>
      <family val="2"/>
    </font>
    <font>
      <sz val="14"/>
      <color rgb="FF7030A0"/>
      <name val="TH SarabunPSK"/>
      <family val="2"/>
    </font>
    <font>
      <sz val="14"/>
      <color rgb="FFFF0000"/>
      <name val="&quot;TH SarabunPSK&quot;"/>
      <charset val="222"/>
    </font>
    <font>
      <b/>
      <sz val="18"/>
      <color rgb="FF000000"/>
      <name val="TH SarabunPSK"/>
      <family val="2"/>
    </font>
    <font>
      <sz val="18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8CBAD"/>
        <bgColor rgb="FFF8CBAD"/>
      </patternFill>
    </fill>
    <fill>
      <patternFill patternType="solid">
        <fgColor rgb="FFBDD7EE"/>
        <bgColor rgb="FFBDD7EE"/>
      </patternFill>
    </fill>
    <fill>
      <patternFill patternType="solid">
        <fgColor rgb="FFFFFFFF"/>
        <bgColor rgb="FFFFFFFF"/>
      </patternFill>
    </fill>
    <fill>
      <patternFill patternType="solid">
        <fgColor rgb="FFFFE699"/>
        <bgColor rgb="FFFFE699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CE5CD"/>
        <bgColor rgb="FFFCE5CD"/>
      </patternFill>
    </fill>
    <fill>
      <patternFill patternType="solid">
        <fgColor rgb="FFBDD6EE"/>
        <bgColor rgb="FFBDD6EE"/>
      </patternFill>
    </fill>
    <fill>
      <patternFill patternType="solid">
        <fgColor rgb="FFD6DCE4"/>
        <bgColor rgb="FFD6DCE4"/>
      </patternFill>
    </fill>
    <fill>
      <patternFill patternType="solid">
        <fgColor rgb="FF9CC2E5"/>
        <bgColor rgb="FF9CC2E5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rgb="FF9FC5E8"/>
        <bgColor rgb="FF9FC5E8"/>
      </patternFill>
    </fill>
    <fill>
      <patternFill patternType="solid">
        <fgColor rgb="FFCFE2F3"/>
        <bgColor rgb="FFCFE2F3"/>
      </patternFill>
    </fill>
    <fill>
      <patternFill patternType="solid">
        <fgColor rgb="FFD0CECE"/>
        <bgColor rgb="FFD0CECE"/>
      </patternFill>
    </fill>
    <fill>
      <patternFill patternType="solid">
        <fgColor rgb="FFADB9CA"/>
        <bgColor rgb="FFADB9CA"/>
      </patternFill>
    </fill>
    <fill>
      <patternFill patternType="solid">
        <fgColor rgb="FFDEEAF6"/>
        <bgColor rgb="FFDEEAF6"/>
      </patternFill>
    </fill>
    <fill>
      <patternFill patternType="solid">
        <fgColor theme="0"/>
        <bgColor rgb="FFD9D9D9"/>
      </patternFill>
    </fill>
    <fill>
      <patternFill patternType="solid">
        <fgColor theme="2" tint="-0.14999847407452621"/>
        <bgColor rgb="FFBDD6EE"/>
      </patternFill>
    </fill>
    <fill>
      <patternFill patternType="solid">
        <fgColor theme="2" tint="-0.14999847407452621"/>
        <bgColor rgb="FFD6DCE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9CC2E5"/>
      </patternFill>
    </fill>
    <fill>
      <patternFill patternType="solid">
        <fgColor theme="0"/>
        <bgColor rgb="FFD6DCE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rgb="FFDEEAF6"/>
      </patternFill>
    </fill>
    <fill>
      <patternFill patternType="solid">
        <fgColor theme="4" tint="0.59999389629810485"/>
        <bgColor rgb="FFBDD6EE"/>
      </patternFill>
    </fill>
    <fill>
      <patternFill patternType="solid">
        <fgColor theme="0"/>
        <bgColor rgb="FFDEEAF6"/>
      </patternFill>
    </fill>
    <fill>
      <patternFill patternType="solid">
        <fgColor theme="0"/>
        <bgColor rgb="FFD0CECE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BDD7E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FE699"/>
      </patternFill>
    </fill>
    <fill>
      <patternFill patternType="solid">
        <fgColor theme="8" tint="0.79998168889431442"/>
        <bgColor rgb="FFFCE5CD"/>
      </patternFill>
    </fill>
    <fill>
      <patternFill patternType="solid">
        <fgColor theme="4" tint="0.79998168889431442"/>
        <bgColor rgb="FFBDD7EE"/>
      </patternFill>
    </fill>
  </fills>
  <borders count="9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2236">
    <xf numFmtId="0" fontId="0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vertical="top"/>
    </xf>
    <xf numFmtId="0" fontId="3" fillId="0" borderId="7" xfId="0" applyFont="1" applyBorder="1" applyAlignment="1">
      <alignment horizontal="center" vertical="top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7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8" xfId="0" applyFont="1" applyBorder="1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/>
    <xf numFmtId="0" fontId="8" fillId="0" borderId="0" xfId="0" applyFont="1"/>
    <xf numFmtId="0" fontId="8" fillId="0" borderId="0" xfId="0" applyFont="1" applyAlignment="1">
      <alignment vertical="center"/>
    </xf>
    <xf numFmtId="0" fontId="3" fillId="9" borderId="20" xfId="0" applyFont="1" applyFill="1" applyBorder="1" applyAlignment="1">
      <alignment horizontal="center" vertical="center"/>
    </xf>
    <xf numFmtId="0" fontId="3" fillId="9" borderId="1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top"/>
    </xf>
    <xf numFmtId="0" fontId="10" fillId="0" borderId="4" xfId="0" applyFont="1" applyBorder="1" applyAlignment="1">
      <alignment vertical="top" wrapText="1"/>
    </xf>
    <xf numFmtId="0" fontId="10" fillId="0" borderId="1" xfId="0" applyFont="1" applyBorder="1" applyAlignment="1">
      <alignment horizontal="left" vertical="top" wrapText="1"/>
    </xf>
    <xf numFmtId="187" fontId="10" fillId="0" borderId="3" xfId="0" applyNumberFormat="1" applyFont="1" applyBorder="1" applyAlignment="1">
      <alignment horizontal="center" vertical="top"/>
    </xf>
    <xf numFmtId="0" fontId="10" fillId="0" borderId="4" xfId="0" applyFont="1" applyBorder="1" applyAlignment="1">
      <alignment vertical="top"/>
    </xf>
    <xf numFmtId="0" fontId="10" fillId="0" borderId="4" xfId="0" applyFont="1" applyBorder="1" applyAlignment="1">
      <alignment horizontal="center" vertical="top"/>
    </xf>
    <xf numFmtId="0" fontId="3" fillId="10" borderId="11" xfId="0" applyFont="1" applyFill="1" applyBorder="1" applyAlignment="1">
      <alignment horizontal="center" vertical="top"/>
    </xf>
    <xf numFmtId="0" fontId="10" fillId="10" borderId="11" xfId="0" applyFont="1" applyFill="1" applyBorder="1" applyAlignment="1">
      <alignment vertical="top" wrapText="1"/>
    </xf>
    <xf numFmtId="17" fontId="10" fillId="10" borderId="11" xfId="0" applyNumberFormat="1" applyFont="1" applyFill="1" applyBorder="1" applyAlignment="1">
      <alignment horizontal="left" vertical="top" wrapText="1"/>
    </xf>
    <xf numFmtId="0" fontId="9" fillId="10" borderId="11" xfId="0" applyFont="1" applyFill="1" applyBorder="1" applyAlignment="1">
      <alignment horizontal="center" vertical="center" wrapText="1"/>
    </xf>
    <xf numFmtId="187" fontId="9" fillId="10" borderId="11" xfId="0" applyNumberFormat="1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vertical="top"/>
    </xf>
    <xf numFmtId="0" fontId="10" fillId="10" borderId="11" xfId="0" applyFont="1" applyFill="1" applyBorder="1" applyAlignment="1">
      <alignment horizontal="center" vertical="top"/>
    </xf>
    <xf numFmtId="0" fontId="10" fillId="0" borderId="11" xfId="0" applyFont="1" applyBorder="1" applyAlignment="1">
      <alignment horizontal="center" vertical="top"/>
    </xf>
    <xf numFmtId="0" fontId="10" fillId="0" borderId="11" xfId="0" applyFont="1" applyBorder="1" applyAlignment="1">
      <alignment vertical="top" wrapText="1"/>
    </xf>
    <xf numFmtId="0" fontId="10" fillId="0" borderId="11" xfId="0" applyFont="1" applyBorder="1" applyAlignment="1">
      <alignment horizontal="left" vertical="top"/>
    </xf>
    <xf numFmtId="3" fontId="10" fillId="0" borderId="11" xfId="0" applyNumberFormat="1" applyFont="1" applyBorder="1" applyAlignment="1">
      <alignment horizontal="center" vertical="top"/>
    </xf>
    <xf numFmtId="0" fontId="10" fillId="0" borderId="11" xfId="0" applyFont="1" applyBorder="1" applyAlignment="1">
      <alignment vertical="top"/>
    </xf>
    <xf numFmtId="0" fontId="3" fillId="10" borderId="11" xfId="0" applyFont="1" applyFill="1" applyBorder="1" applyAlignment="1">
      <alignment vertical="top" wrapText="1"/>
    </xf>
    <xf numFmtId="0" fontId="3" fillId="10" borderId="11" xfId="0" applyFont="1" applyFill="1" applyBorder="1" applyAlignment="1">
      <alignment horizontal="left" vertical="top"/>
    </xf>
    <xf numFmtId="0" fontId="1" fillId="10" borderId="11" xfId="0" applyFont="1" applyFill="1" applyBorder="1" applyAlignment="1">
      <alignment horizontal="center" vertical="top" wrapText="1"/>
    </xf>
    <xf numFmtId="3" fontId="1" fillId="10" borderId="11" xfId="0" applyNumberFormat="1" applyFont="1" applyFill="1" applyBorder="1" applyAlignment="1">
      <alignment horizontal="center" vertical="top"/>
    </xf>
    <xf numFmtId="0" fontId="8" fillId="10" borderId="11" xfId="0" applyFont="1" applyFill="1" applyBorder="1" applyAlignment="1">
      <alignment vertical="top"/>
    </xf>
    <xf numFmtId="0" fontId="10" fillId="11" borderId="11" xfId="0" applyFont="1" applyFill="1" applyBorder="1" applyAlignment="1">
      <alignment horizontal="center" vertical="top"/>
    </xf>
    <xf numFmtId="0" fontId="3" fillId="11" borderId="11" xfId="0" applyFont="1" applyFill="1" applyBorder="1" applyAlignment="1">
      <alignment vertical="top" wrapText="1"/>
    </xf>
    <xf numFmtId="0" fontId="10" fillId="11" borderId="11" xfId="0" applyFont="1" applyFill="1" applyBorder="1" applyAlignment="1">
      <alignment vertical="top" wrapText="1"/>
    </xf>
    <xf numFmtId="0" fontId="3" fillId="11" borderId="11" xfId="0" applyFont="1" applyFill="1" applyBorder="1" applyAlignment="1">
      <alignment horizontal="left" vertical="top"/>
    </xf>
    <xf numFmtId="0" fontId="1" fillId="11" borderId="11" xfId="0" applyFont="1" applyFill="1" applyBorder="1" applyAlignment="1">
      <alignment horizontal="center" vertical="top" wrapText="1"/>
    </xf>
    <xf numFmtId="3" fontId="1" fillId="11" borderId="11" xfId="0" applyNumberFormat="1" applyFont="1" applyFill="1" applyBorder="1" applyAlignment="1">
      <alignment horizontal="center" vertical="top"/>
    </xf>
    <xf numFmtId="0" fontId="8" fillId="11" borderId="11" xfId="0" applyFont="1" applyFill="1" applyBorder="1" applyAlignment="1">
      <alignment vertical="top"/>
    </xf>
    <xf numFmtId="0" fontId="10" fillId="0" borderId="0" xfId="0" applyFont="1" applyAlignment="1">
      <alignment horizontal="left"/>
    </xf>
    <xf numFmtId="0" fontId="8" fillId="0" borderId="0" xfId="0" applyFont="1" applyAlignment="1">
      <alignment vertical="top"/>
    </xf>
    <xf numFmtId="0" fontId="8" fillId="0" borderId="0" xfId="0" applyFont="1" applyAlignment="1">
      <alignment horizontal="left" vertical="top"/>
    </xf>
    <xf numFmtId="0" fontId="8" fillId="0" borderId="0" xfId="0" applyFont="1" applyAlignment="1">
      <alignment horizontal="left"/>
    </xf>
    <xf numFmtId="0" fontId="11" fillId="0" borderId="0" xfId="0" applyFont="1" applyAlignment="1">
      <alignment vertical="top"/>
    </xf>
    <xf numFmtId="0" fontId="12" fillId="0" borderId="0" xfId="0" applyFont="1" applyAlignment="1">
      <alignment vertical="top"/>
    </xf>
    <xf numFmtId="0" fontId="12" fillId="0" borderId="0" xfId="0" applyFont="1" applyAlignment="1">
      <alignment horizontal="center" vertical="top"/>
    </xf>
    <xf numFmtId="0" fontId="5" fillId="9" borderId="20" xfId="0" applyFont="1" applyFill="1" applyBorder="1" applyAlignment="1">
      <alignment horizontal="center" vertical="top"/>
    </xf>
    <xf numFmtId="0" fontId="5" fillId="9" borderId="11" xfId="0" applyFont="1" applyFill="1" applyBorder="1" applyAlignment="1">
      <alignment horizontal="center" vertical="top"/>
    </xf>
    <xf numFmtId="0" fontId="14" fillId="0" borderId="11" xfId="0" applyFont="1" applyBorder="1" applyAlignment="1">
      <alignment horizontal="center" vertical="top"/>
    </xf>
    <xf numFmtId="0" fontId="14" fillId="0" borderId="4" xfId="0" applyFont="1" applyBorder="1" applyAlignment="1">
      <alignment vertical="top" wrapText="1"/>
    </xf>
    <xf numFmtId="0" fontId="14" fillId="0" borderId="11" xfId="0" applyFont="1" applyBorder="1" applyAlignment="1">
      <alignment vertical="top" wrapText="1"/>
    </xf>
    <xf numFmtId="3" fontId="14" fillId="0" borderId="6" xfId="0" applyNumberFormat="1" applyFont="1" applyBorder="1" applyAlignment="1">
      <alignment horizontal="center" vertical="top"/>
    </xf>
    <xf numFmtId="0" fontId="14" fillId="0" borderId="11" xfId="0" applyFont="1" applyBorder="1" applyAlignment="1">
      <alignment vertical="top"/>
    </xf>
    <xf numFmtId="0" fontId="14" fillId="0" borderId="6" xfId="0" applyFont="1" applyBorder="1" applyAlignment="1">
      <alignment vertical="top"/>
    </xf>
    <xf numFmtId="0" fontId="14" fillId="10" borderId="20" xfId="0" applyFont="1" applyFill="1" applyBorder="1" applyAlignment="1">
      <alignment vertical="top"/>
    </xf>
    <xf numFmtId="0" fontId="14" fillId="10" borderId="20" xfId="0" applyFont="1" applyFill="1" applyBorder="1" applyAlignment="1">
      <alignment vertical="top" wrapText="1"/>
    </xf>
    <xf numFmtId="0" fontId="14" fillId="10" borderId="11" xfId="0" applyFont="1" applyFill="1" applyBorder="1" applyAlignment="1">
      <alignment vertical="top"/>
    </xf>
    <xf numFmtId="0" fontId="13" fillId="10" borderId="22" xfId="0" applyFont="1" applyFill="1" applyBorder="1" applyAlignment="1">
      <alignment horizontal="center" vertical="top"/>
    </xf>
    <xf numFmtId="3" fontId="13" fillId="10" borderId="22" xfId="0" applyNumberFormat="1" applyFont="1" applyFill="1" applyBorder="1" applyAlignment="1">
      <alignment horizontal="center" vertical="top"/>
    </xf>
    <xf numFmtId="0" fontId="14" fillId="10" borderId="11" xfId="0" applyFont="1" applyFill="1" applyBorder="1" applyAlignment="1">
      <alignment horizontal="center" vertical="top"/>
    </xf>
    <xf numFmtId="0" fontId="14" fillId="0" borderId="11" xfId="0" applyFont="1" applyBorder="1" applyAlignment="1">
      <alignment horizontal="left" vertical="top" wrapText="1"/>
    </xf>
    <xf numFmtId="0" fontId="14" fillId="0" borderId="11" xfId="0" applyFont="1" applyBorder="1" applyAlignment="1">
      <alignment vertical="top" wrapText="1"/>
    </xf>
    <xf numFmtId="0" fontId="14" fillId="0" borderId="7" xfId="0" applyFont="1" applyBorder="1" applyAlignment="1">
      <alignment horizontal="left" vertical="top" wrapText="1"/>
    </xf>
    <xf numFmtId="0" fontId="14" fillId="0" borderId="6" xfId="0" applyFont="1" applyBorder="1" applyAlignment="1">
      <alignment horizontal="left" vertical="top" wrapText="1"/>
    </xf>
    <xf numFmtId="0" fontId="11" fillId="11" borderId="11" xfId="0" applyFont="1" applyFill="1" applyBorder="1" applyAlignment="1">
      <alignment vertical="top"/>
    </xf>
    <xf numFmtId="0" fontId="13" fillId="11" borderId="11" xfId="0" applyFont="1" applyFill="1" applyBorder="1" applyAlignment="1">
      <alignment horizontal="center" vertical="top"/>
    </xf>
    <xf numFmtId="3" fontId="13" fillId="11" borderId="11" xfId="0" applyNumberFormat="1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3" fillId="0" borderId="0" xfId="0" applyFont="1" applyAlignment="1">
      <alignment vertical="top"/>
    </xf>
    <xf numFmtId="0" fontId="9" fillId="0" borderId="11" xfId="0" applyFont="1" applyBorder="1" applyAlignment="1">
      <alignment horizontal="center" vertical="top"/>
    </xf>
    <xf numFmtId="17" fontId="10" fillId="0" borderId="11" xfId="0" applyNumberFormat="1" applyFont="1" applyBorder="1" applyAlignment="1">
      <alignment horizontal="center" vertical="top"/>
    </xf>
    <xf numFmtId="0" fontId="18" fillId="0" borderId="11" xfId="0" applyFont="1" applyBorder="1" applyAlignment="1">
      <alignment vertical="top" wrapText="1"/>
    </xf>
    <xf numFmtId="0" fontId="10" fillId="0" borderId="0" xfId="0" applyFont="1" applyAlignment="1">
      <alignment vertical="top"/>
    </xf>
    <xf numFmtId="0" fontId="3" fillId="4" borderId="24" xfId="0" applyFont="1" applyFill="1" applyBorder="1" applyAlignment="1">
      <alignment vertical="top"/>
    </xf>
    <xf numFmtId="3" fontId="10" fillId="0" borderId="11" xfId="0" applyNumberFormat="1" applyFont="1" applyBorder="1" applyAlignment="1">
      <alignment vertical="top"/>
    </xf>
    <xf numFmtId="0" fontId="9" fillId="10" borderId="11" xfId="0" applyFont="1" applyFill="1" applyBorder="1" applyAlignment="1">
      <alignment horizontal="center" vertical="top"/>
    </xf>
    <xf numFmtId="0" fontId="9" fillId="10" borderId="11" xfId="0" applyFont="1" applyFill="1" applyBorder="1" applyAlignment="1">
      <alignment horizontal="center" vertical="top" wrapText="1"/>
    </xf>
    <xf numFmtId="3" fontId="9" fillId="10" borderId="11" xfId="0" applyNumberFormat="1" applyFont="1" applyFill="1" applyBorder="1" applyAlignment="1">
      <alignment horizontal="center" vertical="top"/>
    </xf>
    <xf numFmtId="0" fontId="9" fillId="13" borderId="24" xfId="0" applyFont="1" applyFill="1" applyBorder="1" applyAlignment="1">
      <alignment horizontal="center" vertical="top"/>
    </xf>
    <xf numFmtId="0" fontId="10" fillId="0" borderId="11" xfId="0" applyFont="1" applyBorder="1" applyAlignment="1">
      <alignment horizontal="left" vertical="top" wrapText="1"/>
    </xf>
    <xf numFmtId="187" fontId="10" fillId="0" borderId="11" xfId="0" applyNumberFormat="1" applyFont="1" applyBorder="1" applyAlignment="1">
      <alignment vertical="top"/>
    </xf>
    <xf numFmtId="0" fontId="10" fillId="0" borderId="11" xfId="0" applyFont="1" applyBorder="1" applyAlignment="1">
      <alignment vertical="center" wrapText="1"/>
    </xf>
    <xf numFmtId="0" fontId="10" fillId="0" borderId="11" xfId="0" applyFont="1" applyBorder="1" applyAlignment="1">
      <alignment horizontal="center" vertical="top" wrapText="1"/>
    </xf>
    <xf numFmtId="0" fontId="6" fillId="0" borderId="0" xfId="0" applyFont="1" applyAlignment="1">
      <alignment vertical="top"/>
    </xf>
    <xf numFmtId="0" fontId="14" fillId="0" borderId="0" xfId="0" applyFont="1"/>
    <xf numFmtId="0" fontId="13" fillId="14" borderId="11" xfId="0" applyFont="1" applyFill="1" applyBorder="1" applyAlignment="1">
      <alignment horizontal="center"/>
    </xf>
    <xf numFmtId="188" fontId="13" fillId="14" borderId="11" xfId="0" applyNumberFormat="1" applyFont="1" applyFill="1" applyBorder="1" applyAlignment="1">
      <alignment horizontal="center"/>
    </xf>
    <xf numFmtId="0" fontId="19" fillId="14" borderId="11" xfId="0" applyFont="1" applyFill="1" applyBorder="1" applyAlignment="1">
      <alignment horizontal="center"/>
    </xf>
    <xf numFmtId="0" fontId="13" fillId="0" borderId="4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/>
    </xf>
    <xf numFmtId="3" fontId="13" fillId="0" borderId="11" xfId="0" applyNumberFormat="1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3" fillId="0" borderId="11" xfId="0" applyFont="1" applyBorder="1" applyAlignment="1">
      <alignment horizontal="center" vertical="center"/>
    </xf>
    <xf numFmtId="0" fontId="13" fillId="0" borderId="11" xfId="0" applyFont="1" applyBorder="1" applyAlignment="1">
      <alignment vertical="top" wrapText="1"/>
    </xf>
    <xf numFmtId="0" fontId="13" fillId="6" borderId="11" xfId="0" applyFont="1" applyFill="1" applyBorder="1" applyAlignment="1">
      <alignment vertical="center"/>
    </xf>
    <xf numFmtId="0" fontId="13" fillId="0" borderId="11" xfId="0" applyFont="1" applyBorder="1" applyAlignment="1">
      <alignment vertical="center"/>
    </xf>
    <xf numFmtId="3" fontId="17" fillId="0" borderId="11" xfId="0" applyNumberFormat="1" applyFont="1" applyBorder="1" applyAlignment="1">
      <alignment vertical="top"/>
    </xf>
    <xf numFmtId="0" fontId="14" fillId="0" borderId="0" xfId="0" applyFont="1" applyAlignment="1">
      <alignment wrapText="1"/>
    </xf>
    <xf numFmtId="0" fontId="20" fillId="0" borderId="11" xfId="0" applyFont="1" applyBorder="1" applyAlignment="1">
      <alignment vertical="center"/>
    </xf>
    <xf numFmtId="0" fontId="17" fillId="0" borderId="0" xfId="0" applyFont="1"/>
    <xf numFmtId="0" fontId="14" fillId="0" borderId="0" xfId="0" applyFont="1" applyAlignment="1">
      <alignment vertical="top"/>
    </xf>
    <xf numFmtId="0" fontId="13" fillId="0" borderId="29" xfId="0" applyFont="1" applyBorder="1" applyAlignment="1">
      <alignment horizontal="center" vertical="center"/>
    </xf>
    <xf numFmtId="0" fontId="20" fillId="0" borderId="29" xfId="0" applyFont="1" applyBorder="1" applyAlignment="1">
      <alignment vertical="center"/>
    </xf>
    <xf numFmtId="0" fontId="13" fillId="10" borderId="11" xfId="0" applyFont="1" applyFill="1" applyBorder="1" applyAlignment="1">
      <alignment horizontal="center"/>
    </xf>
    <xf numFmtId="188" fontId="13" fillId="0" borderId="11" xfId="0" applyNumberFormat="1" applyFont="1" applyBorder="1" applyAlignment="1">
      <alignment horizontal="center"/>
    </xf>
    <xf numFmtId="0" fontId="17" fillId="0" borderId="11" xfId="0" applyFont="1" applyBorder="1" applyAlignment="1">
      <alignment vertical="top"/>
    </xf>
    <xf numFmtId="0" fontId="13" fillId="10" borderId="11" xfId="0" applyFont="1" applyFill="1" applyBorder="1"/>
    <xf numFmtId="0" fontId="13" fillId="10" borderId="11" xfId="0" applyFont="1" applyFill="1" applyBorder="1" applyAlignment="1">
      <alignment horizontal="left"/>
    </xf>
    <xf numFmtId="188" fontId="13" fillId="10" borderId="11" xfId="0" applyNumberFormat="1" applyFont="1" applyFill="1" applyBorder="1"/>
    <xf numFmtId="0" fontId="14" fillId="15" borderId="11" xfId="0" applyFont="1" applyFill="1" applyBorder="1" applyAlignment="1">
      <alignment horizontal="center"/>
    </xf>
    <xf numFmtId="0" fontId="13" fillId="15" borderId="11" xfId="0" applyFont="1" applyFill="1" applyBorder="1" applyAlignment="1">
      <alignment horizontal="center"/>
    </xf>
    <xf numFmtId="0" fontId="14" fillId="15" borderId="11" xfId="0" applyFont="1" applyFill="1" applyBorder="1"/>
    <xf numFmtId="0" fontId="14" fillId="15" borderId="11" xfId="0" applyFont="1" applyFill="1" applyBorder="1" applyAlignment="1">
      <alignment horizontal="left"/>
    </xf>
    <xf numFmtId="188" fontId="13" fillId="15" borderId="11" xfId="0" applyNumberFormat="1" applyFont="1" applyFill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188" fontId="14" fillId="0" borderId="0" xfId="0" applyNumberFormat="1" applyFont="1"/>
    <xf numFmtId="0" fontId="9" fillId="0" borderId="0" xfId="0" applyFont="1" applyAlignment="1">
      <alignment horizontal="left"/>
    </xf>
    <xf numFmtId="0" fontId="9" fillId="0" borderId="8" xfId="0" applyFont="1" applyBorder="1" applyAlignment="1">
      <alignment horizontal="left"/>
    </xf>
    <xf numFmtId="0" fontId="3" fillId="0" borderId="0" xfId="0" applyFont="1" applyAlignment="1">
      <alignment vertical="center"/>
    </xf>
    <xf numFmtId="0" fontId="9" fillId="12" borderId="11" xfId="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9" fillId="0" borderId="11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 wrapText="1"/>
    </xf>
    <xf numFmtId="0" fontId="10" fillId="0" borderId="11" xfId="0" applyFont="1" applyBorder="1" applyAlignment="1">
      <alignment horizontal="left" vertical="center"/>
    </xf>
    <xf numFmtId="0" fontId="25" fillId="0" borderId="11" xfId="0" applyFont="1" applyBorder="1" applyAlignment="1">
      <alignment horizontal="left" vertical="center" wrapText="1"/>
    </xf>
    <xf numFmtId="0" fontId="18" fillId="0" borderId="11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5" fillId="0" borderId="11" xfId="0" applyFont="1" applyBorder="1" applyAlignment="1">
      <alignment horizontal="left" vertical="center"/>
    </xf>
    <xf numFmtId="3" fontId="10" fillId="0" borderId="11" xfId="0" applyNumberFormat="1" applyFont="1" applyBorder="1" applyAlignment="1">
      <alignment horizontal="left" vertical="center"/>
    </xf>
    <xf numFmtId="0" fontId="3" fillId="4" borderId="24" xfId="0" applyFont="1" applyFill="1" applyBorder="1"/>
    <xf numFmtId="0" fontId="10" fillId="10" borderId="11" xfId="0" applyFont="1" applyFill="1" applyBorder="1" applyAlignment="1">
      <alignment horizontal="center" vertical="center"/>
    </xf>
    <xf numFmtId="0" fontId="9" fillId="10" borderId="11" xfId="0" applyFont="1" applyFill="1" applyBorder="1" applyAlignment="1">
      <alignment horizontal="left" vertical="center"/>
    </xf>
    <xf numFmtId="0" fontId="9" fillId="10" borderId="11" xfId="0" applyFont="1" applyFill="1" applyBorder="1" applyAlignment="1">
      <alignment horizontal="left" vertical="center" wrapText="1"/>
    </xf>
    <xf numFmtId="0" fontId="27" fillId="10" borderId="11" xfId="0" applyFont="1" applyFill="1" applyBorder="1" applyAlignment="1">
      <alignment horizontal="center" vertical="center" wrapText="1"/>
    </xf>
    <xf numFmtId="3" fontId="9" fillId="10" borderId="11" xfId="0" applyNumberFormat="1" applyFont="1" applyFill="1" applyBorder="1" applyAlignment="1">
      <alignment horizontal="left" vertical="center"/>
    </xf>
    <xf numFmtId="187" fontId="10" fillId="0" borderId="11" xfId="0" applyNumberFormat="1" applyFont="1" applyBorder="1" applyAlignment="1">
      <alignment horizontal="left" vertical="center"/>
    </xf>
    <xf numFmtId="0" fontId="10" fillId="10" borderId="11" xfId="0" applyFont="1" applyFill="1" applyBorder="1" applyAlignment="1">
      <alignment horizontal="left" vertical="center"/>
    </xf>
    <xf numFmtId="0" fontId="10" fillId="10" borderId="11" xfId="0" applyFont="1" applyFill="1" applyBorder="1" applyAlignment="1">
      <alignment horizontal="left" vertical="center" wrapText="1"/>
    </xf>
    <xf numFmtId="0" fontId="9" fillId="9" borderId="11" xfId="0" applyFont="1" applyFill="1" applyBorder="1" applyAlignment="1">
      <alignment horizontal="left" vertical="center"/>
    </xf>
    <xf numFmtId="3" fontId="9" fillId="10" borderId="11" xfId="0" applyNumberFormat="1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/>
    </xf>
    <xf numFmtId="0" fontId="10" fillId="0" borderId="11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 wrapText="1"/>
    </xf>
    <xf numFmtId="0" fontId="9" fillId="10" borderId="11" xfId="0" applyFont="1" applyFill="1" applyBorder="1" applyAlignment="1">
      <alignment horizontal="center" vertical="center"/>
    </xf>
    <xf numFmtId="3" fontId="10" fillId="0" borderId="11" xfId="0" applyNumberFormat="1" applyFont="1" applyBorder="1" applyAlignment="1">
      <alignment horizontal="center" vertical="center"/>
    </xf>
    <xf numFmtId="0" fontId="18" fillId="0" borderId="11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/>
    </xf>
    <xf numFmtId="3" fontId="10" fillId="0" borderId="11" xfId="0" applyNumberFormat="1" applyFont="1" applyBorder="1" applyAlignment="1">
      <alignment horizontal="center" vertical="center"/>
    </xf>
    <xf numFmtId="3" fontId="10" fillId="0" borderId="11" xfId="0" applyNumberFormat="1" applyFont="1" applyBorder="1" applyAlignment="1">
      <alignment horizontal="left" vertical="center"/>
    </xf>
    <xf numFmtId="0" fontId="28" fillId="10" borderId="11" xfId="0" applyFont="1" applyFill="1" applyBorder="1" applyAlignment="1">
      <alignment horizontal="center" vertical="center" wrapText="1"/>
    </xf>
    <xf numFmtId="0" fontId="10" fillId="11" borderId="11" xfId="0" applyFont="1" applyFill="1" applyBorder="1" applyAlignment="1">
      <alignment horizontal="left" vertical="center"/>
    </xf>
    <xf numFmtId="0" fontId="10" fillId="11" borderId="11" xfId="0" applyFont="1" applyFill="1" applyBorder="1" applyAlignment="1">
      <alignment horizontal="left" vertical="center" wrapText="1"/>
    </xf>
    <xf numFmtId="0" fontId="9" fillId="11" borderId="11" xfId="0" applyFont="1" applyFill="1" applyBorder="1" applyAlignment="1">
      <alignment horizontal="center" vertical="center" wrapText="1"/>
    </xf>
    <xf numFmtId="3" fontId="9" fillId="11" borderId="11" xfId="0" applyNumberFormat="1" applyFont="1" applyFill="1" applyBorder="1" applyAlignment="1">
      <alignment horizontal="center" vertical="center"/>
    </xf>
    <xf numFmtId="0" fontId="10" fillId="13" borderId="30" xfId="0" applyFont="1" applyFill="1" applyBorder="1" applyAlignment="1">
      <alignment horizontal="left" vertical="center"/>
    </xf>
    <xf numFmtId="0" fontId="10" fillId="13" borderId="30" xfId="0" applyFont="1" applyFill="1" applyBorder="1" applyAlignment="1">
      <alignment horizontal="left" vertical="center" wrapText="1"/>
    </xf>
    <xf numFmtId="0" fontId="9" fillId="13" borderId="30" xfId="0" applyFont="1" applyFill="1" applyBorder="1" applyAlignment="1">
      <alignment horizontal="center" vertical="center" wrapText="1"/>
    </xf>
    <xf numFmtId="3" fontId="9" fillId="13" borderId="30" xfId="0" applyNumberFormat="1" applyFont="1" applyFill="1" applyBorder="1" applyAlignment="1">
      <alignment horizontal="center" vertical="center"/>
    </xf>
    <xf numFmtId="0" fontId="1" fillId="12" borderId="2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0" fontId="29" fillId="0" borderId="11" xfId="0" applyFont="1" applyBorder="1"/>
    <xf numFmtId="0" fontId="10" fillId="0" borderId="11" xfId="0" applyFont="1" applyBorder="1" applyAlignment="1">
      <alignment vertical="center"/>
    </xf>
    <xf numFmtId="0" fontId="29" fillId="0" borderId="11" xfId="0" applyFont="1" applyBorder="1" applyAlignment="1">
      <alignment vertical="center"/>
    </xf>
    <xf numFmtId="0" fontId="10" fillId="0" borderId="0" xfId="0" applyFont="1"/>
    <xf numFmtId="17" fontId="10" fillId="0" borderId="11" xfId="0" applyNumberFormat="1" applyFont="1" applyBorder="1" applyAlignment="1">
      <alignment horizontal="center"/>
    </xf>
    <xf numFmtId="187" fontId="10" fillId="0" borderId="11" xfId="0" applyNumberFormat="1" applyFont="1" applyBorder="1"/>
    <xf numFmtId="0" fontId="10" fillId="0" borderId="11" xfId="0" applyFont="1" applyBorder="1"/>
    <xf numFmtId="0" fontId="10" fillId="0" borderId="11" xfId="0" applyFont="1" applyBorder="1" applyAlignment="1">
      <alignment horizontal="center"/>
    </xf>
    <xf numFmtId="0" fontId="3" fillId="0" borderId="11" xfId="0" applyFont="1" applyBorder="1"/>
    <xf numFmtId="0" fontId="10" fillId="0" borderId="6" xfId="0" applyFont="1" applyBorder="1" applyAlignment="1">
      <alignment vertical="top" wrapText="1"/>
    </xf>
    <xf numFmtId="3" fontId="10" fillId="0" borderId="11" xfId="0" applyNumberFormat="1" applyFont="1" applyBorder="1"/>
    <xf numFmtId="0" fontId="3" fillId="11" borderId="11" xfId="0" applyFont="1" applyFill="1" applyBorder="1" applyAlignment="1">
      <alignment horizontal="center"/>
    </xf>
    <xf numFmtId="0" fontId="3" fillId="11" borderId="11" xfId="0" applyFont="1" applyFill="1" applyBorder="1"/>
    <xf numFmtId="0" fontId="9" fillId="12" borderId="20" xfId="0" applyFont="1" applyFill="1" applyBorder="1" applyAlignment="1">
      <alignment horizontal="center" vertical="center"/>
    </xf>
    <xf numFmtId="0" fontId="3" fillId="10" borderId="11" xfId="0" applyFont="1" applyFill="1" applyBorder="1"/>
    <xf numFmtId="0" fontId="3" fillId="0" borderId="11" xfId="0" applyFont="1" applyBorder="1" applyAlignment="1">
      <alignment horizontal="center" vertical="center"/>
    </xf>
    <xf numFmtId="0" fontId="1" fillId="10" borderId="11" xfId="0" applyFont="1" applyFill="1" applyBorder="1"/>
    <xf numFmtId="0" fontId="3" fillId="15" borderId="11" xfId="0" applyFont="1" applyFill="1" applyBorder="1"/>
    <xf numFmtId="0" fontId="6" fillId="0" borderId="11" xfId="0" applyFont="1" applyBorder="1"/>
    <xf numFmtId="0" fontId="6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5" fillId="0" borderId="0" xfId="0" applyFont="1"/>
    <xf numFmtId="0" fontId="12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0" fontId="5" fillId="0" borderId="0" xfId="0" applyFont="1" applyAlignment="1">
      <alignment vertical="center"/>
    </xf>
    <xf numFmtId="0" fontId="12" fillId="9" borderId="11" xfId="0" applyFont="1" applyFill="1" applyBorder="1" applyAlignment="1">
      <alignment horizontal="center" vertical="center"/>
    </xf>
    <xf numFmtId="3" fontId="12" fillId="9" borderId="11" xfId="0" applyNumberFormat="1" applyFont="1" applyFill="1" applyBorder="1" applyAlignment="1">
      <alignment horizontal="center" vertical="center"/>
    </xf>
    <xf numFmtId="0" fontId="12" fillId="0" borderId="7" xfId="0" applyFont="1" applyBorder="1" applyAlignment="1">
      <alignment horizontal="center" vertical="top"/>
    </xf>
    <xf numFmtId="0" fontId="13" fillId="13" borderId="11" xfId="0" applyFont="1" applyFill="1" applyBorder="1" applyAlignment="1">
      <alignment vertical="top" wrapText="1"/>
    </xf>
    <xf numFmtId="0" fontId="14" fillId="13" borderId="11" xfId="0" applyFont="1" applyFill="1" applyBorder="1" applyAlignment="1">
      <alignment vertical="top" wrapText="1"/>
    </xf>
    <xf numFmtId="0" fontId="14" fillId="0" borderId="11" xfId="0" applyFont="1" applyBorder="1" applyAlignment="1">
      <alignment horizontal="center" vertical="top" wrapText="1"/>
    </xf>
    <xf numFmtId="0" fontId="14" fillId="13" borderId="11" xfId="0" applyFont="1" applyFill="1" applyBorder="1" applyAlignment="1">
      <alignment horizontal="center" vertical="top"/>
    </xf>
    <xf numFmtId="3" fontId="14" fillId="13" borderId="11" xfId="0" applyNumberFormat="1" applyFont="1" applyFill="1" applyBorder="1" applyAlignment="1">
      <alignment horizontal="center" vertical="top"/>
    </xf>
    <xf numFmtId="0" fontId="14" fillId="13" borderId="11" xfId="0" applyFont="1" applyFill="1" applyBorder="1"/>
    <xf numFmtId="0" fontId="12" fillId="13" borderId="23" xfId="0" applyFont="1" applyFill="1" applyBorder="1" applyAlignment="1">
      <alignment horizontal="center" vertical="top"/>
    </xf>
    <xf numFmtId="3" fontId="14" fillId="13" borderId="22" xfId="0" applyNumberFormat="1" applyFont="1" applyFill="1" applyBorder="1" applyAlignment="1">
      <alignment vertical="top"/>
    </xf>
    <xf numFmtId="0" fontId="5" fillId="13" borderId="24" xfId="0" applyFont="1" applyFill="1" applyBorder="1"/>
    <xf numFmtId="0" fontId="14" fillId="13" borderId="11" xfId="0" applyFont="1" applyFill="1" applyBorder="1" applyAlignment="1">
      <alignment vertical="top"/>
    </xf>
    <xf numFmtId="17" fontId="14" fillId="0" borderId="11" xfId="0" applyNumberFormat="1" applyFont="1" applyBorder="1" applyAlignment="1">
      <alignment horizontal="center" vertical="top" wrapText="1"/>
    </xf>
    <xf numFmtId="17" fontId="14" fillId="0" borderId="11" xfId="0" applyNumberFormat="1" applyFont="1" applyBorder="1" applyAlignment="1">
      <alignment horizontal="center" vertical="top"/>
    </xf>
    <xf numFmtId="0" fontId="12" fillId="13" borderId="21" xfId="0" applyFont="1" applyFill="1" applyBorder="1" applyAlignment="1">
      <alignment horizontal="center" vertical="top"/>
    </xf>
    <xf numFmtId="0" fontId="14" fillId="13" borderId="20" xfId="0" applyFont="1" applyFill="1" applyBorder="1"/>
    <xf numFmtId="0" fontId="12" fillId="13" borderId="11" xfId="0" applyFont="1" applyFill="1" applyBorder="1" applyAlignment="1">
      <alignment horizontal="center" vertical="top"/>
    </xf>
    <xf numFmtId="17" fontId="14" fillId="0" borderId="4" xfId="0" applyNumberFormat="1" applyFont="1" applyBorder="1" applyAlignment="1">
      <alignment horizontal="center" vertical="top"/>
    </xf>
    <xf numFmtId="0" fontId="14" fillId="13" borderId="20" xfId="0" applyFont="1" applyFill="1" applyBorder="1" applyAlignment="1">
      <alignment vertical="top" wrapText="1"/>
    </xf>
    <xf numFmtId="3" fontId="14" fillId="13" borderId="31" xfId="0" applyNumberFormat="1" applyFont="1" applyFill="1" applyBorder="1" applyAlignment="1">
      <alignment vertical="top"/>
    </xf>
    <xf numFmtId="0" fontId="14" fillId="13" borderId="22" xfId="0" applyFont="1" applyFill="1" applyBorder="1"/>
    <xf numFmtId="0" fontId="12" fillId="10" borderId="11" xfId="0" applyFont="1" applyFill="1" applyBorder="1" applyAlignment="1">
      <alignment horizontal="center" vertical="top"/>
    </xf>
    <xf numFmtId="17" fontId="14" fillId="10" borderId="20" xfId="0" applyNumberFormat="1" applyFont="1" applyFill="1" applyBorder="1" applyAlignment="1">
      <alignment horizontal="center" vertical="top"/>
    </xf>
    <xf numFmtId="0" fontId="13" fillId="10" borderId="11" xfId="0" applyFont="1" applyFill="1" applyBorder="1" applyAlignment="1">
      <alignment vertical="top" wrapText="1"/>
    </xf>
    <xf numFmtId="3" fontId="13" fillId="10" borderId="11" xfId="0" applyNumberFormat="1" applyFont="1" applyFill="1" applyBorder="1" applyAlignment="1">
      <alignment vertical="top"/>
    </xf>
    <xf numFmtId="0" fontId="14" fillId="10" borderId="11" xfId="0" applyFont="1" applyFill="1" applyBorder="1"/>
    <xf numFmtId="0" fontId="14" fillId="10" borderId="22" xfId="0" applyFont="1" applyFill="1" applyBorder="1"/>
    <xf numFmtId="0" fontId="14" fillId="10" borderId="11" xfId="0" applyFont="1" applyFill="1" applyBorder="1" applyAlignment="1">
      <alignment vertical="top" wrapText="1"/>
    </xf>
    <xf numFmtId="0" fontId="12" fillId="13" borderId="20" xfId="0" applyFont="1" applyFill="1" applyBorder="1" applyAlignment="1">
      <alignment horizontal="center" vertical="top"/>
    </xf>
    <xf numFmtId="0" fontId="14" fillId="0" borderId="4" xfId="0" applyFont="1" applyBorder="1" applyAlignment="1">
      <alignment vertical="center"/>
    </xf>
    <xf numFmtId="0" fontId="14" fillId="0" borderId="4" xfId="0" applyFont="1" applyBorder="1" applyAlignment="1">
      <alignment vertical="center" wrapText="1"/>
    </xf>
    <xf numFmtId="0" fontId="14" fillId="0" borderId="4" xfId="0" applyFont="1" applyBorder="1" applyAlignment="1">
      <alignment horizontal="center" vertical="top"/>
    </xf>
    <xf numFmtId="3" fontId="14" fillId="13" borderId="20" xfId="0" applyNumberFormat="1" applyFont="1" applyFill="1" applyBorder="1"/>
    <xf numFmtId="0" fontId="14" fillId="13" borderId="31" xfId="0" applyFont="1" applyFill="1" applyBorder="1"/>
    <xf numFmtId="0" fontId="14" fillId="0" borderId="11" xfId="0" applyFont="1" applyBorder="1" applyAlignment="1">
      <alignment vertical="center"/>
    </xf>
    <xf numFmtId="3" fontId="14" fillId="13" borderId="11" xfId="0" applyNumberFormat="1" applyFont="1" applyFill="1" applyBorder="1"/>
    <xf numFmtId="0" fontId="14" fillId="13" borderId="11" xfId="0" applyFont="1" applyFill="1" applyBorder="1" applyAlignment="1">
      <alignment horizontal="left" vertical="top"/>
    </xf>
    <xf numFmtId="0" fontId="12" fillId="13" borderId="32" xfId="0" applyFont="1" applyFill="1" applyBorder="1" applyAlignment="1">
      <alignment horizontal="center" vertical="top"/>
    </xf>
    <xf numFmtId="0" fontId="14" fillId="13" borderId="32" xfId="0" applyFont="1" applyFill="1" applyBorder="1" applyAlignment="1">
      <alignment vertical="top" wrapText="1"/>
    </xf>
    <xf numFmtId="0" fontId="14" fillId="13" borderId="32" xfId="0" applyFont="1" applyFill="1" applyBorder="1" applyAlignment="1">
      <alignment horizontal="left" vertical="top"/>
    </xf>
    <xf numFmtId="0" fontId="14" fillId="13" borderId="32" xfId="0" applyFont="1" applyFill="1" applyBorder="1" applyAlignment="1">
      <alignment horizontal="center" vertical="top"/>
    </xf>
    <xf numFmtId="0" fontId="14" fillId="13" borderId="32" xfId="0" applyFont="1" applyFill="1" applyBorder="1"/>
    <xf numFmtId="3" fontId="14" fillId="13" borderId="32" xfId="0" applyNumberFormat="1" applyFont="1" applyFill="1" applyBorder="1"/>
    <xf numFmtId="0" fontId="14" fillId="13" borderId="32" xfId="0" applyFont="1" applyFill="1" applyBorder="1" applyAlignment="1">
      <alignment vertical="top"/>
    </xf>
    <xf numFmtId="0" fontId="14" fillId="13" borderId="32" xfId="0" applyFont="1" applyFill="1" applyBorder="1" applyAlignment="1">
      <alignment horizontal="center"/>
    </xf>
    <xf numFmtId="0" fontId="5" fillId="13" borderId="11" xfId="0" applyFont="1" applyFill="1" applyBorder="1" applyAlignment="1">
      <alignment horizontal="center" vertical="top"/>
    </xf>
    <xf numFmtId="3" fontId="14" fillId="13" borderId="11" xfId="0" applyNumberFormat="1" applyFont="1" applyFill="1" applyBorder="1" applyAlignment="1">
      <alignment horizontal="right" vertical="top"/>
    </xf>
    <xf numFmtId="0" fontId="5" fillId="13" borderId="11" xfId="0" applyFont="1" applyFill="1" applyBorder="1" applyAlignment="1">
      <alignment horizontal="center"/>
    </xf>
    <xf numFmtId="0" fontId="14" fillId="13" borderId="11" xfId="0" applyFont="1" applyFill="1" applyBorder="1" applyAlignment="1">
      <alignment horizontal="center"/>
    </xf>
    <xf numFmtId="3" fontId="14" fillId="13" borderId="11" xfId="0" applyNumberFormat="1" applyFont="1" applyFill="1" applyBorder="1" applyAlignment="1">
      <alignment vertical="top"/>
    </xf>
    <xf numFmtId="0" fontId="5" fillId="13" borderId="11" xfId="0" applyFont="1" applyFill="1" applyBorder="1" applyAlignment="1">
      <alignment horizontal="left"/>
    </xf>
    <xf numFmtId="0" fontId="14" fillId="13" borderId="11" xfId="0" applyFont="1" applyFill="1" applyBorder="1" applyAlignment="1">
      <alignment wrapText="1"/>
    </xf>
    <xf numFmtId="0" fontId="5" fillId="13" borderId="20" xfId="0" applyFont="1" applyFill="1" applyBorder="1" applyAlignment="1">
      <alignment horizontal="center"/>
    </xf>
    <xf numFmtId="0" fontId="14" fillId="13" borderId="20" xfId="0" applyFont="1" applyFill="1" applyBorder="1" applyAlignment="1">
      <alignment horizontal="center"/>
    </xf>
    <xf numFmtId="3" fontId="14" fillId="13" borderId="20" xfId="0" applyNumberFormat="1" applyFont="1" applyFill="1" applyBorder="1" applyAlignment="1">
      <alignment vertical="top"/>
    </xf>
    <xf numFmtId="0" fontId="5" fillId="10" borderId="11" xfId="0" applyFont="1" applyFill="1" applyBorder="1" applyAlignment="1">
      <alignment horizontal="center"/>
    </xf>
    <xf numFmtId="0" fontId="14" fillId="10" borderId="11" xfId="0" applyFont="1" applyFill="1" applyBorder="1" applyAlignment="1">
      <alignment horizontal="center"/>
    </xf>
    <xf numFmtId="0" fontId="5" fillId="11" borderId="11" xfId="0" applyFont="1" applyFill="1" applyBorder="1" applyAlignment="1">
      <alignment horizontal="center"/>
    </xf>
    <xf numFmtId="0" fontId="14" fillId="11" borderId="11" xfId="0" applyFont="1" applyFill="1" applyBorder="1"/>
    <xf numFmtId="0" fontId="14" fillId="11" borderId="11" xfId="0" applyFont="1" applyFill="1" applyBorder="1" applyAlignment="1">
      <alignment horizontal="center"/>
    </xf>
    <xf numFmtId="0" fontId="13" fillId="11" borderId="11" xfId="0" applyFont="1" applyFill="1" applyBorder="1" applyAlignment="1">
      <alignment vertical="top" wrapText="1"/>
    </xf>
    <xf numFmtId="3" fontId="13" fillId="11" borderId="11" xfId="0" applyNumberFormat="1" applyFont="1" applyFill="1" applyBorder="1" applyAlignment="1">
      <alignment vertical="top"/>
    </xf>
    <xf numFmtId="0" fontId="14" fillId="0" borderId="11" xfId="0" applyFont="1" applyBorder="1" applyAlignment="1">
      <alignment horizontal="left" vertical="top"/>
    </xf>
    <xf numFmtId="0" fontId="31" fillId="0" borderId="11" xfId="0" applyFont="1" applyBorder="1" applyAlignment="1">
      <alignment horizontal="left" vertical="top"/>
    </xf>
    <xf numFmtId="0" fontId="3" fillId="0" borderId="11" xfId="0" applyFont="1" applyBorder="1" applyAlignment="1">
      <alignment vertical="top" wrapText="1"/>
    </xf>
    <xf numFmtId="187" fontId="3" fillId="0" borderId="11" xfId="0" applyNumberFormat="1" applyFont="1" applyBorder="1"/>
    <xf numFmtId="0" fontId="31" fillId="0" borderId="11" xfId="0" applyFont="1" applyBorder="1" applyAlignment="1">
      <alignment vertical="center"/>
    </xf>
    <xf numFmtId="0" fontId="14" fillId="0" borderId="11" xfId="0" quotePrefix="1" applyFont="1" applyBorder="1" applyAlignment="1">
      <alignment horizontal="left" vertical="top"/>
    </xf>
    <xf numFmtId="0" fontId="10" fillId="13" borderId="11" xfId="0" applyFont="1" applyFill="1" applyBorder="1" applyAlignment="1">
      <alignment horizontal="center" vertical="top"/>
    </xf>
    <xf numFmtId="0" fontId="19" fillId="0" borderId="11" xfId="0" applyFont="1" applyBorder="1" applyAlignment="1">
      <alignment horizontal="left" vertical="top"/>
    </xf>
    <xf numFmtId="0" fontId="32" fillId="0" borderId="11" xfId="0" applyFont="1" applyBorder="1" applyAlignment="1">
      <alignment horizontal="center" vertical="top" textRotation="90"/>
    </xf>
    <xf numFmtId="0" fontId="33" fillId="0" borderId="11" xfId="0" applyFont="1" applyBorder="1"/>
    <xf numFmtId="0" fontId="31" fillId="0" borderId="11" xfId="0" quotePrefix="1" applyFont="1" applyBorder="1" applyAlignment="1">
      <alignment horizontal="left" vertical="top"/>
    </xf>
    <xf numFmtId="0" fontId="10" fillId="13" borderId="11" xfId="0" applyFont="1" applyFill="1" applyBorder="1" applyAlignment="1">
      <alignment horizontal="left" vertical="top"/>
    </xf>
    <xf numFmtId="0" fontId="3" fillId="14" borderId="11" xfId="0" applyFont="1" applyFill="1" applyBorder="1"/>
    <xf numFmtId="0" fontId="3" fillId="14" borderId="11" xfId="0" applyFont="1" applyFill="1" applyBorder="1" applyAlignment="1">
      <alignment vertical="top" wrapText="1"/>
    </xf>
    <xf numFmtId="0" fontId="1" fillId="14" borderId="11" xfId="0" applyFont="1" applyFill="1" applyBorder="1" applyAlignment="1">
      <alignment horizontal="center" vertical="top" wrapText="1"/>
    </xf>
    <xf numFmtId="0" fontId="14" fillId="14" borderId="11" xfId="0" applyFont="1" applyFill="1" applyBorder="1" applyAlignment="1">
      <alignment horizontal="left" vertical="top"/>
    </xf>
    <xf numFmtId="0" fontId="1" fillId="0" borderId="8" xfId="0" applyFont="1" applyBorder="1" applyAlignment="1">
      <alignment horizontal="left"/>
    </xf>
    <xf numFmtId="0" fontId="3" fillId="9" borderId="11" xfId="0" applyFont="1" applyFill="1" applyBorder="1"/>
    <xf numFmtId="0" fontId="3" fillId="9" borderId="11" xfId="0" applyFont="1" applyFill="1" applyBorder="1" applyAlignment="1">
      <alignment horizontal="center"/>
    </xf>
    <xf numFmtId="0" fontId="3" fillId="9" borderId="11" xfId="0" applyFont="1" applyFill="1" applyBorder="1" applyAlignment="1">
      <alignment vertical="top" wrapText="1"/>
    </xf>
    <xf numFmtId="0" fontId="1" fillId="9" borderId="11" xfId="0" applyFont="1" applyFill="1" applyBorder="1" applyAlignment="1">
      <alignment horizontal="center" vertical="top" wrapText="1"/>
    </xf>
    <xf numFmtId="3" fontId="1" fillId="9" borderId="11" xfId="0" applyNumberFormat="1" applyFont="1" applyFill="1" applyBorder="1" applyAlignment="1">
      <alignment horizontal="center"/>
    </xf>
    <xf numFmtId="0" fontId="3" fillId="0" borderId="0" xfId="0" applyFont="1" applyAlignment="1"/>
    <xf numFmtId="0" fontId="11" fillId="0" borderId="0" xfId="0" applyFont="1"/>
    <xf numFmtId="0" fontId="12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9" borderId="20" xfId="0" applyFont="1" applyFill="1" applyBorder="1" applyAlignment="1">
      <alignment horizontal="center" vertical="center"/>
    </xf>
    <xf numFmtId="0" fontId="5" fillId="9" borderId="11" xfId="0" applyFont="1" applyFill="1" applyBorder="1" applyAlignment="1">
      <alignment horizontal="center" vertical="center"/>
    </xf>
    <xf numFmtId="0" fontId="11" fillId="0" borderId="11" xfId="0" applyFont="1" applyBorder="1"/>
    <xf numFmtId="0" fontId="5" fillId="0" borderId="4" xfId="0" applyFont="1" applyBorder="1"/>
    <xf numFmtId="0" fontId="5" fillId="0" borderId="1" xfId="0" applyFont="1" applyBorder="1"/>
    <xf numFmtId="0" fontId="5" fillId="0" borderId="11" xfId="0" applyFont="1" applyBorder="1"/>
    <xf numFmtId="3" fontId="5" fillId="0" borderId="6" xfId="0" applyNumberFormat="1" applyFont="1" applyBorder="1"/>
    <xf numFmtId="0" fontId="11" fillId="0" borderId="19" xfId="0" applyFont="1" applyBorder="1"/>
    <xf numFmtId="0" fontId="5" fillId="0" borderId="6" xfId="0" applyFont="1" applyBorder="1"/>
    <xf numFmtId="0" fontId="11" fillId="0" borderId="1" xfId="0" applyFont="1" applyBorder="1"/>
    <xf numFmtId="0" fontId="5" fillId="0" borderId="3" xfId="0" applyFont="1" applyBorder="1"/>
    <xf numFmtId="0" fontId="11" fillId="10" borderId="11" xfId="0" applyFont="1" applyFill="1" applyBorder="1"/>
    <xf numFmtId="0" fontId="5" fillId="10" borderId="11" xfId="0" applyFont="1" applyFill="1" applyBorder="1"/>
    <xf numFmtId="3" fontId="5" fillId="10" borderId="11" xfId="0" applyNumberFormat="1" applyFont="1" applyFill="1" applyBorder="1"/>
    <xf numFmtId="0" fontId="30" fillId="0" borderId="11" xfId="0" applyFont="1" applyBorder="1" applyAlignment="1">
      <alignment vertical="center"/>
    </xf>
    <xf numFmtId="0" fontId="30" fillId="0" borderId="11" xfId="0" applyFont="1" applyBorder="1"/>
    <xf numFmtId="0" fontId="11" fillId="0" borderId="9" xfId="0" applyFont="1" applyBorder="1"/>
    <xf numFmtId="0" fontId="6" fillId="0" borderId="7" xfId="0" applyFont="1" applyBorder="1"/>
    <xf numFmtId="0" fontId="17" fillId="0" borderId="7" xfId="0" applyFont="1" applyBorder="1"/>
    <xf numFmtId="0" fontId="6" fillId="0" borderId="7" xfId="0" applyFont="1" applyBorder="1" applyAlignment="1"/>
    <xf numFmtId="0" fontId="6" fillId="0" borderId="10" xfId="0" applyFont="1" applyBorder="1"/>
    <xf numFmtId="3" fontId="6" fillId="0" borderId="10" xfId="0" applyNumberFormat="1" applyFont="1" applyBorder="1"/>
    <xf numFmtId="0" fontId="6" fillId="0" borderId="7" xfId="0" applyFont="1" applyBorder="1" applyAlignment="1">
      <alignment horizontal="center"/>
    </xf>
    <xf numFmtId="0" fontId="17" fillId="0" borderId="11" xfId="0" applyFont="1" applyBorder="1"/>
    <xf numFmtId="0" fontId="6" fillId="0" borderId="6" xfId="0" applyFont="1" applyBorder="1"/>
    <xf numFmtId="0" fontId="6" fillId="0" borderId="0" xfId="0" applyFont="1"/>
    <xf numFmtId="0" fontId="34" fillId="0" borderId="11" xfId="0" applyFont="1" applyBorder="1"/>
    <xf numFmtId="0" fontId="17" fillId="0" borderId="10" xfId="0" applyFont="1" applyBorder="1"/>
    <xf numFmtId="0" fontId="17" fillId="0" borderId="11" xfId="0" applyFont="1" applyBorder="1" applyAlignment="1"/>
    <xf numFmtId="0" fontId="17" fillId="0" borderId="6" xfId="0" applyFont="1" applyBorder="1"/>
    <xf numFmtId="0" fontId="17" fillId="0" borderId="4" xfId="0" applyFont="1" applyBorder="1"/>
    <xf numFmtId="0" fontId="34" fillId="0" borderId="4" xfId="0" applyFont="1" applyBorder="1"/>
    <xf numFmtId="0" fontId="17" fillId="0" borderId="1" xfId="0" applyFont="1" applyBorder="1"/>
    <xf numFmtId="0" fontId="35" fillId="0" borderId="4" xfId="0" applyFont="1" applyBorder="1"/>
    <xf numFmtId="0" fontId="11" fillId="10" borderId="23" xfId="0" applyFont="1" applyFill="1" applyBorder="1"/>
    <xf numFmtId="0" fontId="34" fillId="10" borderId="11" xfId="0" applyFont="1" applyFill="1" applyBorder="1"/>
    <xf numFmtId="0" fontId="12" fillId="10" borderId="11" xfId="0" applyFont="1" applyFill="1" applyBorder="1" applyAlignment="1">
      <alignment horizontal="center"/>
    </xf>
    <xf numFmtId="3" fontId="12" fillId="10" borderId="11" xfId="0" applyNumberFormat="1" applyFont="1" applyFill="1" applyBorder="1" applyAlignment="1">
      <alignment horizontal="center"/>
    </xf>
    <xf numFmtId="0" fontId="36" fillId="11" borderId="23" xfId="0" applyFont="1" applyFill="1" applyBorder="1"/>
    <xf numFmtId="0" fontId="36" fillId="11" borderId="11" xfId="0" applyFont="1" applyFill="1" applyBorder="1"/>
    <xf numFmtId="0" fontId="12" fillId="11" borderId="11" xfId="0" applyFont="1" applyFill="1" applyBorder="1" applyAlignment="1">
      <alignment horizontal="center"/>
    </xf>
    <xf numFmtId="3" fontId="12" fillId="11" borderId="11" xfId="0" applyNumberFormat="1" applyFont="1" applyFill="1" applyBorder="1" applyAlignment="1">
      <alignment horizontal="center"/>
    </xf>
    <xf numFmtId="0" fontId="34" fillId="0" borderId="7" xfId="0" applyFont="1" applyBorder="1"/>
    <xf numFmtId="0" fontId="37" fillId="4" borderId="0" xfId="0" applyFont="1" applyFill="1" applyAlignment="1">
      <alignment horizontal="left"/>
    </xf>
    <xf numFmtId="0" fontId="23" fillId="0" borderId="0" xfId="0" applyFont="1" applyAlignment="1"/>
    <xf numFmtId="0" fontId="23" fillId="0" borderId="0" xfId="0" applyFont="1"/>
    <xf numFmtId="0" fontId="10" fillId="0" borderId="0" xfId="0" applyFont="1" applyAlignment="1">
      <alignment horizontal="center"/>
    </xf>
    <xf numFmtId="0" fontId="17" fillId="0" borderId="4" xfId="0" applyFont="1" applyBorder="1" applyAlignment="1">
      <alignment horizontal="center" vertical="top"/>
    </xf>
    <xf numFmtId="0" fontId="17" fillId="0" borderId="11" xfId="0" applyFont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1" xfId="0" applyFont="1" applyBorder="1" applyAlignment="1">
      <alignment horizontal="left" vertical="top" wrapText="1"/>
    </xf>
    <xf numFmtId="17" fontId="3" fillId="0" borderId="11" xfId="0" applyNumberFormat="1" applyFont="1" applyBorder="1" applyAlignment="1">
      <alignment horizontal="center" vertical="top"/>
    </xf>
    <xf numFmtId="0" fontId="10" fillId="0" borderId="11" xfId="0" applyFont="1" applyBorder="1" applyAlignment="1">
      <alignment vertical="top" wrapText="1"/>
    </xf>
    <xf numFmtId="0" fontId="3" fillId="0" borderId="11" xfId="0" applyFont="1" applyBorder="1" applyAlignment="1">
      <alignment vertical="top"/>
    </xf>
    <xf numFmtId="0" fontId="3" fillId="11" borderId="11" xfId="0" applyFont="1" applyFill="1" applyBorder="1" applyAlignment="1">
      <alignment horizontal="center" vertical="top"/>
    </xf>
    <xf numFmtId="0" fontId="3" fillId="11" borderId="11" xfId="0" applyFont="1" applyFill="1" applyBorder="1" applyAlignment="1">
      <alignment vertical="top"/>
    </xf>
    <xf numFmtId="0" fontId="14" fillId="0" borderId="11" xfId="0" applyFont="1" applyBorder="1" applyAlignment="1">
      <alignment horizontal="left"/>
    </xf>
    <xf numFmtId="0" fontId="14" fillId="0" borderId="11" xfId="0" applyFont="1" applyBorder="1" applyAlignment="1"/>
    <xf numFmtId="0" fontId="14" fillId="0" borderId="11" xfId="0" applyFont="1" applyBorder="1"/>
    <xf numFmtId="0" fontId="14" fillId="0" borderId="11" xfId="0" applyFont="1" applyBorder="1" applyAlignment="1">
      <alignment horizontal="center"/>
    </xf>
    <xf numFmtId="0" fontId="3" fillId="0" borderId="11" xfId="0" applyFont="1" applyBorder="1" applyAlignment="1">
      <alignment horizontal="center" vertical="top" wrapText="1"/>
    </xf>
    <xf numFmtId="17" fontId="3" fillId="0" borderId="11" xfId="0" applyNumberFormat="1" applyFont="1" applyBorder="1" applyAlignment="1">
      <alignment horizontal="left" vertical="top" wrapText="1"/>
    </xf>
    <xf numFmtId="0" fontId="3" fillId="10" borderId="11" xfId="0" applyFont="1" applyFill="1" applyBorder="1" applyAlignment="1">
      <alignment horizontal="center" vertical="top" wrapText="1"/>
    </xf>
    <xf numFmtId="0" fontId="3" fillId="10" borderId="11" xfId="0" applyFont="1" applyFill="1" applyBorder="1" applyAlignment="1">
      <alignment wrapText="1"/>
    </xf>
    <xf numFmtId="191" fontId="22" fillId="10" borderId="11" xfId="0" applyNumberFormat="1" applyFont="1" applyFill="1" applyBorder="1" applyAlignment="1">
      <alignment vertical="top" wrapText="1"/>
    </xf>
    <xf numFmtId="0" fontId="1" fillId="10" borderId="11" xfId="0" applyFont="1" applyFill="1" applyBorder="1" applyAlignment="1">
      <alignment horizontal="center"/>
    </xf>
    <xf numFmtId="0" fontId="30" fillId="0" borderId="0" xfId="0" applyFont="1" applyAlignment="1">
      <alignment vertical="top" wrapText="1"/>
    </xf>
    <xf numFmtId="0" fontId="3" fillId="0" borderId="11" xfId="0" applyFont="1" applyBorder="1" applyAlignment="1">
      <alignment wrapText="1"/>
    </xf>
    <xf numFmtId="0" fontId="24" fillId="12" borderId="20" xfId="0" applyFont="1" applyFill="1" applyBorder="1" applyAlignment="1">
      <alignment horizontal="center" vertical="center"/>
    </xf>
    <xf numFmtId="0" fontId="10" fillId="18" borderId="11" xfId="0" applyFont="1" applyFill="1" applyBorder="1" applyAlignment="1">
      <alignment vertical="top" wrapText="1"/>
    </xf>
    <xf numFmtId="0" fontId="9" fillId="18" borderId="11" xfId="0" applyFont="1" applyFill="1" applyBorder="1" applyAlignment="1">
      <alignment vertical="top" wrapText="1"/>
    </xf>
    <xf numFmtId="0" fontId="23" fillId="19" borderId="11" xfId="0" applyFont="1" applyFill="1" applyBorder="1" applyAlignment="1">
      <alignment wrapText="1"/>
    </xf>
    <xf numFmtId="0" fontId="13" fillId="18" borderId="11" xfId="0" applyFont="1" applyFill="1" applyBorder="1" applyAlignment="1">
      <alignment vertical="top" wrapText="1"/>
    </xf>
    <xf numFmtId="0" fontId="1" fillId="11" borderId="11" xfId="0" applyFont="1" applyFill="1" applyBorder="1" applyAlignment="1">
      <alignment horizontal="center" vertical="top" wrapText="1"/>
    </xf>
    <xf numFmtId="0" fontId="10" fillId="11" borderId="11" xfId="0" applyFont="1" applyFill="1" applyBorder="1" applyAlignment="1">
      <alignment horizontal="center" vertical="top" wrapText="1"/>
    </xf>
    <xf numFmtId="187" fontId="10" fillId="11" borderId="11" xfId="0" applyNumberFormat="1" applyFont="1" applyFill="1" applyBorder="1"/>
    <xf numFmtId="17" fontId="3" fillId="0" borderId="11" xfId="0" applyNumberFormat="1" applyFont="1" applyBorder="1" applyAlignment="1">
      <alignment horizontal="center"/>
    </xf>
    <xf numFmtId="3" fontId="3" fillId="0" borderId="11" xfId="0" applyNumberFormat="1" applyFont="1" applyBorder="1"/>
    <xf numFmtId="0" fontId="1" fillId="19" borderId="11" xfId="0" applyFont="1" applyFill="1" applyBorder="1" applyAlignment="1">
      <alignment vertical="top" wrapText="1"/>
    </xf>
    <xf numFmtId="187" fontId="1" fillId="11" borderId="11" xfId="0" applyNumberFormat="1" applyFont="1" applyFill="1" applyBorder="1"/>
    <xf numFmtId="0" fontId="3" fillId="11" borderId="11" xfId="0" applyFont="1" applyFill="1" applyBorder="1" applyAlignment="1">
      <alignment horizontal="center" vertical="top" wrapText="1"/>
    </xf>
    <xf numFmtId="187" fontId="3" fillId="11" borderId="11" xfId="0" applyNumberFormat="1" applyFont="1" applyFill="1" applyBorder="1"/>
    <xf numFmtId="0" fontId="13" fillId="0" borderId="11" xfId="0" applyFont="1" applyBorder="1" applyAlignment="1">
      <alignment horizontal="left"/>
    </xf>
    <xf numFmtId="0" fontId="13" fillId="0" borderId="11" xfId="0" applyFont="1" applyBorder="1" applyAlignment="1">
      <alignment horizontal="left" vertical="top" wrapText="1"/>
    </xf>
    <xf numFmtId="0" fontId="13" fillId="0" borderId="11" xfId="0" applyFont="1" applyBorder="1"/>
    <xf numFmtId="189" fontId="14" fillId="0" borderId="11" xfId="0" applyNumberFormat="1" applyFont="1" applyBorder="1"/>
    <xf numFmtId="0" fontId="14" fillId="0" borderId="4" xfId="0" applyFont="1" applyBorder="1"/>
    <xf numFmtId="0" fontId="14" fillId="0" borderId="4" xfId="0" applyFont="1" applyBorder="1" applyAlignment="1">
      <alignment horizontal="left"/>
    </xf>
    <xf numFmtId="0" fontId="14" fillId="0" borderId="4" xfId="0" applyFont="1" applyBorder="1" applyAlignment="1">
      <alignment horizontal="center"/>
    </xf>
    <xf numFmtId="0" fontId="17" fillId="11" borderId="11" xfId="0" applyFont="1" applyFill="1" applyBorder="1" applyAlignment="1">
      <alignment vertical="top" wrapText="1"/>
    </xf>
    <xf numFmtId="192" fontId="14" fillId="0" borderId="11" xfId="0" applyNumberFormat="1" applyFont="1" applyBorder="1" applyAlignment="1">
      <alignment vertical="top" wrapText="1"/>
    </xf>
    <xf numFmtId="193" fontId="14" fillId="0" borderId="0" xfId="0" applyNumberFormat="1" applyFont="1"/>
    <xf numFmtId="0" fontId="41" fillId="0" borderId="11" xfId="0" applyFont="1" applyBorder="1"/>
    <xf numFmtId="192" fontId="3" fillId="11" borderId="11" xfId="0" applyNumberFormat="1" applyFont="1" applyFill="1" applyBorder="1"/>
    <xf numFmtId="0" fontId="4" fillId="0" borderId="0" xfId="0" applyFont="1"/>
    <xf numFmtId="0" fontId="42" fillId="0" borderId="0" xfId="0" applyFont="1"/>
    <xf numFmtId="0" fontId="43" fillId="0" borderId="0" xfId="0" applyFont="1"/>
    <xf numFmtId="0" fontId="40" fillId="0" borderId="0" xfId="0" applyFont="1"/>
    <xf numFmtId="0" fontId="4" fillId="0" borderId="0" xfId="0" applyFont="1" applyAlignment="1"/>
    <xf numFmtId="0" fontId="14" fillId="11" borderId="22" xfId="0" applyFont="1" applyFill="1" applyBorder="1" applyAlignment="1">
      <alignment horizontal="center" vertical="center"/>
    </xf>
    <xf numFmtId="0" fontId="14" fillId="11" borderId="11" xfId="0" applyFont="1" applyFill="1" applyBorder="1" applyAlignment="1">
      <alignment horizontal="center" vertical="center"/>
    </xf>
    <xf numFmtId="0" fontId="14" fillId="13" borderId="11" xfId="0" applyFont="1" applyFill="1" applyBorder="1" applyAlignment="1">
      <alignment horizontal="center" vertical="center"/>
    </xf>
    <xf numFmtId="0" fontId="14" fillId="0" borderId="7" xfId="0" applyFont="1" applyBorder="1"/>
    <xf numFmtId="3" fontId="14" fillId="0" borderId="11" xfId="0" applyNumberFormat="1" applyFont="1" applyBorder="1"/>
    <xf numFmtId="0" fontId="14" fillId="0" borderId="11" xfId="0" applyFont="1" applyBorder="1" applyAlignment="1">
      <alignment horizontal="center" vertical="top" shrinkToFit="1"/>
    </xf>
    <xf numFmtId="0" fontId="14" fillId="9" borderId="11" xfId="0" applyFont="1" applyFill="1" applyBorder="1"/>
    <xf numFmtId="0" fontId="14" fillId="9" borderId="11" xfId="0" applyFont="1" applyFill="1" applyBorder="1" applyAlignment="1">
      <alignment horizontal="center"/>
    </xf>
    <xf numFmtId="3" fontId="14" fillId="9" borderId="11" xfId="0" applyNumberFormat="1" applyFont="1" applyFill="1" applyBorder="1"/>
    <xf numFmtId="0" fontId="14" fillId="20" borderId="11" xfId="0" applyFont="1" applyFill="1" applyBorder="1" applyAlignment="1">
      <alignment horizontal="center"/>
    </xf>
    <xf numFmtId="0" fontId="14" fillId="0" borderId="11" xfId="0" applyFont="1" applyBorder="1" applyAlignment="1"/>
    <xf numFmtId="0" fontId="3" fillId="0" borderId="11" xfId="0" applyFont="1" applyBorder="1" applyAlignment="1">
      <alignment vertical="center"/>
    </xf>
    <xf numFmtId="0" fontId="3" fillId="20" borderId="11" xfId="0" applyFont="1" applyFill="1" applyBorder="1"/>
    <xf numFmtId="0" fontId="3" fillId="20" borderId="11" xfId="0" applyFont="1" applyFill="1" applyBorder="1" applyAlignment="1">
      <alignment vertical="top" wrapText="1"/>
    </xf>
    <xf numFmtId="3" fontId="9" fillId="20" borderId="11" xfId="0" applyNumberFormat="1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3" fontId="9" fillId="0" borderId="0" xfId="0" applyNumberFormat="1" applyFont="1" applyAlignment="1">
      <alignment horizontal="center"/>
    </xf>
    <xf numFmtId="0" fontId="5" fillId="0" borderId="11" xfId="0" applyFont="1" applyBorder="1" applyAlignment="1">
      <alignment vertical="center"/>
    </xf>
    <xf numFmtId="0" fontId="3" fillId="20" borderId="11" xfId="0" applyFont="1" applyFill="1" applyBorder="1" applyAlignment="1">
      <alignment vertical="center"/>
    </xf>
    <xf numFmtId="0" fontId="7" fillId="0" borderId="0" xfId="0" applyFont="1" applyAlignment="1">
      <alignment vertical="center"/>
    </xf>
    <xf numFmtId="0" fontId="1" fillId="12" borderId="20" xfId="0" applyFont="1" applyFill="1" applyBorder="1" applyAlignment="1">
      <alignment horizontal="center"/>
    </xf>
    <xf numFmtId="0" fontId="9" fillId="12" borderId="20" xfId="0" applyFont="1" applyFill="1" applyBorder="1" applyAlignment="1">
      <alignment horizontal="center"/>
    </xf>
    <xf numFmtId="0" fontId="1" fillId="12" borderId="21" xfId="0" applyFont="1" applyFill="1" applyBorder="1" applyAlignment="1">
      <alignment horizontal="center"/>
    </xf>
    <xf numFmtId="0" fontId="3" fillId="0" borderId="19" xfId="0" applyFont="1" applyBorder="1"/>
    <xf numFmtId="0" fontId="3" fillId="0" borderId="4" xfId="0" applyFont="1" applyBorder="1"/>
    <xf numFmtId="0" fontId="3" fillId="20" borderId="11" xfId="0" applyFont="1" applyFill="1" applyBorder="1" applyAlignment="1">
      <alignment horizontal="left"/>
    </xf>
    <xf numFmtId="0" fontId="1" fillId="20" borderId="11" xfId="0" applyFont="1" applyFill="1" applyBorder="1" applyAlignment="1">
      <alignment horizontal="center" wrapText="1"/>
    </xf>
    <xf numFmtId="187" fontId="9" fillId="20" borderId="11" xfId="0" applyNumberFormat="1" applyFont="1" applyFill="1" applyBorder="1" applyAlignment="1">
      <alignment horizontal="center"/>
    </xf>
    <xf numFmtId="0" fontId="3" fillId="20" borderId="11" xfId="0" applyFont="1" applyFill="1" applyBorder="1" applyAlignment="1">
      <alignment wrapText="1"/>
    </xf>
    <xf numFmtId="0" fontId="9" fillId="0" borderId="8" xfId="0" applyFont="1" applyBorder="1" applyAlignment="1">
      <alignment horizontal="center"/>
    </xf>
    <xf numFmtId="0" fontId="1" fillId="12" borderId="11" xfId="0" applyFont="1" applyFill="1" applyBorder="1" applyAlignment="1">
      <alignment horizontal="center" vertical="center"/>
    </xf>
    <xf numFmtId="49" fontId="1" fillId="20" borderId="11" xfId="0" applyNumberFormat="1" applyFont="1" applyFill="1" applyBorder="1" applyAlignment="1">
      <alignment horizontal="center" vertical="top" wrapText="1"/>
    </xf>
    <xf numFmtId="0" fontId="3" fillId="0" borderId="0" xfId="0" applyFont="1" applyAlignment="1">
      <alignment wrapText="1"/>
    </xf>
    <xf numFmtId="49" fontId="3" fillId="0" borderId="0" xfId="0" applyNumberFormat="1" applyFont="1" applyAlignment="1">
      <alignment horizontal="left" vertical="top" wrapText="1"/>
    </xf>
    <xf numFmtId="0" fontId="1" fillId="12" borderId="21" xfId="0" applyFont="1" applyFill="1" applyBorder="1" applyAlignment="1">
      <alignment horizontal="center" vertical="center"/>
    </xf>
    <xf numFmtId="0" fontId="1" fillId="12" borderId="3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17" fontId="5" fillId="0" borderId="11" xfId="0" applyNumberFormat="1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1" fillId="0" borderId="0" xfId="0" applyFont="1" applyAlignment="1">
      <alignment horizontal="right" wrapText="1"/>
    </xf>
    <xf numFmtId="187" fontId="9" fillId="0" borderId="0" xfId="0" applyNumberFormat="1" applyFont="1" applyAlignment="1">
      <alignment horizontal="center"/>
    </xf>
    <xf numFmtId="0" fontId="1" fillId="12" borderId="23" xfId="0" applyFont="1" applyFill="1" applyBorder="1" applyAlignment="1">
      <alignment horizontal="center" vertical="center"/>
    </xf>
    <xf numFmtId="0" fontId="3" fillId="20" borderId="22" xfId="0" applyFont="1" applyFill="1" applyBorder="1"/>
    <xf numFmtId="3" fontId="10" fillId="0" borderId="0" xfId="0" applyNumberFormat="1" applyFont="1"/>
    <xf numFmtId="188" fontId="14" fillId="0" borderId="11" xfId="0" applyNumberFormat="1" applyFont="1" applyBorder="1" applyAlignment="1">
      <alignment horizontal="center"/>
    </xf>
    <xf numFmtId="0" fontId="3" fillId="0" borderId="11" xfId="0" applyFont="1" applyBorder="1" applyAlignment="1">
      <alignment vertical="top" wrapText="1"/>
    </xf>
    <xf numFmtId="187" fontId="9" fillId="9" borderId="11" xfId="0" applyNumberFormat="1" applyFont="1" applyFill="1" applyBorder="1" applyAlignment="1">
      <alignment horizontal="center"/>
    </xf>
    <xf numFmtId="187" fontId="10" fillId="0" borderId="0" xfId="0" applyNumberFormat="1" applyFont="1"/>
    <xf numFmtId="188" fontId="14" fillId="0" borderId="11" xfId="0" applyNumberFormat="1" applyFont="1" applyBorder="1"/>
    <xf numFmtId="0" fontId="1" fillId="9" borderId="11" xfId="0" applyFont="1" applyFill="1" applyBorder="1" applyAlignment="1">
      <alignment horizontal="center" wrapText="1"/>
    </xf>
    <xf numFmtId="0" fontId="1" fillId="0" borderId="11" xfId="0" applyFont="1" applyBorder="1" applyAlignment="1">
      <alignment horizontal="center" vertical="center"/>
    </xf>
    <xf numFmtId="0" fontId="3" fillId="9" borderId="11" xfId="0" applyFont="1" applyFill="1" applyBorder="1" applyAlignment="1">
      <alignment vertical="center"/>
    </xf>
    <xf numFmtId="0" fontId="3" fillId="0" borderId="0" xfId="0" applyFont="1" applyAlignment="1">
      <alignment vertical="center" wrapText="1"/>
    </xf>
    <xf numFmtId="187" fontId="10" fillId="0" borderId="0" xfId="0" applyNumberFormat="1" applyFont="1" applyAlignment="1">
      <alignment vertical="center"/>
    </xf>
    <xf numFmtId="0" fontId="9" fillId="12" borderId="34" xfId="0" applyFont="1" applyFill="1" applyBorder="1" applyAlignment="1">
      <alignment horizontal="center" vertical="center"/>
    </xf>
    <xf numFmtId="3" fontId="9" fillId="0" borderId="0" xfId="0" applyNumberFormat="1" applyFont="1" applyAlignment="1">
      <alignment horizontal="center" vertical="top"/>
    </xf>
    <xf numFmtId="0" fontId="13" fillId="12" borderId="20" xfId="0" applyFont="1" applyFill="1" applyBorder="1" applyAlignment="1">
      <alignment horizontal="center" vertical="center"/>
    </xf>
    <xf numFmtId="0" fontId="12" fillId="12" borderId="20" xfId="0" applyFont="1" applyFill="1" applyBorder="1" applyAlignment="1">
      <alignment horizontal="center" vertical="center"/>
    </xf>
    <xf numFmtId="3" fontId="10" fillId="0" borderId="11" xfId="0" applyNumberFormat="1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/>
    </xf>
    <xf numFmtId="0" fontId="9" fillId="12" borderId="22" xfId="0" applyFont="1" applyFill="1" applyBorder="1" applyAlignment="1">
      <alignment horizontal="center" vertical="center"/>
    </xf>
    <xf numFmtId="0" fontId="9" fillId="12" borderId="31" xfId="0" applyFont="1" applyFill="1" applyBorder="1" applyAlignment="1">
      <alignment horizontal="center" vertical="center"/>
    </xf>
    <xf numFmtId="3" fontId="10" fillId="0" borderId="0" xfId="0" applyNumberFormat="1" applyFont="1" applyAlignment="1">
      <alignment horizontal="center" vertical="top" wrapText="1"/>
    </xf>
    <xf numFmtId="0" fontId="9" fillId="0" borderId="0" xfId="0" applyFont="1" applyAlignment="1">
      <alignment horizontal="center"/>
    </xf>
    <xf numFmtId="0" fontId="1" fillId="12" borderId="22" xfId="0" applyFont="1" applyFill="1" applyBorder="1" applyAlignment="1">
      <alignment horizontal="center" vertical="center"/>
    </xf>
    <xf numFmtId="0" fontId="3" fillId="9" borderId="23" xfId="0" applyFont="1" applyFill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188" fontId="20" fillId="0" borderId="0" xfId="0" applyNumberFormat="1" applyFont="1" applyAlignment="1">
      <alignment horizontal="left"/>
    </xf>
    <xf numFmtId="0" fontId="20" fillId="11" borderId="11" xfId="0" applyFont="1" applyFill="1" applyBorder="1" applyAlignment="1">
      <alignment horizontal="center"/>
    </xf>
    <xf numFmtId="188" fontId="20" fillId="11" borderId="11" xfId="0" applyNumberFormat="1" applyFont="1" applyFill="1" applyBorder="1" applyAlignment="1">
      <alignment horizontal="center"/>
    </xf>
    <xf numFmtId="0" fontId="20" fillId="0" borderId="11" xfId="0" applyFont="1" applyBorder="1" applyAlignment="1">
      <alignment horizontal="center" vertical="center"/>
    </xf>
    <xf numFmtId="0" fontId="38" fillId="0" borderId="11" xfId="0" applyFont="1" applyBorder="1"/>
    <xf numFmtId="0" fontId="38" fillId="0" borderId="11" xfId="0" applyFont="1" applyBorder="1" applyAlignment="1">
      <alignment horizontal="center" vertical="center"/>
    </xf>
    <xf numFmtId="0" fontId="45" fillId="0" borderId="11" xfId="0" applyFont="1" applyBorder="1" applyAlignment="1">
      <alignment horizontal="left" vertical="top" wrapText="1"/>
    </xf>
    <xf numFmtId="17" fontId="45" fillId="0" borderId="11" xfId="0" applyNumberFormat="1" applyFont="1" applyBorder="1" applyAlignment="1">
      <alignment horizontal="left" vertical="top" wrapText="1"/>
    </xf>
    <xf numFmtId="0" fontId="7" fillId="0" borderId="0" xfId="0" applyFont="1" applyAlignment="1">
      <alignment horizontal="center"/>
    </xf>
    <xf numFmtId="188" fontId="45" fillId="0" borderId="11" xfId="0" applyNumberFormat="1" applyFont="1" applyBorder="1" applyAlignment="1">
      <alignment vertical="top" wrapText="1"/>
    </xf>
    <xf numFmtId="0" fontId="13" fillId="20" borderId="11" xfId="0" applyFont="1" applyFill="1" applyBorder="1" applyAlignment="1">
      <alignment horizontal="center"/>
    </xf>
    <xf numFmtId="0" fontId="14" fillId="0" borderId="11" xfId="0" applyFont="1" applyBorder="1" applyAlignment="1">
      <alignment horizontal="left" vertical="center"/>
    </xf>
    <xf numFmtId="188" fontId="14" fillId="0" borderId="11" xfId="0" applyNumberFormat="1" applyFont="1" applyBorder="1" applyAlignment="1">
      <alignment vertical="top" wrapText="1"/>
    </xf>
    <xf numFmtId="188" fontId="13" fillId="20" borderId="11" xfId="0" applyNumberFormat="1" applyFont="1" applyFill="1" applyBorder="1" applyAlignment="1">
      <alignment horizontal="center"/>
    </xf>
    <xf numFmtId="0" fontId="14" fillId="0" borderId="11" xfId="0" quotePrefix="1" applyFont="1" applyBorder="1" applyAlignment="1">
      <alignment horizontal="left" vertical="top" wrapText="1"/>
    </xf>
    <xf numFmtId="17" fontId="14" fillId="0" borderId="11" xfId="0" applyNumberFormat="1" applyFont="1" applyBorder="1" applyAlignment="1">
      <alignment vertical="top"/>
    </xf>
    <xf numFmtId="17" fontId="14" fillId="0" borderId="11" xfId="0" applyNumberFormat="1" applyFont="1" applyBorder="1" applyAlignment="1">
      <alignment horizontal="left"/>
    </xf>
    <xf numFmtId="0" fontId="14" fillId="0" borderId="11" xfId="0" applyFont="1" applyBorder="1" applyAlignment="1">
      <alignment horizontal="left" wrapText="1"/>
    </xf>
    <xf numFmtId="0" fontId="33" fillId="0" borderId="11" xfId="0" applyFont="1" applyBorder="1" applyAlignment="1">
      <alignment vertical="center"/>
    </xf>
    <xf numFmtId="0" fontId="17" fillId="0" borderId="11" xfId="0" applyFont="1" applyBorder="1" applyAlignment="1">
      <alignment horizontal="left"/>
    </xf>
    <xf numFmtId="0" fontId="17" fillId="0" borderId="11" xfId="0" applyFont="1" applyBorder="1" applyAlignment="1">
      <alignment horizontal="left" wrapText="1"/>
    </xf>
    <xf numFmtId="0" fontId="13" fillId="9" borderId="11" xfId="0" applyFont="1" applyFill="1" applyBorder="1" applyAlignment="1">
      <alignment horizontal="center"/>
    </xf>
    <xf numFmtId="188" fontId="13" fillId="9" borderId="11" xfId="0" applyNumberFormat="1" applyFont="1" applyFill="1" applyBorder="1" applyAlignment="1">
      <alignment horizontal="center"/>
    </xf>
    <xf numFmtId="0" fontId="13" fillId="0" borderId="11" xfId="0" applyFont="1" applyBorder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3" fontId="13" fillId="20" borderId="11" xfId="0" applyNumberFormat="1" applyFont="1" applyFill="1" applyBorder="1" applyAlignment="1">
      <alignment horizontal="center"/>
    </xf>
    <xf numFmtId="0" fontId="20" fillId="0" borderId="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/>
    </xf>
    <xf numFmtId="0" fontId="14" fillId="0" borderId="19" xfId="0" applyFont="1" applyBorder="1" applyAlignment="1">
      <alignment horizontal="center"/>
    </xf>
    <xf numFmtId="0" fontId="14" fillId="18" borderId="11" xfId="0" applyFont="1" applyFill="1" applyBorder="1" applyAlignment="1">
      <alignment horizontal="left"/>
    </xf>
    <xf numFmtId="0" fontId="14" fillId="18" borderId="11" xfId="0" applyFont="1" applyFill="1" applyBorder="1"/>
    <xf numFmtId="190" fontId="17" fillId="0" borderId="4" xfId="0" applyNumberFormat="1" applyFont="1" applyBorder="1" applyAlignment="1">
      <alignment vertical="top"/>
    </xf>
    <xf numFmtId="3" fontId="17" fillId="0" borderId="4" xfId="0" applyNumberFormat="1" applyFont="1" applyBorder="1" applyAlignment="1">
      <alignment vertical="top"/>
    </xf>
    <xf numFmtId="190" fontId="17" fillId="0" borderId="11" xfId="0" applyNumberFormat="1" applyFont="1" applyBorder="1"/>
    <xf numFmtId="0" fontId="17" fillId="18" borderId="11" xfId="0" applyFont="1" applyFill="1" applyBorder="1"/>
    <xf numFmtId="0" fontId="17" fillId="0" borderId="11" xfId="0" applyFont="1" applyBorder="1" applyAlignment="1">
      <alignment horizontal="center"/>
    </xf>
    <xf numFmtId="3" fontId="17" fillId="0" borderId="11" xfId="0" applyNumberFormat="1" applyFont="1" applyBorder="1" applyAlignment="1">
      <alignment horizontal="center" vertical="top"/>
    </xf>
    <xf numFmtId="0" fontId="22" fillId="0" borderId="11" xfId="0" applyFont="1" applyBorder="1" applyAlignment="1">
      <alignment vertical="top"/>
    </xf>
    <xf numFmtId="190" fontId="17" fillId="0" borderId="11" xfId="0" applyNumberFormat="1" applyFont="1" applyBorder="1" applyAlignment="1">
      <alignment vertical="top"/>
    </xf>
    <xf numFmtId="190" fontId="17" fillId="0" borderId="0" xfId="0" applyNumberFormat="1" applyFont="1" applyAlignment="1">
      <alignment horizontal="center"/>
    </xf>
    <xf numFmtId="0" fontId="17" fillId="18" borderId="11" xfId="0" applyFont="1" applyFill="1" applyBorder="1" applyAlignment="1">
      <alignment horizontal="center" vertical="top"/>
    </xf>
    <xf numFmtId="0" fontId="17" fillId="18" borderId="11" xfId="0" applyFont="1" applyFill="1" applyBorder="1" applyAlignment="1">
      <alignment vertical="top"/>
    </xf>
    <xf numFmtId="0" fontId="22" fillId="18" borderId="11" xfId="0" applyFont="1" applyFill="1" applyBorder="1" applyAlignment="1">
      <alignment vertical="top"/>
    </xf>
    <xf numFmtId="0" fontId="17" fillId="18" borderId="11" xfId="0" applyFont="1" applyFill="1" applyBorder="1" applyAlignment="1">
      <alignment vertical="center"/>
    </xf>
    <xf numFmtId="0" fontId="17" fillId="0" borderId="11" xfId="0" applyFont="1" applyBorder="1" applyAlignment="1">
      <alignment vertical="center" wrapText="1"/>
    </xf>
    <xf numFmtId="0" fontId="18" fillId="0" borderId="11" xfId="0" applyFont="1" applyBorder="1" applyAlignment="1">
      <alignment vertical="top"/>
    </xf>
    <xf numFmtId="190" fontId="10" fillId="0" borderId="11" xfId="0" applyNumberFormat="1" applyFont="1" applyBorder="1" applyAlignment="1">
      <alignment vertical="top"/>
    </xf>
    <xf numFmtId="0" fontId="14" fillId="0" borderId="19" xfId="0" applyFont="1" applyBorder="1" applyAlignment="1">
      <alignment horizontal="left"/>
    </xf>
    <xf numFmtId="17" fontId="17" fillId="0" borderId="11" xfId="0" applyNumberFormat="1" applyFont="1" applyBorder="1" applyAlignment="1">
      <alignment horizontal="center" vertical="top"/>
    </xf>
    <xf numFmtId="0" fontId="17" fillId="0" borderId="6" xfId="0" applyFont="1" applyBorder="1" applyAlignment="1">
      <alignment vertical="center" wrapText="1"/>
    </xf>
    <xf numFmtId="0" fontId="22" fillId="0" borderId="11" xfId="0" applyFont="1" applyBorder="1" applyAlignment="1">
      <alignment horizontal="center"/>
    </xf>
    <xf numFmtId="3" fontId="17" fillId="0" borderId="11" xfId="0" applyNumberFormat="1" applyFont="1" applyBorder="1"/>
    <xf numFmtId="0" fontId="10" fillId="0" borderId="19" xfId="0" applyFont="1" applyBorder="1" applyAlignment="1">
      <alignment horizontal="center" vertical="top"/>
    </xf>
    <xf numFmtId="17" fontId="17" fillId="0" borderId="4" xfId="0" applyNumberFormat="1" applyFont="1" applyBorder="1" applyAlignment="1">
      <alignment horizontal="center" vertical="top"/>
    </xf>
    <xf numFmtId="0" fontId="6" fillId="0" borderId="6" xfId="0" applyFont="1" applyBorder="1" applyAlignment="1">
      <alignment vertical="center" wrapText="1"/>
    </xf>
    <xf numFmtId="0" fontId="52" fillId="0" borderId="11" xfId="0" applyFont="1" applyBorder="1" applyAlignment="1">
      <alignment vertical="top"/>
    </xf>
    <xf numFmtId="190" fontId="52" fillId="0" borderId="11" xfId="0" applyNumberFormat="1" applyFont="1" applyBorder="1" applyAlignment="1">
      <alignment vertical="top"/>
    </xf>
    <xf numFmtId="0" fontId="40" fillId="0" borderId="11" xfId="0" applyFont="1" applyBorder="1" applyAlignment="1">
      <alignment vertical="top"/>
    </xf>
    <xf numFmtId="0" fontId="43" fillId="0" borderId="11" xfId="0" applyFont="1" applyBorder="1"/>
    <xf numFmtId="0" fontId="34" fillId="18" borderId="11" xfId="0" applyFont="1" applyFill="1" applyBorder="1"/>
    <xf numFmtId="0" fontId="52" fillId="18" borderId="11" xfId="0" applyFont="1" applyFill="1" applyBorder="1"/>
    <xf numFmtId="190" fontId="52" fillId="18" borderId="11" xfId="0" applyNumberFormat="1" applyFont="1" applyFill="1" applyBorder="1"/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188" fontId="13" fillId="0" borderId="0" xfId="0" applyNumberFormat="1" applyFont="1" applyAlignment="1">
      <alignment horizontal="left" vertical="center"/>
    </xf>
    <xf numFmtId="0" fontId="14" fillId="0" borderId="0" xfId="0" applyFont="1" applyAlignment="1">
      <alignment vertical="center"/>
    </xf>
    <xf numFmtId="0" fontId="19" fillId="9" borderId="11" xfId="0" applyFont="1" applyFill="1" applyBorder="1" applyAlignment="1">
      <alignment horizontal="center"/>
    </xf>
    <xf numFmtId="0" fontId="13" fillId="20" borderId="32" xfId="0" applyFont="1" applyFill="1" applyBorder="1" applyAlignment="1">
      <alignment horizontal="center" vertical="center"/>
    </xf>
    <xf numFmtId="0" fontId="19" fillId="20" borderId="11" xfId="0" applyFont="1" applyFill="1" applyBorder="1" applyAlignment="1">
      <alignment horizontal="center"/>
    </xf>
    <xf numFmtId="0" fontId="31" fillId="0" borderId="11" xfId="0" applyFont="1" applyBorder="1" applyAlignment="1">
      <alignment horizontal="center"/>
    </xf>
    <xf numFmtId="0" fontId="13" fillId="0" borderId="0" xfId="0" applyFont="1" applyAlignment="1">
      <alignment horizontal="left" vertical="top" wrapText="1"/>
    </xf>
    <xf numFmtId="17" fontId="14" fillId="0" borderId="11" xfId="0" applyNumberFormat="1" applyFont="1" applyBorder="1" applyAlignment="1">
      <alignment horizontal="center"/>
    </xf>
    <xf numFmtId="0" fontId="23" fillId="0" borderId="11" xfId="0" applyFont="1" applyBorder="1" applyAlignment="1">
      <alignment horizontal="left" vertical="top" wrapText="1"/>
    </xf>
    <xf numFmtId="0" fontId="14" fillId="0" borderId="7" xfId="0" applyFont="1" applyBorder="1" applyAlignment="1">
      <alignment horizontal="center"/>
    </xf>
    <xf numFmtId="0" fontId="50" fillId="0" borderId="11" xfId="0" applyFont="1" applyBorder="1"/>
    <xf numFmtId="188" fontId="17" fillId="0" borderId="11" xfId="0" applyNumberFormat="1" applyFont="1" applyBorder="1"/>
    <xf numFmtId="3" fontId="14" fillId="0" borderId="0" xfId="0" applyNumberFormat="1" applyFont="1"/>
    <xf numFmtId="0" fontId="14" fillId="0" borderId="0" xfId="0" applyFont="1" applyAlignment="1">
      <alignment horizontal="left" vertical="top" wrapText="1"/>
    </xf>
    <xf numFmtId="0" fontId="23" fillId="9" borderId="11" xfId="0" applyFont="1" applyFill="1" applyBorder="1" applyAlignment="1">
      <alignment horizontal="center"/>
    </xf>
    <xf numFmtId="188" fontId="23" fillId="9" borderId="11" xfId="0" applyNumberFormat="1" applyFont="1" applyFill="1" applyBorder="1" applyAlignment="1">
      <alignment horizontal="center"/>
    </xf>
    <xf numFmtId="0" fontId="14" fillId="0" borderId="7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center" vertical="center"/>
    </xf>
    <xf numFmtId="188" fontId="17" fillId="0" borderId="11" xfId="0" applyNumberFormat="1" applyFont="1" applyBorder="1" applyAlignment="1">
      <alignment horizontal="center"/>
    </xf>
    <xf numFmtId="0" fontId="23" fillId="0" borderId="11" xfId="0" applyFont="1" applyBorder="1" applyAlignment="1">
      <alignment horizontal="left" vertical="center"/>
    </xf>
    <xf numFmtId="3" fontId="23" fillId="9" borderId="11" xfId="0" applyNumberFormat="1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3" fillId="0" borderId="0" xfId="0" applyFont="1" applyAlignment="1"/>
    <xf numFmtId="0" fontId="1" fillId="12" borderId="33" xfId="0" applyFont="1" applyFill="1" applyBorder="1" applyAlignment="1">
      <alignment horizontal="center"/>
    </xf>
    <xf numFmtId="0" fontId="3" fillId="4" borderId="0" xfId="0" applyFont="1" applyFill="1" applyAlignment="1"/>
    <xf numFmtId="0" fontId="0" fillId="0" borderId="0" xfId="0" applyFont="1" applyAlignment="1"/>
    <xf numFmtId="0" fontId="53" fillId="0" borderId="0" xfId="0" applyFont="1" applyAlignment="1"/>
    <xf numFmtId="0" fontId="56" fillId="0" borderId="0" xfId="0" applyFont="1" applyAlignment="1"/>
    <xf numFmtId="0" fontId="54" fillId="3" borderId="10" xfId="0" applyFont="1" applyFill="1" applyBorder="1" applyAlignment="1">
      <alignment horizontal="center" vertical="center"/>
    </xf>
    <xf numFmtId="0" fontId="53" fillId="0" borderId="0" xfId="0" applyFont="1" applyAlignment="1">
      <alignment vertical="top"/>
    </xf>
    <xf numFmtId="0" fontId="53" fillId="0" borderId="11" xfId="0" applyFont="1" applyBorder="1" applyAlignment="1">
      <alignment horizontal="center" vertical="top"/>
    </xf>
    <xf numFmtId="0" fontId="53" fillId="0" borderId="6" xfId="0" applyFont="1" applyBorder="1" applyAlignment="1">
      <alignment horizontal="left" vertical="top" wrapText="1"/>
    </xf>
    <xf numFmtId="0" fontId="53" fillId="0" borderId="6" xfId="0" applyFont="1" applyBorder="1" applyAlignment="1">
      <alignment horizontal="left" vertical="top"/>
    </xf>
    <xf numFmtId="3" fontId="53" fillId="0" borderId="6" xfId="0" applyNumberFormat="1" applyFont="1" applyBorder="1" applyAlignment="1">
      <alignment horizontal="center" vertical="top"/>
    </xf>
    <xf numFmtId="0" fontId="53" fillId="0" borderId="10" xfId="0" applyFont="1" applyBorder="1" applyAlignment="1">
      <alignment horizontal="center"/>
    </xf>
    <xf numFmtId="0" fontId="53" fillId="0" borderId="7" xfId="0" applyFont="1" applyBorder="1" applyAlignment="1">
      <alignment horizontal="center" vertical="top"/>
    </xf>
    <xf numFmtId="0" fontId="53" fillId="0" borderId="10" xfId="0" applyFont="1" applyBorder="1" applyAlignment="1">
      <alignment horizontal="left" vertical="top" wrapText="1"/>
    </xf>
    <xf numFmtId="0" fontId="53" fillId="0" borderId="10" xfId="0" applyFont="1" applyBorder="1" applyAlignment="1">
      <alignment horizontal="left" vertical="top"/>
    </xf>
    <xf numFmtId="3" fontId="53" fillId="0" borderId="10" xfId="0" applyNumberFormat="1" applyFont="1" applyBorder="1" applyAlignment="1">
      <alignment horizontal="center" vertical="top"/>
    </xf>
    <xf numFmtId="0" fontId="53" fillId="0" borderId="10" xfId="0" applyFont="1" applyBorder="1" applyAlignment="1"/>
    <xf numFmtId="0" fontId="53" fillId="0" borderId="0" xfId="0" applyFont="1" applyAlignment="1">
      <alignment horizontal="left" vertical="top" wrapText="1"/>
    </xf>
    <xf numFmtId="0" fontId="53" fillId="0" borderId="10" xfId="0" applyFont="1" applyBorder="1" applyAlignment="1">
      <alignment horizontal="center" vertical="top"/>
    </xf>
    <xf numFmtId="0" fontId="58" fillId="5" borderId="7" xfId="0" applyFont="1" applyFill="1" applyBorder="1" applyAlignment="1">
      <alignment horizontal="center" vertical="top"/>
    </xf>
    <xf numFmtId="0" fontId="58" fillId="5" borderId="10" xfId="0" applyFont="1" applyFill="1" applyBorder="1" applyAlignment="1">
      <alignment vertical="top" wrapText="1"/>
    </xf>
    <xf numFmtId="0" fontId="57" fillId="5" borderId="10" xfId="0" applyFont="1" applyFill="1" applyBorder="1" applyAlignment="1">
      <alignment horizontal="left" vertical="top" wrapText="1"/>
    </xf>
    <xf numFmtId="3" fontId="57" fillId="5" borderId="10" xfId="0" applyNumberFormat="1" applyFont="1" applyFill="1" applyBorder="1" applyAlignment="1">
      <alignment horizontal="center" vertical="top"/>
    </xf>
    <xf numFmtId="3" fontId="57" fillId="5" borderId="10" xfId="0" applyNumberFormat="1" applyFont="1" applyFill="1" applyBorder="1" applyAlignment="1">
      <alignment horizontal="center"/>
    </xf>
    <xf numFmtId="0" fontId="58" fillId="5" borderId="10" xfId="0" applyFont="1" applyFill="1" applyBorder="1" applyAlignment="1"/>
    <xf numFmtId="0" fontId="58" fillId="5" borderId="10" xfId="0" applyFont="1" applyFill="1" applyBorder="1" applyAlignment="1">
      <alignment horizontal="left" vertical="top" wrapText="1"/>
    </xf>
    <xf numFmtId="0" fontId="53" fillId="0" borderId="0" xfId="0" applyFont="1" applyAlignment="1">
      <alignment horizontal="center" vertical="top"/>
    </xf>
    <xf numFmtId="0" fontId="53" fillId="0" borderId="0" xfId="0" applyFont="1" applyAlignment="1">
      <alignment vertical="top" wrapText="1"/>
    </xf>
    <xf numFmtId="0" fontId="53" fillId="0" borderId="0" xfId="0" applyFont="1" applyAlignment="1">
      <alignment horizontal="left" vertical="top"/>
    </xf>
    <xf numFmtId="0" fontId="53" fillId="0" borderId="0" xfId="0" applyFont="1" applyAlignment="1">
      <alignment horizontal="center"/>
    </xf>
    <xf numFmtId="0" fontId="58" fillId="0" borderId="11" xfId="0" applyFont="1" applyBorder="1" applyAlignment="1">
      <alignment horizontal="center" vertical="top"/>
    </xf>
    <xf numFmtId="0" fontId="53" fillId="0" borderId="6" xfId="0" applyFont="1" applyBorder="1" applyAlignment="1">
      <alignment horizontal="center" vertical="top"/>
    </xf>
    <xf numFmtId="0" fontId="54" fillId="0" borderId="6" xfId="0" applyFont="1" applyBorder="1" applyAlignment="1">
      <alignment horizontal="center" vertical="top"/>
    </xf>
    <xf numFmtId="0" fontId="53" fillId="0" borderId="10" xfId="0" applyFont="1" applyBorder="1" applyAlignment="1">
      <alignment vertical="top"/>
    </xf>
    <xf numFmtId="0" fontId="58" fillId="0" borderId="7" xfId="0" applyFont="1" applyBorder="1" applyAlignment="1">
      <alignment horizontal="center" vertical="top"/>
    </xf>
    <xf numFmtId="0" fontId="53" fillId="0" borderId="10" xfId="0" applyFont="1" applyBorder="1" applyAlignment="1">
      <alignment vertical="top" wrapText="1"/>
    </xf>
    <xf numFmtId="0" fontId="54" fillId="0" borderId="10" xfId="0" applyFont="1" applyBorder="1" applyAlignment="1">
      <alignment vertical="top"/>
    </xf>
    <xf numFmtId="0" fontId="58" fillId="5" borderId="7" xfId="0" applyFont="1" applyFill="1" applyBorder="1" applyAlignment="1">
      <alignment horizontal="center"/>
    </xf>
    <xf numFmtId="0" fontId="58" fillId="5" borderId="10" xfId="0" applyFont="1" applyFill="1" applyBorder="1" applyAlignment="1">
      <alignment wrapText="1"/>
    </xf>
    <xf numFmtId="0" fontId="57" fillId="5" borderId="10" xfId="0" applyFont="1" applyFill="1" applyBorder="1" applyAlignment="1">
      <alignment horizontal="left" wrapText="1"/>
    </xf>
    <xf numFmtId="0" fontId="57" fillId="5" borderId="10" xfId="0" applyFont="1" applyFill="1" applyBorder="1" applyAlignment="1"/>
    <xf numFmtId="0" fontId="58" fillId="5" borderId="10" xfId="0" applyFont="1" applyFill="1" applyBorder="1" applyAlignment="1">
      <alignment horizontal="left" wrapText="1"/>
    </xf>
    <xf numFmtId="0" fontId="53" fillId="0" borderId="0" xfId="0" applyFont="1" applyAlignment="1">
      <alignment wrapText="1"/>
    </xf>
    <xf numFmtId="0" fontId="53" fillId="0" borderId="0" xfId="0" applyFont="1" applyAlignment="1">
      <alignment horizontal="left" wrapText="1"/>
    </xf>
    <xf numFmtId="0" fontId="53" fillId="0" borderId="0" xfId="0" applyFont="1" applyAlignment="1">
      <alignment horizontal="left"/>
    </xf>
    <xf numFmtId="0" fontId="58" fillId="0" borderId="0" xfId="0" applyFont="1"/>
    <xf numFmtId="0" fontId="58" fillId="0" borderId="0" xfId="0" applyFont="1" applyAlignment="1">
      <alignment wrapText="1"/>
    </xf>
    <xf numFmtId="0" fontId="61" fillId="0" borderId="0" xfId="0" applyFont="1" applyAlignment="1">
      <alignment vertical="top"/>
    </xf>
    <xf numFmtId="0" fontId="62" fillId="0" borderId="0" xfId="0" applyFont="1" applyAlignment="1"/>
    <xf numFmtId="0" fontId="59" fillId="3" borderId="10" xfId="0" applyFont="1" applyFill="1" applyBorder="1" applyAlignment="1">
      <alignment horizontal="center" vertical="center"/>
    </xf>
    <xf numFmtId="0" fontId="61" fillId="0" borderId="7" xfId="0" applyFont="1" applyBorder="1" applyAlignment="1">
      <alignment horizontal="center" vertical="top"/>
    </xf>
    <xf numFmtId="0" fontId="64" fillId="0" borderId="10" xfId="0" applyFont="1" applyBorder="1" applyAlignment="1">
      <alignment horizontal="left" vertical="top" wrapText="1"/>
    </xf>
    <xf numFmtId="0" fontId="61" fillId="0" borderId="10" xfId="0" applyFont="1" applyBorder="1" applyAlignment="1">
      <alignment horizontal="left" vertical="top" wrapText="1"/>
    </xf>
    <xf numFmtId="0" fontId="61" fillId="0" borderId="10" xfId="0" applyFont="1" applyBorder="1" applyAlignment="1">
      <alignment horizontal="left" vertical="top"/>
    </xf>
    <xf numFmtId="3" fontId="61" fillId="0" borderId="10" xfId="0" applyNumberFormat="1" applyFont="1" applyBorder="1" applyAlignment="1">
      <alignment horizontal="center" vertical="top"/>
    </xf>
    <xf numFmtId="4" fontId="61" fillId="0" borderId="10" xfId="0" applyNumberFormat="1" applyFont="1" applyBorder="1" applyAlignment="1">
      <alignment horizontal="center" vertical="top"/>
    </xf>
    <xf numFmtId="0" fontId="61" fillId="0" borderId="10" xfId="0" applyFont="1" applyBorder="1" applyAlignment="1">
      <alignment vertical="top"/>
    </xf>
    <xf numFmtId="0" fontId="65" fillId="0" borderId="7" xfId="0" applyFont="1" applyBorder="1" applyAlignment="1">
      <alignment horizontal="center" vertical="top"/>
    </xf>
    <xf numFmtId="0" fontId="65" fillId="0" borderId="10" xfId="0" applyFont="1" applyBorder="1" applyAlignment="1">
      <alignment horizontal="left" vertical="top" wrapText="1"/>
    </xf>
    <xf numFmtId="0" fontId="61" fillId="0" borderId="10" xfId="0" applyFont="1" applyBorder="1" applyAlignment="1">
      <alignment horizontal="center" vertical="top"/>
    </xf>
    <xf numFmtId="0" fontId="65" fillId="0" borderId="10" xfId="0" applyFont="1" applyBorder="1" applyAlignment="1">
      <alignment vertical="top"/>
    </xf>
    <xf numFmtId="3" fontId="65" fillId="0" borderId="10" xfId="0" applyNumberFormat="1" applyFont="1" applyBorder="1" applyAlignment="1">
      <alignment horizontal="center" vertical="top"/>
    </xf>
    <xf numFmtId="0" fontId="65" fillId="0" borderId="10" xfId="0" applyFont="1" applyBorder="1" applyAlignment="1">
      <alignment horizontal="center" vertical="top"/>
    </xf>
    <xf numFmtId="4" fontId="65" fillId="0" borderId="10" xfId="0" applyNumberFormat="1" applyFont="1" applyBorder="1" applyAlignment="1">
      <alignment horizontal="center" vertical="top"/>
    </xf>
    <xf numFmtId="4" fontId="61" fillId="0" borderId="10" xfId="0" applyNumberFormat="1" applyFont="1" applyBorder="1" applyAlignment="1">
      <alignment vertical="top"/>
    </xf>
    <xf numFmtId="4" fontId="59" fillId="0" borderId="10" xfId="0" applyNumberFormat="1" applyFont="1" applyBorder="1" applyAlignment="1">
      <alignment vertical="top"/>
    </xf>
    <xf numFmtId="0" fontId="59" fillId="0" borderId="10" xfId="0" applyFont="1" applyBorder="1" applyAlignment="1">
      <alignment vertical="top"/>
    </xf>
    <xf numFmtId="4" fontId="59" fillId="0" borderId="10" xfId="0" applyNumberFormat="1" applyFont="1" applyBorder="1" applyAlignment="1">
      <alignment horizontal="center" vertical="top"/>
    </xf>
    <xf numFmtId="0" fontId="59" fillId="0" borderId="10" xfId="0" applyFont="1" applyBorder="1" applyAlignment="1">
      <alignment horizontal="center" vertical="top"/>
    </xf>
    <xf numFmtId="0" fontId="65" fillId="0" borderId="10" xfId="0" applyFont="1" applyBorder="1" applyAlignment="1">
      <alignment vertical="top" wrapText="1"/>
    </xf>
    <xf numFmtId="0" fontId="61" fillId="0" borderId="10" xfId="0" applyFont="1" applyBorder="1" applyAlignment="1">
      <alignment vertical="top" wrapText="1"/>
    </xf>
    <xf numFmtId="0" fontId="61" fillId="4" borderId="10" xfId="0" applyFont="1" applyFill="1" applyBorder="1" applyAlignment="1">
      <alignment horizontal="left" vertical="top" wrapText="1"/>
    </xf>
    <xf numFmtId="3" fontId="61" fillId="21" borderId="10" xfId="0" applyNumberFormat="1" applyFont="1" applyFill="1" applyBorder="1" applyAlignment="1">
      <alignment horizontal="left" vertical="top"/>
    </xf>
    <xf numFmtId="0" fontId="66" fillId="0" borderId="10" xfId="0" applyFont="1" applyBorder="1" applyAlignment="1">
      <alignment horizontal="left" vertical="top" wrapText="1"/>
    </xf>
    <xf numFmtId="3" fontId="66" fillId="0" borderId="10" xfId="0" applyNumberFormat="1" applyFont="1" applyBorder="1" applyAlignment="1">
      <alignment horizontal="center" vertical="top"/>
    </xf>
    <xf numFmtId="4" fontId="66" fillId="0" borderId="10" xfId="0" applyNumberFormat="1" applyFont="1" applyBorder="1" applyAlignment="1">
      <alignment horizontal="center" vertical="top"/>
    </xf>
    <xf numFmtId="187" fontId="61" fillId="0" borderId="10" xfId="0" applyNumberFormat="1" applyFont="1" applyBorder="1" applyAlignment="1">
      <alignment horizontal="center" vertical="top"/>
    </xf>
    <xf numFmtId="4" fontId="61" fillId="0" borderId="10" xfId="0" applyNumberFormat="1" applyFont="1" applyBorder="1" applyAlignment="1">
      <alignment horizontal="left" vertical="top"/>
    </xf>
    <xf numFmtId="4" fontId="59" fillId="0" borderId="10" xfId="0" applyNumberFormat="1" applyFont="1" applyBorder="1" applyAlignment="1">
      <alignment horizontal="left" vertical="top"/>
    </xf>
    <xf numFmtId="0" fontId="61" fillId="0" borderId="6" xfId="0" applyFont="1" applyBorder="1" applyAlignment="1">
      <alignment horizontal="left" vertical="top" wrapText="1"/>
    </xf>
    <xf numFmtId="0" fontId="61" fillId="0" borderId="6" xfId="0" applyFont="1" applyBorder="1" applyAlignment="1">
      <alignment horizontal="left" vertical="top"/>
    </xf>
    <xf numFmtId="3" fontId="61" fillId="0" borderId="6" xfId="0" applyNumberFormat="1" applyFont="1" applyBorder="1" applyAlignment="1">
      <alignment horizontal="center" vertical="top"/>
    </xf>
    <xf numFmtId="4" fontId="61" fillId="0" borderId="6" xfId="0" applyNumberFormat="1" applyFont="1" applyBorder="1" applyAlignment="1">
      <alignment vertical="top"/>
    </xf>
    <xf numFmtId="0" fontId="61" fillId="0" borderId="6" xfId="0" applyFont="1" applyBorder="1" applyAlignment="1">
      <alignment vertical="top"/>
    </xf>
    <xf numFmtId="0" fontId="65" fillId="5" borderId="11" xfId="0" applyFont="1" applyFill="1" applyBorder="1" applyAlignment="1">
      <alignment horizontal="center" vertical="top"/>
    </xf>
    <xf numFmtId="0" fontId="65" fillId="5" borderId="6" xfId="0" applyFont="1" applyFill="1" applyBorder="1" applyAlignment="1">
      <alignment vertical="top" wrapText="1"/>
    </xf>
    <xf numFmtId="0" fontId="63" fillId="5" borderId="6" xfId="0" applyFont="1" applyFill="1" applyBorder="1" applyAlignment="1">
      <alignment horizontal="left" vertical="top" wrapText="1"/>
    </xf>
    <xf numFmtId="3" fontId="63" fillId="7" borderId="6" xfId="0" applyNumberFormat="1" applyFont="1" applyFill="1" applyBorder="1" applyAlignment="1">
      <alignment horizontal="center" vertical="top"/>
    </xf>
    <xf numFmtId="3" fontId="63" fillId="5" borderId="6" xfId="0" applyNumberFormat="1" applyFont="1" applyFill="1" applyBorder="1" applyAlignment="1">
      <alignment horizontal="center" vertical="top"/>
    </xf>
    <xf numFmtId="4" fontId="63" fillId="8" borderId="6" xfId="0" applyNumberFormat="1" applyFont="1" applyFill="1" applyBorder="1" applyAlignment="1">
      <alignment horizontal="center" vertical="top"/>
    </xf>
    <xf numFmtId="4" fontId="65" fillId="5" borderId="6" xfId="0" applyNumberFormat="1" applyFont="1" applyFill="1" applyBorder="1" applyAlignment="1">
      <alignment vertical="top"/>
    </xf>
    <xf numFmtId="0" fontId="65" fillId="5" borderId="6" xfId="0" applyFont="1" applyFill="1" applyBorder="1" applyAlignment="1">
      <alignment vertical="top"/>
    </xf>
    <xf numFmtId="0" fontId="65" fillId="5" borderId="6" xfId="0" applyFont="1" applyFill="1" applyBorder="1" applyAlignment="1">
      <alignment horizontal="left" vertical="top" wrapText="1"/>
    </xf>
    <xf numFmtId="0" fontId="61" fillId="0" borderId="0" xfId="0" applyFont="1" applyAlignment="1">
      <alignment horizontal="center" vertical="top"/>
    </xf>
    <xf numFmtId="0" fontId="61" fillId="0" borderId="0" xfId="0" applyFont="1" applyAlignment="1">
      <alignment vertical="top" wrapText="1"/>
    </xf>
    <xf numFmtId="0" fontId="61" fillId="0" borderId="0" xfId="0" applyFont="1" applyAlignment="1">
      <alignment horizontal="left" vertical="top" wrapText="1"/>
    </xf>
    <xf numFmtId="0" fontId="61" fillId="0" borderId="0" xfId="0" applyFont="1" applyAlignment="1">
      <alignment horizontal="left" vertical="top"/>
    </xf>
    <xf numFmtId="3" fontId="61" fillId="0" borderId="0" xfId="0" applyNumberFormat="1" applyFont="1" applyAlignment="1">
      <alignment horizontal="center" vertical="top"/>
    </xf>
    <xf numFmtId="4" fontId="61" fillId="0" borderId="0" xfId="0" applyNumberFormat="1" applyFont="1" applyAlignment="1">
      <alignment horizontal="center" vertical="top"/>
    </xf>
    <xf numFmtId="4" fontId="61" fillId="0" borderId="0" xfId="0" applyNumberFormat="1" applyFont="1" applyAlignment="1">
      <alignment vertical="top"/>
    </xf>
    <xf numFmtId="0" fontId="65" fillId="0" borderId="4" xfId="0" applyFont="1" applyBorder="1" applyAlignment="1">
      <alignment vertical="top" wrapText="1"/>
    </xf>
    <xf numFmtId="0" fontId="68" fillId="0" borderId="10" xfId="0" applyFont="1" applyBorder="1" applyAlignment="1">
      <alignment horizontal="left" vertical="top" wrapText="1"/>
    </xf>
    <xf numFmtId="0" fontId="69" fillId="0" borderId="10" xfId="0" applyFont="1" applyBorder="1" applyAlignment="1">
      <alignment horizontal="left" vertical="top" wrapText="1"/>
    </xf>
    <xf numFmtId="0" fontId="14" fillId="10" borderId="21" xfId="0" applyFont="1" applyFill="1" applyBorder="1" applyAlignment="1">
      <alignment horizontal="center" vertical="top"/>
    </xf>
    <xf numFmtId="0" fontId="11" fillId="10" borderId="23" xfId="0" applyFont="1" applyFill="1" applyBorder="1" applyAlignment="1">
      <alignment horizontal="center" vertical="top"/>
    </xf>
    <xf numFmtId="0" fontId="11" fillId="11" borderId="11" xfId="0" applyFont="1" applyFill="1" applyBorder="1" applyAlignment="1">
      <alignment horizontal="center" vertical="top"/>
    </xf>
    <xf numFmtId="0" fontId="0" fillId="0" borderId="0" xfId="0" applyFont="1" applyAlignment="1">
      <alignment horizontal="center"/>
    </xf>
    <xf numFmtId="0" fontId="13" fillId="10" borderId="39" xfId="0" applyFont="1" applyFill="1" applyBorder="1" applyAlignment="1">
      <alignment horizontal="center" vertical="top"/>
    </xf>
    <xf numFmtId="3" fontId="13" fillId="10" borderId="39" xfId="0" applyNumberFormat="1" applyFont="1" applyFill="1" applyBorder="1" applyAlignment="1">
      <alignment horizontal="center" vertical="top"/>
    </xf>
    <xf numFmtId="0" fontId="14" fillId="10" borderId="32" xfId="0" applyFont="1" applyFill="1" applyBorder="1" applyAlignment="1">
      <alignment vertical="top"/>
    </xf>
    <xf numFmtId="0" fontId="13" fillId="10" borderId="10" xfId="0" applyFont="1" applyFill="1" applyBorder="1" applyAlignment="1">
      <alignment horizontal="center" vertical="top"/>
    </xf>
    <xf numFmtId="3" fontId="13" fillId="10" borderId="30" xfId="0" applyNumberFormat="1" applyFont="1" applyFill="1" applyBorder="1" applyAlignment="1">
      <alignment horizontal="center" vertical="top"/>
    </xf>
    <xf numFmtId="0" fontId="14" fillId="0" borderId="45" xfId="0" applyFont="1" applyBorder="1" applyAlignment="1">
      <alignment vertical="top" wrapText="1"/>
    </xf>
    <xf numFmtId="3" fontId="14" fillId="0" borderId="45" xfId="0" applyNumberFormat="1" applyFont="1" applyBorder="1" applyAlignment="1">
      <alignment horizontal="center" vertical="top"/>
    </xf>
    <xf numFmtId="0" fontId="14" fillId="0" borderId="45" xfId="0" applyFont="1" applyBorder="1" applyAlignment="1">
      <alignment vertical="top"/>
    </xf>
    <xf numFmtId="0" fontId="14" fillId="0" borderId="41" xfId="0" applyFont="1" applyBorder="1" applyAlignment="1">
      <alignment vertical="top"/>
    </xf>
    <xf numFmtId="0" fontId="14" fillId="0" borderId="37" xfId="0" applyFont="1" applyBorder="1" applyAlignment="1">
      <alignment vertical="top"/>
    </xf>
    <xf numFmtId="0" fontId="14" fillId="0" borderId="46" xfId="0" applyFont="1" applyBorder="1" applyAlignment="1">
      <alignment vertical="top"/>
    </xf>
    <xf numFmtId="0" fontId="70" fillId="12" borderId="20" xfId="0" applyFont="1" applyFill="1" applyBorder="1" applyAlignment="1">
      <alignment horizontal="center" vertical="top"/>
    </xf>
    <xf numFmtId="0" fontId="59" fillId="12" borderId="20" xfId="0" applyFont="1" applyFill="1" applyBorder="1" applyAlignment="1">
      <alignment horizontal="center" vertical="top"/>
    </xf>
    <xf numFmtId="0" fontId="65" fillId="0" borderId="11" xfId="0" applyFont="1" applyBorder="1" applyAlignment="1">
      <alignment vertical="top" wrapText="1"/>
    </xf>
    <xf numFmtId="187" fontId="65" fillId="0" borderId="11" xfId="0" applyNumberFormat="1" applyFont="1" applyBorder="1" applyAlignment="1">
      <alignment vertical="top"/>
    </xf>
    <xf numFmtId="0" fontId="10" fillId="22" borderId="11" xfId="0" applyFont="1" applyFill="1" applyBorder="1" applyAlignment="1">
      <alignment vertical="top"/>
    </xf>
    <xf numFmtId="0" fontId="10" fillId="23" borderId="23" xfId="0" applyFont="1" applyFill="1" applyBorder="1" applyAlignment="1">
      <alignment vertical="top" wrapText="1"/>
    </xf>
    <xf numFmtId="0" fontId="10" fillId="23" borderId="26" xfId="0" applyFont="1" applyFill="1" applyBorder="1" applyAlignment="1">
      <alignment vertical="top"/>
    </xf>
    <xf numFmtId="0" fontId="10" fillId="23" borderId="26" xfId="0" applyFont="1" applyFill="1" applyBorder="1" applyAlignment="1">
      <alignment vertical="top" wrapText="1"/>
    </xf>
    <xf numFmtId="0" fontId="9" fillId="23" borderId="26" xfId="0" applyFont="1" applyFill="1" applyBorder="1" applyAlignment="1">
      <alignment vertical="top" wrapText="1"/>
    </xf>
    <xf numFmtId="0" fontId="10" fillId="23" borderId="22" xfId="0" applyFont="1" applyFill="1" applyBorder="1" applyAlignment="1">
      <alignment vertical="top"/>
    </xf>
    <xf numFmtId="0" fontId="9" fillId="0" borderId="20" xfId="0" applyFont="1" applyBorder="1" applyAlignment="1">
      <alignment vertical="top"/>
    </xf>
    <xf numFmtId="0" fontId="10" fillId="10" borderId="32" xfId="0" applyFont="1" applyFill="1" applyBorder="1" applyAlignment="1">
      <alignment vertical="top"/>
    </xf>
    <xf numFmtId="0" fontId="10" fillId="10" borderId="32" xfId="0" applyFont="1" applyFill="1" applyBorder="1" applyAlignment="1">
      <alignment vertical="top" wrapText="1"/>
    </xf>
    <xf numFmtId="0" fontId="9" fillId="10" borderId="32" xfId="0" applyFont="1" applyFill="1" applyBorder="1" applyAlignment="1">
      <alignment horizontal="center" vertical="top" wrapText="1"/>
    </xf>
    <xf numFmtId="0" fontId="10" fillId="10" borderId="32" xfId="0" applyFont="1" applyFill="1" applyBorder="1" applyAlignment="1">
      <alignment horizontal="center" vertical="top"/>
    </xf>
    <xf numFmtId="187" fontId="9" fillId="10" borderId="32" xfId="0" applyNumberFormat="1" applyFont="1" applyFill="1" applyBorder="1" applyAlignment="1">
      <alignment vertical="top"/>
    </xf>
    <xf numFmtId="0" fontId="10" fillId="0" borderId="45" xfId="0" applyFont="1" applyBorder="1" applyAlignment="1">
      <alignment horizontal="center" vertical="top"/>
    </xf>
    <xf numFmtId="0" fontId="10" fillId="0" borderId="45" xfId="0" applyFont="1" applyBorder="1" applyAlignment="1">
      <alignment vertical="top" wrapText="1"/>
    </xf>
    <xf numFmtId="17" fontId="10" fillId="0" borderId="45" xfId="0" applyNumberFormat="1" applyFont="1" applyBorder="1" applyAlignment="1">
      <alignment horizontal="center" vertical="top"/>
    </xf>
    <xf numFmtId="0" fontId="9" fillId="0" borderId="45" xfId="0" applyFont="1" applyBorder="1" applyAlignment="1">
      <alignment vertical="top" wrapText="1"/>
    </xf>
    <xf numFmtId="187" fontId="10" fillId="0" borderId="45" xfId="0" applyNumberFormat="1" applyFont="1" applyBorder="1" applyAlignment="1">
      <alignment vertical="top"/>
    </xf>
    <xf numFmtId="0" fontId="10" fillId="0" borderId="45" xfId="0" applyFont="1" applyBorder="1" applyAlignment="1">
      <alignment vertical="top"/>
    </xf>
    <xf numFmtId="0" fontId="9" fillId="13" borderId="45" xfId="0" applyFont="1" applyFill="1" applyBorder="1" applyAlignment="1">
      <alignment horizontal="center" vertical="top"/>
    </xf>
    <xf numFmtId="0" fontId="13" fillId="0" borderId="45" xfId="0" applyFont="1" applyBorder="1" applyAlignment="1">
      <alignment vertical="top"/>
    </xf>
    <xf numFmtId="0" fontId="10" fillId="0" borderId="45" xfId="0" applyFont="1" applyBorder="1" applyAlignment="1">
      <alignment horizontal="center" vertical="top" wrapText="1"/>
    </xf>
    <xf numFmtId="0" fontId="14" fillId="0" borderId="45" xfId="0" applyFont="1" applyBorder="1" applyAlignment="1">
      <alignment horizontal="left" vertical="top" wrapText="1"/>
    </xf>
    <xf numFmtId="3" fontId="10" fillId="0" borderId="45" xfId="0" applyNumberFormat="1" applyFont="1" applyBorder="1" applyAlignment="1">
      <alignment vertical="top"/>
    </xf>
    <xf numFmtId="0" fontId="10" fillId="9" borderId="32" xfId="0" applyFont="1" applyFill="1" applyBorder="1" applyAlignment="1">
      <alignment horizontal="center" vertical="top"/>
    </xf>
    <xf numFmtId="0" fontId="10" fillId="9" borderId="32" xfId="0" applyFont="1" applyFill="1" applyBorder="1" applyAlignment="1">
      <alignment vertical="top"/>
    </xf>
    <xf numFmtId="0" fontId="10" fillId="9" borderId="32" xfId="0" applyFont="1" applyFill="1" applyBorder="1" applyAlignment="1">
      <alignment vertical="top" wrapText="1"/>
    </xf>
    <xf numFmtId="0" fontId="1" fillId="9" borderId="32" xfId="0" applyFont="1" applyFill="1" applyBorder="1" applyAlignment="1">
      <alignment horizontal="center" vertical="center" wrapText="1"/>
    </xf>
    <xf numFmtId="0" fontId="10" fillId="9" borderId="32" xfId="0" applyFont="1" applyFill="1" applyBorder="1" applyAlignment="1">
      <alignment horizontal="center" vertical="center"/>
    </xf>
    <xf numFmtId="0" fontId="18" fillId="9" borderId="32" xfId="0" applyFont="1" applyFill="1" applyBorder="1" applyAlignment="1">
      <alignment horizontal="center" vertical="center" wrapText="1"/>
    </xf>
    <xf numFmtId="187" fontId="9" fillId="9" borderId="32" xfId="0" applyNumberFormat="1" applyFont="1" applyFill="1" applyBorder="1" applyAlignment="1">
      <alignment horizontal="center" vertical="center"/>
    </xf>
    <xf numFmtId="0" fontId="63" fillId="0" borderId="11" xfId="0" applyFont="1" applyBorder="1" applyAlignment="1">
      <alignment horizontal="center"/>
    </xf>
    <xf numFmtId="3" fontId="63" fillId="0" borderId="11" xfId="0" applyNumberFormat="1" applyFont="1" applyBorder="1" applyAlignment="1">
      <alignment horizontal="center"/>
    </xf>
    <xf numFmtId="0" fontId="63" fillId="0" borderId="11" xfId="0" applyFont="1" applyBorder="1" applyAlignment="1">
      <alignment horizontal="center" vertical="center"/>
    </xf>
    <xf numFmtId="17" fontId="65" fillId="0" borderId="11" xfId="0" applyNumberFormat="1" applyFont="1" applyBorder="1" applyAlignment="1">
      <alignment horizontal="left" vertical="top"/>
    </xf>
    <xf numFmtId="3" fontId="65" fillId="0" borderId="11" xfId="0" applyNumberFormat="1" applyFont="1" applyBorder="1" applyAlignment="1">
      <alignment vertical="top"/>
    </xf>
    <xf numFmtId="0" fontId="63" fillId="0" borderId="11" xfId="0" applyFont="1" applyBorder="1" applyAlignment="1">
      <alignment vertical="top"/>
    </xf>
    <xf numFmtId="0" fontId="63" fillId="0" borderId="11" xfId="0" applyFont="1" applyBorder="1" applyAlignment="1">
      <alignment vertical="top" wrapText="1"/>
    </xf>
    <xf numFmtId="0" fontId="65" fillId="0" borderId="11" xfId="0" applyFont="1" applyBorder="1" applyAlignment="1">
      <alignment horizontal="center" vertical="top"/>
    </xf>
    <xf numFmtId="0" fontId="65" fillId="0" borderId="11" xfId="0" applyFont="1" applyBorder="1" applyAlignment="1">
      <alignment horizontal="center" vertical="top" wrapText="1"/>
    </xf>
    <xf numFmtId="0" fontId="65" fillId="0" borderId="11" xfId="0" applyFont="1" applyBorder="1" applyAlignment="1">
      <alignment horizontal="left" vertical="top"/>
    </xf>
    <xf numFmtId="0" fontId="65" fillId="0" borderId="11" xfId="0" applyFont="1" applyBorder="1" applyAlignment="1">
      <alignment vertical="top" shrinkToFit="1"/>
    </xf>
    <xf numFmtId="0" fontId="65" fillId="0" borderId="11" xfId="0" applyFont="1" applyBorder="1" applyAlignment="1">
      <alignment horizontal="left" vertical="top" wrapText="1"/>
    </xf>
    <xf numFmtId="0" fontId="63" fillId="0" borderId="11" xfId="0" applyFont="1" applyBorder="1" applyAlignment="1">
      <alignment vertical="top" shrinkToFit="1"/>
    </xf>
    <xf numFmtId="0" fontId="65" fillId="0" borderId="11" xfId="0" applyFont="1" applyBorder="1" applyAlignment="1">
      <alignment horizontal="center" vertical="top" shrinkToFit="1"/>
    </xf>
    <xf numFmtId="3" fontId="63" fillId="0" borderId="4" xfId="0" applyNumberFormat="1" applyFont="1" applyBorder="1" applyAlignment="1">
      <alignment horizontal="center"/>
    </xf>
    <xf numFmtId="49" fontId="65" fillId="0" borderId="7" xfId="0" applyNumberFormat="1" applyFont="1" applyBorder="1" applyAlignment="1">
      <alignment vertical="top" wrapText="1"/>
    </xf>
    <xf numFmtId="0" fontId="65" fillId="0" borderId="8" xfId="0" applyFont="1" applyBorder="1" applyAlignment="1">
      <alignment vertical="top" wrapText="1"/>
    </xf>
    <xf numFmtId="0" fontId="65" fillId="0" borderId="7" xfId="0" applyFont="1" applyBorder="1" applyAlignment="1">
      <alignment vertical="top" wrapText="1"/>
    </xf>
    <xf numFmtId="0" fontId="63" fillId="0" borderId="7" xfId="0" applyFont="1" applyBorder="1" applyAlignment="1">
      <alignment vertical="top" shrinkToFit="1"/>
    </xf>
    <xf numFmtId="0" fontId="65" fillId="0" borderId="7" xfId="0" applyFont="1" applyBorder="1" applyAlignment="1">
      <alignment horizontal="center" vertical="top" shrinkToFit="1"/>
    </xf>
    <xf numFmtId="0" fontId="65" fillId="0" borderId="2" xfId="0" applyFont="1" applyBorder="1" applyAlignment="1">
      <alignment vertical="top" wrapText="1"/>
    </xf>
    <xf numFmtId="0" fontId="65" fillId="0" borderId="29" xfId="0" applyFont="1" applyBorder="1" applyAlignment="1">
      <alignment vertical="top" wrapText="1"/>
    </xf>
    <xf numFmtId="0" fontId="65" fillId="0" borderId="3" xfId="0" applyFont="1" applyBorder="1" applyAlignment="1">
      <alignment horizontal="left" vertical="top" wrapText="1"/>
    </xf>
    <xf numFmtId="3" fontId="65" fillId="0" borderId="4" xfId="0" applyNumberFormat="1" applyFont="1" applyBorder="1" applyAlignment="1">
      <alignment vertical="top"/>
    </xf>
    <xf numFmtId="0" fontId="63" fillId="0" borderId="4" xfId="0" applyFont="1" applyBorder="1" applyAlignment="1">
      <alignment vertical="top"/>
    </xf>
    <xf numFmtId="0" fontId="65" fillId="0" borderId="4" xfId="0" applyFont="1" applyBorder="1" applyAlignment="1">
      <alignment vertical="top"/>
    </xf>
    <xf numFmtId="0" fontId="71" fillId="0" borderId="11" xfId="0" applyFont="1" applyBorder="1" applyAlignment="1">
      <alignment vertical="top" wrapText="1"/>
    </xf>
    <xf numFmtId="0" fontId="69" fillId="0" borderId="11" xfId="0" applyFont="1" applyBorder="1" applyAlignment="1">
      <alignment vertical="top" wrapText="1"/>
    </xf>
    <xf numFmtId="0" fontId="65" fillId="0" borderId="11" xfId="0" applyFont="1" applyBorder="1" applyAlignment="1">
      <alignment vertical="center" wrapText="1" shrinkToFit="1"/>
    </xf>
    <xf numFmtId="3" fontId="65" fillId="0" borderId="11" xfId="0" applyNumberFormat="1" applyFont="1" applyBorder="1" applyAlignment="1">
      <alignment horizontal="center" vertical="top" wrapText="1"/>
    </xf>
    <xf numFmtId="0" fontId="65" fillId="0" borderId="11" xfId="0" applyFont="1" applyBorder="1" applyAlignment="1">
      <alignment vertical="top"/>
    </xf>
    <xf numFmtId="3" fontId="65" fillId="0" borderId="11" xfId="0" applyNumberFormat="1" applyFont="1" applyBorder="1" applyAlignment="1">
      <alignment horizontal="center" vertical="top"/>
    </xf>
    <xf numFmtId="0" fontId="65" fillId="6" borderId="11" xfId="0" applyFont="1" applyFill="1" applyBorder="1" applyAlignment="1">
      <alignment vertical="top" wrapText="1"/>
    </xf>
    <xf numFmtId="0" fontId="63" fillId="6" borderId="11" xfId="0" applyFont="1" applyFill="1" applyBorder="1" applyAlignment="1">
      <alignment horizontal="center" vertical="center" wrapText="1"/>
    </xf>
    <xf numFmtId="17" fontId="63" fillId="6" borderId="11" xfId="0" applyNumberFormat="1" applyFont="1" applyFill="1" applyBorder="1" applyAlignment="1">
      <alignment horizontal="left" vertical="center"/>
    </xf>
    <xf numFmtId="0" fontId="63" fillId="6" borderId="11" xfId="0" applyFont="1" applyFill="1" applyBorder="1" applyAlignment="1">
      <alignment vertical="center" wrapText="1"/>
    </xf>
    <xf numFmtId="3" fontId="63" fillId="6" borderId="11" xfId="0" applyNumberFormat="1" applyFont="1" applyFill="1" applyBorder="1" applyAlignment="1">
      <alignment vertical="center"/>
    </xf>
    <xf numFmtId="0" fontId="71" fillId="6" borderId="11" xfId="0" applyFont="1" applyFill="1" applyBorder="1" applyAlignment="1">
      <alignment vertical="top" wrapText="1"/>
    </xf>
    <xf numFmtId="0" fontId="63" fillId="6" borderId="11" xfId="0" applyFont="1" applyFill="1" applyBorder="1" applyAlignment="1">
      <alignment vertical="top" wrapText="1"/>
    </xf>
    <xf numFmtId="0" fontId="65" fillId="6" borderId="11" xfId="0" applyFont="1" applyFill="1" applyBorder="1" applyAlignment="1">
      <alignment vertical="top"/>
    </xf>
    <xf numFmtId="3" fontId="67" fillId="0" borderId="11" xfId="0" applyNumberFormat="1" applyFont="1" applyBorder="1" applyAlignment="1">
      <alignment vertical="top"/>
    </xf>
    <xf numFmtId="0" fontId="65" fillId="0" borderId="11" xfId="0" applyFont="1" applyBorder="1" applyAlignment="1">
      <alignment vertical="center" wrapText="1"/>
    </xf>
    <xf numFmtId="0" fontId="65" fillId="13" borderId="11" xfId="0" applyFont="1" applyFill="1" applyBorder="1" applyAlignment="1">
      <alignment vertical="top" wrapText="1"/>
    </xf>
    <xf numFmtId="0" fontId="65" fillId="0" borderId="7" xfId="0" applyFont="1" applyBorder="1" applyAlignment="1">
      <alignment vertical="center" wrapText="1"/>
    </xf>
    <xf numFmtId="0" fontId="63" fillId="10" borderId="11" xfId="0" applyFont="1" applyFill="1" applyBorder="1" applyAlignment="1">
      <alignment horizontal="center" vertical="center"/>
    </xf>
    <xf numFmtId="0" fontId="63" fillId="10" borderId="11" xfId="0" applyFont="1" applyFill="1" applyBorder="1" applyAlignment="1">
      <alignment vertical="center"/>
    </xf>
    <xf numFmtId="0" fontId="63" fillId="10" borderId="11" xfId="0" applyFont="1" applyFill="1" applyBorder="1" applyAlignment="1">
      <alignment horizontal="left" vertical="center"/>
    </xf>
    <xf numFmtId="188" fontId="63" fillId="10" borderId="11" xfId="0" applyNumberFormat="1" applyFont="1" applyFill="1" applyBorder="1" applyAlignment="1">
      <alignment vertical="center"/>
    </xf>
    <xf numFmtId="188" fontId="63" fillId="0" borderId="11" xfId="0" applyNumberFormat="1" applyFont="1" applyBorder="1" applyAlignment="1">
      <alignment horizontal="center"/>
    </xf>
    <xf numFmtId="0" fontId="63" fillId="0" borderId="11" xfId="0" applyFont="1" applyBorder="1" applyAlignment="1">
      <alignment horizontal="left" vertical="top"/>
    </xf>
    <xf numFmtId="188" fontId="65" fillId="0" borderId="11" xfId="0" applyNumberFormat="1" applyFont="1" applyBorder="1" applyAlignment="1">
      <alignment vertical="top"/>
    </xf>
    <xf numFmtId="0" fontId="67" fillId="0" borderId="11" xfId="0" applyFont="1" applyBorder="1" applyAlignment="1">
      <alignment vertical="top"/>
    </xf>
    <xf numFmtId="0" fontId="65" fillId="0" borderId="11" xfId="0" applyFont="1" applyBorder="1" applyAlignment="1">
      <alignment vertical="top" wrapText="1" shrinkToFit="1"/>
    </xf>
    <xf numFmtId="0" fontId="63" fillId="0" borderId="11" xfId="0" applyFont="1" applyBorder="1" applyAlignment="1">
      <alignment horizontal="center" wrapText="1"/>
    </xf>
    <xf numFmtId="0" fontId="65" fillId="0" borderId="7" xfId="0" applyFont="1" applyBorder="1" applyAlignment="1">
      <alignment vertical="top" wrapText="1" shrinkToFit="1"/>
    </xf>
    <xf numFmtId="0" fontId="73" fillId="0" borderId="11" xfId="0" applyFont="1" applyBorder="1" applyAlignment="1">
      <alignment vertical="top" wrapText="1"/>
    </xf>
    <xf numFmtId="0" fontId="61" fillId="12" borderId="20" xfId="0" applyFont="1" applyFill="1" applyBorder="1" applyAlignment="1">
      <alignment horizontal="center" vertical="center"/>
    </xf>
    <xf numFmtId="0" fontId="69" fillId="0" borderId="11" xfId="0" applyFont="1" applyBorder="1"/>
    <xf numFmtId="0" fontId="0" fillId="0" borderId="0" xfId="0" applyFont="1" applyAlignment="1"/>
    <xf numFmtId="0" fontId="1" fillId="0" borderId="0" xfId="0" applyFont="1" applyAlignment="1">
      <alignment horizontal="left" wrapText="1"/>
    </xf>
    <xf numFmtId="0" fontId="1" fillId="12" borderId="39" xfId="0" applyFont="1" applyFill="1" applyBorder="1" applyAlignment="1">
      <alignment horizontal="center" vertical="center"/>
    </xf>
    <xf numFmtId="0" fontId="1" fillId="12" borderId="27" xfId="0" applyFont="1" applyFill="1" applyBorder="1" applyAlignment="1">
      <alignment horizontal="center" vertical="center"/>
    </xf>
    <xf numFmtId="0" fontId="0" fillId="0" borderId="0" xfId="0" applyFont="1" applyAlignment="1">
      <alignment wrapText="1"/>
    </xf>
    <xf numFmtId="0" fontId="61" fillId="0" borderId="11" xfId="0" applyFont="1" applyBorder="1"/>
    <xf numFmtId="0" fontId="9" fillId="0" borderId="11" xfId="0" applyFont="1" applyBorder="1" applyAlignment="1">
      <alignment vertical="top"/>
    </xf>
    <xf numFmtId="0" fontId="61" fillId="0" borderId="11" xfId="0" applyFont="1" applyBorder="1" applyAlignment="1">
      <alignment horizontal="left" vertical="top" wrapText="1"/>
    </xf>
    <xf numFmtId="9" fontId="10" fillId="0" borderId="11" xfId="0" applyNumberFormat="1" applyFont="1" applyBorder="1" applyAlignment="1">
      <alignment horizontal="left" vertical="top"/>
    </xf>
    <xf numFmtId="0" fontId="10" fillId="10" borderId="11" xfId="0" applyFont="1" applyFill="1" applyBorder="1" applyAlignment="1">
      <alignment horizontal="left" vertical="top" wrapText="1"/>
    </xf>
    <xf numFmtId="0" fontId="10" fillId="10" borderId="11" xfId="0" applyFont="1" applyFill="1" applyBorder="1" applyAlignment="1">
      <alignment horizontal="left" vertical="top"/>
    </xf>
    <xf numFmtId="17" fontId="10" fillId="0" borderId="11" xfId="0" applyNumberFormat="1" applyFont="1" applyBorder="1" applyAlignment="1">
      <alignment horizontal="left" vertical="top"/>
    </xf>
    <xf numFmtId="0" fontId="9" fillId="0" borderId="11" xfId="0" applyFont="1" applyBorder="1" applyAlignment="1">
      <alignment horizontal="left" vertical="top"/>
    </xf>
    <xf numFmtId="0" fontId="9" fillId="10" borderId="11" xfId="0" applyFont="1" applyFill="1" applyBorder="1" applyAlignment="1">
      <alignment horizontal="left" vertical="top" wrapText="1"/>
    </xf>
    <xf numFmtId="0" fontId="9" fillId="10" borderId="11" xfId="0" applyFont="1" applyFill="1" applyBorder="1" applyAlignment="1">
      <alignment horizontal="left" vertical="top"/>
    </xf>
    <xf numFmtId="0" fontId="9" fillId="10" borderId="11" xfId="0" applyFont="1" applyFill="1" applyBorder="1" applyAlignment="1">
      <alignment vertical="top"/>
    </xf>
    <xf numFmtId="0" fontId="10" fillId="15" borderId="11" xfId="0" applyFont="1" applyFill="1" applyBorder="1" applyAlignment="1">
      <alignment horizontal="left" vertical="top" wrapText="1"/>
    </xf>
    <xf numFmtId="0" fontId="10" fillId="15" borderId="11" xfId="0" applyFont="1" applyFill="1" applyBorder="1" applyAlignment="1">
      <alignment horizontal="left" vertical="top"/>
    </xf>
    <xf numFmtId="0" fontId="9" fillId="15" borderId="11" xfId="0" applyFont="1" applyFill="1" applyBorder="1" applyAlignment="1">
      <alignment horizontal="left" vertical="top" wrapText="1"/>
    </xf>
    <xf numFmtId="187" fontId="9" fillId="15" borderId="11" xfId="0" applyNumberFormat="1" applyFont="1" applyFill="1" applyBorder="1" applyAlignment="1">
      <alignment vertical="top"/>
    </xf>
    <xf numFmtId="0" fontId="10" fillId="15" borderId="11" xfId="0" applyFont="1" applyFill="1" applyBorder="1" applyAlignment="1">
      <alignment vertical="top"/>
    </xf>
    <xf numFmtId="0" fontId="67" fillId="0" borderId="11" xfId="0" applyFont="1" applyBorder="1" applyAlignment="1">
      <alignment horizontal="left" vertical="top" wrapText="1"/>
    </xf>
    <xf numFmtId="0" fontId="67" fillId="0" borderId="11" xfId="0" applyFont="1" applyBorder="1" applyAlignment="1">
      <alignment horizontal="left" vertical="top"/>
    </xf>
    <xf numFmtId="0" fontId="61" fillId="0" borderId="11" xfId="0" applyFont="1" applyBorder="1" applyAlignment="1">
      <alignment vertical="top"/>
    </xf>
    <xf numFmtId="0" fontId="59" fillId="0" borderId="11" xfId="0" applyFont="1" applyBorder="1" applyAlignment="1">
      <alignment vertical="top"/>
    </xf>
    <xf numFmtId="0" fontId="74" fillId="0" borderId="11" xfId="0" applyFont="1" applyBorder="1" applyAlignment="1">
      <alignment horizontal="left" vertical="top" wrapText="1"/>
    </xf>
    <xf numFmtId="187" fontId="67" fillId="0" borderId="11" xfId="0" applyNumberFormat="1" applyFont="1" applyBorder="1" applyAlignment="1">
      <alignment vertical="top"/>
    </xf>
    <xf numFmtId="0" fontId="9" fillId="0" borderId="11" xfId="0" applyFont="1" applyBorder="1" applyAlignment="1">
      <alignment vertical="top" wrapText="1"/>
    </xf>
    <xf numFmtId="0" fontId="61" fillId="0" borderId="11" xfId="0" applyFont="1" applyBorder="1" applyAlignment="1">
      <alignment vertical="top" wrapText="1"/>
    </xf>
    <xf numFmtId="0" fontId="59" fillId="12" borderId="20" xfId="0" applyFont="1" applyFill="1" applyBorder="1" applyAlignment="1">
      <alignment horizontal="center" vertical="center"/>
    </xf>
    <xf numFmtId="0" fontId="69" fillId="0" borderId="11" xfId="0" applyFont="1" applyBorder="1" applyAlignment="1">
      <alignment horizontal="left" vertical="top"/>
    </xf>
    <xf numFmtId="0" fontId="54" fillId="10" borderId="11" xfId="0" applyFont="1" applyFill="1" applyBorder="1" applyAlignment="1">
      <alignment horizontal="center" vertical="top" wrapText="1"/>
    </xf>
    <xf numFmtId="187" fontId="54" fillId="10" borderId="11" xfId="0" applyNumberFormat="1" applyFont="1" applyFill="1" applyBorder="1" applyAlignment="1">
      <alignment vertical="top"/>
    </xf>
    <xf numFmtId="3" fontId="54" fillId="10" borderId="11" xfId="0" applyNumberFormat="1" applyFont="1" applyFill="1" applyBorder="1" applyAlignment="1">
      <alignment horizontal="center" vertical="top"/>
    </xf>
    <xf numFmtId="3" fontId="54" fillId="10" borderId="11" xfId="0" applyNumberFormat="1" applyFont="1" applyFill="1" applyBorder="1" applyAlignment="1">
      <alignment horizontal="right" vertical="top"/>
    </xf>
    <xf numFmtId="0" fontId="6" fillId="24" borderId="11" xfId="0" applyFont="1" applyFill="1" applyBorder="1"/>
    <xf numFmtId="0" fontId="67" fillId="24" borderId="11" xfId="0" applyFont="1" applyFill="1" applyBorder="1" applyAlignment="1">
      <alignment horizontal="left" vertical="top" wrapText="1"/>
    </xf>
    <xf numFmtId="0" fontId="67" fillId="24" borderId="11" xfId="0" applyFont="1" applyFill="1" applyBorder="1" applyAlignment="1">
      <alignment horizontal="left" vertical="top"/>
    </xf>
    <xf numFmtId="0" fontId="74" fillId="24" borderId="11" xfId="0" applyFont="1" applyFill="1" applyBorder="1" applyAlignment="1">
      <alignment horizontal="center" vertical="top" wrapText="1"/>
    </xf>
    <xf numFmtId="3" fontId="74" fillId="24" borderId="11" xfId="0" applyNumberFormat="1" applyFont="1" applyFill="1" applyBorder="1" applyAlignment="1">
      <alignment horizontal="right" vertical="top"/>
    </xf>
    <xf numFmtId="0" fontId="67" fillId="24" borderId="11" xfId="0" applyFont="1" applyFill="1" applyBorder="1" applyAlignment="1">
      <alignment vertical="top"/>
    </xf>
    <xf numFmtId="0" fontId="61" fillId="24" borderId="11" xfId="0" applyFont="1" applyFill="1" applyBorder="1" applyAlignment="1">
      <alignment vertical="top"/>
    </xf>
    <xf numFmtId="0" fontId="13" fillId="13" borderId="32" xfId="0" applyFont="1" applyFill="1" applyBorder="1" applyAlignment="1">
      <alignment vertical="top" wrapText="1"/>
    </xf>
    <xf numFmtId="0" fontId="14" fillId="13" borderId="20" xfId="0" applyFont="1" applyFill="1" applyBorder="1" applyAlignment="1">
      <alignment wrapText="1"/>
    </xf>
    <xf numFmtId="0" fontId="14" fillId="10" borderId="11" xfId="0" applyFont="1" applyFill="1" applyBorder="1" applyAlignment="1">
      <alignment wrapText="1"/>
    </xf>
    <xf numFmtId="0" fontId="14" fillId="11" borderId="11" xfId="0" applyFont="1" applyFill="1" applyBorder="1" applyAlignment="1">
      <alignment wrapText="1"/>
    </xf>
    <xf numFmtId="0" fontId="5" fillId="0" borderId="0" xfId="0" applyFont="1" applyAlignment="1">
      <alignment wrapText="1"/>
    </xf>
    <xf numFmtId="187" fontId="59" fillId="11" borderId="11" xfId="0" applyNumberFormat="1" applyFont="1" applyFill="1" applyBorder="1" applyAlignment="1">
      <alignment horizontal="right"/>
    </xf>
    <xf numFmtId="0" fontId="14" fillId="13" borderId="11" xfId="0" applyFont="1" applyFill="1" applyBorder="1" applyAlignment="1">
      <alignment horizontal="left" vertical="top" wrapText="1"/>
    </xf>
    <xf numFmtId="0" fontId="33" fillId="0" borderId="11" xfId="0" applyFont="1" applyBorder="1" applyAlignment="1">
      <alignment wrapText="1"/>
    </xf>
    <xf numFmtId="187" fontId="3" fillId="0" borderId="11" xfId="0" applyNumberFormat="1" applyFont="1" applyBorder="1" applyAlignment="1">
      <alignment horizontal="right"/>
    </xf>
    <xf numFmtId="189" fontId="31" fillId="0" borderId="11" xfId="0" applyNumberFormat="1" applyFont="1" applyBorder="1" applyAlignment="1">
      <alignment horizontal="right" vertical="top"/>
    </xf>
    <xf numFmtId="189" fontId="19" fillId="0" borderId="11" xfId="0" applyNumberFormat="1" applyFont="1" applyBorder="1" applyAlignment="1">
      <alignment horizontal="right" vertical="top"/>
    </xf>
    <xf numFmtId="189" fontId="14" fillId="0" borderId="11" xfId="0" applyNumberFormat="1" applyFont="1" applyBorder="1" applyAlignment="1">
      <alignment horizontal="right" vertical="top"/>
    </xf>
    <xf numFmtId="189" fontId="1" fillId="14" borderId="11" xfId="0" applyNumberFormat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59" fillId="12" borderId="20" xfId="0" applyFont="1" applyFill="1" applyBorder="1" applyAlignment="1">
      <alignment horizontal="right" vertical="center"/>
    </xf>
    <xf numFmtId="0" fontId="61" fillId="0" borderId="11" xfId="0" applyFont="1" applyBorder="1" applyAlignment="1">
      <alignment vertical="center" wrapText="1"/>
    </xf>
    <xf numFmtId="0" fontId="61" fillId="0" borderId="4" xfId="0" applyFont="1" applyBorder="1" applyAlignment="1">
      <alignment horizontal="left" vertical="top" wrapText="1"/>
    </xf>
    <xf numFmtId="187" fontId="61" fillId="0" borderId="11" xfId="0" applyNumberFormat="1" applyFont="1" applyBorder="1" applyAlignment="1">
      <alignment horizontal="center"/>
    </xf>
    <xf numFmtId="0" fontId="65" fillId="0" borderId="11" xfId="0" applyFont="1" applyBorder="1" applyAlignment="1">
      <alignment horizontal="center"/>
    </xf>
    <xf numFmtId="0" fontId="65" fillId="0" borderId="0" xfId="0" applyFont="1"/>
    <xf numFmtId="0" fontId="75" fillId="0" borderId="0" xfId="0" applyFont="1" applyAlignment="1"/>
    <xf numFmtId="0" fontId="54" fillId="0" borderId="0" xfId="0" applyFont="1" applyAlignment="1">
      <alignment vertical="top"/>
    </xf>
    <xf numFmtId="0" fontId="54" fillId="0" borderId="0" xfId="0" applyFont="1" applyAlignment="1">
      <alignment horizontal="left" vertical="top"/>
    </xf>
    <xf numFmtId="0" fontId="65" fillId="0" borderId="0" xfId="0" applyFont="1" applyAlignment="1">
      <alignment vertical="top"/>
    </xf>
    <xf numFmtId="0" fontId="53" fillId="4" borderId="0" xfId="0" applyFont="1" applyFill="1" applyAlignment="1"/>
    <xf numFmtId="0" fontId="65" fillId="13" borderId="24" xfId="0" applyFont="1" applyFill="1" applyBorder="1"/>
    <xf numFmtId="0" fontId="54" fillId="0" borderId="7" xfId="0" applyFont="1" applyBorder="1" applyAlignment="1">
      <alignment horizontal="center"/>
    </xf>
    <xf numFmtId="0" fontId="78" fillId="6" borderId="7" xfId="0" applyFont="1" applyFill="1" applyBorder="1" applyAlignment="1">
      <alignment horizontal="center"/>
    </xf>
    <xf numFmtId="0" fontId="78" fillId="6" borderId="10" xfId="0" applyFont="1" applyFill="1" applyBorder="1" applyAlignment="1">
      <alignment horizontal="center"/>
    </xf>
    <xf numFmtId="0" fontId="78" fillId="6" borderId="10" xfId="0" applyFont="1" applyFill="1" applyBorder="1" applyAlignment="1"/>
    <xf numFmtId="0" fontId="54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61" fillId="0" borderId="0" xfId="0" applyFont="1"/>
    <xf numFmtId="0" fontId="61" fillId="0" borderId="0" xfId="0" applyFont="1" applyAlignment="1">
      <alignment horizontal="center"/>
    </xf>
    <xf numFmtId="0" fontId="61" fillId="0" borderId="0" xfId="0" applyFont="1" applyAlignment="1">
      <alignment wrapText="1"/>
    </xf>
    <xf numFmtId="0" fontId="59" fillId="16" borderId="10" xfId="0" applyFont="1" applyFill="1" applyBorder="1" applyAlignment="1">
      <alignment horizontal="center"/>
    </xf>
    <xf numFmtId="0" fontId="61" fillId="0" borderId="0" xfId="0" applyFont="1" applyAlignment="1"/>
    <xf numFmtId="0" fontId="59" fillId="6" borderId="10" xfId="0" applyFont="1" applyFill="1" applyBorder="1" applyAlignment="1">
      <alignment wrapText="1"/>
    </xf>
    <xf numFmtId="0" fontId="59" fillId="0" borderId="10" xfId="0" applyFont="1" applyBorder="1" applyAlignment="1">
      <alignment wrapText="1"/>
    </xf>
    <xf numFmtId="0" fontId="59" fillId="0" borderId="0" xfId="0" applyFont="1" applyAlignment="1">
      <alignment horizontal="left" vertical="top" wrapText="1"/>
    </xf>
    <xf numFmtId="0" fontId="61" fillId="0" borderId="10" xfId="0" applyFont="1" applyBorder="1" applyAlignment="1">
      <alignment wrapText="1"/>
    </xf>
    <xf numFmtId="0" fontId="59" fillId="6" borderId="10" xfId="0" applyFont="1" applyFill="1" applyBorder="1" applyAlignment="1">
      <alignment horizontal="center" wrapText="1"/>
    </xf>
    <xf numFmtId="0" fontId="59" fillId="0" borderId="0" xfId="0" applyFont="1" applyAlignment="1">
      <alignment vertical="top" wrapText="1"/>
    </xf>
    <xf numFmtId="3" fontId="61" fillId="0" borderId="0" xfId="0" applyNumberFormat="1" applyFont="1" applyAlignment="1">
      <alignment vertical="top"/>
    </xf>
    <xf numFmtId="3" fontId="59" fillId="16" borderId="10" xfId="0" applyNumberFormat="1" applyFont="1" applyFill="1" applyBorder="1" applyAlignment="1">
      <alignment horizontal="center"/>
    </xf>
    <xf numFmtId="3" fontId="59" fillId="6" borderId="10" xfId="0" applyNumberFormat="1" applyFont="1" applyFill="1" applyBorder="1" applyAlignment="1">
      <alignment horizontal="right"/>
    </xf>
    <xf numFmtId="0" fontId="59" fillId="0" borderId="10" xfId="0" applyFont="1" applyBorder="1" applyAlignment="1">
      <alignment horizontal="center"/>
    </xf>
    <xf numFmtId="3" fontId="59" fillId="0" borderId="10" xfId="0" applyNumberFormat="1" applyFont="1" applyBorder="1" applyAlignment="1"/>
    <xf numFmtId="0" fontId="59" fillId="6" borderId="10" xfId="0" applyFont="1" applyFill="1" applyBorder="1" applyAlignment="1"/>
    <xf numFmtId="3" fontId="61" fillId="0" borderId="0" xfId="0" applyNumberFormat="1" applyFont="1" applyAlignment="1"/>
    <xf numFmtId="0" fontId="59" fillId="0" borderId="0" xfId="0" applyFont="1" applyAlignment="1">
      <alignment horizontal="left" vertical="top"/>
    </xf>
    <xf numFmtId="0" fontId="59" fillId="0" borderId="10" xfId="0" applyFont="1" applyBorder="1" applyAlignment="1">
      <alignment horizontal="left"/>
    </xf>
    <xf numFmtId="0" fontId="59" fillId="6" borderId="10" xfId="0" applyFont="1" applyFill="1" applyBorder="1" applyAlignment="1">
      <alignment horizontal="left"/>
    </xf>
    <xf numFmtId="0" fontId="59" fillId="0" borderId="0" xfId="0" applyFont="1" applyAlignment="1">
      <alignment horizontal="left"/>
    </xf>
    <xf numFmtId="0" fontId="54" fillId="17" borderId="7" xfId="0" applyFont="1" applyFill="1" applyBorder="1" applyAlignment="1">
      <alignment horizontal="center" vertical="top"/>
    </xf>
    <xf numFmtId="0" fontId="59" fillId="17" borderId="10" xfId="0" applyFont="1" applyFill="1" applyBorder="1" applyAlignment="1">
      <alignment horizontal="left" vertical="top" wrapText="1"/>
    </xf>
    <xf numFmtId="0" fontId="61" fillId="17" borderId="10" xfId="0" applyFont="1" applyFill="1" applyBorder="1" applyAlignment="1">
      <alignment vertical="top" wrapText="1"/>
    </xf>
    <xf numFmtId="0" fontId="59" fillId="17" borderId="10" xfId="0" applyFont="1" applyFill="1" applyBorder="1" applyAlignment="1">
      <alignment horizontal="left" vertical="top"/>
    </xf>
    <xf numFmtId="0" fontId="61" fillId="17" borderId="10" xfId="0" applyFont="1" applyFill="1" applyBorder="1" applyAlignment="1">
      <alignment vertical="top"/>
    </xf>
    <xf numFmtId="3" fontId="61" fillId="17" borderId="10" xfId="0" applyNumberFormat="1" applyFont="1" applyFill="1" applyBorder="1" applyAlignment="1">
      <alignment vertical="top"/>
    </xf>
    <xf numFmtId="0" fontId="53" fillId="17" borderId="10" xfId="0" applyFont="1" applyFill="1" applyBorder="1" applyAlignment="1">
      <alignment vertical="top"/>
    </xf>
    <xf numFmtId="0" fontId="53" fillId="17" borderId="10" xfId="0" applyFont="1" applyFill="1" applyBorder="1" applyAlignment="1">
      <alignment horizontal="center" vertical="top"/>
    </xf>
    <xf numFmtId="0" fontId="59" fillId="17" borderId="10" xfId="0" applyFont="1" applyFill="1" applyBorder="1" applyAlignment="1">
      <alignment vertical="top" wrapText="1"/>
    </xf>
    <xf numFmtId="0" fontId="53" fillId="4" borderId="7" xfId="0" applyFont="1" applyFill="1" applyBorder="1" applyAlignment="1">
      <alignment horizontal="center" vertical="top"/>
    </xf>
    <xf numFmtId="0" fontId="61" fillId="4" borderId="33" xfId="0" applyFont="1" applyFill="1" applyBorder="1" applyAlignment="1">
      <alignment horizontal="left" vertical="top" wrapText="1"/>
    </xf>
    <xf numFmtId="0" fontId="61" fillId="4" borderId="33" xfId="0" applyFont="1" applyFill="1" applyBorder="1" applyAlignment="1">
      <alignment vertical="top" wrapText="1"/>
    </xf>
    <xf numFmtId="0" fontId="61" fillId="4" borderId="10" xfId="0" applyFont="1" applyFill="1" applyBorder="1" applyAlignment="1">
      <alignment vertical="top" wrapText="1"/>
    </xf>
    <xf numFmtId="0" fontId="61" fillId="4" borderId="10" xfId="0" applyFont="1" applyFill="1" applyBorder="1" applyAlignment="1">
      <alignment horizontal="left" vertical="top"/>
    </xf>
    <xf numFmtId="0" fontId="61" fillId="4" borderId="10" xfId="0" applyFont="1" applyFill="1" applyBorder="1" applyAlignment="1">
      <alignment vertical="top"/>
    </xf>
    <xf numFmtId="3" fontId="61" fillId="4" borderId="10" xfId="0" applyNumberFormat="1" applyFont="1" applyFill="1" applyBorder="1" applyAlignment="1">
      <alignment vertical="top"/>
    </xf>
    <xf numFmtId="0" fontId="53" fillId="4" borderId="10" xfId="0" applyFont="1" applyFill="1" applyBorder="1" applyAlignment="1">
      <alignment vertical="top"/>
    </xf>
    <xf numFmtId="0" fontId="53" fillId="4" borderId="10" xfId="0" applyFont="1" applyFill="1" applyBorder="1" applyAlignment="1">
      <alignment horizontal="center" vertical="top"/>
    </xf>
    <xf numFmtId="0" fontId="61" fillId="0" borderId="3" xfId="0" applyFont="1" applyBorder="1" applyAlignment="1">
      <alignment horizontal="left" vertical="top" wrapText="1"/>
    </xf>
    <xf numFmtId="3" fontId="61" fillId="0" borderId="10" xfId="0" applyNumberFormat="1" applyFont="1" applyBorder="1" applyAlignment="1">
      <alignment horizontal="right" vertical="top"/>
    </xf>
    <xf numFmtId="0" fontId="53" fillId="4" borderId="9" xfId="0" applyFont="1" applyFill="1" applyBorder="1" applyAlignment="1">
      <alignment horizontal="center" vertical="top"/>
    </xf>
    <xf numFmtId="0" fontId="61" fillId="4" borderId="11" xfId="0" applyFont="1" applyFill="1" applyBorder="1" applyAlignment="1">
      <alignment horizontal="left" vertical="top" wrapText="1"/>
    </xf>
    <xf numFmtId="0" fontId="61" fillId="4" borderId="3" xfId="0" applyFont="1" applyFill="1" applyBorder="1" applyAlignment="1">
      <alignment horizontal="left" vertical="top" wrapText="1"/>
    </xf>
    <xf numFmtId="3" fontId="61" fillId="4" borderId="10" xfId="0" applyNumberFormat="1" applyFont="1" applyFill="1" applyBorder="1" applyAlignment="1">
      <alignment horizontal="right" vertical="top"/>
    </xf>
    <xf numFmtId="0" fontId="61" fillId="4" borderId="7" xfId="0" applyFont="1" applyFill="1" applyBorder="1" applyAlignment="1">
      <alignment vertical="top" wrapText="1"/>
    </xf>
    <xf numFmtId="0" fontId="61" fillId="4" borderId="3" xfId="0" applyFont="1" applyFill="1" applyBorder="1" applyAlignment="1">
      <alignment vertical="top" wrapText="1"/>
    </xf>
    <xf numFmtId="0" fontId="61" fillId="4" borderId="2" xfId="0" applyFont="1" applyFill="1" applyBorder="1" applyAlignment="1">
      <alignment vertical="top" wrapText="1"/>
    </xf>
    <xf numFmtId="0" fontId="61" fillId="4" borderId="11" xfId="0" applyFont="1" applyFill="1" applyBorder="1" applyAlignment="1">
      <alignment vertical="top" wrapText="1"/>
    </xf>
    <xf numFmtId="0" fontId="61" fillId="0" borderId="7" xfId="0" applyFont="1" applyBorder="1" applyAlignment="1">
      <alignment vertical="top" wrapText="1"/>
    </xf>
    <xf numFmtId="0" fontId="61" fillId="0" borderId="3" xfId="0" applyFont="1" applyBorder="1" applyAlignment="1">
      <alignment vertical="top" wrapText="1"/>
    </xf>
    <xf numFmtId="0" fontId="61" fillId="4" borderId="7" xfId="0" applyFont="1" applyFill="1" applyBorder="1" applyAlignment="1">
      <alignment horizontal="left" vertical="top" wrapText="1"/>
    </xf>
    <xf numFmtId="0" fontId="61" fillId="4" borderId="0" xfId="0" applyFont="1" applyFill="1" applyAlignment="1">
      <alignment vertical="top" wrapText="1"/>
    </xf>
    <xf numFmtId="0" fontId="61" fillId="4" borderId="7" xfId="0" applyFont="1" applyFill="1" applyBorder="1" applyAlignment="1">
      <alignment horizontal="left" vertical="top"/>
    </xf>
    <xf numFmtId="0" fontId="61" fillId="4" borderId="6" xfId="0" applyFont="1" applyFill="1" applyBorder="1" applyAlignment="1">
      <alignment vertical="top" wrapText="1"/>
    </xf>
    <xf numFmtId="0" fontId="53" fillId="4" borderId="41" xfId="0" applyFont="1" applyFill="1" applyBorder="1" applyAlignment="1">
      <alignment horizontal="center" vertical="top"/>
    </xf>
    <xf numFmtId="0" fontId="61" fillId="0" borderId="34" xfId="0" applyFont="1" applyBorder="1" applyAlignment="1">
      <alignment horizontal="left" vertical="top" wrapText="1"/>
    </xf>
    <xf numFmtId="0" fontId="61" fillId="4" borderId="39" xfId="0" applyFont="1" applyFill="1" applyBorder="1" applyAlignment="1">
      <alignment vertical="top" wrapText="1"/>
    </xf>
    <xf numFmtId="0" fontId="61" fillId="0" borderId="42" xfId="0" applyFont="1" applyBorder="1" applyAlignment="1">
      <alignment vertical="top" wrapText="1"/>
    </xf>
    <xf numFmtId="0" fontId="61" fillId="4" borderId="42" xfId="0" applyFont="1" applyFill="1" applyBorder="1" applyAlignment="1">
      <alignment vertical="top" wrapText="1"/>
    </xf>
    <xf numFmtId="0" fontId="61" fillId="4" borderId="42" xfId="0" applyFont="1" applyFill="1" applyBorder="1" applyAlignment="1">
      <alignment horizontal="left" vertical="top"/>
    </xf>
    <xf numFmtId="0" fontId="61" fillId="0" borderId="42" xfId="0" applyFont="1" applyBorder="1" applyAlignment="1">
      <alignment vertical="top"/>
    </xf>
    <xf numFmtId="3" fontId="61" fillId="4" borderId="42" xfId="0" applyNumberFormat="1" applyFont="1" applyFill="1" applyBorder="1" applyAlignment="1">
      <alignment vertical="top"/>
    </xf>
    <xf numFmtId="0" fontId="53" fillId="4" borderId="42" xfId="0" applyFont="1" applyFill="1" applyBorder="1" applyAlignment="1">
      <alignment vertical="top"/>
    </xf>
    <xf numFmtId="0" fontId="53" fillId="4" borderId="42" xfId="0" applyFont="1" applyFill="1" applyBorder="1" applyAlignment="1">
      <alignment horizontal="center" vertical="top"/>
    </xf>
    <xf numFmtId="0" fontId="53" fillId="4" borderId="45" xfId="0" applyFont="1" applyFill="1" applyBorder="1" applyAlignment="1">
      <alignment horizontal="center" vertical="top"/>
    </xf>
    <xf numFmtId="0" fontId="61" fillId="4" borderId="45" xfId="0" applyFont="1" applyFill="1" applyBorder="1" applyAlignment="1">
      <alignment horizontal="left" vertical="top" wrapText="1"/>
    </xf>
    <xf numFmtId="0" fontId="61" fillId="0" borderId="45" xfId="0" applyFont="1" applyBorder="1" applyAlignment="1">
      <alignment horizontal="left" vertical="top" wrapText="1"/>
    </xf>
    <xf numFmtId="0" fontId="61" fillId="4" borderId="45" xfId="0" applyFont="1" applyFill="1" applyBorder="1" applyAlignment="1">
      <alignment horizontal="left" vertical="top"/>
    </xf>
    <xf numFmtId="0" fontId="61" fillId="0" borderId="45" xfId="0" applyFont="1" applyBorder="1" applyAlignment="1">
      <alignment horizontal="left" vertical="top"/>
    </xf>
    <xf numFmtId="3" fontId="61" fillId="4" borderId="45" xfId="0" applyNumberFormat="1" applyFont="1" applyFill="1" applyBorder="1" applyAlignment="1">
      <alignment vertical="top"/>
    </xf>
    <xf numFmtId="0" fontId="53" fillId="4" borderId="45" xfId="0" applyFont="1" applyFill="1" applyBorder="1" applyAlignment="1">
      <alignment vertical="top"/>
    </xf>
    <xf numFmtId="0" fontId="61" fillId="4" borderId="45" xfId="0" applyFont="1" applyFill="1" applyBorder="1" applyAlignment="1">
      <alignment vertical="top" wrapText="1"/>
    </xf>
    <xf numFmtId="0" fontId="61" fillId="0" borderId="45" xfId="0" applyFont="1" applyBorder="1" applyAlignment="1">
      <alignment vertical="top" wrapText="1"/>
    </xf>
    <xf numFmtId="0" fontId="61" fillId="0" borderId="45" xfId="0" applyFont="1" applyBorder="1" applyAlignment="1">
      <alignment vertical="top"/>
    </xf>
    <xf numFmtId="0" fontId="53" fillId="4" borderId="37" xfId="0" applyFont="1" applyFill="1" applyBorder="1" applyAlignment="1">
      <alignment horizontal="center" vertical="top"/>
    </xf>
    <xf numFmtId="0" fontId="61" fillId="4" borderId="32" xfId="0" applyFont="1" applyFill="1" applyBorder="1" applyAlignment="1">
      <alignment horizontal="left" vertical="top" wrapText="1"/>
    </xf>
    <xf numFmtId="0" fontId="61" fillId="4" borderId="34" xfId="0" applyFont="1" applyFill="1" applyBorder="1" applyAlignment="1">
      <alignment horizontal="left" vertical="top" wrapText="1"/>
    </xf>
    <xf numFmtId="0" fontId="61" fillId="4" borderId="42" xfId="0" applyFont="1" applyFill="1" applyBorder="1" applyAlignment="1">
      <alignment horizontal="left" vertical="top" wrapText="1"/>
    </xf>
    <xf numFmtId="0" fontId="54" fillId="6" borderId="45" xfId="0" applyFont="1" applyFill="1" applyBorder="1" applyAlignment="1">
      <alignment horizontal="center" vertical="top"/>
    </xf>
    <xf numFmtId="0" fontId="59" fillId="6" borderId="45" xfId="0" applyFont="1" applyFill="1" applyBorder="1" applyAlignment="1">
      <alignment horizontal="left" vertical="top" wrapText="1"/>
    </xf>
    <xf numFmtId="0" fontId="61" fillId="6" borderId="45" xfId="0" applyFont="1" applyFill="1" applyBorder="1" applyAlignment="1">
      <alignment vertical="top" wrapText="1"/>
    </xf>
    <xf numFmtId="0" fontId="61" fillId="6" borderId="45" xfId="0" applyFont="1" applyFill="1" applyBorder="1" applyAlignment="1">
      <alignment horizontal="left" vertical="top" wrapText="1"/>
    </xf>
    <xf numFmtId="0" fontId="59" fillId="6" borderId="45" xfId="0" applyFont="1" applyFill="1" applyBorder="1" applyAlignment="1">
      <alignment horizontal="left" vertical="top"/>
    </xf>
    <xf numFmtId="0" fontId="59" fillId="6" borderId="45" xfId="0" applyFont="1" applyFill="1" applyBorder="1" applyAlignment="1">
      <alignment horizontal="center" vertical="top" wrapText="1"/>
    </xf>
    <xf numFmtId="3" fontId="59" fillId="6" borderId="45" xfId="0" applyNumberFormat="1" applyFont="1" applyFill="1" applyBorder="1" applyAlignment="1">
      <alignment vertical="top"/>
    </xf>
    <xf numFmtId="0" fontId="53" fillId="6" borderId="45" xfId="0" applyFont="1" applyFill="1" applyBorder="1" applyAlignment="1">
      <alignment vertical="top"/>
    </xf>
    <xf numFmtId="0" fontId="53" fillId="6" borderId="45" xfId="0" applyFont="1" applyFill="1" applyBorder="1" applyAlignment="1">
      <alignment horizontal="center" vertical="top"/>
    </xf>
    <xf numFmtId="0" fontId="59" fillId="6" borderId="45" xfId="0" applyFont="1" applyFill="1" applyBorder="1" applyAlignment="1">
      <alignment vertical="top" wrapText="1"/>
    </xf>
    <xf numFmtId="0" fontId="54" fillId="17" borderId="45" xfId="0" applyFont="1" applyFill="1" applyBorder="1" applyAlignment="1">
      <alignment horizontal="center" vertical="top"/>
    </xf>
    <xf numFmtId="0" fontId="59" fillId="17" borderId="45" xfId="0" applyFont="1" applyFill="1" applyBorder="1" applyAlignment="1">
      <alignment horizontal="left" vertical="top" wrapText="1"/>
    </xf>
    <xf numFmtId="0" fontId="61" fillId="17" borderId="45" xfId="0" applyFont="1" applyFill="1" applyBorder="1" applyAlignment="1">
      <alignment vertical="top" wrapText="1"/>
    </xf>
    <xf numFmtId="0" fontId="59" fillId="17" borderId="45" xfId="0" applyFont="1" applyFill="1" applyBorder="1" applyAlignment="1">
      <alignment horizontal="left" vertical="top"/>
    </xf>
    <xf numFmtId="0" fontId="61" fillId="17" borderId="45" xfId="0" applyFont="1" applyFill="1" applyBorder="1" applyAlignment="1">
      <alignment vertical="top"/>
    </xf>
    <xf numFmtId="3" fontId="61" fillId="17" borderId="45" xfId="0" applyNumberFormat="1" applyFont="1" applyFill="1" applyBorder="1" applyAlignment="1">
      <alignment vertical="top"/>
    </xf>
    <xf numFmtId="0" fontId="53" fillId="17" borderId="45" xfId="0" applyFont="1" applyFill="1" applyBorder="1" applyAlignment="1">
      <alignment vertical="top"/>
    </xf>
    <xf numFmtId="0" fontId="53" fillId="17" borderId="45" xfId="0" applyFont="1" applyFill="1" applyBorder="1" applyAlignment="1">
      <alignment horizontal="center" vertical="top"/>
    </xf>
    <xf numFmtId="0" fontId="59" fillId="17" borderId="45" xfId="0" applyFont="1" applyFill="1" applyBorder="1" applyAlignment="1">
      <alignment vertical="top" wrapText="1"/>
    </xf>
    <xf numFmtId="0" fontId="54" fillId="0" borderId="45" xfId="0" applyFont="1" applyBorder="1" applyAlignment="1">
      <alignment horizontal="center" vertical="top"/>
    </xf>
    <xf numFmtId="0" fontId="59" fillId="0" borderId="45" xfId="0" applyFont="1" applyBorder="1" applyAlignment="1">
      <alignment horizontal="left" vertical="top" wrapText="1"/>
    </xf>
    <xf numFmtId="0" fontId="61" fillId="0" borderId="45" xfId="0" applyFont="1" applyBorder="1" applyAlignment="1">
      <alignment horizontal="center" vertical="top"/>
    </xf>
    <xf numFmtId="3" fontId="61" fillId="0" borderId="45" xfId="0" applyNumberFormat="1" applyFont="1" applyBorder="1" applyAlignment="1">
      <alignment horizontal="right" vertical="top"/>
    </xf>
    <xf numFmtId="0" fontId="53" fillId="0" borderId="45" xfId="0" applyFont="1" applyBorder="1" applyAlignment="1">
      <alignment vertical="top"/>
    </xf>
    <xf numFmtId="0" fontId="53" fillId="0" borderId="45" xfId="0" applyFont="1" applyBorder="1" applyAlignment="1">
      <alignment horizontal="center" vertical="top"/>
    </xf>
    <xf numFmtId="0" fontId="59" fillId="4" borderId="45" xfId="0" applyFont="1" applyFill="1" applyBorder="1" applyAlignment="1">
      <alignment horizontal="left" vertical="top" wrapText="1"/>
    </xf>
    <xf numFmtId="0" fontId="54" fillId="0" borderId="32" xfId="0" applyFont="1" applyBorder="1" applyAlignment="1">
      <alignment horizontal="center" vertical="top"/>
    </xf>
    <xf numFmtId="0" fontId="59" fillId="4" borderId="42" xfId="0" applyFont="1" applyFill="1" applyBorder="1" applyAlignment="1">
      <alignment horizontal="left" vertical="top" wrapText="1"/>
    </xf>
    <xf numFmtId="0" fontId="61" fillId="0" borderId="42" xfId="0" applyFont="1" applyBorder="1" applyAlignment="1">
      <alignment horizontal="left" vertical="top" wrapText="1"/>
    </xf>
    <xf numFmtId="0" fontId="59" fillId="0" borderId="10" xfId="0" applyFont="1" applyBorder="1" applyAlignment="1">
      <alignment vertical="top" wrapText="1"/>
    </xf>
    <xf numFmtId="0" fontId="54" fillId="0" borderId="7" xfId="0" applyFont="1" applyBorder="1" applyAlignment="1">
      <alignment horizontal="center" vertical="top"/>
    </xf>
    <xf numFmtId="0" fontId="74" fillId="4" borderId="3" xfId="0" applyFont="1" applyFill="1" applyBorder="1" applyAlignment="1">
      <alignment vertical="top" wrapText="1"/>
    </xf>
    <xf numFmtId="0" fontId="61" fillId="0" borderId="3" xfId="0" applyFont="1" applyBorder="1" applyAlignment="1">
      <alignment horizontal="left" vertical="top"/>
    </xf>
    <xf numFmtId="0" fontId="59" fillId="4" borderId="39" xfId="0" applyFont="1" applyFill="1" applyBorder="1" applyAlignment="1">
      <alignment vertical="top" wrapText="1"/>
    </xf>
    <xf numFmtId="0" fontId="59" fillId="4" borderId="42" xfId="0" applyFont="1" applyFill="1" applyBorder="1" applyAlignment="1">
      <alignment vertical="top" wrapText="1"/>
    </xf>
    <xf numFmtId="0" fontId="61" fillId="0" borderId="39" xfId="0" applyFont="1" applyBorder="1" applyAlignment="1">
      <alignment horizontal="left" vertical="top"/>
    </xf>
    <xf numFmtId="0" fontId="61" fillId="0" borderId="42" xfId="0" applyFont="1" applyBorder="1" applyAlignment="1">
      <alignment horizontal="left" vertical="top"/>
    </xf>
    <xf numFmtId="3" fontId="61" fillId="0" borderId="42" xfId="0" applyNumberFormat="1" applyFont="1" applyBorder="1" applyAlignment="1">
      <alignment horizontal="right" vertical="top"/>
    </xf>
    <xf numFmtId="0" fontId="53" fillId="0" borderId="42" xfId="0" applyFont="1" applyBorder="1" applyAlignment="1">
      <alignment vertical="top"/>
    </xf>
    <xf numFmtId="0" fontId="53" fillId="0" borderId="42" xfId="0" applyFont="1" applyBorder="1" applyAlignment="1">
      <alignment horizontal="center" vertical="top"/>
    </xf>
    <xf numFmtId="0" fontId="59" fillId="0" borderId="42" xfId="0" applyFont="1" applyBorder="1" applyAlignment="1">
      <alignment vertical="top" wrapText="1"/>
    </xf>
    <xf numFmtId="0" fontId="54" fillId="0" borderId="37" xfId="0" applyFont="1" applyBorder="1" applyAlignment="1">
      <alignment horizontal="center" vertical="top"/>
    </xf>
    <xf numFmtId="0" fontId="59" fillId="4" borderId="45" xfId="0" applyFont="1" applyFill="1" applyBorder="1" applyAlignment="1">
      <alignment vertical="top" wrapText="1"/>
    </xf>
    <xf numFmtId="0" fontId="59" fillId="0" borderId="45" xfId="0" applyFont="1" applyBorder="1" applyAlignment="1">
      <alignment vertical="top" wrapText="1"/>
    </xf>
    <xf numFmtId="3" fontId="61" fillId="0" borderId="45" xfId="0" applyNumberFormat="1" applyFont="1" applyBorder="1" applyAlignment="1">
      <alignment vertical="top"/>
    </xf>
    <xf numFmtId="0" fontId="54" fillId="0" borderId="41" xfId="0" applyFont="1" applyBorder="1" applyAlignment="1">
      <alignment horizontal="center" vertical="top"/>
    </xf>
    <xf numFmtId="0" fontId="59" fillId="0" borderId="45" xfId="0" applyFont="1" applyBorder="1" applyAlignment="1">
      <alignment horizontal="left" vertical="top"/>
    </xf>
    <xf numFmtId="0" fontId="54" fillId="0" borderId="47" xfId="0" applyFont="1" applyBorder="1" applyAlignment="1">
      <alignment horizontal="center" vertical="top"/>
    </xf>
    <xf numFmtId="0" fontId="59" fillId="4" borderId="10" xfId="0" applyFont="1" applyFill="1" applyBorder="1" applyAlignment="1">
      <alignment vertical="top" wrapText="1"/>
    </xf>
    <xf numFmtId="0" fontId="59" fillId="0" borderId="42" xfId="0" applyFont="1" applyBorder="1" applyAlignment="1">
      <alignment horizontal="left" vertical="top"/>
    </xf>
    <xf numFmtId="0" fontId="59" fillId="0" borderId="3" xfId="0" applyFont="1" applyBorder="1" applyAlignment="1">
      <alignment horizontal="left" vertical="top" wrapText="1"/>
    </xf>
    <xf numFmtId="0" fontId="61" fillId="0" borderId="8" xfId="0" applyFont="1" applyBorder="1" applyAlignment="1">
      <alignment horizontal="left" vertical="top" wrapText="1"/>
    </xf>
    <xf numFmtId="0" fontId="59" fillId="4" borderId="6" xfId="0" applyFont="1" applyFill="1" applyBorder="1" applyAlignment="1">
      <alignment horizontal="left" vertical="top"/>
    </xf>
    <xf numFmtId="0" fontId="67" fillId="4" borderId="10" xfId="0" applyFont="1" applyFill="1" applyBorder="1" applyAlignment="1">
      <alignment vertical="top"/>
    </xf>
    <xf numFmtId="0" fontId="59" fillId="0" borderId="3" xfId="0" applyFont="1" applyBorder="1" applyAlignment="1">
      <alignment vertical="top" wrapText="1"/>
    </xf>
    <xf numFmtId="0" fontId="59" fillId="4" borderId="10" xfId="0" applyFont="1" applyFill="1" applyBorder="1" applyAlignment="1">
      <alignment horizontal="left" vertical="top"/>
    </xf>
    <xf numFmtId="3" fontId="61" fillId="0" borderId="10" xfId="0" applyNumberFormat="1" applyFont="1" applyBorder="1" applyAlignment="1">
      <alignment vertical="top"/>
    </xf>
    <xf numFmtId="0" fontId="61" fillId="0" borderId="8" xfId="0" applyFont="1" applyBorder="1" applyAlignment="1">
      <alignment vertical="top" wrapText="1"/>
    </xf>
    <xf numFmtId="0" fontId="54" fillId="0" borderId="9" xfId="0" applyFont="1" applyBorder="1" applyAlignment="1">
      <alignment horizontal="center" vertical="top"/>
    </xf>
    <xf numFmtId="0" fontId="59" fillId="0" borderId="11" xfId="0" applyFont="1" applyBorder="1" applyAlignment="1">
      <alignment horizontal="left" vertical="top" wrapText="1"/>
    </xf>
    <xf numFmtId="0" fontId="59" fillId="4" borderId="7" xfId="0" applyFont="1" applyFill="1" applyBorder="1" applyAlignment="1">
      <alignment horizontal="left" vertical="top"/>
    </xf>
    <xf numFmtId="0" fontId="67" fillId="0" borderId="10" xfId="0" applyFont="1" applyBorder="1" applyAlignment="1">
      <alignment vertical="top"/>
    </xf>
    <xf numFmtId="0" fontId="59" fillId="0" borderId="7" xfId="0" applyFont="1" applyBorder="1" applyAlignment="1">
      <alignment horizontal="left" vertical="top" wrapText="1"/>
    </xf>
    <xf numFmtId="0" fontId="59" fillId="0" borderId="7" xfId="0" applyFont="1" applyBorder="1" applyAlignment="1">
      <alignment horizontal="left" vertical="top"/>
    </xf>
    <xf numFmtId="0" fontId="74" fillId="0" borderId="7" xfId="0" applyFont="1" applyBorder="1" applyAlignment="1">
      <alignment vertical="top" wrapText="1"/>
    </xf>
    <xf numFmtId="0" fontId="67" fillId="0" borderId="29" xfId="0" applyFont="1" applyBorder="1" applyAlignment="1">
      <alignment vertical="top" wrapText="1"/>
    </xf>
    <xf numFmtId="0" fontId="61" fillId="0" borderId="33" xfId="0" applyFont="1" applyBorder="1" applyAlignment="1">
      <alignment horizontal="left" vertical="top" wrapText="1"/>
    </xf>
    <xf numFmtId="0" fontId="59" fillId="0" borderId="10" xfId="0" applyFont="1" applyBorder="1" applyAlignment="1">
      <alignment horizontal="left" vertical="top"/>
    </xf>
    <xf numFmtId="0" fontId="54" fillId="6" borderId="9" xfId="0" applyFont="1" applyFill="1" applyBorder="1" applyAlignment="1">
      <alignment horizontal="center" vertical="top"/>
    </xf>
    <xf numFmtId="0" fontId="67" fillId="6" borderId="11" xfId="0" applyFont="1" applyFill="1" applyBorder="1" applyAlignment="1">
      <alignment vertical="top" wrapText="1"/>
    </xf>
    <xf numFmtId="0" fontId="61" fillId="6" borderId="11" xfId="0" applyFont="1" applyFill="1" applyBorder="1" applyAlignment="1">
      <alignment vertical="top" wrapText="1"/>
    </xf>
    <xf numFmtId="0" fontId="59" fillId="6" borderId="11" xfId="0" applyFont="1" applyFill="1" applyBorder="1" applyAlignment="1">
      <alignment horizontal="left" vertical="top"/>
    </xf>
    <xf numFmtId="0" fontId="59" fillId="6" borderId="11" xfId="0" applyFont="1" applyFill="1" applyBorder="1" applyAlignment="1">
      <alignment horizontal="center" vertical="top"/>
    </xf>
    <xf numFmtId="3" fontId="59" fillId="6" borderId="11" xfId="0" applyNumberFormat="1" applyFont="1" applyFill="1" applyBorder="1" applyAlignment="1">
      <alignment vertical="top"/>
    </xf>
    <xf numFmtId="0" fontId="53" fillId="6" borderId="11" xfId="0" applyFont="1" applyFill="1" applyBorder="1" applyAlignment="1">
      <alignment vertical="top"/>
    </xf>
    <xf numFmtId="0" fontId="53" fillId="6" borderId="11" xfId="0" applyFont="1" applyFill="1" applyBorder="1" applyAlignment="1">
      <alignment horizontal="center" vertical="top"/>
    </xf>
    <xf numFmtId="0" fontId="59" fillId="6" borderId="11" xfId="0" applyFont="1" applyFill="1" applyBorder="1" applyAlignment="1">
      <alignment vertical="top" wrapText="1"/>
    </xf>
    <xf numFmtId="0" fontId="54" fillId="17" borderId="9" xfId="0" applyFont="1" applyFill="1" applyBorder="1" applyAlignment="1">
      <alignment horizontal="center" vertical="top"/>
    </xf>
    <xf numFmtId="0" fontId="59" fillId="17" borderId="7" xfId="0" applyFont="1" applyFill="1" applyBorder="1" applyAlignment="1">
      <alignment horizontal="left" vertical="top" wrapText="1"/>
    </xf>
    <xf numFmtId="0" fontId="61" fillId="17" borderId="11" xfId="0" applyFont="1" applyFill="1" applyBorder="1" applyAlignment="1">
      <alignment horizontal="left" vertical="top" wrapText="1"/>
    </xf>
    <xf numFmtId="0" fontId="59" fillId="17" borderId="11" xfId="0" applyFont="1" applyFill="1" applyBorder="1" applyAlignment="1">
      <alignment horizontal="left" vertical="top" wrapText="1"/>
    </xf>
    <xf numFmtId="0" fontId="59" fillId="17" borderId="11" xfId="0" applyFont="1" applyFill="1" applyBorder="1" applyAlignment="1">
      <alignment horizontal="left" vertical="top"/>
    </xf>
    <xf numFmtId="0" fontId="74" fillId="17" borderId="11" xfId="0" applyFont="1" applyFill="1" applyBorder="1" applyAlignment="1">
      <alignment horizontal="left" vertical="top"/>
    </xf>
    <xf numFmtId="3" fontId="59" fillId="17" borderId="11" xfId="0" applyNumberFormat="1" applyFont="1" applyFill="1" applyBorder="1" applyAlignment="1">
      <alignment horizontal="right" vertical="top"/>
    </xf>
    <xf numFmtId="0" fontId="53" fillId="17" borderId="11" xfId="0" applyFont="1" applyFill="1" applyBorder="1" applyAlignment="1">
      <alignment vertical="top"/>
    </xf>
    <xf numFmtId="0" fontId="53" fillId="17" borderId="11" xfId="0" applyFont="1" applyFill="1" applyBorder="1" applyAlignment="1">
      <alignment horizontal="center" vertical="top"/>
    </xf>
    <xf numFmtId="0" fontId="59" fillId="17" borderId="11" xfId="0" applyFont="1" applyFill="1" applyBorder="1" applyAlignment="1">
      <alignment vertical="top" wrapText="1"/>
    </xf>
    <xf numFmtId="0" fontId="54" fillId="4" borderId="9" xfId="0" applyFont="1" applyFill="1" applyBorder="1" applyAlignment="1">
      <alignment horizontal="center" vertical="top"/>
    </xf>
    <xf numFmtId="0" fontId="80" fillId="0" borderId="6" xfId="0" applyFont="1" applyBorder="1" applyAlignment="1">
      <alignment horizontal="left" vertical="top"/>
    </xf>
    <xf numFmtId="3" fontId="80" fillId="0" borderId="6" xfId="0" applyNumberFormat="1" applyFont="1" applyBorder="1" applyAlignment="1">
      <alignment horizontal="right" vertical="top"/>
    </xf>
    <xf numFmtId="0" fontId="67" fillId="4" borderId="7" xfId="0" applyFont="1" applyFill="1" applyBorder="1" applyAlignment="1">
      <alignment vertical="top" wrapText="1"/>
    </xf>
    <xf numFmtId="0" fontId="59" fillId="4" borderId="8" xfId="0" applyFont="1" applyFill="1" applyBorder="1" applyAlignment="1">
      <alignment horizontal="left" vertical="top"/>
    </xf>
    <xf numFmtId="0" fontId="80" fillId="4" borderId="7" xfId="0" applyFont="1" applyFill="1" applyBorder="1" applyAlignment="1">
      <alignment horizontal="left" vertical="top"/>
    </xf>
    <xf numFmtId="3" fontId="80" fillId="4" borderId="10" xfId="0" applyNumberFormat="1" applyFont="1" applyFill="1" applyBorder="1" applyAlignment="1">
      <alignment horizontal="right" vertical="top"/>
    </xf>
    <xf numFmtId="0" fontId="61" fillId="4" borderId="8" xfId="0" applyFont="1" applyFill="1" applyBorder="1" applyAlignment="1">
      <alignment horizontal="left" vertical="top" wrapText="1"/>
    </xf>
    <xf numFmtId="0" fontId="67" fillId="4" borderId="34" xfId="0" applyFont="1" applyFill="1" applyBorder="1" applyAlignment="1">
      <alignment vertical="top" wrapText="1"/>
    </xf>
    <xf numFmtId="0" fontId="61" fillId="4" borderId="30" xfId="0" applyFont="1" applyFill="1" applyBorder="1" applyAlignment="1">
      <alignment vertical="top" wrapText="1"/>
    </xf>
    <xf numFmtId="0" fontId="61" fillId="4" borderId="34" xfId="0" applyFont="1" applyFill="1" applyBorder="1" applyAlignment="1">
      <alignment vertical="top" wrapText="1"/>
    </xf>
    <xf numFmtId="0" fontId="59" fillId="4" borderId="30" xfId="0" applyFont="1" applyFill="1" applyBorder="1" applyAlignment="1">
      <alignment horizontal="left" vertical="top"/>
    </xf>
    <xf numFmtId="0" fontId="80" fillId="4" borderId="34" xfId="0" applyFont="1" applyFill="1" applyBorder="1" applyAlignment="1">
      <alignment horizontal="left" vertical="top"/>
    </xf>
    <xf numFmtId="3" fontId="80" fillId="4" borderId="42" xfId="0" applyNumberFormat="1" applyFont="1" applyFill="1" applyBorder="1" applyAlignment="1">
      <alignment horizontal="right" vertical="top"/>
    </xf>
    <xf numFmtId="0" fontId="54" fillId="6" borderId="37" xfId="0" applyFont="1" applyFill="1" applyBorder="1" applyAlignment="1">
      <alignment horizontal="center" vertical="top"/>
    </xf>
    <xf numFmtId="0" fontId="59" fillId="6" borderId="45" xfId="0" applyFont="1" applyFill="1" applyBorder="1" applyAlignment="1">
      <alignment horizontal="center" vertical="top"/>
    </xf>
    <xf numFmtId="3" fontId="59" fillId="6" borderId="45" xfId="0" applyNumberFormat="1" applyFont="1" applyFill="1" applyBorder="1" applyAlignment="1">
      <alignment horizontal="right" vertical="top"/>
    </xf>
    <xf numFmtId="0" fontId="54" fillId="17" borderId="37" xfId="0" applyFont="1" applyFill="1" applyBorder="1" applyAlignment="1">
      <alignment horizontal="center" vertical="top"/>
    </xf>
    <xf numFmtId="0" fontId="59" fillId="17" borderId="45" xfId="0" applyFont="1" applyFill="1" applyBorder="1" applyAlignment="1">
      <alignment vertical="top"/>
    </xf>
    <xf numFmtId="3" fontId="59" fillId="17" borderId="45" xfId="0" applyNumberFormat="1" applyFont="1" applyFill="1" applyBorder="1" applyAlignment="1">
      <alignment horizontal="right" vertical="top"/>
    </xf>
    <xf numFmtId="0" fontId="77" fillId="0" borderId="23" xfId="0" applyFont="1" applyBorder="1" applyAlignment="1">
      <alignment horizontal="center" vertical="top"/>
    </xf>
    <xf numFmtId="0" fontId="59" fillId="4" borderId="45" xfId="0" applyFont="1" applyFill="1" applyBorder="1" applyAlignment="1">
      <alignment horizontal="right" vertical="top" wrapText="1"/>
    </xf>
    <xf numFmtId="0" fontId="54" fillId="4" borderId="23" xfId="0" applyFont="1" applyFill="1" applyBorder="1" applyAlignment="1">
      <alignment horizontal="center" vertical="top"/>
    </xf>
    <xf numFmtId="0" fontId="54" fillId="4" borderId="11" xfId="0" applyFont="1" applyFill="1" applyBorder="1" applyAlignment="1">
      <alignment horizontal="center" vertical="top"/>
    </xf>
    <xf numFmtId="0" fontId="61" fillId="4" borderId="32" xfId="0" applyFont="1" applyFill="1" applyBorder="1" applyAlignment="1">
      <alignment vertical="top" wrapText="1"/>
    </xf>
    <xf numFmtId="0" fontId="59" fillId="4" borderId="44" xfId="0" applyFont="1" applyFill="1" applyBorder="1" applyAlignment="1">
      <alignment horizontal="left" vertical="top"/>
    </xf>
    <xf numFmtId="0" fontId="61" fillId="4" borderId="32" xfId="0" applyFont="1" applyFill="1" applyBorder="1" applyAlignment="1">
      <alignment horizontal="left" vertical="top"/>
    </xf>
    <xf numFmtId="0" fontId="61" fillId="4" borderId="9" xfId="0" applyFont="1" applyFill="1" applyBorder="1" applyAlignment="1">
      <alignment vertical="top" wrapText="1"/>
    </xf>
    <xf numFmtId="3" fontId="61" fillId="4" borderId="33" xfId="0" applyNumberFormat="1" applyFont="1" applyFill="1" applyBorder="1" applyAlignment="1">
      <alignment horizontal="right" vertical="top"/>
    </xf>
    <xf numFmtId="0" fontId="53" fillId="6" borderId="9" xfId="0" applyFont="1" applyFill="1" applyBorder="1" applyAlignment="1">
      <alignment horizontal="center" vertical="top"/>
    </xf>
    <xf numFmtId="0" fontId="61" fillId="6" borderId="9" xfId="0" applyFont="1" applyFill="1" applyBorder="1" applyAlignment="1">
      <alignment vertical="top" wrapText="1"/>
    </xf>
    <xf numFmtId="0" fontId="61" fillId="6" borderId="7" xfId="0" applyFont="1" applyFill="1" applyBorder="1" applyAlignment="1">
      <alignment vertical="top" wrapText="1"/>
    </xf>
    <xf numFmtId="0" fontId="61" fillId="6" borderId="10" xfId="0" applyFont="1" applyFill="1" applyBorder="1" applyAlignment="1">
      <alignment vertical="top" wrapText="1"/>
    </xf>
    <xf numFmtId="0" fontId="61" fillId="6" borderId="8" xfId="0" applyFont="1" applyFill="1" applyBorder="1" applyAlignment="1">
      <alignment horizontal="left" vertical="top"/>
    </xf>
    <xf numFmtId="0" fontId="59" fillId="6" borderId="7" xfId="0" applyFont="1" applyFill="1" applyBorder="1" applyAlignment="1">
      <alignment horizontal="center" vertical="top"/>
    </xf>
    <xf numFmtId="3" fontId="59" fillId="6" borderId="3" xfId="0" applyNumberFormat="1" applyFont="1" applyFill="1" applyBorder="1" applyAlignment="1">
      <alignment horizontal="right" vertical="top"/>
    </xf>
    <xf numFmtId="0" fontId="53" fillId="6" borderId="10" xfId="0" applyFont="1" applyFill="1" applyBorder="1" applyAlignment="1">
      <alignment vertical="top"/>
    </xf>
    <xf numFmtId="0" fontId="53" fillId="6" borderId="10" xfId="0" applyFont="1" applyFill="1" applyBorder="1" applyAlignment="1">
      <alignment horizontal="center" vertical="top"/>
    </xf>
    <xf numFmtId="0" fontId="61" fillId="17" borderId="6" xfId="0" applyFont="1" applyFill="1" applyBorder="1" applyAlignment="1">
      <alignment vertical="top" wrapText="1"/>
    </xf>
    <xf numFmtId="3" fontId="61" fillId="17" borderId="11" xfId="0" applyNumberFormat="1" applyFont="1" applyFill="1" applyBorder="1" applyAlignment="1">
      <alignment vertical="top"/>
    </xf>
    <xf numFmtId="3" fontId="59" fillId="4" borderId="10" xfId="0" applyNumberFormat="1" applyFont="1" applyFill="1" applyBorder="1" applyAlignment="1">
      <alignment vertical="top"/>
    </xf>
    <xf numFmtId="0" fontId="61" fillId="4" borderId="11" xfId="0" applyFont="1" applyFill="1" applyBorder="1" applyAlignment="1">
      <alignment horizontal="left" vertical="top"/>
    </xf>
    <xf numFmtId="0" fontId="61" fillId="4" borderId="11" xfId="0" applyFont="1" applyFill="1" applyBorder="1" applyAlignment="1">
      <alignment vertical="top"/>
    </xf>
    <xf numFmtId="0" fontId="77" fillId="0" borderId="0" xfId="0" applyFont="1"/>
    <xf numFmtId="3" fontId="53" fillId="0" borderId="0" xfId="0" applyNumberFormat="1" applyFont="1" applyAlignment="1">
      <alignment vertical="top"/>
    </xf>
    <xf numFmtId="0" fontId="54" fillId="16" borderId="10" xfId="0" applyFont="1" applyFill="1" applyBorder="1" applyAlignment="1">
      <alignment horizontal="center"/>
    </xf>
    <xf numFmtId="3" fontId="54" fillId="16" borderId="10" xfId="0" applyNumberFormat="1" applyFont="1" applyFill="1" applyBorder="1" applyAlignment="1">
      <alignment horizontal="center"/>
    </xf>
    <xf numFmtId="0" fontId="81" fillId="13" borderId="20" xfId="0" applyFont="1" applyFill="1" applyBorder="1" applyAlignment="1">
      <alignment horizontal="center" vertical="center"/>
    </xf>
    <xf numFmtId="0" fontId="67" fillId="0" borderId="4" xfId="0" applyFont="1" applyBorder="1" applyAlignment="1">
      <alignment vertical="top" wrapText="1"/>
    </xf>
    <xf numFmtId="0" fontId="67" fillId="0" borderId="0" xfId="0" applyFont="1" applyAlignment="1">
      <alignment vertical="top" wrapText="1"/>
    </xf>
    <xf numFmtId="0" fontId="67" fillId="0" borderId="4" xfId="0" applyFont="1" applyBorder="1" applyAlignment="1">
      <alignment vertical="center" wrapText="1"/>
    </xf>
    <xf numFmtId="0" fontId="82" fillId="0" borderId="4" xfId="0" applyFont="1" applyBorder="1" applyAlignment="1">
      <alignment vertical="top"/>
    </xf>
    <xf numFmtId="0" fontId="67" fillId="0" borderId="4" xfId="0" applyFont="1" applyBorder="1" applyAlignment="1">
      <alignment horizontal="center" vertical="top"/>
    </xf>
    <xf numFmtId="0" fontId="75" fillId="0" borderId="0" xfId="0" applyFont="1" applyAlignment="1">
      <alignment wrapText="1"/>
    </xf>
    <xf numFmtId="0" fontId="81" fillId="10" borderId="11" xfId="0" applyFont="1" applyFill="1" applyBorder="1" applyAlignment="1">
      <alignment horizontal="center" vertical="center"/>
    </xf>
    <xf numFmtId="0" fontId="65" fillId="10" borderId="11" xfId="0" applyFont="1" applyFill="1" applyBorder="1" applyAlignment="1">
      <alignment vertical="top" wrapText="1"/>
    </xf>
    <xf numFmtId="0" fontId="65" fillId="10" borderId="11" xfId="0" applyFont="1" applyFill="1" applyBorder="1" applyAlignment="1">
      <alignment vertical="center" wrapText="1"/>
    </xf>
    <xf numFmtId="0" fontId="74" fillId="10" borderId="11" xfId="0" applyFont="1" applyFill="1" applyBorder="1" applyAlignment="1">
      <alignment vertical="top" wrapText="1"/>
    </xf>
    <xf numFmtId="0" fontId="74" fillId="10" borderId="11" xfId="0" applyFont="1" applyFill="1" applyBorder="1" applyAlignment="1">
      <alignment horizontal="center" vertical="top"/>
    </xf>
    <xf numFmtId="0" fontId="65" fillId="10" borderId="11" xfId="0" applyFont="1" applyFill="1" applyBorder="1" applyAlignment="1">
      <alignment vertical="top"/>
    </xf>
    <xf numFmtId="0" fontId="65" fillId="10" borderId="22" xfId="0" applyFont="1" applyFill="1" applyBorder="1" applyAlignment="1">
      <alignment vertical="top"/>
    </xf>
    <xf numFmtId="0" fontId="75" fillId="0" borderId="0" xfId="0" applyFont="1"/>
    <xf numFmtId="0" fontId="81" fillId="13" borderId="32" xfId="0" applyFont="1" applyFill="1" applyBorder="1" applyAlignment="1">
      <alignment horizontal="center" vertical="center"/>
    </xf>
    <xf numFmtId="0" fontId="67" fillId="0" borderId="7" xfId="0" applyFont="1" applyBorder="1" applyAlignment="1">
      <alignment vertical="top" wrapText="1"/>
    </xf>
    <xf numFmtId="0" fontId="82" fillId="0" borderId="9" xfId="0" applyFont="1" applyBorder="1" applyAlignment="1">
      <alignment vertical="top"/>
    </xf>
    <xf numFmtId="0" fontId="67" fillId="0" borderId="11" xfId="0" applyFont="1" applyBorder="1" applyAlignment="1">
      <alignment horizontal="center" vertical="top"/>
    </xf>
    <xf numFmtId="0" fontId="67" fillId="0" borderId="10" xfId="0" applyFont="1" applyBorder="1" applyAlignment="1">
      <alignment horizontal="center" vertical="top"/>
    </xf>
    <xf numFmtId="0" fontId="67" fillId="0" borderId="7" xfId="0" applyFont="1" applyBorder="1" applyAlignment="1">
      <alignment vertical="top"/>
    </xf>
    <xf numFmtId="0" fontId="81" fillId="10" borderId="20" xfId="0" applyFont="1" applyFill="1" applyBorder="1" applyAlignment="1">
      <alignment horizontal="center" vertical="center"/>
    </xf>
    <xf numFmtId="0" fontId="65" fillId="10" borderId="20" xfId="0" applyFont="1" applyFill="1" applyBorder="1" applyAlignment="1">
      <alignment vertical="top" wrapText="1"/>
    </xf>
    <xf numFmtId="0" fontId="65" fillId="10" borderId="20" xfId="0" applyFont="1" applyFill="1" applyBorder="1" applyAlignment="1">
      <alignment vertical="top"/>
    </xf>
    <xf numFmtId="0" fontId="74" fillId="10" borderId="20" xfId="0" applyFont="1" applyFill="1" applyBorder="1" applyAlignment="1">
      <alignment vertical="top" wrapText="1"/>
    </xf>
    <xf numFmtId="0" fontId="74" fillId="10" borderId="34" xfId="0" applyFont="1" applyFill="1" applyBorder="1" applyAlignment="1">
      <alignment vertical="top" wrapText="1"/>
    </xf>
    <xf numFmtId="3" fontId="74" fillId="10" borderId="34" xfId="0" applyNumberFormat="1" applyFont="1" applyFill="1" applyBorder="1" applyAlignment="1">
      <alignment horizontal="center" vertical="top"/>
    </xf>
    <xf numFmtId="0" fontId="65" fillId="10" borderId="34" xfId="0" applyFont="1" applyFill="1" applyBorder="1" applyAlignment="1">
      <alignment vertical="top"/>
    </xf>
    <xf numFmtId="0" fontId="65" fillId="10" borderId="20" xfId="0" applyFont="1" applyFill="1" applyBorder="1" applyAlignment="1">
      <alignment horizontal="center" vertical="top"/>
    </xf>
    <xf numFmtId="0" fontId="58" fillId="13" borderId="20" xfId="0" applyFont="1" applyFill="1" applyBorder="1" applyAlignment="1">
      <alignment horizontal="center" vertical="center" wrapText="1"/>
    </xf>
    <xf numFmtId="0" fontId="67" fillId="0" borderId="4" xfId="0" applyFont="1" applyBorder="1" applyAlignment="1">
      <alignment horizontal="left" vertical="top" wrapText="1"/>
    </xf>
    <xf numFmtId="3" fontId="67" fillId="0" borderId="4" xfId="0" applyNumberFormat="1" applyFont="1" applyBorder="1" applyAlignment="1">
      <alignment horizontal="center" vertical="top" wrapText="1"/>
    </xf>
    <xf numFmtId="0" fontId="83" fillId="0" borderId="4" xfId="0" applyFont="1" applyBorder="1" applyAlignment="1">
      <alignment horizontal="left" vertical="top" wrapText="1"/>
    </xf>
    <xf numFmtId="0" fontId="83" fillId="0" borderId="4" xfId="0" applyFont="1" applyBorder="1" applyAlignment="1">
      <alignment horizontal="center" vertical="top"/>
    </xf>
    <xf numFmtId="0" fontId="58" fillId="13" borderId="11" xfId="0" applyFont="1" applyFill="1" applyBorder="1" applyAlignment="1">
      <alignment horizontal="center" vertical="center" wrapText="1"/>
    </xf>
    <xf numFmtId="3" fontId="67" fillId="0" borderId="11" xfId="0" applyNumberFormat="1" applyFont="1" applyBorder="1" applyAlignment="1">
      <alignment horizontal="center" vertical="top" wrapText="1"/>
    </xf>
    <xf numFmtId="0" fontId="58" fillId="0" borderId="11" xfId="0" applyFont="1" applyBorder="1" applyAlignment="1">
      <alignment horizontal="left" vertical="top" wrapText="1"/>
    </xf>
    <xf numFmtId="0" fontId="58" fillId="10" borderId="11" xfId="0" applyFont="1" applyFill="1" applyBorder="1" applyAlignment="1">
      <alignment horizontal="center" vertical="center" wrapText="1"/>
    </xf>
    <xf numFmtId="0" fontId="65" fillId="10" borderId="11" xfId="0" applyFont="1" applyFill="1" applyBorder="1" applyAlignment="1">
      <alignment horizontal="left" vertical="top" wrapText="1"/>
    </xf>
    <xf numFmtId="3" fontId="74" fillId="10" borderId="11" xfId="0" applyNumberFormat="1" applyFont="1" applyFill="1" applyBorder="1" applyAlignment="1">
      <alignment horizontal="center" vertical="top" wrapText="1"/>
    </xf>
    <xf numFmtId="0" fontId="58" fillId="10" borderId="11" xfId="0" applyFont="1" applyFill="1" applyBorder="1" applyAlignment="1">
      <alignment horizontal="left" vertical="top" wrapText="1"/>
    </xf>
    <xf numFmtId="0" fontId="58" fillId="10" borderId="11" xfId="0" applyFont="1" applyFill="1" applyBorder="1" applyAlignment="1">
      <alignment horizontal="left" vertical="top"/>
    </xf>
    <xf numFmtId="0" fontId="63" fillId="0" borderId="11" xfId="0" applyFont="1" applyBorder="1" applyAlignment="1">
      <alignment horizontal="center" vertical="center" wrapText="1"/>
    </xf>
    <xf numFmtId="0" fontId="58" fillId="0" borderId="11" xfId="0" applyFont="1" applyBorder="1" applyAlignment="1">
      <alignment horizontal="left" vertical="top"/>
    </xf>
    <xf numFmtId="0" fontId="58" fillId="11" borderId="35" xfId="0" applyFont="1" applyFill="1" applyBorder="1" applyAlignment="1">
      <alignment horizontal="center" vertical="center" wrapText="1"/>
    </xf>
    <xf numFmtId="0" fontId="57" fillId="11" borderId="11" xfId="0" applyFont="1" applyFill="1" applyBorder="1" applyAlignment="1">
      <alignment vertical="top" wrapText="1"/>
    </xf>
    <xf numFmtId="0" fontId="77" fillId="11" borderId="11" xfId="0" applyFont="1" applyFill="1" applyBorder="1"/>
    <xf numFmtId="3" fontId="84" fillId="11" borderId="11" xfId="0" applyNumberFormat="1" applyFont="1" applyFill="1" applyBorder="1" applyAlignment="1">
      <alignment horizontal="center" vertical="top" wrapText="1"/>
    </xf>
    <xf numFmtId="0" fontId="58" fillId="11" borderId="11" xfId="0" applyFont="1" applyFill="1" applyBorder="1" applyAlignment="1">
      <alignment horizontal="left" vertical="top" wrapText="1"/>
    </xf>
    <xf numFmtId="0" fontId="58" fillId="11" borderId="11" xfId="0" applyFont="1" applyFill="1" applyBorder="1" applyAlignment="1">
      <alignment horizontal="left" vertical="top"/>
    </xf>
    <xf numFmtId="0" fontId="75" fillId="0" borderId="0" xfId="0" applyFont="1" applyAlignment="1">
      <alignment horizontal="center" vertical="center"/>
    </xf>
    <xf numFmtId="0" fontId="65" fillId="11" borderId="11" xfId="0" applyFont="1" applyFill="1" applyBorder="1" applyAlignment="1">
      <alignment horizontal="left" vertical="top" wrapText="1"/>
    </xf>
    <xf numFmtId="0" fontId="85" fillId="10" borderId="11" xfId="0" applyFont="1" applyFill="1" applyBorder="1" applyAlignment="1">
      <alignment vertical="top" wrapText="1"/>
    </xf>
    <xf numFmtId="0" fontId="77" fillId="0" borderId="0" xfId="0" applyFont="1" applyAlignment="1">
      <alignment vertical="center"/>
    </xf>
    <xf numFmtId="0" fontId="54" fillId="16" borderId="10" xfId="0" applyFont="1" applyFill="1" applyBorder="1" applyAlignment="1">
      <alignment horizontal="center" vertical="center"/>
    </xf>
    <xf numFmtId="3" fontId="54" fillId="16" borderId="10" xfId="0" applyNumberFormat="1" applyFont="1" applyFill="1" applyBorder="1" applyAlignment="1">
      <alignment horizontal="center" vertical="center"/>
    </xf>
    <xf numFmtId="0" fontId="63" fillId="0" borderId="11" xfId="0" applyFont="1" applyBorder="1" applyAlignment="1">
      <alignment horizontal="center" vertical="top"/>
    </xf>
    <xf numFmtId="0" fontId="86" fillId="0" borderId="11" xfId="0" applyFont="1" applyBorder="1" applyAlignment="1">
      <alignment vertical="top" wrapText="1"/>
    </xf>
    <xf numFmtId="0" fontId="86" fillId="0" borderId="11" xfId="0" applyFont="1" applyBorder="1" applyAlignment="1">
      <alignment horizontal="center" vertical="top" wrapText="1"/>
    </xf>
    <xf numFmtId="3" fontId="86" fillId="0" borderId="11" xfId="0" applyNumberFormat="1" applyFont="1" applyBorder="1" applyAlignment="1">
      <alignment vertical="top" wrapText="1"/>
    </xf>
    <xf numFmtId="0" fontId="77" fillId="0" borderId="11" xfId="0" applyFont="1" applyBorder="1"/>
    <xf numFmtId="0" fontId="63" fillId="0" borderId="4" xfId="0" applyFont="1" applyBorder="1" applyAlignment="1">
      <alignment horizontal="center" vertical="top"/>
    </xf>
    <xf numFmtId="0" fontId="86" fillId="0" borderId="4" xfId="0" applyFont="1" applyBorder="1" applyAlignment="1">
      <alignment vertical="top" wrapText="1"/>
    </xf>
    <xf numFmtId="0" fontId="86" fillId="0" borderId="4" xfId="0" applyFont="1" applyBorder="1" applyAlignment="1">
      <alignment horizontal="left" vertical="top" wrapText="1"/>
    </xf>
    <xf numFmtId="3" fontId="86" fillId="0" borderId="4" xfId="0" applyNumberFormat="1" applyFont="1" applyBorder="1" applyAlignment="1">
      <alignment vertical="top" wrapText="1"/>
    </xf>
    <xf numFmtId="0" fontId="77" fillId="0" borderId="4" xfId="0" applyFont="1" applyBorder="1"/>
    <xf numFmtId="0" fontId="57" fillId="11" borderId="11" xfId="0" applyFont="1" applyFill="1" applyBorder="1"/>
    <xf numFmtId="3" fontId="57" fillId="11" borderId="11" xfId="0" applyNumberFormat="1" applyFont="1" applyFill="1" applyBorder="1"/>
    <xf numFmtId="0" fontId="59" fillId="16" borderId="10" xfId="0" applyFont="1" applyFill="1" applyBorder="1" applyAlignment="1">
      <alignment horizontal="center" vertical="center"/>
    </xf>
    <xf numFmtId="0" fontId="61" fillId="0" borderId="11" xfId="0" applyFont="1" applyBorder="1" applyAlignment="1">
      <alignment horizontal="center" vertical="top" wrapText="1"/>
    </xf>
    <xf numFmtId="17" fontId="61" fillId="0" borderId="11" xfId="0" applyNumberFormat="1" applyFont="1" applyBorder="1" applyAlignment="1">
      <alignment horizontal="center" vertical="top"/>
    </xf>
    <xf numFmtId="187" fontId="61" fillId="0" borderId="11" xfId="0" applyNumberFormat="1" applyFont="1" applyBorder="1" applyAlignment="1">
      <alignment horizontal="center" vertical="top"/>
    </xf>
    <xf numFmtId="0" fontId="61" fillId="0" borderId="11" xfId="0" applyFont="1" applyBorder="1" applyAlignment="1">
      <alignment horizontal="center" vertical="center"/>
    </xf>
    <xf numFmtId="3" fontId="61" fillId="0" borderId="11" xfId="0" applyNumberFormat="1" applyFont="1" applyBorder="1" applyAlignment="1">
      <alignment horizontal="center" vertical="top"/>
    </xf>
    <xf numFmtId="0" fontId="1" fillId="12" borderId="20" xfId="0" applyFont="1" applyFill="1" applyBorder="1" applyAlignment="1">
      <alignment horizontal="left" vertical="center" wrapText="1"/>
    </xf>
    <xf numFmtId="0" fontId="0" fillId="0" borderId="0" xfId="0" applyFont="1" applyAlignment="1">
      <alignment horizontal="left" wrapText="1"/>
    </xf>
    <xf numFmtId="0" fontId="3" fillId="0" borderId="20" xfId="0" applyFont="1" applyBorder="1" applyAlignment="1">
      <alignment horizontal="center" vertical="top"/>
    </xf>
    <xf numFmtId="0" fontId="61" fillId="0" borderId="20" xfId="0" applyFont="1" applyBorder="1" applyAlignment="1">
      <alignment horizontal="left" vertical="top" wrapText="1"/>
    </xf>
    <xf numFmtId="0" fontId="61" fillId="0" borderId="20" xfId="0" applyFont="1" applyBorder="1" applyAlignment="1">
      <alignment vertical="top" wrapText="1"/>
    </xf>
    <xf numFmtId="17" fontId="61" fillId="0" borderId="20" xfId="0" applyNumberFormat="1" applyFont="1" applyBorder="1" applyAlignment="1">
      <alignment horizontal="center" vertical="top"/>
    </xf>
    <xf numFmtId="3" fontId="61" fillId="0" borderId="20" xfId="0" applyNumberFormat="1" applyFont="1" applyBorder="1" applyAlignment="1">
      <alignment horizontal="center" vertical="top"/>
    </xf>
    <xf numFmtId="0" fontId="61" fillId="0" borderId="20" xfId="0" applyFont="1" applyBorder="1"/>
    <xf numFmtId="0" fontId="61" fillId="0" borderId="20" xfId="0" applyFont="1" applyBorder="1" applyAlignment="1">
      <alignment horizontal="center" vertical="center"/>
    </xf>
    <xf numFmtId="0" fontId="3" fillId="26" borderId="32" xfId="0" applyFont="1" applyFill="1" applyBorder="1" applyAlignment="1">
      <alignment horizontal="center" vertical="top"/>
    </xf>
    <xf numFmtId="0" fontId="3" fillId="26" borderId="32" xfId="0" applyFont="1" applyFill="1" applyBorder="1" applyAlignment="1">
      <alignment vertical="top"/>
    </xf>
    <xf numFmtId="0" fontId="3" fillId="26" borderId="32" xfId="0" applyFont="1" applyFill="1" applyBorder="1" applyAlignment="1">
      <alignment vertical="top" wrapText="1"/>
    </xf>
    <xf numFmtId="0" fontId="61" fillId="25" borderId="32" xfId="0" applyFont="1" applyFill="1" applyBorder="1" applyAlignment="1">
      <alignment horizontal="left" vertical="top" wrapText="1"/>
    </xf>
    <xf numFmtId="3" fontId="1" fillId="26" borderId="32" xfId="0" applyNumberFormat="1" applyFont="1" applyFill="1" applyBorder="1" applyAlignment="1">
      <alignment horizontal="center" vertical="top"/>
    </xf>
    <xf numFmtId="0" fontId="3" fillId="26" borderId="32" xfId="0" applyFont="1" applyFill="1" applyBorder="1"/>
    <xf numFmtId="0" fontId="3" fillId="26" borderId="32" xfId="0" applyFont="1" applyFill="1" applyBorder="1" applyAlignment="1">
      <alignment horizontal="center" vertical="center"/>
    </xf>
    <xf numFmtId="0" fontId="3" fillId="26" borderId="32" xfId="0" applyFont="1" applyFill="1" applyBorder="1" applyAlignment="1">
      <alignment horizontal="left" vertical="top" wrapText="1"/>
    </xf>
    <xf numFmtId="0" fontId="3" fillId="0" borderId="48" xfId="0" applyFont="1" applyBorder="1" applyAlignment="1">
      <alignment horizontal="center" vertical="top"/>
    </xf>
    <xf numFmtId="0" fontId="61" fillId="0" borderId="49" xfId="0" applyFont="1" applyBorder="1" applyAlignment="1">
      <alignment vertical="top" wrapText="1"/>
    </xf>
    <xf numFmtId="0" fontId="61" fillId="0" borderId="49" xfId="0" applyFont="1" applyBorder="1" applyAlignment="1">
      <alignment horizontal="left" vertical="top" wrapText="1"/>
    </xf>
    <xf numFmtId="0" fontId="61" fillId="0" borderId="49" xfId="0" applyFont="1" applyBorder="1" applyAlignment="1">
      <alignment vertical="top"/>
    </xf>
    <xf numFmtId="0" fontId="61" fillId="0" borderId="50" xfId="0" applyFont="1" applyBorder="1" applyAlignment="1">
      <alignment horizontal="left" vertical="top" wrapText="1"/>
    </xf>
    <xf numFmtId="3" fontId="61" fillId="0" borderId="49" xfId="0" applyNumberFormat="1" applyFont="1" applyBorder="1" applyAlignment="1">
      <alignment horizontal="center" vertical="top"/>
    </xf>
    <xf numFmtId="0" fontId="61" fillId="0" borderId="49" xfId="0" applyFont="1" applyBorder="1"/>
    <xf numFmtId="0" fontId="61" fillId="0" borderId="49" xfId="0" applyFont="1" applyBorder="1" applyAlignment="1">
      <alignment horizontal="center" vertical="center"/>
    </xf>
    <xf numFmtId="0" fontId="61" fillId="0" borderId="51" xfId="0" applyFont="1" applyBorder="1" applyAlignment="1">
      <alignment horizontal="left" vertical="top" wrapText="1"/>
    </xf>
    <xf numFmtId="17" fontId="61" fillId="0" borderId="49" xfId="0" applyNumberFormat="1" applyFont="1" applyBorder="1" applyAlignment="1">
      <alignment horizontal="center" vertical="top"/>
    </xf>
    <xf numFmtId="0" fontId="61" fillId="0" borderId="51" xfId="0" applyFont="1" applyBorder="1" applyAlignment="1">
      <alignment vertical="top" wrapText="1"/>
    </xf>
    <xf numFmtId="0" fontId="53" fillId="0" borderId="0" xfId="0" applyFont="1"/>
    <xf numFmtId="0" fontId="57" fillId="11" borderId="11" xfId="0" applyFont="1" applyFill="1" applyBorder="1" applyAlignment="1">
      <alignment horizontal="center"/>
    </xf>
    <xf numFmtId="0" fontId="57" fillId="0" borderId="7" xfId="0" applyFont="1" applyBorder="1" applyAlignment="1">
      <alignment horizontal="center" vertical="top"/>
    </xf>
    <xf numFmtId="0" fontId="57" fillId="0" borderId="11" xfId="0" applyFont="1" applyBorder="1" applyAlignment="1">
      <alignment horizontal="left" vertical="top"/>
    </xf>
    <xf numFmtId="0" fontId="57" fillId="0" borderId="7" xfId="0" applyFont="1" applyBorder="1" applyAlignment="1">
      <alignment horizontal="center" vertical="top" wrapText="1"/>
    </xf>
    <xf numFmtId="0" fontId="57" fillId="0" borderId="11" xfId="0" applyFont="1" applyBorder="1" applyAlignment="1">
      <alignment horizontal="center" vertical="top"/>
    </xf>
    <xf numFmtId="188" fontId="57" fillId="0" borderId="11" xfId="0" applyNumberFormat="1" applyFont="1" applyBorder="1" applyAlignment="1">
      <alignment horizontal="center" vertical="top"/>
    </xf>
    <xf numFmtId="0" fontId="58" fillId="0" borderId="0" xfId="0" applyFont="1" applyAlignment="1">
      <alignment vertical="top"/>
    </xf>
    <xf numFmtId="0" fontId="58" fillId="0" borderId="11" xfId="0" applyFont="1" applyBorder="1" applyAlignment="1">
      <alignment horizontal="center"/>
    </xf>
    <xf numFmtId="0" fontId="58" fillId="0" borderId="19" xfId="0" applyFont="1" applyBorder="1" applyAlignment="1">
      <alignment horizontal="center"/>
    </xf>
    <xf numFmtId="0" fontId="87" fillId="0" borderId="11" xfId="0" applyFont="1" applyBorder="1" applyAlignment="1">
      <alignment horizontal="center"/>
    </xf>
    <xf numFmtId="0" fontId="57" fillId="0" borderId="11" xfId="0" applyFont="1" applyBorder="1" applyAlignment="1">
      <alignment horizontal="center"/>
    </xf>
    <xf numFmtId="0" fontId="57" fillId="0" borderId="11" xfId="0" applyFont="1" applyBorder="1" applyAlignment="1">
      <alignment horizontal="center" vertical="center"/>
    </xf>
    <xf numFmtId="188" fontId="58" fillId="0" borderId="0" xfId="0" applyNumberFormat="1" applyFont="1"/>
    <xf numFmtId="0" fontId="57" fillId="0" borderId="4" xfId="0" applyFont="1" applyBorder="1" applyAlignment="1">
      <alignment horizontal="center" vertical="center"/>
    </xf>
    <xf numFmtId="0" fontId="57" fillId="0" borderId="9" xfId="0" applyFont="1" applyBorder="1" applyAlignment="1">
      <alignment horizontal="center" vertical="center"/>
    </xf>
    <xf numFmtId="0" fontId="65" fillId="0" borderId="11" xfId="0" applyFont="1" applyBorder="1" applyAlignment="1">
      <alignment horizontal="left"/>
    </xf>
    <xf numFmtId="0" fontId="58" fillId="0" borderId="7" xfId="0" applyFont="1" applyBorder="1" applyAlignment="1">
      <alignment horizontal="center"/>
    </xf>
    <xf numFmtId="0" fontId="65" fillId="0" borderId="11" xfId="0" applyFont="1" applyBorder="1" applyAlignment="1"/>
    <xf numFmtId="0" fontId="65" fillId="0" borderId="11" xfId="0" applyFont="1" applyBorder="1"/>
    <xf numFmtId="0" fontId="58" fillId="10" borderId="11" xfId="0" applyFont="1" applyFill="1" applyBorder="1" applyAlignment="1">
      <alignment horizontal="center"/>
    </xf>
    <xf numFmtId="0" fontId="58" fillId="0" borderId="4" xfId="0" applyFont="1" applyBorder="1" applyAlignment="1">
      <alignment horizontal="center"/>
    </xf>
    <xf numFmtId="0" fontId="57" fillId="9" borderId="11" xfId="0" applyFont="1" applyFill="1" applyBorder="1" applyAlignment="1">
      <alignment horizontal="center"/>
    </xf>
    <xf numFmtId="0" fontId="57" fillId="9" borderId="11" xfId="0" applyFont="1" applyFill="1" applyBorder="1"/>
    <xf numFmtId="188" fontId="57" fillId="9" borderId="11" xfId="0" applyNumberFormat="1" applyFont="1" applyFill="1" applyBorder="1" applyAlignment="1">
      <alignment horizontal="center"/>
    </xf>
    <xf numFmtId="0" fontId="58" fillId="0" borderId="0" xfId="0" applyFont="1" applyAlignment="1">
      <alignment horizontal="center"/>
    </xf>
    <xf numFmtId="0" fontId="88" fillId="0" borderId="0" xfId="0" applyFont="1"/>
    <xf numFmtId="0" fontId="63" fillId="0" borderId="7" xfId="0" applyFont="1" applyBorder="1" applyAlignment="1">
      <alignment horizontal="center" vertical="top"/>
    </xf>
    <xf numFmtId="0" fontId="86" fillId="0" borderId="11" xfId="0" applyFont="1" applyBorder="1" applyAlignment="1"/>
    <xf numFmtId="0" fontId="61" fillId="0" borderId="11" xfId="0" applyFont="1" applyBorder="1" applyAlignment="1"/>
    <xf numFmtId="0" fontId="61" fillId="0" borderId="6" xfId="0" applyFont="1" applyBorder="1" applyAlignment="1"/>
    <xf numFmtId="0" fontId="65" fillId="0" borderId="7" xfId="0" applyFont="1" applyBorder="1" applyAlignment="1">
      <alignment horizontal="left" vertical="center"/>
    </xf>
    <xf numFmtId="0" fontId="65" fillId="0" borderId="7" xfId="0" applyFont="1" applyBorder="1" applyAlignment="1">
      <alignment horizontal="center" vertical="center"/>
    </xf>
    <xf numFmtId="0" fontId="65" fillId="0" borderId="7" xfId="0" applyFont="1" applyBorder="1" applyAlignment="1">
      <alignment horizontal="left" vertical="top"/>
    </xf>
    <xf numFmtId="0" fontId="65" fillId="0" borderId="7" xfId="0" applyFont="1" applyBorder="1" applyAlignment="1">
      <alignment vertical="top"/>
    </xf>
    <xf numFmtId="0" fontId="63" fillId="0" borderId="10" xfId="0" applyFont="1" applyBorder="1" applyAlignment="1">
      <alignment vertical="top"/>
    </xf>
    <xf numFmtId="0" fontId="67" fillId="0" borderId="11" xfId="0" applyFont="1" applyBorder="1" applyAlignment="1"/>
    <xf numFmtId="0" fontId="65" fillId="0" borderId="0" xfId="0" applyFont="1" applyAlignment="1"/>
    <xf numFmtId="0" fontId="65" fillId="0" borderId="6" xfId="0" applyFont="1" applyBorder="1" applyAlignment="1"/>
    <xf numFmtId="0" fontId="65" fillId="10" borderId="11" xfId="0" applyFont="1" applyFill="1" applyBorder="1" applyAlignment="1"/>
    <xf numFmtId="0" fontId="65" fillId="0" borderId="4" xfId="0" applyFont="1" applyBorder="1" applyAlignment="1"/>
    <xf numFmtId="0" fontId="63" fillId="9" borderId="11" xfId="0" applyFont="1" applyFill="1" applyBorder="1" applyAlignment="1"/>
    <xf numFmtId="0" fontId="68" fillId="0" borderId="11" xfId="0" applyFont="1" applyBorder="1"/>
    <xf numFmtId="0" fontId="86" fillId="0" borderId="11" xfId="0" applyFont="1" applyBorder="1"/>
    <xf numFmtId="0" fontId="63" fillId="0" borderId="7" xfId="0" applyFont="1" applyBorder="1" applyAlignment="1">
      <alignment horizontal="center" vertical="center"/>
    </xf>
    <xf numFmtId="0" fontId="65" fillId="10" borderId="11" xfId="0" applyFont="1" applyFill="1" applyBorder="1"/>
    <xf numFmtId="0" fontId="65" fillId="0" borderId="4" xfId="0" applyFont="1" applyBorder="1"/>
    <xf numFmtId="0" fontId="63" fillId="9" borderId="11" xfId="0" applyFont="1" applyFill="1" applyBorder="1"/>
    <xf numFmtId="0" fontId="86" fillId="0" borderId="20" xfId="0" applyFont="1" applyBorder="1" applyAlignment="1"/>
    <xf numFmtId="0" fontId="65" fillId="0" borderId="20" xfId="0" applyFont="1" applyBorder="1"/>
    <xf numFmtId="0" fontId="86" fillId="0" borderId="10" xfId="0" applyFont="1" applyBorder="1" applyAlignment="1"/>
    <xf numFmtId="0" fontId="65" fillId="0" borderId="32" xfId="0" applyFont="1" applyBorder="1"/>
    <xf numFmtId="0" fontId="86" fillId="0" borderId="45" xfId="0" applyFont="1" applyBorder="1" applyAlignment="1"/>
    <xf numFmtId="0" fontId="65" fillId="0" borderId="45" xfId="0" applyFont="1" applyBorder="1"/>
    <xf numFmtId="0" fontId="65" fillId="0" borderId="45" xfId="0" applyFont="1" applyBorder="1" applyAlignment="1">
      <alignment horizontal="center"/>
    </xf>
    <xf numFmtId="188" fontId="63" fillId="11" borderId="11" xfId="0" applyNumberFormat="1" applyFont="1" applyFill="1" applyBorder="1" applyAlignment="1">
      <alignment horizontal="center"/>
    </xf>
    <xf numFmtId="0" fontId="65" fillId="0" borderId="7" xfId="0" applyFont="1" applyBorder="1" applyAlignment="1">
      <alignment horizontal="left"/>
    </xf>
    <xf numFmtId="188" fontId="65" fillId="0" borderId="11" xfId="0" applyNumberFormat="1" applyFont="1" applyBorder="1" applyAlignment="1">
      <alignment horizontal="center" vertical="top"/>
    </xf>
    <xf numFmtId="0" fontId="86" fillId="0" borderId="6" xfId="0" applyFont="1" applyBorder="1" applyAlignment="1">
      <alignment horizontal="center" vertical="top" wrapText="1"/>
    </xf>
    <xf numFmtId="0" fontId="65" fillId="0" borderId="0" xfId="0" applyFont="1" applyAlignment="1">
      <alignment horizontal="left" vertical="top" wrapText="1"/>
    </xf>
    <xf numFmtId="0" fontId="65" fillId="0" borderId="29" xfId="0" applyFont="1" applyBorder="1" applyAlignment="1">
      <alignment horizontal="left"/>
    </xf>
    <xf numFmtId="0" fontId="65" fillId="0" borderId="11" xfId="0" applyFont="1" applyBorder="1" applyAlignment="1">
      <alignment shrinkToFit="1"/>
    </xf>
    <xf numFmtId="0" fontId="65" fillId="0" borderId="6" xfId="0" applyFont="1" applyBorder="1"/>
    <xf numFmtId="15" fontId="65" fillId="0" borderId="19" xfId="0" applyNumberFormat="1" applyFont="1" applyBorder="1" applyAlignment="1">
      <alignment horizontal="center"/>
    </xf>
    <xf numFmtId="0" fontId="65" fillId="0" borderId="19" xfId="0" applyFont="1" applyBorder="1" applyAlignment="1">
      <alignment horizontal="left"/>
    </xf>
    <xf numFmtId="15" fontId="65" fillId="0" borderId="19" xfId="0" applyNumberFormat="1" applyFont="1" applyBorder="1" applyAlignment="1">
      <alignment horizontal="left"/>
    </xf>
    <xf numFmtId="15" fontId="65" fillId="0" borderId="27" xfId="0" applyNumberFormat="1" applyFont="1" applyBorder="1" applyAlignment="1">
      <alignment horizontal="center"/>
    </xf>
    <xf numFmtId="0" fontId="65" fillId="0" borderId="39" xfId="0" applyFont="1" applyBorder="1"/>
    <xf numFmtId="0" fontId="65" fillId="0" borderId="20" xfId="0" applyFont="1" applyBorder="1" applyAlignment="1">
      <alignment horizontal="center"/>
    </xf>
    <xf numFmtId="0" fontId="65" fillId="0" borderId="5" xfId="0" applyFont="1" applyBorder="1" applyAlignment="1">
      <alignment horizontal="left"/>
    </xf>
    <xf numFmtId="15" fontId="65" fillId="0" borderId="45" xfId="0" applyNumberFormat="1" applyFont="1" applyBorder="1" applyAlignment="1">
      <alignment horizontal="center"/>
    </xf>
    <xf numFmtId="15" fontId="65" fillId="0" borderId="37" xfId="0" applyNumberFormat="1" applyFont="1" applyBorder="1" applyAlignment="1">
      <alignment horizontal="center"/>
    </xf>
    <xf numFmtId="0" fontId="65" fillId="0" borderId="10" xfId="0" applyFont="1" applyBorder="1"/>
    <xf numFmtId="0" fontId="65" fillId="0" borderId="32" xfId="0" applyFont="1" applyBorder="1" applyAlignment="1">
      <alignment horizontal="center"/>
    </xf>
    <xf numFmtId="0" fontId="86" fillId="0" borderId="5" xfId="0" applyFont="1" applyBorder="1" applyAlignment="1">
      <alignment horizontal="left"/>
    </xf>
    <xf numFmtId="15" fontId="65" fillId="0" borderId="11" xfId="0" applyNumberFormat="1" applyFont="1" applyBorder="1" applyAlignment="1">
      <alignment horizontal="center"/>
    </xf>
    <xf numFmtId="0" fontId="65" fillId="0" borderId="7" xfId="0" applyFont="1" applyBorder="1"/>
    <xf numFmtId="188" fontId="65" fillId="0" borderId="9" xfId="0" applyNumberFormat="1" applyFont="1" applyBorder="1"/>
    <xf numFmtId="0" fontId="86" fillId="0" borderId="11" xfId="0" applyFont="1" applyBorder="1" applyAlignment="1">
      <alignment horizontal="left" vertical="top" wrapText="1"/>
    </xf>
    <xf numFmtId="0" fontId="86" fillId="0" borderId="7" xfId="0" applyFont="1" applyBorder="1"/>
    <xf numFmtId="188" fontId="86" fillId="0" borderId="11" xfId="0" applyNumberFormat="1" applyFont="1" applyBorder="1"/>
    <xf numFmtId="0" fontId="86" fillId="0" borderId="11" xfId="0" applyFont="1" applyBorder="1" applyAlignment="1">
      <alignment horizontal="center"/>
    </xf>
    <xf numFmtId="0" fontId="86" fillId="0" borderId="11" xfId="0" applyFont="1" applyBorder="1" applyAlignment="1">
      <alignment horizontal="left"/>
    </xf>
    <xf numFmtId="0" fontId="65" fillId="0" borderId="11" xfId="0" applyFont="1" applyBorder="1" applyAlignment="1">
      <alignment horizontal="left" vertical="center"/>
    </xf>
    <xf numFmtId="0" fontId="65" fillId="0" borderId="7" xfId="0" applyFont="1" applyBorder="1" applyAlignment="1">
      <alignment horizontal="left" vertical="center" wrapText="1"/>
    </xf>
    <xf numFmtId="188" fontId="89" fillId="0" borderId="11" xfId="0" applyNumberFormat="1" applyFont="1" applyBorder="1" applyAlignment="1">
      <alignment horizontal="left" vertical="top" shrinkToFit="1"/>
    </xf>
    <xf numFmtId="0" fontId="65" fillId="0" borderId="7" xfId="0" applyFont="1" applyBorder="1" applyAlignment="1">
      <alignment horizontal="left" vertical="top" wrapText="1"/>
    </xf>
    <xf numFmtId="188" fontId="89" fillId="0" borderId="11" xfId="0" applyNumberFormat="1" applyFont="1" applyBorder="1" applyAlignment="1">
      <alignment horizontal="left"/>
    </xf>
    <xf numFmtId="0" fontId="63" fillId="0" borderId="7" xfId="0" applyFont="1" applyBorder="1" applyAlignment="1">
      <alignment horizontal="center" vertical="center" wrapText="1"/>
    </xf>
    <xf numFmtId="188" fontId="65" fillId="0" borderId="0" xfId="0" applyNumberFormat="1" applyFont="1"/>
    <xf numFmtId="0" fontId="65" fillId="0" borderId="29" xfId="0" applyFont="1" applyBorder="1" applyAlignment="1">
      <alignment horizontal="left" vertical="center"/>
    </xf>
    <xf numFmtId="0" fontId="63" fillId="0" borderId="29" xfId="0" applyFont="1" applyBorder="1" applyAlignment="1">
      <alignment horizontal="center" vertical="center" wrapText="1"/>
    </xf>
    <xf numFmtId="0" fontId="65" fillId="0" borderId="11" xfId="0" applyFont="1" applyBorder="1" applyAlignment="1">
      <alignment horizontal="left" vertical="center" wrapText="1"/>
    </xf>
    <xf numFmtId="0" fontId="65" fillId="0" borderId="8" xfId="0" applyFont="1" applyBorder="1" applyAlignment="1">
      <alignment horizontal="left" vertical="center"/>
    </xf>
    <xf numFmtId="0" fontId="65" fillId="0" borderId="11" xfId="0" applyFont="1" applyBorder="1" applyAlignment="1">
      <alignment horizontal="left" vertical="center" shrinkToFit="1"/>
    </xf>
    <xf numFmtId="0" fontId="65" fillId="0" borderId="10" xfId="0" applyFont="1" applyBorder="1" applyAlignment="1">
      <alignment horizontal="left" vertical="center"/>
    </xf>
    <xf numFmtId="188" fontId="65" fillId="0" borderId="11" xfId="0" applyNumberFormat="1" applyFont="1" applyBorder="1"/>
    <xf numFmtId="0" fontId="67" fillId="0" borderId="11" xfId="0" applyFont="1" applyBorder="1" applyAlignment="1">
      <alignment horizontal="center"/>
    </xf>
    <xf numFmtId="188" fontId="67" fillId="0" borderId="11" xfId="0" applyNumberFormat="1" applyFont="1" applyBorder="1"/>
    <xf numFmtId="0" fontId="65" fillId="10" borderId="11" xfId="0" applyFont="1" applyFill="1" applyBorder="1" applyAlignment="1">
      <alignment horizontal="center"/>
    </xf>
    <xf numFmtId="0" fontId="63" fillId="10" borderId="11" xfId="0" applyFont="1" applyFill="1" applyBorder="1" applyAlignment="1">
      <alignment horizontal="center"/>
    </xf>
    <xf numFmtId="188" fontId="63" fillId="10" borderId="11" xfId="0" applyNumberFormat="1" applyFont="1" applyFill="1" applyBorder="1"/>
    <xf numFmtId="0" fontId="64" fillId="4" borderId="0" xfId="0" applyFont="1" applyFill="1" applyAlignment="1"/>
    <xf numFmtId="0" fontId="65" fillId="0" borderId="4" xfId="0" applyFont="1" applyBorder="1" applyAlignment="1">
      <alignment wrapText="1"/>
    </xf>
    <xf numFmtId="0" fontId="65" fillId="0" borderId="4" xfId="0" applyFont="1" applyBorder="1" applyAlignment="1">
      <alignment horizontal="center"/>
    </xf>
    <xf numFmtId="188" fontId="63" fillId="0" borderId="4" xfId="0" applyNumberFormat="1" applyFont="1" applyBorder="1"/>
    <xf numFmtId="0" fontId="61" fillId="4" borderId="11" xfId="0" applyFont="1" applyFill="1" applyBorder="1" applyAlignment="1"/>
    <xf numFmtId="0" fontId="61" fillId="4" borderId="0" xfId="0" applyFont="1" applyFill="1" applyAlignment="1">
      <alignment horizontal="left"/>
    </xf>
    <xf numFmtId="17" fontId="61" fillId="0" borderId="11" xfId="0" applyNumberFormat="1" applyFont="1" applyBorder="1" applyAlignment="1">
      <alignment horizontal="left" vertical="top" wrapText="1"/>
    </xf>
    <xf numFmtId="191" fontId="61" fillId="0" borderId="11" xfId="0" applyNumberFormat="1" applyFont="1" applyBorder="1" applyAlignment="1">
      <alignment vertical="top" wrapText="1"/>
    </xf>
    <xf numFmtId="3" fontId="61" fillId="0" borderId="11" xfId="0" applyNumberFormat="1" applyFont="1" applyBorder="1" applyAlignment="1">
      <alignment vertical="top" wrapText="1"/>
    </xf>
    <xf numFmtId="0" fontId="61" fillId="10" borderId="11" xfId="0" applyFont="1" applyFill="1" applyBorder="1" applyAlignment="1">
      <alignment vertical="top" wrapText="1"/>
    </xf>
    <xf numFmtId="0" fontId="59" fillId="10" borderId="11" xfId="0" applyFont="1" applyFill="1" applyBorder="1" applyAlignment="1">
      <alignment horizontal="center" vertical="top" wrapText="1"/>
    </xf>
    <xf numFmtId="191" fontId="59" fillId="10" borderId="11" xfId="0" applyNumberFormat="1" applyFont="1" applyFill="1" applyBorder="1" applyAlignment="1">
      <alignment vertical="top" wrapText="1"/>
    </xf>
    <xf numFmtId="0" fontId="61" fillId="0" borderId="11" xfId="0" applyFont="1" applyBorder="1" applyAlignment="1">
      <alignment wrapText="1"/>
    </xf>
    <xf numFmtId="0" fontId="69" fillId="0" borderId="11" xfId="0" applyFont="1" applyBorder="1" applyAlignment="1">
      <alignment wrapText="1"/>
    </xf>
    <xf numFmtId="0" fontId="61" fillId="10" borderId="11" xfId="0" applyFont="1" applyFill="1" applyBorder="1" applyAlignment="1">
      <alignment horizontal="center" vertical="top" wrapText="1"/>
    </xf>
    <xf numFmtId="0" fontId="59" fillId="10" borderId="11" xfId="0" applyFont="1" applyFill="1" applyBorder="1" applyAlignment="1">
      <alignment vertical="top" wrapText="1"/>
    </xf>
    <xf numFmtId="0" fontId="59" fillId="10" borderId="11" xfId="0" applyFont="1" applyFill="1" applyBorder="1" applyAlignment="1">
      <alignment wrapText="1"/>
    </xf>
    <xf numFmtId="191" fontId="61" fillId="0" borderId="11" xfId="0" applyNumberFormat="1" applyFont="1" applyBorder="1" applyAlignment="1">
      <alignment vertical="center" wrapText="1"/>
    </xf>
    <xf numFmtId="191" fontId="59" fillId="10" borderId="11" xfId="0" applyNumberFormat="1" applyFont="1" applyFill="1" applyBorder="1"/>
    <xf numFmtId="0" fontId="2" fillId="0" borderId="34" xfId="0" applyFont="1" applyBorder="1"/>
    <xf numFmtId="0" fontId="90" fillId="0" borderId="34" xfId="0" applyFont="1" applyBorder="1"/>
    <xf numFmtId="0" fontId="1" fillId="12" borderId="45" xfId="0" applyFont="1" applyFill="1" applyBorder="1" applyAlignment="1">
      <alignment horizontal="center" vertical="center"/>
    </xf>
    <xf numFmtId="0" fontId="2" fillId="0" borderId="52" xfId="0" applyFont="1" applyBorder="1" applyAlignment="1"/>
    <xf numFmtId="0" fontId="2" fillId="0" borderId="53" xfId="0" applyFont="1" applyBorder="1" applyAlignment="1"/>
    <xf numFmtId="0" fontId="2" fillId="0" borderId="54" xfId="0" applyFont="1" applyBorder="1" applyAlignment="1"/>
    <xf numFmtId="0" fontId="61" fillId="27" borderId="30" xfId="0" applyFont="1" applyFill="1" applyBorder="1" applyAlignment="1">
      <alignment vertical="top" wrapText="1"/>
    </xf>
    <xf numFmtId="0" fontId="59" fillId="27" borderId="30" xfId="0" applyFont="1" applyFill="1" applyBorder="1" applyAlignment="1">
      <alignment horizontal="center" vertical="top" wrapText="1"/>
    </xf>
    <xf numFmtId="191" fontId="59" fillId="27" borderId="30" xfId="0" applyNumberFormat="1" applyFont="1" applyFill="1" applyBorder="1" applyAlignment="1">
      <alignment vertical="top" wrapText="1"/>
    </xf>
    <xf numFmtId="0" fontId="3" fillId="11" borderId="11" xfId="0" applyFont="1" applyFill="1" applyBorder="1" applyAlignment="1">
      <alignment horizontal="center" wrapText="1"/>
    </xf>
    <xf numFmtId="0" fontId="7" fillId="0" borderId="0" xfId="0" applyFont="1" applyAlignment="1">
      <alignment wrapText="1"/>
    </xf>
    <xf numFmtId="0" fontId="13" fillId="0" borderId="11" xfId="0" applyFont="1" applyBorder="1" applyAlignment="1">
      <alignment horizontal="left" wrapText="1"/>
    </xf>
    <xf numFmtId="0" fontId="13" fillId="0" borderId="11" xfId="0" applyFont="1" applyBorder="1" applyAlignment="1">
      <alignment wrapText="1"/>
    </xf>
    <xf numFmtId="0" fontId="14" fillId="0" borderId="11" xfId="0" applyFont="1" applyBorder="1" applyAlignment="1">
      <alignment wrapText="1"/>
    </xf>
    <xf numFmtId="0" fontId="14" fillId="0" borderId="4" xfId="0" applyFont="1" applyBorder="1" applyAlignment="1">
      <alignment wrapText="1"/>
    </xf>
    <xf numFmtId="0" fontId="14" fillId="0" borderId="0" xfId="0" applyFont="1" applyAlignment="1">
      <alignment horizontal="left" vertical="center" wrapText="1"/>
    </xf>
    <xf numFmtId="0" fontId="3" fillId="18" borderId="11" xfId="0" applyFont="1" applyFill="1" applyBorder="1" applyAlignment="1">
      <alignment horizontal="center" vertical="top"/>
    </xf>
    <xf numFmtId="0" fontId="10" fillId="18" borderId="11" xfId="0" applyFont="1" applyFill="1" applyBorder="1" applyAlignment="1">
      <alignment vertical="top"/>
    </xf>
    <xf numFmtId="0" fontId="10" fillId="18" borderId="11" xfId="0" applyFont="1" applyFill="1" applyBorder="1" applyAlignment="1">
      <alignment horizontal="center" vertical="top"/>
    </xf>
    <xf numFmtId="187" fontId="10" fillId="18" borderId="11" xfId="0" applyNumberFormat="1" applyFont="1" applyFill="1" applyBorder="1" applyAlignment="1">
      <alignment vertical="top"/>
    </xf>
    <xf numFmtId="0" fontId="18" fillId="0" borderId="11" xfId="0" applyFont="1" applyBorder="1" applyAlignment="1">
      <alignment horizontal="center" vertical="top"/>
    </xf>
    <xf numFmtId="0" fontId="1" fillId="18" borderId="11" xfId="0" applyFont="1" applyFill="1" applyBorder="1" applyAlignment="1">
      <alignment horizontal="center" vertical="top"/>
    </xf>
    <xf numFmtId="0" fontId="9" fillId="18" borderId="11" xfId="0" applyFont="1" applyFill="1" applyBorder="1" applyAlignment="1">
      <alignment vertical="top"/>
    </xf>
    <xf numFmtId="0" fontId="9" fillId="18" borderId="11" xfId="0" applyFont="1" applyFill="1" applyBorder="1" applyAlignment="1">
      <alignment horizontal="center" vertical="top"/>
    </xf>
    <xf numFmtId="3" fontId="9" fillId="18" borderId="11" xfId="0" applyNumberFormat="1" applyFont="1" applyFill="1" applyBorder="1" applyAlignment="1">
      <alignment vertical="top"/>
    </xf>
    <xf numFmtId="0" fontId="23" fillId="19" borderId="11" xfId="0" applyFont="1" applyFill="1" applyBorder="1" applyAlignment="1">
      <alignment vertical="top" wrapText="1"/>
    </xf>
    <xf numFmtId="187" fontId="9" fillId="18" borderId="11" xfId="0" applyNumberFormat="1" applyFont="1" applyFill="1" applyBorder="1" applyAlignment="1">
      <alignment vertical="top"/>
    </xf>
    <xf numFmtId="0" fontId="12" fillId="18" borderId="11" xfId="0" applyFont="1" applyFill="1" applyBorder="1" applyAlignment="1">
      <alignment horizontal="center" vertical="top"/>
    </xf>
    <xf numFmtId="0" fontId="13" fillId="18" borderId="11" xfId="0" applyFont="1" applyFill="1" applyBorder="1" applyAlignment="1">
      <alignment vertical="top"/>
    </xf>
    <xf numFmtId="0" fontId="13" fillId="18" borderId="11" xfId="0" applyFont="1" applyFill="1" applyBorder="1" applyAlignment="1">
      <alignment horizontal="center" vertical="top"/>
    </xf>
    <xf numFmtId="3" fontId="13" fillId="18" borderId="11" xfId="0" applyNumberFormat="1" applyFont="1" applyFill="1" applyBorder="1" applyAlignment="1">
      <alignment vertical="top"/>
    </xf>
    <xf numFmtId="187" fontId="24" fillId="11" borderId="11" xfId="0" applyNumberFormat="1" applyFont="1" applyFill="1" applyBorder="1" applyAlignment="1">
      <alignment vertical="top"/>
    </xf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1" fillId="12" borderId="20" xfId="0" applyFont="1" applyFill="1" applyBorder="1" applyAlignment="1">
      <alignment horizontal="center" vertical="top"/>
    </xf>
    <xf numFmtId="0" fontId="10" fillId="11" borderId="11" xfId="0" applyFont="1" applyFill="1" applyBorder="1" applyAlignment="1">
      <alignment vertical="top"/>
    </xf>
    <xf numFmtId="187" fontId="10" fillId="11" borderId="11" xfId="0" applyNumberFormat="1" applyFont="1" applyFill="1" applyBorder="1" applyAlignment="1">
      <alignment vertical="top"/>
    </xf>
    <xf numFmtId="187" fontId="3" fillId="0" borderId="11" xfId="0" applyNumberFormat="1" applyFont="1" applyBorder="1" applyAlignment="1">
      <alignment vertical="top"/>
    </xf>
    <xf numFmtId="3" fontId="3" fillId="0" borderId="11" xfId="0" applyNumberFormat="1" applyFont="1" applyBorder="1" applyAlignment="1">
      <alignment vertical="top"/>
    </xf>
    <xf numFmtId="0" fontId="1" fillId="19" borderId="11" xfId="0" applyFont="1" applyFill="1" applyBorder="1" applyAlignment="1">
      <alignment vertical="top"/>
    </xf>
    <xf numFmtId="0" fontId="9" fillId="19" borderId="11" xfId="0" applyFont="1" applyFill="1" applyBorder="1" applyAlignment="1">
      <alignment vertical="top"/>
    </xf>
    <xf numFmtId="0" fontId="1" fillId="19" borderId="11" xfId="0" applyFont="1" applyFill="1" applyBorder="1" applyAlignment="1">
      <alignment horizontal="center" vertical="top"/>
    </xf>
    <xf numFmtId="3" fontId="1" fillId="19" borderId="11" xfId="0" applyNumberFormat="1" applyFont="1" applyFill="1" applyBorder="1" applyAlignment="1">
      <alignment vertical="top"/>
    </xf>
    <xf numFmtId="0" fontId="10" fillId="0" borderId="23" xfId="0" applyFont="1" applyBorder="1" applyAlignment="1">
      <alignment vertical="top"/>
    </xf>
    <xf numFmtId="0" fontId="10" fillId="0" borderId="32" xfId="0" applyFont="1" applyBorder="1" applyAlignment="1">
      <alignment vertical="top" wrapText="1"/>
    </xf>
    <xf numFmtId="0" fontId="3" fillId="11" borderId="11" xfId="0" applyFont="1" applyFill="1" applyBorder="1" applyAlignment="1">
      <alignment wrapText="1"/>
    </xf>
    <xf numFmtId="3" fontId="61" fillId="0" borderId="11" xfId="0" applyNumberFormat="1" applyFont="1" applyBorder="1"/>
    <xf numFmtId="0" fontId="61" fillId="0" borderId="11" xfId="0" applyFont="1" applyBorder="1" applyAlignment="1">
      <alignment horizontal="center"/>
    </xf>
    <xf numFmtId="187" fontId="61" fillId="0" borderId="11" xfId="0" applyNumberFormat="1" applyFont="1" applyBorder="1"/>
    <xf numFmtId="187" fontId="61" fillId="11" borderId="11" xfId="0" applyNumberFormat="1" applyFont="1" applyFill="1" applyBorder="1"/>
    <xf numFmtId="0" fontId="61" fillId="0" borderId="11" xfId="0" applyFont="1" applyBorder="1" applyAlignment="1">
      <alignment horizontal="left"/>
    </xf>
    <xf numFmtId="17" fontId="61" fillId="0" borderId="11" xfId="0" applyNumberFormat="1" applyFont="1" applyBorder="1" applyAlignment="1">
      <alignment horizontal="center"/>
    </xf>
    <xf numFmtId="0" fontId="61" fillId="11" borderId="11" xfId="0" applyFont="1" applyFill="1" applyBorder="1" applyAlignment="1">
      <alignment horizontal="center" wrapText="1"/>
    </xf>
    <xf numFmtId="0" fontId="61" fillId="11" borderId="11" xfId="0" applyFont="1" applyFill="1" applyBorder="1"/>
    <xf numFmtId="0" fontId="61" fillId="11" borderId="11" xfId="0" applyFont="1" applyFill="1" applyBorder="1" applyAlignment="1">
      <alignment vertical="top" wrapText="1"/>
    </xf>
    <xf numFmtId="0" fontId="61" fillId="11" borderId="11" xfId="0" applyFont="1" applyFill="1" applyBorder="1" applyAlignment="1">
      <alignment horizontal="center" vertical="top" wrapText="1"/>
    </xf>
    <xf numFmtId="0" fontId="61" fillId="11" borderId="11" xfId="0" applyFont="1" applyFill="1" applyBorder="1" applyAlignment="1">
      <alignment horizontal="center"/>
    </xf>
    <xf numFmtId="0" fontId="4" fillId="0" borderId="0" xfId="0" applyFont="1" applyAlignment="1">
      <alignment wrapText="1"/>
    </xf>
    <xf numFmtId="0" fontId="14" fillId="9" borderId="11" xfId="0" applyFont="1" applyFill="1" applyBorder="1" applyAlignment="1">
      <alignment horizontal="center" wrapText="1"/>
    </xf>
    <xf numFmtId="0" fontId="13" fillId="9" borderId="11" xfId="0" applyFont="1" applyFill="1" applyBorder="1" applyAlignment="1">
      <alignment wrapText="1"/>
    </xf>
    <xf numFmtId="0" fontId="10" fillId="0" borderId="0" xfId="0" applyFont="1" applyAlignment="1">
      <alignment wrapText="1"/>
    </xf>
    <xf numFmtId="0" fontId="14" fillId="9" borderId="11" xfId="0" applyFont="1" applyFill="1" applyBorder="1" applyAlignment="1">
      <alignment wrapText="1"/>
    </xf>
    <xf numFmtId="0" fontId="43" fillId="0" borderId="0" xfId="0" applyFont="1" applyAlignment="1">
      <alignment wrapText="1"/>
    </xf>
    <xf numFmtId="3" fontId="14" fillId="0" borderId="11" xfId="0" applyNumberFormat="1" applyFont="1" applyBorder="1" applyAlignment="1">
      <alignment vertical="top"/>
    </xf>
    <xf numFmtId="0" fontId="13" fillId="0" borderId="19" xfId="0" applyFont="1" applyBorder="1" applyAlignment="1"/>
    <xf numFmtId="0" fontId="2" fillId="0" borderId="6" xfId="0" applyFont="1" applyBorder="1" applyAlignment="1"/>
    <xf numFmtId="0" fontId="14" fillId="9" borderId="20" xfId="0" applyFont="1" applyFill="1" applyBorder="1"/>
    <xf numFmtId="0" fontId="13" fillId="9" borderId="20" xfId="0" applyFont="1" applyFill="1" applyBorder="1" applyAlignment="1">
      <alignment wrapText="1"/>
    </xf>
    <xf numFmtId="0" fontId="13" fillId="9" borderId="20" xfId="0" applyFont="1" applyFill="1" applyBorder="1"/>
    <xf numFmtId="194" fontId="13" fillId="9" borderId="20" xfId="0" applyNumberFormat="1" applyFont="1" applyFill="1" applyBorder="1"/>
    <xf numFmtId="0" fontId="10" fillId="28" borderId="45" xfId="0" applyFont="1" applyFill="1" applyBorder="1"/>
    <xf numFmtId="0" fontId="10" fillId="28" borderId="45" xfId="0" applyFont="1" applyFill="1" applyBorder="1" applyAlignment="1">
      <alignment wrapText="1"/>
    </xf>
    <xf numFmtId="0" fontId="59" fillId="28" borderId="45" xfId="0" applyFont="1" applyFill="1" applyBorder="1" applyAlignment="1">
      <alignment horizontal="center" wrapText="1"/>
    </xf>
    <xf numFmtId="0" fontId="59" fillId="28" borderId="45" xfId="0" applyFont="1" applyFill="1" applyBorder="1"/>
    <xf numFmtId="194" fontId="59" fillId="28" borderId="45" xfId="0" applyNumberFormat="1" applyFont="1" applyFill="1" applyBorder="1"/>
    <xf numFmtId="0" fontId="14" fillId="29" borderId="11" xfId="0" applyFont="1" applyFill="1" applyBorder="1"/>
    <xf numFmtId="0" fontId="14" fillId="29" borderId="11" xfId="0" applyFont="1" applyFill="1" applyBorder="1" applyAlignment="1">
      <alignment horizontal="center" wrapText="1"/>
    </xf>
    <xf numFmtId="0" fontId="14" fillId="29" borderId="11" xfId="0" applyFont="1" applyFill="1" applyBorder="1" applyAlignment="1">
      <alignment wrapText="1"/>
    </xf>
    <xf numFmtId="0" fontId="13" fillId="30" borderId="11" xfId="0" applyFont="1" applyFill="1" applyBorder="1" applyAlignment="1">
      <alignment wrapText="1"/>
    </xf>
    <xf numFmtId="3" fontId="14" fillId="29" borderId="11" xfId="0" applyNumberFormat="1" applyFont="1" applyFill="1" applyBorder="1"/>
    <xf numFmtId="0" fontId="61" fillId="0" borderId="11" xfId="0" applyFont="1" applyBorder="1" applyAlignment="1">
      <alignment vertical="center"/>
    </xf>
    <xf numFmtId="3" fontId="61" fillId="0" borderId="11" xfId="0" applyNumberFormat="1" applyFont="1" applyBorder="1" applyAlignment="1">
      <alignment horizontal="center"/>
    </xf>
    <xf numFmtId="0" fontId="61" fillId="20" borderId="11" xfId="0" applyFont="1" applyFill="1" applyBorder="1" applyAlignment="1">
      <alignment horizontal="center"/>
    </xf>
    <xf numFmtId="0" fontId="61" fillId="20" borderId="11" xfId="0" applyFont="1" applyFill="1" applyBorder="1"/>
    <xf numFmtId="0" fontId="61" fillId="20" borderId="11" xfId="0" applyFont="1" applyFill="1" applyBorder="1" applyAlignment="1">
      <alignment vertical="top" wrapText="1"/>
    </xf>
    <xf numFmtId="3" fontId="61" fillId="20" borderId="11" xfId="0" applyNumberFormat="1" applyFont="1" applyFill="1" applyBorder="1" applyAlignment="1">
      <alignment horizontal="center"/>
    </xf>
    <xf numFmtId="3" fontId="59" fillId="20" borderId="11" xfId="0" applyNumberFormat="1" applyFont="1" applyFill="1" applyBorder="1" applyAlignment="1">
      <alignment horizontal="center"/>
    </xf>
    <xf numFmtId="0" fontId="61" fillId="20" borderId="11" xfId="0" applyFont="1" applyFill="1" applyBorder="1" applyAlignment="1">
      <alignment wrapText="1"/>
    </xf>
    <xf numFmtId="0" fontId="5" fillId="0" borderId="11" xfId="0" applyFont="1" applyBorder="1" applyAlignment="1">
      <alignment vertical="center" wrapText="1"/>
    </xf>
    <xf numFmtId="0" fontId="3" fillId="20" borderId="11" xfId="0" applyFont="1" applyFill="1" applyBorder="1" applyAlignment="1">
      <alignment vertical="center" wrapText="1"/>
    </xf>
    <xf numFmtId="0" fontId="1" fillId="0" borderId="8" xfId="0" applyFont="1" applyBorder="1" applyAlignment="1">
      <alignment horizontal="left" vertical="center" wrapText="1"/>
    </xf>
    <xf numFmtId="0" fontId="3" fillId="20" borderId="11" xfId="0" applyFont="1" applyFill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3" fillId="20" borderId="23" xfId="0" applyFont="1" applyFill="1" applyBorder="1" applyAlignment="1">
      <alignment wrapText="1"/>
    </xf>
    <xf numFmtId="0" fontId="3" fillId="9" borderId="1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191" fontId="3" fillId="20" borderId="11" xfId="0" applyNumberFormat="1" applyFont="1" applyFill="1" applyBorder="1" applyAlignment="1">
      <alignment wrapText="1"/>
    </xf>
    <xf numFmtId="0" fontId="59" fillId="20" borderId="11" xfId="0" applyFont="1" applyFill="1" applyBorder="1" applyAlignment="1">
      <alignment horizontal="center"/>
    </xf>
    <xf numFmtId="49" fontId="61" fillId="0" borderId="11" xfId="0" applyNumberFormat="1" applyFont="1" applyBorder="1" applyAlignment="1">
      <alignment horizontal="center" vertical="top"/>
    </xf>
    <xf numFmtId="0" fontId="61" fillId="0" borderId="11" xfId="0" applyFont="1" applyBorder="1" applyAlignment="1">
      <alignment horizontal="center" vertical="top"/>
    </xf>
    <xf numFmtId="0" fontId="61" fillId="0" borderId="11" xfId="0" applyFont="1" applyBorder="1" applyAlignment="1">
      <alignment horizontal="left" vertical="top"/>
    </xf>
    <xf numFmtId="17" fontId="61" fillId="0" borderId="11" xfId="0" applyNumberFormat="1" applyFont="1" applyBorder="1" applyAlignment="1">
      <alignment horizontal="center" vertical="center"/>
    </xf>
    <xf numFmtId="3" fontId="61" fillId="0" borderId="11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 wrapText="1"/>
    </xf>
    <xf numFmtId="0" fontId="1" fillId="20" borderId="11" xfId="0" applyFont="1" applyFill="1" applyBorder="1" applyAlignment="1">
      <alignment horizontal="center"/>
    </xf>
    <xf numFmtId="0" fontId="61" fillId="0" borderId="19" xfId="0" applyFont="1" applyBorder="1" applyAlignment="1">
      <alignment wrapText="1"/>
    </xf>
    <xf numFmtId="0" fontId="61" fillId="0" borderId="19" xfId="0" applyFont="1" applyBorder="1"/>
    <xf numFmtId="0" fontId="61" fillId="0" borderId="6" xfId="0" applyFont="1" applyBorder="1"/>
    <xf numFmtId="0" fontId="61" fillId="0" borderId="6" xfId="0" applyFont="1" applyBorder="1" applyAlignment="1">
      <alignment horizontal="center"/>
    </xf>
    <xf numFmtId="0" fontId="61" fillId="0" borderId="11" xfId="0" applyFont="1" applyBorder="1" applyAlignment="1">
      <alignment horizontal="left" wrapText="1"/>
    </xf>
    <xf numFmtId="0" fontId="65" fillId="0" borderId="11" xfId="0" applyFont="1" applyBorder="1" applyAlignment="1">
      <alignment vertical="center"/>
    </xf>
    <xf numFmtId="3" fontId="65" fillId="0" borderId="11" xfId="0" applyNumberFormat="1" applyFont="1" applyBorder="1" applyAlignment="1">
      <alignment horizontal="center" vertical="center"/>
    </xf>
    <xf numFmtId="4" fontId="65" fillId="0" borderId="11" xfId="0" applyNumberFormat="1" applyFont="1" applyBorder="1" applyAlignment="1">
      <alignment horizontal="center" vertical="center"/>
    </xf>
    <xf numFmtId="0" fontId="65" fillId="0" borderId="11" xfId="0" applyFont="1" applyBorder="1" applyAlignment="1">
      <alignment horizontal="center" vertical="center"/>
    </xf>
    <xf numFmtId="0" fontId="65" fillId="0" borderId="19" xfId="0" applyFont="1" applyBorder="1" applyAlignment="1">
      <alignment vertical="center" wrapText="1"/>
    </xf>
    <xf numFmtId="0" fontId="65" fillId="0" borderId="10" xfId="0" applyFont="1" applyBorder="1" applyAlignment="1">
      <alignment vertical="center"/>
    </xf>
    <xf numFmtId="3" fontId="65" fillId="0" borderId="4" xfId="0" applyNumberFormat="1" applyFont="1" applyBorder="1" applyAlignment="1">
      <alignment horizontal="center" vertical="center"/>
    </xf>
    <xf numFmtId="0" fontId="61" fillId="0" borderId="4" xfId="0" applyFont="1" applyBorder="1" applyAlignment="1">
      <alignment vertical="center"/>
    </xf>
    <xf numFmtId="0" fontId="61" fillId="0" borderId="4" xfId="0" applyFont="1" applyBorder="1" applyAlignment="1">
      <alignment horizontal="center" vertical="center"/>
    </xf>
    <xf numFmtId="0" fontId="65" fillId="0" borderId="6" xfId="0" applyFont="1" applyBorder="1" applyAlignment="1">
      <alignment vertical="center"/>
    </xf>
    <xf numFmtId="0" fontId="65" fillId="0" borderId="19" xfId="0" applyFont="1" applyBorder="1" applyAlignment="1">
      <alignment vertical="center"/>
    </xf>
    <xf numFmtId="0" fontId="61" fillId="0" borderId="19" xfId="0" applyFont="1" applyBorder="1" applyAlignment="1">
      <alignment vertical="center" wrapText="1"/>
    </xf>
    <xf numFmtId="4" fontId="65" fillId="0" borderId="7" xfId="0" applyNumberFormat="1" applyFont="1" applyBorder="1" applyAlignment="1">
      <alignment vertical="center"/>
    </xf>
    <xf numFmtId="0" fontId="61" fillId="0" borderId="7" xfId="0" applyFont="1" applyBorder="1" applyAlignment="1">
      <alignment vertical="center"/>
    </xf>
    <xf numFmtId="0" fontId="65" fillId="0" borderId="4" xfId="0" applyFont="1" applyBorder="1" applyAlignment="1">
      <alignment vertical="center" wrapText="1"/>
    </xf>
    <xf numFmtId="0" fontId="65" fillId="0" borderId="38" xfId="0" applyFont="1" applyBorder="1" applyAlignment="1">
      <alignment horizontal="left" vertical="center"/>
    </xf>
    <xf numFmtId="0" fontId="65" fillId="0" borderId="4" xfId="0" applyFont="1" applyBorder="1" applyAlignment="1">
      <alignment vertical="center"/>
    </xf>
    <xf numFmtId="0" fontId="61" fillId="0" borderId="4" xfId="0" applyFont="1" applyBorder="1" applyAlignment="1">
      <alignment vertical="center" wrapText="1"/>
    </xf>
    <xf numFmtId="0" fontId="61" fillId="20" borderId="11" xfId="0" applyFont="1" applyFill="1" applyBorder="1" applyAlignment="1">
      <alignment vertical="center"/>
    </xf>
    <xf numFmtId="0" fontId="65" fillId="20" borderId="11" xfId="0" applyFont="1" applyFill="1" applyBorder="1" applyAlignment="1">
      <alignment vertical="center" wrapText="1"/>
    </xf>
    <xf numFmtId="0" fontId="65" fillId="20" borderId="11" xfId="0" applyFont="1" applyFill="1" applyBorder="1" applyAlignment="1">
      <alignment horizontal="left" vertical="center"/>
    </xf>
    <xf numFmtId="0" fontId="61" fillId="20" borderId="11" xfId="0" applyFont="1" applyFill="1" applyBorder="1" applyAlignment="1">
      <alignment horizontal="center" vertical="center"/>
    </xf>
    <xf numFmtId="0" fontId="61" fillId="20" borderId="11" xfId="0" applyFont="1" applyFill="1" applyBorder="1" applyAlignment="1">
      <alignment vertical="center" wrapText="1"/>
    </xf>
    <xf numFmtId="0" fontId="61" fillId="0" borderId="19" xfId="0" applyFont="1" applyBorder="1" applyAlignment="1">
      <alignment vertical="top" wrapText="1"/>
    </xf>
    <xf numFmtId="0" fontId="64" fillId="0" borderId="11" xfId="0" applyFont="1" applyBorder="1" applyAlignment="1">
      <alignment vertical="top"/>
    </xf>
    <xf numFmtId="17" fontId="61" fillId="0" borderId="6" xfId="0" applyNumberFormat="1" applyFont="1" applyBorder="1" applyAlignment="1">
      <alignment horizontal="center" vertical="top"/>
    </xf>
    <xf numFmtId="0" fontId="61" fillId="0" borderId="19" xfId="0" applyFont="1" applyBorder="1" applyAlignment="1">
      <alignment vertical="top"/>
    </xf>
    <xf numFmtId="0" fontId="64" fillId="0" borderId="19" xfId="0" applyFont="1" applyBorder="1" applyAlignment="1">
      <alignment vertical="top"/>
    </xf>
    <xf numFmtId="0" fontId="64" fillId="0" borderId="19" xfId="0" applyFont="1" applyBorder="1" applyAlignment="1">
      <alignment vertical="top" wrapText="1"/>
    </xf>
    <xf numFmtId="0" fontId="61" fillId="0" borderId="6" xfId="0" applyFont="1" applyBorder="1" applyAlignment="1">
      <alignment horizontal="center" vertical="top"/>
    </xf>
    <xf numFmtId="0" fontId="61" fillId="0" borderId="5" xfId="0" applyFont="1" applyBorder="1" applyAlignment="1">
      <alignment vertical="top"/>
    </xf>
    <xf numFmtId="0" fontId="64" fillId="0" borderId="5" xfId="0" applyFont="1" applyBorder="1" applyAlignment="1">
      <alignment vertical="top"/>
    </xf>
    <xf numFmtId="0" fontId="64" fillId="0" borderId="11" xfId="0" applyFont="1" applyBorder="1" applyAlignment="1">
      <alignment vertical="top" wrapText="1"/>
    </xf>
    <xf numFmtId="0" fontId="59" fillId="20" borderId="11" xfId="0" applyFont="1" applyFill="1" applyBorder="1" applyAlignment="1">
      <alignment horizontal="right" wrapText="1"/>
    </xf>
    <xf numFmtId="187" fontId="59" fillId="20" borderId="11" xfId="0" applyNumberFormat="1" applyFont="1" applyFill="1" applyBorder="1" applyAlignment="1">
      <alignment horizontal="center"/>
    </xf>
    <xf numFmtId="49" fontId="61" fillId="0" borderId="4" xfId="0" applyNumberFormat="1" applyFont="1" applyBorder="1" applyAlignment="1">
      <alignment vertical="top" wrapText="1"/>
    </xf>
    <xf numFmtId="0" fontId="3" fillId="0" borderId="23" xfId="0" applyFont="1" applyBorder="1" applyAlignment="1">
      <alignment horizontal="center" vertical="top"/>
    </xf>
    <xf numFmtId="0" fontId="3" fillId="0" borderId="23" xfId="0" applyFont="1" applyBorder="1" applyAlignment="1">
      <alignment horizontal="center"/>
    </xf>
    <xf numFmtId="0" fontId="3" fillId="0" borderId="23" xfId="0" applyFont="1" applyBorder="1"/>
    <xf numFmtId="0" fontId="61" fillId="0" borderId="32" xfId="0" applyFont="1" applyBorder="1" applyAlignment="1">
      <alignment vertical="top" wrapText="1"/>
    </xf>
    <xf numFmtId="0" fontId="61" fillId="0" borderId="32" xfId="0" applyFont="1" applyBorder="1"/>
    <xf numFmtId="0" fontId="61" fillId="0" borderId="32" xfId="0" applyFont="1" applyBorder="1" applyAlignment="1">
      <alignment wrapText="1"/>
    </xf>
    <xf numFmtId="17" fontId="61" fillId="0" borderId="45" xfId="0" applyNumberFormat="1" applyFont="1" applyBorder="1" applyAlignment="1">
      <alignment horizontal="center" vertical="top"/>
    </xf>
    <xf numFmtId="49" fontId="61" fillId="0" borderId="45" xfId="0" applyNumberFormat="1" applyFont="1" applyBorder="1" applyAlignment="1">
      <alignment vertical="top" wrapText="1"/>
    </xf>
    <xf numFmtId="0" fontId="61" fillId="0" borderId="45" xfId="0" applyFont="1" applyBorder="1"/>
    <xf numFmtId="0" fontId="60" fillId="0" borderId="45" xfId="0" applyFont="1" applyBorder="1" applyAlignment="1">
      <alignment vertical="top"/>
    </xf>
    <xf numFmtId="187" fontId="61" fillId="0" borderId="45" xfId="0" applyNumberFormat="1" applyFont="1" applyBorder="1" applyAlignment="1">
      <alignment horizontal="center" vertical="top"/>
    </xf>
    <xf numFmtId="0" fontId="60" fillId="0" borderId="45" xfId="0" applyFont="1" applyBorder="1" applyAlignment="1">
      <alignment vertical="top" wrapText="1"/>
    </xf>
    <xf numFmtId="0" fontId="60" fillId="0" borderId="45" xfId="0" applyFont="1" applyBorder="1" applyAlignment="1"/>
    <xf numFmtId="0" fontId="79" fillId="0" borderId="45" xfId="0" applyFont="1" applyBorder="1" applyAlignment="1">
      <alignment vertical="top" wrapText="1"/>
    </xf>
    <xf numFmtId="0" fontId="79" fillId="0" borderId="45" xfId="0" applyFont="1" applyBorder="1" applyAlignment="1">
      <alignment vertical="top"/>
    </xf>
    <xf numFmtId="0" fontId="61" fillId="0" borderId="45" xfId="0" applyFont="1" applyBorder="1" applyAlignment="1">
      <alignment vertical="center"/>
    </xf>
    <xf numFmtId="0" fontId="61" fillId="0" borderId="22" xfId="0" applyFont="1" applyBorder="1" applyAlignment="1">
      <alignment wrapText="1"/>
    </xf>
    <xf numFmtId="0" fontId="61" fillId="0" borderId="34" xfId="0" applyFont="1" applyBorder="1" applyAlignment="1">
      <alignment vertical="top" wrapText="1"/>
    </xf>
    <xf numFmtId="0" fontId="60" fillId="0" borderId="55" xfId="0" applyFont="1" applyBorder="1" applyAlignment="1"/>
    <xf numFmtId="0" fontId="61" fillId="0" borderId="55" xfId="0" applyFont="1" applyBorder="1" applyAlignment="1">
      <alignment vertical="top" wrapText="1"/>
    </xf>
    <xf numFmtId="0" fontId="61" fillId="0" borderId="55" xfId="0" applyFont="1" applyBorder="1"/>
    <xf numFmtId="0" fontId="79" fillId="0" borderId="55" xfId="0" applyFont="1" applyBorder="1" applyAlignment="1">
      <alignment vertical="top" wrapText="1"/>
    </xf>
    <xf numFmtId="187" fontId="61" fillId="0" borderId="55" xfId="0" applyNumberFormat="1" applyFont="1" applyBorder="1" applyAlignment="1">
      <alignment horizontal="center" vertical="top"/>
    </xf>
    <xf numFmtId="0" fontId="61" fillId="0" borderId="55" xfId="0" applyFont="1" applyBorder="1" applyAlignment="1">
      <alignment vertical="top"/>
    </xf>
    <xf numFmtId="0" fontId="79" fillId="0" borderId="55" xfId="0" applyFont="1" applyBorder="1" applyAlignment="1">
      <alignment wrapText="1"/>
    </xf>
    <xf numFmtId="0" fontId="61" fillId="0" borderId="55" xfId="0" applyFont="1" applyBorder="1" applyAlignment="1">
      <alignment horizontal="center" vertical="top"/>
    </xf>
    <xf numFmtId="0" fontId="61" fillId="0" borderId="39" xfId="0" applyFont="1" applyBorder="1" applyAlignment="1">
      <alignment wrapText="1"/>
    </xf>
    <xf numFmtId="0" fontId="61" fillId="0" borderId="45" xfId="0" applyFont="1" applyBorder="1" applyAlignment="1">
      <alignment wrapText="1"/>
    </xf>
    <xf numFmtId="0" fontId="61" fillId="0" borderId="45" xfId="0" applyFont="1" applyBorder="1" applyAlignment="1">
      <alignment horizontal="center"/>
    </xf>
    <xf numFmtId="3" fontId="61" fillId="0" borderId="45" xfId="0" applyNumberFormat="1" applyFont="1" applyBorder="1" applyAlignment="1">
      <alignment horizontal="center" vertical="top"/>
    </xf>
    <xf numFmtId="0" fontId="61" fillId="0" borderId="23" xfId="0" applyFont="1" applyBorder="1" applyAlignment="1">
      <alignment horizontal="center"/>
    </xf>
    <xf numFmtId="0" fontId="61" fillId="0" borderId="23" xfId="0" applyFont="1" applyBorder="1"/>
    <xf numFmtId="0" fontId="61" fillId="20" borderId="11" xfId="0" applyFont="1" applyFill="1" applyBorder="1" applyAlignment="1">
      <alignment horizontal="center" wrapText="1"/>
    </xf>
    <xf numFmtId="0" fontId="61" fillId="0" borderId="23" xfId="0" applyFont="1" applyBorder="1" applyAlignment="1">
      <alignment vertical="top"/>
    </xf>
    <xf numFmtId="0" fontId="61" fillId="0" borderId="22" xfId="0" applyFont="1" applyBorder="1" applyAlignment="1">
      <alignment horizontal="center" vertical="top"/>
    </xf>
    <xf numFmtId="0" fontId="61" fillId="0" borderId="22" xfId="0" applyFont="1" applyBorder="1" applyAlignment="1">
      <alignment vertical="top"/>
    </xf>
    <xf numFmtId="0" fontId="61" fillId="0" borderId="30" xfId="0" applyFont="1" applyBorder="1" applyAlignment="1">
      <alignment vertical="top"/>
    </xf>
    <xf numFmtId="0" fontId="61" fillId="20" borderId="32" xfId="0" applyFont="1" applyFill="1" applyBorder="1" applyAlignment="1">
      <alignment wrapText="1"/>
    </xf>
    <xf numFmtId="0" fontId="61" fillId="20" borderId="32" xfId="0" applyFont="1" applyFill="1" applyBorder="1"/>
    <xf numFmtId="49" fontId="59" fillId="20" borderId="32" xfId="0" applyNumberFormat="1" applyFont="1" applyFill="1" applyBorder="1" applyAlignment="1">
      <alignment horizontal="center" vertical="top" wrapText="1"/>
    </xf>
    <xf numFmtId="187" fontId="59" fillId="20" borderId="32" xfId="0" applyNumberFormat="1" applyFont="1" applyFill="1" applyBorder="1" applyAlignment="1">
      <alignment horizontal="center"/>
    </xf>
    <xf numFmtId="0" fontId="59" fillId="0" borderId="11" xfId="0" applyFont="1" applyBorder="1" applyAlignment="1">
      <alignment horizontal="center" vertical="center"/>
    </xf>
    <xf numFmtId="191" fontId="61" fillId="0" borderId="11" xfId="0" applyNumberFormat="1" applyFont="1" applyBorder="1" applyAlignment="1">
      <alignment wrapText="1"/>
    </xf>
    <xf numFmtId="0" fontId="59" fillId="20" borderId="11" xfId="0" applyFont="1" applyFill="1" applyBorder="1" applyAlignment="1">
      <alignment horizontal="center" wrapText="1"/>
    </xf>
    <xf numFmtId="17" fontId="65" fillId="0" borderId="11" xfId="0" applyNumberFormat="1" applyFont="1" applyBorder="1" applyAlignment="1">
      <alignment horizontal="center" vertical="center"/>
    </xf>
    <xf numFmtId="17" fontId="65" fillId="0" borderId="11" xfId="0" applyNumberFormat="1" applyFont="1" applyBorder="1" applyAlignment="1">
      <alignment horizontal="center" vertical="top"/>
    </xf>
    <xf numFmtId="188" fontId="65" fillId="0" borderId="11" xfId="0" applyNumberFormat="1" applyFont="1" applyBorder="1" applyAlignment="1">
      <alignment horizontal="center" vertical="top" wrapText="1"/>
    </xf>
    <xf numFmtId="0" fontId="65" fillId="0" borderId="23" xfId="0" applyFont="1" applyBorder="1" applyAlignment="1">
      <alignment vertical="top"/>
    </xf>
    <xf numFmtId="0" fontId="61" fillId="0" borderId="23" xfId="0" applyFont="1" applyBorder="1" applyAlignment="1">
      <alignment vertical="top" wrapText="1"/>
    </xf>
    <xf numFmtId="188" fontId="65" fillId="0" borderId="32" xfId="0" applyNumberFormat="1" applyFont="1" applyBorder="1" applyAlignment="1">
      <alignment horizontal="center" vertical="top" wrapText="1"/>
    </xf>
    <xf numFmtId="0" fontId="61" fillId="0" borderId="32" xfId="0" applyFont="1" applyBorder="1" applyAlignment="1">
      <alignment vertical="top"/>
    </xf>
    <xf numFmtId="0" fontId="65" fillId="0" borderId="45" xfId="0" applyFont="1" applyBorder="1" applyAlignment="1">
      <alignment vertical="top"/>
    </xf>
    <xf numFmtId="17" fontId="65" fillId="0" borderId="45" xfId="0" applyNumberFormat="1" applyFont="1" applyBorder="1" applyAlignment="1">
      <alignment horizontal="center" vertical="top"/>
    </xf>
    <xf numFmtId="0" fontId="59" fillId="0" borderId="45" xfId="0" applyFont="1" applyBorder="1" applyAlignment="1">
      <alignment horizontal="center" vertical="top"/>
    </xf>
    <xf numFmtId="188" fontId="65" fillId="0" borderId="11" xfId="0" applyNumberFormat="1" applyFont="1" applyBorder="1" applyAlignment="1">
      <alignment horizontal="center"/>
    </xf>
    <xf numFmtId="17" fontId="65" fillId="0" borderId="19" xfId="0" applyNumberFormat="1" applyFont="1" applyBorder="1" applyAlignment="1">
      <alignment horizontal="center" vertical="center"/>
    </xf>
    <xf numFmtId="0" fontId="61" fillId="9" borderId="11" xfId="0" applyFont="1" applyFill="1" applyBorder="1" applyAlignment="1">
      <alignment wrapText="1"/>
    </xf>
    <xf numFmtId="0" fontId="61" fillId="9" borderId="11" xfId="0" applyFont="1" applyFill="1" applyBorder="1"/>
    <xf numFmtId="187" fontId="59" fillId="9" borderId="11" xfId="0" applyNumberFormat="1" applyFont="1" applyFill="1" applyBorder="1" applyAlignment="1">
      <alignment horizontal="center"/>
    </xf>
    <xf numFmtId="17" fontId="65" fillId="0" borderId="19" xfId="0" applyNumberFormat="1" applyFont="1" applyBorder="1" applyAlignment="1">
      <alignment horizontal="center" vertical="top"/>
    </xf>
    <xf numFmtId="0" fontId="61" fillId="9" borderId="11" xfId="0" applyFont="1" applyFill="1" applyBorder="1" applyAlignment="1">
      <alignment vertical="top" wrapText="1"/>
    </xf>
    <xf numFmtId="0" fontId="61" fillId="9" borderId="11" xfId="0" applyFont="1" applyFill="1" applyBorder="1" applyAlignment="1">
      <alignment vertical="top"/>
    </xf>
    <xf numFmtId="0" fontId="59" fillId="9" borderId="11" xfId="0" applyFont="1" applyFill="1" applyBorder="1" applyAlignment="1">
      <alignment horizontal="center" vertical="top" wrapText="1"/>
    </xf>
    <xf numFmtId="187" fontId="59" fillId="9" borderId="11" xfId="0" applyNumberFormat="1" applyFont="1" applyFill="1" applyBorder="1" applyAlignment="1">
      <alignment horizontal="center" vertical="top"/>
    </xf>
    <xf numFmtId="0" fontId="59" fillId="0" borderId="19" xfId="0" applyFont="1" applyBorder="1" applyAlignment="1">
      <alignment wrapText="1"/>
    </xf>
    <xf numFmtId="0" fontId="61" fillId="9" borderId="23" xfId="0" applyFont="1" applyFill="1" applyBorder="1" applyAlignment="1">
      <alignment vertical="top" wrapText="1"/>
    </xf>
    <xf numFmtId="0" fontId="61" fillId="9" borderId="22" xfId="0" applyFont="1" applyFill="1" applyBorder="1"/>
    <xf numFmtId="0" fontId="59" fillId="9" borderId="11" xfId="0" applyFont="1" applyFill="1" applyBorder="1" applyAlignment="1">
      <alignment horizontal="center" wrapText="1"/>
    </xf>
    <xf numFmtId="0" fontId="59" fillId="0" borderId="19" xfId="0" applyFont="1" applyBorder="1" applyAlignment="1">
      <alignment vertical="center" wrapText="1"/>
    </xf>
    <xf numFmtId="188" fontId="65" fillId="0" borderId="11" xfId="0" applyNumberFormat="1" applyFont="1" applyBorder="1" applyAlignment="1">
      <alignment vertical="center"/>
    </xf>
    <xf numFmtId="0" fontId="61" fillId="0" borderId="0" xfId="0" applyFont="1" applyAlignment="1">
      <alignment vertical="center"/>
    </xf>
    <xf numFmtId="0" fontId="61" fillId="0" borderId="6" xfId="0" applyFont="1" applyBorder="1" applyAlignment="1">
      <alignment vertical="center"/>
    </xf>
    <xf numFmtId="0" fontId="61" fillId="0" borderId="6" xfId="0" applyFont="1" applyBorder="1" applyAlignment="1">
      <alignment horizontal="center" vertical="center"/>
    </xf>
    <xf numFmtId="0" fontId="61" fillId="9" borderId="11" xfId="0" applyFont="1" applyFill="1" applyBorder="1" applyAlignment="1">
      <alignment vertical="center" wrapText="1"/>
    </xf>
    <xf numFmtId="0" fontId="61" fillId="9" borderId="11" xfId="0" applyFont="1" applyFill="1" applyBorder="1" applyAlignment="1">
      <alignment vertical="center"/>
    </xf>
    <xf numFmtId="0" fontId="63" fillId="0" borderId="11" xfId="0" applyFont="1" applyBorder="1" applyAlignment="1">
      <alignment wrapText="1"/>
    </xf>
    <xf numFmtId="17" fontId="65" fillId="0" borderId="11" xfId="0" applyNumberFormat="1" applyFont="1" applyBorder="1" applyAlignment="1">
      <alignment horizontal="left" vertical="center"/>
    </xf>
    <xf numFmtId="0" fontId="65" fillId="0" borderId="11" xfId="0" applyFont="1" applyBorder="1" applyAlignment="1">
      <alignment wrapText="1"/>
    </xf>
    <xf numFmtId="0" fontId="63" fillId="0" borderId="11" xfId="0" applyFont="1" applyBorder="1" applyAlignment="1">
      <alignment vertical="center" wrapText="1"/>
    </xf>
    <xf numFmtId="188" fontId="65" fillId="0" borderId="11" xfId="0" applyNumberFormat="1" applyFont="1" applyBorder="1" applyAlignment="1">
      <alignment horizontal="center" vertical="center"/>
    </xf>
    <xf numFmtId="0" fontId="59" fillId="0" borderId="11" xfId="0" applyFont="1" applyBorder="1" applyAlignment="1">
      <alignment wrapText="1"/>
    </xf>
    <xf numFmtId="0" fontId="59" fillId="9" borderId="11" xfId="0" applyFont="1" applyFill="1" applyBorder="1" applyAlignment="1">
      <alignment wrapText="1"/>
    </xf>
    <xf numFmtId="0" fontId="59" fillId="0" borderId="11" xfId="0" applyFont="1" applyBorder="1" applyAlignment="1">
      <alignment horizontal="center"/>
    </xf>
    <xf numFmtId="17" fontId="65" fillId="9" borderId="11" xfId="0" applyNumberFormat="1" applyFont="1" applyFill="1" applyBorder="1" applyAlignment="1">
      <alignment horizontal="center" vertical="center"/>
    </xf>
    <xf numFmtId="0" fontId="61" fillId="9" borderId="11" xfId="0" applyFont="1" applyFill="1" applyBorder="1" applyAlignment="1">
      <alignment horizontal="center"/>
    </xf>
    <xf numFmtId="0" fontId="61" fillId="0" borderId="0" xfId="0" applyFont="1" applyAlignment="1">
      <alignment horizontal="center" wrapText="1"/>
    </xf>
    <xf numFmtId="187" fontId="61" fillId="0" borderId="11" xfId="0" applyNumberFormat="1" applyFont="1" applyBorder="1" applyAlignment="1">
      <alignment vertical="top"/>
    </xf>
    <xf numFmtId="0" fontId="61" fillId="9" borderId="32" xfId="0" applyFont="1" applyFill="1" applyBorder="1" applyAlignment="1">
      <alignment wrapText="1"/>
    </xf>
    <xf numFmtId="0" fontId="61" fillId="9" borderId="32" xfId="0" applyFont="1" applyFill="1" applyBorder="1" applyAlignment="1">
      <alignment vertical="top" wrapText="1"/>
    </xf>
    <xf numFmtId="0" fontId="61" fillId="9" borderId="32" xfId="0" applyFont="1" applyFill="1" applyBorder="1"/>
    <xf numFmtId="0" fontId="59" fillId="9" borderId="32" xfId="0" applyFont="1" applyFill="1" applyBorder="1" applyAlignment="1">
      <alignment horizontal="center" wrapText="1"/>
    </xf>
    <xf numFmtId="187" fontId="59" fillId="9" borderId="32" xfId="0" applyNumberFormat="1" applyFont="1" applyFill="1" applyBorder="1" applyAlignment="1">
      <alignment horizontal="center"/>
    </xf>
    <xf numFmtId="0" fontId="61" fillId="9" borderId="32" xfId="0" applyFont="1" applyFill="1" applyBorder="1" applyAlignment="1">
      <alignment horizontal="center" wrapText="1"/>
    </xf>
    <xf numFmtId="0" fontId="61" fillId="0" borderId="23" xfId="0" applyFont="1" applyBorder="1" applyAlignment="1">
      <alignment horizontal="center" vertical="top"/>
    </xf>
    <xf numFmtId="0" fontId="61" fillId="0" borderId="7" xfId="0" applyFont="1" applyBorder="1"/>
    <xf numFmtId="0" fontId="3" fillId="0" borderId="27" xfId="0" applyFont="1" applyBorder="1" applyAlignment="1">
      <alignment horizontal="center" vertical="top"/>
    </xf>
    <xf numFmtId="0" fontId="3" fillId="0" borderId="41" xfId="0" applyFont="1" applyBorder="1"/>
    <xf numFmtId="17" fontId="61" fillId="0" borderId="45" xfId="0" applyNumberFormat="1" applyFont="1" applyBorder="1" applyAlignment="1">
      <alignment horizontal="center" vertical="top" wrapText="1"/>
    </xf>
    <xf numFmtId="0" fontId="61" fillId="0" borderId="45" xfId="0" applyFont="1" applyBorder="1" applyAlignment="1">
      <alignment vertical="center" wrapText="1"/>
    </xf>
    <xf numFmtId="0" fontId="61" fillId="20" borderId="45" xfId="0" applyFont="1" applyFill="1" applyBorder="1" applyAlignment="1">
      <alignment wrapText="1"/>
    </xf>
    <xf numFmtId="0" fontId="61" fillId="20" borderId="45" xfId="0" applyFont="1" applyFill="1" applyBorder="1" applyAlignment="1">
      <alignment vertical="top" wrapText="1"/>
    </xf>
    <xf numFmtId="0" fontId="61" fillId="20" borderId="45" xfId="0" applyFont="1" applyFill="1" applyBorder="1"/>
    <xf numFmtId="0" fontId="59" fillId="20" borderId="45" xfId="0" applyFont="1" applyFill="1" applyBorder="1" applyAlignment="1">
      <alignment horizontal="center" wrapText="1"/>
    </xf>
    <xf numFmtId="187" fontId="59" fillId="20" borderId="45" xfId="0" applyNumberFormat="1" applyFont="1" applyFill="1" applyBorder="1" applyAlignment="1">
      <alignment horizontal="center"/>
    </xf>
    <xf numFmtId="0" fontId="61" fillId="13" borderId="23" xfId="0" applyFont="1" applyFill="1" applyBorder="1"/>
    <xf numFmtId="17" fontId="61" fillId="0" borderId="45" xfId="0" applyNumberFormat="1" applyFont="1" applyBorder="1" applyAlignment="1">
      <alignment vertical="top" wrapText="1"/>
    </xf>
    <xf numFmtId="187" fontId="61" fillId="0" borderId="45" xfId="0" applyNumberFormat="1" applyFont="1" applyBorder="1" applyAlignment="1">
      <alignment vertical="top"/>
    </xf>
    <xf numFmtId="0" fontId="61" fillId="13" borderId="45" xfId="0" applyFont="1" applyFill="1" applyBorder="1" applyAlignment="1">
      <alignment vertical="top" wrapText="1"/>
    </xf>
    <xf numFmtId="0" fontId="61" fillId="13" borderId="45" xfId="0" applyFont="1" applyFill="1" applyBorder="1" applyAlignment="1">
      <alignment vertical="top"/>
    </xf>
    <xf numFmtId="0" fontId="59" fillId="13" borderId="45" xfId="0" applyFont="1" applyFill="1" applyBorder="1" applyAlignment="1">
      <alignment horizontal="center" vertical="top" wrapText="1"/>
    </xf>
    <xf numFmtId="187" fontId="59" fillId="13" borderId="45" xfId="0" applyNumberFormat="1" applyFont="1" applyFill="1" applyBorder="1" applyAlignment="1">
      <alignment horizontal="center" vertical="top"/>
    </xf>
    <xf numFmtId="0" fontId="65" fillId="9" borderId="11" xfId="0" applyFont="1" applyFill="1" applyBorder="1"/>
    <xf numFmtId="0" fontId="65" fillId="0" borderId="27" xfId="0" applyFont="1" applyBorder="1" applyAlignment="1">
      <alignment horizontal="center" vertical="top"/>
    </xf>
    <xf numFmtId="0" fontId="65" fillId="0" borderId="41" xfId="0" applyFont="1" applyBorder="1"/>
    <xf numFmtId="0" fontId="65" fillId="9" borderId="32" xfId="0" applyFont="1" applyFill="1" applyBorder="1" applyAlignment="1">
      <alignment wrapText="1"/>
    </xf>
    <xf numFmtId="0" fontId="65" fillId="9" borderId="32" xfId="0" applyFont="1" applyFill="1" applyBorder="1" applyAlignment="1">
      <alignment vertical="top" wrapText="1"/>
    </xf>
    <xf numFmtId="0" fontId="65" fillId="9" borderId="32" xfId="0" applyFont="1" applyFill="1" applyBorder="1"/>
    <xf numFmtId="0" fontId="65" fillId="0" borderId="45" xfId="0" applyFont="1" applyBorder="1" applyAlignment="1">
      <alignment vertical="top" wrapText="1"/>
    </xf>
    <xf numFmtId="3" fontId="61" fillId="0" borderId="45" xfId="0" applyNumberFormat="1" applyFont="1" applyBorder="1" applyAlignment="1">
      <alignment horizontal="center" vertical="top" wrapText="1"/>
    </xf>
    <xf numFmtId="0" fontId="63" fillId="0" borderId="45" xfId="0" applyFont="1" applyBorder="1" applyAlignment="1">
      <alignment horizontal="center" vertical="top"/>
    </xf>
    <xf numFmtId="0" fontId="65" fillId="0" borderId="45" xfId="0" applyFont="1" applyBorder="1" applyAlignment="1">
      <alignment horizontal="center" vertical="top" wrapText="1"/>
    </xf>
    <xf numFmtId="0" fontId="65" fillId="0" borderId="45" xfId="0" applyFont="1" applyBorder="1" applyAlignment="1">
      <alignment horizontal="left" vertical="top" wrapText="1"/>
    </xf>
    <xf numFmtId="3" fontId="65" fillId="0" borderId="45" xfId="0" applyNumberFormat="1" applyFont="1" applyBorder="1" applyAlignment="1">
      <alignment horizontal="center" vertical="top"/>
    </xf>
    <xf numFmtId="0" fontId="65" fillId="0" borderId="45" xfId="0" applyFont="1" applyBorder="1" applyAlignment="1">
      <alignment wrapText="1"/>
    </xf>
    <xf numFmtId="0" fontId="65" fillId="0" borderId="45" xfId="0" applyFont="1" applyBorder="1" applyAlignment="1">
      <alignment vertical="center" wrapText="1"/>
    </xf>
    <xf numFmtId="187" fontId="61" fillId="0" borderId="11" xfId="0" applyNumberFormat="1" applyFont="1" applyBorder="1" applyAlignment="1">
      <alignment vertical="center"/>
    </xf>
    <xf numFmtId="0" fontId="61" fillId="0" borderId="11" xfId="0" applyFont="1" applyBorder="1" applyAlignment="1">
      <alignment horizontal="right"/>
    </xf>
    <xf numFmtId="0" fontId="61" fillId="0" borderId="23" xfId="0" applyFont="1" applyBorder="1" applyAlignment="1">
      <alignment horizontal="center" vertical="center"/>
    </xf>
    <xf numFmtId="0" fontId="61" fillId="0" borderId="23" xfId="0" applyFont="1" applyBorder="1" applyAlignment="1">
      <alignment vertical="center"/>
    </xf>
    <xf numFmtId="0" fontId="61" fillId="0" borderId="22" xfId="0" applyFont="1" applyBorder="1" applyAlignment="1">
      <alignment horizontal="center" vertical="center"/>
    </xf>
    <xf numFmtId="0" fontId="61" fillId="0" borderId="22" xfId="0" applyFont="1" applyBorder="1" applyAlignment="1">
      <alignment vertical="center"/>
    </xf>
    <xf numFmtId="0" fontId="61" fillId="0" borderId="22" xfId="0" applyFont="1" applyBorder="1" applyAlignment="1">
      <alignment horizontal="center"/>
    </xf>
    <xf numFmtId="0" fontId="61" fillId="0" borderId="45" xfId="0" applyFont="1" applyBorder="1" applyAlignment="1">
      <alignment horizontal="left" vertical="center" wrapText="1"/>
    </xf>
    <xf numFmtId="0" fontId="61" fillId="0" borderId="45" xfId="0" applyFont="1" applyBorder="1" applyAlignment="1">
      <alignment horizontal="left"/>
    </xf>
    <xf numFmtId="3" fontId="61" fillId="0" borderId="11" xfId="0" applyNumberFormat="1" applyFont="1" applyBorder="1" applyAlignment="1">
      <alignment horizontal="center" vertical="top" wrapText="1"/>
    </xf>
    <xf numFmtId="0" fontId="59" fillId="0" borderId="11" xfId="0" applyFont="1" applyBorder="1" applyAlignment="1">
      <alignment vertical="top" wrapText="1"/>
    </xf>
    <xf numFmtId="3" fontId="61" fillId="0" borderId="0" xfId="0" applyNumberFormat="1" applyFont="1" applyAlignment="1">
      <alignment horizontal="center"/>
    </xf>
    <xf numFmtId="4" fontId="61" fillId="0" borderId="11" xfId="0" applyNumberFormat="1" applyFont="1" applyBorder="1" applyAlignment="1">
      <alignment horizontal="center" vertical="top"/>
    </xf>
    <xf numFmtId="0" fontId="61" fillId="0" borderId="11" xfId="0" applyFont="1" applyBorder="1" applyAlignment="1">
      <alignment horizontal="right" vertical="top"/>
    </xf>
    <xf numFmtId="0" fontId="73" fillId="0" borderId="11" xfId="0" applyFont="1" applyBorder="1" applyAlignment="1">
      <alignment vertical="center" wrapText="1"/>
    </xf>
    <xf numFmtId="0" fontId="73" fillId="0" borderId="11" xfId="0" applyFont="1" applyBorder="1" applyAlignment="1">
      <alignment vertical="center"/>
    </xf>
    <xf numFmtId="0" fontId="94" fillId="0" borderId="11" xfId="0" applyFont="1" applyBorder="1"/>
    <xf numFmtId="0" fontId="61" fillId="0" borderId="55" xfId="0" applyFont="1" applyBorder="1" applyAlignment="1">
      <alignment horizontal="left" vertical="top" wrapText="1"/>
    </xf>
    <xf numFmtId="3" fontId="61" fillId="0" borderId="55" xfId="0" applyNumberFormat="1" applyFont="1" applyBorder="1" applyAlignment="1">
      <alignment horizontal="center" vertical="top"/>
    </xf>
    <xf numFmtId="0" fontId="61" fillId="0" borderId="55" xfId="0" applyFont="1" applyBorder="1" applyAlignment="1">
      <alignment wrapText="1"/>
    </xf>
    <xf numFmtId="0" fontId="3" fillId="0" borderId="45" xfId="0" applyFont="1" applyBorder="1"/>
    <xf numFmtId="0" fontId="3" fillId="20" borderId="45" xfId="0" applyFont="1" applyFill="1" applyBorder="1"/>
    <xf numFmtId="0" fontId="61" fillId="9" borderId="32" xfId="0" applyFont="1" applyFill="1" applyBorder="1" applyAlignment="1">
      <alignment vertical="top"/>
    </xf>
    <xf numFmtId="0" fontId="59" fillId="9" borderId="32" xfId="0" applyFont="1" applyFill="1" applyBorder="1" applyAlignment="1">
      <alignment horizontal="center" vertical="top" wrapText="1"/>
    </xf>
    <xf numFmtId="187" fontId="59" fillId="9" borderId="32" xfId="0" applyNumberFormat="1" applyFont="1" applyFill="1" applyBorder="1" applyAlignment="1">
      <alignment horizontal="center" vertical="top"/>
    </xf>
    <xf numFmtId="0" fontId="61" fillId="0" borderId="19" xfId="0" applyFont="1" applyBorder="1" applyAlignment="1">
      <alignment horizontal="center"/>
    </xf>
    <xf numFmtId="0" fontId="61" fillId="0" borderId="6" xfId="0" applyFont="1" applyBorder="1" applyAlignment="1">
      <alignment vertical="top" wrapText="1"/>
    </xf>
    <xf numFmtId="0" fontId="61" fillId="9" borderId="23" xfId="0" applyFont="1" applyFill="1" applyBorder="1"/>
    <xf numFmtId="0" fontId="61" fillId="0" borderId="20" xfId="0" applyFont="1" applyBorder="1" applyAlignment="1">
      <alignment wrapText="1"/>
    </xf>
    <xf numFmtId="0" fontId="61" fillId="9" borderId="45" xfId="0" applyFont="1" applyFill="1" applyBorder="1" applyAlignment="1">
      <alignment wrapText="1"/>
    </xf>
    <xf numFmtId="0" fontId="44" fillId="4" borderId="0" xfId="0" applyFont="1" applyFill="1" applyAlignment="1">
      <alignment horizontal="left" vertical="top"/>
    </xf>
    <xf numFmtId="0" fontId="61" fillId="4" borderId="0" xfId="0" applyFont="1" applyFill="1" applyAlignment="1">
      <alignment horizontal="left" vertical="top"/>
    </xf>
    <xf numFmtId="187" fontId="61" fillId="0" borderId="6" xfId="0" applyNumberFormat="1" applyFont="1" applyBorder="1" applyAlignment="1">
      <alignment vertical="top"/>
    </xf>
    <xf numFmtId="0" fontId="64" fillId="4" borderId="11" xfId="0" applyFont="1" applyFill="1" applyBorder="1" applyAlignment="1">
      <alignment vertical="top" wrapText="1"/>
    </xf>
    <xf numFmtId="0" fontId="95" fillId="4" borderId="0" xfId="0" applyFont="1" applyFill="1" applyAlignment="1">
      <alignment vertical="top" wrapText="1"/>
    </xf>
    <xf numFmtId="0" fontId="61" fillId="0" borderId="7" xfId="0" applyFont="1" applyBorder="1" applyAlignment="1">
      <alignment vertical="top"/>
    </xf>
    <xf numFmtId="0" fontId="61" fillId="0" borderId="19" xfId="0" applyFont="1" applyBorder="1" applyAlignment="1">
      <alignment horizontal="center" vertical="top"/>
    </xf>
    <xf numFmtId="0" fontId="63" fillId="0" borderId="11" xfId="0" applyFont="1" applyBorder="1" applyAlignment="1">
      <alignment horizontal="left" vertical="top" wrapText="1"/>
    </xf>
    <xf numFmtId="0" fontId="0" fillId="0" borderId="0" xfId="0" applyFont="1" applyAlignment="1"/>
    <xf numFmtId="0" fontId="65" fillId="0" borderId="20" xfId="0" applyFont="1" applyBorder="1" applyAlignment="1">
      <alignment horizontal="left" vertical="top" wrapText="1"/>
    </xf>
    <xf numFmtId="0" fontId="65" fillId="0" borderId="32" xfId="0" applyFont="1" applyBorder="1" applyAlignment="1">
      <alignment horizontal="left" vertical="top" wrapText="1"/>
    </xf>
    <xf numFmtId="0" fontId="1" fillId="12" borderId="2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0" fontId="0" fillId="0" borderId="0" xfId="0" applyFont="1" applyAlignment="1">
      <alignment wrapText="1"/>
    </xf>
    <xf numFmtId="0" fontId="20" fillId="0" borderId="0" xfId="0" applyFont="1" applyAlignment="1">
      <alignment horizontal="left" wrapText="1"/>
    </xf>
    <xf numFmtId="0" fontId="17" fillId="0" borderId="11" xfId="0" applyFont="1" applyBorder="1" applyAlignment="1">
      <alignment wrapText="1"/>
    </xf>
    <xf numFmtId="0" fontId="17" fillId="0" borderId="0" xfId="0" applyFont="1" applyAlignment="1">
      <alignment wrapText="1"/>
    </xf>
    <xf numFmtId="0" fontId="13" fillId="20" borderId="11" xfId="0" applyFont="1" applyFill="1" applyBorder="1" applyAlignment="1">
      <alignment horizontal="center" wrapText="1"/>
    </xf>
    <xf numFmtId="0" fontId="20" fillId="11" borderId="11" xfId="0" applyFont="1" applyFill="1" applyBorder="1" applyAlignment="1">
      <alignment horizontal="center" wrapText="1"/>
    </xf>
    <xf numFmtId="0" fontId="65" fillId="0" borderId="11" xfId="0" quotePrefix="1" applyFont="1" applyBorder="1" applyAlignment="1">
      <alignment horizontal="left" vertical="top" wrapText="1"/>
    </xf>
    <xf numFmtId="0" fontId="20" fillId="0" borderId="11" xfId="0" applyFont="1" applyBorder="1" applyAlignment="1">
      <alignment horizontal="center" vertical="top"/>
    </xf>
    <xf numFmtId="0" fontId="38" fillId="0" borderId="11" xfId="0" applyFont="1" applyBorder="1" applyAlignment="1">
      <alignment horizontal="left" vertical="top" wrapText="1"/>
    </xf>
    <xf numFmtId="0" fontId="20" fillId="0" borderId="11" xfId="0" applyFont="1" applyBorder="1" applyAlignment="1">
      <alignment horizontal="left" vertical="top"/>
    </xf>
    <xf numFmtId="0" fontId="20" fillId="0" borderId="11" xfId="0" applyFont="1" applyBorder="1" applyAlignment="1">
      <alignment horizontal="left" vertical="top" wrapText="1"/>
    </xf>
    <xf numFmtId="0" fontId="38" fillId="0" borderId="11" xfId="0" applyFont="1" applyBorder="1" applyAlignment="1">
      <alignment horizontal="left" vertical="top"/>
    </xf>
    <xf numFmtId="0" fontId="38" fillId="0" borderId="11" xfId="0" applyFont="1" applyBorder="1" applyAlignment="1">
      <alignment vertical="top" wrapText="1"/>
    </xf>
    <xf numFmtId="0" fontId="38" fillId="0" borderId="11" xfId="0" applyFont="1" applyBorder="1" applyAlignment="1">
      <alignment vertical="top"/>
    </xf>
    <xf numFmtId="0" fontId="38" fillId="0" borderId="11" xfId="0" applyFont="1" applyBorder="1" applyAlignment="1">
      <alignment horizontal="left" vertical="top" wrapText="1" readingOrder="1"/>
    </xf>
    <xf numFmtId="17" fontId="38" fillId="0" borderId="11" xfId="0" applyNumberFormat="1" applyFont="1" applyBorder="1" applyAlignment="1">
      <alignment horizontal="left" vertical="top"/>
    </xf>
    <xf numFmtId="188" fontId="38" fillId="0" borderId="11" xfId="0" applyNumberFormat="1" applyFont="1" applyBorder="1" applyAlignment="1">
      <alignment horizontal="left" vertical="top"/>
    </xf>
    <xf numFmtId="0" fontId="38" fillId="0" borderId="11" xfId="0" applyFont="1" applyBorder="1" applyAlignment="1">
      <alignment horizontal="center" vertical="top"/>
    </xf>
    <xf numFmtId="0" fontId="20" fillId="20" borderId="11" xfId="0" applyFont="1" applyFill="1" applyBorder="1" applyAlignment="1">
      <alignment horizontal="center" vertical="top"/>
    </xf>
    <xf numFmtId="49" fontId="38" fillId="20" borderId="11" xfId="0" applyNumberFormat="1" applyFont="1" applyFill="1" applyBorder="1" applyAlignment="1">
      <alignment vertical="top"/>
    </xf>
    <xf numFmtId="49" fontId="38" fillId="20" borderId="11" xfId="0" applyNumberFormat="1" applyFont="1" applyFill="1" applyBorder="1" applyAlignment="1">
      <alignment vertical="top" wrapText="1"/>
    </xf>
    <xf numFmtId="49" fontId="20" fillId="20" borderId="11" xfId="0" applyNumberFormat="1" applyFont="1" applyFill="1" applyBorder="1" applyAlignment="1">
      <alignment vertical="top" wrapText="1"/>
    </xf>
    <xf numFmtId="188" fontId="20" fillId="20" borderId="11" xfId="0" applyNumberFormat="1" applyFont="1" applyFill="1" applyBorder="1" applyAlignment="1">
      <alignment vertical="top"/>
    </xf>
    <xf numFmtId="49" fontId="38" fillId="20" borderId="11" xfId="0" applyNumberFormat="1" applyFont="1" applyFill="1" applyBorder="1" applyAlignment="1">
      <alignment horizontal="center" vertical="top"/>
    </xf>
    <xf numFmtId="0" fontId="21" fillId="0" borderId="11" xfId="0" applyFont="1" applyBorder="1" applyAlignment="1">
      <alignment horizontal="left" vertical="top"/>
    </xf>
    <xf numFmtId="16" fontId="38" fillId="0" borderId="11" xfId="0" applyNumberFormat="1" applyFont="1" applyBorder="1" applyAlignment="1">
      <alignment horizontal="left" vertical="top"/>
    </xf>
    <xf numFmtId="15" fontId="38" fillId="0" borderId="11" xfId="0" applyNumberFormat="1" applyFont="1" applyBorder="1" applyAlignment="1">
      <alignment horizontal="left" vertical="top"/>
    </xf>
    <xf numFmtId="0" fontId="20" fillId="0" borderId="19" xfId="0" applyFont="1" applyBorder="1" applyAlignment="1">
      <alignment horizontal="center" vertical="top"/>
    </xf>
    <xf numFmtId="188" fontId="20" fillId="0" borderId="11" xfId="0" applyNumberFormat="1" applyFont="1" applyBorder="1" applyAlignment="1">
      <alignment horizontal="left" vertical="top"/>
    </xf>
    <xf numFmtId="3" fontId="38" fillId="0" borderId="11" xfId="0" applyNumberFormat="1" applyFont="1" applyBorder="1" applyAlignment="1">
      <alignment vertical="top"/>
    </xf>
    <xf numFmtId="0" fontId="20" fillId="20" borderId="11" xfId="0" applyFont="1" applyFill="1" applyBorder="1" applyAlignment="1">
      <alignment horizontal="center" vertical="top" wrapText="1"/>
    </xf>
    <xf numFmtId="3" fontId="20" fillId="20" borderId="11" xfId="0" applyNumberFormat="1" applyFont="1" applyFill="1" applyBorder="1" applyAlignment="1">
      <alignment horizontal="right" vertical="top"/>
    </xf>
    <xf numFmtId="0" fontId="45" fillId="0" borderId="11" xfId="0" applyFont="1" applyBorder="1" applyAlignment="1">
      <alignment horizontal="center" vertical="top"/>
    </xf>
    <xf numFmtId="0" fontId="45" fillId="0" borderId="11" xfId="0" applyFont="1" applyBorder="1" applyAlignment="1">
      <alignment horizontal="left" vertical="top"/>
    </xf>
    <xf numFmtId="0" fontId="45" fillId="0" borderId="11" xfId="0" applyFont="1" applyBorder="1" applyAlignment="1">
      <alignment vertical="top" wrapText="1"/>
    </xf>
    <xf numFmtId="0" fontId="45" fillId="0" borderId="11" xfId="0" applyFont="1" applyBorder="1" applyAlignment="1">
      <alignment vertical="top"/>
    </xf>
    <xf numFmtId="17" fontId="45" fillId="0" borderId="11" xfId="0" applyNumberFormat="1" applyFont="1" applyBorder="1" applyAlignment="1">
      <alignment vertical="top"/>
    </xf>
    <xf numFmtId="0" fontId="20" fillId="20" borderId="11" xfId="0" applyFont="1" applyFill="1" applyBorder="1" applyAlignment="1">
      <alignment vertical="top"/>
    </xf>
    <xf numFmtId="0" fontId="20" fillId="20" borderId="11" xfId="0" applyFont="1" applyFill="1" applyBorder="1" applyAlignment="1">
      <alignment vertical="top" wrapText="1"/>
    </xf>
    <xf numFmtId="3" fontId="20" fillId="20" borderId="11" xfId="0" applyNumberFormat="1" applyFont="1" applyFill="1" applyBorder="1" applyAlignment="1">
      <alignment vertical="top"/>
    </xf>
    <xf numFmtId="0" fontId="7" fillId="0" borderId="0" xfId="0" applyFont="1" applyAlignment="1">
      <alignment horizontal="center" vertical="top"/>
    </xf>
    <xf numFmtId="0" fontId="13" fillId="0" borderId="0" xfId="0" applyFont="1" applyAlignment="1">
      <alignment horizontal="left" vertical="top"/>
    </xf>
    <xf numFmtId="0" fontId="13" fillId="0" borderId="0" xfId="0" applyFont="1" applyAlignment="1">
      <alignment horizontal="center" vertical="top"/>
    </xf>
    <xf numFmtId="188" fontId="13" fillId="0" borderId="0" xfId="0" applyNumberFormat="1" applyFont="1" applyAlignment="1">
      <alignment horizontal="left" vertical="top"/>
    </xf>
    <xf numFmtId="0" fontId="13" fillId="11" borderId="11" xfId="0" applyFont="1" applyFill="1" applyBorder="1" applyAlignment="1">
      <alignment horizontal="center" vertical="top" wrapText="1"/>
    </xf>
    <xf numFmtId="188" fontId="13" fillId="11" borderId="11" xfId="0" applyNumberFormat="1" applyFont="1" applyFill="1" applyBorder="1" applyAlignment="1">
      <alignment horizontal="center" vertical="top"/>
    </xf>
    <xf numFmtId="0" fontId="46" fillId="0" borderId="11" xfId="0" applyFont="1" applyBorder="1" applyAlignment="1">
      <alignment horizontal="center" vertical="top"/>
    </xf>
    <xf numFmtId="188" fontId="45" fillId="0" borderId="11" xfId="0" applyNumberFormat="1" applyFont="1" applyBorder="1" applyAlignment="1">
      <alignment horizontal="left" vertical="top"/>
    </xf>
    <xf numFmtId="0" fontId="45" fillId="0" borderId="0" xfId="0" applyFont="1" applyAlignment="1">
      <alignment vertical="top" wrapText="1"/>
    </xf>
    <xf numFmtId="0" fontId="45" fillId="0" borderId="0" xfId="0" applyFont="1" applyAlignment="1">
      <alignment vertical="top"/>
    </xf>
    <xf numFmtId="0" fontId="17" fillId="0" borderId="11" xfId="0" applyFont="1" applyBorder="1" applyAlignment="1">
      <alignment horizontal="left" vertical="top" wrapText="1"/>
    </xf>
    <xf numFmtId="17" fontId="45" fillId="0" borderId="11" xfId="0" applyNumberFormat="1" applyFont="1" applyBorder="1" applyAlignment="1">
      <alignment horizontal="left" vertical="top"/>
    </xf>
    <xf numFmtId="0" fontId="46" fillId="20" borderId="11" xfId="0" applyFont="1" applyFill="1" applyBorder="1" applyAlignment="1">
      <alignment horizontal="center" vertical="top"/>
    </xf>
    <xf numFmtId="0" fontId="45" fillId="20" borderId="11" xfId="0" applyFont="1" applyFill="1" applyBorder="1" applyAlignment="1">
      <alignment horizontal="left" vertical="top" wrapText="1"/>
    </xf>
    <xf numFmtId="0" fontId="46" fillId="20" borderId="11" xfId="0" applyFont="1" applyFill="1" applyBorder="1" applyAlignment="1">
      <alignment horizontal="center" vertical="top" wrapText="1"/>
    </xf>
    <xf numFmtId="0" fontId="45" fillId="20" borderId="11" xfId="0" applyFont="1" applyFill="1" applyBorder="1" applyAlignment="1">
      <alignment horizontal="left" vertical="top"/>
    </xf>
    <xf numFmtId="0" fontId="13" fillId="20" borderId="11" xfId="0" applyFont="1" applyFill="1" applyBorder="1" applyAlignment="1">
      <alignment horizontal="center" vertical="top" wrapText="1"/>
    </xf>
    <xf numFmtId="188" fontId="13" fillId="20" borderId="11" xfId="0" applyNumberFormat="1" applyFont="1" applyFill="1" applyBorder="1" applyAlignment="1">
      <alignment horizontal="left" vertical="top"/>
    </xf>
    <xf numFmtId="0" fontId="45" fillId="20" borderId="11" xfId="0" applyFont="1" applyFill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192" fontId="14" fillId="0" borderId="11" xfId="0" applyNumberFormat="1" applyFont="1" applyBorder="1" applyAlignment="1">
      <alignment vertical="top"/>
    </xf>
    <xf numFmtId="188" fontId="14" fillId="0" borderId="11" xfId="0" applyNumberFormat="1" applyFont="1" applyBorder="1" applyAlignment="1">
      <alignment horizontal="left" vertical="top"/>
    </xf>
    <xf numFmtId="17" fontId="14" fillId="0" borderId="11" xfId="0" applyNumberFormat="1" applyFont="1" applyBorder="1" applyAlignment="1">
      <alignment horizontal="left" vertical="top"/>
    </xf>
    <xf numFmtId="0" fontId="14" fillId="0" borderId="11" xfId="0" quotePrefix="1" applyFont="1" applyBorder="1" applyAlignment="1">
      <alignment vertical="top" wrapText="1"/>
    </xf>
    <xf numFmtId="0" fontId="33" fillId="0" borderId="11" xfId="0" applyFont="1" applyBorder="1" applyAlignment="1">
      <alignment vertical="top" wrapText="1"/>
    </xf>
    <xf numFmtId="188" fontId="14" fillId="0" borderId="11" xfId="0" applyNumberFormat="1" applyFont="1" applyBorder="1" applyAlignment="1">
      <alignment vertical="top"/>
    </xf>
    <xf numFmtId="0" fontId="13" fillId="20" borderId="11" xfId="0" applyFont="1" applyFill="1" applyBorder="1" applyAlignment="1">
      <alignment horizontal="center" vertical="top"/>
    </xf>
    <xf numFmtId="0" fontId="14" fillId="20" borderId="11" xfId="0" applyFont="1" applyFill="1" applyBorder="1" applyAlignment="1">
      <alignment horizontal="center" vertical="top" wrapText="1"/>
    </xf>
    <xf numFmtId="0" fontId="14" fillId="20" borderId="11" xfId="0" applyFont="1" applyFill="1" applyBorder="1" applyAlignment="1">
      <alignment horizontal="center" vertical="top"/>
    </xf>
    <xf numFmtId="188" fontId="13" fillId="20" borderId="11" xfId="0" applyNumberFormat="1" applyFont="1" applyFill="1" applyBorder="1" applyAlignment="1">
      <alignment horizontal="center" vertical="top"/>
    </xf>
    <xf numFmtId="0" fontId="46" fillId="0" borderId="0" xfId="0" applyFont="1" applyAlignment="1">
      <alignment horizontal="left" vertical="top"/>
    </xf>
    <xf numFmtId="0" fontId="46" fillId="0" borderId="0" xfId="0" applyFont="1" applyAlignment="1">
      <alignment horizontal="left" vertical="top" wrapText="1"/>
    </xf>
    <xf numFmtId="0" fontId="46" fillId="0" borderId="0" xfId="0" applyFont="1" applyAlignment="1">
      <alignment horizontal="center" vertical="top"/>
    </xf>
    <xf numFmtId="188" fontId="46" fillId="0" borderId="0" xfId="0" applyNumberFormat="1" applyFont="1" applyAlignment="1">
      <alignment horizontal="left" vertical="top"/>
    </xf>
    <xf numFmtId="3" fontId="14" fillId="0" borderId="11" xfId="0" applyNumberFormat="1" applyFont="1" applyBorder="1" applyAlignment="1">
      <alignment horizontal="right" vertical="top"/>
    </xf>
    <xf numFmtId="190" fontId="14" fillId="0" borderId="11" xfId="0" applyNumberFormat="1" applyFont="1" applyBorder="1" applyAlignment="1">
      <alignment horizontal="center" vertical="top"/>
    </xf>
    <xf numFmtId="190" fontId="14" fillId="0" borderId="11" xfId="0" applyNumberFormat="1" applyFont="1" applyBorder="1" applyAlignment="1">
      <alignment vertical="top"/>
    </xf>
    <xf numFmtId="190" fontId="45" fillId="0" borderId="11" xfId="0" applyNumberFormat="1" applyFont="1" applyBorder="1" applyAlignment="1">
      <alignment horizontal="center" vertical="top"/>
    </xf>
    <xf numFmtId="0" fontId="20" fillId="11" borderId="11" xfId="0" applyFont="1" applyFill="1" applyBorder="1" applyAlignment="1">
      <alignment horizontal="center" vertical="top" wrapText="1"/>
    </xf>
    <xf numFmtId="188" fontId="20" fillId="11" borderId="11" xfId="0" applyNumberFormat="1" applyFont="1" applyFill="1" applyBorder="1" applyAlignment="1">
      <alignment horizontal="center" vertical="top"/>
    </xf>
    <xf numFmtId="0" fontId="20" fillId="11" borderId="11" xfId="0" applyFont="1" applyFill="1" applyBorder="1" applyAlignment="1">
      <alignment horizontal="center" vertical="top"/>
    </xf>
    <xf numFmtId="0" fontId="20" fillId="0" borderId="11" xfId="0" applyFont="1" applyBorder="1" applyAlignment="1">
      <alignment vertical="top" wrapText="1"/>
    </xf>
    <xf numFmtId="3" fontId="38" fillId="0" borderId="11" xfId="0" applyNumberFormat="1" applyFont="1" applyBorder="1" applyAlignment="1">
      <alignment horizontal="center" vertical="top"/>
    </xf>
    <xf numFmtId="0" fontId="33" fillId="0" borderId="11" xfId="0" applyFont="1" applyBorder="1" applyAlignment="1">
      <alignment horizontal="left" vertical="top" wrapText="1"/>
    </xf>
    <xf numFmtId="3" fontId="14" fillId="0" borderId="11" xfId="0" applyNumberFormat="1" applyFont="1" applyBorder="1" applyAlignment="1">
      <alignment horizontal="center" vertical="top"/>
    </xf>
    <xf numFmtId="0" fontId="38" fillId="0" borderId="0" xfId="0" applyFont="1" applyAlignment="1">
      <alignment vertical="top"/>
    </xf>
    <xf numFmtId="0" fontId="38" fillId="20" borderId="11" xfId="0" applyFont="1" applyFill="1" applyBorder="1" applyAlignment="1">
      <alignment vertical="top" wrapText="1"/>
    </xf>
    <xf numFmtId="0" fontId="14" fillId="20" borderId="11" xfId="0" applyFont="1" applyFill="1" applyBorder="1" applyAlignment="1">
      <alignment vertical="top"/>
    </xf>
    <xf numFmtId="0" fontId="14" fillId="20" borderId="11" xfId="0" applyFont="1" applyFill="1" applyBorder="1" applyAlignment="1">
      <alignment vertical="top" wrapText="1"/>
    </xf>
    <xf numFmtId="188" fontId="31" fillId="0" borderId="11" xfId="0" applyNumberFormat="1" applyFont="1" applyBorder="1" applyAlignment="1">
      <alignment horizontal="left" vertical="top"/>
    </xf>
    <xf numFmtId="0" fontId="14" fillId="0" borderId="0" xfId="0" applyFont="1" applyAlignment="1">
      <alignment vertical="top" wrapText="1"/>
    </xf>
    <xf numFmtId="0" fontId="14" fillId="20" borderId="11" xfId="0" applyFont="1" applyFill="1" applyBorder="1" applyAlignment="1">
      <alignment horizontal="left" vertical="top" wrapText="1"/>
    </xf>
    <xf numFmtId="0" fontId="14" fillId="20" borderId="11" xfId="0" applyFont="1" applyFill="1" applyBorder="1" applyAlignment="1">
      <alignment horizontal="left" vertical="top"/>
    </xf>
    <xf numFmtId="0" fontId="20" fillId="0" borderId="0" xfId="0" applyFont="1" applyAlignment="1">
      <alignment horizontal="left" vertical="top"/>
    </xf>
    <xf numFmtId="0" fontId="20" fillId="0" borderId="0" xfId="0" applyFont="1" applyAlignment="1">
      <alignment horizontal="left" vertical="top" wrapText="1"/>
    </xf>
    <xf numFmtId="0" fontId="20" fillId="0" borderId="0" xfId="0" applyFont="1" applyAlignment="1">
      <alignment horizontal="center" vertical="top"/>
    </xf>
    <xf numFmtId="188" fontId="20" fillId="0" borderId="0" xfId="0" applyNumberFormat="1" applyFont="1" applyAlignment="1">
      <alignment horizontal="left" vertical="top"/>
    </xf>
    <xf numFmtId="0" fontId="38" fillId="20" borderId="11" xfId="0" applyFont="1" applyFill="1" applyBorder="1" applyAlignment="1">
      <alignment horizontal="center" vertical="top"/>
    </xf>
    <xf numFmtId="0" fontId="38" fillId="20" borderId="11" xfId="0" applyFont="1" applyFill="1" applyBorder="1" applyAlignment="1">
      <alignment horizontal="left" vertical="top" wrapText="1"/>
    </xf>
    <xf numFmtId="0" fontId="38" fillId="20" borderId="11" xfId="0" applyFont="1" applyFill="1" applyBorder="1" applyAlignment="1">
      <alignment horizontal="center" vertical="top" wrapText="1"/>
    </xf>
    <xf numFmtId="0" fontId="38" fillId="20" borderId="11" xfId="0" applyFont="1" applyFill="1" applyBorder="1" applyAlignment="1">
      <alignment horizontal="left" vertical="top"/>
    </xf>
    <xf numFmtId="188" fontId="20" fillId="20" borderId="11" xfId="0" applyNumberFormat="1" applyFont="1" applyFill="1" applyBorder="1" applyAlignment="1">
      <alignment horizontal="left" vertical="top"/>
    </xf>
    <xf numFmtId="0" fontId="63" fillId="11" borderId="11" xfId="0" applyFont="1" applyFill="1" applyBorder="1" applyAlignment="1">
      <alignment horizontal="center" vertical="top" wrapText="1"/>
    </xf>
    <xf numFmtId="188" fontId="63" fillId="11" borderId="11" xfId="0" applyNumberFormat="1" applyFont="1" applyFill="1" applyBorder="1" applyAlignment="1">
      <alignment horizontal="center" vertical="top"/>
    </xf>
    <xf numFmtId="0" fontId="63" fillId="11" borderId="11" xfId="0" applyFont="1" applyFill="1" applyBorder="1" applyAlignment="1">
      <alignment horizontal="center" vertical="top"/>
    </xf>
    <xf numFmtId="3" fontId="65" fillId="0" borderId="11" xfId="0" applyNumberFormat="1" applyFont="1" applyBorder="1" applyAlignment="1">
      <alignment horizontal="right" vertical="top"/>
    </xf>
    <xf numFmtId="190" fontId="65" fillId="0" borderId="11" xfId="0" applyNumberFormat="1" applyFont="1" applyBorder="1" applyAlignment="1">
      <alignment horizontal="center" vertical="top"/>
    </xf>
    <xf numFmtId="0" fontId="65" fillId="0" borderId="11" xfId="0" quotePrefix="1" applyFont="1" applyBorder="1" applyAlignment="1">
      <alignment vertical="top" wrapText="1"/>
    </xf>
    <xf numFmtId="0" fontId="65" fillId="0" borderId="0" xfId="0" applyFont="1" applyAlignment="1">
      <alignment vertical="top" wrapText="1"/>
    </xf>
    <xf numFmtId="0" fontId="20" fillId="20" borderId="11" xfId="0" applyFont="1" applyFill="1" applyBorder="1" applyAlignment="1">
      <alignment horizontal="left" vertical="top" wrapText="1"/>
    </xf>
    <xf numFmtId="0" fontId="20" fillId="20" borderId="11" xfId="0" applyFont="1" applyFill="1" applyBorder="1" applyAlignment="1">
      <alignment horizontal="left" vertical="top"/>
    </xf>
    <xf numFmtId="0" fontId="13" fillId="9" borderId="11" xfId="0" applyFont="1" applyFill="1" applyBorder="1" applyAlignment="1">
      <alignment horizontal="center" vertical="top" wrapText="1"/>
    </xf>
    <xf numFmtId="188" fontId="13" fillId="9" borderId="11" xfId="0" applyNumberFormat="1" applyFont="1" applyFill="1" applyBorder="1" applyAlignment="1">
      <alignment horizontal="center" vertical="top"/>
    </xf>
    <xf numFmtId="0" fontId="13" fillId="9" borderId="11" xfId="0" applyFont="1" applyFill="1" applyBorder="1" applyAlignment="1">
      <alignment horizontal="center" vertical="top"/>
    </xf>
    <xf numFmtId="0" fontId="33" fillId="0" borderId="0" xfId="0" applyFont="1" applyAlignment="1">
      <alignment vertical="top" wrapText="1"/>
    </xf>
    <xf numFmtId="0" fontId="33" fillId="0" borderId="11" xfId="0" applyFont="1" applyBorder="1" applyAlignment="1">
      <alignment vertical="top"/>
    </xf>
    <xf numFmtId="0" fontId="14" fillId="0" borderId="0" xfId="0" applyFont="1" applyAlignment="1">
      <alignment horizontal="center" vertical="top"/>
    </xf>
    <xf numFmtId="16" fontId="14" fillId="0" borderId="11" xfId="0" applyNumberFormat="1" applyFont="1" applyBorder="1" applyAlignment="1">
      <alignment horizontal="center" vertical="top"/>
    </xf>
    <xf numFmtId="0" fontId="13" fillId="13" borderId="11" xfId="0" applyFont="1" applyFill="1" applyBorder="1" applyAlignment="1">
      <alignment horizontal="center" vertical="top"/>
    </xf>
    <xf numFmtId="188" fontId="14" fillId="13" borderId="11" xfId="0" applyNumberFormat="1" applyFont="1" applyFill="1" applyBorder="1" applyAlignment="1">
      <alignment horizontal="left" vertical="top"/>
    </xf>
    <xf numFmtId="0" fontId="13" fillId="10" borderId="11" xfId="0" applyFont="1" applyFill="1" applyBorder="1" applyAlignment="1">
      <alignment horizontal="center" vertical="top"/>
    </xf>
    <xf numFmtId="0" fontId="14" fillId="10" borderId="11" xfId="0" applyFont="1" applyFill="1" applyBorder="1" applyAlignment="1">
      <alignment horizontal="left" vertical="top" wrapText="1"/>
    </xf>
    <xf numFmtId="0" fontId="13" fillId="10" borderId="11" xfId="0" applyFont="1" applyFill="1" applyBorder="1" applyAlignment="1">
      <alignment horizontal="center" vertical="top" wrapText="1"/>
    </xf>
    <xf numFmtId="0" fontId="14" fillId="10" borderId="11" xfId="0" applyFont="1" applyFill="1" applyBorder="1" applyAlignment="1">
      <alignment horizontal="left" vertical="top"/>
    </xf>
    <xf numFmtId="188" fontId="13" fillId="10" borderId="11" xfId="0" applyNumberFormat="1" applyFont="1" applyFill="1" applyBorder="1" applyAlignment="1">
      <alignment horizontal="left" vertical="top"/>
    </xf>
    <xf numFmtId="0" fontId="14" fillId="0" borderId="29" xfId="0" applyFont="1" applyBorder="1" applyAlignment="1">
      <alignment horizontal="left" vertical="top"/>
    </xf>
    <xf numFmtId="0" fontId="48" fillId="0" borderId="4" xfId="0" applyFont="1" applyBorder="1" applyAlignment="1">
      <alignment horizontal="left" vertical="top" wrapText="1"/>
    </xf>
    <xf numFmtId="0" fontId="47" fillId="0" borderId="11" xfId="0" applyFont="1" applyBorder="1" applyAlignment="1">
      <alignment vertical="top"/>
    </xf>
    <xf numFmtId="0" fontId="49" fillId="0" borderId="11" xfId="0" applyFont="1" applyBorder="1" applyAlignment="1">
      <alignment vertical="top" wrapText="1"/>
    </xf>
    <xf numFmtId="0" fontId="8" fillId="10" borderId="11" xfId="0" applyFont="1" applyFill="1" applyBorder="1" applyAlignment="1">
      <alignment horizontal="center" vertical="top"/>
    </xf>
    <xf numFmtId="0" fontId="13" fillId="0" borderId="0" xfId="0" applyFont="1" applyAlignment="1">
      <alignment horizontal="center" vertical="top" wrapText="1"/>
    </xf>
    <xf numFmtId="0" fontId="14" fillId="0" borderId="0" xfId="0" applyFont="1" applyAlignment="1">
      <alignment horizontal="center" vertical="top" wrapText="1"/>
    </xf>
    <xf numFmtId="188" fontId="14" fillId="0" borderId="0" xfId="0" applyNumberFormat="1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13" fillId="0" borderId="7" xfId="0" applyFont="1" applyBorder="1" applyAlignment="1">
      <alignment horizontal="center" vertical="top"/>
    </xf>
    <xf numFmtId="0" fontId="13" fillId="0" borderId="11" xfId="0" applyFont="1" applyBorder="1" applyAlignment="1">
      <alignment horizontal="left" vertical="top"/>
    </xf>
    <xf numFmtId="3" fontId="13" fillId="0" borderId="11" xfId="0" applyNumberFormat="1" applyFont="1" applyBorder="1" applyAlignment="1">
      <alignment horizontal="center" vertical="top"/>
    </xf>
    <xf numFmtId="3" fontId="13" fillId="10" borderId="11" xfId="0" applyNumberFormat="1" applyFont="1" applyFill="1" applyBorder="1" applyAlignment="1">
      <alignment horizontal="center" vertical="top"/>
    </xf>
    <xf numFmtId="3" fontId="13" fillId="20" borderId="11" xfId="0" applyNumberFormat="1" applyFont="1" applyFill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3" fontId="20" fillId="0" borderId="11" xfId="0" applyNumberFormat="1" applyFont="1" applyBorder="1" applyAlignment="1">
      <alignment horizontal="center" vertical="top"/>
    </xf>
    <xf numFmtId="0" fontId="38" fillId="13" borderId="11" xfId="0" applyFont="1" applyFill="1" applyBorder="1" applyAlignment="1">
      <alignment horizontal="center" vertical="top"/>
    </xf>
    <xf numFmtId="0" fontId="38" fillId="13" borderId="11" xfId="0" applyFont="1" applyFill="1" applyBorder="1" applyAlignment="1">
      <alignment vertical="top" wrapText="1"/>
    </xf>
    <xf numFmtId="0" fontId="38" fillId="13" borderId="11" xfId="0" applyFont="1" applyFill="1" applyBorder="1" applyAlignment="1">
      <alignment vertical="top"/>
    </xf>
    <xf numFmtId="0" fontId="38" fillId="13" borderId="11" xfId="0" applyFont="1" applyFill="1" applyBorder="1" applyAlignment="1">
      <alignment horizontal="left" vertical="top" wrapText="1"/>
    </xf>
    <xf numFmtId="3" fontId="38" fillId="13" borderId="11" xfId="0" applyNumberFormat="1" applyFont="1" applyFill="1" applyBorder="1" applyAlignment="1">
      <alignment horizontal="center" vertical="top"/>
    </xf>
    <xf numFmtId="0" fontId="20" fillId="13" borderId="11" xfId="0" applyFont="1" applyFill="1" applyBorder="1" applyAlignment="1">
      <alignment horizontal="left" vertical="top"/>
    </xf>
    <xf numFmtId="0" fontId="20" fillId="13" borderId="11" xfId="0" applyFont="1" applyFill="1" applyBorder="1" applyAlignment="1">
      <alignment horizontal="center" vertical="top"/>
    </xf>
    <xf numFmtId="3" fontId="20" fillId="20" borderId="11" xfId="0" applyNumberFormat="1" applyFont="1" applyFill="1" applyBorder="1" applyAlignment="1">
      <alignment horizontal="center" vertical="top"/>
    </xf>
    <xf numFmtId="0" fontId="38" fillId="0" borderId="0" xfId="0" applyFont="1" applyAlignment="1">
      <alignment vertical="top" wrapText="1"/>
    </xf>
    <xf numFmtId="3" fontId="32" fillId="20" borderId="11" xfId="0" applyNumberFormat="1" applyFont="1" applyFill="1" applyBorder="1" applyAlignment="1">
      <alignment horizontal="center" vertical="top"/>
    </xf>
    <xf numFmtId="0" fontId="86" fillId="0" borderId="11" xfId="0" applyFont="1" applyBorder="1" applyAlignment="1">
      <alignment vertical="top"/>
    </xf>
    <xf numFmtId="0" fontId="97" fillId="0" borderId="11" xfId="0" applyFont="1" applyBorder="1" applyAlignment="1">
      <alignment horizontal="left" vertical="top" wrapText="1"/>
    </xf>
    <xf numFmtId="0" fontId="66" fillId="0" borderId="11" xfId="0" applyFont="1" applyBorder="1" applyAlignment="1">
      <alignment vertical="top" wrapText="1"/>
    </xf>
    <xf numFmtId="188" fontId="65" fillId="0" borderId="11" xfId="0" applyNumberFormat="1" applyFont="1" applyBorder="1" applyAlignment="1">
      <alignment horizontal="left" vertical="top"/>
    </xf>
    <xf numFmtId="188" fontId="65" fillId="0" borderId="11" xfId="0" applyNumberFormat="1" applyFont="1" applyBorder="1" applyAlignment="1">
      <alignment vertical="top" wrapText="1"/>
    </xf>
    <xf numFmtId="0" fontId="65" fillId="20" borderId="11" xfId="0" applyFont="1" applyFill="1" applyBorder="1" applyAlignment="1">
      <alignment horizontal="left" vertical="top" wrapText="1"/>
    </xf>
    <xf numFmtId="0" fontId="65" fillId="20" borderId="11" xfId="0" applyFont="1" applyFill="1" applyBorder="1" applyAlignment="1">
      <alignment horizontal="left" vertical="top"/>
    </xf>
    <xf numFmtId="0" fontId="63" fillId="20" borderId="11" xfId="0" applyFont="1" applyFill="1" applyBorder="1" applyAlignment="1">
      <alignment horizontal="center" vertical="top" wrapText="1"/>
    </xf>
    <xf numFmtId="188" fontId="63" fillId="20" borderId="11" xfId="0" applyNumberFormat="1" applyFont="1" applyFill="1" applyBorder="1" applyAlignment="1">
      <alignment horizontal="left" vertical="top"/>
    </xf>
    <xf numFmtId="0" fontId="65" fillId="20" borderId="11" xfId="0" applyFont="1" applyFill="1" applyBorder="1" applyAlignment="1">
      <alignment horizontal="center" vertical="top"/>
    </xf>
    <xf numFmtId="0" fontId="65" fillId="0" borderId="0" xfId="0" applyFont="1" applyAlignment="1">
      <alignment horizontal="center" vertical="top"/>
    </xf>
    <xf numFmtId="0" fontId="13" fillId="0" borderId="23" xfId="0" applyFont="1" applyBorder="1" applyAlignment="1">
      <alignment horizontal="center" vertical="top"/>
    </xf>
    <xf numFmtId="0" fontId="65" fillId="0" borderId="22" xfId="0" applyFont="1" applyBorder="1" applyAlignment="1">
      <alignment horizontal="left" vertical="top" wrapText="1"/>
    </xf>
    <xf numFmtId="0" fontId="66" fillId="0" borderId="20" xfId="0" applyFont="1" applyBorder="1" applyAlignment="1">
      <alignment vertical="top" wrapText="1"/>
    </xf>
    <xf numFmtId="0" fontId="66" fillId="0" borderId="32" xfId="0" applyFont="1" applyBorder="1" applyAlignment="1">
      <alignment vertical="top" wrapText="1"/>
    </xf>
    <xf numFmtId="0" fontId="66" fillId="0" borderId="45" xfId="0" applyFont="1" applyBorder="1" applyAlignment="1">
      <alignment vertical="top" wrapText="1"/>
    </xf>
    <xf numFmtId="0" fontId="86" fillId="0" borderId="11" xfId="0" applyFont="1" applyBorder="1" applyAlignment="1">
      <alignment horizontal="center" vertical="top"/>
    </xf>
    <xf numFmtId="0" fontId="86" fillId="0" borderId="11" xfId="0" applyFont="1" applyBorder="1" applyAlignment="1">
      <alignment horizontal="left" vertical="top"/>
    </xf>
    <xf numFmtId="188" fontId="86" fillId="0" borderId="11" xfId="0" applyNumberFormat="1" applyFont="1" applyBorder="1" applyAlignment="1">
      <alignment horizontal="left" vertical="top"/>
    </xf>
    <xf numFmtId="0" fontId="65" fillId="13" borderId="11" xfId="0" applyFont="1" applyFill="1" applyBorder="1" applyAlignment="1">
      <alignment horizontal="left" vertical="top" wrapText="1"/>
    </xf>
    <xf numFmtId="188" fontId="58" fillId="0" borderId="11" xfId="0" applyNumberFormat="1" applyFont="1" applyBorder="1" applyAlignment="1">
      <alignment horizontal="left" vertical="top"/>
    </xf>
    <xf numFmtId="0" fontId="57" fillId="10" borderId="11" xfId="0" applyFont="1" applyFill="1" applyBorder="1" applyAlignment="1">
      <alignment horizontal="center" vertical="top" wrapText="1"/>
    </xf>
    <xf numFmtId="188" fontId="57" fillId="10" borderId="11" xfId="0" applyNumberFormat="1" applyFont="1" applyFill="1" applyBorder="1" applyAlignment="1">
      <alignment horizontal="center" vertical="top"/>
    </xf>
    <xf numFmtId="0" fontId="46" fillId="31" borderId="30" xfId="0" applyFont="1" applyFill="1" applyBorder="1" applyAlignment="1">
      <alignment horizontal="center" vertical="top"/>
    </xf>
    <xf numFmtId="0" fontId="45" fillId="31" borderId="30" xfId="0" applyFont="1" applyFill="1" applyBorder="1" applyAlignment="1">
      <alignment horizontal="left" vertical="top" wrapText="1"/>
    </xf>
    <xf numFmtId="0" fontId="46" fillId="31" borderId="30" xfId="0" applyFont="1" applyFill="1" applyBorder="1" applyAlignment="1">
      <alignment horizontal="center" vertical="top" wrapText="1"/>
    </xf>
    <xf numFmtId="0" fontId="45" fillId="31" borderId="30" xfId="0" applyFont="1" applyFill="1" applyBorder="1" applyAlignment="1">
      <alignment horizontal="left" vertical="top"/>
    </xf>
    <xf numFmtId="0" fontId="13" fillId="31" borderId="30" xfId="0" applyFont="1" applyFill="1" applyBorder="1" applyAlignment="1">
      <alignment horizontal="center" vertical="top" wrapText="1"/>
    </xf>
    <xf numFmtId="188" fontId="13" fillId="31" borderId="30" xfId="0" applyNumberFormat="1" applyFont="1" applyFill="1" applyBorder="1" applyAlignment="1">
      <alignment horizontal="left" vertical="top"/>
    </xf>
    <xf numFmtId="0" fontId="45" fillId="31" borderId="30" xfId="0" applyFont="1" applyFill="1" applyBorder="1" applyAlignment="1">
      <alignment horizontal="center" vertical="top"/>
    </xf>
    <xf numFmtId="0" fontId="6" fillId="0" borderId="11" xfId="0" applyFont="1" applyBorder="1" applyAlignment="1">
      <alignment vertical="center" wrapText="1"/>
    </xf>
    <xf numFmtId="0" fontId="6" fillId="0" borderId="11" xfId="0" applyFont="1" applyBorder="1" applyAlignment="1">
      <alignment wrapText="1"/>
    </xf>
    <xf numFmtId="0" fontId="17" fillId="18" borderId="11" xfId="0" applyFont="1" applyFill="1" applyBorder="1" applyAlignment="1">
      <alignment wrapText="1"/>
    </xf>
    <xf numFmtId="0" fontId="17" fillId="0" borderId="11" xfId="0" applyFont="1" applyBorder="1" applyAlignment="1">
      <alignment vertical="top" wrapText="1"/>
    </xf>
    <xf numFmtId="0" fontId="6" fillId="18" borderId="11" xfId="0" applyFont="1" applyFill="1" applyBorder="1" applyAlignment="1">
      <alignment vertical="center" wrapText="1"/>
    </xf>
    <xf numFmtId="0" fontId="17" fillId="0" borderId="7" xfId="0" applyFont="1" applyBorder="1" applyAlignment="1">
      <alignment vertical="top" wrapText="1"/>
    </xf>
    <xf numFmtId="0" fontId="34" fillId="18" borderId="11" xfId="0" applyFont="1" applyFill="1" applyBorder="1" applyAlignment="1">
      <alignment wrapText="1"/>
    </xf>
    <xf numFmtId="0" fontId="17" fillId="18" borderId="11" xfId="0" applyFont="1" applyFill="1" applyBorder="1" applyAlignment="1">
      <alignment vertical="top" wrapText="1"/>
    </xf>
    <xf numFmtId="0" fontId="17" fillId="0" borderId="6" xfId="0" applyFont="1" applyBorder="1" applyAlignment="1">
      <alignment wrapText="1"/>
    </xf>
    <xf numFmtId="0" fontId="17" fillId="0" borderId="6" xfId="0" applyFont="1" applyBorder="1" applyAlignment="1">
      <alignment horizontal="left" vertical="center" wrapText="1" readingOrder="1"/>
    </xf>
    <xf numFmtId="0" fontId="17" fillId="0" borderId="3" xfId="0" applyFont="1" applyBorder="1" applyAlignment="1">
      <alignment horizontal="left" vertical="center" wrapText="1" readingOrder="1"/>
    </xf>
    <xf numFmtId="0" fontId="17" fillId="0" borderId="4" xfId="0" applyFont="1" applyBorder="1" applyAlignment="1">
      <alignment vertical="top" wrapText="1"/>
    </xf>
    <xf numFmtId="0" fontId="23" fillId="20" borderId="11" xfId="0" applyFont="1" applyFill="1" applyBorder="1" applyAlignment="1">
      <alignment wrapText="1"/>
    </xf>
    <xf numFmtId="0" fontId="51" fillId="4" borderId="0" xfId="0" applyFont="1" applyFill="1" applyAlignment="1">
      <alignment horizontal="left" wrapText="1"/>
    </xf>
    <xf numFmtId="0" fontId="52" fillId="0" borderId="11" xfId="0" applyFont="1" applyBorder="1" applyAlignment="1">
      <alignment vertical="top" wrapText="1"/>
    </xf>
    <xf numFmtId="0" fontId="52" fillId="18" borderId="11" xfId="0" applyFont="1" applyFill="1" applyBorder="1" applyAlignment="1">
      <alignment wrapText="1"/>
    </xf>
    <xf numFmtId="0" fontId="61" fillId="0" borderId="4" xfId="0" applyFont="1" applyBorder="1" applyAlignment="1">
      <alignment vertical="top"/>
    </xf>
    <xf numFmtId="190" fontId="61" fillId="0" borderId="4" xfId="0" applyNumberFormat="1" applyFont="1" applyBorder="1" applyAlignment="1">
      <alignment vertical="top"/>
    </xf>
    <xf numFmtId="3" fontId="61" fillId="0" borderId="4" xfId="0" applyNumberFormat="1" applyFont="1" applyBorder="1" applyAlignment="1">
      <alignment horizontal="center" vertical="top"/>
    </xf>
    <xf numFmtId="0" fontId="61" fillId="0" borderId="4" xfId="0" applyFont="1" applyBorder="1" applyAlignment="1">
      <alignment vertical="top" wrapText="1"/>
    </xf>
    <xf numFmtId="0" fontId="65" fillId="18" borderId="11" xfId="0" applyFont="1" applyFill="1" applyBorder="1" applyAlignment="1">
      <alignment wrapText="1"/>
    </xf>
    <xf numFmtId="0" fontId="65" fillId="18" borderId="11" xfId="0" applyFont="1" applyFill="1" applyBorder="1"/>
    <xf numFmtId="0" fontId="61" fillId="0" borderId="4" xfId="0" applyFont="1" applyBorder="1" applyAlignment="1">
      <alignment horizontal="center" vertical="top"/>
    </xf>
    <xf numFmtId="0" fontId="65" fillId="0" borderId="4" xfId="0" applyFont="1" applyBorder="1" applyAlignment="1">
      <alignment horizontal="left" vertical="top" wrapText="1"/>
    </xf>
    <xf numFmtId="0" fontId="17" fillId="0" borderId="11" xfId="0" applyFont="1" applyBorder="1" applyAlignment="1">
      <alignment horizontal="center" vertical="top" wrapText="1"/>
    </xf>
    <xf numFmtId="0" fontId="17" fillId="0" borderId="11" xfId="0" applyFont="1" applyBorder="1" applyAlignment="1">
      <alignment horizontal="center" wrapText="1"/>
    </xf>
    <xf numFmtId="0" fontId="17" fillId="18" borderId="11" xfId="0" applyFont="1" applyFill="1" applyBorder="1" applyAlignment="1">
      <alignment horizontal="left" wrapText="1"/>
    </xf>
    <xf numFmtId="0" fontId="17" fillId="0" borderId="3" xfId="0" applyFont="1" applyBorder="1" applyAlignment="1">
      <alignment horizontal="center" vertical="top" wrapText="1"/>
    </xf>
    <xf numFmtId="0" fontId="17" fillId="0" borderId="3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center" vertical="top" wrapText="1"/>
    </xf>
    <xf numFmtId="0" fontId="63" fillId="18" borderId="11" xfId="0" applyFont="1" applyFill="1" applyBorder="1" applyAlignment="1">
      <alignment horizontal="center" wrapText="1"/>
    </xf>
    <xf numFmtId="0" fontId="23" fillId="18" borderId="11" xfId="0" applyFont="1" applyFill="1" applyBorder="1" applyAlignment="1">
      <alignment horizontal="center" wrapText="1"/>
    </xf>
    <xf numFmtId="0" fontId="41" fillId="13" borderId="11" xfId="0" applyFont="1" applyFill="1" applyBorder="1" applyAlignment="1">
      <alignment wrapText="1"/>
    </xf>
    <xf numFmtId="0" fontId="50" fillId="18" borderId="11" xfId="0" applyFont="1" applyFill="1" applyBorder="1" applyAlignment="1">
      <alignment horizontal="center" wrapText="1"/>
    </xf>
    <xf numFmtId="0" fontId="22" fillId="0" borderId="11" xfId="0" applyFont="1" applyBorder="1" applyAlignment="1">
      <alignment vertical="top" wrapText="1"/>
    </xf>
    <xf numFmtId="190" fontId="63" fillId="18" borderId="11" xfId="0" applyNumberFormat="1" applyFont="1" applyFill="1" applyBorder="1"/>
    <xf numFmtId="190" fontId="85" fillId="18" borderId="11" xfId="0" applyNumberFormat="1" applyFont="1" applyFill="1" applyBorder="1"/>
    <xf numFmtId="190" fontId="82" fillId="18" borderId="44" xfId="0" applyNumberFormat="1" applyFont="1" applyFill="1" applyBorder="1"/>
    <xf numFmtId="0" fontId="14" fillId="32" borderId="30" xfId="0" applyFont="1" applyFill="1" applyBorder="1" applyAlignment="1">
      <alignment horizontal="left"/>
    </xf>
    <xf numFmtId="0" fontId="65" fillId="32" borderId="30" xfId="0" applyFont="1" applyFill="1" applyBorder="1" applyAlignment="1">
      <alignment wrapText="1"/>
    </xf>
    <xf numFmtId="0" fontId="65" fillId="32" borderId="30" xfId="0" applyFont="1" applyFill="1" applyBorder="1"/>
    <xf numFmtId="0" fontId="63" fillId="32" borderId="30" xfId="0" applyFont="1" applyFill="1" applyBorder="1" applyAlignment="1">
      <alignment horizontal="center" wrapText="1"/>
    </xf>
    <xf numFmtId="190" fontId="63" fillId="32" borderId="30" xfId="0" applyNumberFormat="1" applyFont="1" applyFill="1" applyBorder="1"/>
    <xf numFmtId="0" fontId="3" fillId="0" borderId="30" xfId="0" applyFont="1" applyBorder="1" applyAlignment="1"/>
    <xf numFmtId="0" fontId="53" fillId="0" borderId="30" xfId="0" applyFont="1" applyBorder="1" applyAlignment="1"/>
    <xf numFmtId="0" fontId="56" fillId="0" borderId="0" xfId="0" applyFont="1" applyAlignment="1"/>
    <xf numFmtId="0" fontId="61" fillId="12" borderId="10" xfId="0" applyFont="1" applyFill="1" applyBorder="1" applyAlignment="1">
      <alignment vertical="top"/>
    </xf>
    <xf numFmtId="0" fontId="59" fillId="12" borderId="10" xfId="0" applyFont="1" applyFill="1" applyBorder="1" applyAlignment="1">
      <alignment horizontal="center" vertical="top"/>
    </xf>
    <xf numFmtId="0" fontId="66" fillId="0" borderId="0" xfId="0" applyFont="1" applyAlignment="1">
      <alignment horizontal="left" vertical="top" wrapText="1"/>
    </xf>
    <xf numFmtId="0" fontId="66" fillId="0" borderId="11" xfId="0" applyFont="1" applyBorder="1" applyAlignment="1">
      <alignment horizontal="left" vertical="top"/>
    </xf>
    <xf numFmtId="0" fontId="3" fillId="0" borderId="7" xfId="0" applyFont="1" applyBorder="1" applyAlignment="1">
      <alignment vertical="top"/>
    </xf>
    <xf numFmtId="0" fontId="66" fillId="0" borderId="0" xfId="0" applyFont="1" applyAlignment="1">
      <alignment horizontal="left" vertical="top"/>
    </xf>
    <xf numFmtId="0" fontId="3" fillId="12" borderId="7" xfId="0" applyFont="1" applyFill="1" applyBorder="1" applyAlignment="1">
      <alignment vertical="top"/>
    </xf>
    <xf numFmtId="0" fontId="61" fillId="12" borderId="10" xfId="0" applyFont="1" applyFill="1" applyBorder="1" applyAlignment="1">
      <alignment horizontal="center" vertical="top" wrapText="1"/>
    </xf>
    <xf numFmtId="3" fontId="59" fillId="12" borderId="10" xfId="0" applyNumberFormat="1" applyFont="1" applyFill="1" applyBorder="1" applyAlignment="1">
      <alignment vertical="top"/>
    </xf>
    <xf numFmtId="0" fontId="59" fillId="12" borderId="33" xfId="0" applyFont="1" applyFill="1" applyBorder="1" applyAlignment="1">
      <alignment horizontal="center"/>
    </xf>
    <xf numFmtId="0" fontId="56" fillId="0" borderId="0" xfId="0" applyFont="1" applyAlignment="1">
      <alignment wrapText="1"/>
    </xf>
    <xf numFmtId="0" fontId="53" fillId="0" borderId="10" xfId="0" applyFont="1" applyBorder="1" applyAlignment="1">
      <alignment horizontal="center" wrapText="1"/>
    </xf>
    <xf numFmtId="3" fontId="53" fillId="0" borderId="10" xfId="0" applyNumberFormat="1" applyFont="1" applyBorder="1" applyAlignment="1">
      <alignment horizontal="center" vertical="top" wrapText="1"/>
    </xf>
    <xf numFmtId="3" fontId="53" fillId="0" borderId="10" xfId="0" applyNumberFormat="1" applyFont="1" applyBorder="1" applyAlignment="1">
      <alignment horizontal="center" wrapText="1"/>
    </xf>
    <xf numFmtId="0" fontId="53" fillId="0" borderId="0" xfId="0" applyFont="1" applyAlignment="1">
      <alignment horizontal="center" wrapText="1"/>
    </xf>
    <xf numFmtId="3" fontId="57" fillId="5" borderId="10" xfId="0" applyNumberFormat="1" applyFont="1" applyFill="1" applyBorder="1" applyAlignment="1">
      <alignment horizontal="center" vertical="top" wrapText="1"/>
    </xf>
    <xf numFmtId="0" fontId="61" fillId="0" borderId="0" xfId="0" applyFont="1" applyAlignment="1">
      <alignment horizontal="left"/>
    </xf>
    <xf numFmtId="0" fontId="0" fillId="0" borderId="0" xfId="0" applyFont="1" applyAlignment="1"/>
    <xf numFmtId="0" fontId="60" fillId="0" borderId="10" xfId="0" applyFont="1" applyBorder="1"/>
    <xf numFmtId="0" fontId="62" fillId="0" borderId="0" xfId="0" applyFont="1" applyAlignment="1"/>
    <xf numFmtId="0" fontId="98" fillId="4" borderId="0" xfId="0" applyFont="1" applyFill="1" applyAlignment="1">
      <alignment horizontal="left"/>
    </xf>
    <xf numFmtId="0" fontId="60" fillId="0" borderId="34" xfId="0" applyFont="1" applyBorder="1"/>
    <xf numFmtId="0" fontId="60" fillId="0" borderId="30" xfId="0" applyFont="1" applyBorder="1"/>
    <xf numFmtId="0" fontId="60" fillId="0" borderId="42" xfId="0" applyFont="1" applyBorder="1"/>
    <xf numFmtId="0" fontId="60" fillId="0" borderId="30" xfId="0" applyFont="1" applyBorder="1" applyAlignment="1">
      <alignment wrapText="1"/>
    </xf>
    <xf numFmtId="0" fontId="60" fillId="0" borderId="42" xfId="0" applyFont="1" applyBorder="1" applyAlignment="1">
      <alignment wrapText="1"/>
    </xf>
    <xf numFmtId="0" fontId="59" fillId="34" borderId="10" xfId="0" applyFont="1" applyFill="1" applyBorder="1" applyAlignment="1">
      <alignment horizontal="center" vertical="center"/>
    </xf>
    <xf numFmtId="3" fontId="0" fillId="0" borderId="0" xfId="0" applyNumberFormat="1" applyFont="1" applyAlignment="1"/>
    <xf numFmtId="0" fontId="65" fillId="0" borderId="34" xfId="0" applyFont="1" applyBorder="1" applyAlignment="1">
      <alignment horizontal="center" vertical="top"/>
    </xf>
    <xf numFmtId="3" fontId="61" fillId="0" borderId="42" xfId="0" applyNumberFormat="1" applyFont="1" applyBorder="1" applyAlignment="1">
      <alignment horizontal="center" vertical="top"/>
    </xf>
    <xf numFmtId="4" fontId="61" fillId="0" borderId="45" xfId="0" applyNumberFormat="1" applyFont="1" applyBorder="1" applyAlignment="1">
      <alignment horizontal="center" vertical="top"/>
    </xf>
    <xf numFmtId="4" fontId="65" fillId="0" borderId="45" xfId="0" applyNumberFormat="1" applyFont="1" applyBorder="1" applyAlignment="1">
      <alignment horizontal="center" vertical="top"/>
    </xf>
    <xf numFmtId="0" fontId="69" fillId="0" borderId="45" xfId="0" applyFont="1" applyBorder="1" applyAlignment="1">
      <alignment horizontal="left" vertical="top" wrapText="1"/>
    </xf>
    <xf numFmtId="0" fontId="61" fillId="0" borderId="34" xfId="0" applyFont="1" applyBorder="1" applyAlignment="1">
      <alignment horizontal="center" vertical="top"/>
    </xf>
    <xf numFmtId="0" fontId="61" fillId="0" borderId="39" xfId="0" applyFont="1" applyBorder="1" applyAlignment="1">
      <alignment horizontal="left" vertical="top" wrapText="1"/>
    </xf>
    <xf numFmtId="3" fontId="61" fillId="0" borderId="39" xfId="0" applyNumberFormat="1" applyFont="1" applyBorder="1" applyAlignment="1">
      <alignment horizontal="center" vertical="top"/>
    </xf>
    <xf numFmtId="4" fontId="61" fillId="0" borderId="39" xfId="0" applyNumberFormat="1" applyFont="1" applyBorder="1" applyAlignment="1">
      <alignment vertical="top"/>
    </xf>
    <xf numFmtId="0" fontId="65" fillId="0" borderId="57" xfId="0" applyFont="1" applyBorder="1" applyAlignment="1">
      <alignment horizontal="center" vertical="top"/>
    </xf>
    <xf numFmtId="0" fontId="65" fillId="0" borderId="57" xfId="0" applyFont="1" applyBorder="1" applyAlignment="1">
      <alignment horizontal="left" vertical="top" wrapText="1"/>
    </xf>
    <xf numFmtId="0" fontId="54" fillId="33" borderId="56" xfId="0" applyFont="1" applyFill="1" applyBorder="1" applyAlignment="1">
      <alignment horizontal="left" vertical="center" wrapText="1"/>
    </xf>
    <xf numFmtId="3" fontId="54" fillId="33" borderId="57" xfId="0" applyNumberFormat="1" applyFont="1" applyFill="1" applyBorder="1" applyAlignment="1">
      <alignment horizontal="center" vertical="center"/>
    </xf>
    <xf numFmtId="0" fontId="54" fillId="33" borderId="57" xfId="0" applyFont="1" applyFill="1" applyBorder="1" applyAlignment="1">
      <alignment vertical="center"/>
    </xf>
    <xf numFmtId="3" fontId="54" fillId="35" borderId="71" xfId="0" applyNumberFormat="1" applyFont="1" applyFill="1" applyBorder="1" applyAlignment="1">
      <alignment horizontal="center" vertical="center"/>
    </xf>
    <xf numFmtId="0" fontId="54" fillId="35" borderId="72" xfId="0" applyFont="1" applyFill="1" applyBorder="1" applyAlignment="1">
      <alignment vertical="center"/>
    </xf>
    <xf numFmtId="0" fontId="61" fillId="0" borderId="57" xfId="0" applyFont="1" applyBorder="1" applyAlignment="1">
      <alignment horizontal="center" vertical="top"/>
    </xf>
    <xf numFmtId="0" fontId="64" fillId="0" borderId="57" xfId="0" applyFont="1" applyBorder="1" applyAlignment="1">
      <alignment horizontal="left" vertical="top" wrapText="1"/>
    </xf>
    <xf numFmtId="3" fontId="65" fillId="0" borderId="42" xfId="0" applyNumberFormat="1" applyFont="1" applyBorder="1" applyAlignment="1">
      <alignment horizontal="center" vertical="top"/>
    </xf>
    <xf numFmtId="4" fontId="61" fillId="0" borderId="42" xfId="0" applyNumberFormat="1" applyFont="1" applyBorder="1" applyAlignment="1">
      <alignment horizontal="center" vertical="top"/>
    </xf>
    <xf numFmtId="3" fontId="54" fillId="33" borderId="57" xfId="0" applyNumberFormat="1" applyFont="1" applyFill="1" applyBorder="1" applyAlignment="1">
      <alignment vertical="center"/>
    </xf>
    <xf numFmtId="0" fontId="54" fillId="35" borderId="68" xfId="0" applyFont="1" applyFill="1" applyBorder="1" applyAlignment="1">
      <alignment vertical="center"/>
    </xf>
    <xf numFmtId="0" fontId="54" fillId="35" borderId="73" xfId="0" applyFont="1" applyFill="1" applyBorder="1" applyAlignment="1">
      <alignment vertical="center"/>
    </xf>
    <xf numFmtId="0" fontId="54" fillId="35" borderId="74" xfId="0" applyFont="1" applyFill="1" applyBorder="1" applyAlignment="1">
      <alignment horizontal="center" vertical="center" wrapText="1"/>
    </xf>
    <xf numFmtId="3" fontId="54" fillId="35" borderId="73" xfId="0" applyNumberFormat="1" applyFont="1" applyFill="1" applyBorder="1" applyAlignment="1">
      <alignment vertical="center"/>
    </xf>
    <xf numFmtId="0" fontId="54" fillId="35" borderId="69" xfId="0" applyFont="1" applyFill="1" applyBorder="1" applyAlignment="1">
      <alignment vertical="center"/>
    </xf>
    <xf numFmtId="3" fontId="54" fillId="35" borderId="73" xfId="0" applyNumberFormat="1" applyFont="1" applyFill="1" applyBorder="1" applyAlignment="1">
      <alignment horizontal="center" vertical="center"/>
    </xf>
    <xf numFmtId="3" fontId="54" fillId="35" borderId="76" xfId="0" applyNumberFormat="1" applyFont="1" applyFill="1" applyBorder="1" applyAlignment="1">
      <alignment horizontal="center" vertical="center"/>
    </xf>
    <xf numFmtId="4" fontId="54" fillId="35" borderId="76" xfId="0" applyNumberFormat="1" applyFont="1" applyFill="1" applyBorder="1" applyAlignment="1">
      <alignment horizontal="center" vertical="center"/>
    </xf>
    <xf numFmtId="0" fontId="54" fillId="35" borderId="77" xfId="0" applyFont="1" applyFill="1" applyBorder="1" applyAlignment="1">
      <alignment horizontal="left" vertical="center" wrapText="1"/>
    </xf>
    <xf numFmtId="3" fontId="65" fillId="0" borderId="57" xfId="0" applyNumberFormat="1" applyFont="1" applyBorder="1" applyAlignment="1">
      <alignment horizontal="center" vertical="top"/>
    </xf>
    <xf numFmtId="0" fontId="79" fillId="0" borderId="75" xfId="0" applyFont="1" applyBorder="1"/>
    <xf numFmtId="0" fontId="79" fillId="0" borderId="71" xfId="0" applyFont="1" applyBorder="1" applyAlignment="1">
      <alignment wrapText="1"/>
    </xf>
    <xf numFmtId="3" fontId="79" fillId="0" borderId="71" xfId="0" applyNumberFormat="1" applyFont="1" applyBorder="1" applyAlignment="1">
      <alignment wrapText="1"/>
    </xf>
    <xf numFmtId="0" fontId="79" fillId="0" borderId="72" xfId="0" applyFont="1" applyBorder="1"/>
    <xf numFmtId="3" fontId="57" fillId="38" borderId="81" xfId="0" applyNumberFormat="1" applyFont="1" applyFill="1" applyBorder="1" applyAlignment="1">
      <alignment horizontal="center" vertical="top"/>
    </xf>
    <xf numFmtId="4" fontId="57" fillId="39" borderId="81" xfId="0" applyNumberFormat="1" applyFont="1" applyFill="1" applyBorder="1" applyAlignment="1">
      <alignment horizontal="center" vertical="top"/>
    </xf>
    <xf numFmtId="0" fontId="62" fillId="37" borderId="82" xfId="0" applyFont="1" applyFill="1" applyBorder="1" applyAlignment="1"/>
    <xf numFmtId="0" fontId="54" fillId="40" borderId="4" xfId="0" applyFont="1" applyFill="1" applyBorder="1" applyAlignment="1">
      <alignment horizontal="center" vertical="center"/>
    </xf>
    <xf numFmtId="0" fontId="54" fillId="40" borderId="2" xfId="0" applyFont="1" applyFill="1" applyBorder="1" applyAlignment="1">
      <alignment horizontal="center" vertical="center" wrapText="1"/>
    </xf>
    <xf numFmtId="0" fontId="54" fillId="40" borderId="4" xfId="0" applyFont="1" applyFill="1" applyBorder="1" applyAlignment="1">
      <alignment horizontal="center" vertical="center" wrapText="1"/>
    </xf>
    <xf numFmtId="0" fontId="57" fillId="40" borderId="1" xfId="0" applyFont="1" applyFill="1" applyBorder="1" applyAlignment="1">
      <alignment horizontal="center" vertical="center" wrapText="1"/>
    </xf>
    <xf numFmtId="0" fontId="59" fillId="40" borderId="1" xfId="0" applyFont="1" applyFill="1" applyBorder="1" applyAlignment="1">
      <alignment horizontal="center" vertical="center" wrapText="1"/>
    </xf>
    <xf numFmtId="0" fontId="59" fillId="40" borderId="4" xfId="0" applyFont="1" applyFill="1" applyBorder="1" applyAlignment="1">
      <alignment horizontal="center" vertical="center" wrapText="1"/>
    </xf>
    <xf numFmtId="0" fontId="54" fillId="40" borderId="3" xfId="0" applyFont="1" applyFill="1" applyBorder="1" applyAlignment="1">
      <alignment horizontal="center" vertical="center" wrapText="1"/>
    </xf>
    <xf numFmtId="0" fontId="55" fillId="25" borderId="7" xfId="0" applyFont="1" applyFill="1" applyBorder="1"/>
    <xf numFmtId="0" fontId="55" fillId="25" borderId="8" xfId="0" applyFont="1" applyFill="1" applyBorder="1" applyAlignment="1">
      <alignment wrapText="1"/>
    </xf>
    <xf numFmtId="0" fontId="55" fillId="25" borderId="7" xfId="0" applyFont="1" applyFill="1" applyBorder="1" applyAlignment="1">
      <alignment wrapText="1"/>
    </xf>
    <xf numFmtId="0" fontId="55" fillId="25" borderId="9" xfId="0" applyFont="1" applyFill="1" applyBorder="1"/>
    <xf numFmtId="0" fontId="55" fillId="25" borderId="9" xfId="0" applyFont="1" applyFill="1" applyBorder="1" applyAlignment="1">
      <alignment wrapText="1"/>
    </xf>
    <xf numFmtId="0" fontId="55" fillId="25" borderId="10" xfId="0" applyFont="1" applyFill="1" applyBorder="1"/>
    <xf numFmtId="0" fontId="53" fillId="0" borderId="87" xfId="0" applyFont="1" applyBorder="1" applyAlignment="1">
      <alignment horizontal="center" vertical="top"/>
    </xf>
    <xf numFmtId="0" fontId="53" fillId="0" borderId="88" xfId="0" applyFont="1" applyBorder="1" applyAlignment="1">
      <alignment horizontal="left" vertical="top" wrapText="1"/>
    </xf>
    <xf numFmtId="0" fontId="53" fillId="0" borderId="88" xfId="0" applyFont="1" applyBorder="1" applyAlignment="1">
      <alignment horizontal="left" vertical="top"/>
    </xf>
    <xf numFmtId="3" fontId="53" fillId="0" borderId="88" xfId="0" applyNumberFormat="1" applyFont="1" applyBorder="1" applyAlignment="1">
      <alignment horizontal="center" vertical="top"/>
    </xf>
    <xf numFmtId="0" fontId="53" fillId="0" borderId="88" xfId="0" applyFont="1" applyBorder="1" applyAlignment="1">
      <alignment horizontal="center" wrapText="1"/>
    </xf>
    <xf numFmtId="0" fontId="61" fillId="0" borderId="88" xfId="0" applyFont="1" applyBorder="1" applyAlignment="1">
      <alignment horizontal="left" vertical="top" wrapText="1"/>
    </xf>
    <xf numFmtId="0" fontId="53" fillId="0" borderId="32" xfId="0" applyFont="1" applyBorder="1" applyAlignment="1">
      <alignment horizontal="center" vertical="top"/>
    </xf>
    <xf numFmtId="0" fontId="53" fillId="0" borderId="89" xfId="0" applyFont="1" applyBorder="1" applyAlignment="1">
      <alignment horizontal="left" vertical="top" wrapText="1"/>
    </xf>
    <xf numFmtId="0" fontId="53" fillId="0" borderId="87" xfId="0" applyFont="1" applyBorder="1" applyAlignment="1">
      <alignment horizontal="left" vertical="top" wrapText="1"/>
    </xf>
    <xf numFmtId="0" fontId="1" fillId="2" borderId="86" xfId="0" applyFont="1" applyFill="1" applyBorder="1" applyAlignment="1">
      <alignment horizontal="center"/>
    </xf>
    <xf numFmtId="0" fontId="2" fillId="0" borderId="59" xfId="0" applyFont="1" applyBorder="1"/>
    <xf numFmtId="0" fontId="2" fillId="0" borderId="62" xfId="0" applyFont="1" applyBorder="1"/>
    <xf numFmtId="0" fontId="54" fillId="3" borderId="58" xfId="0" applyFont="1" applyFill="1" applyBorder="1" applyAlignment="1">
      <alignment horizontal="center" vertical="center"/>
    </xf>
    <xf numFmtId="0" fontId="55" fillId="0" borderId="63" xfId="0" applyFont="1" applyBorder="1"/>
    <xf numFmtId="0" fontId="54" fillId="3" borderId="59" xfId="0" applyFont="1" applyFill="1" applyBorder="1" applyAlignment="1">
      <alignment horizontal="center" vertical="center" wrapText="1"/>
    </xf>
    <xf numFmtId="0" fontId="55" fillId="0" borderId="64" xfId="0" applyFont="1" applyBorder="1"/>
    <xf numFmtId="0" fontId="54" fillId="3" borderId="60" xfId="0" applyFont="1" applyFill="1" applyBorder="1" applyAlignment="1">
      <alignment horizontal="center" vertical="center" wrapText="1"/>
    </xf>
    <xf numFmtId="0" fontId="55" fillId="0" borderId="65" xfId="0" applyFont="1" applyBorder="1"/>
    <xf numFmtId="3" fontId="54" fillId="3" borderId="61" xfId="0" applyNumberFormat="1" applyFont="1" applyFill="1" applyBorder="1" applyAlignment="1">
      <alignment horizontal="center" vertical="center" wrapText="1"/>
    </xf>
    <xf numFmtId="0" fontId="55" fillId="0" borderId="66" xfId="0" applyFont="1" applyBorder="1" applyAlignment="1">
      <alignment wrapText="1"/>
    </xf>
    <xf numFmtId="3" fontId="54" fillId="3" borderId="60" xfId="0" applyNumberFormat="1" applyFont="1" applyFill="1" applyBorder="1" applyAlignment="1">
      <alignment horizontal="center" vertical="center" wrapText="1"/>
    </xf>
    <xf numFmtId="3" fontId="55" fillId="0" borderId="65" xfId="0" applyNumberFormat="1" applyFont="1" applyBorder="1" applyAlignment="1">
      <alignment wrapText="1"/>
    </xf>
    <xf numFmtId="0" fontId="54" fillId="3" borderId="62" xfId="0" applyFont="1" applyFill="1" applyBorder="1" applyAlignment="1">
      <alignment horizontal="center" vertical="center" wrapText="1"/>
    </xf>
    <xf numFmtId="0" fontId="55" fillId="0" borderId="67" xfId="0" applyFont="1" applyBorder="1"/>
    <xf numFmtId="0" fontId="6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90" fillId="36" borderId="68" xfId="0" applyFont="1" applyFill="1" applyBorder="1" applyAlignment="1">
      <alignment horizontal="center"/>
    </xf>
    <xf numFmtId="0" fontId="90" fillId="36" borderId="69" xfId="0" applyFont="1" applyFill="1" applyBorder="1" applyAlignment="1">
      <alignment horizontal="center"/>
    </xf>
    <xf numFmtId="0" fontId="54" fillId="36" borderId="70" xfId="0" applyFont="1" applyFill="1" applyBorder="1" applyAlignment="1">
      <alignment horizontal="center" vertical="center"/>
    </xf>
    <xf numFmtId="0" fontId="54" fillId="36" borderId="67" xfId="0" applyFont="1" applyFill="1" applyBorder="1" applyAlignment="1">
      <alignment horizontal="center" vertical="center"/>
    </xf>
    <xf numFmtId="0" fontId="54" fillId="37" borderId="78" xfId="0" applyFont="1" applyFill="1" applyBorder="1" applyAlignment="1">
      <alignment horizontal="right" vertical="top" wrapText="1"/>
    </xf>
    <xf numFmtId="0" fontId="54" fillId="37" borderId="79" xfId="0" applyFont="1" applyFill="1" applyBorder="1" applyAlignment="1">
      <alignment horizontal="right" vertical="top" wrapText="1"/>
    </xf>
    <xf numFmtId="0" fontId="54" fillId="37" borderId="80" xfId="0" applyFont="1" applyFill="1" applyBorder="1" applyAlignment="1">
      <alignment horizontal="right" vertical="top" wrapText="1"/>
    </xf>
    <xf numFmtId="0" fontId="54" fillId="35" borderId="68" xfId="0" applyFont="1" applyFill="1" applyBorder="1" applyAlignment="1">
      <alignment horizontal="right" vertical="center" wrapText="1"/>
    </xf>
    <xf numFmtId="0" fontId="54" fillId="35" borderId="73" xfId="0" applyFont="1" applyFill="1" applyBorder="1" applyAlignment="1">
      <alignment horizontal="right" vertical="center" wrapText="1"/>
    </xf>
    <xf numFmtId="0" fontId="54" fillId="35" borderId="75" xfId="0" applyFont="1" applyFill="1" applyBorder="1" applyAlignment="1">
      <alignment horizontal="right" vertical="center" wrapText="1"/>
    </xf>
    <xf numFmtId="0" fontId="54" fillId="35" borderId="83" xfId="0" applyFont="1" applyFill="1" applyBorder="1" applyAlignment="1">
      <alignment horizontal="right" vertical="center"/>
    </xf>
    <xf numFmtId="0" fontId="54" fillId="35" borderId="84" xfId="0" applyFont="1" applyFill="1" applyBorder="1" applyAlignment="1">
      <alignment horizontal="right" vertical="center"/>
    </xf>
    <xf numFmtId="0" fontId="54" fillId="35" borderId="85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59" fillId="3" borderId="4" xfId="0" applyFont="1" applyFill="1" applyBorder="1" applyAlignment="1">
      <alignment horizontal="center" vertical="center"/>
    </xf>
    <xf numFmtId="0" fontId="60" fillId="0" borderId="15" xfId="0" applyFont="1" applyBorder="1"/>
    <xf numFmtId="0" fontId="59" fillId="3" borderId="12" xfId="0" applyFont="1" applyFill="1" applyBorder="1" applyAlignment="1">
      <alignment horizontal="center" vertical="center" wrapText="1"/>
    </xf>
    <xf numFmtId="0" fontId="60" fillId="0" borderId="16" xfId="0" applyFont="1" applyBorder="1"/>
    <xf numFmtId="0" fontId="59" fillId="3" borderId="4" xfId="0" applyFont="1" applyFill="1" applyBorder="1" applyAlignment="1">
      <alignment horizontal="center" vertical="center" wrapText="1"/>
    </xf>
    <xf numFmtId="0" fontId="63" fillId="3" borderId="13" xfId="0" applyFont="1" applyFill="1" applyBorder="1" applyAlignment="1">
      <alignment horizontal="center" vertical="center"/>
    </xf>
    <xf numFmtId="0" fontId="60" fillId="0" borderId="17" xfId="0" applyFont="1" applyBorder="1"/>
    <xf numFmtId="3" fontId="59" fillId="3" borderId="14" xfId="0" applyNumberFormat="1" applyFont="1" applyFill="1" applyBorder="1" applyAlignment="1">
      <alignment horizontal="center" vertical="center" wrapText="1"/>
    </xf>
    <xf numFmtId="0" fontId="60" fillId="0" borderId="18" xfId="0" applyFont="1" applyBorder="1" applyAlignment="1">
      <alignment wrapText="1"/>
    </xf>
    <xf numFmtId="0" fontId="60" fillId="0" borderId="15" xfId="0" applyFont="1" applyBorder="1" applyAlignment="1">
      <alignment wrapText="1"/>
    </xf>
    <xf numFmtId="0" fontId="0" fillId="0" borderId="0" xfId="0" applyFont="1" applyAlignment="1"/>
    <xf numFmtId="0" fontId="59" fillId="3" borderId="5" xfId="0" applyFont="1" applyFill="1" applyBorder="1" applyAlignment="1">
      <alignment horizontal="center" vertical="center"/>
    </xf>
    <xf numFmtId="0" fontId="60" fillId="0" borderId="5" xfId="0" applyFont="1" applyBorder="1"/>
    <xf numFmtId="0" fontId="60" fillId="0" borderId="6" xfId="0" applyFont="1" applyBorder="1"/>
    <xf numFmtId="0" fontId="59" fillId="3" borderId="3" xfId="0" applyFont="1" applyFill="1" applyBorder="1" applyAlignment="1">
      <alignment horizontal="center" vertical="center" wrapText="1"/>
    </xf>
    <xf numFmtId="0" fontId="60" fillId="0" borderId="10" xfId="0" applyFont="1" applyBorder="1"/>
    <xf numFmtId="0" fontId="99" fillId="2" borderId="1" xfId="0" applyFont="1" applyFill="1" applyBorder="1" applyAlignment="1">
      <alignment horizontal="center" vertical="center"/>
    </xf>
    <xf numFmtId="0" fontId="100" fillId="0" borderId="2" xfId="0" applyFont="1" applyBorder="1" applyAlignment="1">
      <alignment vertical="center"/>
    </xf>
    <xf numFmtId="0" fontId="100" fillId="0" borderId="3" xfId="0" applyFont="1" applyBorder="1" applyAlignment="1">
      <alignment vertical="center"/>
    </xf>
    <xf numFmtId="0" fontId="54" fillId="3" borderId="5" xfId="0" applyFont="1" applyFill="1" applyBorder="1" applyAlignment="1">
      <alignment horizontal="center" vertical="center"/>
    </xf>
    <xf numFmtId="0" fontId="55" fillId="0" borderId="5" xfId="0" applyFont="1" applyBorder="1"/>
    <xf numFmtId="0" fontId="55" fillId="0" borderId="6" xfId="0" applyFont="1" applyBorder="1"/>
    <xf numFmtId="0" fontId="54" fillId="3" borderId="3" xfId="0" applyFont="1" applyFill="1" applyBorder="1" applyAlignment="1">
      <alignment horizontal="left" vertical="center" wrapText="1"/>
    </xf>
    <xf numFmtId="0" fontId="55" fillId="0" borderId="10" xfId="0" applyFont="1" applyBorder="1"/>
    <xf numFmtId="0" fontId="54" fillId="3" borderId="4" xfId="0" applyFont="1" applyFill="1" applyBorder="1" applyAlignment="1">
      <alignment horizontal="center" vertical="center"/>
    </xf>
    <xf numFmtId="0" fontId="55" fillId="0" borderId="7" xfId="0" applyFont="1" applyBorder="1"/>
    <xf numFmtId="0" fontId="54" fillId="3" borderId="2" xfId="0" applyFont="1" applyFill="1" applyBorder="1" applyAlignment="1">
      <alignment horizontal="center" vertical="center" wrapText="1"/>
    </xf>
    <xf numFmtId="0" fontId="55" fillId="0" borderId="8" xfId="0" applyFont="1" applyBorder="1"/>
    <xf numFmtId="0" fontId="54" fillId="3" borderId="4" xfId="0" applyFont="1" applyFill="1" applyBorder="1" applyAlignment="1">
      <alignment horizontal="center" vertical="center" wrapText="1"/>
    </xf>
    <xf numFmtId="0" fontId="57" fillId="3" borderId="1" xfId="0" applyFont="1" applyFill="1" applyBorder="1" applyAlignment="1">
      <alignment horizontal="center" vertical="center"/>
    </xf>
    <xf numFmtId="0" fontId="55" fillId="0" borderId="9" xfId="0" applyFont="1" applyBorder="1"/>
    <xf numFmtId="0" fontId="1" fillId="9" borderId="4" xfId="0" applyFont="1" applyFill="1" applyBorder="1" applyAlignment="1">
      <alignment horizontal="center" vertical="center"/>
    </xf>
    <xf numFmtId="0" fontId="2" fillId="0" borderId="7" xfId="0" applyFont="1" applyBorder="1"/>
    <xf numFmtId="0" fontId="10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2" fillId="0" borderId="8" xfId="0" applyFont="1" applyBorder="1"/>
    <xf numFmtId="0" fontId="9" fillId="9" borderId="4" xfId="0" applyFont="1" applyFill="1" applyBorder="1" applyAlignment="1">
      <alignment horizontal="center" vertical="center"/>
    </xf>
    <xf numFmtId="0" fontId="1" fillId="9" borderId="19" xfId="0" applyFont="1" applyFill="1" applyBorder="1" applyAlignment="1">
      <alignment horizontal="center" vertical="center"/>
    </xf>
    <xf numFmtId="0" fontId="2" fillId="0" borderId="6" xfId="0" applyFont="1" applyBorder="1"/>
    <xf numFmtId="0" fontId="2" fillId="0" borderId="5" xfId="0" applyFont="1" applyBorder="1"/>
    <xf numFmtId="0" fontId="12" fillId="9" borderId="4" xfId="0" applyFont="1" applyFill="1" applyBorder="1" applyAlignment="1">
      <alignment horizontal="center" vertical="top"/>
    </xf>
    <xf numFmtId="0" fontId="14" fillId="0" borderId="2" xfId="0" applyFont="1" applyBorder="1" applyAlignment="1">
      <alignment horizontal="left"/>
    </xf>
    <xf numFmtId="0" fontId="2" fillId="0" borderId="2" xfId="0" applyFont="1" applyBorder="1" applyAlignment="1"/>
    <xf numFmtId="0" fontId="14" fillId="0" borderId="0" xfId="0" applyFont="1" applyAlignment="1">
      <alignment horizontal="left"/>
    </xf>
    <xf numFmtId="0" fontId="65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3" fillId="9" borderId="4" xfId="0" applyFont="1" applyFill="1" applyBorder="1" applyAlignment="1">
      <alignment horizontal="center" vertical="top"/>
    </xf>
    <xf numFmtId="0" fontId="2" fillId="0" borderId="7" xfId="0" applyFont="1" applyBorder="1" applyAlignment="1">
      <alignment horizontal="center"/>
    </xf>
    <xf numFmtId="0" fontId="12" fillId="9" borderId="19" xfId="0" applyFont="1" applyFill="1" applyBorder="1" applyAlignment="1">
      <alignment horizontal="center" vertical="top"/>
    </xf>
    <xf numFmtId="0" fontId="14" fillId="0" borderId="20" xfId="0" applyFont="1" applyBorder="1" applyAlignment="1">
      <alignment vertical="top" wrapText="1"/>
    </xf>
    <xf numFmtId="0" fontId="14" fillId="0" borderId="32" xfId="0" applyFont="1" applyBorder="1" applyAlignment="1">
      <alignment vertical="top" wrapText="1"/>
    </xf>
    <xf numFmtId="0" fontId="14" fillId="0" borderId="20" xfId="0" applyFont="1" applyBorder="1" applyAlignment="1">
      <alignment horizontal="left" vertical="top" wrapText="1"/>
    </xf>
    <xf numFmtId="0" fontId="14" fillId="0" borderId="34" xfId="0" applyFont="1" applyBorder="1" applyAlignment="1">
      <alignment horizontal="left" vertical="top" wrapText="1"/>
    </xf>
    <xf numFmtId="0" fontId="14" fillId="0" borderId="32" xfId="0" applyFont="1" applyBorder="1" applyAlignment="1">
      <alignment horizontal="left" vertical="top" wrapText="1"/>
    </xf>
    <xf numFmtId="0" fontId="14" fillId="0" borderId="20" xfId="0" applyFont="1" applyBorder="1" applyAlignment="1">
      <alignment horizontal="center" vertical="top"/>
    </xf>
    <xf numFmtId="0" fontId="14" fillId="0" borderId="34" xfId="0" applyFont="1" applyBorder="1" applyAlignment="1">
      <alignment horizontal="center" vertical="top"/>
    </xf>
    <xf numFmtId="0" fontId="14" fillId="0" borderId="32" xfId="0" applyFont="1" applyBorder="1" applyAlignment="1">
      <alignment horizontal="center" vertical="top"/>
    </xf>
    <xf numFmtId="0" fontId="14" fillId="0" borderId="20" xfId="0" applyFont="1" applyBorder="1" applyAlignment="1">
      <alignment horizontal="center" vertical="top" wrapText="1"/>
    </xf>
    <xf numFmtId="0" fontId="14" fillId="0" borderId="34" xfId="0" applyFont="1" applyBorder="1" applyAlignment="1">
      <alignment horizontal="center" vertical="top" wrapText="1"/>
    </xf>
    <xf numFmtId="0" fontId="14" fillId="0" borderId="32" xfId="0" applyFont="1" applyBorder="1" applyAlignment="1">
      <alignment horizontal="center" vertical="top" wrapText="1"/>
    </xf>
    <xf numFmtId="0" fontId="65" fillId="0" borderId="20" xfId="0" applyFont="1" applyBorder="1" applyAlignment="1">
      <alignment horizontal="left" vertical="top" wrapText="1"/>
    </xf>
    <xf numFmtId="0" fontId="65" fillId="0" borderId="32" xfId="0" applyFont="1" applyBorder="1" applyAlignment="1">
      <alignment horizontal="left" vertical="top" wrapText="1"/>
    </xf>
    <xf numFmtId="0" fontId="15" fillId="0" borderId="20" xfId="0" applyFont="1" applyBorder="1" applyAlignment="1">
      <alignment horizontal="left" vertical="top" wrapText="1"/>
    </xf>
    <xf numFmtId="0" fontId="15" fillId="0" borderId="34" xfId="0" applyFont="1" applyBorder="1" applyAlignment="1">
      <alignment horizontal="left" vertical="top" wrapText="1"/>
    </xf>
    <xf numFmtId="0" fontId="15" fillId="0" borderId="32" xfId="0" applyFont="1" applyBorder="1" applyAlignment="1">
      <alignment horizontal="left" vertical="top" wrapText="1"/>
    </xf>
    <xf numFmtId="0" fontId="1" fillId="12" borderId="4" xfId="0" applyFont="1" applyFill="1" applyBorder="1" applyAlignment="1">
      <alignment horizontal="center" vertical="top"/>
    </xf>
    <xf numFmtId="0" fontId="2" fillId="0" borderId="25" xfId="0" applyFont="1" applyBorder="1"/>
    <xf numFmtId="0" fontId="13" fillId="0" borderId="8" xfId="0" applyFont="1" applyBorder="1" applyAlignment="1">
      <alignment horizontal="left" vertical="top"/>
    </xf>
    <xf numFmtId="0" fontId="9" fillId="0" borderId="27" xfId="0" applyFont="1" applyBorder="1" applyAlignment="1">
      <alignment horizontal="left" vertical="top" wrapText="1"/>
    </xf>
    <xf numFmtId="0" fontId="2" fillId="0" borderId="43" xfId="0" applyFont="1" applyBorder="1"/>
    <xf numFmtId="0" fontId="2" fillId="0" borderId="39" xfId="0" applyFont="1" applyBorder="1"/>
    <xf numFmtId="0" fontId="13" fillId="0" borderId="45" xfId="0" applyFont="1" applyBorder="1" applyAlignment="1">
      <alignment horizontal="left" vertical="top"/>
    </xf>
    <xf numFmtId="0" fontId="2" fillId="0" borderId="45" xfId="0" applyFont="1" applyBorder="1"/>
    <xf numFmtId="0" fontId="13" fillId="0" borderId="30" xfId="0" applyFont="1" applyBorder="1" applyAlignment="1">
      <alignment horizontal="left" vertical="top"/>
    </xf>
    <xf numFmtId="0" fontId="2" fillId="0" borderId="30" xfId="0" applyFont="1" applyBorder="1"/>
    <xf numFmtId="0" fontId="1" fillId="12" borderId="19" xfId="0" applyFont="1" applyFill="1" applyBorder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65" fillId="0" borderId="0" xfId="0" applyFont="1" applyAlignment="1">
      <alignment horizontal="left"/>
    </xf>
    <xf numFmtId="0" fontId="13" fillId="14" borderId="4" xfId="0" applyFont="1" applyFill="1" applyBorder="1" applyAlignment="1">
      <alignment horizontal="center" vertical="center" wrapText="1"/>
    </xf>
    <xf numFmtId="0" fontId="13" fillId="14" borderId="4" xfId="0" applyFont="1" applyFill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63" fillId="0" borderId="19" xfId="0" applyFont="1" applyBorder="1" applyAlignment="1">
      <alignment horizontal="left" vertical="center"/>
    </xf>
    <xf numFmtId="0" fontId="72" fillId="0" borderId="5" xfId="0" applyFont="1" applyBorder="1"/>
    <xf numFmtId="0" fontId="72" fillId="0" borderId="6" xfId="0" applyFont="1" applyBorder="1"/>
    <xf numFmtId="0" fontId="63" fillId="0" borderId="5" xfId="0" applyFont="1" applyBorder="1" applyAlignment="1">
      <alignment horizontal="left" vertical="center"/>
    </xf>
    <xf numFmtId="0" fontId="63" fillId="0" borderId="19" xfId="0" applyFont="1" applyBorder="1" applyAlignment="1">
      <alignment horizontal="left"/>
    </xf>
    <xf numFmtId="0" fontId="13" fillId="14" borderId="4" xfId="0" applyFont="1" applyFill="1" applyBorder="1" applyAlignment="1">
      <alignment horizontal="center" vertical="center"/>
    </xf>
    <xf numFmtId="0" fontId="13" fillId="14" borderId="27" xfId="0" applyFont="1" applyFill="1" applyBorder="1" applyAlignment="1">
      <alignment horizontal="center"/>
    </xf>
    <xf numFmtId="0" fontId="2" fillId="0" borderId="28" xfId="0" applyFont="1" applyBorder="1"/>
    <xf numFmtId="0" fontId="13" fillId="14" borderId="19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9" fillId="12" borderId="4" xfId="0" applyFont="1" applyFill="1" applyBorder="1" applyAlignment="1">
      <alignment horizontal="center" vertical="center"/>
    </xf>
    <xf numFmtId="0" fontId="9" fillId="12" borderId="19" xfId="0" applyFont="1" applyFill="1" applyBorder="1" applyAlignment="1">
      <alignment horizontal="center" vertical="center"/>
    </xf>
    <xf numFmtId="0" fontId="24" fillId="12" borderId="4" xfId="0" applyFont="1" applyFill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wrapText="1"/>
    </xf>
    <xf numFmtId="0" fontId="9" fillId="0" borderId="8" xfId="0" applyFont="1" applyBorder="1" applyAlignment="1">
      <alignment horizontal="left"/>
    </xf>
    <xf numFmtId="0" fontId="16" fillId="0" borderId="0" xfId="0" applyFont="1" applyAlignment="1">
      <alignment horizontal="center"/>
    </xf>
    <xf numFmtId="0" fontId="1" fillId="12" borderId="19" xfId="0" applyFont="1" applyFill="1" applyBorder="1" applyAlignment="1">
      <alignment horizontal="center" vertical="center"/>
    </xf>
    <xf numFmtId="0" fontId="1" fillId="12" borderId="4" xfId="0" applyFont="1" applyFill="1" applyBorder="1" applyAlignment="1">
      <alignment horizontal="center" vertical="center"/>
    </xf>
    <xf numFmtId="0" fontId="53" fillId="0" borderId="0" xfId="0" applyFont="1" applyAlignment="1">
      <alignment horizontal="left"/>
    </xf>
    <xf numFmtId="0" fontId="1" fillId="12" borderId="4" xfId="0" applyFont="1" applyFill="1" applyBorder="1" applyAlignment="1">
      <alignment horizontal="center" vertical="center" wrapText="1"/>
    </xf>
    <xf numFmtId="0" fontId="2" fillId="0" borderId="25" xfId="0" applyFont="1" applyBorder="1" applyAlignment="1">
      <alignment wrapText="1"/>
    </xf>
    <xf numFmtId="0" fontId="59" fillId="12" borderId="4" xfId="0" applyFont="1" applyFill="1" applyBorder="1" applyAlignment="1">
      <alignment horizontal="center" vertical="center"/>
    </xf>
    <xf numFmtId="0" fontId="60" fillId="0" borderId="25" xfId="0" applyFont="1" applyBorder="1"/>
    <xf numFmtId="0" fontId="54" fillId="0" borderId="0" xfId="0" applyFont="1" applyAlignment="1">
      <alignment horizontal="left" vertic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0" fontId="12" fillId="9" borderId="19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2" fillId="9" borderId="4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wrapText="1"/>
    </xf>
    <xf numFmtId="0" fontId="1" fillId="0" borderId="0" xfId="0" applyFont="1" applyAlignment="1">
      <alignment horizontal="left"/>
    </xf>
    <xf numFmtId="0" fontId="1" fillId="0" borderId="8" xfId="0" applyFont="1" applyBorder="1" applyAlignment="1">
      <alignment horizontal="left"/>
    </xf>
    <xf numFmtId="0" fontId="13" fillId="0" borderId="19" xfId="0" applyFont="1" applyBorder="1" applyAlignment="1">
      <alignment horizontal="left" vertical="top"/>
    </xf>
    <xf numFmtId="0" fontId="62" fillId="0" borderId="0" xfId="0" applyFont="1" applyAlignment="1"/>
    <xf numFmtId="0" fontId="65" fillId="0" borderId="4" xfId="0" applyFont="1" applyBorder="1" applyAlignment="1">
      <alignment horizontal="center" vertical="center" wrapText="1"/>
    </xf>
    <xf numFmtId="0" fontId="60" fillId="0" borderId="29" xfId="0" applyFont="1" applyBorder="1"/>
    <xf numFmtId="0" fontId="60" fillId="0" borderId="7" xfId="0" applyFont="1" applyBorder="1"/>
    <xf numFmtId="17" fontId="61" fillId="0" borderId="4" xfId="0" applyNumberFormat="1" applyFont="1" applyBorder="1" applyAlignment="1">
      <alignment horizontal="left" vertical="top" wrapText="1"/>
    </xf>
    <xf numFmtId="0" fontId="61" fillId="0" borderId="29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center" vertical="center"/>
    </xf>
    <xf numFmtId="0" fontId="2" fillId="0" borderId="29" xfId="0" applyFont="1" applyBorder="1"/>
    <xf numFmtId="0" fontId="61" fillId="0" borderId="4" xfId="0" applyFont="1" applyBorder="1" applyAlignment="1">
      <alignment horizontal="left" vertical="top" wrapText="1"/>
    </xf>
    <xf numFmtId="0" fontId="12" fillId="0" borderId="0" xfId="0" applyFont="1" applyAlignment="1">
      <alignment horizontal="left" vertical="center"/>
    </xf>
    <xf numFmtId="0" fontId="13" fillId="9" borderId="4" xfId="0" applyFont="1" applyFill="1" applyBorder="1" applyAlignment="1">
      <alignment horizontal="center" vertical="center"/>
    </xf>
    <xf numFmtId="0" fontId="30" fillId="0" borderId="9" xfId="0" applyFont="1" applyBorder="1" applyAlignment="1">
      <alignment horizontal="center" vertical="center"/>
    </xf>
    <xf numFmtId="0" fontId="2" fillId="0" borderId="10" xfId="0" applyFont="1" applyBorder="1"/>
    <xf numFmtId="0" fontId="59" fillId="16" borderId="4" xfId="0" applyFont="1" applyFill="1" applyBorder="1" applyAlignment="1">
      <alignment horizontal="center" wrapText="1"/>
    </xf>
    <xf numFmtId="0" fontId="79" fillId="0" borderId="7" xfId="0" applyFont="1" applyBorder="1" applyAlignment="1">
      <alignment wrapText="1"/>
    </xf>
    <xf numFmtId="0" fontId="54" fillId="0" borderId="0" xfId="0" applyFont="1" applyAlignment="1">
      <alignment horizontal="center"/>
    </xf>
    <xf numFmtId="0" fontId="75" fillId="0" borderId="0" xfId="0" applyFont="1" applyAlignment="1"/>
    <xf numFmtId="0" fontId="54" fillId="16" borderId="4" xfId="0" applyFont="1" applyFill="1" applyBorder="1" applyAlignment="1">
      <alignment horizontal="center"/>
    </xf>
    <xf numFmtId="0" fontId="76" fillId="0" borderId="7" xfId="0" applyFont="1" applyBorder="1"/>
    <xf numFmtId="0" fontId="59" fillId="16" borderId="4" xfId="0" applyFont="1" applyFill="1" applyBorder="1" applyAlignment="1">
      <alignment horizontal="left"/>
    </xf>
    <xf numFmtId="0" fontId="79" fillId="0" borderId="7" xfId="0" applyFont="1" applyBorder="1"/>
    <xf numFmtId="0" fontId="59" fillId="16" borderId="5" xfId="0" applyFont="1" applyFill="1" applyBorder="1" applyAlignment="1">
      <alignment horizontal="center"/>
    </xf>
    <xf numFmtId="0" fontId="79" fillId="0" borderId="6" xfId="0" applyFont="1" applyBorder="1"/>
    <xf numFmtId="0" fontId="79" fillId="0" borderId="5" xfId="0" applyFont="1" applyBorder="1"/>
    <xf numFmtId="0" fontId="54" fillId="0" borderId="0" xfId="0" applyFont="1" applyAlignment="1">
      <alignment horizontal="left" vertical="top"/>
    </xf>
    <xf numFmtId="0" fontId="59" fillId="16" borderId="4" xfId="0" applyFont="1" applyFill="1" applyBorder="1" applyAlignment="1">
      <alignment horizontal="center"/>
    </xf>
    <xf numFmtId="0" fontId="54" fillId="16" borderId="4" xfId="0" applyFont="1" applyFill="1" applyBorder="1" applyAlignment="1">
      <alignment horizontal="left"/>
    </xf>
    <xf numFmtId="0" fontId="54" fillId="16" borderId="5" xfId="0" applyFont="1" applyFill="1" applyBorder="1" applyAlignment="1">
      <alignment horizontal="center"/>
    </xf>
    <xf numFmtId="0" fontId="76" fillId="0" borderId="6" xfId="0" applyFont="1" applyBorder="1"/>
    <xf numFmtId="0" fontId="74" fillId="11" borderId="19" xfId="0" applyFont="1" applyFill="1" applyBorder="1" applyAlignment="1">
      <alignment horizontal="center" vertical="top" wrapText="1"/>
    </xf>
    <xf numFmtId="0" fontId="54" fillId="16" borderId="4" xfId="0" applyFont="1" applyFill="1" applyBorder="1" applyAlignment="1">
      <alignment horizontal="center" vertical="center"/>
    </xf>
    <xf numFmtId="0" fontId="54" fillId="16" borderId="4" xfId="0" applyFont="1" applyFill="1" applyBorder="1" applyAlignment="1">
      <alignment horizontal="left" vertical="center"/>
    </xf>
    <xf numFmtId="0" fontId="54" fillId="16" borderId="5" xfId="0" applyFont="1" applyFill="1" applyBorder="1" applyAlignment="1">
      <alignment horizontal="center" vertical="center"/>
    </xf>
    <xf numFmtId="0" fontId="59" fillId="16" borderId="5" xfId="0" applyFont="1" applyFill="1" applyBorder="1" applyAlignment="1">
      <alignment horizontal="center" vertical="center"/>
    </xf>
    <xf numFmtId="0" fontId="57" fillId="11" borderId="19" xfId="0" applyFont="1" applyFill="1" applyBorder="1" applyAlignment="1">
      <alignment horizontal="center"/>
    </xf>
    <xf numFmtId="0" fontId="75" fillId="0" borderId="0" xfId="0" applyFont="1" applyAlignment="1">
      <alignment horizontal="left"/>
    </xf>
    <xf numFmtId="0" fontId="1" fillId="12" borderId="20" xfId="0" applyFont="1" applyFill="1" applyBorder="1" applyAlignment="1">
      <alignment horizontal="center" vertical="center" wrapText="1"/>
    </xf>
    <xf numFmtId="0" fontId="1" fillId="12" borderId="32" xfId="0" applyFont="1" applyFill="1" applyBorder="1" applyAlignment="1">
      <alignment horizontal="center" vertical="center" wrapText="1"/>
    </xf>
    <xf numFmtId="0" fontId="1" fillId="12" borderId="20" xfId="0" applyFont="1" applyFill="1" applyBorder="1" applyAlignment="1">
      <alignment horizontal="center" vertical="center"/>
    </xf>
    <xf numFmtId="0" fontId="1" fillId="12" borderId="32" xfId="0" applyFont="1" applyFill="1" applyBorder="1" applyAlignment="1">
      <alignment horizontal="center" vertical="center"/>
    </xf>
    <xf numFmtId="0" fontId="12" fillId="26" borderId="37" xfId="0" applyFont="1" applyFill="1" applyBorder="1" applyAlignment="1">
      <alignment horizontal="center"/>
    </xf>
    <xf numFmtId="0" fontId="12" fillId="26" borderId="10" xfId="0" applyFont="1" applyFill="1" applyBorder="1" applyAlignment="1">
      <alignment horizontal="center"/>
    </xf>
    <xf numFmtId="0" fontId="1" fillId="12" borderId="23" xfId="0" applyFont="1" applyFill="1" applyBorder="1" applyAlignment="1">
      <alignment horizontal="center" vertical="center"/>
    </xf>
    <xf numFmtId="0" fontId="1" fillId="12" borderId="22" xfId="0" applyFont="1" applyFill="1" applyBorder="1" applyAlignment="1">
      <alignment horizontal="center" vertical="center"/>
    </xf>
    <xf numFmtId="0" fontId="59" fillId="12" borderId="23" xfId="0" applyFont="1" applyFill="1" applyBorder="1" applyAlignment="1">
      <alignment horizontal="center" vertical="center"/>
    </xf>
    <xf numFmtId="0" fontId="59" fillId="12" borderId="40" xfId="0" applyFont="1" applyFill="1" applyBorder="1" applyAlignment="1">
      <alignment horizontal="center" vertical="center"/>
    </xf>
    <xf numFmtId="0" fontId="59" fillId="12" borderId="22" xfId="0" applyFont="1" applyFill="1" applyBorder="1" applyAlignment="1">
      <alignment horizontal="center" vertical="center"/>
    </xf>
    <xf numFmtId="0" fontId="3" fillId="0" borderId="43" xfId="0" applyFont="1" applyBorder="1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44" xfId="0" applyFont="1" applyBorder="1" applyAlignment="1">
      <alignment horizontal="left"/>
    </xf>
    <xf numFmtId="0" fontId="76" fillId="0" borderId="5" xfId="0" applyFont="1" applyBorder="1"/>
    <xf numFmtId="0" fontId="63" fillId="11" borderId="4" xfId="0" applyFont="1" applyFill="1" applyBorder="1" applyAlignment="1">
      <alignment horizontal="center" vertical="center"/>
    </xf>
    <xf numFmtId="0" fontId="58" fillId="0" borderId="0" xfId="0" applyFont="1" applyAlignment="1">
      <alignment horizontal="left" vertical="top"/>
    </xf>
    <xf numFmtId="0" fontId="57" fillId="0" borderId="0" xfId="0" applyFont="1" applyAlignment="1">
      <alignment horizontal="center"/>
    </xf>
    <xf numFmtId="0" fontId="54" fillId="0" borderId="0" xfId="0" applyFont="1" applyAlignment="1">
      <alignment horizontal="left"/>
    </xf>
    <xf numFmtId="0" fontId="54" fillId="0" borderId="0" xfId="0" applyFont="1" applyAlignment="1">
      <alignment horizontal="left" wrapText="1"/>
    </xf>
    <xf numFmtId="0" fontId="57" fillId="0" borderId="0" xfId="0" applyFont="1" applyAlignment="1">
      <alignment horizontal="left"/>
    </xf>
    <xf numFmtId="0" fontId="57" fillId="11" borderId="4" xfId="0" applyFont="1" applyFill="1" applyBorder="1" applyAlignment="1">
      <alignment horizontal="center" vertical="center"/>
    </xf>
    <xf numFmtId="0" fontId="57" fillId="11" borderId="4" xfId="0" applyFont="1" applyFill="1" applyBorder="1" applyAlignment="1">
      <alignment horizontal="center" vertical="center" wrapText="1"/>
    </xf>
    <xf numFmtId="0" fontId="79" fillId="0" borderId="7" xfId="0" applyFont="1" applyBorder="1" applyAlignment="1"/>
    <xf numFmtId="0" fontId="57" fillId="11" borderId="27" xfId="0" applyFont="1" applyFill="1" applyBorder="1" applyAlignment="1">
      <alignment horizontal="center"/>
    </xf>
    <xf numFmtId="0" fontId="76" fillId="0" borderId="28" xfId="0" applyFont="1" applyBorder="1"/>
    <xf numFmtId="0" fontId="39" fillId="0" borderId="8" xfId="0" applyFont="1" applyBorder="1" applyAlignment="1">
      <alignment horizontal="left"/>
    </xf>
    <xf numFmtId="0" fontId="91" fillId="0" borderId="8" xfId="0" applyFont="1" applyBorder="1" applyAlignment="1">
      <alignment horizontal="left"/>
    </xf>
    <xf numFmtId="0" fontId="92" fillId="0" borderId="8" xfId="0" applyFont="1" applyBorder="1"/>
    <xf numFmtId="0" fontId="91" fillId="0" borderId="8" xfId="0" applyFont="1" applyBorder="1" applyAlignment="1">
      <alignment horizontal="left" vertical="center"/>
    </xf>
    <xf numFmtId="0" fontId="1" fillId="12" borderId="45" xfId="0" applyFont="1" applyFill="1" applyBorder="1" applyAlignment="1">
      <alignment horizontal="center" vertical="center"/>
    </xf>
    <xf numFmtId="0" fontId="53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58" fillId="0" borderId="0" xfId="0" applyFont="1" applyAlignment="1">
      <alignment horizontal="left"/>
    </xf>
    <xf numFmtId="0" fontId="93" fillId="0" borderId="0" xfId="0" applyFont="1" applyAlignment="1"/>
    <xf numFmtId="0" fontId="1" fillId="0" borderId="0" xfId="0" applyFont="1" applyAlignment="1">
      <alignment horizontal="left" vertical="center" wrapText="1"/>
    </xf>
    <xf numFmtId="0" fontId="53" fillId="0" borderId="30" xfId="0" applyFont="1" applyBorder="1" applyAlignment="1">
      <alignment horizontal="left"/>
    </xf>
    <xf numFmtId="0" fontId="3" fillId="0" borderId="30" xfId="0" applyFont="1" applyBorder="1" applyAlignment="1">
      <alignment horizontal="left"/>
    </xf>
    <xf numFmtId="0" fontId="2" fillId="0" borderId="25" xfId="0" applyFont="1" applyBorder="1" applyAlignment="1">
      <alignment vertical="top"/>
    </xf>
    <xf numFmtId="0" fontId="1" fillId="12" borderId="4" xfId="0" applyFont="1" applyFill="1" applyBorder="1" applyAlignment="1">
      <alignment horizontal="center" vertical="top" wrapText="1"/>
    </xf>
    <xf numFmtId="0" fontId="2" fillId="0" borderId="25" xfId="0" applyFont="1" applyBorder="1" applyAlignment="1">
      <alignment vertical="top" wrapText="1"/>
    </xf>
    <xf numFmtId="0" fontId="2" fillId="0" borderId="6" xfId="0" applyFont="1" applyBorder="1" applyAlignment="1">
      <alignment vertical="top"/>
    </xf>
    <xf numFmtId="0" fontId="2" fillId="0" borderId="5" xfId="0" applyFont="1" applyBorder="1" applyAlignment="1">
      <alignment vertical="top"/>
    </xf>
    <xf numFmtId="0" fontId="0" fillId="0" borderId="0" xfId="0" applyFont="1" applyAlignment="1">
      <alignment vertical="top"/>
    </xf>
    <xf numFmtId="0" fontId="2" fillId="0" borderId="8" xfId="0" applyFont="1" applyBorder="1" applyAlignment="1">
      <alignment vertical="top"/>
    </xf>
    <xf numFmtId="0" fontId="54" fillId="0" borderId="0" xfId="0" applyFont="1" applyAlignment="1">
      <alignment horizontal="center" vertical="top"/>
    </xf>
    <xf numFmtId="0" fontId="56" fillId="0" borderId="0" xfId="0" applyFont="1" applyAlignment="1">
      <alignment vertical="top"/>
    </xf>
    <xf numFmtId="0" fontId="9" fillId="12" borderId="23" xfId="0" applyFont="1" applyFill="1" applyBorder="1" applyAlignment="1">
      <alignment horizontal="center" vertical="center"/>
    </xf>
    <xf numFmtId="0" fontId="9" fillId="12" borderId="40" xfId="0" applyFont="1" applyFill="1" applyBorder="1" applyAlignment="1">
      <alignment horizontal="center" vertical="center"/>
    </xf>
    <xf numFmtId="0" fontId="9" fillId="12" borderId="22" xfId="0" applyFont="1" applyFill="1" applyBorder="1" applyAlignment="1">
      <alignment horizontal="center" vertical="center"/>
    </xf>
    <xf numFmtId="0" fontId="13" fillId="0" borderId="9" xfId="0" applyFont="1" applyBorder="1" applyAlignment="1">
      <alignment horizontal="left"/>
    </xf>
    <xf numFmtId="0" fontId="13" fillId="11" borderId="13" xfId="0" applyFont="1" applyFill="1" applyBorder="1" applyAlignment="1">
      <alignment horizontal="center" vertical="center"/>
    </xf>
    <xf numFmtId="0" fontId="2" fillId="0" borderId="37" xfId="0" applyFont="1" applyBorder="1"/>
    <xf numFmtId="0" fontId="13" fillId="11" borderId="4" xfId="0" applyFont="1" applyFill="1" applyBorder="1" applyAlignment="1">
      <alignment horizontal="center" vertical="center" wrapText="1"/>
    </xf>
    <xf numFmtId="0" fontId="13" fillId="11" borderId="4" xfId="0" applyFont="1" applyFill="1" applyBorder="1" applyAlignment="1">
      <alignment horizontal="center" vertical="center"/>
    </xf>
    <xf numFmtId="0" fontId="13" fillId="11" borderId="36" xfId="0" applyFont="1" applyFill="1" applyBorder="1" applyAlignment="1">
      <alignment horizontal="center" vertical="center"/>
    </xf>
    <xf numFmtId="0" fontId="13" fillId="11" borderId="19" xfId="0" applyFont="1" applyFill="1" applyBorder="1" applyAlignment="1">
      <alignment horizontal="center" vertical="center"/>
    </xf>
    <xf numFmtId="0" fontId="1" fillId="12" borderId="13" xfId="0" applyFont="1" applyFill="1" applyBorder="1" applyAlignment="1">
      <alignment horizontal="center" vertical="center" wrapText="1"/>
    </xf>
    <xf numFmtId="0" fontId="2" fillId="0" borderId="41" xfId="0" applyFont="1" applyBorder="1" applyAlignment="1">
      <alignment wrapText="1"/>
    </xf>
    <xf numFmtId="0" fontId="1" fillId="12" borderId="43" xfId="0" applyFont="1" applyFill="1" applyBorder="1" applyAlignment="1">
      <alignment horizontal="center" vertical="center"/>
    </xf>
    <xf numFmtId="0" fontId="1" fillId="12" borderId="39" xfId="0" applyFont="1" applyFill="1" applyBorder="1" applyAlignment="1">
      <alignment horizontal="center" vertical="center"/>
    </xf>
    <xf numFmtId="0" fontId="2" fillId="0" borderId="42" xfId="0" applyFont="1" applyBorder="1"/>
    <xf numFmtId="0" fontId="1" fillId="12" borderId="36" xfId="0" applyFont="1" applyFill="1" applyBorder="1" applyAlignment="1">
      <alignment horizontal="center" vertical="center"/>
    </xf>
    <xf numFmtId="0" fontId="1" fillId="12" borderId="27" xfId="0" applyFont="1" applyFill="1" applyBorder="1" applyAlignment="1">
      <alignment horizontal="center" vertical="center"/>
    </xf>
    <xf numFmtId="0" fontId="2" fillId="0" borderId="34" xfId="0" applyFont="1" applyBorder="1"/>
    <xf numFmtId="0" fontId="9" fillId="12" borderId="36" xfId="0" applyFont="1" applyFill="1" applyBorder="1" applyAlignment="1">
      <alignment horizontal="center" vertical="center"/>
    </xf>
    <xf numFmtId="0" fontId="9" fillId="12" borderId="4" xfId="0" applyFont="1" applyFill="1" applyBorder="1" applyAlignment="1">
      <alignment horizontal="center" vertical="center" wrapText="1"/>
    </xf>
    <xf numFmtId="0" fontId="1" fillId="12" borderId="13" xfId="0" applyFont="1" applyFill="1" applyBorder="1" applyAlignment="1">
      <alignment horizontal="center" vertical="center"/>
    </xf>
    <xf numFmtId="0" fontId="2" fillId="0" borderId="41" xfId="0" applyFont="1" applyBorder="1"/>
    <xf numFmtId="0" fontId="1" fillId="12" borderId="4" xfId="0" applyFont="1" applyFill="1" applyBorder="1" applyAlignment="1">
      <alignment horizontal="center" wrapText="1"/>
    </xf>
    <xf numFmtId="0" fontId="1" fillId="12" borderId="19" xfId="0" applyFont="1" applyFill="1" applyBorder="1" applyAlignment="1">
      <alignment horizontal="center"/>
    </xf>
    <xf numFmtId="0" fontId="2" fillId="0" borderId="40" xfId="0" applyFont="1" applyBorder="1"/>
    <xf numFmtId="0" fontId="2" fillId="0" borderId="34" xfId="0" applyFont="1" applyBorder="1" applyAlignment="1">
      <alignment wrapText="1"/>
    </xf>
    <xf numFmtId="0" fontId="16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0" fontId="59" fillId="12" borderId="19" xfId="0" applyFont="1" applyFill="1" applyBorder="1" applyAlignment="1">
      <alignment horizontal="center" vertical="center"/>
    </xf>
    <xf numFmtId="0" fontId="59" fillId="0" borderId="19" xfId="0" applyFont="1" applyBorder="1" applyAlignment="1">
      <alignment horizontal="left" vertical="top"/>
    </xf>
    <xf numFmtId="0" fontId="16" fillId="0" borderId="0" xfId="0" applyFont="1" applyAlignment="1">
      <alignment horizontal="center" vertical="center"/>
    </xf>
    <xf numFmtId="17" fontId="61" fillId="0" borderId="39" xfId="0" applyNumberFormat="1" applyFont="1" applyBorder="1" applyAlignment="1">
      <alignment horizontal="center" vertical="center" wrapText="1"/>
    </xf>
    <xf numFmtId="0" fontId="1" fillId="12" borderId="39" xfId="0" applyFont="1" applyFill="1" applyBorder="1" applyAlignment="1">
      <alignment horizontal="center" vertical="center" wrapText="1"/>
    </xf>
    <xf numFmtId="0" fontId="2" fillId="0" borderId="42" xfId="0" applyFont="1" applyBorder="1" applyAlignment="1">
      <alignment wrapText="1"/>
    </xf>
    <xf numFmtId="0" fontId="12" fillId="12" borderId="4" xfId="0" applyFont="1" applyFill="1" applyBorder="1" applyAlignment="1">
      <alignment horizontal="center" vertical="center"/>
    </xf>
    <xf numFmtId="0" fontId="12" fillId="12" borderId="19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 wrapText="1"/>
    </xf>
    <xf numFmtId="0" fontId="12" fillId="12" borderId="13" xfId="0" applyFont="1" applyFill="1" applyBorder="1" applyAlignment="1">
      <alignment horizontal="center" vertical="center" wrapText="1"/>
    </xf>
    <xf numFmtId="0" fontId="12" fillId="0" borderId="8" xfId="0" applyFont="1" applyBorder="1" applyAlignment="1">
      <alignment horizontal="left" vertical="top"/>
    </xf>
    <xf numFmtId="0" fontId="63" fillId="0" borderId="19" xfId="0" applyFont="1" applyBorder="1" applyAlignment="1">
      <alignment horizontal="left" vertical="top"/>
    </xf>
    <xf numFmtId="0" fontId="96" fillId="0" borderId="5" xfId="0" applyFont="1" applyBorder="1" applyAlignment="1">
      <alignment vertical="top"/>
    </xf>
    <xf numFmtId="0" fontId="96" fillId="0" borderId="6" xfId="0" applyFont="1" applyBorder="1" applyAlignment="1">
      <alignment vertical="top"/>
    </xf>
    <xf numFmtId="0" fontId="13" fillId="0" borderId="0" xfId="0" applyFont="1" applyAlignment="1">
      <alignment horizontal="center" vertical="top"/>
    </xf>
    <xf numFmtId="0" fontId="13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/>
    </xf>
    <xf numFmtId="0" fontId="46" fillId="0" borderId="0" xfId="0" applyFont="1" applyAlignment="1">
      <alignment horizontal="left" vertical="top"/>
    </xf>
    <xf numFmtId="0" fontId="13" fillId="11" borderId="4" xfId="0" applyFont="1" applyFill="1" applyBorder="1" applyAlignment="1">
      <alignment horizontal="center" vertical="top"/>
    </xf>
    <xf numFmtId="0" fontId="2" fillId="0" borderId="7" xfId="0" applyFont="1" applyBorder="1" applyAlignment="1">
      <alignment vertical="top"/>
    </xf>
    <xf numFmtId="0" fontId="13" fillId="11" borderId="27" xfId="0" applyFont="1" applyFill="1" applyBorder="1" applyAlignment="1">
      <alignment horizontal="center" vertical="top"/>
    </xf>
    <xf numFmtId="0" fontId="2" fillId="0" borderId="28" xfId="0" applyFont="1" applyBorder="1" applyAlignment="1">
      <alignment vertical="top"/>
    </xf>
    <xf numFmtId="0" fontId="13" fillId="11" borderId="19" xfId="0" applyFont="1" applyFill="1" applyBorder="1" applyAlignment="1">
      <alignment horizontal="center" vertical="top"/>
    </xf>
    <xf numFmtId="0" fontId="13" fillId="11" borderId="4" xfId="0" applyFont="1" applyFill="1" applyBorder="1" applyAlignment="1">
      <alignment horizontal="center" vertical="top" wrapText="1"/>
    </xf>
    <xf numFmtId="0" fontId="2" fillId="0" borderId="7" xfId="0" applyFont="1" applyBorder="1" applyAlignment="1">
      <alignment vertical="top" wrapText="1"/>
    </xf>
    <xf numFmtId="0" fontId="13" fillId="9" borderId="19" xfId="0" applyFont="1" applyFill="1" applyBorder="1" applyAlignment="1">
      <alignment horizontal="center" vertical="top"/>
    </xf>
    <xf numFmtId="0" fontId="13" fillId="9" borderId="4" xfId="0" applyFont="1" applyFill="1" applyBorder="1" applyAlignment="1">
      <alignment horizontal="center" vertical="top" wrapText="1"/>
    </xf>
    <xf numFmtId="0" fontId="20" fillId="11" borderId="4" xfId="0" applyFont="1" applyFill="1" applyBorder="1" applyAlignment="1">
      <alignment horizontal="center" vertical="top"/>
    </xf>
    <xf numFmtId="0" fontId="63" fillId="11" borderId="4" xfId="0" applyFont="1" applyFill="1" applyBorder="1" applyAlignment="1">
      <alignment horizontal="center" vertical="top"/>
    </xf>
    <xf numFmtId="0" fontId="96" fillId="0" borderId="7" xfId="0" applyFont="1" applyBorder="1" applyAlignment="1">
      <alignment vertical="top"/>
    </xf>
    <xf numFmtId="0" fontId="63" fillId="11" borderId="27" xfId="0" applyFont="1" applyFill="1" applyBorder="1" applyAlignment="1">
      <alignment horizontal="center" vertical="top"/>
    </xf>
    <xf numFmtId="0" fontId="96" fillId="0" borderId="28" xfId="0" applyFont="1" applyBorder="1" applyAlignment="1">
      <alignment vertical="top"/>
    </xf>
    <xf numFmtId="0" fontId="63" fillId="11" borderId="19" xfId="0" applyFont="1" applyFill="1" applyBorder="1" applyAlignment="1">
      <alignment horizontal="center" vertical="top"/>
    </xf>
    <xf numFmtId="0" fontId="20" fillId="11" borderId="4" xfId="0" applyFont="1" applyFill="1" applyBorder="1" applyAlignment="1">
      <alignment horizontal="center" vertical="top" wrapText="1"/>
    </xf>
    <xf numFmtId="0" fontId="20" fillId="0" borderId="19" xfId="0" applyFont="1" applyBorder="1" applyAlignment="1">
      <alignment horizontal="left" vertical="top"/>
    </xf>
    <xf numFmtId="0" fontId="20" fillId="0" borderId="0" xfId="0" applyFont="1" applyAlignment="1">
      <alignment horizontal="center" vertical="top"/>
    </xf>
    <xf numFmtId="0" fontId="20" fillId="0" borderId="0" xfId="0" applyFont="1" applyAlignment="1">
      <alignment horizontal="left" vertical="top"/>
    </xf>
    <xf numFmtId="0" fontId="20" fillId="11" borderId="27" xfId="0" applyFont="1" applyFill="1" applyBorder="1" applyAlignment="1">
      <alignment horizontal="center" vertical="top"/>
    </xf>
    <xf numFmtId="0" fontId="20" fillId="11" borderId="19" xfId="0" applyFont="1" applyFill="1" applyBorder="1" applyAlignment="1">
      <alignment horizontal="center" vertical="top"/>
    </xf>
    <xf numFmtId="0" fontId="63" fillId="11" borderId="4" xfId="0" applyFont="1" applyFill="1" applyBorder="1" applyAlignment="1">
      <alignment horizontal="center" vertical="top" wrapText="1"/>
    </xf>
    <xf numFmtId="0" fontId="96" fillId="0" borderId="7" xfId="0" applyFont="1" applyBorder="1" applyAlignment="1">
      <alignment vertical="top" wrapText="1"/>
    </xf>
    <xf numFmtId="0" fontId="20" fillId="0" borderId="0" xfId="0" applyFont="1" applyAlignment="1">
      <alignment horizontal="left" vertical="top" wrapText="1"/>
    </xf>
    <xf numFmtId="0" fontId="13" fillId="0" borderId="19" xfId="0" applyFont="1" applyBorder="1" applyAlignment="1">
      <alignment horizontal="left" vertical="top" wrapText="1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left" wrapText="1"/>
    </xf>
    <xf numFmtId="0" fontId="20" fillId="0" borderId="0" xfId="0" applyFont="1" applyAlignment="1"/>
    <xf numFmtId="0" fontId="20" fillId="0" borderId="0" xfId="0" applyFont="1" applyAlignment="1">
      <alignment horizontal="left"/>
    </xf>
    <xf numFmtId="0" fontId="20" fillId="11" borderId="4" xfId="0" applyFont="1" applyFill="1" applyBorder="1" applyAlignment="1">
      <alignment horizontal="center" vertical="center"/>
    </xf>
    <xf numFmtId="0" fontId="20" fillId="11" borderId="4" xfId="0" applyFont="1" applyFill="1" applyBorder="1" applyAlignment="1">
      <alignment horizontal="center" vertical="center" wrapText="1"/>
    </xf>
    <xf numFmtId="0" fontId="20" fillId="0" borderId="19" xfId="0" applyFont="1" applyBorder="1" applyAlignment="1">
      <alignment horizontal="left" vertical="center"/>
    </xf>
    <xf numFmtId="49" fontId="38" fillId="20" borderId="19" xfId="0" applyNumberFormat="1" applyFont="1" applyFill="1" applyBorder="1" applyAlignment="1">
      <alignment horizontal="left" vertical="top"/>
    </xf>
    <xf numFmtId="0" fontId="20" fillId="11" borderId="27" xfId="0" applyFont="1" applyFill="1" applyBorder="1" applyAlignment="1">
      <alignment horizontal="center"/>
    </xf>
    <xf numFmtId="0" fontId="13" fillId="9" borderId="27" xfId="0" applyFont="1" applyFill="1" applyBorder="1" applyAlignment="1">
      <alignment horizontal="center" vertical="top"/>
    </xf>
    <xf numFmtId="0" fontId="14" fillId="0" borderId="0" xfId="0" applyFont="1" applyAlignment="1">
      <alignment horizontal="left" vertical="top"/>
    </xf>
    <xf numFmtId="49" fontId="14" fillId="0" borderId="2" xfId="0" applyNumberFormat="1" applyFont="1" applyBorder="1" applyAlignment="1">
      <alignment horizontal="center" vertical="top"/>
    </xf>
    <xf numFmtId="0" fontId="2" fillId="0" borderId="2" xfId="0" applyFont="1" applyBorder="1" applyAlignment="1">
      <alignment vertical="top"/>
    </xf>
    <xf numFmtId="0" fontId="14" fillId="0" borderId="0" xfId="0" applyFont="1" applyAlignment="1">
      <alignment horizontal="center" vertical="top" wrapText="1"/>
    </xf>
    <xf numFmtId="0" fontId="20" fillId="11" borderId="19" xfId="0" applyFont="1" applyFill="1" applyBorder="1" applyAlignment="1">
      <alignment horizontal="center"/>
    </xf>
    <xf numFmtId="0" fontId="46" fillId="0" borderId="19" xfId="0" applyFont="1" applyBorder="1" applyAlignment="1">
      <alignment horizontal="left" vertical="top"/>
    </xf>
    <xf numFmtId="0" fontId="13" fillId="0" borderId="0" xfId="0" applyFont="1" applyAlignment="1">
      <alignment horizontal="left" vertical="center"/>
    </xf>
    <xf numFmtId="0" fontId="13" fillId="9" borderId="27" xfId="0" applyFont="1" applyFill="1" applyBorder="1" applyAlignment="1">
      <alignment horizontal="center"/>
    </xf>
    <xf numFmtId="0" fontId="13" fillId="9" borderId="19" xfId="0" applyFont="1" applyFill="1" applyBorder="1" applyAlignment="1">
      <alignment horizontal="center"/>
    </xf>
    <xf numFmtId="0" fontId="13" fillId="9" borderId="4" xfId="0" applyFont="1" applyFill="1" applyBorder="1" applyAlignment="1">
      <alignment horizontal="center" vertical="center" wrapText="1"/>
    </xf>
    <xf numFmtId="0" fontId="13" fillId="20" borderId="19" xfId="0" applyFont="1" applyFill="1" applyBorder="1" applyAlignment="1">
      <alignment horizontal="left" vertical="center"/>
    </xf>
    <xf numFmtId="0" fontId="1" fillId="12" borderId="29" xfId="0" applyFont="1" applyFill="1" applyBorder="1" applyAlignment="1">
      <alignment horizontal="center"/>
    </xf>
    <xf numFmtId="0" fontId="56" fillId="0" borderId="0" xfId="0" applyFont="1" applyAlignment="1"/>
    <xf numFmtId="0" fontId="1" fillId="12" borderId="29" xfId="0" applyFont="1" applyFill="1" applyBorder="1" applyAlignment="1">
      <alignment horizontal="center" wrapText="1"/>
    </xf>
    <xf numFmtId="0" fontId="1" fillId="12" borderId="5" xfId="0" applyFont="1" applyFill="1" applyBorder="1" applyAlignment="1">
      <alignment horizontal="center"/>
    </xf>
    <xf numFmtId="0" fontId="59" fillId="12" borderId="5" xfId="0" applyFont="1" applyFill="1" applyBorder="1" applyAlignment="1">
      <alignment horizontal="center"/>
    </xf>
  </cellXfs>
  <cellStyles count="1">
    <cellStyle name="ปกติ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M116"/>
  <sheetViews>
    <sheetView topLeftCell="A106" workbookViewId="0">
      <selection activeCell="D120" sqref="D120"/>
    </sheetView>
  </sheetViews>
  <sheetFormatPr defaultRowHeight="18.75"/>
  <cols>
    <col min="1" max="1" width="8.140625" customWidth="1"/>
    <col min="2" max="2" width="39" customWidth="1"/>
    <col min="3" max="3" width="38" customWidth="1"/>
    <col min="4" max="4" width="14.7109375" customWidth="1"/>
    <col min="5" max="5" width="16.7109375" style="1837" customWidth="1"/>
    <col min="6" max="6" width="22.5703125" style="1829" customWidth="1"/>
  </cols>
  <sheetData>
    <row r="1" spans="1:6" ht="32.25" customHeight="1" thickBot="1">
      <c r="A1" s="1898" t="s">
        <v>4035</v>
      </c>
      <c r="B1" s="1899"/>
      <c r="C1" s="1899"/>
      <c r="D1" s="1899"/>
      <c r="E1" s="1899"/>
      <c r="F1" s="1900"/>
    </row>
    <row r="2" spans="1:6" ht="24" customHeight="1">
      <c r="A2" s="1901" t="s">
        <v>0</v>
      </c>
      <c r="B2" s="1903" t="s">
        <v>1</v>
      </c>
      <c r="C2" s="1905" t="s">
        <v>2</v>
      </c>
      <c r="D2" s="1907" t="s">
        <v>4</v>
      </c>
      <c r="E2" s="1909" t="s">
        <v>5</v>
      </c>
      <c r="F2" s="1911" t="s">
        <v>7</v>
      </c>
    </row>
    <row r="3" spans="1:6" ht="27" customHeight="1" thickBot="1">
      <c r="A3" s="1902"/>
      <c r="B3" s="1904"/>
      <c r="C3" s="1906"/>
      <c r="D3" s="1908"/>
      <c r="E3" s="1910"/>
      <c r="F3" s="1912"/>
    </row>
    <row r="4" spans="1:6" ht="12.75" customHeight="1" thickBot="1">
      <c r="E4"/>
      <c r="F4"/>
    </row>
    <row r="5" spans="1:6" s="1827" customFormat="1" ht="26.25" customHeight="1" thickBot="1">
      <c r="A5" s="1915" t="s">
        <v>26</v>
      </c>
      <c r="B5" s="1916"/>
      <c r="C5" s="1869"/>
      <c r="D5" s="1870"/>
      <c r="E5" s="1871"/>
      <c r="F5" s="1872"/>
    </row>
    <row r="6" spans="1:6" ht="81" customHeight="1">
      <c r="A6" s="1847">
        <v>1</v>
      </c>
      <c r="B6" s="1848" t="s">
        <v>238</v>
      </c>
      <c r="C6" s="1848" t="s">
        <v>25</v>
      </c>
      <c r="D6" s="1868">
        <v>750</v>
      </c>
      <c r="E6" s="1868"/>
      <c r="F6" s="1848" t="s">
        <v>27</v>
      </c>
    </row>
    <row r="7" spans="1:6" ht="46.5" customHeight="1">
      <c r="A7" s="596">
        <v>2</v>
      </c>
      <c r="B7" s="604" t="s">
        <v>28</v>
      </c>
      <c r="C7" s="604" t="s">
        <v>29</v>
      </c>
      <c r="D7" s="607">
        <v>0</v>
      </c>
      <c r="E7" s="607"/>
      <c r="F7" s="604" t="s">
        <v>27</v>
      </c>
    </row>
    <row r="8" spans="1:6" ht="40.5" customHeight="1">
      <c r="A8" s="603">
        <v>3</v>
      </c>
      <c r="B8" s="604" t="s">
        <v>30</v>
      </c>
      <c r="C8" s="604" t="s">
        <v>31</v>
      </c>
      <c r="D8" s="607"/>
      <c r="E8" s="607"/>
      <c r="F8" s="604" t="s">
        <v>27</v>
      </c>
    </row>
    <row r="9" spans="1:6" ht="27.75" customHeight="1">
      <c r="A9" s="603">
        <v>4</v>
      </c>
      <c r="B9" s="604" t="s">
        <v>32</v>
      </c>
      <c r="C9" s="604" t="s">
        <v>33</v>
      </c>
      <c r="D9" s="607"/>
      <c r="E9" s="607"/>
      <c r="F9" s="604" t="s">
        <v>27</v>
      </c>
    </row>
    <row r="10" spans="1:6" ht="59.25" customHeight="1">
      <c r="A10" s="596">
        <v>5</v>
      </c>
      <c r="B10" s="604" t="s">
        <v>34</v>
      </c>
      <c r="C10" s="604" t="s">
        <v>35</v>
      </c>
      <c r="D10" s="607">
        <v>8250</v>
      </c>
      <c r="E10" s="607"/>
      <c r="F10" s="604" t="s">
        <v>27</v>
      </c>
    </row>
    <row r="11" spans="1:6" ht="42.75" customHeight="1">
      <c r="A11" s="603">
        <v>6</v>
      </c>
      <c r="B11" s="604" t="s">
        <v>36</v>
      </c>
      <c r="C11" s="604" t="s">
        <v>37</v>
      </c>
      <c r="D11" s="607"/>
      <c r="E11" s="607"/>
      <c r="F11" s="604" t="s">
        <v>27</v>
      </c>
    </row>
    <row r="12" spans="1:6" ht="109.5" customHeight="1">
      <c r="A12" s="603">
        <v>7</v>
      </c>
      <c r="B12" s="604" t="s">
        <v>44</v>
      </c>
      <c r="C12" s="604" t="s">
        <v>3908</v>
      </c>
      <c r="D12" s="607">
        <v>7400</v>
      </c>
      <c r="E12" s="607"/>
      <c r="F12" s="604" t="s">
        <v>45</v>
      </c>
    </row>
    <row r="13" spans="1:6" ht="189.75" customHeight="1">
      <c r="A13" s="596">
        <v>8</v>
      </c>
      <c r="B13" s="604" t="s">
        <v>46</v>
      </c>
      <c r="C13" s="604" t="s">
        <v>4036</v>
      </c>
      <c r="D13" s="607">
        <v>16800</v>
      </c>
      <c r="E13" s="607"/>
      <c r="F13" s="604" t="s">
        <v>45</v>
      </c>
    </row>
    <row r="14" spans="1:6" ht="61.5" customHeight="1">
      <c r="A14" s="603">
        <v>9</v>
      </c>
      <c r="B14" s="604" t="s">
        <v>47</v>
      </c>
      <c r="C14" s="604" t="s">
        <v>48</v>
      </c>
      <c r="D14" s="607">
        <v>12200</v>
      </c>
      <c r="E14" s="607"/>
      <c r="F14" s="604" t="s">
        <v>45</v>
      </c>
    </row>
    <row r="15" spans="1:6" ht="45.75" customHeight="1">
      <c r="A15" s="603">
        <v>10</v>
      </c>
      <c r="B15" s="604" t="s">
        <v>49</v>
      </c>
      <c r="C15" s="615"/>
      <c r="D15" s="607">
        <v>21600</v>
      </c>
      <c r="E15" s="607"/>
      <c r="F15" s="604" t="s">
        <v>45</v>
      </c>
    </row>
    <row r="16" spans="1:6" ht="66.75" customHeight="1">
      <c r="A16" s="596">
        <v>11</v>
      </c>
      <c r="B16" s="604" t="s">
        <v>50</v>
      </c>
      <c r="C16" s="615"/>
      <c r="D16" s="607">
        <v>7175</v>
      </c>
      <c r="E16" s="607"/>
      <c r="F16" s="604" t="s">
        <v>45</v>
      </c>
    </row>
    <row r="17" spans="1:6" ht="34.5" customHeight="1">
      <c r="A17" s="603">
        <v>12</v>
      </c>
      <c r="B17" s="604" t="s">
        <v>51</v>
      </c>
      <c r="C17" s="615"/>
      <c r="D17" s="607">
        <v>3000</v>
      </c>
      <c r="E17" s="607"/>
      <c r="F17" s="604" t="s">
        <v>45</v>
      </c>
    </row>
    <row r="18" spans="1:6" ht="59.25" customHeight="1">
      <c r="A18" s="603">
        <v>13</v>
      </c>
      <c r="B18" s="604" t="s">
        <v>52</v>
      </c>
      <c r="C18" s="615"/>
      <c r="D18" s="607">
        <v>8300</v>
      </c>
      <c r="E18" s="607"/>
      <c r="F18" s="604" t="s">
        <v>45</v>
      </c>
    </row>
    <row r="19" spans="1:6" ht="43.5" customHeight="1">
      <c r="A19" s="596">
        <v>14</v>
      </c>
      <c r="B19" s="604" t="s">
        <v>56</v>
      </c>
      <c r="C19" s="604" t="s">
        <v>57</v>
      </c>
      <c r="D19" s="607">
        <v>35000</v>
      </c>
      <c r="E19" s="607"/>
      <c r="F19" s="604" t="s">
        <v>58</v>
      </c>
    </row>
    <row r="20" spans="1:6" ht="60.75" customHeight="1">
      <c r="A20" s="603">
        <v>15</v>
      </c>
      <c r="B20" s="604" t="s">
        <v>59</v>
      </c>
      <c r="C20" s="615"/>
      <c r="D20" s="607">
        <v>35000</v>
      </c>
      <c r="E20" s="607"/>
      <c r="F20" s="604" t="s">
        <v>58</v>
      </c>
    </row>
    <row r="21" spans="1:6" ht="46.5" customHeight="1">
      <c r="A21" s="603">
        <v>16</v>
      </c>
      <c r="B21" s="604" t="s">
        <v>60</v>
      </c>
      <c r="C21" s="615"/>
      <c r="D21" s="607">
        <v>11000</v>
      </c>
      <c r="E21" s="607"/>
      <c r="F21" s="604" t="s">
        <v>58</v>
      </c>
    </row>
    <row r="22" spans="1:6" ht="52.5" customHeight="1">
      <c r="A22" s="596">
        <v>17</v>
      </c>
      <c r="B22" s="604" t="s">
        <v>65</v>
      </c>
      <c r="C22" s="598" t="s">
        <v>66</v>
      </c>
      <c r="D22" s="607">
        <v>20000</v>
      </c>
      <c r="E22" s="607"/>
      <c r="F22" s="598" t="s">
        <v>67</v>
      </c>
    </row>
    <row r="23" spans="1:6" ht="47.25" customHeight="1">
      <c r="A23" s="603">
        <v>18</v>
      </c>
      <c r="B23" s="604" t="s">
        <v>68</v>
      </c>
      <c r="C23" s="598" t="s">
        <v>69</v>
      </c>
      <c r="D23" s="607">
        <v>4000</v>
      </c>
      <c r="E23" s="607"/>
      <c r="F23" s="598" t="s">
        <v>70</v>
      </c>
    </row>
    <row r="24" spans="1:6" ht="63.75" customHeight="1">
      <c r="A24" s="603">
        <v>19</v>
      </c>
      <c r="B24" s="604" t="s">
        <v>96</v>
      </c>
      <c r="C24" s="598" t="s">
        <v>97</v>
      </c>
      <c r="D24" s="607">
        <v>9000</v>
      </c>
      <c r="E24" s="607"/>
      <c r="F24" s="598" t="s">
        <v>98</v>
      </c>
    </row>
    <row r="25" spans="1:6" ht="32.25" customHeight="1">
      <c r="A25" s="596">
        <v>20</v>
      </c>
      <c r="B25" s="604" t="s">
        <v>99</v>
      </c>
      <c r="C25" s="598"/>
      <c r="D25" s="607">
        <v>0</v>
      </c>
      <c r="E25" s="607"/>
      <c r="F25" s="598" t="s">
        <v>98</v>
      </c>
    </row>
    <row r="26" spans="1:6" ht="42.75" customHeight="1">
      <c r="A26" s="603">
        <v>21</v>
      </c>
      <c r="B26" s="604" t="s">
        <v>109</v>
      </c>
      <c r="C26" s="598"/>
      <c r="D26" s="607">
        <v>13000</v>
      </c>
      <c r="E26" s="607"/>
      <c r="F26" s="598" t="s">
        <v>102</v>
      </c>
    </row>
    <row r="27" spans="1:6" ht="30.75" customHeight="1">
      <c r="A27" s="603">
        <v>22</v>
      </c>
      <c r="B27" s="604" t="s">
        <v>113</v>
      </c>
      <c r="C27" s="598"/>
      <c r="D27" s="607">
        <v>4500</v>
      </c>
      <c r="E27" s="607"/>
      <c r="F27" s="598" t="s">
        <v>112</v>
      </c>
    </row>
    <row r="28" spans="1:6" ht="34.5" customHeight="1">
      <c r="A28" s="596">
        <v>23</v>
      </c>
      <c r="B28" s="598" t="s">
        <v>121</v>
      </c>
      <c r="C28" s="598" t="s">
        <v>122</v>
      </c>
      <c r="D28" s="600">
        <v>46150</v>
      </c>
      <c r="E28" s="600"/>
      <c r="F28" s="598" t="s">
        <v>112</v>
      </c>
    </row>
    <row r="29" spans="1:6" ht="56.25" customHeight="1">
      <c r="A29" s="603">
        <v>24</v>
      </c>
      <c r="B29" s="598" t="s">
        <v>123</v>
      </c>
      <c r="C29" s="598" t="s">
        <v>124</v>
      </c>
      <c r="D29" s="600">
        <v>3250</v>
      </c>
      <c r="E29" s="600"/>
      <c r="F29" s="598" t="s">
        <v>112</v>
      </c>
    </row>
    <row r="30" spans="1:6" ht="46.5" customHeight="1">
      <c r="A30" s="603">
        <v>25</v>
      </c>
      <c r="B30" s="598" t="s">
        <v>125</v>
      </c>
      <c r="C30" s="598" t="s">
        <v>126</v>
      </c>
      <c r="D30" s="600">
        <v>9740</v>
      </c>
      <c r="E30" s="600"/>
      <c r="F30" s="598" t="s">
        <v>112</v>
      </c>
    </row>
    <row r="31" spans="1:6" ht="29.25" customHeight="1">
      <c r="A31" s="596">
        <v>26</v>
      </c>
      <c r="B31" s="598" t="s">
        <v>131</v>
      </c>
      <c r="C31" s="598"/>
      <c r="D31" s="600">
        <v>42900</v>
      </c>
      <c r="E31" s="600"/>
      <c r="F31" s="598" t="s">
        <v>112</v>
      </c>
    </row>
    <row r="32" spans="1:6" ht="30.75" customHeight="1">
      <c r="A32" s="603">
        <v>27</v>
      </c>
      <c r="B32" s="598" t="s">
        <v>132</v>
      </c>
      <c r="C32" s="598"/>
      <c r="D32" s="600">
        <v>25500</v>
      </c>
      <c r="E32" s="600"/>
      <c r="F32" s="598" t="s">
        <v>112</v>
      </c>
    </row>
    <row r="33" spans="1:6" ht="66" customHeight="1">
      <c r="A33" s="603">
        <v>28</v>
      </c>
      <c r="B33" s="598" t="s">
        <v>135</v>
      </c>
      <c r="C33" s="598" t="s">
        <v>136</v>
      </c>
      <c r="D33" s="600">
        <v>21400</v>
      </c>
      <c r="E33" s="600"/>
      <c r="F33" s="598" t="s">
        <v>112</v>
      </c>
    </row>
    <row r="34" spans="1:6" ht="31.5" customHeight="1">
      <c r="A34" s="596">
        <v>29</v>
      </c>
      <c r="B34" s="598" t="s">
        <v>144</v>
      </c>
      <c r="C34" s="598" t="s">
        <v>145</v>
      </c>
      <c r="D34" s="600"/>
      <c r="E34" s="600">
        <v>26400</v>
      </c>
      <c r="F34" s="598" t="s">
        <v>146</v>
      </c>
    </row>
    <row r="35" spans="1:6" ht="46.5" customHeight="1">
      <c r="A35" s="603">
        <v>30</v>
      </c>
      <c r="B35" s="598" t="s">
        <v>147</v>
      </c>
      <c r="C35" s="598"/>
      <c r="D35" s="600"/>
      <c r="E35" s="600">
        <v>17000</v>
      </c>
      <c r="F35" s="598" t="s">
        <v>146</v>
      </c>
    </row>
    <row r="36" spans="1:6" ht="61.5" customHeight="1">
      <c r="A36" s="603">
        <v>31</v>
      </c>
      <c r="B36" s="598" t="s">
        <v>148</v>
      </c>
      <c r="C36" s="598" t="s">
        <v>149</v>
      </c>
      <c r="D36" s="600">
        <v>38200</v>
      </c>
      <c r="E36" s="600"/>
      <c r="F36" s="598" t="s">
        <v>150</v>
      </c>
    </row>
    <row r="37" spans="1:6" ht="51.75" customHeight="1">
      <c r="A37" s="596">
        <v>32</v>
      </c>
      <c r="B37" s="598" t="s">
        <v>151</v>
      </c>
      <c r="C37" s="598" t="s">
        <v>152</v>
      </c>
      <c r="D37" s="600">
        <v>16000</v>
      </c>
      <c r="E37" s="600"/>
      <c r="F37" s="598" t="s">
        <v>150</v>
      </c>
    </row>
    <row r="38" spans="1:6" ht="57.75" customHeight="1">
      <c r="A38" s="603">
        <v>33</v>
      </c>
      <c r="B38" s="598" t="s">
        <v>153</v>
      </c>
      <c r="C38" s="598" t="s">
        <v>154</v>
      </c>
      <c r="D38" s="600">
        <v>38570</v>
      </c>
      <c r="E38" s="600"/>
      <c r="F38" s="598" t="s">
        <v>146</v>
      </c>
    </row>
    <row r="39" spans="1:6" ht="70.5" customHeight="1">
      <c r="A39" s="603">
        <v>34</v>
      </c>
      <c r="B39" s="598" t="s">
        <v>155</v>
      </c>
      <c r="C39" s="598" t="s">
        <v>156</v>
      </c>
      <c r="D39" s="600"/>
      <c r="E39" s="600">
        <v>57800</v>
      </c>
      <c r="F39" s="598" t="s">
        <v>146</v>
      </c>
    </row>
    <row r="40" spans="1:6" ht="35.25" customHeight="1">
      <c r="A40" s="596">
        <v>35</v>
      </c>
      <c r="B40" s="598" t="s">
        <v>158</v>
      </c>
      <c r="C40" s="598" t="s">
        <v>159</v>
      </c>
      <c r="D40" s="600"/>
      <c r="E40" s="600">
        <v>21000</v>
      </c>
      <c r="F40" s="598" t="s">
        <v>146</v>
      </c>
    </row>
    <row r="41" spans="1:6" ht="39" customHeight="1">
      <c r="A41" s="603">
        <v>36</v>
      </c>
      <c r="B41" s="598" t="s">
        <v>160</v>
      </c>
      <c r="C41" s="598" t="s">
        <v>161</v>
      </c>
      <c r="D41" s="600"/>
      <c r="E41" s="600">
        <v>5200</v>
      </c>
      <c r="F41" s="598" t="s">
        <v>146</v>
      </c>
    </row>
    <row r="42" spans="1:6" ht="57.75" customHeight="1">
      <c r="A42" s="603">
        <v>37</v>
      </c>
      <c r="B42" s="598" t="s">
        <v>162</v>
      </c>
      <c r="C42" s="598" t="s">
        <v>163</v>
      </c>
      <c r="D42" s="600">
        <v>13750</v>
      </c>
      <c r="E42" s="600"/>
      <c r="F42" s="598" t="s">
        <v>150</v>
      </c>
    </row>
    <row r="43" spans="1:6" ht="48" customHeight="1">
      <c r="A43" s="596">
        <v>38</v>
      </c>
      <c r="B43" s="598" t="s">
        <v>164</v>
      </c>
      <c r="C43" s="598" t="s">
        <v>165</v>
      </c>
      <c r="D43" s="600">
        <v>6000</v>
      </c>
      <c r="E43" s="600"/>
      <c r="F43" s="598" t="s">
        <v>150</v>
      </c>
    </row>
    <row r="44" spans="1:6" ht="63" customHeight="1">
      <c r="A44" s="603">
        <v>39</v>
      </c>
      <c r="B44" s="598" t="s">
        <v>166</v>
      </c>
      <c r="C44" s="598" t="s">
        <v>167</v>
      </c>
      <c r="D44" s="600">
        <v>29200</v>
      </c>
      <c r="E44" s="600"/>
      <c r="F44" s="598" t="s">
        <v>150</v>
      </c>
    </row>
    <row r="45" spans="1:6" ht="53.25" customHeight="1">
      <c r="A45" s="603">
        <v>40</v>
      </c>
      <c r="B45" s="598" t="s">
        <v>168</v>
      </c>
      <c r="C45" s="598" t="s">
        <v>169</v>
      </c>
      <c r="D45" s="600">
        <v>92300</v>
      </c>
      <c r="E45" s="600"/>
      <c r="F45" s="598" t="s">
        <v>150</v>
      </c>
    </row>
    <row r="46" spans="1:6" ht="47.25" customHeight="1">
      <c r="A46" s="596">
        <v>41</v>
      </c>
      <c r="B46" s="598" t="s">
        <v>170</v>
      </c>
      <c r="C46" s="598" t="s">
        <v>169</v>
      </c>
      <c r="D46" s="600">
        <v>14300</v>
      </c>
      <c r="E46" s="600"/>
      <c r="F46" s="598" t="s">
        <v>150</v>
      </c>
    </row>
    <row r="47" spans="1:6" ht="53.25" customHeight="1">
      <c r="A47" s="603">
        <v>42</v>
      </c>
      <c r="B47" s="598" t="s">
        <v>173</v>
      </c>
      <c r="C47" s="598" t="s">
        <v>174</v>
      </c>
      <c r="D47" s="600">
        <v>2000</v>
      </c>
      <c r="E47" s="600"/>
      <c r="F47" s="598" t="s">
        <v>150</v>
      </c>
    </row>
    <row r="48" spans="1:6" ht="45.75" customHeight="1">
      <c r="A48" s="603">
        <v>43</v>
      </c>
      <c r="B48" s="598" t="s">
        <v>175</v>
      </c>
      <c r="C48" s="598" t="s">
        <v>176</v>
      </c>
      <c r="D48" s="600"/>
      <c r="E48" s="600">
        <v>43280</v>
      </c>
      <c r="F48" s="598" t="s">
        <v>146</v>
      </c>
    </row>
    <row r="49" spans="1:6" ht="42" customHeight="1">
      <c r="A49" s="596">
        <v>44</v>
      </c>
      <c r="B49" s="598" t="s">
        <v>177</v>
      </c>
      <c r="C49" s="598" t="s">
        <v>178</v>
      </c>
      <c r="D49" s="600"/>
      <c r="E49" s="600">
        <v>35500</v>
      </c>
      <c r="F49" s="598" t="s">
        <v>146</v>
      </c>
    </row>
    <row r="50" spans="1:6" ht="100.5" customHeight="1">
      <c r="A50" s="603">
        <v>45</v>
      </c>
      <c r="B50" s="598" t="s">
        <v>179</v>
      </c>
      <c r="C50" s="598" t="s">
        <v>180</v>
      </c>
      <c r="D50" s="600">
        <v>8298</v>
      </c>
      <c r="E50" s="600"/>
      <c r="F50" s="598" t="s">
        <v>181</v>
      </c>
    </row>
    <row r="51" spans="1:6" ht="116.25" customHeight="1">
      <c r="A51" s="603">
        <v>46</v>
      </c>
      <c r="B51" s="598" t="s">
        <v>184</v>
      </c>
      <c r="C51" s="598" t="s">
        <v>185</v>
      </c>
      <c r="D51" s="600">
        <v>6000</v>
      </c>
      <c r="E51" s="600"/>
      <c r="F51" s="598" t="s">
        <v>146</v>
      </c>
    </row>
    <row r="52" spans="1:6" ht="38.25" customHeight="1">
      <c r="A52" s="596">
        <v>47</v>
      </c>
      <c r="B52" s="598" t="s">
        <v>186</v>
      </c>
      <c r="C52" s="598" t="s">
        <v>187</v>
      </c>
      <c r="D52" s="600"/>
      <c r="E52" s="600">
        <v>4300</v>
      </c>
      <c r="F52" s="598" t="s">
        <v>146</v>
      </c>
    </row>
    <row r="53" spans="1:6" ht="47.25" customHeight="1">
      <c r="A53" s="603">
        <v>48</v>
      </c>
      <c r="B53" s="598" t="s">
        <v>188</v>
      </c>
      <c r="C53" s="598" t="s">
        <v>189</v>
      </c>
      <c r="D53" s="600"/>
      <c r="E53" s="600">
        <v>85600</v>
      </c>
      <c r="F53" s="598" t="s">
        <v>146</v>
      </c>
    </row>
    <row r="54" spans="1:6" ht="53.25" customHeight="1">
      <c r="A54" s="603">
        <v>49</v>
      </c>
      <c r="B54" s="598" t="s">
        <v>190</v>
      </c>
      <c r="C54" s="598" t="s">
        <v>191</v>
      </c>
      <c r="D54" s="600"/>
      <c r="E54" s="600">
        <v>40000</v>
      </c>
      <c r="F54" s="598" t="s">
        <v>146</v>
      </c>
    </row>
    <row r="55" spans="1:6" ht="63.75" customHeight="1">
      <c r="A55" s="596">
        <v>50</v>
      </c>
      <c r="B55" s="598" t="s">
        <v>192</v>
      </c>
      <c r="C55" s="598" t="s">
        <v>193</v>
      </c>
      <c r="D55" s="600"/>
      <c r="E55" s="600">
        <v>38360</v>
      </c>
      <c r="F55" s="598" t="s">
        <v>146</v>
      </c>
    </row>
    <row r="56" spans="1:6" ht="74.25" customHeight="1">
      <c r="A56" s="603">
        <v>51</v>
      </c>
      <c r="B56" s="598" t="s">
        <v>194</v>
      </c>
      <c r="C56" s="598" t="s">
        <v>195</v>
      </c>
      <c r="D56" s="600"/>
      <c r="E56" s="600">
        <v>21800</v>
      </c>
      <c r="F56" s="598" t="s">
        <v>146</v>
      </c>
    </row>
    <row r="57" spans="1:6" ht="71.25" customHeight="1">
      <c r="A57" s="603">
        <v>52</v>
      </c>
      <c r="B57" s="598" t="s">
        <v>196</v>
      </c>
      <c r="C57" s="598" t="s">
        <v>195</v>
      </c>
      <c r="D57" s="600"/>
      <c r="E57" s="600">
        <v>55725</v>
      </c>
      <c r="F57" s="598" t="s">
        <v>146</v>
      </c>
    </row>
    <row r="58" spans="1:6" ht="66.75" customHeight="1">
      <c r="A58" s="596">
        <v>53</v>
      </c>
      <c r="B58" s="598" t="s">
        <v>197</v>
      </c>
      <c r="C58" s="598" t="s">
        <v>198</v>
      </c>
      <c r="D58" s="600"/>
      <c r="E58" s="600">
        <v>633599</v>
      </c>
      <c r="F58" s="598" t="s">
        <v>146</v>
      </c>
    </row>
    <row r="59" spans="1:6" ht="75.75" customHeight="1">
      <c r="A59" s="603">
        <v>54</v>
      </c>
      <c r="B59" s="598" t="s">
        <v>199</v>
      </c>
      <c r="C59" s="598" t="s">
        <v>198</v>
      </c>
      <c r="D59" s="600"/>
      <c r="E59" s="600">
        <v>275805</v>
      </c>
      <c r="F59" s="598" t="s">
        <v>146</v>
      </c>
    </row>
    <row r="60" spans="1:6" ht="65.25" customHeight="1">
      <c r="A60" s="603">
        <v>55</v>
      </c>
      <c r="B60" s="598" t="s">
        <v>200</v>
      </c>
      <c r="C60" s="598" t="s">
        <v>201</v>
      </c>
      <c r="D60" s="600"/>
      <c r="E60" s="600">
        <v>198864</v>
      </c>
      <c r="F60" s="598" t="s">
        <v>146</v>
      </c>
    </row>
    <row r="61" spans="1:6" ht="48.75" customHeight="1" thickBot="1">
      <c r="A61" s="1843">
        <v>56</v>
      </c>
      <c r="B61" s="939" t="s">
        <v>202</v>
      </c>
      <c r="C61" s="939" t="s">
        <v>203</v>
      </c>
      <c r="D61" s="1839"/>
      <c r="E61" s="1839">
        <v>9000</v>
      </c>
      <c r="F61" s="939" t="s">
        <v>146</v>
      </c>
    </row>
    <row r="62" spans="1:6" ht="30" customHeight="1" thickBot="1">
      <c r="A62" s="1922" t="s">
        <v>4039</v>
      </c>
      <c r="B62" s="1923"/>
      <c r="C62" s="1924"/>
      <c r="D62" s="1852">
        <f>SUM(D6:D61)</f>
        <v>630533</v>
      </c>
      <c r="E62" s="1852">
        <f>SUM(E6:E61)</f>
        <v>1569233</v>
      </c>
      <c r="F62" s="1853"/>
    </row>
    <row r="63" spans="1:6" s="1827" customFormat="1" ht="34.5" customHeight="1" thickBot="1">
      <c r="A63" s="1917" t="s">
        <v>40</v>
      </c>
      <c r="B63" s="1918"/>
      <c r="C63" s="1849"/>
      <c r="D63" s="1850"/>
      <c r="E63" s="1850"/>
      <c r="F63" s="1851"/>
    </row>
    <row r="64" spans="1:6" ht="93.75">
      <c r="A64" s="1847">
        <v>1</v>
      </c>
      <c r="B64" s="1848" t="s">
        <v>38</v>
      </c>
      <c r="C64" s="1536" t="s">
        <v>39</v>
      </c>
      <c r="D64" s="1537">
        <v>14000</v>
      </c>
      <c r="E64" s="1841"/>
      <c r="F64" s="1842" t="s">
        <v>41</v>
      </c>
    </row>
    <row r="65" spans="1:6" ht="79.5" customHeight="1">
      <c r="A65" s="596">
        <v>2</v>
      </c>
      <c r="B65" s="604" t="s">
        <v>42</v>
      </c>
      <c r="C65" s="604" t="s">
        <v>43</v>
      </c>
      <c r="D65" s="607">
        <v>102000</v>
      </c>
      <c r="E65" s="609"/>
      <c r="F65" s="598" t="s">
        <v>41</v>
      </c>
    </row>
    <row r="66" spans="1:6" ht="56.25">
      <c r="A66" s="603">
        <v>3</v>
      </c>
      <c r="B66" s="604" t="s">
        <v>53</v>
      </c>
      <c r="C66" s="604" t="s">
        <v>54</v>
      </c>
      <c r="D66" s="607">
        <v>15750</v>
      </c>
      <c r="E66" s="608"/>
      <c r="F66" s="604" t="s">
        <v>55</v>
      </c>
    </row>
    <row r="67" spans="1:6" ht="34.5" customHeight="1">
      <c r="A67" s="603">
        <v>4</v>
      </c>
      <c r="B67" s="604" t="s">
        <v>62</v>
      </c>
      <c r="C67" s="598" t="s">
        <v>63</v>
      </c>
      <c r="D67" s="607">
        <v>4000</v>
      </c>
      <c r="E67" s="607"/>
      <c r="F67" s="598" t="s">
        <v>64</v>
      </c>
    </row>
    <row r="68" spans="1:6" ht="42" customHeight="1">
      <c r="A68" s="596">
        <v>5</v>
      </c>
      <c r="B68" s="604" t="s">
        <v>75</v>
      </c>
      <c r="C68" s="619" t="s">
        <v>76</v>
      </c>
      <c r="D68" s="620">
        <v>29450</v>
      </c>
      <c r="E68" s="621"/>
      <c r="F68" s="598" t="s">
        <v>77</v>
      </c>
    </row>
    <row r="69" spans="1:6" ht="56.25">
      <c r="A69" s="603">
        <v>6</v>
      </c>
      <c r="B69" s="604" t="s">
        <v>78</v>
      </c>
      <c r="C69" s="619" t="s">
        <v>79</v>
      </c>
      <c r="D69" s="620">
        <v>26200</v>
      </c>
      <c r="E69" s="621"/>
      <c r="F69" s="598" t="s">
        <v>77</v>
      </c>
    </row>
    <row r="70" spans="1:6" ht="56.25">
      <c r="A70" s="603">
        <v>7</v>
      </c>
      <c r="B70" s="604" t="s">
        <v>80</v>
      </c>
      <c r="C70" s="619" t="s">
        <v>81</v>
      </c>
      <c r="D70" s="620">
        <v>17388</v>
      </c>
      <c r="E70" s="621"/>
      <c r="F70" s="598" t="s">
        <v>77</v>
      </c>
    </row>
    <row r="71" spans="1:6" ht="37.5">
      <c r="A71" s="596">
        <v>8</v>
      </c>
      <c r="B71" s="619" t="s">
        <v>82</v>
      </c>
      <c r="C71" s="619" t="s">
        <v>4041</v>
      </c>
      <c r="D71" s="620">
        <v>6000</v>
      </c>
      <c r="E71" s="621"/>
      <c r="F71" s="598" t="s">
        <v>77</v>
      </c>
    </row>
    <row r="72" spans="1:6" ht="37.5">
      <c r="A72" s="603">
        <v>9</v>
      </c>
      <c r="B72" s="619" t="s">
        <v>84</v>
      </c>
      <c r="C72" s="619" t="s">
        <v>85</v>
      </c>
      <c r="D72" s="620">
        <v>6000</v>
      </c>
      <c r="E72" s="621"/>
      <c r="F72" s="598" t="s">
        <v>77</v>
      </c>
    </row>
    <row r="73" spans="1:6" ht="56.25">
      <c r="A73" s="603">
        <v>10</v>
      </c>
      <c r="B73" s="604" t="s">
        <v>86</v>
      </c>
      <c r="C73" s="619" t="s">
        <v>87</v>
      </c>
      <c r="D73" s="620">
        <v>56000</v>
      </c>
      <c r="E73" s="621"/>
      <c r="F73" s="598" t="s">
        <v>77</v>
      </c>
    </row>
    <row r="74" spans="1:6" ht="39.75" customHeight="1">
      <c r="A74" s="596">
        <v>11</v>
      </c>
      <c r="B74" s="604" t="s">
        <v>107</v>
      </c>
      <c r="C74" s="598" t="s">
        <v>108</v>
      </c>
      <c r="D74" s="607">
        <v>5000</v>
      </c>
      <c r="E74" s="609"/>
      <c r="F74" s="598" t="s">
        <v>102</v>
      </c>
    </row>
    <row r="75" spans="1:6" ht="93.75">
      <c r="A75" s="603">
        <v>12</v>
      </c>
      <c r="B75" s="598" t="s">
        <v>137</v>
      </c>
      <c r="C75" s="598" t="s">
        <v>138</v>
      </c>
      <c r="D75" s="600">
        <v>37500</v>
      </c>
      <c r="E75" s="601"/>
      <c r="F75" s="598" t="s">
        <v>139</v>
      </c>
    </row>
    <row r="76" spans="1:6" ht="76.5" customHeight="1">
      <c r="A76" s="603">
        <v>13</v>
      </c>
      <c r="B76" s="598" t="s">
        <v>140</v>
      </c>
      <c r="C76" s="598" t="s">
        <v>141</v>
      </c>
      <c r="D76" s="600">
        <v>27350</v>
      </c>
      <c r="E76" s="601"/>
      <c r="F76" s="598" t="s">
        <v>139</v>
      </c>
    </row>
    <row r="77" spans="1:6" ht="45.75" customHeight="1" thickBot="1">
      <c r="A77" s="1843">
        <v>14</v>
      </c>
      <c r="B77" s="939" t="s">
        <v>142</v>
      </c>
      <c r="C77" s="939" t="s">
        <v>143</v>
      </c>
      <c r="D77" s="1839">
        <v>12500</v>
      </c>
      <c r="E77" s="1857"/>
      <c r="F77" s="939" t="s">
        <v>139</v>
      </c>
    </row>
    <row r="78" spans="1:6" ht="29.25" customHeight="1" thickBot="1">
      <c r="A78" s="1859"/>
      <c r="B78" s="1860"/>
      <c r="C78" s="1861" t="s">
        <v>4038</v>
      </c>
      <c r="D78" s="1864">
        <f>SUM(D64:D77)</f>
        <v>359138</v>
      </c>
      <c r="E78" s="1862"/>
      <c r="F78" s="1863"/>
    </row>
    <row r="79" spans="1:6" s="1827" customFormat="1" ht="30" customHeight="1" thickBot="1">
      <c r="A79" s="1917" t="s">
        <v>19</v>
      </c>
      <c r="B79" s="1918"/>
      <c r="C79" s="1849"/>
      <c r="D79" s="1850"/>
      <c r="E79" s="1858"/>
      <c r="F79" s="1851"/>
    </row>
    <row r="80" spans="1:6" ht="47.25" customHeight="1">
      <c r="A80" s="1847">
        <v>1</v>
      </c>
      <c r="B80" s="1848" t="s">
        <v>3910</v>
      </c>
      <c r="C80" s="899" t="s">
        <v>18</v>
      </c>
      <c r="D80" s="1444">
        <v>30000</v>
      </c>
      <c r="E80" s="932"/>
      <c r="F80" s="899" t="s">
        <v>20</v>
      </c>
    </row>
    <row r="81" spans="1:6" ht="60" customHeight="1">
      <c r="A81" s="596">
        <v>2</v>
      </c>
      <c r="B81" s="604" t="s">
        <v>21</v>
      </c>
      <c r="C81" s="604" t="s">
        <v>22</v>
      </c>
      <c r="D81" s="607">
        <v>1606000</v>
      </c>
      <c r="E81" s="608"/>
      <c r="F81" s="598" t="s">
        <v>20</v>
      </c>
    </row>
    <row r="82" spans="1:6" ht="45.75" customHeight="1">
      <c r="A82" s="603">
        <v>3</v>
      </c>
      <c r="B82" s="604" t="s">
        <v>23</v>
      </c>
      <c r="C82" s="604" t="s">
        <v>24</v>
      </c>
      <c r="D82" s="607">
        <v>28000</v>
      </c>
      <c r="E82" s="609"/>
      <c r="F82" s="598" t="s">
        <v>20</v>
      </c>
    </row>
    <row r="83" spans="1:6" ht="37.5">
      <c r="A83" s="603">
        <v>4</v>
      </c>
      <c r="B83" s="598" t="s">
        <v>88</v>
      </c>
      <c r="C83" s="598" t="s">
        <v>89</v>
      </c>
      <c r="D83" s="600">
        <v>60000</v>
      </c>
      <c r="E83" s="601"/>
      <c r="F83" s="598" t="s">
        <v>90</v>
      </c>
    </row>
    <row r="84" spans="1:6" ht="45.75" customHeight="1">
      <c r="A84" s="596">
        <v>5</v>
      </c>
      <c r="B84" s="598" t="s">
        <v>91</v>
      </c>
      <c r="C84" s="598" t="s">
        <v>13</v>
      </c>
      <c r="D84" s="622">
        <v>84600</v>
      </c>
      <c r="E84" s="601"/>
      <c r="F84" s="598" t="s">
        <v>90</v>
      </c>
    </row>
    <row r="85" spans="1:6" ht="45.75" customHeight="1">
      <c r="A85" s="603">
        <v>6</v>
      </c>
      <c r="B85" s="598" t="s">
        <v>92</v>
      </c>
      <c r="C85" s="598" t="s">
        <v>93</v>
      </c>
      <c r="D85" s="600">
        <v>27458</v>
      </c>
      <c r="E85" s="601"/>
      <c r="F85" s="598" t="s">
        <v>90</v>
      </c>
    </row>
    <row r="86" spans="1:6" ht="47.25" customHeight="1">
      <c r="A86" s="603">
        <v>7</v>
      </c>
      <c r="B86" s="598" t="s">
        <v>94</v>
      </c>
      <c r="C86" s="598" t="s">
        <v>95</v>
      </c>
      <c r="D86" s="600">
        <v>15150</v>
      </c>
      <c r="E86" s="601"/>
      <c r="F86" s="598" t="s">
        <v>90</v>
      </c>
    </row>
    <row r="87" spans="1:6" ht="100.5" customHeight="1">
      <c r="A87" s="596">
        <v>8</v>
      </c>
      <c r="B87" s="604" t="s">
        <v>100</v>
      </c>
      <c r="C87" s="598" t="s">
        <v>101</v>
      </c>
      <c r="D87" s="607">
        <v>37250</v>
      </c>
      <c r="E87" s="609"/>
      <c r="F87" s="598" t="s">
        <v>102</v>
      </c>
    </row>
    <row r="88" spans="1:6" ht="53.25" customHeight="1">
      <c r="A88" s="603">
        <v>9</v>
      </c>
      <c r="B88" s="604" t="s">
        <v>103</v>
      </c>
      <c r="C88" s="598" t="s">
        <v>104</v>
      </c>
      <c r="D88" s="607">
        <v>100000</v>
      </c>
      <c r="E88" s="609"/>
      <c r="F88" s="598" t="s">
        <v>102</v>
      </c>
    </row>
    <row r="89" spans="1:6" ht="56.25">
      <c r="A89" s="603">
        <v>10</v>
      </c>
      <c r="B89" s="598" t="s">
        <v>129</v>
      </c>
      <c r="C89" s="598" t="s">
        <v>130</v>
      </c>
      <c r="D89" s="600">
        <v>47120</v>
      </c>
      <c r="E89" s="601"/>
      <c r="F89" s="598" t="s">
        <v>112</v>
      </c>
    </row>
    <row r="90" spans="1:6" ht="66.75" customHeight="1">
      <c r="A90" s="596">
        <v>11</v>
      </c>
      <c r="B90" s="598" t="s">
        <v>210</v>
      </c>
      <c r="C90" s="598" t="s">
        <v>211</v>
      </c>
      <c r="D90" s="600">
        <v>173500</v>
      </c>
      <c r="E90" s="601"/>
      <c r="F90" s="598" t="s">
        <v>206</v>
      </c>
    </row>
    <row r="91" spans="1:6" ht="51.75" customHeight="1">
      <c r="A91" s="603">
        <v>12</v>
      </c>
      <c r="B91" s="598" t="s">
        <v>212</v>
      </c>
      <c r="C91" s="598" t="s">
        <v>213</v>
      </c>
      <c r="D91" s="600">
        <v>282990</v>
      </c>
      <c r="E91" s="601"/>
      <c r="F91" s="598" t="s">
        <v>206</v>
      </c>
    </row>
    <row r="92" spans="1:6" ht="52.5" customHeight="1">
      <c r="A92" s="603">
        <v>13</v>
      </c>
      <c r="B92" s="598" t="s">
        <v>214</v>
      </c>
      <c r="C92" s="598" t="s">
        <v>213</v>
      </c>
      <c r="D92" s="600">
        <v>245800</v>
      </c>
      <c r="E92" s="601"/>
      <c r="F92" s="598" t="s">
        <v>206</v>
      </c>
    </row>
    <row r="93" spans="1:6" ht="68.25" customHeight="1">
      <c r="A93" s="596">
        <v>14</v>
      </c>
      <c r="B93" s="598" t="s">
        <v>219</v>
      </c>
      <c r="C93" s="598" t="s">
        <v>220</v>
      </c>
      <c r="D93" s="600"/>
      <c r="E93" s="601"/>
      <c r="F93" s="598" t="s">
        <v>206</v>
      </c>
    </row>
    <row r="94" spans="1:6" ht="72" customHeight="1" thickBot="1">
      <c r="A94" s="1838">
        <v>15</v>
      </c>
      <c r="B94" s="939" t="s">
        <v>221</v>
      </c>
      <c r="C94" s="939" t="s">
        <v>222</v>
      </c>
      <c r="D94" s="1856">
        <v>50000</v>
      </c>
      <c r="E94" s="1857"/>
      <c r="F94" s="939" t="s">
        <v>206</v>
      </c>
    </row>
    <row r="95" spans="1:6" ht="27.75" customHeight="1" thickBot="1">
      <c r="A95" s="1859"/>
      <c r="B95" s="1860"/>
      <c r="C95" s="1861" t="s">
        <v>4037</v>
      </c>
      <c r="D95" s="1862">
        <f>SUM(D80:D94)</f>
        <v>2787868</v>
      </c>
      <c r="E95" s="1862"/>
      <c r="F95" s="1863"/>
    </row>
    <row r="96" spans="1:6" s="1827" customFormat="1" ht="27.75" customHeight="1" thickBot="1">
      <c r="A96" s="1917" t="s">
        <v>14</v>
      </c>
      <c r="B96" s="1918"/>
      <c r="C96" s="1849"/>
      <c r="D96" s="1858"/>
      <c r="E96" s="1858"/>
      <c r="F96" s="1851"/>
    </row>
    <row r="97" spans="1:6" ht="51.75" customHeight="1">
      <c r="A97" s="1854">
        <v>1</v>
      </c>
      <c r="B97" s="1855" t="s">
        <v>12</v>
      </c>
      <c r="C97" s="899" t="s">
        <v>13</v>
      </c>
      <c r="D97" s="1444">
        <v>16000</v>
      </c>
      <c r="E97" s="1840"/>
      <c r="F97" s="899" t="s">
        <v>15</v>
      </c>
    </row>
    <row r="98" spans="1:6" ht="61.5" customHeight="1">
      <c r="A98" s="603">
        <v>2</v>
      </c>
      <c r="B98" s="604" t="s">
        <v>16</v>
      </c>
      <c r="C98" s="598" t="s">
        <v>17</v>
      </c>
      <c r="D98" s="600">
        <v>108000</v>
      </c>
      <c r="E98" s="605"/>
      <c r="F98" s="598" t="s">
        <v>15</v>
      </c>
    </row>
    <row r="99" spans="1:6" ht="45" customHeight="1">
      <c r="A99" s="596">
        <v>3</v>
      </c>
      <c r="B99" s="604" t="s">
        <v>71</v>
      </c>
      <c r="C99" s="616"/>
      <c r="D99" s="607">
        <v>15060</v>
      </c>
      <c r="E99" s="609"/>
      <c r="F99" s="598" t="s">
        <v>72</v>
      </c>
    </row>
    <row r="100" spans="1:6" ht="56.25" customHeight="1">
      <c r="A100" s="596">
        <v>4</v>
      </c>
      <c r="B100" s="604" t="s">
        <v>73</v>
      </c>
      <c r="C100" s="616"/>
      <c r="D100" s="607">
        <v>65680</v>
      </c>
      <c r="E100" s="609"/>
      <c r="F100" s="598" t="s">
        <v>72</v>
      </c>
    </row>
    <row r="101" spans="1:6" ht="46.5" customHeight="1">
      <c r="A101" s="603">
        <v>5</v>
      </c>
      <c r="B101" s="604" t="s">
        <v>4034</v>
      </c>
      <c r="C101" s="616"/>
      <c r="D101" s="607">
        <v>31750</v>
      </c>
      <c r="E101" s="609"/>
      <c r="F101" s="598" t="s">
        <v>72</v>
      </c>
    </row>
    <row r="102" spans="1:6" ht="37.5" customHeight="1">
      <c r="A102" s="596">
        <v>6</v>
      </c>
      <c r="B102" s="617" t="s">
        <v>74</v>
      </c>
      <c r="C102" s="616"/>
      <c r="D102" s="607">
        <v>31750</v>
      </c>
      <c r="E102" s="609"/>
      <c r="F102" s="598" t="s">
        <v>72</v>
      </c>
    </row>
    <row r="103" spans="1:6" ht="37.5" customHeight="1">
      <c r="A103" s="596">
        <v>7</v>
      </c>
      <c r="B103" s="618" t="s">
        <v>239</v>
      </c>
      <c r="C103" s="616" t="s">
        <v>240</v>
      </c>
      <c r="D103" s="607">
        <v>9600</v>
      </c>
      <c r="E103" s="609"/>
      <c r="F103" s="598" t="s">
        <v>72</v>
      </c>
    </row>
    <row r="104" spans="1:6" ht="51.75" customHeight="1">
      <c r="A104" s="603">
        <v>8</v>
      </c>
      <c r="B104" s="604" t="s">
        <v>105</v>
      </c>
      <c r="C104" s="598" t="s">
        <v>106</v>
      </c>
      <c r="D104" s="607">
        <v>14200</v>
      </c>
      <c r="E104" s="609"/>
      <c r="F104" s="598" t="s">
        <v>102</v>
      </c>
    </row>
    <row r="105" spans="1:6" ht="63.75" customHeight="1">
      <c r="A105" s="596">
        <v>9</v>
      </c>
      <c r="B105" s="604" t="s">
        <v>110</v>
      </c>
      <c r="C105" s="598" t="s">
        <v>111</v>
      </c>
      <c r="D105" s="607">
        <v>5000</v>
      </c>
      <c r="E105" s="609"/>
      <c r="F105" s="598" t="s">
        <v>112</v>
      </c>
    </row>
    <row r="106" spans="1:6" ht="63" customHeight="1">
      <c r="A106" s="596">
        <v>10</v>
      </c>
      <c r="B106" s="598" t="s">
        <v>207</v>
      </c>
      <c r="C106" s="598"/>
      <c r="D106" s="600">
        <v>36000</v>
      </c>
      <c r="E106" s="601"/>
      <c r="F106" s="598" t="s">
        <v>206</v>
      </c>
    </row>
    <row r="107" spans="1:6" ht="54" customHeight="1">
      <c r="A107" s="603">
        <v>11</v>
      </c>
      <c r="B107" s="598" t="s">
        <v>208</v>
      </c>
      <c r="C107" s="598" t="s">
        <v>209</v>
      </c>
      <c r="D107" s="600">
        <v>5100</v>
      </c>
      <c r="E107" s="601"/>
      <c r="F107" s="598" t="s">
        <v>206</v>
      </c>
    </row>
    <row r="108" spans="1:6" ht="64.5" customHeight="1">
      <c r="A108" s="596">
        <v>12</v>
      </c>
      <c r="B108" s="598" t="s">
        <v>215</v>
      </c>
      <c r="C108" s="598" t="s">
        <v>216</v>
      </c>
      <c r="D108" s="600">
        <v>5000</v>
      </c>
      <c r="E108" s="601"/>
      <c r="F108" s="598" t="s">
        <v>206</v>
      </c>
    </row>
    <row r="109" spans="1:6" ht="54.75" customHeight="1">
      <c r="A109" s="596">
        <v>13</v>
      </c>
      <c r="B109" s="598" t="s">
        <v>217</v>
      </c>
      <c r="C109" s="598" t="s">
        <v>218</v>
      </c>
      <c r="D109" s="600">
        <v>54000</v>
      </c>
      <c r="E109" s="601"/>
      <c r="F109" s="598" t="s">
        <v>206</v>
      </c>
    </row>
    <row r="110" spans="1:6" ht="37.5" customHeight="1">
      <c r="A110" s="603">
        <v>14</v>
      </c>
      <c r="B110" s="598" t="s">
        <v>224</v>
      </c>
      <c r="C110" s="598"/>
      <c r="D110" s="600">
        <v>4000</v>
      </c>
      <c r="E110" s="601"/>
      <c r="F110" s="598" t="s">
        <v>206</v>
      </c>
    </row>
    <row r="111" spans="1:6" ht="54" customHeight="1" thickBot="1">
      <c r="A111" s="1843">
        <v>15</v>
      </c>
      <c r="B111" s="1844" t="s">
        <v>234</v>
      </c>
      <c r="C111" s="1844" t="s">
        <v>235</v>
      </c>
      <c r="D111" s="1845">
        <v>50000</v>
      </c>
      <c r="E111" s="1846"/>
      <c r="F111" s="1844" t="s">
        <v>236</v>
      </c>
    </row>
    <row r="112" spans="1:6" ht="26.25" customHeight="1">
      <c r="A112" s="1925" t="s">
        <v>4040</v>
      </c>
      <c r="B112" s="1926"/>
      <c r="C112" s="1927"/>
      <c r="D112" s="1865">
        <f>SUM(D97:D111)</f>
        <v>451140</v>
      </c>
      <c r="E112" s="1866"/>
      <c r="F112" s="1867"/>
    </row>
    <row r="113" spans="1:13" ht="29.25" customHeight="1" thickBot="1">
      <c r="A113" s="1919" t="s">
        <v>237</v>
      </c>
      <c r="B113" s="1920"/>
      <c r="C113" s="1921"/>
      <c r="D113" s="1873">
        <f>D112+D95+D78+D62</f>
        <v>4228679</v>
      </c>
      <c r="E113" s="1874">
        <f>E62</f>
        <v>1569233</v>
      </c>
      <c r="F113" s="1875"/>
    </row>
    <row r="114" spans="1:13" ht="33.75" customHeight="1">
      <c r="A114" s="1913" t="s">
        <v>4046</v>
      </c>
      <c r="B114" s="1914"/>
      <c r="C114" s="1914"/>
      <c r="D114" s="1914"/>
      <c r="E114" s="1914"/>
      <c r="F114" s="1914"/>
      <c r="G114" s="1914"/>
      <c r="H114" s="1914"/>
      <c r="I114" s="1914"/>
      <c r="J114" s="1914"/>
      <c r="K114" s="1914"/>
      <c r="L114" s="1914"/>
      <c r="M114" s="1914"/>
    </row>
    <row r="115" spans="1:13" ht="20.25" customHeight="1">
      <c r="A115" s="1913" t="s">
        <v>4047</v>
      </c>
      <c r="B115" s="1914"/>
      <c r="C115" s="1914"/>
      <c r="D115" s="1914"/>
      <c r="E115" s="1914"/>
      <c r="F115" s="1914"/>
      <c r="G115" s="1914"/>
      <c r="H115" s="1914"/>
      <c r="I115" s="1914"/>
      <c r="J115" s="1914"/>
      <c r="K115" s="1914"/>
      <c r="L115" s="1914"/>
      <c r="M115" s="1914"/>
    </row>
    <row r="116" spans="1:13" ht="19.5" customHeight="1">
      <c r="A116" s="1913" t="s">
        <v>4045</v>
      </c>
      <c r="B116" s="1914"/>
      <c r="C116" s="1914"/>
      <c r="D116" s="1914"/>
      <c r="E116" s="1914"/>
      <c r="F116" s="1914"/>
      <c r="G116" s="1914"/>
      <c r="H116" s="1914"/>
      <c r="I116" s="1914"/>
      <c r="J116" s="1914"/>
      <c r="K116" s="1914"/>
      <c r="L116" s="1914"/>
      <c r="M116" s="1914"/>
    </row>
  </sheetData>
  <mergeCells count="17">
    <mergeCell ref="A114:M114"/>
    <mergeCell ref="A115:M115"/>
    <mergeCell ref="A116:M116"/>
    <mergeCell ref="A5:B5"/>
    <mergeCell ref="A63:B63"/>
    <mergeCell ref="A113:C113"/>
    <mergeCell ref="A79:B79"/>
    <mergeCell ref="A96:B96"/>
    <mergeCell ref="A62:C62"/>
    <mergeCell ref="A112:C112"/>
    <mergeCell ref="A1:F1"/>
    <mergeCell ref="A2:A3"/>
    <mergeCell ref="B2:B3"/>
    <mergeCell ref="C2:C3"/>
    <mergeCell ref="D2:D3"/>
    <mergeCell ref="E2:E3"/>
    <mergeCell ref="F2:F3"/>
  </mergeCells>
  <pageMargins left="0.31496062992125984" right="0" top="0" bottom="0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CC2E5"/>
  </sheetPr>
  <dimension ref="A1:AP1106"/>
  <sheetViews>
    <sheetView tabSelected="1" topLeftCell="A103" workbookViewId="0">
      <selection activeCell="G112" sqref="G112:H112"/>
    </sheetView>
  </sheetViews>
  <sheetFormatPr defaultColWidth="14.42578125" defaultRowHeight="15" customHeight="1"/>
  <cols>
    <col min="1" max="1" width="5.5703125" style="594" customWidth="1"/>
    <col min="2" max="2" width="36" style="594" customWidth="1"/>
    <col min="3" max="3" width="31.28515625" style="594" customWidth="1"/>
    <col min="4" max="4" width="22.7109375" style="594" customWidth="1"/>
    <col min="5" max="5" width="13.5703125" style="594" customWidth="1"/>
    <col min="6" max="6" width="12.7109375" style="594" customWidth="1"/>
    <col min="7" max="7" width="4.140625" style="594" customWidth="1"/>
    <col min="8" max="8" width="4.7109375" style="594" customWidth="1"/>
    <col min="9" max="9" width="4.28515625" style="594" customWidth="1"/>
    <col min="10" max="10" width="5.28515625" style="594" customWidth="1"/>
    <col min="11" max="11" width="16.42578125" style="594" customWidth="1"/>
    <col min="12" max="22" width="10.7109375" style="594" customWidth="1"/>
    <col min="23" max="42" width="12.5703125" style="594" customWidth="1"/>
    <col min="43" max="16384" width="14.42578125" style="594"/>
  </cols>
  <sheetData>
    <row r="1" spans="1:42" ht="25.5" customHeight="1">
      <c r="A1" s="1928" t="s">
        <v>4035</v>
      </c>
      <c r="B1" s="1929"/>
      <c r="C1" s="1929"/>
      <c r="D1" s="1929"/>
      <c r="E1" s="1929"/>
      <c r="F1" s="1929"/>
      <c r="G1" s="1929"/>
      <c r="H1" s="1929"/>
      <c r="I1" s="1929"/>
      <c r="J1" s="1929"/>
      <c r="K1" s="1930"/>
      <c r="L1" s="593"/>
      <c r="M1" s="593"/>
      <c r="N1" s="593"/>
      <c r="O1" s="593"/>
      <c r="P1" s="593"/>
      <c r="Q1" s="593"/>
      <c r="R1" s="593"/>
      <c r="S1" s="593"/>
      <c r="T1" s="593"/>
      <c r="U1" s="593"/>
      <c r="V1" s="593"/>
      <c r="W1" s="593"/>
      <c r="X1" s="593"/>
      <c r="Y1" s="593"/>
      <c r="Z1" s="593"/>
      <c r="AA1" s="593"/>
      <c r="AB1" s="593"/>
      <c r="AC1" s="593"/>
      <c r="AD1" s="593"/>
      <c r="AE1" s="593"/>
      <c r="AF1" s="593"/>
      <c r="AG1" s="593"/>
      <c r="AH1" s="593"/>
      <c r="AI1" s="593"/>
      <c r="AJ1" s="593"/>
      <c r="AK1" s="593"/>
      <c r="AL1" s="593"/>
      <c r="AM1" s="593"/>
      <c r="AN1" s="593"/>
      <c r="AO1" s="593"/>
      <c r="AP1" s="593"/>
    </row>
    <row r="2" spans="1:42" ht="44.25" customHeight="1">
      <c r="A2" s="1931" t="s">
        <v>0</v>
      </c>
      <c r="B2" s="1933" t="s">
        <v>1</v>
      </c>
      <c r="C2" s="1935" t="s">
        <v>2</v>
      </c>
      <c r="D2" s="1936" t="s">
        <v>3</v>
      </c>
      <c r="E2" s="1938" t="s">
        <v>4</v>
      </c>
      <c r="F2" s="1935" t="s">
        <v>5</v>
      </c>
      <c r="G2" s="1942" t="s">
        <v>6</v>
      </c>
      <c r="H2" s="1943"/>
      <c r="I2" s="1943"/>
      <c r="J2" s="1944"/>
      <c r="K2" s="1945" t="s">
        <v>7</v>
      </c>
      <c r="L2" s="593"/>
      <c r="M2" s="593"/>
      <c r="N2" s="593"/>
      <c r="O2" s="593"/>
      <c r="P2" s="593"/>
      <c r="Q2" s="593"/>
      <c r="R2" s="593"/>
      <c r="S2" s="593"/>
      <c r="T2" s="593"/>
      <c r="U2" s="593"/>
      <c r="V2" s="593"/>
      <c r="W2" s="593"/>
      <c r="X2" s="593"/>
      <c r="Y2" s="593"/>
      <c r="Z2" s="593"/>
      <c r="AA2" s="593"/>
      <c r="AB2" s="593"/>
      <c r="AC2" s="593"/>
      <c r="AD2" s="593"/>
      <c r="AE2" s="593"/>
      <c r="AF2" s="593"/>
      <c r="AG2" s="593"/>
      <c r="AH2" s="593"/>
      <c r="AI2" s="593"/>
      <c r="AJ2" s="593"/>
      <c r="AK2" s="593"/>
      <c r="AL2" s="593"/>
      <c r="AM2" s="593"/>
      <c r="AN2" s="593"/>
      <c r="AO2" s="593"/>
      <c r="AP2" s="593"/>
    </row>
    <row r="3" spans="1:42" ht="27" customHeight="1">
      <c r="A3" s="1932"/>
      <c r="B3" s="1934"/>
      <c r="C3" s="1932"/>
      <c r="D3" s="1937"/>
      <c r="E3" s="1939"/>
      <c r="F3" s="1940"/>
      <c r="G3" s="595" t="s">
        <v>8</v>
      </c>
      <c r="H3" s="595" t="s">
        <v>9</v>
      </c>
      <c r="I3" s="595" t="s">
        <v>10</v>
      </c>
      <c r="J3" s="595" t="s">
        <v>11</v>
      </c>
      <c r="K3" s="1946"/>
      <c r="L3" s="593"/>
      <c r="M3" s="593"/>
      <c r="N3" s="593"/>
      <c r="O3" s="593"/>
      <c r="P3" s="593"/>
      <c r="Q3" s="593"/>
      <c r="R3" s="593"/>
      <c r="S3" s="593"/>
      <c r="T3" s="593"/>
      <c r="U3" s="593"/>
      <c r="V3" s="593"/>
      <c r="W3" s="593"/>
      <c r="X3" s="593"/>
      <c r="Y3" s="593"/>
      <c r="Z3" s="593"/>
      <c r="AA3" s="593"/>
      <c r="AB3" s="593"/>
      <c r="AC3" s="593"/>
      <c r="AD3" s="593"/>
      <c r="AE3" s="593"/>
      <c r="AF3" s="593"/>
      <c r="AG3" s="593"/>
      <c r="AH3" s="593"/>
      <c r="AI3" s="593"/>
      <c r="AJ3" s="593"/>
      <c r="AK3" s="593"/>
      <c r="AL3" s="593"/>
      <c r="AM3" s="593"/>
      <c r="AN3" s="593"/>
      <c r="AO3" s="593"/>
      <c r="AP3" s="593"/>
    </row>
    <row r="4" spans="1:42" s="1829" customFormat="1" ht="27" customHeight="1">
      <c r="A4" s="1831"/>
      <c r="B4" s="599" t="s">
        <v>14</v>
      </c>
      <c r="C4" s="1833"/>
      <c r="D4" s="1832"/>
      <c r="E4" s="1834"/>
      <c r="F4" s="1835"/>
      <c r="G4" s="1836"/>
      <c r="H4" s="1836"/>
      <c r="I4" s="1836"/>
      <c r="J4" s="1836"/>
      <c r="K4" s="1828"/>
      <c r="L4" s="593"/>
      <c r="M4" s="593"/>
      <c r="N4" s="593"/>
      <c r="O4" s="593"/>
      <c r="P4" s="593"/>
      <c r="Q4" s="593"/>
      <c r="R4" s="593"/>
      <c r="S4" s="593"/>
      <c r="T4" s="593"/>
      <c r="U4" s="593"/>
      <c r="V4" s="593"/>
      <c r="W4" s="593"/>
      <c r="X4" s="593"/>
      <c r="Y4" s="593"/>
      <c r="Z4" s="593"/>
      <c r="AA4" s="593"/>
      <c r="AB4" s="593"/>
      <c r="AC4" s="593"/>
      <c r="AD4" s="593"/>
      <c r="AE4" s="593"/>
      <c r="AF4" s="593"/>
      <c r="AG4" s="593"/>
      <c r="AH4" s="593"/>
      <c r="AI4" s="593"/>
      <c r="AJ4" s="593"/>
      <c r="AK4" s="593"/>
      <c r="AL4" s="593"/>
      <c r="AM4" s="593"/>
      <c r="AN4" s="593"/>
      <c r="AO4" s="593"/>
      <c r="AP4" s="593"/>
    </row>
    <row r="5" spans="1:42" ht="43.5" customHeight="1">
      <c r="A5" s="596">
        <v>1</v>
      </c>
      <c r="B5" s="597" t="s">
        <v>12</v>
      </c>
      <c r="C5" s="598" t="s">
        <v>13</v>
      </c>
      <c r="D5" s="599" t="s">
        <v>14</v>
      </c>
      <c r="E5" s="600">
        <v>16000</v>
      </c>
      <c r="F5" s="601"/>
      <c r="G5" s="602"/>
      <c r="H5" s="602"/>
      <c r="I5" s="602"/>
      <c r="J5" s="602"/>
      <c r="K5" s="598" t="s">
        <v>15</v>
      </c>
      <c r="L5" s="593"/>
      <c r="M5" s="593"/>
      <c r="N5" s="593"/>
      <c r="O5" s="593"/>
      <c r="P5" s="593"/>
      <c r="Q5" s="593"/>
      <c r="R5" s="593"/>
      <c r="S5" s="593"/>
      <c r="T5" s="593"/>
      <c r="U5" s="593"/>
      <c r="V5" s="593"/>
      <c r="W5" s="593"/>
      <c r="X5" s="593"/>
      <c r="Y5" s="593"/>
      <c r="Z5" s="593"/>
      <c r="AA5" s="593"/>
      <c r="AB5" s="593"/>
      <c r="AC5" s="593"/>
      <c r="AD5" s="593"/>
      <c r="AE5" s="593"/>
      <c r="AF5" s="593"/>
      <c r="AG5" s="593"/>
      <c r="AH5" s="593"/>
      <c r="AI5" s="593"/>
      <c r="AJ5" s="593"/>
      <c r="AK5" s="593"/>
      <c r="AL5" s="593"/>
      <c r="AM5" s="593"/>
      <c r="AN5" s="593"/>
      <c r="AO5" s="593"/>
      <c r="AP5" s="593"/>
    </row>
    <row r="6" spans="1:42" ht="66.75" customHeight="1">
      <c r="A6" s="603">
        <v>2</v>
      </c>
      <c r="B6" s="604" t="s">
        <v>16</v>
      </c>
      <c r="C6" s="598" t="s">
        <v>17</v>
      </c>
      <c r="D6" s="599" t="s">
        <v>14</v>
      </c>
      <c r="E6" s="600">
        <v>108000</v>
      </c>
      <c r="F6" s="605"/>
      <c r="G6" s="606"/>
      <c r="H6" s="606"/>
      <c r="I6" s="606"/>
      <c r="J6" s="606"/>
      <c r="K6" s="598" t="s">
        <v>15</v>
      </c>
      <c r="L6" s="593"/>
      <c r="M6" s="593"/>
      <c r="N6" s="593"/>
      <c r="O6" s="593"/>
      <c r="P6" s="593"/>
      <c r="Q6" s="593"/>
      <c r="R6" s="593"/>
      <c r="S6" s="593"/>
      <c r="T6" s="593"/>
      <c r="U6" s="593"/>
      <c r="V6" s="593"/>
      <c r="W6" s="593"/>
      <c r="X6" s="593"/>
      <c r="Y6" s="593"/>
      <c r="Z6" s="593"/>
      <c r="AA6" s="593"/>
      <c r="AB6" s="593"/>
      <c r="AC6" s="593"/>
      <c r="AD6" s="593"/>
      <c r="AE6" s="593"/>
      <c r="AF6" s="593"/>
      <c r="AG6" s="593"/>
      <c r="AH6" s="593"/>
      <c r="AI6" s="593"/>
      <c r="AJ6" s="593"/>
      <c r="AK6" s="593"/>
      <c r="AL6" s="593"/>
      <c r="AM6" s="593"/>
      <c r="AN6" s="593"/>
      <c r="AO6" s="593"/>
      <c r="AP6" s="593"/>
    </row>
    <row r="7" spans="1:42" ht="46.5" customHeight="1">
      <c r="A7" s="603">
        <v>3</v>
      </c>
      <c r="B7" s="604" t="s">
        <v>3910</v>
      </c>
      <c r="C7" s="598" t="s">
        <v>18</v>
      </c>
      <c r="D7" s="599" t="s">
        <v>19</v>
      </c>
      <c r="E7" s="600">
        <v>30000</v>
      </c>
      <c r="F7" s="605"/>
      <c r="G7" s="606"/>
      <c r="H7" s="606"/>
      <c r="I7" s="606"/>
      <c r="J7" s="606"/>
      <c r="K7" s="598" t="s">
        <v>20</v>
      </c>
      <c r="L7" s="593"/>
      <c r="M7" s="593"/>
      <c r="N7" s="593"/>
      <c r="O7" s="593"/>
      <c r="P7" s="593"/>
      <c r="Q7" s="593"/>
      <c r="R7" s="593"/>
      <c r="S7" s="593"/>
      <c r="T7" s="593"/>
      <c r="U7" s="593"/>
      <c r="V7" s="593"/>
      <c r="W7" s="593"/>
      <c r="X7" s="593"/>
      <c r="Y7" s="593"/>
      <c r="Z7" s="593"/>
      <c r="AA7" s="593"/>
      <c r="AB7" s="593"/>
      <c r="AC7" s="593"/>
      <c r="AD7" s="593"/>
      <c r="AE7" s="593"/>
      <c r="AF7" s="593"/>
      <c r="AG7" s="593"/>
      <c r="AH7" s="593"/>
      <c r="AI7" s="593"/>
      <c r="AJ7" s="593"/>
      <c r="AK7" s="593"/>
      <c r="AL7" s="593"/>
      <c r="AM7" s="593"/>
      <c r="AN7" s="593"/>
      <c r="AO7" s="593"/>
      <c r="AP7" s="593"/>
    </row>
    <row r="8" spans="1:42" ht="79.5" customHeight="1">
      <c r="A8" s="596">
        <v>4</v>
      </c>
      <c r="B8" s="604" t="s">
        <v>21</v>
      </c>
      <c r="C8" s="604" t="s">
        <v>22</v>
      </c>
      <c r="D8" s="599" t="s">
        <v>19</v>
      </c>
      <c r="E8" s="607">
        <v>1606000</v>
      </c>
      <c r="F8" s="608"/>
      <c r="G8" s="606"/>
      <c r="H8" s="606"/>
      <c r="I8" s="606"/>
      <c r="J8" s="606"/>
      <c r="K8" s="598" t="s">
        <v>20</v>
      </c>
      <c r="L8" s="593"/>
      <c r="M8" s="593"/>
      <c r="N8" s="593"/>
      <c r="O8" s="593"/>
      <c r="P8" s="593"/>
      <c r="Q8" s="593"/>
      <c r="R8" s="593"/>
      <c r="S8" s="593"/>
      <c r="T8" s="593"/>
      <c r="U8" s="593"/>
      <c r="V8" s="593"/>
      <c r="W8" s="593"/>
      <c r="X8" s="593"/>
      <c r="Y8" s="593"/>
      <c r="Z8" s="593"/>
      <c r="AA8" s="593"/>
      <c r="AB8" s="593"/>
      <c r="AC8" s="593"/>
      <c r="AD8" s="593"/>
      <c r="AE8" s="593"/>
      <c r="AF8" s="593"/>
      <c r="AG8" s="593"/>
      <c r="AH8" s="593"/>
      <c r="AI8" s="593"/>
      <c r="AJ8" s="593"/>
      <c r="AK8" s="593"/>
      <c r="AL8" s="593"/>
      <c r="AM8" s="593"/>
      <c r="AN8" s="593"/>
      <c r="AO8" s="593"/>
      <c r="AP8" s="593"/>
    </row>
    <row r="9" spans="1:42" ht="61.5" customHeight="1">
      <c r="A9" s="603">
        <v>5</v>
      </c>
      <c r="B9" s="604" t="s">
        <v>23</v>
      </c>
      <c r="C9" s="604" t="s">
        <v>24</v>
      </c>
      <c r="D9" s="599" t="s">
        <v>19</v>
      </c>
      <c r="E9" s="607">
        <v>28000</v>
      </c>
      <c r="F9" s="609"/>
      <c r="G9" s="610"/>
      <c r="H9" s="611"/>
      <c r="I9" s="611"/>
      <c r="J9" s="612"/>
      <c r="K9" s="598" t="s">
        <v>20</v>
      </c>
      <c r="L9" s="593"/>
      <c r="M9" s="593"/>
      <c r="N9" s="593"/>
      <c r="O9" s="593"/>
      <c r="P9" s="593"/>
      <c r="Q9" s="593"/>
      <c r="R9" s="593"/>
      <c r="S9" s="593"/>
      <c r="T9" s="593"/>
      <c r="U9" s="593"/>
      <c r="V9" s="593"/>
      <c r="W9" s="593"/>
      <c r="X9" s="593"/>
      <c r="Y9" s="593"/>
      <c r="Z9" s="593"/>
      <c r="AA9" s="593"/>
      <c r="AB9" s="593"/>
      <c r="AC9" s="593"/>
      <c r="AD9" s="593"/>
      <c r="AE9" s="593"/>
      <c r="AF9" s="593"/>
      <c r="AG9" s="593"/>
      <c r="AH9" s="593"/>
      <c r="AI9" s="593"/>
      <c r="AJ9" s="593"/>
      <c r="AK9" s="593"/>
      <c r="AL9" s="593"/>
      <c r="AM9" s="593"/>
      <c r="AN9" s="593"/>
      <c r="AO9" s="593"/>
      <c r="AP9" s="593"/>
    </row>
    <row r="10" spans="1:42" ht="95.25" customHeight="1">
      <c r="A10" s="603">
        <v>6</v>
      </c>
      <c r="B10" s="604" t="s">
        <v>238</v>
      </c>
      <c r="C10" s="604" t="s">
        <v>25</v>
      </c>
      <c r="D10" s="599" t="s">
        <v>26</v>
      </c>
      <c r="E10" s="607">
        <v>750</v>
      </c>
      <c r="F10" s="608"/>
      <c r="G10" s="606"/>
      <c r="H10" s="606"/>
      <c r="I10" s="606"/>
      <c r="J10" s="606"/>
      <c r="K10" s="604" t="s">
        <v>27</v>
      </c>
      <c r="L10" s="593"/>
      <c r="M10" s="593"/>
      <c r="N10" s="593"/>
      <c r="O10" s="593"/>
      <c r="P10" s="593"/>
      <c r="Q10" s="593"/>
      <c r="R10" s="593"/>
      <c r="S10" s="593"/>
      <c r="T10" s="593"/>
      <c r="U10" s="593"/>
      <c r="V10" s="593"/>
      <c r="W10" s="593"/>
      <c r="X10" s="593"/>
      <c r="Y10" s="593"/>
      <c r="Z10" s="593"/>
      <c r="AA10" s="593"/>
      <c r="AB10" s="593"/>
      <c r="AC10" s="593"/>
      <c r="AD10" s="593"/>
      <c r="AE10" s="593"/>
      <c r="AF10" s="593"/>
      <c r="AG10" s="593"/>
      <c r="AH10" s="593"/>
      <c r="AI10" s="593"/>
      <c r="AJ10" s="593"/>
      <c r="AK10" s="593"/>
      <c r="AL10" s="593"/>
      <c r="AM10" s="593"/>
      <c r="AN10" s="593"/>
      <c r="AO10" s="593"/>
      <c r="AP10" s="593"/>
    </row>
    <row r="11" spans="1:42" ht="55.5" customHeight="1">
      <c r="A11" s="596">
        <v>7</v>
      </c>
      <c r="B11" s="604" t="s">
        <v>28</v>
      </c>
      <c r="C11" s="604" t="s">
        <v>29</v>
      </c>
      <c r="D11" s="599" t="s">
        <v>26</v>
      </c>
      <c r="E11" s="607">
        <v>0</v>
      </c>
      <c r="F11" s="608"/>
      <c r="G11" s="606"/>
      <c r="H11" s="606"/>
      <c r="I11" s="606"/>
      <c r="J11" s="606"/>
      <c r="K11" s="647" t="s">
        <v>27</v>
      </c>
      <c r="L11" s="593"/>
      <c r="M11" s="593"/>
      <c r="N11" s="593"/>
      <c r="O11" s="593"/>
      <c r="P11" s="593"/>
      <c r="Q11" s="593"/>
      <c r="R11" s="593"/>
      <c r="S11" s="593"/>
      <c r="T11" s="593"/>
      <c r="U11" s="593"/>
      <c r="V11" s="593"/>
      <c r="W11" s="593"/>
      <c r="X11" s="593"/>
      <c r="Y11" s="593"/>
      <c r="Z11" s="593"/>
      <c r="AA11" s="593"/>
      <c r="AB11" s="593"/>
      <c r="AC11" s="593"/>
      <c r="AD11" s="593"/>
      <c r="AE11" s="593"/>
      <c r="AF11" s="593"/>
      <c r="AG11" s="593"/>
      <c r="AH11" s="593"/>
      <c r="AI11" s="593"/>
      <c r="AJ11" s="593"/>
      <c r="AK11" s="593"/>
      <c r="AL11" s="593"/>
      <c r="AM11" s="593"/>
      <c r="AN11" s="593"/>
      <c r="AO11" s="593"/>
      <c r="AP11" s="593"/>
    </row>
    <row r="12" spans="1:42" ht="53.25" customHeight="1">
      <c r="A12" s="603">
        <v>8</v>
      </c>
      <c r="B12" s="604" t="s">
        <v>30</v>
      </c>
      <c r="C12" s="604" t="s">
        <v>31</v>
      </c>
      <c r="D12" s="599" t="s">
        <v>26</v>
      </c>
      <c r="E12" s="607"/>
      <c r="F12" s="609"/>
      <c r="G12" s="601"/>
      <c r="H12" s="613"/>
      <c r="I12" s="613"/>
      <c r="J12" s="614"/>
      <c r="K12" s="647" t="s">
        <v>27</v>
      </c>
      <c r="L12" s="593"/>
      <c r="M12" s="593"/>
      <c r="N12" s="593"/>
      <c r="O12" s="593"/>
      <c r="P12" s="593"/>
      <c r="Q12" s="593"/>
      <c r="R12" s="593"/>
      <c r="S12" s="593"/>
      <c r="T12" s="593"/>
      <c r="U12" s="593"/>
      <c r="V12" s="593"/>
      <c r="W12" s="593"/>
      <c r="X12" s="593"/>
      <c r="Y12" s="593"/>
      <c r="Z12" s="593"/>
      <c r="AA12" s="593"/>
      <c r="AB12" s="593"/>
      <c r="AC12" s="593"/>
      <c r="AD12" s="593"/>
      <c r="AE12" s="593"/>
      <c r="AF12" s="593"/>
      <c r="AG12" s="593"/>
      <c r="AH12" s="593"/>
      <c r="AI12" s="593"/>
      <c r="AJ12" s="593"/>
      <c r="AK12" s="593"/>
      <c r="AL12" s="593"/>
      <c r="AM12" s="593"/>
      <c r="AN12" s="593"/>
      <c r="AO12" s="593"/>
      <c r="AP12" s="593"/>
    </row>
    <row r="13" spans="1:42" ht="51.75" customHeight="1">
      <c r="A13" s="603">
        <v>9</v>
      </c>
      <c r="B13" s="604" t="s">
        <v>32</v>
      </c>
      <c r="C13" s="604" t="s">
        <v>33</v>
      </c>
      <c r="D13" s="599" t="s">
        <v>26</v>
      </c>
      <c r="E13" s="607"/>
      <c r="F13" s="608"/>
      <c r="G13" s="606"/>
      <c r="H13" s="606"/>
      <c r="I13" s="606"/>
      <c r="J13" s="606"/>
      <c r="K13" s="647" t="s">
        <v>27</v>
      </c>
      <c r="L13" s="593"/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3"/>
      <c r="X13" s="593"/>
      <c r="Y13" s="593"/>
      <c r="Z13" s="593"/>
      <c r="AA13" s="593"/>
      <c r="AB13" s="593"/>
      <c r="AC13" s="593"/>
      <c r="AD13" s="593"/>
      <c r="AE13" s="593"/>
      <c r="AF13" s="593"/>
      <c r="AG13" s="593"/>
      <c r="AH13" s="593"/>
      <c r="AI13" s="593"/>
      <c r="AJ13" s="593"/>
      <c r="AK13" s="593"/>
      <c r="AL13" s="593"/>
      <c r="AM13" s="593"/>
      <c r="AN13" s="593"/>
      <c r="AO13" s="593"/>
      <c r="AP13" s="593"/>
    </row>
    <row r="14" spans="1:42" ht="53.25" customHeight="1">
      <c r="A14" s="596">
        <v>10</v>
      </c>
      <c r="B14" s="604" t="s">
        <v>34</v>
      </c>
      <c r="C14" s="604" t="s">
        <v>35</v>
      </c>
      <c r="D14" s="599" t="s">
        <v>26</v>
      </c>
      <c r="E14" s="607">
        <v>8250</v>
      </c>
      <c r="F14" s="609"/>
      <c r="G14" s="610"/>
      <c r="H14" s="611"/>
      <c r="I14" s="611"/>
      <c r="J14" s="612"/>
      <c r="K14" s="647" t="s">
        <v>27</v>
      </c>
      <c r="L14" s="593"/>
      <c r="M14" s="593"/>
      <c r="N14" s="593"/>
      <c r="O14" s="593"/>
      <c r="P14" s="593"/>
      <c r="Q14" s="593"/>
      <c r="R14" s="593"/>
      <c r="S14" s="593"/>
      <c r="T14" s="593"/>
      <c r="U14" s="593"/>
      <c r="V14" s="593"/>
      <c r="W14" s="593"/>
      <c r="X14" s="593"/>
      <c r="Y14" s="593"/>
      <c r="Z14" s="593"/>
      <c r="AA14" s="593"/>
      <c r="AB14" s="593"/>
      <c r="AC14" s="593"/>
      <c r="AD14" s="593"/>
      <c r="AE14" s="593"/>
      <c r="AF14" s="593"/>
      <c r="AG14" s="593"/>
      <c r="AH14" s="593"/>
      <c r="AI14" s="593"/>
      <c r="AJ14" s="593"/>
      <c r="AK14" s="593"/>
      <c r="AL14" s="593"/>
      <c r="AM14" s="593"/>
      <c r="AN14" s="593"/>
      <c r="AO14" s="593"/>
      <c r="AP14" s="593"/>
    </row>
    <row r="15" spans="1:42" ht="70.5" customHeight="1">
      <c r="A15" s="603">
        <v>11</v>
      </c>
      <c r="B15" s="604" t="s">
        <v>36</v>
      </c>
      <c r="C15" s="604" t="s">
        <v>37</v>
      </c>
      <c r="D15" s="599" t="s">
        <v>26</v>
      </c>
      <c r="E15" s="607"/>
      <c r="F15" s="608"/>
      <c r="G15" s="606"/>
      <c r="H15" s="606"/>
      <c r="I15" s="606"/>
      <c r="J15" s="606"/>
      <c r="K15" s="647" t="s">
        <v>27</v>
      </c>
      <c r="L15" s="593"/>
      <c r="M15" s="593"/>
      <c r="N15" s="593"/>
      <c r="O15" s="593"/>
      <c r="P15" s="593"/>
      <c r="Q15" s="593"/>
      <c r="R15" s="593"/>
      <c r="S15" s="593"/>
      <c r="T15" s="593"/>
      <c r="U15" s="593"/>
      <c r="V15" s="593"/>
      <c r="W15" s="593"/>
      <c r="X15" s="593"/>
      <c r="Y15" s="593"/>
      <c r="Z15" s="593"/>
      <c r="AA15" s="593"/>
      <c r="AB15" s="593"/>
      <c r="AC15" s="593"/>
      <c r="AD15" s="593"/>
      <c r="AE15" s="593"/>
      <c r="AF15" s="593"/>
      <c r="AG15" s="593"/>
      <c r="AH15" s="593"/>
      <c r="AI15" s="593"/>
      <c r="AJ15" s="593"/>
      <c r="AK15" s="593"/>
      <c r="AL15" s="593"/>
      <c r="AM15" s="593"/>
      <c r="AN15" s="593"/>
      <c r="AO15" s="593"/>
      <c r="AP15" s="593"/>
    </row>
    <row r="16" spans="1:42" ht="114.75" customHeight="1">
      <c r="A16" s="603">
        <v>12</v>
      </c>
      <c r="B16" s="604" t="s">
        <v>38</v>
      </c>
      <c r="C16" s="604" t="s">
        <v>39</v>
      </c>
      <c r="D16" s="599" t="s">
        <v>40</v>
      </c>
      <c r="E16" s="607">
        <v>14000</v>
      </c>
      <c r="F16" s="609"/>
      <c r="G16" s="601"/>
      <c r="H16" s="613"/>
      <c r="I16" s="613"/>
      <c r="J16" s="614"/>
      <c r="K16" s="648" t="s">
        <v>41</v>
      </c>
      <c r="L16" s="593"/>
      <c r="M16" s="593"/>
      <c r="N16" s="593"/>
      <c r="O16" s="593"/>
      <c r="P16" s="593"/>
      <c r="Q16" s="593"/>
      <c r="R16" s="593"/>
      <c r="S16" s="593"/>
      <c r="T16" s="593"/>
      <c r="U16" s="593"/>
      <c r="V16" s="593"/>
      <c r="W16" s="593"/>
      <c r="X16" s="593"/>
      <c r="Y16" s="593"/>
      <c r="Z16" s="593"/>
      <c r="AA16" s="593"/>
      <c r="AB16" s="593"/>
      <c r="AC16" s="593"/>
      <c r="AD16" s="593"/>
      <c r="AE16" s="593"/>
      <c r="AF16" s="593"/>
      <c r="AG16" s="593"/>
      <c r="AH16" s="593"/>
      <c r="AI16" s="593"/>
      <c r="AJ16" s="593"/>
      <c r="AK16" s="593"/>
      <c r="AL16" s="593"/>
      <c r="AM16" s="593"/>
      <c r="AN16" s="593"/>
      <c r="AO16" s="593"/>
      <c r="AP16" s="593"/>
    </row>
    <row r="17" spans="1:42" ht="103.5" customHeight="1">
      <c r="A17" s="596">
        <v>13</v>
      </c>
      <c r="B17" s="604" t="s">
        <v>42</v>
      </c>
      <c r="C17" s="604" t="s">
        <v>43</v>
      </c>
      <c r="D17" s="599" t="s">
        <v>40</v>
      </c>
      <c r="E17" s="607">
        <v>102000</v>
      </c>
      <c r="F17" s="609"/>
      <c r="G17" s="610"/>
      <c r="H17" s="611"/>
      <c r="I17" s="611"/>
      <c r="J17" s="612"/>
      <c r="K17" s="598" t="s">
        <v>41</v>
      </c>
      <c r="L17" s="593"/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3"/>
      <c r="X17" s="593"/>
      <c r="Y17" s="593"/>
      <c r="Z17" s="593"/>
      <c r="AA17" s="593"/>
      <c r="AB17" s="593"/>
      <c r="AC17" s="593"/>
      <c r="AD17" s="593"/>
      <c r="AE17" s="593"/>
      <c r="AF17" s="593"/>
      <c r="AG17" s="593"/>
      <c r="AH17" s="593"/>
      <c r="AI17" s="593"/>
      <c r="AJ17" s="593"/>
      <c r="AK17" s="593"/>
      <c r="AL17" s="593"/>
      <c r="AM17" s="593"/>
      <c r="AN17" s="593"/>
      <c r="AO17" s="593"/>
      <c r="AP17" s="593"/>
    </row>
    <row r="18" spans="1:42" ht="116.25" customHeight="1">
      <c r="A18" s="603">
        <v>14</v>
      </c>
      <c r="B18" s="604" t="s">
        <v>44</v>
      </c>
      <c r="C18" s="604" t="s">
        <v>3908</v>
      </c>
      <c r="D18" s="599" t="s">
        <v>26</v>
      </c>
      <c r="E18" s="607">
        <v>7400</v>
      </c>
      <c r="F18" s="608"/>
      <c r="G18" s="606"/>
      <c r="H18" s="606"/>
      <c r="I18" s="606"/>
      <c r="J18" s="606"/>
      <c r="K18" s="604" t="s">
        <v>45</v>
      </c>
      <c r="L18" s="593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3"/>
      <c r="X18" s="593"/>
      <c r="Y18" s="593"/>
      <c r="Z18" s="593"/>
      <c r="AA18" s="593"/>
      <c r="AB18" s="593"/>
      <c r="AC18" s="593"/>
      <c r="AD18" s="593"/>
      <c r="AE18" s="593"/>
      <c r="AF18" s="593"/>
      <c r="AG18" s="593"/>
      <c r="AH18" s="593"/>
      <c r="AI18" s="593"/>
      <c r="AJ18" s="593"/>
      <c r="AK18" s="593"/>
      <c r="AL18" s="593"/>
      <c r="AM18" s="593"/>
      <c r="AN18" s="593"/>
      <c r="AO18" s="593"/>
      <c r="AP18" s="593"/>
    </row>
    <row r="19" spans="1:42" ht="99.75" customHeight="1">
      <c r="A19" s="603">
        <v>15</v>
      </c>
      <c r="B19" s="604" t="s">
        <v>46</v>
      </c>
      <c r="C19" s="604" t="s">
        <v>3909</v>
      </c>
      <c r="D19" s="599" t="s">
        <v>26</v>
      </c>
      <c r="E19" s="607">
        <v>16800</v>
      </c>
      <c r="F19" s="609"/>
      <c r="G19" s="610"/>
      <c r="H19" s="610"/>
      <c r="I19" s="610"/>
      <c r="J19" s="602"/>
      <c r="K19" s="604" t="s">
        <v>45</v>
      </c>
      <c r="L19" s="593"/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3"/>
      <c r="X19" s="593"/>
      <c r="Y19" s="593"/>
      <c r="Z19" s="593"/>
      <c r="AA19" s="593"/>
      <c r="AB19" s="593"/>
      <c r="AC19" s="593"/>
      <c r="AD19" s="593"/>
      <c r="AE19" s="593"/>
      <c r="AF19" s="593"/>
      <c r="AG19" s="593"/>
      <c r="AH19" s="593"/>
      <c r="AI19" s="593"/>
      <c r="AJ19" s="593"/>
      <c r="AK19" s="593"/>
      <c r="AL19" s="593"/>
      <c r="AM19" s="593"/>
      <c r="AN19" s="593"/>
      <c r="AO19" s="593"/>
      <c r="AP19" s="593"/>
    </row>
    <row r="20" spans="1:42" ht="65.25" customHeight="1">
      <c r="A20" s="596">
        <v>16</v>
      </c>
      <c r="B20" s="604" t="s">
        <v>47</v>
      </c>
      <c r="C20" s="604" t="s">
        <v>48</v>
      </c>
      <c r="D20" s="599" t="s">
        <v>26</v>
      </c>
      <c r="E20" s="607">
        <v>12200</v>
      </c>
      <c r="F20" s="608"/>
      <c r="G20" s="606"/>
      <c r="H20" s="606"/>
      <c r="I20" s="606"/>
      <c r="J20" s="606"/>
      <c r="K20" s="604" t="s">
        <v>45</v>
      </c>
      <c r="L20" s="593"/>
      <c r="M20" s="593"/>
      <c r="N20" s="593"/>
      <c r="O20" s="593"/>
      <c r="P20" s="593"/>
      <c r="Q20" s="593"/>
      <c r="R20" s="593"/>
      <c r="S20" s="593"/>
      <c r="T20" s="593"/>
      <c r="U20" s="593"/>
      <c r="V20" s="593"/>
      <c r="W20" s="593"/>
      <c r="X20" s="593"/>
      <c r="Y20" s="593"/>
      <c r="Z20" s="593"/>
      <c r="AA20" s="593"/>
      <c r="AB20" s="593"/>
      <c r="AC20" s="593"/>
      <c r="AD20" s="593"/>
      <c r="AE20" s="593"/>
      <c r="AF20" s="593"/>
      <c r="AG20" s="593"/>
      <c r="AH20" s="593"/>
      <c r="AI20" s="593"/>
      <c r="AJ20" s="593"/>
      <c r="AK20" s="593"/>
      <c r="AL20" s="593"/>
      <c r="AM20" s="593"/>
      <c r="AN20" s="593"/>
      <c r="AO20" s="593"/>
      <c r="AP20" s="593"/>
    </row>
    <row r="21" spans="1:42" ht="61.5" customHeight="1">
      <c r="A21" s="603">
        <v>17</v>
      </c>
      <c r="B21" s="604" t="s">
        <v>49</v>
      </c>
      <c r="C21" s="615"/>
      <c r="D21" s="599" t="s">
        <v>26</v>
      </c>
      <c r="E21" s="607">
        <v>21600</v>
      </c>
      <c r="F21" s="608"/>
      <c r="G21" s="606"/>
      <c r="H21" s="606"/>
      <c r="I21" s="606"/>
      <c r="J21" s="606"/>
      <c r="K21" s="604" t="s">
        <v>45</v>
      </c>
      <c r="L21" s="593"/>
      <c r="M21" s="593"/>
      <c r="N21" s="593"/>
      <c r="O21" s="593"/>
      <c r="P21" s="593"/>
      <c r="Q21" s="593"/>
      <c r="R21" s="593"/>
      <c r="S21" s="593"/>
      <c r="T21" s="593"/>
      <c r="U21" s="593"/>
      <c r="V21" s="593"/>
      <c r="W21" s="593"/>
      <c r="X21" s="593"/>
      <c r="Y21" s="593"/>
      <c r="Z21" s="593"/>
      <c r="AA21" s="593"/>
      <c r="AB21" s="593"/>
      <c r="AC21" s="593"/>
      <c r="AD21" s="593"/>
      <c r="AE21" s="593"/>
      <c r="AF21" s="593"/>
      <c r="AG21" s="593"/>
      <c r="AH21" s="593"/>
      <c r="AI21" s="593"/>
      <c r="AJ21" s="593"/>
      <c r="AK21" s="593"/>
      <c r="AL21" s="593"/>
      <c r="AM21" s="593"/>
      <c r="AN21" s="593"/>
      <c r="AO21" s="593"/>
      <c r="AP21" s="593"/>
    </row>
    <row r="22" spans="1:42" ht="65.25" customHeight="1">
      <c r="A22" s="603">
        <v>18</v>
      </c>
      <c r="B22" s="604" t="s">
        <v>50</v>
      </c>
      <c r="C22" s="615"/>
      <c r="D22" s="599" t="s">
        <v>26</v>
      </c>
      <c r="E22" s="607">
        <v>7175</v>
      </c>
      <c r="F22" s="608"/>
      <c r="G22" s="606"/>
      <c r="H22" s="606"/>
      <c r="I22" s="606"/>
      <c r="J22" s="606"/>
      <c r="K22" s="604" t="s">
        <v>45</v>
      </c>
      <c r="L22" s="593"/>
      <c r="M22" s="593"/>
      <c r="N22" s="593"/>
      <c r="O22" s="593"/>
      <c r="P22" s="593"/>
      <c r="Q22" s="593"/>
      <c r="R22" s="593"/>
      <c r="S22" s="593"/>
      <c r="T22" s="593"/>
      <c r="U22" s="593"/>
      <c r="V22" s="593"/>
      <c r="W22" s="593"/>
      <c r="X22" s="593"/>
      <c r="Y22" s="593"/>
      <c r="Z22" s="593"/>
      <c r="AA22" s="593"/>
      <c r="AB22" s="593"/>
      <c r="AC22" s="593"/>
      <c r="AD22" s="593"/>
      <c r="AE22" s="593"/>
      <c r="AF22" s="593"/>
      <c r="AG22" s="593"/>
      <c r="AH22" s="593"/>
      <c r="AI22" s="593"/>
      <c r="AJ22" s="593"/>
      <c r="AK22" s="593"/>
      <c r="AL22" s="593"/>
      <c r="AM22" s="593"/>
      <c r="AN22" s="593"/>
      <c r="AO22" s="593"/>
      <c r="AP22" s="593"/>
    </row>
    <row r="23" spans="1:42" ht="36.75" customHeight="1">
      <c r="A23" s="596">
        <v>19</v>
      </c>
      <c r="B23" s="604" t="s">
        <v>51</v>
      </c>
      <c r="C23" s="615"/>
      <c r="D23" s="599" t="s">
        <v>26</v>
      </c>
      <c r="E23" s="607">
        <v>3000</v>
      </c>
      <c r="F23" s="608"/>
      <c r="G23" s="606"/>
      <c r="H23" s="606"/>
      <c r="I23" s="606"/>
      <c r="J23" s="606"/>
      <c r="K23" s="604" t="s">
        <v>45</v>
      </c>
      <c r="L23" s="593"/>
      <c r="M23" s="593"/>
      <c r="N23" s="593"/>
      <c r="O23" s="593"/>
      <c r="P23" s="593"/>
      <c r="Q23" s="593"/>
      <c r="R23" s="593"/>
      <c r="S23" s="593"/>
      <c r="T23" s="593"/>
      <c r="U23" s="593"/>
      <c r="V23" s="593"/>
      <c r="W23" s="593"/>
      <c r="X23" s="593"/>
      <c r="Y23" s="593"/>
      <c r="Z23" s="593"/>
      <c r="AA23" s="593"/>
      <c r="AB23" s="593"/>
      <c r="AC23" s="593"/>
      <c r="AD23" s="593"/>
      <c r="AE23" s="593"/>
      <c r="AF23" s="593"/>
      <c r="AG23" s="593"/>
      <c r="AH23" s="593"/>
      <c r="AI23" s="593"/>
      <c r="AJ23" s="593"/>
      <c r="AK23" s="593"/>
      <c r="AL23" s="593"/>
      <c r="AM23" s="593"/>
      <c r="AN23" s="593"/>
      <c r="AO23" s="593"/>
      <c r="AP23" s="593"/>
    </row>
    <row r="24" spans="1:42" ht="65.25" customHeight="1">
      <c r="A24" s="603">
        <v>20</v>
      </c>
      <c r="B24" s="604" t="s">
        <v>52</v>
      </c>
      <c r="C24" s="615"/>
      <c r="D24" s="599" t="s">
        <v>26</v>
      </c>
      <c r="E24" s="607">
        <v>8300</v>
      </c>
      <c r="F24" s="608"/>
      <c r="G24" s="606"/>
      <c r="H24" s="606"/>
      <c r="I24" s="606"/>
      <c r="J24" s="606"/>
      <c r="K24" s="604" t="s">
        <v>45</v>
      </c>
      <c r="L24" s="593"/>
      <c r="M24" s="593"/>
      <c r="N24" s="593"/>
      <c r="O24" s="593"/>
      <c r="P24" s="593"/>
      <c r="Q24" s="593"/>
      <c r="R24" s="593"/>
      <c r="S24" s="593"/>
      <c r="T24" s="593"/>
      <c r="U24" s="593"/>
      <c r="V24" s="593"/>
      <c r="W24" s="593"/>
      <c r="X24" s="593"/>
      <c r="Y24" s="593"/>
      <c r="Z24" s="593"/>
      <c r="AA24" s="593"/>
      <c r="AB24" s="593"/>
      <c r="AC24" s="593"/>
      <c r="AD24" s="593"/>
      <c r="AE24" s="593"/>
      <c r="AF24" s="593"/>
      <c r="AG24" s="593"/>
      <c r="AH24" s="593"/>
      <c r="AI24" s="593"/>
      <c r="AJ24" s="593"/>
      <c r="AK24" s="593"/>
      <c r="AL24" s="593"/>
      <c r="AM24" s="593"/>
      <c r="AN24" s="593"/>
      <c r="AO24" s="593"/>
      <c r="AP24" s="593"/>
    </row>
    <row r="25" spans="1:42" ht="81.75" customHeight="1">
      <c r="A25" s="603">
        <v>21</v>
      </c>
      <c r="B25" s="604" t="s">
        <v>53</v>
      </c>
      <c r="C25" s="604" t="s">
        <v>54</v>
      </c>
      <c r="D25" s="599" t="s">
        <v>40</v>
      </c>
      <c r="E25" s="607">
        <v>15750</v>
      </c>
      <c r="F25" s="608"/>
      <c r="G25" s="606"/>
      <c r="H25" s="606"/>
      <c r="I25" s="606"/>
      <c r="J25" s="606"/>
      <c r="K25" s="604" t="s">
        <v>55</v>
      </c>
      <c r="L25" s="593"/>
      <c r="M25" s="593"/>
      <c r="N25" s="593"/>
      <c r="O25" s="593"/>
      <c r="P25" s="593"/>
      <c r="Q25" s="593"/>
      <c r="R25" s="593"/>
      <c r="S25" s="593"/>
      <c r="T25" s="593"/>
      <c r="U25" s="593"/>
      <c r="V25" s="593"/>
      <c r="W25" s="593"/>
      <c r="X25" s="593"/>
      <c r="Y25" s="593"/>
      <c r="Z25" s="593"/>
      <c r="AA25" s="593"/>
      <c r="AB25" s="593"/>
      <c r="AC25" s="593"/>
      <c r="AD25" s="593"/>
      <c r="AE25" s="593"/>
      <c r="AF25" s="593"/>
      <c r="AG25" s="593"/>
      <c r="AH25" s="593"/>
      <c r="AI25" s="593"/>
      <c r="AJ25" s="593"/>
      <c r="AK25" s="593"/>
      <c r="AL25" s="593"/>
      <c r="AM25" s="593"/>
      <c r="AN25" s="593"/>
      <c r="AO25" s="593"/>
      <c r="AP25" s="593"/>
    </row>
    <row r="26" spans="1:42" ht="63.75" customHeight="1">
      <c r="A26" s="596">
        <v>22</v>
      </c>
      <c r="B26" s="604" t="s">
        <v>56</v>
      </c>
      <c r="C26" s="604" t="s">
        <v>57</v>
      </c>
      <c r="D26" s="599" t="s">
        <v>26</v>
      </c>
      <c r="E26" s="607">
        <v>35000</v>
      </c>
      <c r="F26" s="608"/>
      <c r="G26" s="606"/>
      <c r="H26" s="606"/>
      <c r="I26" s="606"/>
      <c r="J26" s="606"/>
      <c r="K26" s="604" t="s">
        <v>58</v>
      </c>
      <c r="L26" s="593"/>
      <c r="M26" s="593"/>
      <c r="N26" s="593"/>
      <c r="O26" s="593"/>
      <c r="P26" s="593"/>
      <c r="Q26" s="593"/>
      <c r="R26" s="593"/>
      <c r="S26" s="593"/>
      <c r="T26" s="593"/>
      <c r="U26" s="593"/>
      <c r="V26" s="593"/>
      <c r="W26" s="593"/>
      <c r="X26" s="593"/>
      <c r="Y26" s="593"/>
      <c r="Z26" s="593"/>
      <c r="AA26" s="593"/>
      <c r="AB26" s="593"/>
      <c r="AC26" s="593"/>
      <c r="AD26" s="593"/>
      <c r="AE26" s="593"/>
      <c r="AF26" s="593"/>
      <c r="AG26" s="593"/>
      <c r="AH26" s="593"/>
      <c r="AI26" s="593"/>
      <c r="AJ26" s="593"/>
      <c r="AK26" s="593"/>
      <c r="AL26" s="593"/>
      <c r="AM26" s="593"/>
      <c r="AN26" s="593"/>
      <c r="AO26" s="593"/>
      <c r="AP26" s="593"/>
    </row>
    <row r="27" spans="1:42" ht="65.25" customHeight="1">
      <c r="A27" s="603">
        <v>23</v>
      </c>
      <c r="B27" s="604" t="s">
        <v>59</v>
      </c>
      <c r="C27" s="615"/>
      <c r="D27" s="599" t="s">
        <v>26</v>
      </c>
      <c r="E27" s="607">
        <v>35000</v>
      </c>
      <c r="F27" s="608"/>
      <c r="G27" s="606"/>
      <c r="H27" s="606"/>
      <c r="I27" s="606"/>
      <c r="J27" s="606"/>
      <c r="K27" s="604" t="s">
        <v>58</v>
      </c>
      <c r="L27" s="593"/>
      <c r="M27" s="593"/>
      <c r="N27" s="593"/>
      <c r="O27" s="593"/>
      <c r="P27" s="593"/>
      <c r="Q27" s="593"/>
      <c r="R27" s="593"/>
      <c r="S27" s="593"/>
      <c r="T27" s="593"/>
      <c r="U27" s="593"/>
      <c r="V27" s="593"/>
      <c r="W27" s="593"/>
      <c r="X27" s="593"/>
      <c r="Y27" s="593"/>
      <c r="Z27" s="593"/>
      <c r="AA27" s="593"/>
      <c r="AB27" s="593"/>
      <c r="AC27" s="593"/>
      <c r="AD27" s="593"/>
      <c r="AE27" s="593"/>
      <c r="AF27" s="593"/>
      <c r="AG27" s="593"/>
      <c r="AH27" s="593"/>
      <c r="AI27" s="593"/>
      <c r="AJ27" s="593"/>
      <c r="AK27" s="593"/>
      <c r="AL27" s="593"/>
      <c r="AM27" s="593"/>
      <c r="AN27" s="593"/>
      <c r="AO27" s="593"/>
      <c r="AP27" s="593"/>
    </row>
    <row r="28" spans="1:42" ht="54.75" customHeight="1">
      <c r="A28" s="603">
        <v>24</v>
      </c>
      <c r="B28" s="604" t="s">
        <v>60</v>
      </c>
      <c r="C28" s="615"/>
      <c r="D28" s="599" t="s">
        <v>26</v>
      </c>
      <c r="E28" s="607">
        <v>11000</v>
      </c>
      <c r="F28" s="608"/>
      <c r="G28" s="606"/>
      <c r="H28" s="606"/>
      <c r="I28" s="606"/>
      <c r="J28" s="606"/>
      <c r="K28" s="604" t="s">
        <v>58</v>
      </c>
      <c r="L28" s="593"/>
      <c r="M28" s="593"/>
      <c r="N28" s="593"/>
      <c r="O28" s="593"/>
      <c r="P28" s="593"/>
      <c r="Q28" s="593"/>
      <c r="R28" s="593"/>
      <c r="S28" s="593"/>
      <c r="T28" s="593"/>
      <c r="U28" s="593"/>
      <c r="V28" s="593"/>
      <c r="W28" s="593"/>
      <c r="X28" s="593"/>
      <c r="Y28" s="593"/>
      <c r="Z28" s="593"/>
      <c r="AA28" s="593"/>
      <c r="AB28" s="593"/>
      <c r="AC28" s="593"/>
      <c r="AD28" s="593"/>
      <c r="AE28" s="593"/>
      <c r="AF28" s="593"/>
      <c r="AG28" s="593"/>
      <c r="AH28" s="593"/>
      <c r="AI28" s="593"/>
      <c r="AJ28" s="593"/>
      <c r="AK28" s="593"/>
      <c r="AL28" s="593"/>
      <c r="AM28" s="593"/>
      <c r="AN28" s="593"/>
      <c r="AO28" s="593"/>
      <c r="AP28" s="593"/>
    </row>
    <row r="29" spans="1:42" ht="43.5" customHeight="1">
      <c r="A29" s="596">
        <v>25</v>
      </c>
      <c r="B29" s="604" t="s">
        <v>62</v>
      </c>
      <c r="C29" s="598" t="s">
        <v>63</v>
      </c>
      <c r="D29" s="599" t="s">
        <v>40</v>
      </c>
      <c r="E29" s="607">
        <v>4000</v>
      </c>
      <c r="F29" s="607"/>
      <c r="G29" s="602"/>
      <c r="H29" s="612"/>
      <c r="I29" s="612"/>
      <c r="J29" s="612"/>
      <c r="K29" s="598" t="s">
        <v>64</v>
      </c>
      <c r="L29" s="593"/>
      <c r="M29" s="593"/>
      <c r="N29" s="593"/>
      <c r="O29" s="593"/>
      <c r="P29" s="593"/>
      <c r="Q29" s="593"/>
      <c r="R29" s="593"/>
      <c r="S29" s="593"/>
      <c r="T29" s="593"/>
      <c r="U29" s="593"/>
      <c r="V29" s="593"/>
      <c r="W29" s="593"/>
      <c r="X29" s="593"/>
      <c r="Y29" s="593"/>
      <c r="Z29" s="593"/>
      <c r="AA29" s="593"/>
      <c r="AB29" s="593"/>
      <c r="AC29" s="593"/>
      <c r="AD29" s="593"/>
      <c r="AE29" s="593"/>
      <c r="AF29" s="593"/>
      <c r="AG29" s="593"/>
      <c r="AH29" s="593"/>
      <c r="AI29" s="593"/>
      <c r="AJ29" s="593"/>
      <c r="AK29" s="593"/>
      <c r="AL29" s="593"/>
      <c r="AM29" s="593"/>
      <c r="AN29" s="593"/>
      <c r="AO29" s="593"/>
      <c r="AP29" s="593"/>
    </row>
    <row r="30" spans="1:42" ht="42.75" customHeight="1">
      <c r="A30" s="603">
        <v>26</v>
      </c>
      <c r="B30" s="604" t="s">
        <v>65</v>
      </c>
      <c r="C30" s="598" t="s">
        <v>66</v>
      </c>
      <c r="D30" s="599" t="s">
        <v>26</v>
      </c>
      <c r="E30" s="607">
        <v>20000</v>
      </c>
      <c r="F30" s="609"/>
      <c r="G30" s="610"/>
      <c r="H30" s="611"/>
      <c r="I30" s="611"/>
      <c r="J30" s="612"/>
      <c r="K30" s="598" t="s">
        <v>67</v>
      </c>
      <c r="L30" s="593"/>
      <c r="M30" s="593"/>
      <c r="N30" s="593"/>
      <c r="O30" s="593"/>
      <c r="P30" s="593"/>
      <c r="Q30" s="593"/>
      <c r="R30" s="593"/>
      <c r="S30" s="593"/>
      <c r="T30" s="593"/>
      <c r="U30" s="593"/>
      <c r="V30" s="593"/>
      <c r="W30" s="593"/>
      <c r="X30" s="593"/>
      <c r="Y30" s="593"/>
      <c r="Z30" s="593"/>
      <c r="AA30" s="593"/>
      <c r="AB30" s="593"/>
      <c r="AC30" s="593"/>
      <c r="AD30" s="593"/>
      <c r="AE30" s="593"/>
      <c r="AF30" s="593"/>
      <c r="AG30" s="593"/>
      <c r="AH30" s="593"/>
      <c r="AI30" s="593"/>
      <c r="AJ30" s="593"/>
      <c r="AK30" s="593"/>
      <c r="AL30" s="593"/>
      <c r="AM30" s="593"/>
      <c r="AN30" s="593"/>
      <c r="AO30" s="593"/>
      <c r="AP30" s="593"/>
    </row>
    <row r="31" spans="1:42" ht="44.25" customHeight="1">
      <c r="A31" s="603">
        <v>27</v>
      </c>
      <c r="B31" s="604" t="s">
        <v>68</v>
      </c>
      <c r="C31" s="598" t="s">
        <v>69</v>
      </c>
      <c r="D31" s="599" t="s">
        <v>26</v>
      </c>
      <c r="E31" s="607">
        <v>4000</v>
      </c>
      <c r="F31" s="609"/>
      <c r="G31" s="610"/>
      <c r="H31" s="611"/>
      <c r="I31" s="611"/>
      <c r="J31" s="612"/>
      <c r="K31" s="598" t="s">
        <v>70</v>
      </c>
      <c r="L31" s="593"/>
      <c r="M31" s="593"/>
      <c r="N31" s="593"/>
      <c r="O31" s="593"/>
      <c r="P31" s="593"/>
      <c r="Q31" s="593"/>
      <c r="R31" s="593"/>
      <c r="S31" s="593"/>
      <c r="T31" s="593"/>
      <c r="U31" s="593"/>
      <c r="V31" s="593"/>
      <c r="W31" s="593"/>
      <c r="X31" s="593"/>
      <c r="Y31" s="593"/>
      <c r="Z31" s="593"/>
      <c r="AA31" s="593"/>
      <c r="AB31" s="593"/>
      <c r="AC31" s="593"/>
      <c r="AD31" s="593"/>
      <c r="AE31" s="593"/>
      <c r="AF31" s="593"/>
      <c r="AG31" s="593"/>
      <c r="AH31" s="593"/>
      <c r="AI31" s="593"/>
      <c r="AJ31" s="593"/>
      <c r="AK31" s="593"/>
      <c r="AL31" s="593"/>
      <c r="AM31" s="593"/>
      <c r="AN31" s="593"/>
      <c r="AO31" s="593"/>
      <c r="AP31" s="593"/>
    </row>
    <row r="32" spans="1:42" ht="53.25" customHeight="1">
      <c r="A32" s="596">
        <v>28</v>
      </c>
      <c r="B32" s="604" t="s">
        <v>71</v>
      </c>
      <c r="C32" s="616"/>
      <c r="D32" s="599" t="s">
        <v>14</v>
      </c>
      <c r="E32" s="607">
        <v>15060</v>
      </c>
      <c r="F32" s="609"/>
      <c r="G32" s="610"/>
      <c r="H32" s="611"/>
      <c r="I32" s="611"/>
      <c r="J32" s="612"/>
      <c r="K32" s="598" t="s">
        <v>72</v>
      </c>
      <c r="L32" s="593"/>
      <c r="M32" s="593"/>
      <c r="N32" s="593"/>
      <c r="O32" s="593"/>
      <c r="P32" s="593"/>
      <c r="Q32" s="593"/>
      <c r="R32" s="593"/>
      <c r="S32" s="593"/>
      <c r="T32" s="593"/>
      <c r="U32" s="593"/>
      <c r="V32" s="593"/>
      <c r="W32" s="593"/>
      <c r="X32" s="593"/>
      <c r="Y32" s="593"/>
      <c r="Z32" s="593"/>
      <c r="AA32" s="593"/>
      <c r="AB32" s="593"/>
      <c r="AC32" s="593"/>
      <c r="AD32" s="593"/>
      <c r="AE32" s="593"/>
      <c r="AF32" s="593"/>
      <c r="AG32" s="593"/>
      <c r="AH32" s="593"/>
      <c r="AI32" s="593"/>
      <c r="AJ32" s="593"/>
      <c r="AK32" s="593"/>
      <c r="AL32" s="593"/>
      <c r="AM32" s="593"/>
      <c r="AN32" s="593"/>
      <c r="AO32" s="593"/>
      <c r="AP32" s="593"/>
    </row>
    <row r="33" spans="1:42" ht="50.25" customHeight="1">
      <c r="A33" s="603">
        <v>29</v>
      </c>
      <c r="B33" s="604" t="s">
        <v>73</v>
      </c>
      <c r="C33" s="616"/>
      <c r="D33" s="599" t="s">
        <v>14</v>
      </c>
      <c r="E33" s="607">
        <v>65680</v>
      </c>
      <c r="F33" s="609"/>
      <c r="G33" s="610"/>
      <c r="H33" s="611"/>
      <c r="I33" s="611"/>
      <c r="J33" s="612"/>
      <c r="K33" s="598" t="s">
        <v>72</v>
      </c>
      <c r="L33" s="593"/>
      <c r="M33" s="593"/>
      <c r="N33" s="593"/>
      <c r="O33" s="593"/>
      <c r="P33" s="593"/>
      <c r="Q33" s="593"/>
      <c r="R33" s="593"/>
      <c r="S33" s="593"/>
      <c r="T33" s="593"/>
      <c r="U33" s="593"/>
      <c r="V33" s="593"/>
      <c r="W33" s="593"/>
      <c r="X33" s="593"/>
      <c r="Y33" s="593"/>
      <c r="Z33" s="593"/>
      <c r="AA33" s="593"/>
      <c r="AB33" s="593"/>
      <c r="AC33" s="593"/>
      <c r="AD33" s="593"/>
      <c r="AE33" s="593"/>
      <c r="AF33" s="593"/>
      <c r="AG33" s="593"/>
      <c r="AH33" s="593"/>
      <c r="AI33" s="593"/>
      <c r="AJ33" s="593"/>
      <c r="AK33" s="593"/>
      <c r="AL33" s="593"/>
      <c r="AM33" s="593"/>
      <c r="AN33" s="593"/>
      <c r="AO33" s="593"/>
      <c r="AP33" s="593"/>
    </row>
    <row r="34" spans="1:42" ht="38.25" customHeight="1">
      <c r="A34" s="603">
        <v>30</v>
      </c>
      <c r="B34" s="604" t="s">
        <v>4034</v>
      </c>
      <c r="C34" s="616"/>
      <c r="D34" s="599" t="s">
        <v>14</v>
      </c>
      <c r="E34" s="607">
        <v>31750</v>
      </c>
      <c r="F34" s="609"/>
      <c r="G34" s="610"/>
      <c r="H34" s="611"/>
      <c r="I34" s="611"/>
      <c r="J34" s="612"/>
      <c r="K34" s="598" t="s">
        <v>72</v>
      </c>
      <c r="L34" s="593"/>
      <c r="M34" s="593"/>
      <c r="N34" s="593"/>
      <c r="O34" s="593"/>
      <c r="P34" s="593"/>
      <c r="Q34" s="593"/>
      <c r="R34" s="593"/>
      <c r="S34" s="593"/>
      <c r="T34" s="593"/>
      <c r="U34" s="593"/>
      <c r="V34" s="593"/>
      <c r="W34" s="593"/>
      <c r="X34" s="593"/>
      <c r="Y34" s="593"/>
      <c r="Z34" s="593"/>
      <c r="AA34" s="593"/>
      <c r="AB34" s="593"/>
      <c r="AC34" s="593"/>
      <c r="AD34" s="593"/>
      <c r="AE34" s="593"/>
      <c r="AF34" s="593"/>
      <c r="AG34" s="593"/>
      <c r="AH34" s="593"/>
      <c r="AI34" s="593"/>
      <c r="AJ34" s="593"/>
      <c r="AK34" s="593"/>
      <c r="AL34" s="593"/>
      <c r="AM34" s="593"/>
      <c r="AN34" s="593"/>
      <c r="AO34" s="593"/>
      <c r="AP34" s="593"/>
    </row>
    <row r="35" spans="1:42" ht="45" customHeight="1">
      <c r="A35" s="596">
        <v>31</v>
      </c>
      <c r="B35" s="617" t="s">
        <v>74</v>
      </c>
      <c r="C35" s="616"/>
      <c r="D35" s="599" t="s">
        <v>14</v>
      </c>
      <c r="E35" s="607">
        <v>31750</v>
      </c>
      <c r="F35" s="609"/>
      <c r="G35" s="610"/>
      <c r="H35" s="611"/>
      <c r="I35" s="611"/>
      <c r="J35" s="612"/>
      <c r="K35" s="598" t="s">
        <v>72</v>
      </c>
      <c r="L35" s="593"/>
      <c r="M35" s="593"/>
      <c r="N35" s="593"/>
      <c r="O35" s="593"/>
      <c r="P35" s="593"/>
      <c r="Q35" s="593"/>
      <c r="R35" s="593"/>
      <c r="S35" s="593"/>
      <c r="T35" s="593"/>
      <c r="U35" s="593"/>
      <c r="V35" s="593"/>
      <c r="W35" s="593"/>
      <c r="X35" s="593"/>
      <c r="Y35" s="593"/>
      <c r="Z35" s="593"/>
      <c r="AA35" s="593"/>
      <c r="AB35" s="593"/>
      <c r="AC35" s="593"/>
      <c r="AD35" s="593"/>
      <c r="AE35" s="593"/>
      <c r="AF35" s="593"/>
      <c r="AG35" s="593"/>
      <c r="AH35" s="593"/>
      <c r="AI35" s="593"/>
      <c r="AJ35" s="593"/>
      <c r="AK35" s="593"/>
      <c r="AL35" s="593"/>
      <c r="AM35" s="593"/>
      <c r="AN35" s="593"/>
      <c r="AO35" s="593"/>
      <c r="AP35" s="593"/>
    </row>
    <row r="36" spans="1:42" ht="45" customHeight="1">
      <c r="A36" s="603">
        <v>32</v>
      </c>
      <c r="B36" s="618" t="s">
        <v>239</v>
      </c>
      <c r="C36" s="616" t="s">
        <v>240</v>
      </c>
      <c r="D36" s="599" t="s">
        <v>14</v>
      </c>
      <c r="E36" s="607">
        <v>9600</v>
      </c>
      <c r="F36" s="609"/>
      <c r="G36" s="610"/>
      <c r="H36" s="611"/>
      <c r="I36" s="611"/>
      <c r="J36" s="612"/>
      <c r="K36" s="598" t="s">
        <v>72</v>
      </c>
      <c r="L36" s="593"/>
      <c r="M36" s="593"/>
      <c r="N36" s="593"/>
      <c r="O36" s="593"/>
      <c r="P36" s="593"/>
      <c r="Q36" s="593"/>
      <c r="R36" s="593"/>
      <c r="S36" s="593"/>
      <c r="T36" s="593"/>
      <c r="U36" s="593"/>
      <c r="V36" s="593"/>
      <c r="W36" s="593"/>
      <c r="X36" s="593"/>
      <c r="Y36" s="593"/>
      <c r="Z36" s="593"/>
      <c r="AA36" s="593"/>
      <c r="AB36" s="593"/>
      <c r="AC36" s="593"/>
      <c r="AD36" s="593"/>
      <c r="AE36" s="593"/>
      <c r="AF36" s="593"/>
      <c r="AG36" s="593"/>
      <c r="AH36" s="593"/>
      <c r="AI36" s="593"/>
      <c r="AJ36" s="593"/>
      <c r="AK36" s="593"/>
      <c r="AL36" s="593"/>
      <c r="AM36" s="593"/>
      <c r="AN36" s="593"/>
      <c r="AO36" s="593"/>
      <c r="AP36" s="593"/>
    </row>
    <row r="37" spans="1:42" ht="63.75" customHeight="1">
      <c r="A37" s="603">
        <v>33</v>
      </c>
      <c r="B37" s="604" t="s">
        <v>75</v>
      </c>
      <c r="C37" s="619" t="s">
        <v>76</v>
      </c>
      <c r="D37" s="599" t="s">
        <v>40</v>
      </c>
      <c r="E37" s="620">
        <v>29450</v>
      </c>
      <c r="F37" s="621"/>
      <c r="G37" s="610"/>
      <c r="H37" s="611"/>
      <c r="I37" s="611"/>
      <c r="J37" s="612"/>
      <c r="K37" s="598" t="s">
        <v>77</v>
      </c>
      <c r="L37" s="593"/>
      <c r="M37" s="593"/>
      <c r="N37" s="593"/>
      <c r="O37" s="593"/>
      <c r="P37" s="593"/>
      <c r="Q37" s="593"/>
      <c r="R37" s="593"/>
      <c r="S37" s="593"/>
      <c r="T37" s="593"/>
      <c r="U37" s="593"/>
      <c r="V37" s="593"/>
      <c r="W37" s="593"/>
      <c r="X37" s="593"/>
      <c r="Y37" s="593"/>
      <c r="Z37" s="593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</row>
    <row r="38" spans="1:42" ht="62.25" customHeight="1">
      <c r="A38" s="596">
        <v>34</v>
      </c>
      <c r="B38" s="604" t="s">
        <v>78</v>
      </c>
      <c r="C38" s="619" t="s">
        <v>79</v>
      </c>
      <c r="D38" s="599" t="s">
        <v>40</v>
      </c>
      <c r="E38" s="620">
        <v>26200</v>
      </c>
      <c r="F38" s="621"/>
      <c r="G38" s="610"/>
      <c r="H38" s="611"/>
      <c r="I38" s="611"/>
      <c r="J38" s="612"/>
      <c r="K38" s="598" t="s">
        <v>77</v>
      </c>
      <c r="L38" s="593"/>
      <c r="M38" s="593"/>
      <c r="N38" s="593"/>
      <c r="O38" s="593"/>
      <c r="P38" s="593"/>
      <c r="Q38" s="593"/>
      <c r="R38" s="593"/>
      <c r="S38" s="593"/>
      <c r="T38" s="593"/>
      <c r="U38" s="593"/>
      <c r="V38" s="593"/>
      <c r="W38" s="593"/>
      <c r="X38" s="593"/>
      <c r="Y38" s="593"/>
      <c r="Z38" s="593"/>
      <c r="AA38" s="593"/>
      <c r="AB38" s="593"/>
      <c r="AC38" s="593"/>
      <c r="AD38" s="593"/>
      <c r="AE38" s="593"/>
      <c r="AF38" s="593"/>
      <c r="AG38" s="593"/>
      <c r="AH38" s="593"/>
      <c r="AI38" s="593"/>
      <c r="AJ38" s="593"/>
      <c r="AK38" s="593"/>
      <c r="AL38" s="593"/>
      <c r="AM38" s="593"/>
      <c r="AN38" s="593"/>
      <c r="AO38" s="593"/>
      <c r="AP38" s="593"/>
    </row>
    <row r="39" spans="1:42" ht="66" customHeight="1">
      <c r="A39" s="603">
        <v>35</v>
      </c>
      <c r="B39" s="604" t="s">
        <v>80</v>
      </c>
      <c r="C39" s="619" t="s">
        <v>81</v>
      </c>
      <c r="D39" s="599" t="s">
        <v>40</v>
      </c>
      <c r="E39" s="620">
        <v>17388</v>
      </c>
      <c r="F39" s="621"/>
      <c r="G39" s="610"/>
      <c r="H39" s="611"/>
      <c r="I39" s="611"/>
      <c r="J39" s="612"/>
      <c r="K39" s="598" t="s">
        <v>77</v>
      </c>
      <c r="L39" s="593"/>
      <c r="M39" s="593"/>
      <c r="N39" s="593"/>
      <c r="O39" s="593"/>
      <c r="P39" s="593"/>
      <c r="Q39" s="593"/>
      <c r="R39" s="593"/>
      <c r="S39" s="593"/>
      <c r="T39" s="593"/>
      <c r="U39" s="593"/>
      <c r="V39" s="593"/>
      <c r="W39" s="593"/>
      <c r="X39" s="593"/>
      <c r="Y39" s="593"/>
      <c r="Z39" s="593"/>
      <c r="AA39" s="593"/>
      <c r="AB39" s="593"/>
      <c r="AC39" s="593"/>
      <c r="AD39" s="593"/>
      <c r="AE39" s="593"/>
      <c r="AF39" s="593"/>
      <c r="AG39" s="593"/>
      <c r="AH39" s="593"/>
      <c r="AI39" s="593"/>
      <c r="AJ39" s="593"/>
      <c r="AK39" s="593"/>
      <c r="AL39" s="593"/>
      <c r="AM39" s="593"/>
      <c r="AN39" s="593"/>
      <c r="AO39" s="593"/>
      <c r="AP39" s="593"/>
    </row>
    <row r="40" spans="1:42" ht="48.75" customHeight="1">
      <c r="A40" s="603">
        <v>36</v>
      </c>
      <c r="B40" s="619" t="s">
        <v>82</v>
      </c>
      <c r="C40" s="619" t="s">
        <v>83</v>
      </c>
      <c r="D40" s="599" t="s">
        <v>40</v>
      </c>
      <c r="E40" s="620">
        <v>6000</v>
      </c>
      <c r="F40" s="621"/>
      <c r="G40" s="610"/>
      <c r="H40" s="611"/>
      <c r="I40" s="611"/>
      <c r="J40" s="612"/>
      <c r="K40" s="598" t="s">
        <v>77</v>
      </c>
      <c r="L40" s="593"/>
      <c r="M40" s="593"/>
      <c r="N40" s="593"/>
      <c r="O40" s="593"/>
      <c r="P40" s="593"/>
      <c r="Q40" s="593"/>
      <c r="R40" s="593"/>
      <c r="S40" s="593"/>
      <c r="T40" s="593"/>
      <c r="U40" s="593"/>
      <c r="V40" s="593"/>
      <c r="W40" s="593"/>
      <c r="X40" s="593"/>
      <c r="Y40" s="593"/>
      <c r="Z40" s="593"/>
      <c r="AA40" s="593"/>
      <c r="AB40" s="593"/>
      <c r="AC40" s="593"/>
      <c r="AD40" s="593"/>
      <c r="AE40" s="593"/>
      <c r="AF40" s="593"/>
      <c r="AG40" s="593"/>
      <c r="AH40" s="593"/>
      <c r="AI40" s="593"/>
      <c r="AJ40" s="593"/>
      <c r="AK40" s="593"/>
      <c r="AL40" s="593"/>
      <c r="AM40" s="593"/>
      <c r="AN40" s="593"/>
      <c r="AO40" s="593"/>
      <c r="AP40" s="593"/>
    </row>
    <row r="41" spans="1:42" ht="46.5" customHeight="1">
      <c r="A41" s="596">
        <v>37</v>
      </c>
      <c r="B41" s="619" t="s">
        <v>84</v>
      </c>
      <c r="C41" s="619" t="s">
        <v>85</v>
      </c>
      <c r="D41" s="599" t="s">
        <v>40</v>
      </c>
      <c r="E41" s="620">
        <v>6000</v>
      </c>
      <c r="F41" s="621"/>
      <c r="G41" s="610"/>
      <c r="H41" s="611"/>
      <c r="I41" s="611"/>
      <c r="J41" s="612"/>
      <c r="K41" s="598" t="s">
        <v>77</v>
      </c>
      <c r="L41" s="593"/>
      <c r="M41" s="593"/>
      <c r="N41" s="593"/>
      <c r="O41" s="593"/>
      <c r="P41" s="593"/>
      <c r="Q41" s="593"/>
      <c r="R41" s="593"/>
      <c r="S41" s="593"/>
      <c r="T41" s="593"/>
      <c r="U41" s="593"/>
      <c r="V41" s="593"/>
      <c r="W41" s="593"/>
      <c r="X41" s="593"/>
      <c r="Y41" s="593"/>
      <c r="Z41" s="593"/>
      <c r="AA41" s="593"/>
      <c r="AB41" s="593"/>
      <c r="AC41" s="593"/>
      <c r="AD41" s="593"/>
      <c r="AE41" s="593"/>
      <c r="AF41" s="593"/>
      <c r="AG41" s="593"/>
      <c r="AH41" s="593"/>
      <c r="AI41" s="593"/>
      <c r="AJ41" s="593"/>
      <c r="AK41" s="593"/>
      <c r="AL41" s="593"/>
      <c r="AM41" s="593"/>
      <c r="AN41" s="593"/>
      <c r="AO41" s="593"/>
      <c r="AP41" s="593"/>
    </row>
    <row r="42" spans="1:42" ht="60" customHeight="1">
      <c r="A42" s="603">
        <v>38</v>
      </c>
      <c r="B42" s="604" t="s">
        <v>86</v>
      </c>
      <c r="C42" s="619" t="s">
        <v>87</v>
      </c>
      <c r="D42" s="599" t="s">
        <v>40</v>
      </c>
      <c r="E42" s="620">
        <v>56000</v>
      </c>
      <c r="F42" s="621"/>
      <c r="G42" s="610"/>
      <c r="H42" s="611"/>
      <c r="I42" s="611"/>
      <c r="J42" s="612"/>
      <c r="K42" s="598" t="s">
        <v>77</v>
      </c>
      <c r="L42" s="593"/>
      <c r="M42" s="593"/>
      <c r="N42" s="593"/>
      <c r="O42" s="593"/>
      <c r="P42" s="593"/>
      <c r="Q42" s="593"/>
      <c r="R42" s="593"/>
      <c r="S42" s="593"/>
      <c r="T42" s="593"/>
      <c r="U42" s="593"/>
      <c r="V42" s="593"/>
      <c r="W42" s="593"/>
      <c r="X42" s="593"/>
      <c r="Y42" s="593"/>
      <c r="Z42" s="593"/>
      <c r="AA42" s="593"/>
      <c r="AB42" s="593"/>
      <c r="AC42" s="593"/>
      <c r="AD42" s="593"/>
      <c r="AE42" s="593"/>
      <c r="AF42" s="593"/>
      <c r="AG42" s="593"/>
      <c r="AH42" s="593"/>
      <c r="AI42" s="593"/>
      <c r="AJ42" s="593"/>
      <c r="AK42" s="593"/>
      <c r="AL42" s="593"/>
      <c r="AM42" s="593"/>
      <c r="AN42" s="593"/>
      <c r="AO42" s="593"/>
      <c r="AP42" s="593"/>
    </row>
    <row r="43" spans="1:42" ht="45" customHeight="1">
      <c r="A43" s="603">
        <v>39</v>
      </c>
      <c r="B43" s="598" t="s">
        <v>88</v>
      </c>
      <c r="C43" s="598" t="s">
        <v>89</v>
      </c>
      <c r="D43" s="599" t="s">
        <v>19</v>
      </c>
      <c r="E43" s="600">
        <v>60000</v>
      </c>
      <c r="F43" s="601"/>
      <c r="G43" s="610"/>
      <c r="H43" s="611"/>
      <c r="I43" s="611"/>
      <c r="J43" s="612"/>
      <c r="K43" s="598" t="s">
        <v>90</v>
      </c>
      <c r="L43" s="593"/>
      <c r="M43" s="593"/>
      <c r="N43" s="593"/>
      <c r="O43" s="593"/>
      <c r="P43" s="593"/>
      <c r="Q43" s="593"/>
      <c r="R43" s="593"/>
      <c r="S43" s="593"/>
      <c r="T43" s="593"/>
      <c r="U43" s="593"/>
      <c r="V43" s="593"/>
      <c r="W43" s="593"/>
      <c r="X43" s="593"/>
      <c r="Y43" s="593"/>
      <c r="Z43" s="593"/>
      <c r="AA43" s="593"/>
      <c r="AB43" s="593"/>
      <c r="AC43" s="593"/>
      <c r="AD43" s="593"/>
      <c r="AE43" s="593"/>
      <c r="AF43" s="593"/>
      <c r="AG43" s="593"/>
      <c r="AH43" s="593"/>
      <c r="AI43" s="593"/>
      <c r="AJ43" s="593"/>
      <c r="AK43" s="593"/>
      <c r="AL43" s="593"/>
      <c r="AM43" s="593"/>
      <c r="AN43" s="593"/>
      <c r="AO43" s="593"/>
      <c r="AP43" s="593"/>
    </row>
    <row r="44" spans="1:42" ht="63" customHeight="1">
      <c r="A44" s="596">
        <v>40</v>
      </c>
      <c r="B44" s="598" t="s">
        <v>91</v>
      </c>
      <c r="C44" s="598" t="s">
        <v>13</v>
      </c>
      <c r="D44" s="599" t="s">
        <v>19</v>
      </c>
      <c r="E44" s="622">
        <v>84600</v>
      </c>
      <c r="F44" s="601"/>
      <c r="G44" s="610"/>
      <c r="H44" s="611"/>
      <c r="I44" s="611"/>
      <c r="J44" s="612"/>
      <c r="K44" s="598" t="s">
        <v>90</v>
      </c>
      <c r="L44" s="593"/>
      <c r="M44" s="593"/>
      <c r="N44" s="593"/>
      <c r="O44" s="593"/>
      <c r="P44" s="593"/>
      <c r="Q44" s="593"/>
      <c r="R44" s="593"/>
      <c r="S44" s="593"/>
      <c r="T44" s="593"/>
      <c r="U44" s="593"/>
      <c r="V44" s="593"/>
      <c r="W44" s="593"/>
      <c r="X44" s="593"/>
      <c r="Y44" s="593"/>
      <c r="Z44" s="593"/>
      <c r="AA44" s="593"/>
      <c r="AB44" s="593"/>
      <c r="AC44" s="593"/>
      <c r="AD44" s="593"/>
      <c r="AE44" s="593"/>
      <c r="AF44" s="593"/>
      <c r="AG44" s="593"/>
      <c r="AH44" s="593"/>
      <c r="AI44" s="593"/>
      <c r="AJ44" s="593"/>
      <c r="AK44" s="593"/>
      <c r="AL44" s="593"/>
      <c r="AM44" s="593"/>
      <c r="AN44" s="593"/>
      <c r="AO44" s="593"/>
      <c r="AP44" s="593"/>
    </row>
    <row r="45" spans="1:42" ht="45" customHeight="1">
      <c r="A45" s="603">
        <v>41</v>
      </c>
      <c r="B45" s="598" t="s">
        <v>92</v>
      </c>
      <c r="C45" s="598" t="s">
        <v>93</v>
      </c>
      <c r="D45" s="599" t="s">
        <v>19</v>
      </c>
      <c r="E45" s="600">
        <v>27458</v>
      </c>
      <c r="F45" s="601"/>
      <c r="G45" s="623"/>
      <c r="H45" s="624"/>
      <c r="I45" s="611"/>
      <c r="J45" s="612"/>
      <c r="K45" s="598" t="s">
        <v>90</v>
      </c>
      <c r="L45" s="593"/>
      <c r="M45" s="593"/>
      <c r="N45" s="593"/>
      <c r="O45" s="593"/>
      <c r="P45" s="593"/>
      <c r="Q45" s="593"/>
      <c r="R45" s="593"/>
      <c r="S45" s="593"/>
      <c r="T45" s="593"/>
      <c r="U45" s="593"/>
      <c r="V45" s="593"/>
      <c r="W45" s="593"/>
      <c r="X45" s="593"/>
      <c r="Y45" s="593"/>
      <c r="Z45" s="593"/>
      <c r="AA45" s="593"/>
      <c r="AB45" s="593"/>
      <c r="AC45" s="593"/>
      <c r="AD45" s="593"/>
      <c r="AE45" s="593"/>
      <c r="AF45" s="593"/>
      <c r="AG45" s="593"/>
      <c r="AH45" s="593"/>
      <c r="AI45" s="593"/>
      <c r="AJ45" s="593"/>
      <c r="AK45" s="593"/>
      <c r="AL45" s="593"/>
      <c r="AM45" s="593"/>
      <c r="AN45" s="593"/>
      <c r="AO45" s="593"/>
      <c r="AP45" s="593"/>
    </row>
    <row r="46" spans="1:42" ht="44.25" customHeight="1">
      <c r="A46" s="603">
        <v>42</v>
      </c>
      <c r="B46" s="598" t="s">
        <v>94</v>
      </c>
      <c r="C46" s="598" t="s">
        <v>95</v>
      </c>
      <c r="D46" s="599" t="s">
        <v>19</v>
      </c>
      <c r="E46" s="600">
        <v>15150</v>
      </c>
      <c r="F46" s="601"/>
      <c r="G46" s="623"/>
      <c r="H46" s="624"/>
      <c r="I46" s="611"/>
      <c r="J46" s="612"/>
      <c r="K46" s="598" t="s">
        <v>90</v>
      </c>
      <c r="L46" s="593"/>
      <c r="M46" s="593"/>
      <c r="N46" s="593"/>
      <c r="O46" s="593"/>
      <c r="P46" s="593"/>
      <c r="Q46" s="593"/>
      <c r="R46" s="593"/>
      <c r="S46" s="593"/>
      <c r="T46" s="593"/>
      <c r="U46" s="593"/>
      <c r="V46" s="593"/>
      <c r="W46" s="593"/>
      <c r="X46" s="593"/>
      <c r="Y46" s="593"/>
      <c r="Z46" s="593"/>
      <c r="AA46" s="593"/>
      <c r="AB46" s="593"/>
      <c r="AC46" s="593"/>
      <c r="AD46" s="593"/>
      <c r="AE46" s="593"/>
      <c r="AF46" s="593"/>
      <c r="AG46" s="593"/>
      <c r="AH46" s="593"/>
      <c r="AI46" s="593"/>
      <c r="AJ46" s="593"/>
      <c r="AK46" s="593"/>
      <c r="AL46" s="593"/>
      <c r="AM46" s="593"/>
      <c r="AN46" s="593"/>
      <c r="AO46" s="593"/>
      <c r="AP46" s="593"/>
    </row>
    <row r="47" spans="1:42" ht="60.75" customHeight="1">
      <c r="A47" s="596">
        <v>43</v>
      </c>
      <c r="B47" s="604" t="s">
        <v>96</v>
      </c>
      <c r="C47" s="598" t="s">
        <v>97</v>
      </c>
      <c r="D47" s="599" t="s">
        <v>26</v>
      </c>
      <c r="E47" s="607">
        <v>9000</v>
      </c>
      <c r="F47" s="609"/>
      <c r="G47" s="623"/>
      <c r="H47" s="624"/>
      <c r="I47" s="611"/>
      <c r="J47" s="612"/>
      <c r="K47" s="598" t="s">
        <v>98</v>
      </c>
      <c r="L47" s="593"/>
      <c r="M47" s="593"/>
      <c r="N47" s="593"/>
      <c r="O47" s="593"/>
      <c r="P47" s="593"/>
      <c r="Q47" s="593"/>
      <c r="R47" s="593"/>
      <c r="S47" s="593"/>
      <c r="T47" s="593"/>
      <c r="U47" s="593"/>
      <c r="V47" s="593"/>
      <c r="W47" s="593"/>
      <c r="X47" s="593"/>
      <c r="Y47" s="593"/>
      <c r="Z47" s="593"/>
      <c r="AA47" s="593"/>
      <c r="AB47" s="593"/>
      <c r="AC47" s="593"/>
      <c r="AD47" s="593"/>
      <c r="AE47" s="593"/>
      <c r="AF47" s="593"/>
      <c r="AG47" s="593"/>
      <c r="AH47" s="593"/>
      <c r="AI47" s="593"/>
      <c r="AJ47" s="593"/>
      <c r="AK47" s="593"/>
      <c r="AL47" s="593"/>
      <c r="AM47" s="593"/>
      <c r="AN47" s="593"/>
      <c r="AO47" s="593"/>
      <c r="AP47" s="593"/>
    </row>
    <row r="48" spans="1:42" ht="36.75" customHeight="1">
      <c r="A48" s="603">
        <v>44</v>
      </c>
      <c r="B48" s="604" t="s">
        <v>99</v>
      </c>
      <c r="C48" s="598"/>
      <c r="D48" s="599" t="s">
        <v>26</v>
      </c>
      <c r="E48" s="607">
        <v>0</v>
      </c>
      <c r="F48" s="609"/>
      <c r="G48" s="623"/>
      <c r="H48" s="624"/>
      <c r="I48" s="611"/>
      <c r="J48" s="612"/>
      <c r="K48" s="598" t="s">
        <v>98</v>
      </c>
      <c r="L48" s="593"/>
      <c r="M48" s="593"/>
      <c r="N48" s="593"/>
      <c r="O48" s="593"/>
      <c r="P48" s="593"/>
      <c r="Q48" s="593"/>
      <c r="R48" s="593"/>
      <c r="S48" s="593"/>
      <c r="T48" s="593"/>
      <c r="U48" s="593"/>
      <c r="V48" s="593"/>
      <c r="W48" s="593"/>
      <c r="X48" s="593"/>
      <c r="Y48" s="593"/>
      <c r="Z48" s="593"/>
      <c r="AA48" s="593"/>
      <c r="AB48" s="593"/>
      <c r="AC48" s="593"/>
      <c r="AD48" s="593"/>
      <c r="AE48" s="593"/>
      <c r="AF48" s="593"/>
      <c r="AG48" s="593"/>
      <c r="AH48" s="593"/>
      <c r="AI48" s="593"/>
      <c r="AJ48" s="593"/>
      <c r="AK48" s="593"/>
      <c r="AL48" s="593"/>
      <c r="AM48" s="593"/>
      <c r="AN48" s="593"/>
      <c r="AO48" s="593"/>
      <c r="AP48" s="593"/>
    </row>
    <row r="49" spans="1:42" ht="119.25" customHeight="1">
      <c r="A49" s="603">
        <v>45</v>
      </c>
      <c r="B49" s="604" t="s">
        <v>100</v>
      </c>
      <c r="C49" s="598" t="s">
        <v>101</v>
      </c>
      <c r="D49" s="599" t="s">
        <v>19</v>
      </c>
      <c r="E49" s="607">
        <v>37250</v>
      </c>
      <c r="F49" s="609"/>
      <c r="G49" s="623"/>
      <c r="H49" s="624"/>
      <c r="I49" s="611"/>
      <c r="J49" s="612"/>
      <c r="K49" s="598" t="s">
        <v>102</v>
      </c>
      <c r="L49" s="593"/>
      <c r="M49" s="593"/>
      <c r="N49" s="593"/>
      <c r="O49" s="593"/>
      <c r="P49" s="593"/>
      <c r="Q49" s="593"/>
      <c r="R49" s="593"/>
      <c r="S49" s="593"/>
      <c r="T49" s="593"/>
      <c r="U49" s="593"/>
      <c r="V49" s="593"/>
      <c r="W49" s="593"/>
      <c r="X49" s="593"/>
      <c r="Y49" s="593"/>
      <c r="Z49" s="593"/>
      <c r="AA49" s="593"/>
      <c r="AB49" s="593"/>
      <c r="AC49" s="593"/>
      <c r="AD49" s="593"/>
      <c r="AE49" s="593"/>
      <c r="AF49" s="593"/>
      <c r="AG49" s="593"/>
      <c r="AH49" s="593"/>
      <c r="AI49" s="593"/>
      <c r="AJ49" s="593"/>
      <c r="AK49" s="593"/>
      <c r="AL49" s="593"/>
      <c r="AM49" s="593"/>
      <c r="AN49" s="593"/>
      <c r="AO49" s="593"/>
      <c r="AP49" s="593"/>
    </row>
    <row r="50" spans="1:42" ht="62.25" customHeight="1">
      <c r="A50" s="596">
        <v>46</v>
      </c>
      <c r="B50" s="604" t="s">
        <v>103</v>
      </c>
      <c r="C50" s="598" t="s">
        <v>104</v>
      </c>
      <c r="D50" s="599" t="s">
        <v>19</v>
      </c>
      <c r="E50" s="607">
        <v>100000</v>
      </c>
      <c r="F50" s="609"/>
      <c r="G50" s="623"/>
      <c r="H50" s="624"/>
      <c r="I50" s="611"/>
      <c r="J50" s="612"/>
      <c r="K50" s="598" t="s">
        <v>102</v>
      </c>
      <c r="L50" s="593"/>
      <c r="M50" s="593"/>
      <c r="N50" s="593"/>
      <c r="O50" s="593"/>
      <c r="P50" s="593"/>
      <c r="Q50" s="593"/>
      <c r="R50" s="593"/>
      <c r="S50" s="593"/>
      <c r="T50" s="593"/>
      <c r="U50" s="593"/>
      <c r="V50" s="593"/>
      <c r="W50" s="593"/>
      <c r="X50" s="593"/>
      <c r="Y50" s="593"/>
      <c r="Z50" s="593"/>
      <c r="AA50" s="593"/>
      <c r="AB50" s="593"/>
      <c r="AC50" s="593"/>
      <c r="AD50" s="593"/>
      <c r="AE50" s="593"/>
      <c r="AF50" s="593"/>
      <c r="AG50" s="593"/>
      <c r="AH50" s="593"/>
      <c r="AI50" s="593"/>
      <c r="AJ50" s="593"/>
      <c r="AK50" s="593"/>
      <c r="AL50" s="593"/>
      <c r="AM50" s="593"/>
      <c r="AN50" s="593"/>
      <c r="AO50" s="593"/>
      <c r="AP50" s="593"/>
    </row>
    <row r="51" spans="1:42" ht="44.25" customHeight="1">
      <c r="A51" s="603">
        <v>47</v>
      </c>
      <c r="B51" s="604" t="s">
        <v>105</v>
      </c>
      <c r="C51" s="598" t="s">
        <v>106</v>
      </c>
      <c r="D51" s="599" t="s">
        <v>14</v>
      </c>
      <c r="E51" s="607">
        <v>14200</v>
      </c>
      <c r="F51" s="609"/>
      <c r="G51" s="623"/>
      <c r="H51" s="624"/>
      <c r="I51" s="611"/>
      <c r="J51" s="612"/>
      <c r="K51" s="598" t="s">
        <v>102</v>
      </c>
      <c r="L51" s="593"/>
      <c r="M51" s="593"/>
      <c r="N51" s="593"/>
      <c r="O51" s="593"/>
      <c r="P51" s="593"/>
      <c r="Q51" s="593"/>
      <c r="R51" s="593"/>
      <c r="S51" s="593"/>
      <c r="T51" s="593"/>
      <c r="U51" s="593"/>
      <c r="V51" s="593"/>
      <c r="W51" s="593"/>
      <c r="X51" s="593"/>
      <c r="Y51" s="593"/>
      <c r="Z51" s="593"/>
      <c r="AA51" s="593"/>
      <c r="AB51" s="593"/>
      <c r="AC51" s="593"/>
      <c r="AD51" s="593"/>
      <c r="AE51" s="593"/>
      <c r="AF51" s="593"/>
      <c r="AG51" s="593"/>
      <c r="AH51" s="593"/>
      <c r="AI51" s="593"/>
      <c r="AJ51" s="593"/>
      <c r="AK51" s="593"/>
      <c r="AL51" s="593"/>
      <c r="AM51" s="593"/>
      <c r="AN51" s="593"/>
      <c r="AO51" s="593"/>
      <c r="AP51" s="593"/>
    </row>
    <row r="52" spans="1:42" ht="45.75" customHeight="1">
      <c r="A52" s="603">
        <v>48</v>
      </c>
      <c r="B52" s="604" t="s">
        <v>107</v>
      </c>
      <c r="C52" s="598" t="s">
        <v>108</v>
      </c>
      <c r="D52" s="599" t="s">
        <v>40</v>
      </c>
      <c r="E52" s="607">
        <v>5000</v>
      </c>
      <c r="F52" s="609"/>
      <c r="G52" s="623"/>
      <c r="H52" s="624"/>
      <c r="I52" s="611"/>
      <c r="J52" s="612"/>
      <c r="K52" s="598" t="s">
        <v>102</v>
      </c>
      <c r="L52" s="593"/>
      <c r="M52" s="593"/>
      <c r="N52" s="593"/>
      <c r="O52" s="593"/>
      <c r="P52" s="593"/>
      <c r="Q52" s="593"/>
      <c r="R52" s="593"/>
      <c r="S52" s="593"/>
      <c r="T52" s="593"/>
      <c r="U52" s="593"/>
      <c r="V52" s="593"/>
      <c r="W52" s="593"/>
      <c r="X52" s="593"/>
      <c r="Y52" s="593"/>
      <c r="Z52" s="593"/>
      <c r="AA52" s="593"/>
      <c r="AB52" s="593"/>
      <c r="AC52" s="593"/>
      <c r="AD52" s="593"/>
      <c r="AE52" s="593"/>
      <c r="AF52" s="593"/>
      <c r="AG52" s="593"/>
      <c r="AH52" s="593"/>
      <c r="AI52" s="593"/>
      <c r="AJ52" s="593"/>
      <c r="AK52" s="593"/>
      <c r="AL52" s="593"/>
      <c r="AM52" s="593"/>
      <c r="AN52" s="593"/>
      <c r="AO52" s="593"/>
      <c r="AP52" s="593"/>
    </row>
    <row r="53" spans="1:42" ht="45.75" customHeight="1">
      <c r="A53" s="596">
        <v>49</v>
      </c>
      <c r="B53" s="604" t="s">
        <v>109</v>
      </c>
      <c r="C53" s="598"/>
      <c r="D53" s="599" t="s">
        <v>26</v>
      </c>
      <c r="E53" s="607">
        <v>13000</v>
      </c>
      <c r="F53" s="609"/>
      <c r="G53" s="623"/>
      <c r="H53" s="624"/>
      <c r="I53" s="611"/>
      <c r="J53" s="612"/>
      <c r="K53" s="598" t="s">
        <v>102</v>
      </c>
      <c r="L53" s="593"/>
      <c r="M53" s="593"/>
      <c r="N53" s="593"/>
      <c r="O53" s="593"/>
      <c r="P53" s="593"/>
      <c r="Q53" s="593"/>
      <c r="R53" s="593"/>
      <c r="S53" s="593"/>
      <c r="T53" s="593"/>
      <c r="U53" s="593"/>
      <c r="V53" s="593"/>
      <c r="W53" s="593"/>
      <c r="X53" s="593"/>
      <c r="Y53" s="593"/>
      <c r="Z53" s="593"/>
      <c r="AA53" s="593"/>
      <c r="AB53" s="593"/>
      <c r="AC53" s="593"/>
      <c r="AD53" s="593"/>
      <c r="AE53" s="593"/>
      <c r="AF53" s="593"/>
      <c r="AG53" s="593"/>
      <c r="AH53" s="593"/>
      <c r="AI53" s="593"/>
      <c r="AJ53" s="593"/>
      <c r="AK53" s="593"/>
      <c r="AL53" s="593"/>
      <c r="AM53" s="593"/>
      <c r="AN53" s="593"/>
      <c r="AO53" s="593"/>
      <c r="AP53" s="593"/>
    </row>
    <row r="54" spans="1:42" ht="64.5" customHeight="1">
      <c r="A54" s="603">
        <v>50</v>
      </c>
      <c r="B54" s="604" t="s">
        <v>110</v>
      </c>
      <c r="C54" s="598" t="s">
        <v>111</v>
      </c>
      <c r="D54" s="599" t="s">
        <v>14</v>
      </c>
      <c r="E54" s="607">
        <v>5000</v>
      </c>
      <c r="F54" s="609"/>
      <c r="G54" s="623"/>
      <c r="H54" s="624"/>
      <c r="I54" s="611"/>
      <c r="J54" s="612"/>
      <c r="K54" s="598" t="s">
        <v>112</v>
      </c>
      <c r="L54" s="593"/>
      <c r="M54" s="593"/>
      <c r="N54" s="593"/>
      <c r="O54" s="593"/>
      <c r="P54" s="593"/>
      <c r="Q54" s="593"/>
      <c r="R54" s="593"/>
      <c r="S54" s="593"/>
      <c r="T54" s="593"/>
      <c r="U54" s="593"/>
      <c r="V54" s="593"/>
      <c r="W54" s="593"/>
      <c r="X54" s="593"/>
      <c r="Y54" s="593"/>
      <c r="Z54" s="593"/>
      <c r="AA54" s="593"/>
      <c r="AB54" s="593"/>
      <c r="AC54" s="593"/>
      <c r="AD54" s="593"/>
      <c r="AE54" s="593"/>
      <c r="AF54" s="593"/>
      <c r="AG54" s="593"/>
      <c r="AH54" s="593"/>
      <c r="AI54" s="593"/>
      <c r="AJ54" s="593"/>
      <c r="AK54" s="593"/>
      <c r="AL54" s="593"/>
      <c r="AM54" s="593"/>
      <c r="AN54" s="593"/>
      <c r="AO54" s="593"/>
      <c r="AP54" s="593"/>
    </row>
    <row r="55" spans="1:42" ht="28.5" customHeight="1">
      <c r="A55" s="603">
        <v>51</v>
      </c>
      <c r="B55" s="604" t="s">
        <v>113</v>
      </c>
      <c r="C55" s="598"/>
      <c r="D55" s="599" t="s">
        <v>26</v>
      </c>
      <c r="E55" s="607">
        <v>4500</v>
      </c>
      <c r="F55" s="609"/>
      <c r="G55" s="623"/>
      <c r="H55" s="624"/>
      <c r="I55" s="611"/>
      <c r="J55" s="612"/>
      <c r="K55" s="598" t="s">
        <v>112</v>
      </c>
      <c r="L55" s="593"/>
      <c r="M55" s="593"/>
      <c r="N55" s="593"/>
      <c r="O55" s="593"/>
      <c r="P55" s="593"/>
      <c r="Q55" s="593"/>
      <c r="R55" s="593"/>
      <c r="S55" s="593"/>
      <c r="T55" s="593"/>
      <c r="U55" s="593"/>
      <c r="V55" s="593"/>
      <c r="W55" s="593"/>
      <c r="X55" s="593"/>
      <c r="Y55" s="593"/>
      <c r="Z55" s="593"/>
      <c r="AA55" s="593"/>
      <c r="AB55" s="593"/>
      <c r="AC55" s="593"/>
      <c r="AD55" s="593"/>
      <c r="AE55" s="593"/>
      <c r="AF55" s="593"/>
      <c r="AG55" s="593"/>
      <c r="AH55" s="593"/>
      <c r="AI55" s="593"/>
      <c r="AJ55" s="593"/>
      <c r="AK55" s="593"/>
      <c r="AL55" s="593"/>
      <c r="AM55" s="593"/>
      <c r="AN55" s="593"/>
      <c r="AO55" s="593"/>
      <c r="AP55" s="593"/>
    </row>
    <row r="56" spans="1:42" ht="30.75" customHeight="1">
      <c r="A56" s="596">
        <v>52</v>
      </c>
      <c r="B56" s="598" t="s">
        <v>121</v>
      </c>
      <c r="C56" s="598" t="s">
        <v>122</v>
      </c>
      <c r="D56" s="599" t="s">
        <v>26</v>
      </c>
      <c r="E56" s="600">
        <v>46150</v>
      </c>
      <c r="F56" s="601"/>
      <c r="G56" s="623"/>
      <c r="H56" s="624"/>
      <c r="I56" s="611"/>
      <c r="J56" s="612"/>
      <c r="K56" s="598" t="s">
        <v>112</v>
      </c>
      <c r="L56" s="593"/>
      <c r="M56" s="593"/>
      <c r="N56" s="593"/>
      <c r="O56" s="593"/>
      <c r="P56" s="593"/>
      <c r="Q56" s="593"/>
      <c r="R56" s="593"/>
      <c r="S56" s="593"/>
      <c r="T56" s="593"/>
      <c r="U56" s="593"/>
      <c r="V56" s="593"/>
      <c r="W56" s="593"/>
      <c r="X56" s="593"/>
      <c r="Y56" s="593"/>
      <c r="Z56" s="593"/>
      <c r="AA56" s="593"/>
      <c r="AB56" s="593"/>
      <c r="AC56" s="593"/>
      <c r="AD56" s="593"/>
      <c r="AE56" s="593"/>
      <c r="AF56" s="593"/>
      <c r="AG56" s="593"/>
      <c r="AH56" s="593"/>
      <c r="AI56" s="593"/>
      <c r="AJ56" s="593"/>
      <c r="AK56" s="593"/>
      <c r="AL56" s="593"/>
      <c r="AM56" s="593"/>
      <c r="AN56" s="593"/>
      <c r="AO56" s="593"/>
      <c r="AP56" s="593"/>
    </row>
    <row r="57" spans="1:42" ht="57" customHeight="1">
      <c r="A57" s="603">
        <v>53</v>
      </c>
      <c r="B57" s="598" t="s">
        <v>123</v>
      </c>
      <c r="C57" s="598" t="s">
        <v>124</v>
      </c>
      <c r="D57" s="599" t="s">
        <v>26</v>
      </c>
      <c r="E57" s="600">
        <v>3250</v>
      </c>
      <c r="F57" s="601"/>
      <c r="G57" s="623"/>
      <c r="H57" s="624"/>
      <c r="I57" s="611"/>
      <c r="J57" s="612"/>
      <c r="K57" s="598" t="s">
        <v>112</v>
      </c>
      <c r="L57" s="593"/>
      <c r="M57" s="593"/>
      <c r="N57" s="593"/>
      <c r="O57" s="593"/>
      <c r="P57" s="593"/>
      <c r="Q57" s="593"/>
      <c r="R57" s="593"/>
      <c r="S57" s="593"/>
      <c r="T57" s="593"/>
      <c r="U57" s="593"/>
      <c r="V57" s="593"/>
      <c r="W57" s="593"/>
      <c r="X57" s="593"/>
      <c r="Y57" s="593"/>
      <c r="Z57" s="593"/>
      <c r="AA57" s="593"/>
      <c r="AB57" s="593"/>
      <c r="AC57" s="593"/>
      <c r="AD57" s="593"/>
      <c r="AE57" s="593"/>
      <c r="AF57" s="593"/>
      <c r="AG57" s="593"/>
      <c r="AH57" s="593"/>
      <c r="AI57" s="593"/>
      <c r="AJ57" s="593"/>
      <c r="AK57" s="593"/>
      <c r="AL57" s="593"/>
      <c r="AM57" s="593"/>
      <c r="AN57" s="593"/>
      <c r="AO57" s="593"/>
      <c r="AP57" s="593"/>
    </row>
    <row r="58" spans="1:42" ht="42" customHeight="1">
      <c r="A58" s="603">
        <v>54</v>
      </c>
      <c r="B58" s="598" t="s">
        <v>125</v>
      </c>
      <c r="C58" s="598" t="s">
        <v>126</v>
      </c>
      <c r="D58" s="599" t="s">
        <v>26</v>
      </c>
      <c r="E58" s="600">
        <v>9740</v>
      </c>
      <c r="F58" s="601"/>
      <c r="G58" s="623"/>
      <c r="H58" s="624"/>
      <c r="I58" s="611"/>
      <c r="J58" s="612"/>
      <c r="K58" s="598" t="s">
        <v>112</v>
      </c>
      <c r="L58" s="593"/>
      <c r="M58" s="593"/>
      <c r="N58" s="593"/>
      <c r="O58" s="593"/>
      <c r="P58" s="593"/>
      <c r="Q58" s="593"/>
      <c r="R58" s="593"/>
      <c r="S58" s="593"/>
      <c r="T58" s="593"/>
      <c r="U58" s="593"/>
      <c r="V58" s="593"/>
      <c r="W58" s="593"/>
      <c r="X58" s="593"/>
      <c r="Y58" s="593"/>
      <c r="Z58" s="593"/>
      <c r="AA58" s="593"/>
      <c r="AB58" s="593"/>
      <c r="AC58" s="593"/>
      <c r="AD58" s="593"/>
      <c r="AE58" s="593"/>
      <c r="AF58" s="593"/>
      <c r="AG58" s="593"/>
      <c r="AH58" s="593"/>
      <c r="AI58" s="593"/>
      <c r="AJ58" s="593"/>
      <c r="AK58" s="593"/>
      <c r="AL58" s="593"/>
      <c r="AM58" s="593"/>
      <c r="AN58" s="593"/>
      <c r="AO58" s="593"/>
      <c r="AP58" s="593"/>
    </row>
    <row r="59" spans="1:42" ht="66" customHeight="1">
      <c r="A59" s="596">
        <v>55</v>
      </c>
      <c r="B59" s="598" t="s">
        <v>129</v>
      </c>
      <c r="C59" s="598" t="s">
        <v>130</v>
      </c>
      <c r="D59" s="599" t="s">
        <v>19</v>
      </c>
      <c r="E59" s="600">
        <v>47120</v>
      </c>
      <c r="F59" s="601"/>
      <c r="G59" s="623"/>
      <c r="H59" s="624"/>
      <c r="I59" s="613"/>
      <c r="J59" s="614"/>
      <c r="K59" s="598" t="s">
        <v>112</v>
      </c>
      <c r="L59" s="593"/>
      <c r="M59" s="593"/>
      <c r="N59" s="593"/>
      <c r="O59" s="593"/>
      <c r="P59" s="593"/>
      <c r="Q59" s="593"/>
      <c r="R59" s="593"/>
      <c r="S59" s="593"/>
      <c r="T59" s="593"/>
      <c r="U59" s="593"/>
      <c r="V59" s="593"/>
      <c r="W59" s="593"/>
      <c r="X59" s="593"/>
      <c r="Y59" s="593"/>
      <c r="Z59" s="593"/>
      <c r="AA59" s="593"/>
      <c r="AB59" s="593"/>
      <c r="AC59" s="593"/>
      <c r="AD59" s="593"/>
      <c r="AE59" s="593"/>
      <c r="AF59" s="593"/>
      <c r="AG59" s="593"/>
      <c r="AH59" s="593"/>
      <c r="AI59" s="593"/>
      <c r="AJ59" s="593"/>
      <c r="AK59" s="593"/>
      <c r="AL59" s="593"/>
      <c r="AM59" s="593"/>
      <c r="AN59" s="593"/>
      <c r="AO59" s="593"/>
      <c r="AP59" s="593"/>
    </row>
    <row r="60" spans="1:42" ht="33.75" customHeight="1">
      <c r="A60" s="603">
        <v>56</v>
      </c>
      <c r="B60" s="598" t="s">
        <v>131</v>
      </c>
      <c r="C60" s="598"/>
      <c r="D60" s="599" t="s">
        <v>26</v>
      </c>
      <c r="E60" s="600">
        <v>42900</v>
      </c>
      <c r="F60" s="601"/>
      <c r="G60" s="623"/>
      <c r="H60" s="624"/>
      <c r="I60" s="611"/>
      <c r="J60" s="612"/>
      <c r="K60" s="598" t="s">
        <v>112</v>
      </c>
      <c r="L60" s="593"/>
      <c r="M60" s="593"/>
      <c r="N60" s="593"/>
      <c r="O60" s="593"/>
      <c r="P60" s="593"/>
      <c r="Q60" s="593"/>
      <c r="R60" s="593"/>
      <c r="S60" s="593"/>
      <c r="T60" s="593"/>
      <c r="U60" s="593"/>
      <c r="V60" s="593"/>
      <c r="W60" s="593"/>
      <c r="X60" s="593"/>
      <c r="Y60" s="593"/>
      <c r="Z60" s="593"/>
      <c r="AA60" s="593"/>
      <c r="AB60" s="593"/>
      <c r="AC60" s="593"/>
      <c r="AD60" s="593"/>
      <c r="AE60" s="593"/>
      <c r="AF60" s="593"/>
      <c r="AG60" s="593"/>
      <c r="AH60" s="593"/>
      <c r="AI60" s="593"/>
      <c r="AJ60" s="593"/>
      <c r="AK60" s="593"/>
      <c r="AL60" s="593"/>
      <c r="AM60" s="593"/>
      <c r="AN60" s="593"/>
      <c r="AO60" s="593"/>
      <c r="AP60" s="593"/>
    </row>
    <row r="61" spans="1:42" ht="31.5" customHeight="1">
      <c r="A61" s="603">
        <v>57</v>
      </c>
      <c r="B61" s="598" t="s">
        <v>132</v>
      </c>
      <c r="C61" s="598"/>
      <c r="D61" s="599" t="s">
        <v>26</v>
      </c>
      <c r="E61" s="600">
        <v>25500</v>
      </c>
      <c r="F61" s="601"/>
      <c r="G61" s="623"/>
      <c r="H61" s="624"/>
      <c r="I61" s="611"/>
      <c r="J61" s="612"/>
      <c r="K61" s="598" t="s">
        <v>112</v>
      </c>
      <c r="L61" s="593"/>
      <c r="M61" s="593"/>
      <c r="N61" s="593"/>
      <c r="O61" s="593"/>
      <c r="P61" s="593"/>
      <c r="Q61" s="593"/>
      <c r="R61" s="593"/>
      <c r="S61" s="593"/>
      <c r="T61" s="593"/>
      <c r="U61" s="593"/>
      <c r="V61" s="593"/>
      <c r="W61" s="593"/>
      <c r="X61" s="593"/>
      <c r="Y61" s="593"/>
      <c r="Z61" s="593"/>
      <c r="AA61" s="593"/>
      <c r="AB61" s="593"/>
      <c r="AC61" s="593"/>
      <c r="AD61" s="593"/>
      <c r="AE61" s="593"/>
      <c r="AF61" s="593"/>
      <c r="AG61" s="593"/>
      <c r="AH61" s="593"/>
      <c r="AI61" s="593"/>
      <c r="AJ61" s="593"/>
      <c r="AK61" s="593"/>
      <c r="AL61" s="593"/>
      <c r="AM61" s="593"/>
      <c r="AN61" s="593"/>
      <c r="AO61" s="593"/>
      <c r="AP61" s="593"/>
    </row>
    <row r="62" spans="1:42" ht="65.25" customHeight="1">
      <c r="A62" s="596">
        <v>58</v>
      </c>
      <c r="B62" s="598" t="s">
        <v>135</v>
      </c>
      <c r="C62" s="598" t="s">
        <v>136</v>
      </c>
      <c r="D62" s="599" t="s">
        <v>26</v>
      </c>
      <c r="E62" s="600">
        <v>21400</v>
      </c>
      <c r="F62" s="601"/>
      <c r="G62" s="623"/>
      <c r="H62" s="624"/>
      <c r="I62" s="611"/>
      <c r="J62" s="612"/>
      <c r="K62" s="598" t="s">
        <v>112</v>
      </c>
      <c r="L62" s="593"/>
      <c r="M62" s="593"/>
      <c r="N62" s="593"/>
      <c r="O62" s="593"/>
      <c r="P62" s="593"/>
      <c r="Q62" s="593"/>
      <c r="R62" s="593"/>
      <c r="S62" s="593"/>
      <c r="T62" s="593"/>
      <c r="U62" s="593"/>
      <c r="V62" s="593"/>
      <c r="W62" s="593"/>
      <c r="X62" s="593"/>
      <c r="Y62" s="593"/>
      <c r="Z62" s="593"/>
      <c r="AA62" s="593"/>
      <c r="AB62" s="593"/>
      <c r="AC62" s="593"/>
      <c r="AD62" s="593"/>
      <c r="AE62" s="593"/>
      <c r="AF62" s="593"/>
      <c r="AG62" s="593"/>
      <c r="AH62" s="593"/>
      <c r="AI62" s="593"/>
      <c r="AJ62" s="593"/>
      <c r="AK62" s="593"/>
      <c r="AL62" s="593"/>
      <c r="AM62" s="593"/>
      <c r="AN62" s="593"/>
      <c r="AO62" s="593"/>
      <c r="AP62" s="593"/>
    </row>
    <row r="63" spans="1:42" ht="96.75" customHeight="1">
      <c r="A63" s="603">
        <v>59</v>
      </c>
      <c r="B63" s="598" t="s">
        <v>137</v>
      </c>
      <c r="C63" s="598" t="s">
        <v>138</v>
      </c>
      <c r="D63" s="599" t="s">
        <v>40</v>
      </c>
      <c r="E63" s="600">
        <v>37500</v>
      </c>
      <c r="F63" s="601"/>
      <c r="G63" s="623"/>
      <c r="H63" s="624"/>
      <c r="I63" s="611"/>
      <c r="J63" s="612"/>
      <c r="K63" s="598" t="s">
        <v>139</v>
      </c>
      <c r="L63" s="593"/>
      <c r="M63" s="593"/>
      <c r="N63" s="593"/>
      <c r="O63" s="593"/>
      <c r="P63" s="593"/>
      <c r="Q63" s="593"/>
      <c r="R63" s="593"/>
      <c r="S63" s="593"/>
      <c r="T63" s="593"/>
      <c r="U63" s="593"/>
      <c r="V63" s="593"/>
      <c r="W63" s="593"/>
      <c r="X63" s="593"/>
      <c r="Y63" s="593"/>
      <c r="Z63" s="593"/>
      <c r="AA63" s="593"/>
      <c r="AB63" s="593"/>
      <c r="AC63" s="593"/>
      <c r="AD63" s="593"/>
      <c r="AE63" s="593"/>
      <c r="AF63" s="593"/>
      <c r="AG63" s="593"/>
      <c r="AH63" s="593"/>
      <c r="AI63" s="593"/>
      <c r="AJ63" s="593"/>
      <c r="AK63" s="593"/>
      <c r="AL63" s="593"/>
      <c r="AM63" s="593"/>
      <c r="AN63" s="593"/>
      <c r="AO63" s="593"/>
      <c r="AP63" s="593"/>
    </row>
    <row r="64" spans="1:42" ht="81.75" customHeight="1">
      <c r="A64" s="603">
        <v>60</v>
      </c>
      <c r="B64" s="598" t="s">
        <v>140</v>
      </c>
      <c r="C64" s="598" t="s">
        <v>141</v>
      </c>
      <c r="D64" s="599" t="s">
        <v>40</v>
      </c>
      <c r="E64" s="600">
        <v>27350</v>
      </c>
      <c r="F64" s="601"/>
      <c r="G64" s="623"/>
      <c r="H64" s="624"/>
      <c r="I64" s="611"/>
      <c r="J64" s="612"/>
      <c r="K64" s="598" t="s">
        <v>139</v>
      </c>
      <c r="L64" s="593"/>
      <c r="M64" s="593"/>
      <c r="N64" s="593"/>
      <c r="O64" s="593"/>
      <c r="P64" s="593"/>
      <c r="Q64" s="593"/>
      <c r="R64" s="593"/>
      <c r="S64" s="593"/>
      <c r="T64" s="593"/>
      <c r="U64" s="593"/>
      <c r="V64" s="593"/>
      <c r="W64" s="593"/>
      <c r="X64" s="593"/>
      <c r="Y64" s="593"/>
      <c r="Z64" s="593"/>
      <c r="AA64" s="593"/>
      <c r="AB64" s="593"/>
      <c r="AC64" s="593"/>
      <c r="AD64" s="593"/>
      <c r="AE64" s="593"/>
      <c r="AF64" s="593"/>
      <c r="AG64" s="593"/>
      <c r="AH64" s="593"/>
      <c r="AI64" s="593"/>
      <c r="AJ64" s="593"/>
      <c r="AK64" s="593"/>
      <c r="AL64" s="593"/>
      <c r="AM64" s="593"/>
      <c r="AN64" s="593"/>
      <c r="AO64" s="593"/>
      <c r="AP64" s="593"/>
    </row>
    <row r="65" spans="1:42" ht="45" customHeight="1">
      <c r="A65" s="596">
        <v>61</v>
      </c>
      <c r="B65" s="598" t="s">
        <v>142</v>
      </c>
      <c r="C65" s="598" t="s">
        <v>143</v>
      </c>
      <c r="D65" s="599" t="s">
        <v>40</v>
      </c>
      <c r="E65" s="600">
        <v>12500</v>
      </c>
      <c r="F65" s="601"/>
      <c r="G65" s="623"/>
      <c r="H65" s="624"/>
      <c r="I65" s="611"/>
      <c r="J65" s="612"/>
      <c r="K65" s="598" t="s">
        <v>139</v>
      </c>
      <c r="L65" s="593"/>
      <c r="M65" s="593"/>
      <c r="N65" s="593"/>
      <c r="O65" s="593"/>
      <c r="P65" s="593"/>
      <c r="Q65" s="593"/>
      <c r="R65" s="593"/>
      <c r="S65" s="593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93"/>
      <c r="AL65" s="593"/>
      <c r="AM65" s="593"/>
      <c r="AN65" s="593"/>
      <c r="AO65" s="593"/>
      <c r="AP65" s="593"/>
    </row>
    <row r="66" spans="1:42" ht="23.25" customHeight="1">
      <c r="A66" s="603">
        <v>62</v>
      </c>
      <c r="B66" s="598" t="s">
        <v>144</v>
      </c>
      <c r="C66" s="598" t="s">
        <v>145</v>
      </c>
      <c r="D66" s="599" t="s">
        <v>26</v>
      </c>
      <c r="E66" s="600"/>
      <c r="F66" s="601">
        <v>26400</v>
      </c>
      <c r="G66" s="623"/>
      <c r="H66" s="624"/>
      <c r="I66" s="611"/>
      <c r="J66" s="612"/>
      <c r="K66" s="598" t="s">
        <v>146</v>
      </c>
      <c r="L66" s="593"/>
      <c r="M66" s="593"/>
      <c r="N66" s="593"/>
      <c r="O66" s="593"/>
      <c r="P66" s="593"/>
      <c r="Q66" s="593"/>
      <c r="R66" s="593"/>
      <c r="S66" s="593"/>
      <c r="T66" s="593"/>
      <c r="U66" s="593"/>
      <c r="V66" s="593"/>
      <c r="W66" s="593"/>
      <c r="X66" s="593"/>
      <c r="Y66" s="593"/>
      <c r="Z66" s="593"/>
      <c r="AA66" s="593"/>
      <c r="AB66" s="593"/>
      <c r="AC66" s="593"/>
      <c r="AD66" s="593"/>
      <c r="AE66" s="593"/>
      <c r="AF66" s="593"/>
      <c r="AG66" s="593"/>
      <c r="AH66" s="593"/>
      <c r="AI66" s="593"/>
      <c r="AJ66" s="593"/>
      <c r="AK66" s="593"/>
      <c r="AL66" s="593"/>
      <c r="AM66" s="593"/>
      <c r="AN66" s="593"/>
      <c r="AO66" s="593"/>
      <c r="AP66" s="593"/>
    </row>
    <row r="67" spans="1:42" ht="43.5" customHeight="1">
      <c r="A67" s="603">
        <v>63</v>
      </c>
      <c r="B67" s="598" t="s">
        <v>147</v>
      </c>
      <c r="C67" s="598"/>
      <c r="D67" s="599" t="s">
        <v>26</v>
      </c>
      <c r="E67" s="600"/>
      <c r="F67" s="601">
        <v>17000</v>
      </c>
      <c r="G67" s="623"/>
      <c r="H67" s="624"/>
      <c r="I67" s="611"/>
      <c r="J67" s="612"/>
      <c r="K67" s="598" t="s">
        <v>146</v>
      </c>
      <c r="L67" s="593"/>
      <c r="M67" s="593"/>
      <c r="N67" s="593"/>
      <c r="O67" s="593"/>
      <c r="P67" s="593"/>
      <c r="Q67" s="593"/>
      <c r="R67" s="593"/>
      <c r="S67" s="593"/>
      <c r="T67" s="593"/>
      <c r="U67" s="593"/>
      <c r="V67" s="593"/>
      <c r="W67" s="593"/>
      <c r="X67" s="593"/>
      <c r="Y67" s="593"/>
      <c r="Z67" s="593"/>
      <c r="AA67" s="593"/>
      <c r="AB67" s="593"/>
      <c r="AC67" s="593"/>
      <c r="AD67" s="593"/>
      <c r="AE67" s="593"/>
      <c r="AF67" s="593"/>
      <c r="AG67" s="593"/>
      <c r="AH67" s="593"/>
      <c r="AI67" s="593"/>
      <c r="AJ67" s="593"/>
      <c r="AK67" s="593"/>
      <c r="AL67" s="593"/>
      <c r="AM67" s="593"/>
      <c r="AN67" s="593"/>
      <c r="AO67" s="593"/>
      <c r="AP67" s="593"/>
    </row>
    <row r="68" spans="1:42" ht="41.25" customHeight="1">
      <c r="A68" s="596">
        <v>64</v>
      </c>
      <c r="B68" s="598" t="s">
        <v>148</v>
      </c>
      <c r="C68" s="598" t="s">
        <v>149</v>
      </c>
      <c r="D68" s="599" t="s">
        <v>26</v>
      </c>
      <c r="E68" s="600">
        <v>38200</v>
      </c>
      <c r="F68" s="601"/>
      <c r="G68" s="623"/>
      <c r="H68" s="624"/>
      <c r="I68" s="611"/>
      <c r="J68" s="612"/>
      <c r="K68" s="598" t="s">
        <v>150</v>
      </c>
      <c r="L68" s="593"/>
      <c r="M68" s="593"/>
      <c r="N68" s="593"/>
      <c r="O68" s="593"/>
      <c r="P68" s="593"/>
      <c r="Q68" s="593"/>
      <c r="R68" s="593"/>
      <c r="S68" s="593"/>
      <c r="T68" s="593"/>
      <c r="U68" s="593"/>
      <c r="V68" s="593"/>
      <c r="W68" s="593"/>
      <c r="X68" s="593"/>
      <c r="Y68" s="593"/>
      <c r="Z68" s="593"/>
      <c r="AA68" s="593"/>
      <c r="AB68" s="593"/>
      <c r="AC68" s="593"/>
      <c r="AD68" s="593"/>
      <c r="AE68" s="593"/>
      <c r="AF68" s="593"/>
      <c r="AG68" s="593"/>
      <c r="AH68" s="593"/>
      <c r="AI68" s="593"/>
      <c r="AJ68" s="593"/>
      <c r="AK68" s="593"/>
      <c r="AL68" s="593"/>
      <c r="AM68" s="593"/>
      <c r="AN68" s="593"/>
      <c r="AO68" s="593"/>
      <c r="AP68" s="593"/>
    </row>
    <row r="69" spans="1:42" ht="65.25" customHeight="1">
      <c r="A69" s="603">
        <v>65</v>
      </c>
      <c r="B69" s="598" t="s">
        <v>151</v>
      </c>
      <c r="C69" s="598" t="s">
        <v>152</v>
      </c>
      <c r="D69" s="599" t="s">
        <v>26</v>
      </c>
      <c r="E69" s="600">
        <v>16000</v>
      </c>
      <c r="F69" s="601"/>
      <c r="G69" s="623"/>
      <c r="H69" s="624"/>
      <c r="I69" s="611"/>
      <c r="J69" s="612"/>
      <c r="K69" s="598" t="s">
        <v>150</v>
      </c>
      <c r="L69" s="593"/>
      <c r="M69" s="593"/>
      <c r="N69" s="593"/>
      <c r="O69" s="593"/>
      <c r="P69" s="593"/>
      <c r="Q69" s="593"/>
      <c r="R69" s="593"/>
      <c r="S69" s="593"/>
      <c r="T69" s="593"/>
      <c r="U69" s="593"/>
      <c r="V69" s="593"/>
      <c r="W69" s="593"/>
      <c r="X69" s="593"/>
      <c r="Y69" s="593"/>
      <c r="Z69" s="593"/>
      <c r="AA69" s="593"/>
      <c r="AB69" s="593"/>
      <c r="AC69" s="593"/>
      <c r="AD69" s="593"/>
      <c r="AE69" s="593"/>
      <c r="AF69" s="593"/>
      <c r="AG69" s="593"/>
      <c r="AH69" s="593"/>
      <c r="AI69" s="593"/>
      <c r="AJ69" s="593"/>
      <c r="AK69" s="593"/>
      <c r="AL69" s="593"/>
      <c r="AM69" s="593"/>
      <c r="AN69" s="593"/>
      <c r="AO69" s="593"/>
      <c r="AP69" s="593"/>
    </row>
    <row r="70" spans="1:42" ht="67.5" customHeight="1">
      <c r="A70" s="603">
        <v>66</v>
      </c>
      <c r="B70" s="598" t="s">
        <v>153</v>
      </c>
      <c r="C70" s="598" t="s">
        <v>154</v>
      </c>
      <c r="D70" s="599" t="s">
        <v>26</v>
      </c>
      <c r="E70" s="600">
        <v>38570</v>
      </c>
      <c r="F70" s="601"/>
      <c r="G70" s="623"/>
      <c r="H70" s="624"/>
      <c r="I70" s="611"/>
      <c r="J70" s="612"/>
      <c r="K70" s="598" t="s">
        <v>146</v>
      </c>
      <c r="L70" s="593"/>
      <c r="M70" s="593"/>
      <c r="N70" s="593"/>
      <c r="O70" s="593"/>
      <c r="P70" s="593"/>
      <c r="Q70" s="593"/>
      <c r="R70" s="593"/>
      <c r="S70" s="593"/>
      <c r="T70" s="593"/>
      <c r="U70" s="593"/>
      <c r="V70" s="593"/>
      <c r="W70" s="593"/>
      <c r="X70" s="593"/>
      <c r="Y70" s="593"/>
      <c r="Z70" s="593"/>
      <c r="AA70" s="593"/>
      <c r="AB70" s="593"/>
      <c r="AC70" s="593"/>
      <c r="AD70" s="593"/>
      <c r="AE70" s="593"/>
      <c r="AF70" s="593"/>
      <c r="AG70" s="593"/>
      <c r="AH70" s="593"/>
      <c r="AI70" s="593"/>
      <c r="AJ70" s="593"/>
      <c r="AK70" s="593"/>
      <c r="AL70" s="593"/>
      <c r="AM70" s="593"/>
      <c r="AN70" s="593"/>
      <c r="AO70" s="593"/>
      <c r="AP70" s="593"/>
    </row>
    <row r="71" spans="1:42" ht="83.25" customHeight="1">
      <c r="A71" s="596">
        <v>67</v>
      </c>
      <c r="B71" s="598" t="s">
        <v>155</v>
      </c>
      <c r="C71" s="598" t="s">
        <v>156</v>
      </c>
      <c r="D71" s="599" t="s">
        <v>26</v>
      </c>
      <c r="E71" s="600"/>
      <c r="F71" s="601">
        <v>57800</v>
      </c>
      <c r="G71" s="623"/>
      <c r="H71" s="624"/>
      <c r="I71" s="624" t="s">
        <v>157</v>
      </c>
      <c r="J71" s="612"/>
      <c r="K71" s="598" t="s">
        <v>146</v>
      </c>
      <c r="L71" s="593"/>
      <c r="M71" s="593"/>
      <c r="N71" s="593"/>
      <c r="O71" s="593"/>
      <c r="P71" s="593"/>
      <c r="Q71" s="593"/>
      <c r="R71" s="593"/>
      <c r="S71" s="593"/>
      <c r="T71" s="593"/>
      <c r="U71" s="593"/>
      <c r="V71" s="593"/>
      <c r="W71" s="593"/>
      <c r="X71" s="593"/>
      <c r="Y71" s="593"/>
      <c r="Z71" s="593"/>
      <c r="AA71" s="593"/>
      <c r="AB71" s="593"/>
      <c r="AC71" s="593"/>
      <c r="AD71" s="593"/>
      <c r="AE71" s="593"/>
      <c r="AF71" s="593"/>
      <c r="AG71" s="593"/>
      <c r="AH71" s="593"/>
      <c r="AI71" s="593"/>
      <c r="AJ71" s="593"/>
      <c r="AK71" s="593"/>
      <c r="AL71" s="593"/>
      <c r="AM71" s="593"/>
      <c r="AN71" s="593"/>
      <c r="AO71" s="593"/>
      <c r="AP71" s="593"/>
    </row>
    <row r="72" spans="1:42" ht="38.25" customHeight="1">
      <c r="A72" s="603">
        <v>68</v>
      </c>
      <c r="B72" s="598" t="s">
        <v>158</v>
      </c>
      <c r="C72" s="598" t="s">
        <v>159</v>
      </c>
      <c r="D72" s="599" t="s">
        <v>26</v>
      </c>
      <c r="E72" s="600"/>
      <c r="F72" s="601">
        <v>21000</v>
      </c>
      <c r="G72" s="623"/>
      <c r="H72" s="624"/>
      <c r="I72" s="611"/>
      <c r="J72" s="612"/>
      <c r="K72" s="598" t="s">
        <v>146</v>
      </c>
      <c r="L72" s="593"/>
      <c r="M72" s="593"/>
      <c r="N72" s="593"/>
      <c r="O72" s="593"/>
      <c r="P72" s="593"/>
      <c r="Q72" s="593"/>
      <c r="R72" s="593"/>
      <c r="S72" s="593"/>
      <c r="T72" s="593"/>
      <c r="U72" s="593"/>
      <c r="V72" s="593"/>
      <c r="W72" s="593"/>
      <c r="X72" s="593"/>
      <c r="Y72" s="593"/>
      <c r="Z72" s="593"/>
      <c r="AA72" s="593"/>
      <c r="AB72" s="593"/>
      <c r="AC72" s="593"/>
      <c r="AD72" s="593"/>
      <c r="AE72" s="593"/>
      <c r="AF72" s="593"/>
      <c r="AG72" s="593"/>
      <c r="AH72" s="593"/>
      <c r="AI72" s="593"/>
      <c r="AJ72" s="593"/>
      <c r="AK72" s="593"/>
      <c r="AL72" s="593"/>
      <c r="AM72" s="593"/>
      <c r="AN72" s="593"/>
      <c r="AO72" s="593"/>
      <c r="AP72" s="593"/>
    </row>
    <row r="73" spans="1:42" ht="40.5" customHeight="1">
      <c r="A73" s="603">
        <v>69</v>
      </c>
      <c r="B73" s="598" t="s">
        <v>160</v>
      </c>
      <c r="C73" s="598" t="s">
        <v>161</v>
      </c>
      <c r="D73" s="599" t="s">
        <v>26</v>
      </c>
      <c r="E73" s="600"/>
      <c r="F73" s="601">
        <v>5200</v>
      </c>
      <c r="G73" s="623"/>
      <c r="H73" s="624"/>
      <c r="I73" s="611"/>
      <c r="J73" s="612"/>
      <c r="K73" s="598" t="s">
        <v>146</v>
      </c>
      <c r="L73" s="593"/>
      <c r="M73" s="593"/>
      <c r="N73" s="593"/>
      <c r="O73" s="593"/>
      <c r="P73" s="593"/>
      <c r="Q73" s="593"/>
      <c r="R73" s="593"/>
      <c r="S73" s="593"/>
      <c r="T73" s="593"/>
      <c r="U73" s="593"/>
      <c r="V73" s="593"/>
      <c r="W73" s="593"/>
      <c r="X73" s="593"/>
      <c r="Y73" s="593"/>
      <c r="Z73" s="593"/>
      <c r="AA73" s="593"/>
      <c r="AB73" s="593"/>
      <c r="AC73" s="593"/>
      <c r="AD73" s="593"/>
      <c r="AE73" s="593"/>
      <c r="AF73" s="593"/>
      <c r="AG73" s="593"/>
      <c r="AH73" s="593"/>
      <c r="AI73" s="593"/>
      <c r="AJ73" s="593"/>
      <c r="AK73" s="593"/>
      <c r="AL73" s="593"/>
      <c r="AM73" s="593"/>
      <c r="AN73" s="593"/>
      <c r="AO73" s="593"/>
      <c r="AP73" s="593"/>
    </row>
    <row r="74" spans="1:42" ht="61.5" customHeight="1">
      <c r="A74" s="596">
        <v>70</v>
      </c>
      <c r="B74" s="598" t="s">
        <v>162</v>
      </c>
      <c r="C74" s="598" t="s">
        <v>163</v>
      </c>
      <c r="D74" s="599" t="s">
        <v>26</v>
      </c>
      <c r="E74" s="600">
        <v>13750</v>
      </c>
      <c r="F74" s="601"/>
      <c r="G74" s="623"/>
      <c r="H74" s="624"/>
      <c r="I74" s="611"/>
      <c r="J74" s="612"/>
      <c r="K74" s="598" t="s">
        <v>150</v>
      </c>
      <c r="L74" s="593"/>
      <c r="M74" s="593"/>
      <c r="N74" s="593"/>
      <c r="O74" s="593"/>
      <c r="P74" s="593"/>
      <c r="Q74" s="593"/>
      <c r="R74" s="593"/>
      <c r="S74" s="593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3"/>
      <c r="AL74" s="593"/>
      <c r="AM74" s="593"/>
      <c r="AN74" s="593"/>
      <c r="AO74" s="593"/>
      <c r="AP74" s="593"/>
    </row>
    <row r="75" spans="1:42" ht="48" customHeight="1">
      <c r="A75" s="603">
        <v>71</v>
      </c>
      <c r="B75" s="598" t="s">
        <v>164</v>
      </c>
      <c r="C75" s="598" t="s">
        <v>165</v>
      </c>
      <c r="D75" s="599" t="s">
        <v>26</v>
      </c>
      <c r="E75" s="600">
        <v>6000</v>
      </c>
      <c r="F75" s="601"/>
      <c r="G75" s="623"/>
      <c r="H75" s="624"/>
      <c r="I75" s="611"/>
      <c r="J75" s="612"/>
      <c r="K75" s="598" t="s">
        <v>150</v>
      </c>
      <c r="L75" s="593"/>
      <c r="M75" s="593"/>
      <c r="N75" s="593"/>
      <c r="O75" s="593"/>
      <c r="P75" s="593"/>
      <c r="Q75" s="593"/>
      <c r="R75" s="593"/>
      <c r="S75" s="593"/>
      <c r="T75" s="593"/>
      <c r="U75" s="593"/>
      <c r="V75" s="593"/>
      <c r="W75" s="593"/>
      <c r="X75" s="593"/>
      <c r="Y75" s="593"/>
      <c r="Z75" s="593"/>
      <c r="AA75" s="593"/>
      <c r="AB75" s="593"/>
      <c r="AC75" s="593"/>
      <c r="AD75" s="593"/>
      <c r="AE75" s="593"/>
      <c r="AF75" s="593"/>
      <c r="AG75" s="593"/>
      <c r="AH75" s="593"/>
      <c r="AI75" s="593"/>
      <c r="AJ75" s="593"/>
      <c r="AK75" s="593"/>
      <c r="AL75" s="593"/>
      <c r="AM75" s="593"/>
      <c r="AN75" s="593"/>
      <c r="AO75" s="593"/>
      <c r="AP75" s="593"/>
    </row>
    <row r="76" spans="1:42" ht="68.25" customHeight="1">
      <c r="A76" s="603">
        <v>72</v>
      </c>
      <c r="B76" s="598" t="s">
        <v>166</v>
      </c>
      <c r="C76" s="598" t="s">
        <v>167</v>
      </c>
      <c r="D76" s="599" t="s">
        <v>26</v>
      </c>
      <c r="E76" s="600">
        <v>29200</v>
      </c>
      <c r="F76" s="601"/>
      <c r="G76" s="623"/>
      <c r="H76" s="624"/>
      <c r="I76" s="611"/>
      <c r="J76" s="612"/>
      <c r="K76" s="598" t="s">
        <v>150</v>
      </c>
      <c r="L76" s="593"/>
      <c r="M76" s="593"/>
      <c r="N76" s="593"/>
      <c r="O76" s="593"/>
      <c r="P76" s="593"/>
      <c r="Q76" s="593"/>
      <c r="R76" s="593"/>
      <c r="S76" s="593"/>
      <c r="T76" s="593"/>
      <c r="U76" s="593"/>
      <c r="V76" s="593"/>
      <c r="W76" s="593"/>
      <c r="X76" s="593"/>
      <c r="Y76" s="593"/>
      <c r="Z76" s="593"/>
      <c r="AA76" s="593"/>
      <c r="AB76" s="593"/>
      <c r="AC76" s="593"/>
      <c r="AD76" s="593"/>
      <c r="AE76" s="593"/>
      <c r="AF76" s="593"/>
      <c r="AG76" s="593"/>
      <c r="AH76" s="593"/>
      <c r="AI76" s="593"/>
      <c r="AJ76" s="593"/>
      <c r="AK76" s="593"/>
      <c r="AL76" s="593"/>
      <c r="AM76" s="593"/>
      <c r="AN76" s="593"/>
      <c r="AO76" s="593"/>
      <c r="AP76" s="593"/>
    </row>
    <row r="77" spans="1:42" ht="60" customHeight="1">
      <c r="A77" s="596">
        <v>73</v>
      </c>
      <c r="B77" s="598" t="s">
        <v>168</v>
      </c>
      <c r="C77" s="598" t="s">
        <v>169</v>
      </c>
      <c r="D77" s="599" t="s">
        <v>26</v>
      </c>
      <c r="E77" s="600">
        <v>92300</v>
      </c>
      <c r="F77" s="601"/>
      <c r="G77" s="623"/>
      <c r="H77" s="624"/>
      <c r="I77" s="611"/>
      <c r="J77" s="612"/>
      <c r="K77" s="598" t="s">
        <v>150</v>
      </c>
      <c r="L77" s="593"/>
      <c r="M77" s="593"/>
      <c r="N77" s="593"/>
      <c r="O77" s="593"/>
      <c r="P77" s="593"/>
      <c r="Q77" s="593"/>
      <c r="R77" s="593"/>
      <c r="S77" s="593"/>
      <c r="T77" s="593"/>
      <c r="U77" s="593"/>
      <c r="V77" s="593"/>
      <c r="W77" s="593"/>
      <c r="X77" s="593"/>
      <c r="Y77" s="593"/>
      <c r="Z77" s="593"/>
      <c r="AA77" s="593"/>
      <c r="AB77" s="593"/>
      <c r="AC77" s="593"/>
      <c r="AD77" s="593"/>
      <c r="AE77" s="593"/>
      <c r="AF77" s="593"/>
      <c r="AG77" s="593"/>
      <c r="AH77" s="593"/>
      <c r="AI77" s="593"/>
      <c r="AJ77" s="593"/>
      <c r="AK77" s="593"/>
      <c r="AL77" s="593"/>
      <c r="AM77" s="593"/>
      <c r="AN77" s="593"/>
      <c r="AO77" s="593"/>
      <c r="AP77" s="593"/>
    </row>
    <row r="78" spans="1:42" ht="44.25" customHeight="1">
      <c r="A78" s="603">
        <v>74</v>
      </c>
      <c r="B78" s="598" t="s">
        <v>170</v>
      </c>
      <c r="C78" s="598" t="s">
        <v>169</v>
      </c>
      <c r="D78" s="599" t="s">
        <v>26</v>
      </c>
      <c r="E78" s="600">
        <v>14300</v>
      </c>
      <c r="F78" s="601"/>
      <c r="G78" s="623"/>
      <c r="H78" s="624"/>
      <c r="I78" s="611"/>
      <c r="J78" s="612"/>
      <c r="K78" s="598" t="s">
        <v>150</v>
      </c>
      <c r="L78" s="593"/>
      <c r="M78" s="593"/>
      <c r="N78" s="593"/>
      <c r="O78" s="593"/>
      <c r="P78" s="593"/>
      <c r="Q78" s="593"/>
      <c r="R78" s="593"/>
      <c r="S78" s="593"/>
      <c r="T78" s="593"/>
      <c r="U78" s="593"/>
      <c r="V78" s="593"/>
      <c r="W78" s="593"/>
      <c r="X78" s="593"/>
      <c r="Y78" s="593"/>
      <c r="Z78" s="593"/>
      <c r="AA78" s="593"/>
      <c r="AB78" s="593"/>
      <c r="AC78" s="593"/>
      <c r="AD78" s="593"/>
      <c r="AE78" s="593"/>
      <c r="AF78" s="593"/>
      <c r="AG78" s="593"/>
      <c r="AH78" s="593"/>
      <c r="AI78" s="593"/>
      <c r="AJ78" s="593"/>
      <c r="AK78" s="593"/>
      <c r="AL78" s="593"/>
      <c r="AM78" s="593"/>
      <c r="AN78" s="593"/>
      <c r="AO78" s="593"/>
      <c r="AP78" s="593"/>
    </row>
    <row r="79" spans="1:42" ht="40.5" customHeight="1">
      <c r="A79" s="603">
        <v>75</v>
      </c>
      <c r="B79" s="598" t="s">
        <v>173</v>
      </c>
      <c r="C79" s="598" t="s">
        <v>174</v>
      </c>
      <c r="D79" s="599" t="s">
        <v>26</v>
      </c>
      <c r="E79" s="600">
        <v>2000</v>
      </c>
      <c r="F79" s="601"/>
      <c r="G79" s="623"/>
      <c r="H79" s="624"/>
      <c r="I79" s="611"/>
      <c r="J79" s="612"/>
      <c r="K79" s="598" t="s">
        <v>150</v>
      </c>
      <c r="L79" s="593"/>
      <c r="M79" s="593"/>
      <c r="N79" s="593"/>
      <c r="O79" s="593"/>
      <c r="P79" s="593"/>
      <c r="Q79" s="593"/>
      <c r="R79" s="593"/>
      <c r="S79" s="593"/>
      <c r="T79" s="593"/>
      <c r="U79" s="593"/>
      <c r="V79" s="593"/>
      <c r="W79" s="593"/>
      <c r="X79" s="593"/>
      <c r="Y79" s="593"/>
      <c r="Z79" s="593"/>
      <c r="AA79" s="593"/>
      <c r="AB79" s="593"/>
      <c r="AC79" s="593"/>
      <c r="AD79" s="593"/>
      <c r="AE79" s="593"/>
      <c r="AF79" s="593"/>
      <c r="AG79" s="593"/>
      <c r="AH79" s="593"/>
      <c r="AI79" s="593"/>
      <c r="AJ79" s="593"/>
      <c r="AK79" s="593"/>
      <c r="AL79" s="593"/>
      <c r="AM79" s="593"/>
      <c r="AN79" s="593"/>
      <c r="AO79" s="593"/>
      <c r="AP79" s="593"/>
    </row>
    <row r="80" spans="1:42" ht="49.5" customHeight="1">
      <c r="A80" s="596">
        <v>76</v>
      </c>
      <c r="B80" s="598" t="s">
        <v>175</v>
      </c>
      <c r="C80" s="598" t="s">
        <v>176</v>
      </c>
      <c r="D80" s="599" t="s">
        <v>26</v>
      </c>
      <c r="E80" s="600"/>
      <c r="F80" s="601">
        <v>43280</v>
      </c>
      <c r="G80" s="623"/>
      <c r="H80" s="624"/>
      <c r="I80" s="611"/>
      <c r="J80" s="612"/>
      <c r="K80" s="598" t="s">
        <v>146</v>
      </c>
      <c r="L80" s="593"/>
      <c r="M80" s="593"/>
      <c r="N80" s="593"/>
      <c r="O80" s="593"/>
      <c r="P80" s="593"/>
      <c r="Q80" s="593"/>
      <c r="R80" s="593"/>
      <c r="S80" s="593"/>
      <c r="T80" s="593"/>
      <c r="U80" s="593"/>
      <c r="V80" s="593"/>
      <c r="W80" s="593"/>
      <c r="X80" s="593"/>
      <c r="Y80" s="593"/>
      <c r="Z80" s="593"/>
      <c r="AA80" s="593"/>
      <c r="AB80" s="593"/>
      <c r="AC80" s="593"/>
      <c r="AD80" s="593"/>
      <c r="AE80" s="593"/>
      <c r="AF80" s="593"/>
      <c r="AG80" s="593"/>
      <c r="AH80" s="593"/>
      <c r="AI80" s="593"/>
      <c r="AJ80" s="593"/>
      <c r="AK80" s="593"/>
      <c r="AL80" s="593"/>
      <c r="AM80" s="593"/>
      <c r="AN80" s="593"/>
      <c r="AO80" s="593"/>
      <c r="AP80" s="593"/>
    </row>
    <row r="81" spans="1:42" ht="47.25" customHeight="1">
      <c r="A81" s="603">
        <v>77</v>
      </c>
      <c r="B81" s="598" t="s">
        <v>177</v>
      </c>
      <c r="C81" s="598" t="s">
        <v>178</v>
      </c>
      <c r="D81" s="599" t="s">
        <v>26</v>
      </c>
      <c r="E81" s="600"/>
      <c r="F81" s="601">
        <v>35500</v>
      </c>
      <c r="G81" s="623"/>
      <c r="H81" s="624"/>
      <c r="I81" s="611"/>
      <c r="J81" s="612"/>
      <c r="K81" s="598" t="s">
        <v>146</v>
      </c>
      <c r="L81" s="593"/>
      <c r="M81" s="593"/>
      <c r="N81" s="593"/>
      <c r="O81" s="593"/>
      <c r="P81" s="593"/>
      <c r="Q81" s="593"/>
      <c r="R81" s="593"/>
      <c r="S81" s="593"/>
      <c r="T81" s="593"/>
      <c r="U81" s="593"/>
      <c r="V81" s="593"/>
      <c r="W81" s="593"/>
      <c r="X81" s="593"/>
      <c r="Y81" s="593"/>
      <c r="Z81" s="593"/>
      <c r="AA81" s="593"/>
      <c r="AB81" s="593"/>
      <c r="AC81" s="593"/>
      <c r="AD81" s="593"/>
      <c r="AE81" s="593"/>
      <c r="AF81" s="593"/>
      <c r="AG81" s="593"/>
      <c r="AH81" s="593"/>
      <c r="AI81" s="593"/>
      <c r="AJ81" s="593"/>
      <c r="AK81" s="593"/>
      <c r="AL81" s="593"/>
      <c r="AM81" s="593"/>
      <c r="AN81" s="593"/>
      <c r="AO81" s="593"/>
      <c r="AP81" s="593"/>
    </row>
    <row r="82" spans="1:42" ht="136.5" customHeight="1">
      <c r="A82" s="603">
        <v>78</v>
      </c>
      <c r="B82" s="598" t="s">
        <v>179</v>
      </c>
      <c r="C82" s="598" t="s">
        <v>180</v>
      </c>
      <c r="D82" s="599" t="s">
        <v>26</v>
      </c>
      <c r="E82" s="600">
        <v>8298</v>
      </c>
      <c r="F82" s="601"/>
      <c r="G82" s="623"/>
      <c r="H82" s="624"/>
      <c r="I82" s="611"/>
      <c r="J82" s="612"/>
      <c r="K82" s="598" t="s">
        <v>181</v>
      </c>
      <c r="L82" s="593"/>
      <c r="M82" s="593"/>
      <c r="N82" s="593"/>
      <c r="O82" s="593"/>
      <c r="P82" s="593"/>
      <c r="Q82" s="593"/>
      <c r="R82" s="593"/>
      <c r="S82" s="593"/>
      <c r="T82" s="593"/>
      <c r="U82" s="593"/>
      <c r="V82" s="593"/>
      <c r="W82" s="593"/>
      <c r="X82" s="593"/>
      <c r="Y82" s="593"/>
      <c r="Z82" s="593"/>
      <c r="AA82" s="593"/>
      <c r="AB82" s="593"/>
      <c r="AC82" s="593"/>
      <c r="AD82" s="593"/>
      <c r="AE82" s="593"/>
      <c r="AF82" s="593"/>
      <c r="AG82" s="593"/>
      <c r="AH82" s="593"/>
      <c r="AI82" s="593"/>
      <c r="AJ82" s="593"/>
      <c r="AK82" s="593"/>
      <c r="AL82" s="593"/>
      <c r="AM82" s="593"/>
      <c r="AN82" s="593"/>
      <c r="AO82" s="593"/>
      <c r="AP82" s="593"/>
    </row>
    <row r="83" spans="1:42" ht="133.5" customHeight="1">
      <c r="A83" s="596">
        <v>79</v>
      </c>
      <c r="B83" s="598" t="s">
        <v>184</v>
      </c>
      <c r="C83" s="598" t="s">
        <v>185</v>
      </c>
      <c r="D83" s="599" t="s">
        <v>26</v>
      </c>
      <c r="E83" s="600">
        <v>6000</v>
      </c>
      <c r="F83" s="601"/>
      <c r="G83" s="623"/>
      <c r="H83" s="624"/>
      <c r="I83" s="611"/>
      <c r="J83" s="612"/>
      <c r="K83" s="598" t="s">
        <v>146</v>
      </c>
      <c r="L83" s="593"/>
      <c r="M83" s="593"/>
      <c r="N83" s="593"/>
      <c r="O83" s="593"/>
      <c r="P83" s="593"/>
      <c r="Q83" s="593"/>
      <c r="R83" s="593"/>
      <c r="S83" s="593"/>
      <c r="T83" s="593"/>
      <c r="U83" s="593"/>
      <c r="V83" s="593"/>
      <c r="W83" s="593"/>
      <c r="X83" s="593"/>
      <c r="Y83" s="593"/>
      <c r="Z83" s="593"/>
      <c r="AA83" s="593"/>
      <c r="AB83" s="593"/>
      <c r="AC83" s="593"/>
      <c r="AD83" s="593"/>
      <c r="AE83" s="593"/>
      <c r="AF83" s="593"/>
      <c r="AG83" s="593"/>
      <c r="AH83" s="593"/>
      <c r="AI83" s="593"/>
      <c r="AJ83" s="593"/>
      <c r="AK83" s="593"/>
      <c r="AL83" s="593"/>
      <c r="AM83" s="593"/>
      <c r="AN83" s="593"/>
      <c r="AO83" s="593"/>
      <c r="AP83" s="593"/>
    </row>
    <row r="84" spans="1:42" ht="42.75" customHeight="1">
      <c r="A84" s="603">
        <v>80</v>
      </c>
      <c r="B84" s="598" t="s">
        <v>186</v>
      </c>
      <c r="C84" s="598" t="s">
        <v>187</v>
      </c>
      <c r="D84" s="599" t="s">
        <v>26</v>
      </c>
      <c r="E84" s="600"/>
      <c r="F84" s="601">
        <v>4300</v>
      </c>
      <c r="G84" s="623"/>
      <c r="H84" s="624"/>
      <c r="I84" s="611"/>
      <c r="J84" s="612"/>
      <c r="K84" s="598" t="s">
        <v>146</v>
      </c>
      <c r="L84" s="593"/>
      <c r="M84" s="593"/>
      <c r="N84" s="593"/>
      <c r="O84" s="593"/>
      <c r="P84" s="593"/>
      <c r="Q84" s="593"/>
      <c r="R84" s="593"/>
      <c r="S84" s="593"/>
      <c r="T84" s="593"/>
      <c r="U84" s="593"/>
      <c r="V84" s="593"/>
      <c r="W84" s="593"/>
      <c r="X84" s="593"/>
      <c r="Y84" s="593"/>
      <c r="Z84" s="593"/>
      <c r="AA84" s="593"/>
      <c r="AB84" s="593"/>
      <c r="AC84" s="593"/>
      <c r="AD84" s="593"/>
      <c r="AE84" s="593"/>
      <c r="AF84" s="593"/>
      <c r="AG84" s="593"/>
      <c r="AH84" s="593"/>
      <c r="AI84" s="593"/>
      <c r="AJ84" s="593"/>
      <c r="AK84" s="593"/>
      <c r="AL84" s="593"/>
      <c r="AM84" s="593"/>
      <c r="AN84" s="593"/>
      <c r="AO84" s="593"/>
      <c r="AP84" s="593"/>
    </row>
    <row r="85" spans="1:42" ht="42" customHeight="1">
      <c r="A85" s="603">
        <v>81</v>
      </c>
      <c r="B85" s="598" t="s">
        <v>188</v>
      </c>
      <c r="C85" s="598" t="s">
        <v>189</v>
      </c>
      <c r="D85" s="599" t="s">
        <v>26</v>
      </c>
      <c r="E85" s="600"/>
      <c r="F85" s="601">
        <v>85600</v>
      </c>
      <c r="G85" s="623"/>
      <c r="H85" s="624"/>
      <c r="I85" s="611"/>
      <c r="J85" s="612"/>
      <c r="K85" s="598" t="s">
        <v>146</v>
      </c>
      <c r="L85" s="593"/>
      <c r="M85" s="593"/>
      <c r="N85" s="593"/>
      <c r="O85" s="593"/>
      <c r="P85" s="593"/>
      <c r="Q85" s="593"/>
      <c r="R85" s="593"/>
      <c r="S85" s="593"/>
      <c r="T85" s="593"/>
      <c r="U85" s="593"/>
      <c r="V85" s="593"/>
      <c r="W85" s="593"/>
      <c r="X85" s="593"/>
      <c r="Y85" s="593"/>
      <c r="Z85" s="593"/>
      <c r="AA85" s="593"/>
      <c r="AB85" s="593"/>
      <c r="AC85" s="593"/>
      <c r="AD85" s="593"/>
      <c r="AE85" s="593"/>
      <c r="AF85" s="593"/>
      <c r="AG85" s="593"/>
      <c r="AH85" s="593"/>
      <c r="AI85" s="593"/>
      <c r="AJ85" s="593"/>
      <c r="AK85" s="593"/>
      <c r="AL85" s="593"/>
      <c r="AM85" s="593"/>
      <c r="AN85" s="593"/>
      <c r="AO85" s="593"/>
      <c r="AP85" s="593"/>
    </row>
    <row r="86" spans="1:42" ht="56.25" customHeight="1">
      <c r="A86" s="596">
        <v>82</v>
      </c>
      <c r="B86" s="598" t="s">
        <v>190</v>
      </c>
      <c r="C86" s="598" t="s">
        <v>191</v>
      </c>
      <c r="D86" s="599" t="s">
        <v>26</v>
      </c>
      <c r="E86" s="600"/>
      <c r="F86" s="601">
        <v>40000</v>
      </c>
      <c r="G86" s="623"/>
      <c r="H86" s="624"/>
      <c r="I86" s="611"/>
      <c r="J86" s="612"/>
      <c r="K86" s="598" t="s">
        <v>146</v>
      </c>
      <c r="L86" s="593"/>
      <c r="M86" s="593"/>
      <c r="N86" s="593"/>
      <c r="O86" s="593"/>
      <c r="P86" s="593"/>
      <c r="Q86" s="593"/>
      <c r="R86" s="593"/>
      <c r="S86" s="593"/>
      <c r="T86" s="593"/>
      <c r="U86" s="593"/>
      <c r="V86" s="593"/>
      <c r="W86" s="593"/>
      <c r="X86" s="593"/>
      <c r="Y86" s="593"/>
      <c r="Z86" s="593"/>
      <c r="AA86" s="593"/>
      <c r="AB86" s="593"/>
      <c r="AC86" s="593"/>
      <c r="AD86" s="593"/>
      <c r="AE86" s="593"/>
      <c r="AF86" s="593"/>
      <c r="AG86" s="593"/>
      <c r="AH86" s="593"/>
      <c r="AI86" s="593"/>
      <c r="AJ86" s="593"/>
      <c r="AK86" s="593"/>
      <c r="AL86" s="593"/>
      <c r="AM86" s="593"/>
      <c r="AN86" s="593"/>
      <c r="AO86" s="593"/>
      <c r="AP86" s="593"/>
    </row>
    <row r="87" spans="1:42" ht="61.5" customHeight="1">
      <c r="A87" s="603">
        <v>83</v>
      </c>
      <c r="B87" s="598" t="s">
        <v>192</v>
      </c>
      <c r="C87" s="598" t="s">
        <v>193</v>
      </c>
      <c r="D87" s="599" t="s">
        <v>26</v>
      </c>
      <c r="E87" s="600"/>
      <c r="F87" s="601">
        <v>38360</v>
      </c>
      <c r="G87" s="623"/>
      <c r="H87" s="624"/>
      <c r="I87" s="611"/>
      <c r="J87" s="612"/>
      <c r="K87" s="598" t="s">
        <v>146</v>
      </c>
      <c r="L87" s="593"/>
      <c r="M87" s="593"/>
      <c r="N87" s="593"/>
      <c r="O87" s="593"/>
      <c r="P87" s="593"/>
      <c r="Q87" s="593"/>
      <c r="R87" s="593"/>
      <c r="S87" s="593"/>
      <c r="T87" s="593"/>
      <c r="U87" s="593"/>
      <c r="V87" s="593"/>
      <c r="W87" s="593"/>
      <c r="X87" s="593"/>
      <c r="Y87" s="593"/>
      <c r="Z87" s="593"/>
      <c r="AA87" s="593"/>
      <c r="AB87" s="593"/>
      <c r="AC87" s="593"/>
      <c r="AD87" s="593"/>
      <c r="AE87" s="593"/>
      <c r="AF87" s="593"/>
      <c r="AG87" s="593"/>
      <c r="AH87" s="593"/>
      <c r="AI87" s="593"/>
      <c r="AJ87" s="593"/>
      <c r="AK87" s="593"/>
      <c r="AL87" s="593"/>
      <c r="AM87" s="593"/>
      <c r="AN87" s="593"/>
      <c r="AO87" s="593"/>
      <c r="AP87" s="593"/>
    </row>
    <row r="88" spans="1:42" ht="69" customHeight="1">
      <c r="A88" s="603">
        <v>84</v>
      </c>
      <c r="B88" s="598" t="s">
        <v>194</v>
      </c>
      <c r="C88" s="598" t="s">
        <v>195</v>
      </c>
      <c r="D88" s="599" t="s">
        <v>26</v>
      </c>
      <c r="E88" s="600"/>
      <c r="F88" s="601">
        <v>21800</v>
      </c>
      <c r="G88" s="623"/>
      <c r="H88" s="624"/>
      <c r="I88" s="611"/>
      <c r="J88" s="612"/>
      <c r="K88" s="598" t="s">
        <v>146</v>
      </c>
      <c r="L88" s="593"/>
      <c r="M88" s="593"/>
      <c r="N88" s="593"/>
      <c r="O88" s="593"/>
      <c r="P88" s="593"/>
      <c r="Q88" s="593"/>
      <c r="R88" s="593"/>
      <c r="S88" s="593"/>
      <c r="T88" s="593"/>
      <c r="U88" s="593"/>
      <c r="V88" s="593"/>
      <c r="W88" s="593"/>
      <c r="X88" s="593"/>
      <c r="Y88" s="593"/>
      <c r="Z88" s="593"/>
      <c r="AA88" s="593"/>
      <c r="AB88" s="593"/>
      <c r="AC88" s="593"/>
      <c r="AD88" s="593"/>
      <c r="AE88" s="593"/>
      <c r="AF88" s="593"/>
      <c r="AG88" s="593"/>
      <c r="AH88" s="593"/>
      <c r="AI88" s="593"/>
      <c r="AJ88" s="593"/>
      <c r="AK88" s="593"/>
      <c r="AL88" s="593"/>
      <c r="AM88" s="593"/>
      <c r="AN88" s="593"/>
      <c r="AO88" s="593"/>
      <c r="AP88" s="593"/>
    </row>
    <row r="89" spans="1:42" ht="67.5" customHeight="1">
      <c r="A89" s="596">
        <v>85</v>
      </c>
      <c r="B89" s="598" t="s">
        <v>196</v>
      </c>
      <c r="C89" s="598" t="s">
        <v>195</v>
      </c>
      <c r="D89" s="599" t="s">
        <v>26</v>
      </c>
      <c r="E89" s="600"/>
      <c r="F89" s="601">
        <v>55725</v>
      </c>
      <c r="G89" s="623"/>
      <c r="H89" s="624"/>
      <c r="I89" s="611"/>
      <c r="J89" s="612"/>
      <c r="K89" s="598" t="s">
        <v>146</v>
      </c>
      <c r="L89" s="593"/>
      <c r="M89" s="593"/>
      <c r="N89" s="593"/>
      <c r="O89" s="593"/>
      <c r="P89" s="593"/>
      <c r="Q89" s="593"/>
      <c r="R89" s="593"/>
      <c r="S89" s="593"/>
      <c r="T89" s="593"/>
      <c r="U89" s="593"/>
      <c r="V89" s="593"/>
      <c r="W89" s="593"/>
      <c r="X89" s="593"/>
      <c r="Y89" s="593"/>
      <c r="Z89" s="593"/>
      <c r="AA89" s="593"/>
      <c r="AB89" s="593"/>
      <c r="AC89" s="593"/>
      <c r="AD89" s="593"/>
      <c r="AE89" s="593"/>
      <c r="AF89" s="593"/>
      <c r="AG89" s="593"/>
      <c r="AH89" s="593"/>
      <c r="AI89" s="593"/>
      <c r="AJ89" s="593"/>
      <c r="AK89" s="593"/>
      <c r="AL89" s="593"/>
      <c r="AM89" s="593"/>
      <c r="AN89" s="593"/>
      <c r="AO89" s="593"/>
      <c r="AP89" s="593"/>
    </row>
    <row r="90" spans="1:42" ht="69.75" customHeight="1">
      <c r="A90" s="603">
        <v>86</v>
      </c>
      <c r="B90" s="598" t="s">
        <v>197</v>
      </c>
      <c r="C90" s="598" t="s">
        <v>198</v>
      </c>
      <c r="D90" s="599" t="s">
        <v>26</v>
      </c>
      <c r="E90" s="600"/>
      <c r="F90" s="601">
        <v>633599</v>
      </c>
      <c r="G90" s="623"/>
      <c r="H90" s="624"/>
      <c r="I90" s="611"/>
      <c r="J90" s="612"/>
      <c r="K90" s="598" t="s">
        <v>146</v>
      </c>
      <c r="L90" s="593"/>
      <c r="M90" s="593"/>
      <c r="N90" s="593"/>
      <c r="O90" s="593"/>
      <c r="P90" s="593"/>
      <c r="Q90" s="593"/>
      <c r="R90" s="593"/>
      <c r="S90" s="593"/>
      <c r="T90" s="593"/>
      <c r="U90" s="593"/>
      <c r="V90" s="593"/>
      <c r="W90" s="593"/>
      <c r="X90" s="593"/>
      <c r="Y90" s="593"/>
      <c r="Z90" s="593"/>
      <c r="AA90" s="593"/>
      <c r="AB90" s="593"/>
      <c r="AC90" s="593"/>
      <c r="AD90" s="593"/>
      <c r="AE90" s="593"/>
      <c r="AF90" s="593"/>
      <c r="AG90" s="593"/>
      <c r="AH90" s="593"/>
      <c r="AI90" s="593"/>
      <c r="AJ90" s="593"/>
      <c r="AK90" s="593"/>
      <c r="AL90" s="593"/>
      <c r="AM90" s="593"/>
      <c r="AN90" s="593"/>
      <c r="AO90" s="593"/>
      <c r="AP90" s="593"/>
    </row>
    <row r="91" spans="1:42" ht="68.25" customHeight="1">
      <c r="A91" s="603">
        <v>87</v>
      </c>
      <c r="B91" s="598" t="s">
        <v>199</v>
      </c>
      <c r="C91" s="598" t="s">
        <v>198</v>
      </c>
      <c r="D91" s="599" t="s">
        <v>26</v>
      </c>
      <c r="E91" s="600"/>
      <c r="F91" s="601">
        <v>275805</v>
      </c>
      <c r="G91" s="623"/>
      <c r="H91" s="624"/>
      <c r="I91" s="611"/>
      <c r="J91" s="612"/>
      <c r="K91" s="598" t="s">
        <v>146</v>
      </c>
      <c r="L91" s="593"/>
      <c r="M91" s="593"/>
      <c r="N91" s="593"/>
      <c r="O91" s="593"/>
      <c r="P91" s="593"/>
      <c r="Q91" s="593"/>
      <c r="R91" s="593"/>
      <c r="S91" s="593"/>
      <c r="T91" s="593"/>
      <c r="U91" s="593"/>
      <c r="V91" s="593"/>
      <c r="W91" s="593"/>
      <c r="X91" s="593"/>
      <c r="Y91" s="593"/>
      <c r="Z91" s="593"/>
      <c r="AA91" s="593"/>
      <c r="AB91" s="593"/>
      <c r="AC91" s="593"/>
      <c r="AD91" s="593"/>
      <c r="AE91" s="593"/>
      <c r="AF91" s="593"/>
      <c r="AG91" s="593"/>
      <c r="AH91" s="593"/>
      <c r="AI91" s="593"/>
      <c r="AJ91" s="593"/>
      <c r="AK91" s="593"/>
      <c r="AL91" s="593"/>
      <c r="AM91" s="593"/>
      <c r="AN91" s="593"/>
      <c r="AO91" s="593"/>
      <c r="AP91" s="593"/>
    </row>
    <row r="92" spans="1:42" ht="69.75" customHeight="1">
      <c r="A92" s="596">
        <v>88</v>
      </c>
      <c r="B92" s="598" t="s">
        <v>200</v>
      </c>
      <c r="C92" s="598" t="s">
        <v>201</v>
      </c>
      <c r="D92" s="599" t="s">
        <v>26</v>
      </c>
      <c r="E92" s="600"/>
      <c r="F92" s="601">
        <v>198864</v>
      </c>
      <c r="G92" s="623"/>
      <c r="H92" s="624"/>
      <c r="I92" s="611"/>
      <c r="J92" s="612"/>
      <c r="K92" s="598" t="s">
        <v>146</v>
      </c>
      <c r="L92" s="593"/>
      <c r="M92" s="593"/>
      <c r="N92" s="593"/>
      <c r="O92" s="593"/>
      <c r="P92" s="593"/>
      <c r="Q92" s="593"/>
      <c r="R92" s="593"/>
      <c r="S92" s="593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93"/>
      <c r="AL92" s="593"/>
      <c r="AM92" s="593"/>
      <c r="AN92" s="593"/>
      <c r="AO92" s="593"/>
      <c r="AP92" s="593"/>
    </row>
    <row r="93" spans="1:42" ht="53.25" customHeight="1">
      <c r="A93" s="603">
        <v>89</v>
      </c>
      <c r="B93" s="598" t="s">
        <v>202</v>
      </c>
      <c r="C93" s="598" t="s">
        <v>203</v>
      </c>
      <c r="D93" s="599" t="s">
        <v>26</v>
      </c>
      <c r="E93" s="600"/>
      <c r="F93" s="601">
        <v>9000</v>
      </c>
      <c r="G93" s="623"/>
      <c r="H93" s="624"/>
      <c r="I93" s="611"/>
      <c r="J93" s="612"/>
      <c r="K93" s="598" t="s">
        <v>146</v>
      </c>
      <c r="L93" s="593"/>
      <c r="M93" s="593"/>
      <c r="N93" s="593"/>
      <c r="O93" s="593"/>
      <c r="P93" s="593"/>
      <c r="Q93" s="593"/>
      <c r="R93" s="593"/>
      <c r="S93" s="593"/>
      <c r="T93" s="593"/>
      <c r="U93" s="593"/>
      <c r="V93" s="593"/>
      <c r="W93" s="593"/>
      <c r="X93" s="593"/>
      <c r="Y93" s="593"/>
      <c r="Z93" s="593"/>
      <c r="AA93" s="593"/>
      <c r="AB93" s="593"/>
      <c r="AC93" s="593"/>
      <c r="AD93" s="593"/>
      <c r="AE93" s="593"/>
      <c r="AF93" s="593"/>
      <c r="AG93" s="593"/>
      <c r="AH93" s="593"/>
      <c r="AI93" s="593"/>
      <c r="AJ93" s="593"/>
      <c r="AK93" s="593"/>
      <c r="AL93" s="593"/>
      <c r="AM93" s="593"/>
      <c r="AN93" s="593"/>
      <c r="AO93" s="593"/>
      <c r="AP93" s="593"/>
    </row>
    <row r="94" spans="1:42" ht="72.75" customHeight="1">
      <c r="A94" s="603">
        <v>90</v>
      </c>
      <c r="B94" s="598" t="s">
        <v>207</v>
      </c>
      <c r="C94" s="598"/>
      <c r="D94" s="599" t="s">
        <v>14</v>
      </c>
      <c r="E94" s="600">
        <v>36000</v>
      </c>
      <c r="F94" s="601"/>
      <c r="G94" s="623"/>
      <c r="H94" s="624"/>
      <c r="I94" s="611"/>
      <c r="J94" s="612"/>
      <c r="K94" s="598" t="s">
        <v>206</v>
      </c>
      <c r="L94" s="593"/>
      <c r="M94" s="593"/>
      <c r="N94" s="593"/>
      <c r="O94" s="593"/>
      <c r="P94" s="593"/>
      <c r="Q94" s="593"/>
      <c r="R94" s="593"/>
      <c r="S94" s="593"/>
      <c r="T94" s="593"/>
      <c r="U94" s="593"/>
      <c r="V94" s="593"/>
      <c r="W94" s="593"/>
      <c r="X94" s="593"/>
      <c r="Y94" s="593"/>
      <c r="Z94" s="593"/>
      <c r="AA94" s="593"/>
      <c r="AB94" s="593"/>
      <c r="AC94" s="593"/>
      <c r="AD94" s="593"/>
      <c r="AE94" s="593"/>
      <c r="AF94" s="593"/>
      <c r="AG94" s="593"/>
      <c r="AH94" s="593"/>
      <c r="AI94" s="593"/>
      <c r="AJ94" s="593"/>
      <c r="AK94" s="593"/>
      <c r="AL94" s="593"/>
      <c r="AM94" s="593"/>
      <c r="AN94" s="593"/>
      <c r="AO94" s="593"/>
      <c r="AP94" s="593"/>
    </row>
    <row r="95" spans="1:42" ht="54" customHeight="1">
      <c r="A95" s="596">
        <v>91</v>
      </c>
      <c r="B95" s="598" t="s">
        <v>208</v>
      </c>
      <c r="C95" s="598" t="s">
        <v>209</v>
      </c>
      <c r="D95" s="599" t="s">
        <v>14</v>
      </c>
      <c r="E95" s="600">
        <v>5100</v>
      </c>
      <c r="F95" s="601"/>
      <c r="G95" s="623"/>
      <c r="H95" s="624"/>
      <c r="I95" s="611"/>
      <c r="J95" s="612"/>
      <c r="K95" s="598" t="s">
        <v>206</v>
      </c>
      <c r="L95" s="593"/>
      <c r="M95" s="593"/>
      <c r="N95" s="593"/>
      <c r="O95" s="593"/>
      <c r="P95" s="593"/>
      <c r="Q95" s="593"/>
      <c r="R95" s="593"/>
      <c r="S95" s="593"/>
      <c r="T95" s="593"/>
      <c r="U95" s="593"/>
      <c r="V95" s="593"/>
      <c r="W95" s="593"/>
      <c r="X95" s="593"/>
      <c r="Y95" s="593"/>
      <c r="Z95" s="593"/>
      <c r="AA95" s="593"/>
      <c r="AB95" s="593"/>
      <c r="AC95" s="593"/>
      <c r="AD95" s="593"/>
      <c r="AE95" s="593"/>
      <c r="AF95" s="593"/>
      <c r="AG95" s="593"/>
      <c r="AH95" s="593"/>
      <c r="AI95" s="593"/>
      <c r="AJ95" s="593"/>
      <c r="AK95" s="593"/>
      <c r="AL95" s="593"/>
      <c r="AM95" s="593"/>
      <c r="AN95" s="593"/>
      <c r="AO95" s="593"/>
      <c r="AP95" s="593"/>
    </row>
    <row r="96" spans="1:42" ht="80.25" customHeight="1">
      <c r="A96" s="603">
        <v>92</v>
      </c>
      <c r="B96" s="598" t="s">
        <v>210</v>
      </c>
      <c r="C96" s="598" t="s">
        <v>211</v>
      </c>
      <c r="D96" s="599" t="s">
        <v>19</v>
      </c>
      <c r="E96" s="600">
        <v>173500</v>
      </c>
      <c r="F96" s="601"/>
      <c r="G96" s="623"/>
      <c r="H96" s="624"/>
      <c r="I96" s="611"/>
      <c r="J96" s="612"/>
      <c r="K96" s="598" t="s">
        <v>206</v>
      </c>
      <c r="L96" s="593"/>
      <c r="M96" s="593"/>
      <c r="N96" s="593"/>
      <c r="O96" s="593"/>
      <c r="P96" s="593"/>
      <c r="Q96" s="593"/>
      <c r="R96" s="593"/>
      <c r="S96" s="593"/>
      <c r="T96" s="593"/>
      <c r="U96" s="593"/>
      <c r="V96" s="593"/>
      <c r="W96" s="593"/>
      <c r="X96" s="593"/>
      <c r="Y96" s="593"/>
      <c r="Z96" s="593"/>
      <c r="AA96" s="593"/>
      <c r="AB96" s="593"/>
      <c r="AC96" s="593"/>
      <c r="AD96" s="593"/>
      <c r="AE96" s="593"/>
      <c r="AF96" s="593"/>
      <c r="AG96" s="593"/>
      <c r="AH96" s="593"/>
      <c r="AI96" s="593"/>
      <c r="AJ96" s="593"/>
      <c r="AK96" s="593"/>
      <c r="AL96" s="593"/>
      <c r="AM96" s="593"/>
      <c r="AN96" s="593"/>
      <c r="AO96" s="593"/>
      <c r="AP96" s="593"/>
    </row>
    <row r="97" spans="1:42" ht="61.5" customHeight="1">
      <c r="A97" s="603">
        <v>93</v>
      </c>
      <c r="B97" s="598" t="s">
        <v>212</v>
      </c>
      <c r="C97" s="598" t="s">
        <v>213</v>
      </c>
      <c r="D97" s="599" t="s">
        <v>19</v>
      </c>
      <c r="E97" s="600">
        <v>282990</v>
      </c>
      <c r="F97" s="601"/>
      <c r="G97" s="623"/>
      <c r="H97" s="624"/>
      <c r="I97" s="611"/>
      <c r="J97" s="612"/>
      <c r="K97" s="598" t="s">
        <v>206</v>
      </c>
      <c r="L97" s="593"/>
      <c r="M97" s="593"/>
      <c r="N97" s="593"/>
      <c r="O97" s="593"/>
      <c r="P97" s="593"/>
      <c r="Q97" s="593"/>
      <c r="R97" s="593"/>
      <c r="S97" s="593"/>
      <c r="T97" s="593"/>
      <c r="U97" s="593"/>
      <c r="V97" s="593"/>
      <c r="W97" s="593"/>
      <c r="X97" s="593"/>
      <c r="Y97" s="593"/>
      <c r="Z97" s="593"/>
      <c r="AA97" s="593"/>
      <c r="AB97" s="593"/>
      <c r="AC97" s="593"/>
      <c r="AD97" s="593"/>
      <c r="AE97" s="593"/>
      <c r="AF97" s="593"/>
      <c r="AG97" s="593"/>
      <c r="AH97" s="593"/>
      <c r="AI97" s="593"/>
      <c r="AJ97" s="593"/>
      <c r="AK97" s="593"/>
      <c r="AL97" s="593"/>
      <c r="AM97" s="593"/>
      <c r="AN97" s="593"/>
      <c r="AO97" s="593"/>
      <c r="AP97" s="593"/>
    </row>
    <row r="98" spans="1:42" ht="60" customHeight="1">
      <c r="A98" s="596">
        <v>94</v>
      </c>
      <c r="B98" s="598" t="s">
        <v>214</v>
      </c>
      <c r="C98" s="598" t="s">
        <v>213</v>
      </c>
      <c r="D98" s="599" t="s">
        <v>19</v>
      </c>
      <c r="E98" s="600">
        <v>245800</v>
      </c>
      <c r="F98" s="601"/>
      <c r="G98" s="623"/>
      <c r="H98" s="624"/>
      <c r="I98" s="611"/>
      <c r="J98" s="612"/>
      <c r="K98" s="598" t="s">
        <v>206</v>
      </c>
      <c r="L98" s="593"/>
      <c r="M98" s="593"/>
      <c r="N98" s="593"/>
      <c r="O98" s="593"/>
      <c r="P98" s="593"/>
      <c r="Q98" s="593"/>
      <c r="R98" s="593"/>
      <c r="S98" s="593"/>
      <c r="T98" s="593"/>
      <c r="U98" s="593"/>
      <c r="V98" s="593"/>
      <c r="W98" s="593"/>
      <c r="X98" s="593"/>
      <c r="Y98" s="593"/>
      <c r="Z98" s="593"/>
      <c r="AA98" s="593"/>
      <c r="AB98" s="593"/>
      <c r="AC98" s="593"/>
      <c r="AD98" s="593"/>
      <c r="AE98" s="593"/>
      <c r="AF98" s="593"/>
      <c r="AG98" s="593"/>
      <c r="AH98" s="593"/>
      <c r="AI98" s="593"/>
      <c r="AJ98" s="593"/>
      <c r="AK98" s="593"/>
      <c r="AL98" s="593"/>
      <c r="AM98" s="593"/>
      <c r="AN98" s="593"/>
      <c r="AO98" s="593"/>
      <c r="AP98" s="593"/>
    </row>
    <row r="99" spans="1:42" ht="61.5" customHeight="1">
      <c r="A99" s="603">
        <v>95</v>
      </c>
      <c r="B99" s="598" t="s">
        <v>215</v>
      </c>
      <c r="C99" s="598" t="s">
        <v>216</v>
      </c>
      <c r="D99" s="599" t="s">
        <v>14</v>
      </c>
      <c r="E99" s="600">
        <v>5000</v>
      </c>
      <c r="F99" s="601"/>
      <c r="G99" s="623"/>
      <c r="H99" s="624"/>
      <c r="I99" s="611"/>
      <c r="J99" s="612"/>
      <c r="K99" s="598" t="s">
        <v>206</v>
      </c>
      <c r="L99" s="593"/>
      <c r="M99" s="593"/>
      <c r="N99" s="593"/>
      <c r="O99" s="593"/>
      <c r="P99" s="593"/>
      <c r="Q99" s="593"/>
      <c r="R99" s="593"/>
      <c r="S99" s="593"/>
      <c r="T99" s="593"/>
      <c r="U99" s="593"/>
      <c r="V99" s="593"/>
      <c r="W99" s="593"/>
      <c r="X99" s="593"/>
      <c r="Y99" s="593"/>
      <c r="Z99" s="593"/>
      <c r="AA99" s="593"/>
      <c r="AB99" s="593"/>
      <c r="AC99" s="593"/>
      <c r="AD99" s="593"/>
      <c r="AE99" s="593"/>
      <c r="AF99" s="593"/>
      <c r="AG99" s="593"/>
      <c r="AH99" s="593"/>
      <c r="AI99" s="593"/>
      <c r="AJ99" s="593"/>
      <c r="AK99" s="593"/>
      <c r="AL99" s="593"/>
      <c r="AM99" s="593"/>
      <c r="AN99" s="593"/>
      <c r="AO99" s="593"/>
      <c r="AP99" s="593"/>
    </row>
    <row r="100" spans="1:42" ht="46.5" customHeight="1">
      <c r="A100" s="603">
        <v>96</v>
      </c>
      <c r="B100" s="598" t="s">
        <v>217</v>
      </c>
      <c r="C100" s="598" t="s">
        <v>218</v>
      </c>
      <c r="D100" s="599" t="s">
        <v>14</v>
      </c>
      <c r="E100" s="600">
        <v>54000</v>
      </c>
      <c r="F100" s="601"/>
      <c r="G100" s="623"/>
      <c r="H100" s="624"/>
      <c r="I100" s="611"/>
      <c r="J100" s="612"/>
      <c r="K100" s="598" t="s">
        <v>206</v>
      </c>
      <c r="L100" s="593"/>
      <c r="M100" s="593"/>
      <c r="N100" s="593"/>
      <c r="O100" s="593"/>
      <c r="P100" s="593"/>
      <c r="Q100" s="593"/>
      <c r="R100" s="593"/>
      <c r="S100" s="593"/>
      <c r="T100" s="593"/>
      <c r="U100" s="593"/>
      <c r="V100" s="593"/>
      <c r="W100" s="593"/>
      <c r="X100" s="593"/>
      <c r="Y100" s="593"/>
      <c r="Z100" s="593"/>
      <c r="AA100" s="593"/>
      <c r="AB100" s="593"/>
      <c r="AC100" s="593"/>
      <c r="AD100" s="593"/>
      <c r="AE100" s="593"/>
      <c r="AF100" s="593"/>
      <c r="AG100" s="593"/>
      <c r="AH100" s="593"/>
      <c r="AI100" s="593"/>
      <c r="AJ100" s="593"/>
      <c r="AK100" s="593"/>
      <c r="AL100" s="593"/>
      <c r="AM100" s="593"/>
      <c r="AN100" s="593"/>
      <c r="AO100" s="593"/>
      <c r="AP100" s="593"/>
    </row>
    <row r="101" spans="1:42" ht="68.25" customHeight="1">
      <c r="A101" s="596">
        <v>97</v>
      </c>
      <c r="B101" s="598" t="s">
        <v>219</v>
      </c>
      <c r="C101" s="598" t="s">
        <v>220</v>
      </c>
      <c r="D101" s="599" t="s">
        <v>19</v>
      </c>
      <c r="E101" s="600"/>
      <c r="F101" s="601"/>
      <c r="G101" s="623"/>
      <c r="H101" s="624"/>
      <c r="I101" s="611"/>
      <c r="J101" s="612"/>
      <c r="K101" s="598" t="s">
        <v>206</v>
      </c>
      <c r="L101" s="593"/>
      <c r="M101" s="593"/>
      <c r="N101" s="593"/>
      <c r="O101" s="593"/>
      <c r="P101" s="593"/>
      <c r="Q101" s="593"/>
      <c r="R101" s="593"/>
      <c r="S101" s="593"/>
      <c r="T101" s="593"/>
      <c r="U101" s="593"/>
      <c r="V101" s="593"/>
      <c r="W101" s="593"/>
      <c r="X101" s="593"/>
      <c r="Y101" s="593"/>
      <c r="Z101" s="593"/>
      <c r="AA101" s="593"/>
      <c r="AB101" s="593"/>
      <c r="AC101" s="593"/>
      <c r="AD101" s="593"/>
      <c r="AE101" s="593"/>
      <c r="AF101" s="593"/>
      <c r="AG101" s="593"/>
      <c r="AH101" s="593"/>
      <c r="AI101" s="593"/>
      <c r="AJ101" s="593"/>
      <c r="AK101" s="593"/>
      <c r="AL101" s="593"/>
      <c r="AM101" s="593"/>
      <c r="AN101" s="593"/>
      <c r="AO101" s="593"/>
      <c r="AP101" s="593"/>
    </row>
    <row r="102" spans="1:42" ht="86.25" customHeight="1">
      <c r="A102" s="603">
        <v>98</v>
      </c>
      <c r="B102" s="598" t="s">
        <v>221</v>
      </c>
      <c r="C102" s="598" t="s">
        <v>222</v>
      </c>
      <c r="D102" s="599" t="s">
        <v>19</v>
      </c>
      <c r="E102" s="607">
        <v>50000</v>
      </c>
      <c r="F102" s="601"/>
      <c r="G102" s="623"/>
      <c r="H102" s="624"/>
      <c r="I102" s="611"/>
      <c r="J102" s="612"/>
      <c r="K102" s="598" t="s">
        <v>206</v>
      </c>
      <c r="L102" s="593"/>
      <c r="M102" s="593"/>
      <c r="N102" s="593"/>
      <c r="O102" s="593"/>
      <c r="P102" s="593"/>
      <c r="Q102" s="593"/>
      <c r="R102" s="593"/>
      <c r="S102" s="593"/>
      <c r="T102" s="593"/>
      <c r="U102" s="593"/>
      <c r="V102" s="593"/>
      <c r="W102" s="593"/>
      <c r="X102" s="593"/>
      <c r="Y102" s="593"/>
      <c r="Z102" s="593"/>
      <c r="AA102" s="593"/>
      <c r="AB102" s="593"/>
      <c r="AC102" s="593"/>
      <c r="AD102" s="593"/>
      <c r="AE102" s="593"/>
      <c r="AF102" s="593"/>
      <c r="AG102" s="593"/>
      <c r="AH102" s="593"/>
      <c r="AI102" s="593"/>
      <c r="AJ102" s="593"/>
      <c r="AK102" s="593"/>
      <c r="AL102" s="593"/>
      <c r="AM102" s="593"/>
      <c r="AN102" s="593"/>
      <c r="AO102" s="593"/>
      <c r="AP102" s="593"/>
    </row>
    <row r="103" spans="1:42" ht="48.75" customHeight="1">
      <c r="A103" s="603">
        <v>99</v>
      </c>
      <c r="B103" s="598" t="s">
        <v>224</v>
      </c>
      <c r="C103" s="598"/>
      <c r="D103" s="599" t="s">
        <v>14</v>
      </c>
      <c r="E103" s="600">
        <v>4000</v>
      </c>
      <c r="F103" s="601"/>
      <c r="G103" s="623"/>
      <c r="H103" s="624"/>
      <c r="I103" s="611"/>
      <c r="J103" s="612"/>
      <c r="K103" s="598" t="s">
        <v>206</v>
      </c>
      <c r="L103" s="593"/>
      <c r="M103" s="593"/>
      <c r="N103" s="593"/>
      <c r="O103" s="593"/>
      <c r="P103" s="593"/>
      <c r="Q103" s="593"/>
      <c r="R103" s="593"/>
      <c r="S103" s="593"/>
      <c r="T103" s="593"/>
      <c r="U103" s="593"/>
      <c r="V103" s="593"/>
      <c r="W103" s="593"/>
      <c r="X103" s="593"/>
      <c r="Y103" s="593"/>
      <c r="Z103" s="593"/>
      <c r="AA103" s="593"/>
      <c r="AB103" s="593"/>
      <c r="AC103" s="593"/>
      <c r="AD103" s="593"/>
      <c r="AE103" s="593"/>
      <c r="AF103" s="593"/>
      <c r="AG103" s="593"/>
      <c r="AH103" s="593"/>
      <c r="AI103" s="593"/>
      <c r="AJ103" s="593"/>
      <c r="AK103" s="593"/>
      <c r="AL103" s="593"/>
      <c r="AM103" s="593"/>
      <c r="AN103" s="593"/>
      <c r="AO103" s="593"/>
      <c r="AP103" s="593"/>
    </row>
    <row r="104" spans="1:42" ht="56.25">
      <c r="A104" s="596">
        <v>100</v>
      </c>
      <c r="B104" s="625" t="s">
        <v>234</v>
      </c>
      <c r="C104" s="625" t="s">
        <v>235</v>
      </c>
      <c r="D104" s="626" t="s">
        <v>14</v>
      </c>
      <c r="E104" s="627">
        <v>50000</v>
      </c>
      <c r="F104" s="628"/>
      <c r="G104" s="628"/>
      <c r="H104" s="628"/>
      <c r="I104" s="628"/>
      <c r="J104" s="629"/>
      <c r="K104" s="625" t="s">
        <v>236</v>
      </c>
      <c r="L104" s="593"/>
      <c r="M104" s="593"/>
      <c r="N104" s="593"/>
      <c r="O104" s="593"/>
      <c r="P104" s="593"/>
      <c r="Q104" s="593"/>
      <c r="R104" s="593"/>
      <c r="S104" s="593"/>
      <c r="T104" s="593"/>
      <c r="U104" s="593"/>
      <c r="V104" s="593"/>
      <c r="W104" s="593"/>
      <c r="X104" s="593"/>
      <c r="Y104" s="593"/>
      <c r="Z104" s="593"/>
      <c r="AA104" s="593"/>
      <c r="AB104" s="593"/>
      <c r="AC104" s="593"/>
      <c r="AD104" s="593"/>
      <c r="AE104" s="593"/>
      <c r="AF104" s="593"/>
      <c r="AG104" s="593"/>
      <c r="AH104" s="593"/>
      <c r="AI104" s="593"/>
      <c r="AJ104" s="593"/>
      <c r="AK104" s="593"/>
      <c r="AL104" s="593"/>
      <c r="AM104" s="593"/>
      <c r="AN104" s="593"/>
      <c r="AO104" s="593"/>
      <c r="AP104" s="593"/>
    </row>
    <row r="105" spans="1:42" ht="32.25" customHeight="1">
      <c r="A105" s="630"/>
      <c r="B105" s="631"/>
      <c r="C105" s="632" t="s">
        <v>237</v>
      </c>
      <c r="D105" s="633">
        <f>E105+F105</f>
        <v>5797912</v>
      </c>
      <c r="E105" s="634">
        <f>SUM(E5:E104)</f>
        <v>4228679</v>
      </c>
      <c r="F105" s="635">
        <f>SUM(F5:F104)</f>
        <v>1569233</v>
      </c>
      <c r="G105" s="636"/>
      <c r="H105" s="636"/>
      <c r="I105" s="636"/>
      <c r="J105" s="637"/>
      <c r="K105" s="638"/>
      <c r="L105" s="593"/>
      <c r="M105" s="593"/>
      <c r="N105" s="593"/>
      <c r="O105" s="593"/>
      <c r="P105" s="593"/>
      <c r="Q105" s="593"/>
      <c r="R105" s="593"/>
      <c r="S105" s="593"/>
      <c r="T105" s="593"/>
      <c r="U105" s="593"/>
      <c r="V105" s="593"/>
      <c r="W105" s="593"/>
      <c r="X105" s="593"/>
      <c r="Y105" s="593"/>
      <c r="Z105" s="593"/>
      <c r="AA105" s="593"/>
      <c r="AB105" s="593"/>
      <c r="AC105" s="593"/>
      <c r="AD105" s="593"/>
      <c r="AE105" s="593"/>
      <c r="AF105" s="593"/>
      <c r="AG105" s="593"/>
      <c r="AH105" s="593"/>
      <c r="AI105" s="593"/>
      <c r="AJ105" s="593"/>
      <c r="AK105" s="593"/>
      <c r="AL105" s="593"/>
      <c r="AM105" s="593"/>
      <c r="AN105" s="593"/>
      <c r="AO105" s="593"/>
      <c r="AP105" s="593"/>
    </row>
    <row r="106" spans="1:42" ht="30" customHeight="1">
      <c r="A106" s="1913" t="s">
        <v>4042</v>
      </c>
      <c r="B106" s="1941"/>
      <c r="C106" s="1941"/>
      <c r="D106" s="1941"/>
      <c r="E106" s="1941"/>
      <c r="F106" s="1941"/>
      <c r="G106" s="1941"/>
      <c r="H106" s="1941"/>
      <c r="I106" s="1941"/>
      <c r="J106" s="1941"/>
      <c r="K106" s="1941"/>
      <c r="L106" s="1941"/>
      <c r="M106" s="1941"/>
      <c r="N106" s="593"/>
      <c r="O106" s="593"/>
      <c r="P106" s="593"/>
      <c r="Q106" s="593"/>
      <c r="R106" s="593"/>
      <c r="S106" s="593"/>
      <c r="T106" s="593"/>
      <c r="U106" s="593"/>
      <c r="V106" s="593"/>
      <c r="W106" s="593"/>
      <c r="X106" s="593"/>
      <c r="Y106" s="593"/>
      <c r="Z106" s="593"/>
      <c r="AA106" s="593"/>
      <c r="AB106" s="593"/>
      <c r="AC106" s="593"/>
      <c r="AD106" s="593"/>
      <c r="AE106" s="593"/>
      <c r="AF106" s="593"/>
      <c r="AG106" s="593"/>
      <c r="AH106" s="593"/>
      <c r="AI106" s="593"/>
      <c r="AJ106" s="593"/>
      <c r="AK106" s="593"/>
      <c r="AL106" s="593"/>
      <c r="AM106" s="593"/>
      <c r="AN106" s="593"/>
      <c r="AO106" s="593"/>
      <c r="AP106" s="593"/>
    </row>
    <row r="107" spans="1:42" ht="27" customHeight="1">
      <c r="A107" s="1913" t="s">
        <v>4043</v>
      </c>
      <c r="B107" s="1941"/>
      <c r="C107" s="1941"/>
      <c r="D107" s="1941"/>
      <c r="E107" s="1941"/>
      <c r="F107" s="1941"/>
      <c r="G107" s="1941"/>
      <c r="H107" s="1941"/>
      <c r="I107" s="1941"/>
      <c r="J107" s="1941"/>
      <c r="K107" s="1941"/>
      <c r="L107" s="1941"/>
      <c r="M107" s="1941"/>
      <c r="N107" s="593"/>
      <c r="O107" s="593"/>
      <c r="P107" s="593"/>
      <c r="Q107" s="593"/>
      <c r="R107" s="593"/>
      <c r="S107" s="593"/>
      <c r="T107" s="593"/>
      <c r="U107" s="593"/>
      <c r="V107" s="593"/>
      <c r="W107" s="593"/>
      <c r="X107" s="593"/>
      <c r="Y107" s="593"/>
      <c r="Z107" s="593"/>
      <c r="AA107" s="593"/>
      <c r="AB107" s="593"/>
      <c r="AC107" s="593"/>
      <c r="AD107" s="593"/>
      <c r="AE107" s="593"/>
      <c r="AF107" s="593"/>
      <c r="AG107" s="593"/>
      <c r="AH107" s="593"/>
      <c r="AI107" s="593"/>
      <c r="AJ107" s="593"/>
      <c r="AK107" s="593"/>
      <c r="AL107" s="593"/>
      <c r="AM107" s="593"/>
      <c r="AN107" s="593"/>
      <c r="AO107" s="593"/>
      <c r="AP107" s="593"/>
    </row>
    <row r="108" spans="1:42" ht="24.75" customHeight="1">
      <c r="A108" s="1913" t="s">
        <v>4044</v>
      </c>
      <c r="B108" s="1941"/>
      <c r="C108" s="1941"/>
      <c r="D108" s="1941"/>
      <c r="E108" s="1941"/>
      <c r="F108" s="1941"/>
      <c r="G108" s="1941"/>
      <c r="H108" s="1941"/>
      <c r="I108" s="1941"/>
      <c r="J108" s="1941"/>
      <c r="K108" s="1941"/>
      <c r="L108" s="1941"/>
      <c r="M108" s="1941"/>
      <c r="N108" s="593"/>
      <c r="O108" s="593"/>
      <c r="P108" s="593"/>
      <c r="Q108" s="593"/>
      <c r="R108" s="593"/>
      <c r="S108" s="593"/>
      <c r="T108" s="593"/>
      <c r="U108" s="593"/>
      <c r="V108" s="593"/>
      <c r="W108" s="593"/>
      <c r="X108" s="593"/>
      <c r="Y108" s="593"/>
      <c r="Z108" s="593"/>
      <c r="AA108" s="593"/>
      <c r="AB108" s="593"/>
      <c r="AC108" s="593"/>
      <c r="AD108" s="593"/>
      <c r="AE108" s="593"/>
      <c r="AF108" s="593"/>
      <c r="AG108" s="593"/>
      <c r="AH108" s="593"/>
      <c r="AI108" s="593"/>
      <c r="AJ108" s="593"/>
      <c r="AK108" s="593"/>
      <c r="AL108" s="593"/>
      <c r="AM108" s="593"/>
      <c r="AN108" s="593"/>
      <c r="AO108" s="593"/>
      <c r="AP108" s="593"/>
    </row>
    <row r="109" spans="1:42" s="1829" customFormat="1" ht="24.75" customHeight="1">
      <c r="A109" s="1826"/>
      <c r="B109" s="1827"/>
      <c r="C109" s="1827"/>
      <c r="D109" s="1827"/>
      <c r="E109" s="1827"/>
      <c r="F109" s="1827"/>
      <c r="G109" s="1827"/>
      <c r="H109" s="1827"/>
      <c r="I109" s="1827"/>
      <c r="J109" s="1827"/>
      <c r="K109" s="1827"/>
      <c r="L109" s="1827"/>
      <c r="M109" s="1827"/>
      <c r="N109" s="593"/>
      <c r="O109" s="593"/>
      <c r="P109" s="593"/>
      <c r="Q109" s="593"/>
      <c r="R109" s="593"/>
      <c r="S109" s="593"/>
      <c r="T109" s="593"/>
      <c r="U109" s="593"/>
      <c r="V109" s="593"/>
      <c r="W109" s="593"/>
      <c r="X109" s="593"/>
      <c r="Y109" s="593"/>
      <c r="Z109" s="593"/>
      <c r="AA109" s="593"/>
      <c r="AB109" s="593"/>
      <c r="AC109" s="593"/>
      <c r="AD109" s="593"/>
      <c r="AE109" s="593"/>
      <c r="AF109" s="593"/>
      <c r="AG109" s="593"/>
      <c r="AH109" s="593"/>
      <c r="AI109" s="593"/>
      <c r="AJ109" s="593"/>
      <c r="AK109" s="593"/>
      <c r="AL109" s="593"/>
      <c r="AM109" s="593"/>
      <c r="AN109" s="593"/>
      <c r="AO109" s="593"/>
      <c r="AP109" s="593"/>
    </row>
    <row r="110" spans="1:42" ht="63" customHeight="1">
      <c r="A110" s="639"/>
      <c r="B110" s="640"/>
      <c r="C110" s="641"/>
      <c r="D110" s="642"/>
      <c r="E110" s="643"/>
      <c r="F110" s="644"/>
      <c r="G110" s="645"/>
      <c r="H110" s="645"/>
      <c r="I110" s="645"/>
      <c r="J110" s="593"/>
      <c r="K110" s="641"/>
      <c r="L110" s="593"/>
      <c r="M110" s="593"/>
      <c r="N110" s="593"/>
      <c r="O110" s="593"/>
      <c r="P110" s="593"/>
      <c r="Q110" s="593"/>
      <c r="R110" s="593"/>
      <c r="S110" s="593"/>
      <c r="T110" s="593"/>
      <c r="U110" s="593"/>
      <c r="V110" s="593"/>
      <c r="W110" s="593"/>
      <c r="X110" s="593"/>
      <c r="Y110" s="593"/>
      <c r="Z110" s="593"/>
      <c r="AA110" s="593"/>
      <c r="AB110" s="593"/>
      <c r="AC110" s="593"/>
      <c r="AD110" s="593"/>
      <c r="AE110" s="593"/>
      <c r="AF110" s="593"/>
      <c r="AG110" s="593"/>
      <c r="AH110" s="593"/>
      <c r="AI110" s="593"/>
      <c r="AJ110" s="593"/>
      <c r="AK110" s="593"/>
      <c r="AL110" s="593"/>
      <c r="AM110" s="593"/>
      <c r="AN110" s="593"/>
      <c r="AO110" s="593"/>
      <c r="AP110" s="593"/>
    </row>
    <row r="111" spans="1:42" ht="54.75" customHeight="1">
      <c r="A111" s="639"/>
      <c r="B111" s="640"/>
      <c r="C111" s="641"/>
      <c r="D111" s="642"/>
      <c r="E111" s="643"/>
      <c r="F111" s="644"/>
      <c r="G111" s="645"/>
      <c r="H111" s="645"/>
      <c r="I111" s="645"/>
      <c r="J111" s="593"/>
      <c r="K111" s="641"/>
      <c r="L111" s="593"/>
      <c r="M111" s="593"/>
      <c r="N111" s="593"/>
      <c r="O111" s="593"/>
      <c r="P111" s="593"/>
      <c r="Q111" s="593"/>
      <c r="R111" s="593"/>
      <c r="S111" s="593"/>
      <c r="T111" s="593"/>
      <c r="U111" s="593"/>
      <c r="V111" s="593"/>
      <c r="W111" s="593"/>
      <c r="X111" s="593"/>
      <c r="Y111" s="593"/>
      <c r="Z111" s="593"/>
      <c r="AA111" s="593"/>
      <c r="AB111" s="593"/>
      <c r="AC111" s="593"/>
      <c r="AD111" s="593"/>
      <c r="AE111" s="593"/>
      <c r="AF111" s="593"/>
      <c r="AG111" s="593"/>
      <c r="AH111" s="593"/>
      <c r="AI111" s="593"/>
      <c r="AJ111" s="593"/>
      <c r="AK111" s="593"/>
      <c r="AL111" s="593"/>
      <c r="AM111" s="593"/>
      <c r="AN111" s="593"/>
      <c r="AO111" s="593"/>
      <c r="AP111" s="593"/>
    </row>
    <row r="112" spans="1:42" ht="67.5" customHeight="1">
      <c r="A112" s="639"/>
      <c r="B112" s="640"/>
      <c r="C112" s="641"/>
      <c r="D112" s="642"/>
      <c r="E112" s="643"/>
      <c r="F112" s="644"/>
      <c r="G112" s="645"/>
      <c r="H112" s="645"/>
      <c r="I112" s="645"/>
      <c r="J112" s="593"/>
      <c r="K112" s="641"/>
      <c r="L112" s="593"/>
      <c r="M112" s="593"/>
      <c r="N112" s="593"/>
      <c r="O112" s="593"/>
      <c r="P112" s="593"/>
      <c r="Q112" s="593"/>
      <c r="R112" s="593"/>
      <c r="S112" s="593"/>
      <c r="T112" s="593"/>
      <c r="U112" s="593"/>
      <c r="V112" s="593"/>
      <c r="W112" s="593"/>
      <c r="X112" s="593"/>
      <c r="Y112" s="593"/>
      <c r="Z112" s="593"/>
      <c r="AA112" s="593"/>
      <c r="AB112" s="593"/>
      <c r="AC112" s="593"/>
      <c r="AD112" s="593"/>
      <c r="AE112" s="593"/>
      <c r="AF112" s="593"/>
      <c r="AG112" s="593"/>
      <c r="AH112" s="593"/>
      <c r="AI112" s="593"/>
      <c r="AJ112" s="593"/>
      <c r="AK112" s="593"/>
      <c r="AL112" s="593"/>
      <c r="AM112" s="593"/>
      <c r="AN112" s="593"/>
      <c r="AO112" s="593"/>
      <c r="AP112" s="593"/>
    </row>
    <row r="113" spans="1:42" ht="79.5" customHeight="1">
      <c r="A113" s="639"/>
      <c r="B113" s="640"/>
      <c r="C113" s="641"/>
      <c r="D113" s="642"/>
      <c r="E113" s="643"/>
      <c r="F113" s="644"/>
      <c r="G113" s="645"/>
      <c r="H113" s="645"/>
      <c r="I113" s="645"/>
      <c r="J113" s="593"/>
      <c r="K113" s="641"/>
      <c r="L113" s="593"/>
      <c r="M113" s="593"/>
      <c r="N113" s="593"/>
      <c r="O113" s="593"/>
      <c r="P113" s="593"/>
      <c r="Q113" s="593"/>
      <c r="R113" s="593"/>
      <c r="S113" s="593"/>
      <c r="T113" s="593"/>
      <c r="U113" s="593"/>
      <c r="V113" s="593"/>
      <c r="W113" s="593"/>
      <c r="X113" s="593"/>
      <c r="Y113" s="593"/>
      <c r="Z113" s="593"/>
      <c r="AA113" s="593"/>
      <c r="AB113" s="593"/>
      <c r="AC113" s="593"/>
      <c r="AD113" s="593"/>
      <c r="AE113" s="593"/>
      <c r="AF113" s="593"/>
      <c r="AG113" s="593"/>
      <c r="AH113" s="593"/>
      <c r="AI113" s="593"/>
      <c r="AJ113" s="593"/>
      <c r="AK113" s="593"/>
      <c r="AL113" s="593"/>
      <c r="AM113" s="593"/>
      <c r="AN113" s="593"/>
      <c r="AO113" s="593"/>
      <c r="AP113" s="593"/>
    </row>
    <row r="114" spans="1:42" ht="44.25" customHeight="1">
      <c r="A114" s="639"/>
      <c r="B114" s="640"/>
      <c r="C114" s="641"/>
      <c r="D114" s="642"/>
      <c r="E114" s="643"/>
      <c r="F114" s="644"/>
      <c r="G114" s="645"/>
      <c r="H114" s="645"/>
      <c r="I114" s="645"/>
      <c r="J114" s="593"/>
      <c r="K114" s="641"/>
      <c r="L114" s="593"/>
      <c r="M114" s="593"/>
      <c r="N114" s="593"/>
      <c r="O114" s="593"/>
      <c r="P114" s="593"/>
      <c r="Q114" s="593"/>
      <c r="R114" s="593"/>
      <c r="S114" s="593"/>
      <c r="T114" s="593"/>
      <c r="U114" s="593"/>
      <c r="V114" s="593"/>
      <c r="W114" s="593"/>
      <c r="X114" s="593"/>
      <c r="Y114" s="593"/>
      <c r="Z114" s="593"/>
      <c r="AA114" s="593"/>
      <c r="AB114" s="593"/>
      <c r="AC114" s="593"/>
      <c r="AD114" s="593"/>
      <c r="AE114" s="593"/>
      <c r="AF114" s="593"/>
      <c r="AG114" s="593"/>
      <c r="AH114" s="593"/>
      <c r="AI114" s="593"/>
      <c r="AJ114" s="593"/>
      <c r="AK114" s="593"/>
      <c r="AL114" s="593"/>
      <c r="AM114" s="593"/>
      <c r="AN114" s="593"/>
      <c r="AO114" s="593"/>
      <c r="AP114" s="593"/>
    </row>
    <row r="115" spans="1:42" ht="54" customHeight="1">
      <c r="A115" s="639"/>
      <c r="B115" s="640"/>
      <c r="C115" s="641"/>
      <c r="D115" s="642"/>
      <c r="E115" s="643"/>
      <c r="F115" s="644"/>
      <c r="G115" s="645"/>
      <c r="H115" s="645"/>
      <c r="I115" s="645"/>
      <c r="J115" s="593"/>
      <c r="K115" s="641"/>
      <c r="L115" s="593"/>
      <c r="M115" s="593"/>
      <c r="N115" s="593"/>
      <c r="O115" s="593"/>
      <c r="P115" s="593"/>
      <c r="Q115" s="593"/>
      <c r="R115" s="593"/>
      <c r="S115" s="593"/>
      <c r="T115" s="593"/>
      <c r="U115" s="593"/>
      <c r="V115" s="593"/>
      <c r="W115" s="593"/>
      <c r="X115" s="593"/>
      <c r="Y115" s="593"/>
      <c r="Z115" s="593"/>
      <c r="AA115" s="593"/>
      <c r="AB115" s="593"/>
      <c r="AC115" s="593"/>
      <c r="AD115" s="593"/>
      <c r="AE115" s="593"/>
      <c r="AF115" s="593"/>
      <c r="AG115" s="593"/>
      <c r="AH115" s="593"/>
      <c r="AI115" s="593"/>
      <c r="AJ115" s="593"/>
      <c r="AK115" s="593"/>
      <c r="AL115" s="593"/>
      <c r="AM115" s="593"/>
      <c r="AN115" s="593"/>
      <c r="AO115" s="593"/>
      <c r="AP115" s="593"/>
    </row>
    <row r="116" spans="1:42" ht="63" customHeight="1">
      <c r="A116" s="639"/>
      <c r="B116" s="640"/>
      <c r="C116" s="641"/>
      <c r="D116" s="642"/>
      <c r="E116" s="643"/>
      <c r="F116" s="644"/>
      <c r="G116" s="645"/>
      <c r="H116" s="645"/>
      <c r="I116" s="645"/>
      <c r="J116" s="593"/>
      <c r="K116" s="641"/>
      <c r="L116" s="593"/>
      <c r="M116" s="593"/>
      <c r="N116" s="593"/>
      <c r="O116" s="593"/>
      <c r="P116" s="593"/>
      <c r="Q116" s="593"/>
      <c r="R116" s="593"/>
      <c r="S116" s="593"/>
      <c r="T116" s="593"/>
      <c r="U116" s="593"/>
      <c r="V116" s="593"/>
      <c r="W116" s="593"/>
      <c r="X116" s="593"/>
      <c r="Y116" s="593"/>
      <c r="Z116" s="593"/>
      <c r="AA116" s="593"/>
      <c r="AB116" s="593"/>
      <c r="AC116" s="593"/>
      <c r="AD116" s="593"/>
      <c r="AE116" s="593"/>
      <c r="AF116" s="593"/>
      <c r="AG116" s="593"/>
      <c r="AH116" s="593"/>
      <c r="AI116" s="593"/>
      <c r="AJ116" s="593"/>
      <c r="AK116" s="593"/>
      <c r="AL116" s="593"/>
      <c r="AM116" s="593"/>
      <c r="AN116" s="593"/>
      <c r="AO116" s="593"/>
      <c r="AP116" s="593"/>
    </row>
    <row r="117" spans="1:42" ht="59.25" customHeight="1">
      <c r="A117" s="639"/>
      <c r="B117" s="640"/>
      <c r="C117" s="641"/>
      <c r="D117" s="642"/>
      <c r="E117" s="643"/>
      <c r="F117" s="643"/>
      <c r="G117" s="593"/>
      <c r="H117" s="593"/>
      <c r="I117" s="593"/>
      <c r="J117" s="593"/>
      <c r="K117" s="641"/>
      <c r="L117" s="593"/>
      <c r="M117" s="593"/>
      <c r="N117" s="593"/>
      <c r="O117" s="593"/>
      <c r="P117" s="593"/>
      <c r="Q117" s="593"/>
      <c r="R117" s="593"/>
      <c r="S117" s="593"/>
      <c r="T117" s="593"/>
      <c r="U117" s="593"/>
      <c r="V117" s="593"/>
      <c r="W117" s="593"/>
      <c r="X117" s="593"/>
      <c r="Y117" s="593"/>
      <c r="Z117" s="593"/>
      <c r="AA117" s="593"/>
      <c r="AB117" s="593"/>
      <c r="AC117" s="593"/>
      <c r="AD117" s="593"/>
      <c r="AE117" s="593"/>
      <c r="AF117" s="593"/>
      <c r="AG117" s="593"/>
      <c r="AH117" s="593"/>
      <c r="AI117" s="593"/>
      <c r="AJ117" s="593"/>
      <c r="AK117" s="593"/>
      <c r="AL117" s="593"/>
      <c r="AM117" s="593"/>
      <c r="AN117" s="593"/>
      <c r="AO117" s="593"/>
      <c r="AP117" s="593"/>
    </row>
    <row r="118" spans="1:42" ht="49.5" customHeight="1">
      <c r="A118" s="639"/>
      <c r="B118" s="640"/>
      <c r="C118" s="641"/>
      <c r="D118" s="642"/>
      <c r="E118" s="643"/>
      <c r="F118" s="643"/>
      <c r="G118" s="593"/>
      <c r="H118" s="593"/>
      <c r="I118" s="593"/>
      <c r="J118" s="593"/>
      <c r="K118" s="641"/>
      <c r="L118" s="593"/>
      <c r="M118" s="593"/>
      <c r="N118" s="593"/>
      <c r="O118" s="593"/>
      <c r="P118" s="593"/>
      <c r="Q118" s="593"/>
      <c r="R118" s="593"/>
      <c r="S118" s="593"/>
      <c r="T118" s="593"/>
      <c r="U118" s="593"/>
      <c r="V118" s="593"/>
      <c r="W118" s="593"/>
      <c r="X118" s="593"/>
      <c r="Y118" s="593"/>
      <c r="Z118" s="593"/>
      <c r="AA118" s="593"/>
      <c r="AB118" s="593"/>
      <c r="AC118" s="593"/>
      <c r="AD118" s="593"/>
      <c r="AE118" s="593"/>
      <c r="AF118" s="593"/>
      <c r="AG118" s="593"/>
      <c r="AH118" s="593"/>
      <c r="AI118" s="593"/>
      <c r="AJ118" s="593"/>
      <c r="AK118" s="593"/>
      <c r="AL118" s="593"/>
      <c r="AM118" s="593"/>
      <c r="AN118" s="593"/>
      <c r="AO118" s="593"/>
      <c r="AP118" s="593"/>
    </row>
    <row r="119" spans="1:42" ht="57" customHeight="1">
      <c r="A119" s="639"/>
      <c r="B119" s="640"/>
      <c r="C119" s="641"/>
      <c r="D119" s="642"/>
      <c r="E119" s="643"/>
      <c r="F119" s="639"/>
      <c r="G119" s="593"/>
      <c r="H119" s="593"/>
      <c r="I119" s="593"/>
      <c r="J119" s="593"/>
      <c r="K119" s="641"/>
      <c r="L119" s="593"/>
      <c r="M119" s="593"/>
      <c r="N119" s="593"/>
      <c r="O119" s="593"/>
      <c r="P119" s="593"/>
      <c r="Q119" s="593"/>
      <c r="R119" s="593"/>
      <c r="S119" s="593"/>
      <c r="T119" s="593"/>
      <c r="U119" s="593"/>
      <c r="V119" s="593"/>
      <c r="W119" s="593"/>
      <c r="X119" s="593"/>
      <c r="Y119" s="593"/>
      <c r="Z119" s="593"/>
      <c r="AA119" s="593"/>
      <c r="AB119" s="593"/>
      <c r="AC119" s="593"/>
      <c r="AD119" s="593"/>
      <c r="AE119" s="593"/>
      <c r="AF119" s="593"/>
      <c r="AG119" s="593"/>
      <c r="AH119" s="593"/>
      <c r="AI119" s="593"/>
      <c r="AJ119" s="593"/>
      <c r="AK119" s="593"/>
      <c r="AL119" s="593"/>
      <c r="AM119" s="593"/>
      <c r="AN119" s="593"/>
      <c r="AO119" s="593"/>
      <c r="AP119" s="593"/>
    </row>
    <row r="120" spans="1:42" ht="47.25" customHeight="1">
      <c r="A120" s="639"/>
      <c r="B120" s="640"/>
      <c r="C120" s="641"/>
      <c r="D120" s="642"/>
      <c r="E120" s="643"/>
      <c r="F120" s="639"/>
      <c r="G120" s="593"/>
      <c r="H120" s="593"/>
      <c r="I120" s="593"/>
      <c r="J120" s="593"/>
      <c r="K120" s="641"/>
      <c r="L120" s="593"/>
      <c r="M120" s="593"/>
      <c r="N120" s="593"/>
      <c r="O120" s="593"/>
      <c r="P120" s="593"/>
      <c r="Q120" s="593"/>
      <c r="R120" s="593"/>
      <c r="S120" s="593"/>
      <c r="T120" s="593"/>
      <c r="U120" s="593"/>
      <c r="V120" s="593"/>
      <c r="W120" s="593"/>
      <c r="X120" s="593"/>
      <c r="Y120" s="593"/>
      <c r="Z120" s="593"/>
      <c r="AA120" s="593"/>
      <c r="AB120" s="593"/>
      <c r="AC120" s="593"/>
      <c r="AD120" s="593"/>
      <c r="AE120" s="593"/>
      <c r="AF120" s="593"/>
      <c r="AG120" s="593"/>
      <c r="AH120" s="593"/>
      <c r="AI120" s="593"/>
      <c r="AJ120" s="593"/>
      <c r="AK120" s="593"/>
      <c r="AL120" s="593"/>
      <c r="AM120" s="593"/>
      <c r="AN120" s="593"/>
      <c r="AO120" s="593"/>
      <c r="AP120" s="593"/>
    </row>
    <row r="121" spans="1:42" ht="21" customHeight="1">
      <c r="A121" s="639"/>
      <c r="B121" s="640"/>
      <c r="C121" s="641"/>
      <c r="D121" s="642"/>
      <c r="E121" s="643"/>
      <c r="F121" s="643"/>
      <c r="G121" s="593"/>
      <c r="H121" s="593"/>
      <c r="I121" s="593"/>
      <c r="J121" s="593"/>
      <c r="K121" s="641"/>
      <c r="L121" s="593"/>
      <c r="M121" s="593"/>
      <c r="N121" s="593"/>
      <c r="O121" s="593"/>
      <c r="P121" s="593"/>
      <c r="Q121" s="593"/>
      <c r="R121" s="593"/>
      <c r="S121" s="593"/>
      <c r="T121" s="593"/>
      <c r="U121" s="593"/>
      <c r="V121" s="593"/>
      <c r="W121" s="593"/>
      <c r="X121" s="593"/>
      <c r="Y121" s="593"/>
      <c r="Z121" s="593"/>
      <c r="AA121" s="593"/>
      <c r="AB121" s="593"/>
      <c r="AC121" s="593"/>
      <c r="AD121" s="593"/>
      <c r="AE121" s="593"/>
      <c r="AF121" s="593"/>
      <c r="AG121" s="593"/>
      <c r="AH121" s="593"/>
      <c r="AI121" s="593"/>
      <c r="AJ121" s="593"/>
      <c r="AK121" s="593"/>
      <c r="AL121" s="593"/>
      <c r="AM121" s="593"/>
      <c r="AN121" s="593"/>
      <c r="AO121" s="593"/>
      <c r="AP121" s="593"/>
    </row>
    <row r="122" spans="1:42" ht="142.5" customHeight="1">
      <c r="A122" s="639"/>
      <c r="B122" s="640"/>
      <c r="C122" s="641"/>
      <c r="D122" s="642"/>
      <c r="E122" s="643"/>
      <c r="F122" s="639"/>
      <c r="G122" s="593"/>
      <c r="H122" s="593"/>
      <c r="I122" s="593"/>
      <c r="J122" s="593"/>
      <c r="K122" s="641"/>
      <c r="L122" s="593"/>
      <c r="M122" s="593"/>
      <c r="N122" s="593"/>
      <c r="O122" s="593"/>
      <c r="P122" s="593"/>
      <c r="Q122" s="593"/>
      <c r="R122" s="593"/>
      <c r="S122" s="593"/>
      <c r="T122" s="593"/>
      <c r="U122" s="593"/>
      <c r="V122" s="593"/>
      <c r="W122" s="593"/>
      <c r="X122" s="593"/>
      <c r="Y122" s="593"/>
      <c r="Z122" s="593"/>
      <c r="AA122" s="593"/>
      <c r="AB122" s="593"/>
      <c r="AC122" s="593"/>
      <c r="AD122" s="593"/>
      <c r="AE122" s="593"/>
      <c r="AF122" s="593"/>
      <c r="AG122" s="593"/>
      <c r="AH122" s="593"/>
      <c r="AI122" s="593"/>
      <c r="AJ122" s="593"/>
      <c r="AK122" s="593"/>
      <c r="AL122" s="593"/>
      <c r="AM122" s="593"/>
      <c r="AN122" s="593"/>
      <c r="AO122" s="593"/>
      <c r="AP122" s="593"/>
    </row>
    <row r="123" spans="1:42" ht="57" customHeight="1">
      <c r="A123" s="639"/>
      <c r="B123" s="640"/>
      <c r="C123" s="641"/>
      <c r="D123" s="642"/>
      <c r="E123" s="643"/>
      <c r="F123" s="639"/>
      <c r="G123" s="593"/>
      <c r="H123" s="593"/>
      <c r="I123" s="593"/>
      <c r="J123" s="593"/>
      <c r="K123" s="641"/>
      <c r="L123" s="593"/>
      <c r="M123" s="593"/>
      <c r="N123" s="593"/>
      <c r="O123" s="593"/>
      <c r="P123" s="593"/>
      <c r="Q123" s="593"/>
      <c r="R123" s="593"/>
      <c r="S123" s="593"/>
      <c r="T123" s="593"/>
      <c r="U123" s="593"/>
      <c r="V123" s="593"/>
      <c r="W123" s="593"/>
      <c r="X123" s="593"/>
      <c r="Y123" s="593"/>
      <c r="Z123" s="593"/>
      <c r="AA123" s="593"/>
      <c r="AB123" s="593"/>
      <c r="AC123" s="593"/>
      <c r="AD123" s="593"/>
      <c r="AE123" s="593"/>
      <c r="AF123" s="593"/>
      <c r="AG123" s="593"/>
      <c r="AH123" s="593"/>
      <c r="AI123" s="593"/>
      <c r="AJ123" s="593"/>
      <c r="AK123" s="593"/>
      <c r="AL123" s="593"/>
      <c r="AM123" s="593"/>
      <c r="AN123" s="593"/>
      <c r="AO123" s="593"/>
      <c r="AP123" s="593"/>
    </row>
    <row r="124" spans="1:42" ht="21" customHeight="1">
      <c r="A124" s="639"/>
      <c r="B124" s="640"/>
      <c r="C124" s="641"/>
      <c r="D124" s="642"/>
      <c r="E124" s="643"/>
      <c r="F124" s="643"/>
      <c r="G124" s="593"/>
      <c r="H124" s="593"/>
      <c r="I124" s="593"/>
      <c r="J124" s="593"/>
      <c r="K124" s="641"/>
      <c r="L124" s="593"/>
      <c r="M124" s="593"/>
      <c r="N124" s="593"/>
      <c r="O124" s="593"/>
      <c r="P124" s="593"/>
      <c r="Q124" s="593"/>
      <c r="R124" s="593"/>
      <c r="S124" s="593"/>
      <c r="T124" s="593"/>
      <c r="U124" s="593"/>
      <c r="V124" s="593"/>
      <c r="W124" s="593"/>
      <c r="X124" s="593"/>
      <c r="Y124" s="593"/>
      <c r="Z124" s="593"/>
      <c r="AA124" s="593"/>
      <c r="AB124" s="593"/>
      <c r="AC124" s="593"/>
      <c r="AD124" s="593"/>
      <c r="AE124" s="593"/>
      <c r="AF124" s="593"/>
      <c r="AG124" s="593"/>
      <c r="AH124" s="593"/>
      <c r="AI124" s="593"/>
      <c r="AJ124" s="593"/>
      <c r="AK124" s="593"/>
      <c r="AL124" s="593"/>
      <c r="AM124" s="593"/>
      <c r="AN124" s="593"/>
      <c r="AO124" s="593"/>
      <c r="AP124" s="593"/>
    </row>
    <row r="125" spans="1:42" ht="21" customHeight="1">
      <c r="A125" s="639"/>
      <c r="B125" s="640"/>
      <c r="C125" s="641"/>
      <c r="D125" s="642"/>
      <c r="E125" s="643"/>
      <c r="F125" s="639"/>
      <c r="G125" s="593"/>
      <c r="H125" s="593"/>
      <c r="I125" s="593"/>
      <c r="J125" s="593"/>
      <c r="K125" s="641"/>
      <c r="L125" s="593"/>
      <c r="M125" s="593"/>
      <c r="N125" s="593"/>
      <c r="O125" s="593"/>
      <c r="P125" s="593"/>
      <c r="Q125" s="593"/>
      <c r="R125" s="593"/>
      <c r="S125" s="593"/>
      <c r="T125" s="593"/>
      <c r="U125" s="593"/>
      <c r="V125" s="593"/>
      <c r="W125" s="593"/>
      <c r="X125" s="593"/>
      <c r="Y125" s="593"/>
      <c r="Z125" s="593"/>
      <c r="AA125" s="593"/>
      <c r="AB125" s="593"/>
      <c r="AC125" s="593"/>
      <c r="AD125" s="593"/>
      <c r="AE125" s="593"/>
      <c r="AF125" s="593"/>
      <c r="AG125" s="593"/>
      <c r="AH125" s="593"/>
      <c r="AI125" s="593"/>
      <c r="AJ125" s="593"/>
      <c r="AK125" s="593"/>
      <c r="AL125" s="593"/>
      <c r="AM125" s="593"/>
      <c r="AN125" s="593"/>
      <c r="AO125" s="593"/>
      <c r="AP125" s="593"/>
    </row>
    <row r="126" spans="1:42" ht="21" customHeight="1">
      <c r="A126" s="639"/>
      <c r="B126" s="640"/>
      <c r="C126" s="641"/>
      <c r="D126" s="642"/>
      <c r="E126" s="643"/>
      <c r="F126" s="639"/>
      <c r="G126" s="593"/>
      <c r="H126" s="593"/>
      <c r="I126" s="593"/>
      <c r="J126" s="593"/>
      <c r="K126" s="641"/>
      <c r="L126" s="593"/>
      <c r="M126" s="593"/>
      <c r="N126" s="593"/>
      <c r="O126" s="593"/>
      <c r="P126" s="593"/>
      <c r="Q126" s="593"/>
      <c r="R126" s="593"/>
      <c r="S126" s="593"/>
      <c r="T126" s="593"/>
      <c r="U126" s="593"/>
      <c r="V126" s="593"/>
      <c r="W126" s="593"/>
      <c r="X126" s="593"/>
      <c r="Y126" s="593"/>
      <c r="Z126" s="593"/>
      <c r="AA126" s="593"/>
      <c r="AB126" s="593"/>
      <c r="AC126" s="593"/>
      <c r="AD126" s="593"/>
      <c r="AE126" s="593"/>
      <c r="AF126" s="593"/>
      <c r="AG126" s="593"/>
      <c r="AH126" s="593"/>
      <c r="AI126" s="593"/>
      <c r="AJ126" s="593"/>
      <c r="AK126" s="593"/>
      <c r="AL126" s="593"/>
      <c r="AM126" s="593"/>
      <c r="AN126" s="593"/>
      <c r="AO126" s="593"/>
      <c r="AP126" s="593"/>
    </row>
    <row r="127" spans="1:42" ht="21" customHeight="1">
      <c r="A127" s="639"/>
      <c r="B127" s="640"/>
      <c r="C127" s="641"/>
      <c r="D127" s="642"/>
      <c r="E127" s="643"/>
      <c r="F127" s="639"/>
      <c r="G127" s="593"/>
      <c r="H127" s="593"/>
      <c r="I127" s="593"/>
      <c r="J127" s="593"/>
      <c r="K127" s="641"/>
      <c r="L127" s="593"/>
      <c r="M127" s="593"/>
      <c r="N127" s="593"/>
      <c r="O127" s="593"/>
      <c r="P127" s="593"/>
      <c r="Q127" s="593"/>
      <c r="R127" s="593"/>
      <c r="S127" s="593"/>
      <c r="T127" s="593"/>
      <c r="U127" s="593"/>
      <c r="V127" s="593"/>
      <c r="W127" s="593"/>
      <c r="X127" s="593"/>
      <c r="Y127" s="593"/>
      <c r="Z127" s="593"/>
      <c r="AA127" s="593"/>
      <c r="AB127" s="593"/>
      <c r="AC127" s="593"/>
      <c r="AD127" s="593"/>
      <c r="AE127" s="593"/>
      <c r="AF127" s="593"/>
      <c r="AG127" s="593"/>
      <c r="AH127" s="593"/>
      <c r="AI127" s="593"/>
      <c r="AJ127" s="593"/>
      <c r="AK127" s="593"/>
      <c r="AL127" s="593"/>
      <c r="AM127" s="593"/>
      <c r="AN127" s="593"/>
      <c r="AO127" s="593"/>
      <c r="AP127" s="593"/>
    </row>
    <row r="128" spans="1:42" ht="21" customHeight="1">
      <c r="A128" s="639"/>
      <c r="B128" s="640"/>
      <c r="C128" s="641"/>
      <c r="D128" s="642"/>
      <c r="E128" s="643"/>
      <c r="F128" s="639"/>
      <c r="G128" s="593"/>
      <c r="H128" s="593"/>
      <c r="I128" s="593"/>
      <c r="J128" s="593"/>
      <c r="K128" s="641"/>
      <c r="L128" s="593"/>
      <c r="M128" s="593"/>
      <c r="N128" s="593"/>
      <c r="O128" s="593"/>
      <c r="P128" s="593"/>
      <c r="Q128" s="593"/>
      <c r="R128" s="593"/>
      <c r="S128" s="593"/>
      <c r="T128" s="593"/>
      <c r="U128" s="593"/>
      <c r="V128" s="593"/>
      <c r="W128" s="593"/>
      <c r="X128" s="593"/>
      <c r="Y128" s="593"/>
      <c r="Z128" s="593"/>
      <c r="AA128" s="593"/>
      <c r="AB128" s="593"/>
      <c r="AC128" s="593"/>
      <c r="AD128" s="593"/>
      <c r="AE128" s="593"/>
      <c r="AF128" s="593"/>
      <c r="AG128" s="593"/>
      <c r="AH128" s="593"/>
      <c r="AI128" s="593"/>
      <c r="AJ128" s="593"/>
      <c r="AK128" s="593"/>
      <c r="AL128" s="593"/>
      <c r="AM128" s="593"/>
      <c r="AN128" s="593"/>
      <c r="AO128" s="593"/>
      <c r="AP128" s="593"/>
    </row>
    <row r="129" spans="1:42" ht="21" customHeight="1">
      <c r="A129" s="639"/>
      <c r="B129" s="640"/>
      <c r="C129" s="641"/>
      <c r="D129" s="642"/>
      <c r="E129" s="643"/>
      <c r="F129" s="639"/>
      <c r="G129" s="593"/>
      <c r="H129" s="593"/>
      <c r="I129" s="593"/>
      <c r="J129" s="593"/>
      <c r="K129" s="641"/>
      <c r="L129" s="593"/>
      <c r="M129" s="593"/>
      <c r="N129" s="593"/>
      <c r="O129" s="593"/>
      <c r="P129" s="593"/>
      <c r="Q129" s="593"/>
      <c r="R129" s="593"/>
      <c r="S129" s="593"/>
      <c r="T129" s="593"/>
      <c r="U129" s="593"/>
      <c r="V129" s="593"/>
      <c r="W129" s="593"/>
      <c r="X129" s="593"/>
      <c r="Y129" s="593"/>
      <c r="Z129" s="593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93"/>
      <c r="AL129" s="593"/>
      <c r="AM129" s="593"/>
      <c r="AN129" s="593"/>
      <c r="AO129" s="593"/>
      <c r="AP129" s="593"/>
    </row>
    <row r="130" spans="1:42" ht="21" customHeight="1">
      <c r="A130" s="639"/>
      <c r="B130" s="640"/>
      <c r="C130" s="641"/>
      <c r="D130" s="642"/>
      <c r="E130" s="643"/>
      <c r="F130" s="639"/>
      <c r="G130" s="593"/>
      <c r="H130" s="593"/>
      <c r="I130" s="593"/>
      <c r="J130" s="593"/>
      <c r="K130" s="641"/>
      <c r="L130" s="593"/>
      <c r="M130" s="593"/>
      <c r="N130" s="593"/>
      <c r="O130" s="593"/>
      <c r="P130" s="593"/>
      <c r="Q130" s="593"/>
      <c r="R130" s="593"/>
      <c r="S130" s="593"/>
      <c r="T130" s="593"/>
      <c r="U130" s="593"/>
      <c r="V130" s="593"/>
      <c r="W130" s="593"/>
      <c r="X130" s="593"/>
      <c r="Y130" s="593"/>
      <c r="Z130" s="593"/>
      <c r="AA130" s="593"/>
      <c r="AB130" s="593"/>
      <c r="AC130" s="593"/>
      <c r="AD130" s="593"/>
      <c r="AE130" s="593"/>
      <c r="AF130" s="593"/>
      <c r="AG130" s="593"/>
      <c r="AH130" s="593"/>
      <c r="AI130" s="593"/>
      <c r="AJ130" s="593"/>
      <c r="AK130" s="593"/>
      <c r="AL130" s="593"/>
      <c r="AM130" s="593"/>
      <c r="AN130" s="593"/>
      <c r="AO130" s="593"/>
      <c r="AP130" s="593"/>
    </row>
    <row r="131" spans="1:42" ht="21" customHeight="1">
      <c r="A131" s="639"/>
      <c r="B131" s="640"/>
      <c r="C131" s="641"/>
      <c r="D131" s="642"/>
      <c r="E131" s="643"/>
      <c r="F131" s="639"/>
      <c r="G131" s="593"/>
      <c r="H131" s="593"/>
      <c r="I131" s="593"/>
      <c r="J131" s="593"/>
      <c r="K131" s="641"/>
      <c r="L131" s="593"/>
      <c r="M131" s="593"/>
      <c r="N131" s="593"/>
      <c r="O131" s="593"/>
      <c r="P131" s="593"/>
      <c r="Q131" s="593"/>
      <c r="R131" s="593"/>
      <c r="S131" s="593"/>
      <c r="T131" s="593"/>
      <c r="U131" s="593"/>
      <c r="V131" s="593"/>
      <c r="W131" s="593"/>
      <c r="X131" s="593"/>
      <c r="Y131" s="593"/>
      <c r="Z131" s="593"/>
      <c r="AA131" s="593"/>
      <c r="AB131" s="593"/>
      <c r="AC131" s="593"/>
      <c r="AD131" s="593"/>
      <c r="AE131" s="593"/>
      <c r="AF131" s="593"/>
      <c r="AG131" s="593"/>
      <c r="AH131" s="593"/>
      <c r="AI131" s="593"/>
      <c r="AJ131" s="593"/>
      <c r="AK131" s="593"/>
      <c r="AL131" s="593"/>
      <c r="AM131" s="593"/>
      <c r="AN131" s="593"/>
      <c r="AO131" s="593"/>
      <c r="AP131" s="593"/>
    </row>
    <row r="132" spans="1:42" ht="21" customHeight="1">
      <c r="A132" s="639"/>
      <c r="B132" s="640"/>
      <c r="C132" s="641"/>
      <c r="D132" s="642"/>
      <c r="E132" s="643"/>
      <c r="F132" s="639"/>
      <c r="G132" s="593"/>
      <c r="H132" s="593"/>
      <c r="I132" s="593"/>
      <c r="J132" s="593"/>
      <c r="K132" s="641"/>
      <c r="L132" s="593"/>
      <c r="M132" s="593"/>
      <c r="N132" s="593"/>
      <c r="O132" s="593"/>
      <c r="P132" s="593"/>
      <c r="Q132" s="593"/>
      <c r="R132" s="593"/>
      <c r="S132" s="593"/>
      <c r="T132" s="593"/>
      <c r="U132" s="593"/>
      <c r="V132" s="593"/>
      <c r="W132" s="593"/>
      <c r="X132" s="593"/>
      <c r="Y132" s="593"/>
      <c r="Z132" s="593"/>
      <c r="AA132" s="593"/>
      <c r="AB132" s="593"/>
      <c r="AC132" s="593"/>
      <c r="AD132" s="593"/>
      <c r="AE132" s="593"/>
      <c r="AF132" s="593"/>
      <c r="AG132" s="593"/>
      <c r="AH132" s="593"/>
      <c r="AI132" s="593"/>
      <c r="AJ132" s="593"/>
      <c r="AK132" s="593"/>
      <c r="AL132" s="593"/>
      <c r="AM132" s="593"/>
      <c r="AN132" s="593"/>
      <c r="AO132" s="593"/>
      <c r="AP132" s="593"/>
    </row>
    <row r="133" spans="1:42" ht="21" customHeight="1">
      <c r="A133" s="639"/>
      <c r="B133" s="640"/>
      <c r="C133" s="641"/>
      <c r="D133" s="642"/>
      <c r="E133" s="643"/>
      <c r="F133" s="639"/>
      <c r="G133" s="593"/>
      <c r="H133" s="593"/>
      <c r="I133" s="593"/>
      <c r="J133" s="593"/>
      <c r="K133" s="641"/>
      <c r="L133" s="593"/>
      <c r="M133" s="593"/>
      <c r="N133" s="593"/>
      <c r="O133" s="593"/>
      <c r="P133" s="593"/>
      <c r="Q133" s="593"/>
      <c r="R133" s="593"/>
      <c r="S133" s="593"/>
      <c r="T133" s="593"/>
      <c r="U133" s="593"/>
      <c r="V133" s="593"/>
      <c r="W133" s="593"/>
      <c r="X133" s="593"/>
      <c r="Y133" s="593"/>
      <c r="Z133" s="593"/>
      <c r="AA133" s="593"/>
      <c r="AB133" s="593"/>
      <c r="AC133" s="593"/>
      <c r="AD133" s="593"/>
      <c r="AE133" s="593"/>
      <c r="AF133" s="593"/>
      <c r="AG133" s="593"/>
      <c r="AH133" s="593"/>
      <c r="AI133" s="593"/>
      <c r="AJ133" s="593"/>
      <c r="AK133" s="593"/>
      <c r="AL133" s="593"/>
      <c r="AM133" s="593"/>
      <c r="AN133" s="593"/>
      <c r="AO133" s="593"/>
      <c r="AP133" s="593"/>
    </row>
    <row r="134" spans="1:42" ht="21" customHeight="1">
      <c r="A134" s="639"/>
      <c r="B134" s="640"/>
      <c r="C134" s="641"/>
      <c r="D134" s="642"/>
      <c r="E134" s="643"/>
      <c r="F134" s="639"/>
      <c r="G134" s="593"/>
      <c r="H134" s="593"/>
      <c r="I134" s="593"/>
      <c r="J134" s="593"/>
      <c r="K134" s="641"/>
      <c r="L134" s="593"/>
      <c r="M134" s="593"/>
      <c r="N134" s="593"/>
      <c r="O134" s="593"/>
      <c r="P134" s="593"/>
      <c r="Q134" s="593"/>
      <c r="R134" s="593"/>
      <c r="S134" s="593"/>
      <c r="T134" s="593"/>
      <c r="U134" s="593"/>
      <c r="V134" s="593"/>
      <c r="W134" s="593"/>
      <c r="X134" s="593"/>
      <c r="Y134" s="593"/>
      <c r="Z134" s="593"/>
      <c r="AA134" s="593"/>
      <c r="AB134" s="593"/>
      <c r="AC134" s="593"/>
      <c r="AD134" s="593"/>
      <c r="AE134" s="593"/>
      <c r="AF134" s="593"/>
      <c r="AG134" s="593"/>
      <c r="AH134" s="593"/>
      <c r="AI134" s="593"/>
      <c r="AJ134" s="593"/>
      <c r="AK134" s="593"/>
      <c r="AL134" s="593"/>
      <c r="AM134" s="593"/>
      <c r="AN134" s="593"/>
      <c r="AO134" s="593"/>
      <c r="AP134" s="593"/>
    </row>
    <row r="135" spans="1:42" ht="21" customHeight="1">
      <c r="A135" s="639"/>
      <c r="B135" s="640"/>
      <c r="C135" s="641"/>
      <c r="D135" s="642"/>
      <c r="E135" s="643"/>
      <c r="F135" s="639"/>
      <c r="G135" s="593"/>
      <c r="H135" s="593"/>
      <c r="I135" s="593"/>
      <c r="J135" s="593"/>
      <c r="K135" s="641"/>
      <c r="L135" s="593"/>
      <c r="M135" s="593"/>
      <c r="N135" s="593"/>
      <c r="O135" s="593"/>
      <c r="P135" s="593"/>
      <c r="Q135" s="593"/>
      <c r="R135" s="593"/>
      <c r="S135" s="593"/>
      <c r="T135" s="593"/>
      <c r="U135" s="593"/>
      <c r="V135" s="593"/>
      <c r="W135" s="593"/>
      <c r="X135" s="593"/>
      <c r="Y135" s="593"/>
      <c r="Z135" s="593"/>
      <c r="AA135" s="593"/>
      <c r="AB135" s="593"/>
      <c r="AC135" s="593"/>
      <c r="AD135" s="593"/>
      <c r="AE135" s="593"/>
      <c r="AF135" s="593"/>
      <c r="AG135" s="593"/>
      <c r="AH135" s="593"/>
      <c r="AI135" s="593"/>
      <c r="AJ135" s="593"/>
      <c r="AK135" s="593"/>
      <c r="AL135" s="593"/>
      <c r="AM135" s="593"/>
      <c r="AN135" s="593"/>
      <c r="AO135" s="593"/>
      <c r="AP135" s="593"/>
    </row>
    <row r="136" spans="1:42" ht="21" customHeight="1">
      <c r="A136" s="639"/>
      <c r="B136" s="640"/>
      <c r="C136" s="641"/>
      <c r="D136" s="642"/>
      <c r="E136" s="643"/>
      <c r="F136" s="639"/>
      <c r="G136" s="593"/>
      <c r="H136" s="593"/>
      <c r="I136" s="593"/>
      <c r="J136" s="593"/>
      <c r="K136" s="641"/>
      <c r="L136" s="593"/>
      <c r="M136" s="593"/>
      <c r="N136" s="593"/>
      <c r="O136" s="593"/>
      <c r="P136" s="593"/>
      <c r="Q136" s="593"/>
      <c r="R136" s="593"/>
      <c r="S136" s="593"/>
      <c r="T136" s="593"/>
      <c r="U136" s="593"/>
      <c r="V136" s="593"/>
      <c r="W136" s="593"/>
      <c r="X136" s="593"/>
      <c r="Y136" s="593"/>
      <c r="Z136" s="593"/>
      <c r="AA136" s="593"/>
      <c r="AB136" s="593"/>
      <c r="AC136" s="593"/>
      <c r="AD136" s="593"/>
      <c r="AE136" s="593"/>
      <c r="AF136" s="593"/>
      <c r="AG136" s="593"/>
      <c r="AH136" s="593"/>
      <c r="AI136" s="593"/>
      <c r="AJ136" s="593"/>
      <c r="AK136" s="593"/>
      <c r="AL136" s="593"/>
      <c r="AM136" s="593"/>
      <c r="AN136" s="593"/>
      <c r="AO136" s="593"/>
      <c r="AP136" s="593"/>
    </row>
    <row r="137" spans="1:42" ht="21" customHeight="1">
      <c r="A137" s="639"/>
      <c r="B137" s="640"/>
      <c r="C137" s="641"/>
      <c r="D137" s="642"/>
      <c r="E137" s="643"/>
      <c r="F137" s="639"/>
      <c r="G137" s="593"/>
      <c r="H137" s="593"/>
      <c r="I137" s="593"/>
      <c r="J137" s="593"/>
      <c r="K137" s="641"/>
      <c r="L137" s="593"/>
      <c r="M137" s="593"/>
      <c r="N137" s="593"/>
      <c r="O137" s="593"/>
      <c r="P137" s="593"/>
      <c r="Q137" s="593"/>
      <c r="R137" s="593"/>
      <c r="S137" s="593"/>
      <c r="T137" s="593"/>
      <c r="U137" s="593"/>
      <c r="V137" s="593"/>
      <c r="W137" s="593"/>
      <c r="X137" s="593"/>
      <c r="Y137" s="593"/>
      <c r="Z137" s="593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3"/>
      <c r="AL137" s="593"/>
      <c r="AM137" s="593"/>
      <c r="AN137" s="593"/>
      <c r="AO137" s="593"/>
      <c r="AP137" s="593"/>
    </row>
    <row r="138" spans="1:42" ht="21" customHeight="1">
      <c r="A138" s="639"/>
      <c r="B138" s="640"/>
      <c r="C138" s="641"/>
      <c r="D138" s="642"/>
      <c r="E138" s="643"/>
      <c r="F138" s="639"/>
      <c r="G138" s="593"/>
      <c r="H138" s="593"/>
      <c r="I138" s="593"/>
      <c r="J138" s="593"/>
      <c r="K138" s="641"/>
      <c r="L138" s="593"/>
      <c r="M138" s="593"/>
      <c r="N138" s="593"/>
      <c r="O138" s="593"/>
      <c r="P138" s="593"/>
      <c r="Q138" s="593"/>
      <c r="R138" s="593"/>
      <c r="S138" s="593"/>
      <c r="T138" s="593"/>
      <c r="U138" s="593"/>
      <c r="V138" s="593"/>
      <c r="W138" s="593"/>
      <c r="X138" s="593"/>
      <c r="Y138" s="593"/>
      <c r="Z138" s="593"/>
      <c r="AA138" s="593"/>
      <c r="AB138" s="593"/>
      <c r="AC138" s="593"/>
      <c r="AD138" s="593"/>
      <c r="AE138" s="593"/>
      <c r="AF138" s="593"/>
      <c r="AG138" s="593"/>
      <c r="AH138" s="593"/>
      <c r="AI138" s="593"/>
      <c r="AJ138" s="593"/>
      <c r="AK138" s="593"/>
      <c r="AL138" s="593"/>
      <c r="AM138" s="593"/>
      <c r="AN138" s="593"/>
      <c r="AO138" s="593"/>
      <c r="AP138" s="593"/>
    </row>
    <row r="139" spans="1:42" ht="21" customHeight="1">
      <c r="A139" s="639"/>
      <c r="B139" s="640"/>
      <c r="C139" s="641"/>
      <c r="D139" s="642"/>
      <c r="E139" s="643"/>
      <c r="F139" s="639"/>
      <c r="G139" s="593"/>
      <c r="H139" s="593"/>
      <c r="I139" s="593"/>
      <c r="J139" s="593"/>
      <c r="K139" s="641"/>
      <c r="L139" s="593"/>
      <c r="M139" s="593"/>
      <c r="N139" s="593"/>
      <c r="O139" s="593"/>
      <c r="P139" s="593"/>
      <c r="Q139" s="593"/>
      <c r="R139" s="593"/>
      <c r="S139" s="593"/>
      <c r="T139" s="593"/>
      <c r="U139" s="593"/>
      <c r="V139" s="593"/>
      <c r="W139" s="593"/>
      <c r="X139" s="593"/>
      <c r="Y139" s="593"/>
      <c r="Z139" s="593"/>
      <c r="AA139" s="593"/>
      <c r="AB139" s="593"/>
      <c r="AC139" s="593"/>
      <c r="AD139" s="593"/>
      <c r="AE139" s="593"/>
      <c r="AF139" s="593"/>
      <c r="AG139" s="593"/>
      <c r="AH139" s="593"/>
      <c r="AI139" s="593"/>
      <c r="AJ139" s="593"/>
      <c r="AK139" s="593"/>
      <c r="AL139" s="593"/>
      <c r="AM139" s="593"/>
      <c r="AN139" s="593"/>
      <c r="AO139" s="593"/>
      <c r="AP139" s="593"/>
    </row>
    <row r="140" spans="1:42" ht="21" customHeight="1">
      <c r="A140" s="639"/>
      <c r="B140" s="640"/>
      <c r="C140" s="641"/>
      <c r="D140" s="642"/>
      <c r="E140" s="643"/>
      <c r="F140" s="639"/>
      <c r="G140" s="593"/>
      <c r="H140" s="593"/>
      <c r="I140" s="593"/>
      <c r="J140" s="593"/>
      <c r="K140" s="641"/>
      <c r="L140" s="593"/>
      <c r="M140" s="593"/>
      <c r="N140" s="593"/>
      <c r="O140" s="593"/>
      <c r="P140" s="593"/>
      <c r="Q140" s="593"/>
      <c r="R140" s="593"/>
      <c r="S140" s="593"/>
      <c r="T140" s="593"/>
      <c r="U140" s="593"/>
      <c r="V140" s="593"/>
      <c r="W140" s="593"/>
      <c r="X140" s="593"/>
      <c r="Y140" s="593"/>
      <c r="Z140" s="593"/>
      <c r="AA140" s="593"/>
      <c r="AB140" s="593"/>
      <c r="AC140" s="593"/>
      <c r="AD140" s="593"/>
      <c r="AE140" s="593"/>
      <c r="AF140" s="593"/>
      <c r="AG140" s="593"/>
      <c r="AH140" s="593"/>
      <c r="AI140" s="593"/>
      <c r="AJ140" s="593"/>
      <c r="AK140" s="593"/>
      <c r="AL140" s="593"/>
      <c r="AM140" s="593"/>
      <c r="AN140" s="593"/>
      <c r="AO140" s="593"/>
      <c r="AP140" s="593"/>
    </row>
    <row r="141" spans="1:42" ht="21" customHeight="1">
      <c r="A141" s="639"/>
      <c r="B141" s="640"/>
      <c r="C141" s="641"/>
      <c r="D141" s="642"/>
      <c r="E141" s="643"/>
      <c r="F141" s="639"/>
      <c r="G141" s="593"/>
      <c r="H141" s="593"/>
      <c r="I141" s="593"/>
      <c r="J141" s="593"/>
      <c r="K141" s="641"/>
      <c r="L141" s="593"/>
      <c r="M141" s="593"/>
      <c r="N141" s="593"/>
      <c r="O141" s="593"/>
      <c r="P141" s="593"/>
      <c r="Q141" s="593"/>
      <c r="R141" s="593"/>
      <c r="S141" s="593"/>
      <c r="T141" s="593"/>
      <c r="U141" s="593"/>
      <c r="V141" s="593"/>
      <c r="W141" s="593"/>
      <c r="X141" s="593"/>
      <c r="Y141" s="593"/>
      <c r="Z141" s="593"/>
      <c r="AA141" s="593"/>
      <c r="AB141" s="593"/>
      <c r="AC141" s="593"/>
      <c r="AD141" s="593"/>
      <c r="AE141" s="593"/>
      <c r="AF141" s="593"/>
      <c r="AG141" s="593"/>
      <c r="AH141" s="593"/>
      <c r="AI141" s="593"/>
      <c r="AJ141" s="593"/>
      <c r="AK141" s="593"/>
      <c r="AL141" s="593"/>
      <c r="AM141" s="593"/>
      <c r="AN141" s="593"/>
      <c r="AO141" s="593"/>
      <c r="AP141" s="593"/>
    </row>
    <row r="142" spans="1:42" ht="21" customHeight="1">
      <c r="A142" s="639"/>
      <c r="B142" s="640"/>
      <c r="C142" s="641"/>
      <c r="D142" s="642"/>
      <c r="E142" s="643"/>
      <c r="F142" s="639"/>
      <c r="G142" s="593"/>
      <c r="H142" s="593"/>
      <c r="I142" s="593"/>
      <c r="J142" s="593"/>
      <c r="K142" s="641"/>
      <c r="L142" s="593"/>
      <c r="M142" s="593"/>
      <c r="N142" s="593"/>
      <c r="O142" s="593"/>
      <c r="P142" s="593"/>
      <c r="Q142" s="593"/>
      <c r="R142" s="593"/>
      <c r="S142" s="593"/>
      <c r="T142" s="593"/>
      <c r="U142" s="593"/>
      <c r="V142" s="593"/>
      <c r="W142" s="593"/>
      <c r="X142" s="593"/>
      <c r="Y142" s="593"/>
      <c r="Z142" s="593"/>
      <c r="AA142" s="593"/>
      <c r="AB142" s="593"/>
      <c r="AC142" s="593"/>
      <c r="AD142" s="593"/>
      <c r="AE142" s="593"/>
      <c r="AF142" s="593"/>
      <c r="AG142" s="593"/>
      <c r="AH142" s="593"/>
      <c r="AI142" s="593"/>
      <c r="AJ142" s="593"/>
      <c r="AK142" s="593"/>
      <c r="AL142" s="593"/>
      <c r="AM142" s="593"/>
      <c r="AN142" s="593"/>
      <c r="AO142" s="593"/>
      <c r="AP142" s="593"/>
    </row>
    <row r="143" spans="1:42" ht="21" customHeight="1">
      <c r="A143" s="639"/>
      <c r="B143" s="640"/>
      <c r="C143" s="641"/>
      <c r="D143" s="642"/>
      <c r="E143" s="643"/>
      <c r="F143" s="639"/>
      <c r="G143" s="593"/>
      <c r="H143" s="593"/>
      <c r="I143" s="593"/>
      <c r="J143" s="593"/>
      <c r="K143" s="641"/>
      <c r="L143" s="593"/>
      <c r="M143" s="593"/>
      <c r="N143" s="593"/>
      <c r="O143" s="593"/>
      <c r="P143" s="593"/>
      <c r="Q143" s="593"/>
      <c r="R143" s="593"/>
      <c r="S143" s="593"/>
      <c r="T143" s="593"/>
      <c r="U143" s="593"/>
      <c r="V143" s="593"/>
      <c r="W143" s="593"/>
      <c r="X143" s="593"/>
      <c r="Y143" s="593"/>
      <c r="Z143" s="593"/>
      <c r="AA143" s="593"/>
      <c r="AB143" s="593"/>
      <c r="AC143" s="593"/>
      <c r="AD143" s="593"/>
      <c r="AE143" s="593"/>
      <c r="AF143" s="593"/>
      <c r="AG143" s="593"/>
      <c r="AH143" s="593"/>
      <c r="AI143" s="593"/>
      <c r="AJ143" s="593"/>
      <c r="AK143" s="593"/>
      <c r="AL143" s="593"/>
      <c r="AM143" s="593"/>
      <c r="AN143" s="593"/>
      <c r="AO143" s="593"/>
      <c r="AP143" s="593"/>
    </row>
    <row r="144" spans="1:42" ht="21" customHeight="1">
      <c r="A144" s="639"/>
      <c r="B144" s="640"/>
      <c r="C144" s="641"/>
      <c r="D144" s="642"/>
      <c r="E144" s="643"/>
      <c r="F144" s="639"/>
      <c r="G144" s="593"/>
      <c r="H144" s="593"/>
      <c r="I144" s="593"/>
      <c r="J144" s="593"/>
      <c r="K144" s="641"/>
      <c r="L144" s="593"/>
      <c r="M144" s="593"/>
      <c r="N144" s="593"/>
      <c r="O144" s="593"/>
      <c r="P144" s="593"/>
      <c r="Q144" s="593"/>
      <c r="R144" s="593"/>
      <c r="S144" s="593"/>
      <c r="T144" s="593"/>
      <c r="U144" s="593"/>
      <c r="V144" s="593"/>
      <c r="W144" s="593"/>
      <c r="X144" s="593"/>
      <c r="Y144" s="593"/>
      <c r="Z144" s="593"/>
      <c r="AA144" s="593"/>
      <c r="AB144" s="593"/>
      <c r="AC144" s="593"/>
      <c r="AD144" s="593"/>
      <c r="AE144" s="593"/>
      <c r="AF144" s="593"/>
      <c r="AG144" s="593"/>
      <c r="AH144" s="593"/>
      <c r="AI144" s="593"/>
      <c r="AJ144" s="593"/>
      <c r="AK144" s="593"/>
      <c r="AL144" s="593"/>
      <c r="AM144" s="593"/>
      <c r="AN144" s="593"/>
      <c r="AO144" s="593"/>
      <c r="AP144" s="593"/>
    </row>
    <row r="145" spans="1:42" ht="21" customHeight="1">
      <c r="A145" s="639"/>
      <c r="B145" s="640"/>
      <c r="C145" s="641"/>
      <c r="D145" s="642"/>
      <c r="E145" s="643"/>
      <c r="F145" s="639"/>
      <c r="G145" s="593"/>
      <c r="H145" s="593"/>
      <c r="I145" s="593"/>
      <c r="J145" s="593"/>
      <c r="K145" s="641"/>
      <c r="L145" s="593"/>
      <c r="M145" s="593"/>
      <c r="N145" s="593"/>
      <c r="O145" s="593"/>
      <c r="P145" s="593"/>
      <c r="Q145" s="593"/>
      <c r="R145" s="593"/>
      <c r="S145" s="593"/>
      <c r="T145" s="593"/>
      <c r="U145" s="593"/>
      <c r="V145" s="593"/>
      <c r="W145" s="593"/>
      <c r="X145" s="593"/>
      <c r="Y145" s="593"/>
      <c r="Z145" s="593"/>
      <c r="AA145" s="593"/>
      <c r="AB145" s="593"/>
      <c r="AC145" s="593"/>
      <c r="AD145" s="593"/>
      <c r="AE145" s="593"/>
      <c r="AF145" s="593"/>
      <c r="AG145" s="593"/>
      <c r="AH145" s="593"/>
      <c r="AI145" s="593"/>
      <c r="AJ145" s="593"/>
      <c r="AK145" s="593"/>
      <c r="AL145" s="593"/>
      <c r="AM145" s="593"/>
      <c r="AN145" s="593"/>
      <c r="AO145" s="593"/>
      <c r="AP145" s="593"/>
    </row>
    <row r="146" spans="1:42" ht="21" customHeight="1">
      <c r="A146" s="639"/>
      <c r="B146" s="640"/>
      <c r="C146" s="641"/>
      <c r="D146" s="642"/>
      <c r="E146" s="643"/>
      <c r="F146" s="639"/>
      <c r="G146" s="593"/>
      <c r="H146" s="593"/>
      <c r="I146" s="593"/>
      <c r="J146" s="593"/>
      <c r="K146" s="641"/>
      <c r="L146" s="593"/>
      <c r="M146" s="593"/>
      <c r="N146" s="593"/>
      <c r="O146" s="593"/>
      <c r="P146" s="593"/>
      <c r="Q146" s="593"/>
      <c r="R146" s="593"/>
      <c r="S146" s="593"/>
      <c r="T146" s="593"/>
      <c r="U146" s="593"/>
      <c r="V146" s="593"/>
      <c r="W146" s="593"/>
      <c r="X146" s="593"/>
      <c r="Y146" s="593"/>
      <c r="Z146" s="593"/>
      <c r="AA146" s="593"/>
      <c r="AB146" s="593"/>
      <c r="AC146" s="593"/>
      <c r="AD146" s="593"/>
      <c r="AE146" s="593"/>
      <c r="AF146" s="593"/>
      <c r="AG146" s="593"/>
      <c r="AH146" s="593"/>
      <c r="AI146" s="593"/>
      <c r="AJ146" s="593"/>
      <c r="AK146" s="593"/>
      <c r="AL146" s="593"/>
      <c r="AM146" s="593"/>
      <c r="AN146" s="593"/>
      <c r="AO146" s="593"/>
      <c r="AP146" s="593"/>
    </row>
    <row r="147" spans="1:42" ht="21" customHeight="1">
      <c r="A147" s="639"/>
      <c r="B147" s="640"/>
      <c r="C147" s="641"/>
      <c r="D147" s="642"/>
      <c r="E147" s="643"/>
      <c r="F147" s="639"/>
      <c r="G147" s="593"/>
      <c r="H147" s="593"/>
      <c r="I147" s="593"/>
      <c r="J147" s="593"/>
      <c r="K147" s="641"/>
      <c r="L147" s="593"/>
      <c r="M147" s="593"/>
      <c r="N147" s="593"/>
      <c r="O147" s="593"/>
      <c r="P147" s="593"/>
      <c r="Q147" s="593"/>
      <c r="R147" s="593"/>
      <c r="S147" s="593"/>
      <c r="T147" s="593"/>
      <c r="U147" s="593"/>
      <c r="V147" s="593"/>
      <c r="W147" s="593"/>
      <c r="X147" s="593"/>
      <c r="Y147" s="593"/>
      <c r="Z147" s="593"/>
      <c r="AA147" s="593"/>
      <c r="AB147" s="593"/>
      <c r="AC147" s="593"/>
      <c r="AD147" s="593"/>
      <c r="AE147" s="593"/>
      <c r="AF147" s="593"/>
      <c r="AG147" s="593"/>
      <c r="AH147" s="593"/>
      <c r="AI147" s="593"/>
      <c r="AJ147" s="593"/>
      <c r="AK147" s="593"/>
      <c r="AL147" s="593"/>
      <c r="AM147" s="593"/>
      <c r="AN147" s="593"/>
      <c r="AO147" s="593"/>
      <c r="AP147" s="593"/>
    </row>
    <row r="148" spans="1:42" ht="21" customHeight="1">
      <c r="A148" s="639"/>
      <c r="B148" s="640"/>
      <c r="C148" s="641"/>
      <c r="D148" s="642"/>
      <c r="E148" s="643"/>
      <c r="F148" s="639"/>
      <c r="G148" s="593"/>
      <c r="H148" s="593"/>
      <c r="I148" s="593"/>
      <c r="J148" s="593"/>
      <c r="K148" s="641"/>
      <c r="L148" s="593"/>
      <c r="M148" s="593"/>
      <c r="N148" s="593"/>
      <c r="O148" s="593"/>
      <c r="P148" s="593"/>
      <c r="Q148" s="593"/>
      <c r="R148" s="593"/>
      <c r="S148" s="593"/>
      <c r="T148" s="593"/>
      <c r="U148" s="593"/>
      <c r="V148" s="593"/>
      <c r="W148" s="593"/>
      <c r="X148" s="593"/>
      <c r="Y148" s="593"/>
      <c r="Z148" s="593"/>
      <c r="AA148" s="593"/>
      <c r="AB148" s="593"/>
      <c r="AC148" s="593"/>
      <c r="AD148" s="593"/>
      <c r="AE148" s="593"/>
      <c r="AF148" s="593"/>
      <c r="AG148" s="593"/>
      <c r="AH148" s="593"/>
      <c r="AI148" s="593"/>
      <c r="AJ148" s="593"/>
      <c r="AK148" s="593"/>
      <c r="AL148" s="593"/>
      <c r="AM148" s="593"/>
      <c r="AN148" s="593"/>
      <c r="AO148" s="593"/>
      <c r="AP148" s="593"/>
    </row>
    <row r="149" spans="1:42" ht="21" customHeight="1">
      <c r="A149" s="639"/>
      <c r="B149" s="640"/>
      <c r="C149" s="641"/>
      <c r="D149" s="642"/>
      <c r="E149" s="643"/>
      <c r="F149" s="639"/>
      <c r="G149" s="593"/>
      <c r="H149" s="593"/>
      <c r="I149" s="593"/>
      <c r="J149" s="593"/>
      <c r="K149" s="641"/>
      <c r="L149" s="593"/>
      <c r="M149" s="593"/>
      <c r="N149" s="593"/>
      <c r="O149" s="593"/>
      <c r="P149" s="593"/>
      <c r="Q149" s="593"/>
      <c r="R149" s="593"/>
      <c r="S149" s="593"/>
      <c r="T149" s="593"/>
      <c r="U149" s="593"/>
      <c r="V149" s="593"/>
      <c r="W149" s="593"/>
      <c r="X149" s="593"/>
      <c r="Y149" s="593"/>
      <c r="Z149" s="593"/>
      <c r="AA149" s="593"/>
      <c r="AB149" s="593"/>
      <c r="AC149" s="593"/>
      <c r="AD149" s="593"/>
      <c r="AE149" s="593"/>
      <c r="AF149" s="593"/>
      <c r="AG149" s="593"/>
      <c r="AH149" s="593"/>
      <c r="AI149" s="593"/>
      <c r="AJ149" s="593"/>
      <c r="AK149" s="593"/>
      <c r="AL149" s="593"/>
      <c r="AM149" s="593"/>
      <c r="AN149" s="593"/>
      <c r="AO149" s="593"/>
      <c r="AP149" s="593"/>
    </row>
    <row r="150" spans="1:42" ht="21" customHeight="1">
      <c r="A150" s="639"/>
      <c r="B150" s="640"/>
      <c r="C150" s="641"/>
      <c r="D150" s="642"/>
      <c r="E150" s="643"/>
      <c r="F150" s="639"/>
      <c r="G150" s="593"/>
      <c r="H150" s="593"/>
      <c r="I150" s="593"/>
      <c r="J150" s="593"/>
      <c r="K150" s="641"/>
      <c r="L150" s="593"/>
      <c r="M150" s="593"/>
      <c r="N150" s="593"/>
      <c r="O150" s="593"/>
      <c r="P150" s="593"/>
      <c r="Q150" s="593"/>
      <c r="R150" s="593"/>
      <c r="S150" s="593"/>
      <c r="T150" s="593"/>
      <c r="U150" s="593"/>
      <c r="V150" s="593"/>
      <c r="W150" s="593"/>
      <c r="X150" s="593"/>
      <c r="Y150" s="593"/>
      <c r="Z150" s="593"/>
      <c r="AA150" s="593"/>
      <c r="AB150" s="593"/>
      <c r="AC150" s="593"/>
      <c r="AD150" s="593"/>
      <c r="AE150" s="593"/>
      <c r="AF150" s="593"/>
      <c r="AG150" s="593"/>
      <c r="AH150" s="593"/>
      <c r="AI150" s="593"/>
      <c r="AJ150" s="593"/>
      <c r="AK150" s="593"/>
      <c r="AL150" s="593"/>
      <c r="AM150" s="593"/>
      <c r="AN150" s="593"/>
      <c r="AO150" s="593"/>
      <c r="AP150" s="593"/>
    </row>
    <row r="151" spans="1:42" ht="21" customHeight="1">
      <c r="A151" s="639"/>
      <c r="B151" s="640"/>
      <c r="C151" s="641"/>
      <c r="D151" s="642"/>
      <c r="E151" s="643"/>
      <c r="F151" s="639"/>
      <c r="G151" s="593"/>
      <c r="H151" s="593"/>
      <c r="I151" s="593"/>
      <c r="J151" s="593"/>
      <c r="K151" s="641"/>
      <c r="L151" s="593"/>
      <c r="M151" s="593"/>
      <c r="N151" s="593"/>
      <c r="O151" s="593"/>
      <c r="P151" s="593"/>
      <c r="Q151" s="593"/>
      <c r="R151" s="593"/>
      <c r="S151" s="593"/>
      <c r="T151" s="593"/>
      <c r="U151" s="593"/>
      <c r="V151" s="593"/>
      <c r="W151" s="593"/>
      <c r="X151" s="593"/>
      <c r="Y151" s="593"/>
      <c r="Z151" s="593"/>
      <c r="AA151" s="593"/>
      <c r="AB151" s="593"/>
      <c r="AC151" s="593"/>
      <c r="AD151" s="593"/>
      <c r="AE151" s="593"/>
      <c r="AF151" s="593"/>
      <c r="AG151" s="593"/>
      <c r="AH151" s="593"/>
      <c r="AI151" s="593"/>
      <c r="AJ151" s="593"/>
      <c r="AK151" s="593"/>
      <c r="AL151" s="593"/>
      <c r="AM151" s="593"/>
      <c r="AN151" s="593"/>
      <c r="AO151" s="593"/>
      <c r="AP151" s="593"/>
    </row>
    <row r="152" spans="1:42" ht="21" customHeight="1">
      <c r="A152" s="639"/>
      <c r="B152" s="640"/>
      <c r="C152" s="641"/>
      <c r="D152" s="642"/>
      <c r="E152" s="643"/>
      <c r="F152" s="639"/>
      <c r="G152" s="593"/>
      <c r="H152" s="593"/>
      <c r="I152" s="593"/>
      <c r="J152" s="593"/>
      <c r="K152" s="641"/>
      <c r="L152" s="593"/>
      <c r="M152" s="593"/>
      <c r="N152" s="593"/>
      <c r="O152" s="593"/>
      <c r="P152" s="593"/>
      <c r="Q152" s="593"/>
      <c r="R152" s="593"/>
      <c r="S152" s="593"/>
      <c r="T152" s="593"/>
      <c r="U152" s="593"/>
      <c r="V152" s="593"/>
      <c r="W152" s="593"/>
      <c r="X152" s="593"/>
      <c r="Y152" s="593"/>
      <c r="Z152" s="593"/>
      <c r="AA152" s="593"/>
      <c r="AB152" s="593"/>
      <c r="AC152" s="593"/>
      <c r="AD152" s="593"/>
      <c r="AE152" s="593"/>
      <c r="AF152" s="593"/>
      <c r="AG152" s="593"/>
      <c r="AH152" s="593"/>
      <c r="AI152" s="593"/>
      <c r="AJ152" s="593"/>
      <c r="AK152" s="593"/>
      <c r="AL152" s="593"/>
      <c r="AM152" s="593"/>
      <c r="AN152" s="593"/>
      <c r="AO152" s="593"/>
      <c r="AP152" s="593"/>
    </row>
    <row r="153" spans="1:42" ht="21" customHeight="1">
      <c r="A153" s="639"/>
      <c r="B153" s="640"/>
      <c r="C153" s="641"/>
      <c r="D153" s="642"/>
      <c r="E153" s="643"/>
      <c r="F153" s="639"/>
      <c r="G153" s="593"/>
      <c r="H153" s="593"/>
      <c r="I153" s="593"/>
      <c r="J153" s="593"/>
      <c r="K153" s="641"/>
      <c r="L153" s="593"/>
      <c r="M153" s="593"/>
      <c r="N153" s="593"/>
      <c r="O153" s="593"/>
      <c r="P153" s="593"/>
      <c r="Q153" s="593"/>
      <c r="R153" s="593"/>
      <c r="S153" s="593"/>
      <c r="T153" s="593"/>
      <c r="U153" s="593"/>
      <c r="V153" s="593"/>
      <c r="W153" s="593"/>
      <c r="X153" s="593"/>
      <c r="Y153" s="593"/>
      <c r="Z153" s="593"/>
      <c r="AA153" s="593"/>
      <c r="AB153" s="593"/>
      <c r="AC153" s="593"/>
      <c r="AD153" s="593"/>
      <c r="AE153" s="593"/>
      <c r="AF153" s="593"/>
      <c r="AG153" s="593"/>
      <c r="AH153" s="593"/>
      <c r="AI153" s="593"/>
      <c r="AJ153" s="593"/>
      <c r="AK153" s="593"/>
      <c r="AL153" s="593"/>
      <c r="AM153" s="593"/>
      <c r="AN153" s="593"/>
      <c r="AO153" s="593"/>
      <c r="AP153" s="593"/>
    </row>
    <row r="154" spans="1:42" ht="21" customHeight="1">
      <c r="A154" s="639"/>
      <c r="B154" s="640"/>
      <c r="C154" s="641"/>
      <c r="D154" s="642"/>
      <c r="E154" s="643"/>
      <c r="F154" s="639"/>
      <c r="G154" s="593"/>
      <c r="H154" s="593"/>
      <c r="I154" s="593"/>
      <c r="J154" s="593"/>
      <c r="K154" s="641"/>
      <c r="L154" s="593"/>
      <c r="M154" s="593"/>
      <c r="N154" s="593"/>
      <c r="O154" s="593"/>
      <c r="P154" s="593"/>
      <c r="Q154" s="593"/>
      <c r="R154" s="593"/>
      <c r="S154" s="593"/>
      <c r="T154" s="593"/>
      <c r="U154" s="593"/>
      <c r="V154" s="593"/>
      <c r="W154" s="593"/>
      <c r="X154" s="593"/>
      <c r="Y154" s="593"/>
      <c r="Z154" s="593"/>
      <c r="AA154" s="593"/>
      <c r="AB154" s="593"/>
      <c r="AC154" s="593"/>
      <c r="AD154" s="593"/>
      <c r="AE154" s="593"/>
      <c r="AF154" s="593"/>
      <c r="AG154" s="593"/>
      <c r="AH154" s="593"/>
      <c r="AI154" s="593"/>
      <c r="AJ154" s="593"/>
      <c r="AK154" s="593"/>
      <c r="AL154" s="593"/>
      <c r="AM154" s="593"/>
      <c r="AN154" s="593"/>
      <c r="AO154" s="593"/>
      <c r="AP154" s="593"/>
    </row>
    <row r="155" spans="1:42" ht="21" customHeight="1">
      <c r="A155" s="639"/>
      <c r="B155" s="640"/>
      <c r="C155" s="641"/>
      <c r="D155" s="642"/>
      <c r="E155" s="643"/>
      <c r="F155" s="639"/>
      <c r="G155" s="593"/>
      <c r="H155" s="593"/>
      <c r="I155" s="593"/>
      <c r="J155" s="593"/>
      <c r="K155" s="641"/>
      <c r="L155" s="593"/>
      <c r="M155" s="593"/>
      <c r="N155" s="593"/>
      <c r="O155" s="593"/>
      <c r="P155" s="593"/>
      <c r="Q155" s="593"/>
      <c r="R155" s="593"/>
      <c r="S155" s="593"/>
      <c r="T155" s="593"/>
      <c r="U155" s="593"/>
      <c r="V155" s="593"/>
      <c r="W155" s="593"/>
      <c r="X155" s="593"/>
      <c r="Y155" s="593"/>
      <c r="Z155" s="593"/>
      <c r="AA155" s="593"/>
      <c r="AB155" s="593"/>
      <c r="AC155" s="593"/>
      <c r="AD155" s="593"/>
      <c r="AE155" s="593"/>
      <c r="AF155" s="593"/>
      <c r="AG155" s="593"/>
      <c r="AH155" s="593"/>
      <c r="AI155" s="593"/>
      <c r="AJ155" s="593"/>
      <c r="AK155" s="593"/>
      <c r="AL155" s="593"/>
      <c r="AM155" s="593"/>
      <c r="AN155" s="593"/>
      <c r="AO155" s="593"/>
      <c r="AP155" s="593"/>
    </row>
    <row r="156" spans="1:42" ht="21" customHeight="1">
      <c r="A156" s="639"/>
      <c r="B156" s="640"/>
      <c r="C156" s="641"/>
      <c r="D156" s="642"/>
      <c r="E156" s="643"/>
      <c r="F156" s="639"/>
      <c r="G156" s="593"/>
      <c r="H156" s="593"/>
      <c r="I156" s="593"/>
      <c r="J156" s="593"/>
      <c r="K156" s="641"/>
      <c r="L156" s="593"/>
      <c r="M156" s="593"/>
      <c r="N156" s="593"/>
      <c r="O156" s="593"/>
      <c r="P156" s="593"/>
      <c r="Q156" s="593"/>
      <c r="R156" s="593"/>
      <c r="S156" s="593"/>
      <c r="T156" s="593"/>
      <c r="U156" s="593"/>
      <c r="V156" s="593"/>
      <c r="W156" s="593"/>
      <c r="X156" s="593"/>
      <c r="Y156" s="593"/>
      <c r="Z156" s="593"/>
      <c r="AA156" s="593"/>
      <c r="AB156" s="593"/>
      <c r="AC156" s="593"/>
      <c r="AD156" s="593"/>
      <c r="AE156" s="593"/>
      <c r="AF156" s="593"/>
      <c r="AG156" s="593"/>
      <c r="AH156" s="593"/>
      <c r="AI156" s="593"/>
      <c r="AJ156" s="593"/>
      <c r="AK156" s="593"/>
      <c r="AL156" s="593"/>
      <c r="AM156" s="593"/>
      <c r="AN156" s="593"/>
      <c r="AO156" s="593"/>
      <c r="AP156" s="593"/>
    </row>
    <row r="157" spans="1:42" ht="21" customHeight="1">
      <c r="A157" s="639"/>
      <c r="B157" s="640"/>
      <c r="C157" s="641"/>
      <c r="D157" s="642"/>
      <c r="E157" s="643"/>
      <c r="F157" s="639"/>
      <c r="G157" s="593"/>
      <c r="H157" s="593"/>
      <c r="I157" s="593"/>
      <c r="J157" s="593"/>
      <c r="K157" s="641"/>
      <c r="L157" s="593"/>
      <c r="M157" s="593"/>
      <c r="N157" s="593"/>
      <c r="O157" s="593"/>
      <c r="P157" s="593"/>
      <c r="Q157" s="593"/>
      <c r="R157" s="593"/>
      <c r="S157" s="593"/>
      <c r="T157" s="593"/>
      <c r="U157" s="593"/>
      <c r="V157" s="593"/>
      <c r="W157" s="593"/>
      <c r="X157" s="593"/>
      <c r="Y157" s="593"/>
      <c r="Z157" s="593"/>
      <c r="AA157" s="593"/>
      <c r="AB157" s="593"/>
      <c r="AC157" s="593"/>
      <c r="AD157" s="593"/>
      <c r="AE157" s="593"/>
      <c r="AF157" s="593"/>
      <c r="AG157" s="593"/>
      <c r="AH157" s="593"/>
      <c r="AI157" s="593"/>
      <c r="AJ157" s="593"/>
      <c r="AK157" s="593"/>
      <c r="AL157" s="593"/>
      <c r="AM157" s="593"/>
      <c r="AN157" s="593"/>
      <c r="AO157" s="593"/>
      <c r="AP157" s="593"/>
    </row>
    <row r="158" spans="1:42" ht="21" customHeight="1">
      <c r="A158" s="639"/>
      <c r="B158" s="640"/>
      <c r="C158" s="641"/>
      <c r="D158" s="642"/>
      <c r="E158" s="643"/>
      <c r="F158" s="639"/>
      <c r="G158" s="593"/>
      <c r="H158" s="593"/>
      <c r="I158" s="593"/>
      <c r="J158" s="593"/>
      <c r="K158" s="641"/>
      <c r="L158" s="593"/>
      <c r="M158" s="593"/>
      <c r="N158" s="593"/>
      <c r="O158" s="593"/>
      <c r="P158" s="593"/>
      <c r="Q158" s="593"/>
      <c r="R158" s="593"/>
      <c r="S158" s="593"/>
      <c r="T158" s="593"/>
      <c r="U158" s="593"/>
      <c r="V158" s="593"/>
      <c r="W158" s="593"/>
      <c r="X158" s="593"/>
      <c r="Y158" s="593"/>
      <c r="Z158" s="593"/>
      <c r="AA158" s="593"/>
      <c r="AB158" s="593"/>
      <c r="AC158" s="593"/>
      <c r="AD158" s="593"/>
      <c r="AE158" s="593"/>
      <c r="AF158" s="593"/>
      <c r="AG158" s="593"/>
      <c r="AH158" s="593"/>
      <c r="AI158" s="593"/>
      <c r="AJ158" s="593"/>
      <c r="AK158" s="593"/>
      <c r="AL158" s="593"/>
      <c r="AM158" s="593"/>
      <c r="AN158" s="593"/>
      <c r="AO158" s="593"/>
      <c r="AP158" s="593"/>
    </row>
    <row r="159" spans="1:42" ht="21" customHeight="1">
      <c r="A159" s="639"/>
      <c r="B159" s="640"/>
      <c r="C159" s="641"/>
      <c r="D159" s="642"/>
      <c r="E159" s="643"/>
      <c r="F159" s="639"/>
      <c r="G159" s="593"/>
      <c r="H159" s="593"/>
      <c r="I159" s="593"/>
      <c r="J159" s="593"/>
      <c r="K159" s="641"/>
      <c r="L159" s="593"/>
      <c r="M159" s="593"/>
      <c r="N159" s="593"/>
      <c r="O159" s="593"/>
      <c r="P159" s="593"/>
      <c r="Q159" s="593"/>
      <c r="R159" s="593"/>
      <c r="S159" s="593"/>
      <c r="T159" s="593"/>
      <c r="U159" s="593"/>
      <c r="V159" s="593"/>
      <c r="W159" s="593"/>
      <c r="X159" s="593"/>
      <c r="Y159" s="593"/>
      <c r="Z159" s="593"/>
      <c r="AA159" s="593"/>
      <c r="AB159" s="593"/>
      <c r="AC159" s="593"/>
      <c r="AD159" s="593"/>
      <c r="AE159" s="593"/>
      <c r="AF159" s="593"/>
      <c r="AG159" s="593"/>
      <c r="AH159" s="593"/>
      <c r="AI159" s="593"/>
      <c r="AJ159" s="593"/>
      <c r="AK159" s="593"/>
      <c r="AL159" s="593"/>
      <c r="AM159" s="593"/>
      <c r="AN159" s="593"/>
      <c r="AO159" s="593"/>
      <c r="AP159" s="593"/>
    </row>
    <row r="160" spans="1:42" ht="21" customHeight="1">
      <c r="A160" s="639"/>
      <c r="B160" s="640"/>
      <c r="C160" s="641"/>
      <c r="D160" s="642"/>
      <c r="E160" s="643"/>
      <c r="F160" s="639"/>
      <c r="G160" s="593"/>
      <c r="H160" s="593"/>
      <c r="I160" s="593"/>
      <c r="J160" s="593"/>
      <c r="K160" s="641"/>
      <c r="L160" s="593"/>
      <c r="M160" s="593"/>
      <c r="N160" s="593"/>
      <c r="O160" s="593"/>
      <c r="P160" s="593"/>
      <c r="Q160" s="593"/>
      <c r="R160" s="593"/>
      <c r="S160" s="593"/>
      <c r="T160" s="593"/>
      <c r="U160" s="593"/>
      <c r="V160" s="593"/>
      <c r="W160" s="593"/>
      <c r="X160" s="593"/>
      <c r="Y160" s="593"/>
      <c r="Z160" s="593"/>
      <c r="AA160" s="593"/>
      <c r="AB160" s="593"/>
      <c r="AC160" s="593"/>
      <c r="AD160" s="593"/>
      <c r="AE160" s="593"/>
      <c r="AF160" s="593"/>
      <c r="AG160" s="593"/>
      <c r="AH160" s="593"/>
      <c r="AI160" s="593"/>
      <c r="AJ160" s="593"/>
      <c r="AK160" s="593"/>
      <c r="AL160" s="593"/>
      <c r="AM160" s="593"/>
      <c r="AN160" s="593"/>
      <c r="AO160" s="593"/>
      <c r="AP160" s="593"/>
    </row>
    <row r="161" spans="1:42" ht="21" customHeight="1">
      <c r="A161" s="639"/>
      <c r="B161" s="640"/>
      <c r="C161" s="641"/>
      <c r="D161" s="642"/>
      <c r="E161" s="643"/>
      <c r="F161" s="639"/>
      <c r="G161" s="593"/>
      <c r="H161" s="593"/>
      <c r="I161" s="593"/>
      <c r="J161" s="593"/>
      <c r="K161" s="641"/>
      <c r="L161" s="593"/>
      <c r="M161" s="593"/>
      <c r="N161" s="593"/>
      <c r="O161" s="593"/>
      <c r="P161" s="593"/>
      <c r="Q161" s="593"/>
      <c r="R161" s="593"/>
      <c r="S161" s="593"/>
      <c r="T161" s="593"/>
      <c r="U161" s="593"/>
      <c r="V161" s="593"/>
      <c r="W161" s="593"/>
      <c r="X161" s="593"/>
      <c r="Y161" s="593"/>
      <c r="Z161" s="593"/>
      <c r="AA161" s="593"/>
      <c r="AB161" s="593"/>
      <c r="AC161" s="593"/>
      <c r="AD161" s="593"/>
      <c r="AE161" s="593"/>
      <c r="AF161" s="593"/>
      <c r="AG161" s="593"/>
      <c r="AH161" s="593"/>
      <c r="AI161" s="593"/>
      <c r="AJ161" s="593"/>
      <c r="AK161" s="593"/>
      <c r="AL161" s="593"/>
      <c r="AM161" s="593"/>
      <c r="AN161" s="593"/>
      <c r="AO161" s="593"/>
      <c r="AP161" s="593"/>
    </row>
    <row r="162" spans="1:42" ht="21" customHeight="1">
      <c r="A162" s="639"/>
      <c r="B162" s="640"/>
      <c r="C162" s="641"/>
      <c r="D162" s="642"/>
      <c r="E162" s="643"/>
      <c r="F162" s="639"/>
      <c r="G162" s="593"/>
      <c r="H162" s="593"/>
      <c r="I162" s="593"/>
      <c r="J162" s="593"/>
      <c r="K162" s="641"/>
      <c r="L162" s="593"/>
      <c r="M162" s="593"/>
      <c r="N162" s="593"/>
      <c r="O162" s="593"/>
      <c r="P162" s="593"/>
      <c r="Q162" s="593"/>
      <c r="R162" s="593"/>
      <c r="S162" s="593"/>
      <c r="T162" s="593"/>
      <c r="U162" s="593"/>
      <c r="V162" s="593"/>
      <c r="W162" s="593"/>
      <c r="X162" s="593"/>
      <c r="Y162" s="593"/>
      <c r="Z162" s="593"/>
      <c r="AA162" s="593"/>
      <c r="AB162" s="593"/>
      <c r="AC162" s="593"/>
      <c r="AD162" s="593"/>
      <c r="AE162" s="593"/>
      <c r="AF162" s="593"/>
      <c r="AG162" s="593"/>
      <c r="AH162" s="593"/>
      <c r="AI162" s="593"/>
      <c r="AJ162" s="593"/>
      <c r="AK162" s="593"/>
      <c r="AL162" s="593"/>
      <c r="AM162" s="593"/>
      <c r="AN162" s="593"/>
      <c r="AO162" s="593"/>
      <c r="AP162" s="593"/>
    </row>
    <row r="163" spans="1:42" ht="21" customHeight="1">
      <c r="A163" s="639"/>
      <c r="B163" s="640"/>
      <c r="C163" s="641"/>
      <c r="D163" s="642"/>
      <c r="E163" s="643"/>
      <c r="F163" s="639"/>
      <c r="G163" s="593"/>
      <c r="H163" s="593"/>
      <c r="I163" s="593"/>
      <c r="J163" s="593"/>
      <c r="K163" s="641"/>
      <c r="L163" s="593"/>
      <c r="M163" s="593"/>
      <c r="N163" s="593"/>
      <c r="O163" s="593"/>
      <c r="P163" s="593"/>
      <c r="Q163" s="593"/>
      <c r="R163" s="593"/>
      <c r="S163" s="593"/>
      <c r="T163" s="593"/>
      <c r="U163" s="593"/>
      <c r="V163" s="593"/>
      <c r="W163" s="593"/>
      <c r="X163" s="593"/>
      <c r="Y163" s="593"/>
      <c r="Z163" s="593"/>
      <c r="AA163" s="593"/>
      <c r="AB163" s="593"/>
      <c r="AC163" s="593"/>
      <c r="AD163" s="593"/>
      <c r="AE163" s="593"/>
      <c r="AF163" s="593"/>
      <c r="AG163" s="593"/>
      <c r="AH163" s="593"/>
      <c r="AI163" s="593"/>
      <c r="AJ163" s="593"/>
      <c r="AK163" s="593"/>
      <c r="AL163" s="593"/>
      <c r="AM163" s="593"/>
      <c r="AN163" s="593"/>
      <c r="AO163" s="593"/>
      <c r="AP163" s="593"/>
    </row>
    <row r="164" spans="1:42" ht="21" customHeight="1">
      <c r="A164" s="639"/>
      <c r="B164" s="640"/>
      <c r="C164" s="641"/>
      <c r="D164" s="642"/>
      <c r="E164" s="643"/>
      <c r="F164" s="639"/>
      <c r="G164" s="593"/>
      <c r="H164" s="593"/>
      <c r="I164" s="593"/>
      <c r="J164" s="593"/>
      <c r="K164" s="641"/>
      <c r="L164" s="593"/>
      <c r="M164" s="593"/>
      <c r="N164" s="593"/>
      <c r="O164" s="593"/>
      <c r="P164" s="593"/>
      <c r="Q164" s="593"/>
      <c r="R164" s="593"/>
      <c r="S164" s="593"/>
      <c r="T164" s="593"/>
      <c r="U164" s="593"/>
      <c r="V164" s="593"/>
      <c r="W164" s="593"/>
      <c r="X164" s="593"/>
      <c r="Y164" s="593"/>
      <c r="Z164" s="593"/>
      <c r="AA164" s="593"/>
      <c r="AB164" s="593"/>
      <c r="AC164" s="593"/>
      <c r="AD164" s="593"/>
      <c r="AE164" s="593"/>
      <c r="AF164" s="593"/>
      <c r="AG164" s="593"/>
      <c r="AH164" s="593"/>
      <c r="AI164" s="593"/>
      <c r="AJ164" s="593"/>
      <c r="AK164" s="593"/>
      <c r="AL164" s="593"/>
      <c r="AM164" s="593"/>
      <c r="AN164" s="593"/>
      <c r="AO164" s="593"/>
      <c r="AP164" s="593"/>
    </row>
    <row r="165" spans="1:42" ht="21" customHeight="1">
      <c r="A165" s="639"/>
      <c r="B165" s="640"/>
      <c r="C165" s="641"/>
      <c r="D165" s="642"/>
      <c r="E165" s="643"/>
      <c r="F165" s="639"/>
      <c r="G165" s="593"/>
      <c r="H165" s="593"/>
      <c r="I165" s="593"/>
      <c r="J165" s="593"/>
      <c r="K165" s="641"/>
      <c r="L165" s="593"/>
      <c r="M165" s="593"/>
      <c r="N165" s="593"/>
      <c r="O165" s="593"/>
      <c r="P165" s="593"/>
      <c r="Q165" s="593"/>
      <c r="R165" s="593"/>
      <c r="S165" s="593"/>
      <c r="T165" s="593"/>
      <c r="U165" s="593"/>
      <c r="V165" s="593"/>
      <c r="W165" s="593"/>
      <c r="X165" s="593"/>
      <c r="Y165" s="593"/>
      <c r="Z165" s="593"/>
      <c r="AA165" s="593"/>
      <c r="AB165" s="593"/>
      <c r="AC165" s="593"/>
      <c r="AD165" s="593"/>
      <c r="AE165" s="593"/>
      <c r="AF165" s="593"/>
      <c r="AG165" s="593"/>
      <c r="AH165" s="593"/>
      <c r="AI165" s="593"/>
      <c r="AJ165" s="593"/>
      <c r="AK165" s="593"/>
      <c r="AL165" s="593"/>
      <c r="AM165" s="593"/>
      <c r="AN165" s="593"/>
      <c r="AO165" s="593"/>
      <c r="AP165" s="593"/>
    </row>
    <row r="166" spans="1:42" ht="21" customHeight="1">
      <c r="A166" s="639"/>
      <c r="B166" s="640"/>
      <c r="C166" s="641"/>
      <c r="D166" s="642"/>
      <c r="E166" s="643"/>
      <c r="F166" s="639"/>
      <c r="G166" s="593"/>
      <c r="H166" s="593"/>
      <c r="I166" s="593"/>
      <c r="J166" s="593"/>
      <c r="K166" s="641"/>
      <c r="L166" s="593"/>
      <c r="M166" s="593"/>
      <c r="N166" s="593"/>
      <c r="O166" s="593"/>
      <c r="P166" s="593"/>
      <c r="Q166" s="593"/>
      <c r="R166" s="593"/>
      <c r="S166" s="593"/>
      <c r="T166" s="593"/>
      <c r="U166" s="593"/>
      <c r="V166" s="593"/>
      <c r="W166" s="593"/>
      <c r="X166" s="593"/>
      <c r="Y166" s="593"/>
      <c r="Z166" s="593"/>
      <c r="AA166" s="593"/>
      <c r="AB166" s="593"/>
      <c r="AC166" s="593"/>
      <c r="AD166" s="593"/>
      <c r="AE166" s="593"/>
      <c r="AF166" s="593"/>
      <c r="AG166" s="593"/>
      <c r="AH166" s="593"/>
      <c r="AI166" s="593"/>
      <c r="AJ166" s="593"/>
      <c r="AK166" s="593"/>
      <c r="AL166" s="593"/>
      <c r="AM166" s="593"/>
      <c r="AN166" s="593"/>
      <c r="AO166" s="593"/>
      <c r="AP166" s="593"/>
    </row>
    <row r="167" spans="1:42" ht="21" customHeight="1">
      <c r="A167" s="639"/>
      <c r="B167" s="640"/>
      <c r="C167" s="641"/>
      <c r="D167" s="642"/>
      <c r="E167" s="643"/>
      <c r="F167" s="639"/>
      <c r="G167" s="593"/>
      <c r="H167" s="593"/>
      <c r="I167" s="593"/>
      <c r="J167" s="593"/>
      <c r="K167" s="641"/>
      <c r="L167" s="593"/>
      <c r="M167" s="593"/>
      <c r="N167" s="593"/>
      <c r="O167" s="593"/>
      <c r="P167" s="593"/>
      <c r="Q167" s="593"/>
      <c r="R167" s="593"/>
      <c r="S167" s="593"/>
      <c r="T167" s="593"/>
      <c r="U167" s="593"/>
      <c r="V167" s="593"/>
      <c r="W167" s="593"/>
      <c r="X167" s="593"/>
      <c r="Y167" s="593"/>
      <c r="Z167" s="593"/>
      <c r="AA167" s="593"/>
      <c r="AB167" s="593"/>
      <c r="AC167" s="593"/>
      <c r="AD167" s="593"/>
      <c r="AE167" s="593"/>
      <c r="AF167" s="593"/>
      <c r="AG167" s="593"/>
      <c r="AH167" s="593"/>
      <c r="AI167" s="593"/>
      <c r="AJ167" s="593"/>
      <c r="AK167" s="593"/>
      <c r="AL167" s="593"/>
      <c r="AM167" s="593"/>
      <c r="AN167" s="593"/>
      <c r="AO167" s="593"/>
      <c r="AP167" s="593"/>
    </row>
    <row r="168" spans="1:42" ht="21" customHeight="1">
      <c r="A168" s="639"/>
      <c r="B168" s="640"/>
      <c r="C168" s="641"/>
      <c r="D168" s="642"/>
      <c r="E168" s="643"/>
      <c r="F168" s="639"/>
      <c r="G168" s="593"/>
      <c r="H168" s="593"/>
      <c r="I168" s="593"/>
      <c r="J168" s="593"/>
      <c r="K168" s="641"/>
      <c r="L168" s="593"/>
      <c r="M168" s="593"/>
      <c r="N168" s="593"/>
      <c r="O168" s="593"/>
      <c r="P168" s="593"/>
      <c r="Q168" s="593"/>
      <c r="R168" s="593"/>
      <c r="S168" s="593"/>
      <c r="T168" s="593"/>
      <c r="U168" s="593"/>
      <c r="V168" s="593"/>
      <c r="W168" s="593"/>
      <c r="X168" s="593"/>
      <c r="Y168" s="593"/>
      <c r="Z168" s="593"/>
      <c r="AA168" s="593"/>
      <c r="AB168" s="593"/>
      <c r="AC168" s="593"/>
      <c r="AD168" s="593"/>
      <c r="AE168" s="593"/>
      <c r="AF168" s="593"/>
      <c r="AG168" s="593"/>
      <c r="AH168" s="593"/>
      <c r="AI168" s="593"/>
      <c r="AJ168" s="593"/>
      <c r="AK168" s="593"/>
      <c r="AL168" s="593"/>
      <c r="AM168" s="593"/>
      <c r="AN168" s="593"/>
      <c r="AO168" s="593"/>
      <c r="AP168" s="593"/>
    </row>
    <row r="169" spans="1:42" ht="21" customHeight="1">
      <c r="A169" s="639"/>
      <c r="B169" s="640"/>
      <c r="C169" s="641"/>
      <c r="D169" s="642"/>
      <c r="E169" s="643"/>
      <c r="F169" s="639"/>
      <c r="G169" s="593"/>
      <c r="H169" s="593"/>
      <c r="I169" s="593"/>
      <c r="J169" s="593"/>
      <c r="K169" s="641"/>
      <c r="L169" s="593"/>
      <c r="M169" s="593"/>
      <c r="N169" s="593"/>
      <c r="O169" s="593"/>
      <c r="P169" s="593"/>
      <c r="Q169" s="593"/>
      <c r="R169" s="593"/>
      <c r="S169" s="593"/>
      <c r="T169" s="593"/>
      <c r="U169" s="593"/>
      <c r="V169" s="593"/>
      <c r="W169" s="593"/>
      <c r="X169" s="593"/>
      <c r="Y169" s="593"/>
      <c r="Z169" s="593"/>
      <c r="AA169" s="593"/>
      <c r="AB169" s="593"/>
      <c r="AC169" s="593"/>
      <c r="AD169" s="593"/>
      <c r="AE169" s="593"/>
      <c r="AF169" s="593"/>
      <c r="AG169" s="593"/>
      <c r="AH169" s="593"/>
      <c r="AI169" s="593"/>
      <c r="AJ169" s="593"/>
      <c r="AK169" s="593"/>
      <c r="AL169" s="593"/>
      <c r="AM169" s="593"/>
      <c r="AN169" s="593"/>
      <c r="AO169" s="593"/>
      <c r="AP169" s="593"/>
    </row>
    <row r="170" spans="1:42" ht="21" customHeight="1">
      <c r="A170" s="639"/>
      <c r="B170" s="640"/>
      <c r="C170" s="641"/>
      <c r="D170" s="642"/>
      <c r="E170" s="643"/>
      <c r="F170" s="639"/>
      <c r="G170" s="593"/>
      <c r="H170" s="593"/>
      <c r="I170" s="593"/>
      <c r="J170" s="593"/>
      <c r="K170" s="641"/>
      <c r="L170" s="593"/>
      <c r="M170" s="593"/>
      <c r="N170" s="593"/>
      <c r="O170" s="593"/>
      <c r="P170" s="593"/>
      <c r="Q170" s="593"/>
      <c r="R170" s="593"/>
      <c r="S170" s="593"/>
      <c r="T170" s="593"/>
      <c r="U170" s="593"/>
      <c r="V170" s="593"/>
      <c r="W170" s="593"/>
      <c r="X170" s="593"/>
      <c r="Y170" s="593"/>
      <c r="Z170" s="593"/>
      <c r="AA170" s="593"/>
      <c r="AB170" s="593"/>
      <c r="AC170" s="593"/>
      <c r="AD170" s="593"/>
      <c r="AE170" s="593"/>
      <c r="AF170" s="593"/>
      <c r="AG170" s="593"/>
      <c r="AH170" s="593"/>
      <c r="AI170" s="593"/>
      <c r="AJ170" s="593"/>
      <c r="AK170" s="593"/>
      <c r="AL170" s="593"/>
      <c r="AM170" s="593"/>
      <c r="AN170" s="593"/>
      <c r="AO170" s="593"/>
      <c r="AP170" s="593"/>
    </row>
    <row r="171" spans="1:42" ht="21" customHeight="1">
      <c r="A171" s="639"/>
      <c r="B171" s="640"/>
      <c r="C171" s="641"/>
      <c r="D171" s="642"/>
      <c r="E171" s="643"/>
      <c r="F171" s="639"/>
      <c r="G171" s="593"/>
      <c r="H171" s="593"/>
      <c r="I171" s="593"/>
      <c r="J171" s="593"/>
      <c r="K171" s="641"/>
      <c r="L171" s="593"/>
      <c r="M171" s="593"/>
      <c r="N171" s="593"/>
      <c r="O171" s="593"/>
      <c r="P171" s="593"/>
      <c r="Q171" s="593"/>
      <c r="R171" s="593"/>
      <c r="S171" s="593"/>
      <c r="T171" s="593"/>
      <c r="U171" s="593"/>
      <c r="V171" s="593"/>
      <c r="W171" s="593"/>
      <c r="X171" s="593"/>
      <c r="Y171" s="593"/>
      <c r="Z171" s="593"/>
      <c r="AA171" s="593"/>
      <c r="AB171" s="593"/>
      <c r="AC171" s="593"/>
      <c r="AD171" s="593"/>
      <c r="AE171" s="593"/>
      <c r="AF171" s="593"/>
      <c r="AG171" s="593"/>
      <c r="AH171" s="593"/>
      <c r="AI171" s="593"/>
      <c r="AJ171" s="593"/>
      <c r="AK171" s="593"/>
      <c r="AL171" s="593"/>
      <c r="AM171" s="593"/>
      <c r="AN171" s="593"/>
      <c r="AO171" s="593"/>
      <c r="AP171" s="593"/>
    </row>
    <row r="172" spans="1:42" ht="21" customHeight="1">
      <c r="A172" s="639"/>
      <c r="B172" s="640"/>
      <c r="C172" s="641"/>
      <c r="D172" s="642"/>
      <c r="E172" s="643"/>
      <c r="F172" s="639"/>
      <c r="G172" s="593"/>
      <c r="H172" s="593"/>
      <c r="I172" s="593"/>
      <c r="J172" s="593"/>
      <c r="K172" s="641"/>
      <c r="L172" s="593"/>
      <c r="M172" s="593"/>
      <c r="N172" s="593"/>
      <c r="O172" s="593"/>
      <c r="P172" s="593"/>
      <c r="Q172" s="593"/>
      <c r="R172" s="593"/>
      <c r="S172" s="593"/>
      <c r="T172" s="593"/>
      <c r="U172" s="593"/>
      <c r="V172" s="593"/>
      <c r="W172" s="593"/>
      <c r="X172" s="593"/>
      <c r="Y172" s="593"/>
      <c r="Z172" s="593"/>
      <c r="AA172" s="593"/>
      <c r="AB172" s="593"/>
      <c r="AC172" s="593"/>
      <c r="AD172" s="593"/>
      <c r="AE172" s="593"/>
      <c r="AF172" s="593"/>
      <c r="AG172" s="593"/>
      <c r="AH172" s="593"/>
      <c r="AI172" s="593"/>
      <c r="AJ172" s="593"/>
      <c r="AK172" s="593"/>
      <c r="AL172" s="593"/>
      <c r="AM172" s="593"/>
      <c r="AN172" s="593"/>
      <c r="AO172" s="593"/>
      <c r="AP172" s="593"/>
    </row>
    <row r="173" spans="1:42" ht="21" customHeight="1">
      <c r="A173" s="639"/>
      <c r="B173" s="640"/>
      <c r="C173" s="641"/>
      <c r="D173" s="642"/>
      <c r="E173" s="643"/>
      <c r="F173" s="639"/>
      <c r="G173" s="593"/>
      <c r="H173" s="593"/>
      <c r="I173" s="593"/>
      <c r="J173" s="593"/>
      <c r="K173" s="641"/>
      <c r="L173" s="593"/>
      <c r="M173" s="593"/>
      <c r="N173" s="593"/>
      <c r="O173" s="593"/>
      <c r="P173" s="593"/>
      <c r="Q173" s="593"/>
      <c r="R173" s="593"/>
      <c r="S173" s="593"/>
      <c r="T173" s="593"/>
      <c r="U173" s="593"/>
      <c r="V173" s="593"/>
      <c r="W173" s="593"/>
      <c r="X173" s="593"/>
      <c r="Y173" s="593"/>
      <c r="Z173" s="593"/>
      <c r="AA173" s="593"/>
      <c r="AB173" s="593"/>
      <c r="AC173" s="593"/>
      <c r="AD173" s="593"/>
      <c r="AE173" s="593"/>
      <c r="AF173" s="593"/>
      <c r="AG173" s="593"/>
      <c r="AH173" s="593"/>
      <c r="AI173" s="593"/>
      <c r="AJ173" s="593"/>
      <c r="AK173" s="593"/>
      <c r="AL173" s="593"/>
      <c r="AM173" s="593"/>
      <c r="AN173" s="593"/>
      <c r="AO173" s="593"/>
      <c r="AP173" s="593"/>
    </row>
    <row r="174" spans="1:42" ht="21" customHeight="1">
      <c r="A174" s="639"/>
      <c r="B174" s="640"/>
      <c r="C174" s="641"/>
      <c r="D174" s="642"/>
      <c r="E174" s="643"/>
      <c r="F174" s="639"/>
      <c r="G174" s="593"/>
      <c r="H174" s="593"/>
      <c r="I174" s="593"/>
      <c r="J174" s="593"/>
      <c r="K174" s="641"/>
      <c r="L174" s="593"/>
      <c r="M174" s="593"/>
      <c r="N174" s="593"/>
      <c r="O174" s="593"/>
      <c r="P174" s="593"/>
      <c r="Q174" s="593"/>
      <c r="R174" s="593"/>
      <c r="S174" s="593"/>
      <c r="T174" s="593"/>
      <c r="U174" s="593"/>
      <c r="V174" s="593"/>
      <c r="W174" s="593"/>
      <c r="X174" s="593"/>
      <c r="Y174" s="593"/>
      <c r="Z174" s="593"/>
      <c r="AA174" s="593"/>
      <c r="AB174" s="593"/>
      <c r="AC174" s="593"/>
      <c r="AD174" s="593"/>
      <c r="AE174" s="593"/>
      <c r="AF174" s="593"/>
      <c r="AG174" s="593"/>
      <c r="AH174" s="593"/>
      <c r="AI174" s="593"/>
      <c r="AJ174" s="593"/>
      <c r="AK174" s="593"/>
      <c r="AL174" s="593"/>
      <c r="AM174" s="593"/>
      <c r="AN174" s="593"/>
      <c r="AO174" s="593"/>
      <c r="AP174" s="593"/>
    </row>
    <row r="175" spans="1:42" ht="21" customHeight="1">
      <c r="A175" s="639"/>
      <c r="B175" s="640"/>
      <c r="C175" s="641"/>
      <c r="D175" s="642"/>
      <c r="E175" s="643"/>
      <c r="F175" s="639"/>
      <c r="G175" s="593"/>
      <c r="H175" s="593"/>
      <c r="I175" s="593"/>
      <c r="J175" s="593"/>
      <c r="K175" s="641"/>
      <c r="L175" s="593"/>
      <c r="M175" s="593"/>
      <c r="N175" s="593"/>
      <c r="O175" s="593"/>
      <c r="P175" s="593"/>
      <c r="Q175" s="593"/>
      <c r="R175" s="593"/>
      <c r="S175" s="593"/>
      <c r="T175" s="593"/>
      <c r="U175" s="593"/>
      <c r="V175" s="593"/>
      <c r="W175" s="593"/>
      <c r="X175" s="593"/>
      <c r="Y175" s="593"/>
      <c r="Z175" s="593"/>
      <c r="AA175" s="593"/>
      <c r="AB175" s="593"/>
      <c r="AC175" s="593"/>
      <c r="AD175" s="593"/>
      <c r="AE175" s="593"/>
      <c r="AF175" s="593"/>
      <c r="AG175" s="593"/>
      <c r="AH175" s="593"/>
      <c r="AI175" s="593"/>
      <c r="AJ175" s="593"/>
      <c r="AK175" s="593"/>
      <c r="AL175" s="593"/>
      <c r="AM175" s="593"/>
      <c r="AN175" s="593"/>
      <c r="AO175" s="593"/>
      <c r="AP175" s="593"/>
    </row>
    <row r="176" spans="1:42" ht="21" customHeight="1">
      <c r="A176" s="639"/>
      <c r="B176" s="640"/>
      <c r="C176" s="641"/>
      <c r="D176" s="642"/>
      <c r="E176" s="643"/>
      <c r="F176" s="639"/>
      <c r="G176" s="593"/>
      <c r="H176" s="593"/>
      <c r="I176" s="593"/>
      <c r="J176" s="593"/>
      <c r="K176" s="641"/>
      <c r="L176" s="593"/>
      <c r="M176" s="593"/>
      <c r="N176" s="593"/>
      <c r="O176" s="593"/>
      <c r="P176" s="593"/>
      <c r="Q176" s="593"/>
      <c r="R176" s="593"/>
      <c r="S176" s="593"/>
      <c r="T176" s="593"/>
      <c r="U176" s="593"/>
      <c r="V176" s="593"/>
      <c r="W176" s="593"/>
      <c r="X176" s="593"/>
      <c r="Y176" s="593"/>
      <c r="Z176" s="593"/>
      <c r="AA176" s="593"/>
      <c r="AB176" s="593"/>
      <c r="AC176" s="593"/>
      <c r="AD176" s="593"/>
      <c r="AE176" s="593"/>
      <c r="AF176" s="593"/>
      <c r="AG176" s="593"/>
      <c r="AH176" s="593"/>
      <c r="AI176" s="593"/>
      <c r="AJ176" s="593"/>
      <c r="AK176" s="593"/>
      <c r="AL176" s="593"/>
      <c r="AM176" s="593"/>
      <c r="AN176" s="593"/>
      <c r="AO176" s="593"/>
      <c r="AP176" s="593"/>
    </row>
    <row r="177" spans="1:42" ht="21" customHeight="1">
      <c r="A177" s="639"/>
      <c r="B177" s="640"/>
      <c r="C177" s="641"/>
      <c r="D177" s="642"/>
      <c r="E177" s="643"/>
      <c r="F177" s="639"/>
      <c r="G177" s="593"/>
      <c r="H177" s="593"/>
      <c r="I177" s="593"/>
      <c r="J177" s="593"/>
      <c r="K177" s="641"/>
      <c r="L177" s="593"/>
      <c r="M177" s="593"/>
      <c r="N177" s="593"/>
      <c r="O177" s="593"/>
      <c r="P177" s="593"/>
      <c r="Q177" s="593"/>
      <c r="R177" s="593"/>
      <c r="S177" s="593"/>
      <c r="T177" s="593"/>
      <c r="U177" s="593"/>
      <c r="V177" s="593"/>
      <c r="W177" s="593"/>
      <c r="X177" s="593"/>
      <c r="Y177" s="593"/>
      <c r="Z177" s="593"/>
      <c r="AA177" s="593"/>
      <c r="AB177" s="593"/>
      <c r="AC177" s="593"/>
      <c r="AD177" s="593"/>
      <c r="AE177" s="593"/>
      <c r="AF177" s="593"/>
      <c r="AG177" s="593"/>
      <c r="AH177" s="593"/>
      <c r="AI177" s="593"/>
      <c r="AJ177" s="593"/>
      <c r="AK177" s="593"/>
      <c r="AL177" s="593"/>
      <c r="AM177" s="593"/>
      <c r="AN177" s="593"/>
      <c r="AO177" s="593"/>
      <c r="AP177" s="593"/>
    </row>
    <row r="178" spans="1:42" ht="21" customHeight="1">
      <c r="A178" s="639"/>
      <c r="B178" s="640"/>
      <c r="C178" s="641"/>
      <c r="D178" s="642"/>
      <c r="E178" s="643"/>
      <c r="F178" s="639"/>
      <c r="G178" s="593"/>
      <c r="H178" s="593"/>
      <c r="I178" s="593"/>
      <c r="J178" s="593"/>
      <c r="K178" s="641"/>
      <c r="L178" s="593"/>
      <c r="M178" s="593"/>
      <c r="N178" s="593"/>
      <c r="O178" s="593"/>
      <c r="P178" s="593"/>
      <c r="Q178" s="593"/>
      <c r="R178" s="593"/>
      <c r="S178" s="593"/>
      <c r="T178" s="593"/>
      <c r="U178" s="593"/>
      <c r="V178" s="593"/>
      <c r="W178" s="593"/>
      <c r="X178" s="593"/>
      <c r="Y178" s="593"/>
      <c r="Z178" s="593"/>
      <c r="AA178" s="593"/>
      <c r="AB178" s="593"/>
      <c r="AC178" s="593"/>
      <c r="AD178" s="593"/>
      <c r="AE178" s="593"/>
      <c r="AF178" s="593"/>
      <c r="AG178" s="593"/>
      <c r="AH178" s="593"/>
      <c r="AI178" s="593"/>
      <c r="AJ178" s="593"/>
      <c r="AK178" s="593"/>
      <c r="AL178" s="593"/>
      <c r="AM178" s="593"/>
      <c r="AN178" s="593"/>
      <c r="AO178" s="593"/>
      <c r="AP178" s="593"/>
    </row>
    <row r="179" spans="1:42" ht="21" customHeight="1">
      <c r="A179" s="639"/>
      <c r="B179" s="640"/>
      <c r="C179" s="641"/>
      <c r="D179" s="642"/>
      <c r="E179" s="643"/>
      <c r="F179" s="639"/>
      <c r="G179" s="593"/>
      <c r="H179" s="593"/>
      <c r="I179" s="593"/>
      <c r="J179" s="593"/>
      <c r="K179" s="641"/>
      <c r="L179" s="593"/>
      <c r="M179" s="593"/>
      <c r="N179" s="593"/>
      <c r="O179" s="593"/>
      <c r="P179" s="593"/>
      <c r="Q179" s="593"/>
      <c r="R179" s="593"/>
      <c r="S179" s="593"/>
      <c r="T179" s="593"/>
      <c r="U179" s="593"/>
      <c r="V179" s="593"/>
      <c r="W179" s="593"/>
      <c r="X179" s="593"/>
      <c r="Y179" s="593"/>
      <c r="Z179" s="593"/>
      <c r="AA179" s="593"/>
      <c r="AB179" s="593"/>
      <c r="AC179" s="593"/>
      <c r="AD179" s="593"/>
      <c r="AE179" s="593"/>
      <c r="AF179" s="593"/>
      <c r="AG179" s="593"/>
      <c r="AH179" s="593"/>
      <c r="AI179" s="593"/>
      <c r="AJ179" s="593"/>
      <c r="AK179" s="593"/>
      <c r="AL179" s="593"/>
      <c r="AM179" s="593"/>
      <c r="AN179" s="593"/>
      <c r="AO179" s="593"/>
      <c r="AP179" s="593"/>
    </row>
    <row r="180" spans="1:42" ht="21" customHeight="1">
      <c r="A180" s="639"/>
      <c r="B180" s="640"/>
      <c r="C180" s="641"/>
      <c r="D180" s="642"/>
      <c r="E180" s="643"/>
      <c r="F180" s="639"/>
      <c r="G180" s="593"/>
      <c r="H180" s="593"/>
      <c r="I180" s="593"/>
      <c r="J180" s="593"/>
      <c r="K180" s="641"/>
      <c r="L180" s="593"/>
      <c r="M180" s="593"/>
      <c r="N180" s="593"/>
      <c r="O180" s="593"/>
      <c r="P180" s="593"/>
      <c r="Q180" s="593"/>
      <c r="R180" s="593"/>
      <c r="S180" s="593"/>
      <c r="T180" s="593"/>
      <c r="U180" s="593"/>
      <c r="V180" s="593"/>
      <c r="W180" s="593"/>
      <c r="X180" s="593"/>
      <c r="Y180" s="593"/>
      <c r="Z180" s="593"/>
      <c r="AA180" s="593"/>
      <c r="AB180" s="593"/>
      <c r="AC180" s="593"/>
      <c r="AD180" s="593"/>
      <c r="AE180" s="593"/>
      <c r="AF180" s="593"/>
      <c r="AG180" s="593"/>
      <c r="AH180" s="593"/>
      <c r="AI180" s="593"/>
      <c r="AJ180" s="593"/>
      <c r="AK180" s="593"/>
      <c r="AL180" s="593"/>
      <c r="AM180" s="593"/>
      <c r="AN180" s="593"/>
      <c r="AO180" s="593"/>
      <c r="AP180" s="593"/>
    </row>
    <row r="181" spans="1:42" ht="21" customHeight="1">
      <c r="A181" s="639"/>
      <c r="B181" s="640"/>
      <c r="C181" s="641"/>
      <c r="D181" s="642"/>
      <c r="E181" s="643"/>
      <c r="F181" s="639"/>
      <c r="G181" s="593"/>
      <c r="H181" s="593"/>
      <c r="I181" s="593"/>
      <c r="J181" s="593"/>
      <c r="K181" s="641"/>
      <c r="L181" s="593"/>
      <c r="M181" s="593"/>
      <c r="N181" s="593"/>
      <c r="O181" s="593"/>
      <c r="P181" s="593"/>
      <c r="Q181" s="593"/>
      <c r="R181" s="593"/>
      <c r="S181" s="593"/>
      <c r="T181" s="593"/>
      <c r="U181" s="593"/>
      <c r="V181" s="593"/>
      <c r="W181" s="593"/>
      <c r="X181" s="593"/>
      <c r="Y181" s="593"/>
      <c r="Z181" s="593"/>
      <c r="AA181" s="593"/>
      <c r="AB181" s="593"/>
      <c r="AC181" s="593"/>
      <c r="AD181" s="593"/>
      <c r="AE181" s="593"/>
      <c r="AF181" s="593"/>
      <c r="AG181" s="593"/>
      <c r="AH181" s="593"/>
      <c r="AI181" s="593"/>
      <c r="AJ181" s="593"/>
      <c r="AK181" s="593"/>
      <c r="AL181" s="593"/>
      <c r="AM181" s="593"/>
      <c r="AN181" s="593"/>
      <c r="AO181" s="593"/>
      <c r="AP181" s="593"/>
    </row>
    <row r="182" spans="1:42" ht="21" customHeight="1">
      <c r="A182" s="639"/>
      <c r="B182" s="640"/>
      <c r="C182" s="641"/>
      <c r="D182" s="642"/>
      <c r="E182" s="643"/>
      <c r="F182" s="639"/>
      <c r="G182" s="593"/>
      <c r="H182" s="593"/>
      <c r="I182" s="593"/>
      <c r="J182" s="593"/>
      <c r="K182" s="641"/>
      <c r="L182" s="593"/>
      <c r="M182" s="593"/>
      <c r="N182" s="593"/>
      <c r="O182" s="593"/>
      <c r="P182" s="593"/>
      <c r="Q182" s="593"/>
      <c r="R182" s="593"/>
      <c r="S182" s="593"/>
      <c r="T182" s="593"/>
      <c r="U182" s="593"/>
      <c r="V182" s="593"/>
      <c r="W182" s="593"/>
      <c r="X182" s="593"/>
      <c r="Y182" s="593"/>
      <c r="Z182" s="593"/>
      <c r="AA182" s="593"/>
      <c r="AB182" s="593"/>
      <c r="AC182" s="593"/>
      <c r="AD182" s="593"/>
      <c r="AE182" s="593"/>
      <c r="AF182" s="593"/>
      <c r="AG182" s="593"/>
      <c r="AH182" s="593"/>
      <c r="AI182" s="593"/>
      <c r="AJ182" s="593"/>
      <c r="AK182" s="593"/>
      <c r="AL182" s="593"/>
      <c r="AM182" s="593"/>
      <c r="AN182" s="593"/>
      <c r="AO182" s="593"/>
      <c r="AP182" s="593"/>
    </row>
    <row r="183" spans="1:42" ht="21" customHeight="1">
      <c r="A183" s="639"/>
      <c r="B183" s="640"/>
      <c r="C183" s="641"/>
      <c r="D183" s="642"/>
      <c r="E183" s="643"/>
      <c r="F183" s="639"/>
      <c r="G183" s="593"/>
      <c r="H183" s="593"/>
      <c r="I183" s="593"/>
      <c r="J183" s="593"/>
      <c r="K183" s="641"/>
      <c r="L183" s="593"/>
      <c r="M183" s="593"/>
      <c r="N183" s="593"/>
      <c r="O183" s="593"/>
      <c r="P183" s="593"/>
      <c r="Q183" s="593"/>
      <c r="R183" s="593"/>
      <c r="S183" s="593"/>
      <c r="T183" s="593"/>
      <c r="U183" s="593"/>
      <c r="V183" s="593"/>
      <c r="W183" s="593"/>
      <c r="X183" s="593"/>
      <c r="Y183" s="593"/>
      <c r="Z183" s="593"/>
      <c r="AA183" s="593"/>
      <c r="AB183" s="593"/>
      <c r="AC183" s="593"/>
      <c r="AD183" s="593"/>
      <c r="AE183" s="593"/>
      <c r="AF183" s="593"/>
      <c r="AG183" s="593"/>
      <c r="AH183" s="593"/>
      <c r="AI183" s="593"/>
      <c r="AJ183" s="593"/>
      <c r="AK183" s="593"/>
      <c r="AL183" s="593"/>
      <c r="AM183" s="593"/>
      <c r="AN183" s="593"/>
      <c r="AO183" s="593"/>
      <c r="AP183" s="593"/>
    </row>
    <row r="184" spans="1:42" ht="21" customHeight="1">
      <c r="A184" s="639"/>
      <c r="B184" s="640"/>
      <c r="C184" s="641"/>
      <c r="D184" s="642"/>
      <c r="E184" s="643"/>
      <c r="F184" s="639"/>
      <c r="G184" s="593"/>
      <c r="H184" s="593"/>
      <c r="I184" s="593"/>
      <c r="J184" s="593"/>
      <c r="K184" s="641"/>
      <c r="L184" s="593"/>
      <c r="M184" s="593"/>
      <c r="N184" s="593"/>
      <c r="O184" s="593"/>
      <c r="P184" s="593"/>
      <c r="Q184" s="593"/>
      <c r="R184" s="593"/>
      <c r="S184" s="593"/>
      <c r="T184" s="593"/>
      <c r="U184" s="593"/>
      <c r="V184" s="593"/>
      <c r="W184" s="593"/>
      <c r="X184" s="593"/>
      <c r="Y184" s="593"/>
      <c r="Z184" s="593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</row>
    <row r="185" spans="1:42" ht="21" customHeight="1">
      <c r="A185" s="639"/>
      <c r="B185" s="640"/>
      <c r="C185" s="641"/>
      <c r="D185" s="642"/>
      <c r="E185" s="643"/>
      <c r="F185" s="639"/>
      <c r="G185" s="593"/>
      <c r="H185" s="593"/>
      <c r="I185" s="593"/>
      <c r="J185" s="593"/>
      <c r="K185" s="641"/>
      <c r="L185" s="593"/>
      <c r="M185" s="593"/>
      <c r="N185" s="593"/>
      <c r="O185" s="593"/>
      <c r="P185" s="593"/>
      <c r="Q185" s="593"/>
      <c r="R185" s="593"/>
      <c r="S185" s="593"/>
      <c r="T185" s="593"/>
      <c r="U185" s="593"/>
      <c r="V185" s="593"/>
      <c r="W185" s="593"/>
      <c r="X185" s="593"/>
      <c r="Y185" s="593"/>
      <c r="Z185" s="593"/>
      <c r="AA185" s="593"/>
      <c r="AB185" s="593"/>
      <c r="AC185" s="593"/>
      <c r="AD185" s="593"/>
      <c r="AE185" s="593"/>
      <c r="AF185" s="593"/>
      <c r="AG185" s="593"/>
      <c r="AH185" s="593"/>
      <c r="AI185" s="593"/>
      <c r="AJ185" s="593"/>
      <c r="AK185" s="593"/>
      <c r="AL185" s="593"/>
      <c r="AM185" s="593"/>
      <c r="AN185" s="593"/>
      <c r="AO185" s="593"/>
      <c r="AP185" s="593"/>
    </row>
    <row r="186" spans="1:42" ht="21" customHeight="1">
      <c r="A186" s="639"/>
      <c r="B186" s="640"/>
      <c r="C186" s="641"/>
      <c r="D186" s="642"/>
      <c r="E186" s="643"/>
      <c r="F186" s="639"/>
      <c r="G186" s="593"/>
      <c r="H186" s="593"/>
      <c r="I186" s="593"/>
      <c r="J186" s="593"/>
      <c r="K186" s="641"/>
      <c r="L186" s="593"/>
      <c r="M186" s="593"/>
      <c r="N186" s="593"/>
      <c r="O186" s="593"/>
      <c r="P186" s="593"/>
      <c r="Q186" s="593"/>
      <c r="R186" s="593"/>
      <c r="S186" s="593"/>
      <c r="T186" s="593"/>
      <c r="U186" s="593"/>
      <c r="V186" s="593"/>
      <c r="W186" s="593"/>
      <c r="X186" s="593"/>
      <c r="Y186" s="593"/>
      <c r="Z186" s="593"/>
      <c r="AA186" s="593"/>
      <c r="AB186" s="593"/>
      <c r="AC186" s="593"/>
      <c r="AD186" s="593"/>
      <c r="AE186" s="593"/>
      <c r="AF186" s="593"/>
      <c r="AG186" s="593"/>
      <c r="AH186" s="593"/>
      <c r="AI186" s="593"/>
      <c r="AJ186" s="593"/>
      <c r="AK186" s="593"/>
      <c r="AL186" s="593"/>
      <c r="AM186" s="593"/>
      <c r="AN186" s="593"/>
      <c r="AO186" s="593"/>
      <c r="AP186" s="593"/>
    </row>
    <row r="187" spans="1:42" ht="21" customHeight="1">
      <c r="A187" s="639"/>
      <c r="B187" s="640"/>
      <c r="C187" s="641"/>
      <c r="D187" s="642"/>
      <c r="E187" s="643"/>
      <c r="F187" s="639"/>
      <c r="G187" s="593"/>
      <c r="H187" s="593"/>
      <c r="I187" s="593"/>
      <c r="J187" s="593"/>
      <c r="K187" s="641"/>
      <c r="L187" s="593"/>
      <c r="M187" s="593"/>
      <c r="N187" s="593"/>
      <c r="O187" s="593"/>
      <c r="P187" s="593"/>
      <c r="Q187" s="593"/>
      <c r="R187" s="593"/>
      <c r="S187" s="593"/>
      <c r="T187" s="593"/>
      <c r="U187" s="593"/>
      <c r="V187" s="593"/>
      <c r="W187" s="593"/>
      <c r="X187" s="593"/>
      <c r="Y187" s="593"/>
      <c r="Z187" s="593"/>
      <c r="AA187" s="593"/>
      <c r="AB187" s="593"/>
      <c r="AC187" s="593"/>
      <c r="AD187" s="593"/>
      <c r="AE187" s="593"/>
      <c r="AF187" s="593"/>
      <c r="AG187" s="593"/>
      <c r="AH187" s="593"/>
      <c r="AI187" s="593"/>
      <c r="AJ187" s="593"/>
      <c r="AK187" s="593"/>
      <c r="AL187" s="593"/>
      <c r="AM187" s="593"/>
      <c r="AN187" s="593"/>
      <c r="AO187" s="593"/>
      <c r="AP187" s="593"/>
    </row>
    <row r="188" spans="1:42" ht="21" customHeight="1">
      <c r="A188" s="639"/>
      <c r="B188" s="640"/>
      <c r="C188" s="641"/>
      <c r="D188" s="642"/>
      <c r="E188" s="643"/>
      <c r="F188" s="639"/>
      <c r="G188" s="593"/>
      <c r="H188" s="593"/>
      <c r="I188" s="593"/>
      <c r="J188" s="593"/>
      <c r="K188" s="641"/>
      <c r="L188" s="593"/>
      <c r="M188" s="593"/>
      <c r="N188" s="593"/>
      <c r="O188" s="593"/>
      <c r="P188" s="593"/>
      <c r="Q188" s="593"/>
      <c r="R188" s="593"/>
      <c r="S188" s="593"/>
      <c r="T188" s="593"/>
      <c r="U188" s="593"/>
      <c r="V188" s="593"/>
      <c r="W188" s="593"/>
      <c r="X188" s="593"/>
      <c r="Y188" s="593"/>
      <c r="Z188" s="593"/>
      <c r="AA188" s="593"/>
      <c r="AB188" s="593"/>
      <c r="AC188" s="593"/>
      <c r="AD188" s="593"/>
      <c r="AE188" s="593"/>
      <c r="AF188" s="593"/>
      <c r="AG188" s="593"/>
      <c r="AH188" s="593"/>
      <c r="AI188" s="593"/>
      <c r="AJ188" s="593"/>
      <c r="AK188" s="593"/>
      <c r="AL188" s="593"/>
      <c r="AM188" s="593"/>
      <c r="AN188" s="593"/>
      <c r="AO188" s="593"/>
      <c r="AP188" s="593"/>
    </row>
    <row r="189" spans="1:42" ht="21" customHeight="1">
      <c r="A189" s="639"/>
      <c r="B189" s="640"/>
      <c r="C189" s="641"/>
      <c r="D189" s="642"/>
      <c r="E189" s="643"/>
      <c r="F189" s="639"/>
      <c r="G189" s="593"/>
      <c r="H189" s="593"/>
      <c r="I189" s="593"/>
      <c r="J189" s="593"/>
      <c r="K189" s="641"/>
      <c r="L189" s="593"/>
      <c r="M189" s="593"/>
      <c r="N189" s="593"/>
      <c r="O189" s="593"/>
      <c r="P189" s="593"/>
      <c r="Q189" s="593"/>
      <c r="R189" s="593"/>
      <c r="S189" s="593"/>
      <c r="T189" s="593"/>
      <c r="U189" s="593"/>
      <c r="V189" s="593"/>
      <c r="W189" s="593"/>
      <c r="X189" s="593"/>
      <c r="Y189" s="593"/>
      <c r="Z189" s="593"/>
      <c r="AA189" s="593"/>
      <c r="AB189" s="593"/>
      <c r="AC189" s="593"/>
      <c r="AD189" s="593"/>
      <c r="AE189" s="593"/>
      <c r="AF189" s="593"/>
      <c r="AG189" s="593"/>
      <c r="AH189" s="593"/>
      <c r="AI189" s="593"/>
      <c r="AJ189" s="593"/>
      <c r="AK189" s="593"/>
      <c r="AL189" s="593"/>
      <c r="AM189" s="593"/>
      <c r="AN189" s="593"/>
      <c r="AO189" s="593"/>
      <c r="AP189" s="593"/>
    </row>
    <row r="190" spans="1:42" ht="21" customHeight="1">
      <c r="A190" s="639"/>
      <c r="B190" s="640"/>
      <c r="C190" s="641"/>
      <c r="D190" s="642"/>
      <c r="E190" s="643"/>
      <c r="F190" s="639"/>
      <c r="G190" s="593"/>
      <c r="H190" s="593"/>
      <c r="I190" s="593"/>
      <c r="J190" s="593"/>
      <c r="K190" s="641"/>
      <c r="L190" s="593"/>
      <c r="M190" s="593"/>
      <c r="N190" s="593"/>
      <c r="O190" s="593"/>
      <c r="P190" s="593"/>
      <c r="Q190" s="593"/>
      <c r="R190" s="593"/>
      <c r="S190" s="593"/>
      <c r="T190" s="593"/>
      <c r="U190" s="593"/>
      <c r="V190" s="593"/>
      <c r="W190" s="593"/>
      <c r="X190" s="593"/>
      <c r="Y190" s="593"/>
      <c r="Z190" s="593"/>
      <c r="AA190" s="593"/>
      <c r="AB190" s="593"/>
      <c r="AC190" s="593"/>
      <c r="AD190" s="593"/>
      <c r="AE190" s="593"/>
      <c r="AF190" s="593"/>
      <c r="AG190" s="593"/>
      <c r="AH190" s="593"/>
      <c r="AI190" s="593"/>
      <c r="AJ190" s="593"/>
      <c r="AK190" s="593"/>
      <c r="AL190" s="593"/>
      <c r="AM190" s="593"/>
      <c r="AN190" s="593"/>
      <c r="AO190" s="593"/>
      <c r="AP190" s="593"/>
    </row>
    <row r="191" spans="1:42" ht="21" customHeight="1">
      <c r="A191" s="639"/>
      <c r="B191" s="640"/>
      <c r="C191" s="641"/>
      <c r="D191" s="642"/>
      <c r="E191" s="643"/>
      <c r="F191" s="639"/>
      <c r="G191" s="593"/>
      <c r="H191" s="593"/>
      <c r="I191" s="593"/>
      <c r="J191" s="593"/>
      <c r="K191" s="641"/>
      <c r="L191" s="593"/>
      <c r="M191" s="593"/>
      <c r="N191" s="593"/>
      <c r="O191" s="593"/>
      <c r="P191" s="593"/>
      <c r="Q191" s="593"/>
      <c r="R191" s="593"/>
      <c r="S191" s="593"/>
      <c r="T191" s="593"/>
      <c r="U191" s="593"/>
      <c r="V191" s="593"/>
      <c r="W191" s="593"/>
      <c r="X191" s="593"/>
      <c r="Y191" s="593"/>
      <c r="Z191" s="593"/>
      <c r="AA191" s="593"/>
      <c r="AB191" s="593"/>
      <c r="AC191" s="593"/>
      <c r="AD191" s="593"/>
      <c r="AE191" s="593"/>
      <c r="AF191" s="593"/>
      <c r="AG191" s="593"/>
      <c r="AH191" s="593"/>
      <c r="AI191" s="593"/>
      <c r="AJ191" s="593"/>
      <c r="AK191" s="593"/>
      <c r="AL191" s="593"/>
      <c r="AM191" s="593"/>
      <c r="AN191" s="593"/>
      <c r="AO191" s="593"/>
      <c r="AP191" s="593"/>
    </row>
    <row r="192" spans="1:42" ht="21" customHeight="1">
      <c r="A192" s="639"/>
      <c r="B192" s="640"/>
      <c r="C192" s="641"/>
      <c r="D192" s="642"/>
      <c r="E192" s="643"/>
      <c r="F192" s="639"/>
      <c r="G192" s="593"/>
      <c r="H192" s="593"/>
      <c r="I192" s="593"/>
      <c r="J192" s="593"/>
      <c r="K192" s="641"/>
      <c r="L192" s="593"/>
      <c r="M192" s="593"/>
      <c r="N192" s="593"/>
      <c r="O192" s="593"/>
      <c r="P192" s="593"/>
      <c r="Q192" s="593"/>
      <c r="R192" s="593"/>
      <c r="S192" s="593"/>
      <c r="T192" s="593"/>
      <c r="U192" s="593"/>
      <c r="V192" s="593"/>
      <c r="W192" s="593"/>
      <c r="X192" s="593"/>
      <c r="Y192" s="593"/>
      <c r="Z192" s="593"/>
      <c r="AA192" s="593"/>
      <c r="AB192" s="593"/>
      <c r="AC192" s="593"/>
      <c r="AD192" s="593"/>
      <c r="AE192" s="593"/>
      <c r="AF192" s="593"/>
      <c r="AG192" s="593"/>
      <c r="AH192" s="593"/>
      <c r="AI192" s="593"/>
      <c r="AJ192" s="593"/>
      <c r="AK192" s="593"/>
      <c r="AL192" s="593"/>
      <c r="AM192" s="593"/>
      <c r="AN192" s="593"/>
      <c r="AO192" s="593"/>
      <c r="AP192" s="593"/>
    </row>
    <row r="193" spans="1:42" ht="21" customHeight="1">
      <c r="A193" s="639"/>
      <c r="B193" s="640"/>
      <c r="C193" s="641"/>
      <c r="D193" s="642"/>
      <c r="E193" s="643"/>
      <c r="F193" s="639"/>
      <c r="G193" s="593"/>
      <c r="H193" s="593"/>
      <c r="I193" s="593"/>
      <c r="J193" s="593"/>
      <c r="K193" s="641"/>
      <c r="L193" s="593"/>
      <c r="M193" s="593"/>
      <c r="N193" s="593"/>
      <c r="O193" s="593"/>
      <c r="P193" s="593"/>
      <c r="Q193" s="593"/>
      <c r="R193" s="593"/>
      <c r="S193" s="593"/>
      <c r="T193" s="593"/>
      <c r="U193" s="593"/>
      <c r="V193" s="593"/>
      <c r="W193" s="593"/>
      <c r="X193" s="593"/>
      <c r="Y193" s="593"/>
      <c r="Z193" s="593"/>
      <c r="AA193" s="593"/>
      <c r="AB193" s="593"/>
      <c r="AC193" s="593"/>
      <c r="AD193" s="593"/>
      <c r="AE193" s="593"/>
      <c r="AF193" s="593"/>
      <c r="AG193" s="593"/>
      <c r="AH193" s="593"/>
      <c r="AI193" s="593"/>
      <c r="AJ193" s="593"/>
      <c r="AK193" s="593"/>
      <c r="AL193" s="593"/>
      <c r="AM193" s="593"/>
      <c r="AN193" s="593"/>
      <c r="AO193" s="593"/>
      <c r="AP193" s="593"/>
    </row>
    <row r="194" spans="1:42" ht="21" customHeight="1">
      <c r="A194" s="639"/>
      <c r="B194" s="640"/>
      <c r="C194" s="641"/>
      <c r="D194" s="642"/>
      <c r="E194" s="643"/>
      <c r="F194" s="639"/>
      <c r="G194" s="593"/>
      <c r="H194" s="593"/>
      <c r="I194" s="593"/>
      <c r="J194" s="593"/>
      <c r="K194" s="641"/>
      <c r="L194" s="593"/>
      <c r="M194" s="593"/>
      <c r="N194" s="593"/>
      <c r="O194" s="593"/>
      <c r="P194" s="593"/>
      <c r="Q194" s="593"/>
      <c r="R194" s="593"/>
      <c r="S194" s="593"/>
      <c r="T194" s="593"/>
      <c r="U194" s="593"/>
      <c r="V194" s="593"/>
      <c r="W194" s="593"/>
      <c r="X194" s="593"/>
      <c r="Y194" s="593"/>
      <c r="Z194" s="593"/>
      <c r="AA194" s="593"/>
      <c r="AB194" s="593"/>
      <c r="AC194" s="593"/>
      <c r="AD194" s="593"/>
      <c r="AE194" s="593"/>
      <c r="AF194" s="593"/>
      <c r="AG194" s="593"/>
      <c r="AH194" s="593"/>
      <c r="AI194" s="593"/>
      <c r="AJ194" s="593"/>
      <c r="AK194" s="593"/>
      <c r="AL194" s="593"/>
      <c r="AM194" s="593"/>
      <c r="AN194" s="593"/>
      <c r="AO194" s="593"/>
      <c r="AP194" s="593"/>
    </row>
    <row r="195" spans="1:42" ht="21" customHeight="1">
      <c r="A195" s="639"/>
      <c r="B195" s="640"/>
      <c r="C195" s="641"/>
      <c r="D195" s="642"/>
      <c r="E195" s="643"/>
      <c r="F195" s="639"/>
      <c r="G195" s="593"/>
      <c r="H195" s="593"/>
      <c r="I195" s="593"/>
      <c r="J195" s="593"/>
      <c r="K195" s="641"/>
      <c r="L195" s="593"/>
      <c r="M195" s="593"/>
      <c r="N195" s="593"/>
      <c r="O195" s="593"/>
      <c r="P195" s="593"/>
      <c r="Q195" s="593"/>
      <c r="R195" s="593"/>
      <c r="S195" s="593"/>
      <c r="T195" s="593"/>
      <c r="U195" s="593"/>
      <c r="V195" s="593"/>
      <c r="W195" s="593"/>
      <c r="X195" s="593"/>
      <c r="Y195" s="593"/>
      <c r="Z195" s="593"/>
      <c r="AA195" s="593"/>
      <c r="AB195" s="593"/>
      <c r="AC195" s="593"/>
      <c r="AD195" s="593"/>
      <c r="AE195" s="593"/>
      <c r="AF195" s="593"/>
      <c r="AG195" s="593"/>
      <c r="AH195" s="593"/>
      <c r="AI195" s="593"/>
      <c r="AJ195" s="593"/>
      <c r="AK195" s="593"/>
      <c r="AL195" s="593"/>
      <c r="AM195" s="593"/>
      <c r="AN195" s="593"/>
      <c r="AO195" s="593"/>
      <c r="AP195" s="593"/>
    </row>
    <row r="196" spans="1:42" ht="21" customHeight="1">
      <c r="A196" s="639"/>
      <c r="B196" s="640"/>
      <c r="C196" s="641"/>
      <c r="D196" s="642"/>
      <c r="E196" s="643"/>
      <c r="F196" s="639"/>
      <c r="G196" s="593"/>
      <c r="H196" s="593"/>
      <c r="I196" s="593"/>
      <c r="J196" s="593"/>
      <c r="K196" s="641"/>
      <c r="L196" s="593"/>
      <c r="M196" s="593"/>
      <c r="N196" s="593"/>
      <c r="O196" s="593"/>
      <c r="P196" s="593"/>
      <c r="Q196" s="593"/>
      <c r="R196" s="593"/>
      <c r="S196" s="593"/>
      <c r="T196" s="593"/>
      <c r="U196" s="593"/>
      <c r="V196" s="593"/>
      <c r="W196" s="593"/>
      <c r="X196" s="593"/>
      <c r="Y196" s="593"/>
      <c r="Z196" s="593"/>
      <c r="AA196" s="593"/>
      <c r="AB196" s="593"/>
      <c r="AC196" s="593"/>
      <c r="AD196" s="593"/>
      <c r="AE196" s="593"/>
      <c r="AF196" s="593"/>
      <c r="AG196" s="593"/>
      <c r="AH196" s="593"/>
      <c r="AI196" s="593"/>
      <c r="AJ196" s="593"/>
      <c r="AK196" s="593"/>
      <c r="AL196" s="593"/>
      <c r="AM196" s="593"/>
      <c r="AN196" s="593"/>
      <c r="AO196" s="593"/>
      <c r="AP196" s="593"/>
    </row>
    <row r="197" spans="1:42" ht="21" customHeight="1">
      <c r="A197" s="639"/>
      <c r="B197" s="640"/>
      <c r="C197" s="641"/>
      <c r="D197" s="642"/>
      <c r="E197" s="643"/>
      <c r="F197" s="639"/>
      <c r="G197" s="593"/>
      <c r="H197" s="593"/>
      <c r="I197" s="593"/>
      <c r="J197" s="593"/>
      <c r="K197" s="641"/>
      <c r="L197" s="593"/>
      <c r="M197" s="593"/>
      <c r="N197" s="593"/>
      <c r="O197" s="593"/>
      <c r="P197" s="593"/>
      <c r="Q197" s="593"/>
      <c r="R197" s="593"/>
      <c r="S197" s="593"/>
      <c r="T197" s="593"/>
      <c r="U197" s="593"/>
      <c r="V197" s="593"/>
      <c r="W197" s="593"/>
      <c r="X197" s="593"/>
      <c r="Y197" s="593"/>
      <c r="Z197" s="593"/>
      <c r="AA197" s="593"/>
      <c r="AB197" s="593"/>
      <c r="AC197" s="593"/>
      <c r="AD197" s="593"/>
      <c r="AE197" s="593"/>
      <c r="AF197" s="593"/>
      <c r="AG197" s="593"/>
      <c r="AH197" s="593"/>
      <c r="AI197" s="593"/>
      <c r="AJ197" s="593"/>
      <c r="AK197" s="593"/>
      <c r="AL197" s="593"/>
      <c r="AM197" s="593"/>
      <c r="AN197" s="593"/>
      <c r="AO197" s="593"/>
      <c r="AP197" s="593"/>
    </row>
    <row r="198" spans="1:42" ht="21" customHeight="1">
      <c r="A198" s="639"/>
      <c r="B198" s="640"/>
      <c r="C198" s="641"/>
      <c r="D198" s="642"/>
      <c r="E198" s="643"/>
      <c r="F198" s="639"/>
      <c r="G198" s="593"/>
      <c r="H198" s="593"/>
      <c r="I198" s="593"/>
      <c r="J198" s="593"/>
      <c r="K198" s="641"/>
      <c r="L198" s="593"/>
      <c r="M198" s="593"/>
      <c r="N198" s="593"/>
      <c r="O198" s="593"/>
      <c r="P198" s="593"/>
      <c r="Q198" s="593"/>
      <c r="R198" s="593"/>
      <c r="S198" s="593"/>
      <c r="T198" s="593"/>
      <c r="U198" s="593"/>
      <c r="V198" s="593"/>
      <c r="W198" s="593"/>
      <c r="X198" s="593"/>
      <c r="Y198" s="593"/>
      <c r="Z198" s="593"/>
      <c r="AA198" s="593"/>
      <c r="AB198" s="593"/>
      <c r="AC198" s="593"/>
      <c r="AD198" s="593"/>
      <c r="AE198" s="593"/>
      <c r="AF198" s="593"/>
      <c r="AG198" s="593"/>
      <c r="AH198" s="593"/>
      <c r="AI198" s="593"/>
      <c r="AJ198" s="593"/>
      <c r="AK198" s="593"/>
      <c r="AL198" s="593"/>
      <c r="AM198" s="593"/>
      <c r="AN198" s="593"/>
      <c r="AO198" s="593"/>
      <c r="AP198" s="593"/>
    </row>
    <row r="199" spans="1:42" ht="21" customHeight="1">
      <c r="A199" s="639"/>
      <c r="B199" s="640"/>
      <c r="C199" s="641"/>
      <c r="D199" s="642"/>
      <c r="E199" s="643"/>
      <c r="F199" s="639"/>
      <c r="G199" s="593"/>
      <c r="H199" s="593"/>
      <c r="I199" s="593"/>
      <c r="J199" s="593"/>
      <c r="K199" s="641"/>
      <c r="L199" s="593"/>
      <c r="M199" s="593"/>
      <c r="N199" s="593"/>
      <c r="O199" s="593"/>
      <c r="P199" s="593"/>
      <c r="Q199" s="593"/>
      <c r="R199" s="593"/>
      <c r="S199" s="593"/>
      <c r="T199" s="593"/>
      <c r="U199" s="593"/>
      <c r="V199" s="593"/>
      <c r="W199" s="593"/>
      <c r="X199" s="593"/>
      <c r="Y199" s="593"/>
      <c r="Z199" s="593"/>
      <c r="AA199" s="593"/>
      <c r="AB199" s="593"/>
      <c r="AC199" s="593"/>
      <c r="AD199" s="593"/>
      <c r="AE199" s="593"/>
      <c r="AF199" s="593"/>
      <c r="AG199" s="593"/>
      <c r="AH199" s="593"/>
      <c r="AI199" s="593"/>
      <c r="AJ199" s="593"/>
      <c r="AK199" s="593"/>
      <c r="AL199" s="593"/>
      <c r="AM199" s="593"/>
      <c r="AN199" s="593"/>
      <c r="AO199" s="593"/>
      <c r="AP199" s="593"/>
    </row>
    <row r="200" spans="1:42" ht="21" customHeight="1">
      <c r="A200" s="639"/>
      <c r="B200" s="640"/>
      <c r="C200" s="641"/>
      <c r="D200" s="642"/>
      <c r="E200" s="643"/>
      <c r="F200" s="639"/>
      <c r="G200" s="593"/>
      <c r="H200" s="593"/>
      <c r="I200" s="593"/>
      <c r="J200" s="593"/>
      <c r="K200" s="641"/>
      <c r="L200" s="593"/>
      <c r="M200" s="593"/>
      <c r="N200" s="593"/>
      <c r="O200" s="593"/>
      <c r="P200" s="593"/>
      <c r="Q200" s="593"/>
      <c r="R200" s="593"/>
      <c r="S200" s="593"/>
      <c r="T200" s="593"/>
      <c r="U200" s="593"/>
      <c r="V200" s="593"/>
      <c r="W200" s="593"/>
      <c r="X200" s="593"/>
      <c r="Y200" s="593"/>
      <c r="Z200" s="593"/>
      <c r="AA200" s="593"/>
      <c r="AB200" s="593"/>
      <c r="AC200" s="593"/>
      <c r="AD200" s="593"/>
      <c r="AE200" s="593"/>
      <c r="AF200" s="593"/>
      <c r="AG200" s="593"/>
      <c r="AH200" s="593"/>
      <c r="AI200" s="593"/>
      <c r="AJ200" s="593"/>
      <c r="AK200" s="593"/>
      <c r="AL200" s="593"/>
      <c r="AM200" s="593"/>
      <c r="AN200" s="593"/>
      <c r="AO200" s="593"/>
      <c r="AP200" s="593"/>
    </row>
    <row r="201" spans="1:42" ht="21" customHeight="1">
      <c r="A201" s="639"/>
      <c r="B201" s="640"/>
      <c r="C201" s="641"/>
      <c r="D201" s="642"/>
      <c r="E201" s="643"/>
      <c r="F201" s="639"/>
      <c r="G201" s="593"/>
      <c r="H201" s="593"/>
      <c r="I201" s="593"/>
      <c r="J201" s="593"/>
      <c r="K201" s="641"/>
      <c r="L201" s="593"/>
      <c r="M201" s="593"/>
      <c r="N201" s="593"/>
      <c r="O201" s="593"/>
      <c r="P201" s="593"/>
      <c r="Q201" s="593"/>
      <c r="R201" s="593"/>
      <c r="S201" s="593"/>
      <c r="T201" s="593"/>
      <c r="U201" s="593"/>
      <c r="V201" s="593"/>
      <c r="W201" s="593"/>
      <c r="X201" s="593"/>
      <c r="Y201" s="593"/>
      <c r="Z201" s="593"/>
      <c r="AA201" s="593"/>
      <c r="AB201" s="593"/>
      <c r="AC201" s="593"/>
      <c r="AD201" s="593"/>
      <c r="AE201" s="593"/>
      <c r="AF201" s="593"/>
      <c r="AG201" s="593"/>
      <c r="AH201" s="593"/>
      <c r="AI201" s="593"/>
      <c r="AJ201" s="593"/>
      <c r="AK201" s="593"/>
      <c r="AL201" s="593"/>
      <c r="AM201" s="593"/>
      <c r="AN201" s="593"/>
      <c r="AO201" s="593"/>
      <c r="AP201" s="593"/>
    </row>
    <row r="202" spans="1:42" ht="21" customHeight="1">
      <c r="A202" s="639"/>
      <c r="B202" s="640"/>
      <c r="C202" s="641"/>
      <c r="D202" s="642"/>
      <c r="E202" s="643"/>
      <c r="F202" s="639"/>
      <c r="G202" s="593"/>
      <c r="H202" s="593"/>
      <c r="I202" s="593"/>
      <c r="J202" s="593"/>
      <c r="K202" s="641"/>
      <c r="L202" s="593"/>
      <c r="M202" s="593"/>
      <c r="N202" s="593"/>
      <c r="O202" s="593"/>
      <c r="P202" s="593"/>
      <c r="Q202" s="593"/>
      <c r="R202" s="593"/>
      <c r="S202" s="593"/>
      <c r="T202" s="593"/>
      <c r="U202" s="593"/>
      <c r="V202" s="593"/>
      <c r="W202" s="593"/>
      <c r="X202" s="593"/>
      <c r="Y202" s="593"/>
      <c r="Z202" s="593"/>
      <c r="AA202" s="593"/>
      <c r="AB202" s="593"/>
      <c r="AC202" s="593"/>
      <c r="AD202" s="593"/>
      <c r="AE202" s="593"/>
      <c r="AF202" s="593"/>
      <c r="AG202" s="593"/>
      <c r="AH202" s="593"/>
      <c r="AI202" s="593"/>
      <c r="AJ202" s="593"/>
      <c r="AK202" s="593"/>
      <c r="AL202" s="593"/>
      <c r="AM202" s="593"/>
      <c r="AN202" s="593"/>
      <c r="AO202" s="593"/>
      <c r="AP202" s="593"/>
    </row>
    <row r="203" spans="1:42" ht="21" customHeight="1">
      <c r="A203" s="639"/>
      <c r="B203" s="640"/>
      <c r="C203" s="641"/>
      <c r="D203" s="642"/>
      <c r="E203" s="643"/>
      <c r="F203" s="639"/>
      <c r="G203" s="593"/>
      <c r="H203" s="593"/>
      <c r="I203" s="593"/>
      <c r="J203" s="593"/>
      <c r="K203" s="641"/>
      <c r="L203" s="593"/>
      <c r="M203" s="593"/>
      <c r="N203" s="593"/>
      <c r="O203" s="593"/>
      <c r="P203" s="593"/>
      <c r="Q203" s="593"/>
      <c r="R203" s="593"/>
      <c r="S203" s="593"/>
      <c r="T203" s="593"/>
      <c r="U203" s="593"/>
      <c r="V203" s="593"/>
      <c r="W203" s="593"/>
      <c r="X203" s="593"/>
      <c r="Y203" s="593"/>
      <c r="Z203" s="593"/>
      <c r="AA203" s="593"/>
      <c r="AB203" s="593"/>
      <c r="AC203" s="593"/>
      <c r="AD203" s="593"/>
      <c r="AE203" s="593"/>
      <c r="AF203" s="593"/>
      <c r="AG203" s="593"/>
      <c r="AH203" s="593"/>
      <c r="AI203" s="593"/>
      <c r="AJ203" s="593"/>
      <c r="AK203" s="593"/>
      <c r="AL203" s="593"/>
      <c r="AM203" s="593"/>
      <c r="AN203" s="593"/>
      <c r="AO203" s="593"/>
      <c r="AP203" s="593"/>
    </row>
    <row r="204" spans="1:42" ht="21" customHeight="1">
      <c r="A204" s="639"/>
      <c r="B204" s="640"/>
      <c r="C204" s="641"/>
      <c r="D204" s="642"/>
      <c r="E204" s="643"/>
      <c r="F204" s="639"/>
      <c r="G204" s="593"/>
      <c r="H204" s="593"/>
      <c r="I204" s="593"/>
      <c r="J204" s="593"/>
      <c r="K204" s="641"/>
      <c r="L204" s="593"/>
      <c r="M204" s="593"/>
      <c r="N204" s="593"/>
      <c r="O204" s="593"/>
      <c r="P204" s="593"/>
      <c r="Q204" s="593"/>
      <c r="R204" s="593"/>
      <c r="S204" s="593"/>
      <c r="T204" s="593"/>
      <c r="U204" s="593"/>
      <c r="V204" s="593"/>
      <c r="W204" s="593"/>
      <c r="X204" s="593"/>
      <c r="Y204" s="593"/>
      <c r="Z204" s="593"/>
      <c r="AA204" s="593"/>
      <c r="AB204" s="593"/>
      <c r="AC204" s="593"/>
      <c r="AD204" s="593"/>
      <c r="AE204" s="593"/>
      <c r="AF204" s="593"/>
      <c r="AG204" s="593"/>
      <c r="AH204" s="593"/>
      <c r="AI204" s="593"/>
      <c r="AJ204" s="593"/>
      <c r="AK204" s="593"/>
      <c r="AL204" s="593"/>
      <c r="AM204" s="593"/>
      <c r="AN204" s="593"/>
      <c r="AO204" s="593"/>
      <c r="AP204" s="593"/>
    </row>
    <row r="205" spans="1:42" ht="21" customHeight="1">
      <c r="A205" s="639"/>
      <c r="B205" s="640"/>
      <c r="C205" s="641"/>
      <c r="D205" s="642"/>
      <c r="E205" s="643"/>
      <c r="F205" s="639"/>
      <c r="G205" s="593"/>
      <c r="H205" s="593"/>
      <c r="I205" s="593"/>
      <c r="J205" s="593"/>
      <c r="K205" s="641"/>
      <c r="L205" s="593"/>
      <c r="M205" s="593"/>
      <c r="N205" s="593"/>
      <c r="O205" s="593"/>
      <c r="P205" s="593"/>
      <c r="Q205" s="593"/>
      <c r="R205" s="593"/>
      <c r="S205" s="593"/>
      <c r="T205" s="593"/>
      <c r="U205" s="593"/>
      <c r="V205" s="593"/>
      <c r="W205" s="593"/>
      <c r="X205" s="593"/>
      <c r="Y205" s="593"/>
      <c r="Z205" s="593"/>
      <c r="AA205" s="593"/>
      <c r="AB205" s="593"/>
      <c r="AC205" s="593"/>
      <c r="AD205" s="593"/>
      <c r="AE205" s="593"/>
      <c r="AF205" s="593"/>
      <c r="AG205" s="593"/>
      <c r="AH205" s="593"/>
      <c r="AI205" s="593"/>
      <c r="AJ205" s="593"/>
      <c r="AK205" s="593"/>
      <c r="AL205" s="593"/>
      <c r="AM205" s="593"/>
      <c r="AN205" s="593"/>
      <c r="AO205" s="593"/>
      <c r="AP205" s="593"/>
    </row>
    <row r="206" spans="1:42" ht="21" customHeight="1">
      <c r="A206" s="639"/>
      <c r="B206" s="640"/>
      <c r="C206" s="641"/>
      <c r="D206" s="642"/>
      <c r="E206" s="643"/>
      <c r="F206" s="639"/>
      <c r="G206" s="593"/>
      <c r="H206" s="593"/>
      <c r="I206" s="593"/>
      <c r="J206" s="593"/>
      <c r="K206" s="641"/>
      <c r="L206" s="593"/>
      <c r="M206" s="593"/>
      <c r="N206" s="593"/>
      <c r="O206" s="593"/>
      <c r="P206" s="593"/>
      <c r="Q206" s="593"/>
      <c r="R206" s="593"/>
      <c r="S206" s="593"/>
      <c r="T206" s="593"/>
      <c r="U206" s="593"/>
      <c r="V206" s="593"/>
      <c r="W206" s="593"/>
      <c r="X206" s="593"/>
      <c r="Y206" s="593"/>
      <c r="Z206" s="593"/>
      <c r="AA206" s="593"/>
      <c r="AB206" s="593"/>
      <c r="AC206" s="593"/>
      <c r="AD206" s="593"/>
      <c r="AE206" s="593"/>
      <c r="AF206" s="593"/>
      <c r="AG206" s="593"/>
      <c r="AH206" s="593"/>
      <c r="AI206" s="593"/>
      <c r="AJ206" s="593"/>
      <c r="AK206" s="593"/>
      <c r="AL206" s="593"/>
      <c r="AM206" s="593"/>
      <c r="AN206" s="593"/>
      <c r="AO206" s="593"/>
      <c r="AP206" s="593"/>
    </row>
    <row r="207" spans="1:42" ht="21" customHeight="1">
      <c r="A207" s="639"/>
      <c r="B207" s="640"/>
      <c r="C207" s="641"/>
      <c r="D207" s="642"/>
      <c r="E207" s="643"/>
      <c r="F207" s="639"/>
      <c r="G207" s="593"/>
      <c r="H207" s="593"/>
      <c r="I207" s="593"/>
      <c r="J207" s="593"/>
      <c r="K207" s="641"/>
      <c r="L207" s="593"/>
      <c r="M207" s="593"/>
      <c r="N207" s="593"/>
      <c r="O207" s="593"/>
      <c r="P207" s="593"/>
      <c r="Q207" s="593"/>
      <c r="R207" s="593"/>
      <c r="S207" s="593"/>
      <c r="T207" s="593"/>
      <c r="U207" s="593"/>
      <c r="V207" s="593"/>
      <c r="W207" s="593"/>
      <c r="X207" s="593"/>
      <c r="Y207" s="593"/>
      <c r="Z207" s="593"/>
      <c r="AA207" s="593"/>
      <c r="AB207" s="593"/>
      <c r="AC207" s="593"/>
      <c r="AD207" s="593"/>
      <c r="AE207" s="593"/>
      <c r="AF207" s="593"/>
      <c r="AG207" s="593"/>
      <c r="AH207" s="593"/>
      <c r="AI207" s="593"/>
      <c r="AJ207" s="593"/>
      <c r="AK207" s="593"/>
      <c r="AL207" s="593"/>
      <c r="AM207" s="593"/>
      <c r="AN207" s="593"/>
      <c r="AO207" s="593"/>
      <c r="AP207" s="593"/>
    </row>
    <row r="208" spans="1:42" ht="21" customHeight="1">
      <c r="A208" s="639"/>
      <c r="B208" s="640"/>
      <c r="C208" s="641"/>
      <c r="D208" s="642"/>
      <c r="E208" s="643"/>
      <c r="F208" s="639"/>
      <c r="G208" s="593"/>
      <c r="H208" s="593"/>
      <c r="I208" s="593"/>
      <c r="J208" s="593"/>
      <c r="K208" s="641"/>
      <c r="L208" s="593"/>
      <c r="M208" s="593"/>
      <c r="N208" s="593"/>
      <c r="O208" s="593"/>
      <c r="P208" s="593"/>
      <c r="Q208" s="593"/>
      <c r="R208" s="593"/>
      <c r="S208" s="593"/>
      <c r="T208" s="593"/>
      <c r="U208" s="593"/>
      <c r="V208" s="593"/>
      <c r="W208" s="593"/>
      <c r="X208" s="593"/>
      <c r="Y208" s="593"/>
      <c r="Z208" s="593"/>
      <c r="AA208" s="593"/>
      <c r="AB208" s="593"/>
      <c r="AC208" s="593"/>
      <c r="AD208" s="593"/>
      <c r="AE208" s="593"/>
      <c r="AF208" s="593"/>
      <c r="AG208" s="593"/>
      <c r="AH208" s="593"/>
      <c r="AI208" s="593"/>
      <c r="AJ208" s="593"/>
      <c r="AK208" s="593"/>
      <c r="AL208" s="593"/>
      <c r="AM208" s="593"/>
      <c r="AN208" s="593"/>
      <c r="AO208" s="593"/>
      <c r="AP208" s="593"/>
    </row>
    <row r="209" spans="1:42" ht="21" customHeight="1">
      <c r="A209" s="639"/>
      <c r="B209" s="640"/>
      <c r="C209" s="641"/>
      <c r="D209" s="642"/>
      <c r="E209" s="643"/>
      <c r="F209" s="639"/>
      <c r="G209" s="593"/>
      <c r="H209" s="593"/>
      <c r="I209" s="593"/>
      <c r="J209" s="593"/>
      <c r="K209" s="641"/>
      <c r="L209" s="593"/>
      <c r="M209" s="593"/>
      <c r="N209" s="593"/>
      <c r="O209" s="593"/>
      <c r="P209" s="593"/>
      <c r="Q209" s="593"/>
      <c r="R209" s="593"/>
      <c r="S209" s="593"/>
      <c r="T209" s="593"/>
      <c r="U209" s="593"/>
      <c r="V209" s="593"/>
      <c r="W209" s="593"/>
      <c r="X209" s="593"/>
      <c r="Y209" s="593"/>
      <c r="Z209" s="593"/>
      <c r="AA209" s="593"/>
      <c r="AB209" s="593"/>
      <c r="AC209" s="593"/>
      <c r="AD209" s="593"/>
      <c r="AE209" s="593"/>
      <c r="AF209" s="593"/>
      <c r="AG209" s="593"/>
      <c r="AH209" s="593"/>
      <c r="AI209" s="593"/>
      <c r="AJ209" s="593"/>
      <c r="AK209" s="593"/>
      <c r="AL209" s="593"/>
      <c r="AM209" s="593"/>
      <c r="AN209" s="593"/>
      <c r="AO209" s="593"/>
      <c r="AP209" s="593"/>
    </row>
    <row r="210" spans="1:42" ht="21" customHeight="1">
      <c r="A210" s="639"/>
      <c r="B210" s="640"/>
      <c r="C210" s="641"/>
      <c r="D210" s="642"/>
      <c r="E210" s="643"/>
      <c r="F210" s="639"/>
      <c r="G210" s="593"/>
      <c r="H210" s="593"/>
      <c r="I210" s="593"/>
      <c r="J210" s="593"/>
      <c r="K210" s="641"/>
      <c r="L210" s="593"/>
      <c r="M210" s="593"/>
      <c r="N210" s="593"/>
      <c r="O210" s="593"/>
      <c r="P210" s="593"/>
      <c r="Q210" s="593"/>
      <c r="R210" s="593"/>
      <c r="S210" s="593"/>
      <c r="T210" s="593"/>
      <c r="U210" s="593"/>
      <c r="V210" s="593"/>
      <c r="W210" s="593"/>
      <c r="X210" s="593"/>
      <c r="Y210" s="593"/>
      <c r="Z210" s="593"/>
      <c r="AA210" s="593"/>
      <c r="AB210" s="593"/>
      <c r="AC210" s="593"/>
      <c r="AD210" s="593"/>
      <c r="AE210" s="593"/>
      <c r="AF210" s="593"/>
      <c r="AG210" s="593"/>
      <c r="AH210" s="593"/>
      <c r="AI210" s="593"/>
      <c r="AJ210" s="593"/>
      <c r="AK210" s="593"/>
      <c r="AL210" s="593"/>
      <c r="AM210" s="593"/>
      <c r="AN210" s="593"/>
      <c r="AO210" s="593"/>
      <c r="AP210" s="593"/>
    </row>
    <row r="211" spans="1:42" ht="21" customHeight="1">
      <c r="A211" s="639"/>
      <c r="B211" s="640"/>
      <c r="C211" s="641"/>
      <c r="D211" s="642"/>
      <c r="E211" s="643"/>
      <c r="F211" s="639"/>
      <c r="G211" s="593"/>
      <c r="H211" s="593"/>
      <c r="I211" s="593"/>
      <c r="J211" s="593"/>
      <c r="K211" s="641"/>
      <c r="L211" s="593"/>
      <c r="M211" s="593"/>
      <c r="N211" s="593"/>
      <c r="O211" s="593"/>
      <c r="P211" s="593"/>
      <c r="Q211" s="593"/>
      <c r="R211" s="593"/>
      <c r="S211" s="593"/>
      <c r="T211" s="593"/>
      <c r="U211" s="593"/>
      <c r="V211" s="593"/>
      <c r="W211" s="593"/>
      <c r="X211" s="593"/>
      <c r="Y211" s="593"/>
      <c r="Z211" s="593"/>
      <c r="AA211" s="593"/>
      <c r="AB211" s="593"/>
      <c r="AC211" s="593"/>
      <c r="AD211" s="593"/>
      <c r="AE211" s="593"/>
      <c r="AF211" s="593"/>
      <c r="AG211" s="593"/>
      <c r="AH211" s="593"/>
      <c r="AI211" s="593"/>
      <c r="AJ211" s="593"/>
      <c r="AK211" s="593"/>
      <c r="AL211" s="593"/>
      <c r="AM211" s="593"/>
      <c r="AN211" s="593"/>
      <c r="AO211" s="593"/>
      <c r="AP211" s="593"/>
    </row>
    <row r="212" spans="1:42" ht="21" customHeight="1">
      <c r="A212" s="639"/>
      <c r="B212" s="640"/>
      <c r="C212" s="641"/>
      <c r="D212" s="642"/>
      <c r="E212" s="643"/>
      <c r="F212" s="639"/>
      <c r="G212" s="593"/>
      <c r="H212" s="593"/>
      <c r="I212" s="593"/>
      <c r="J212" s="593"/>
      <c r="K212" s="641"/>
      <c r="L212" s="593"/>
      <c r="M212" s="593"/>
      <c r="N212" s="593"/>
      <c r="O212" s="593"/>
      <c r="P212" s="593"/>
      <c r="Q212" s="593"/>
      <c r="R212" s="593"/>
      <c r="S212" s="593"/>
      <c r="T212" s="593"/>
      <c r="U212" s="593"/>
      <c r="V212" s="593"/>
      <c r="W212" s="593"/>
      <c r="X212" s="593"/>
      <c r="Y212" s="593"/>
      <c r="Z212" s="593"/>
      <c r="AA212" s="593"/>
      <c r="AB212" s="593"/>
      <c r="AC212" s="593"/>
      <c r="AD212" s="593"/>
      <c r="AE212" s="593"/>
      <c r="AF212" s="593"/>
      <c r="AG212" s="593"/>
      <c r="AH212" s="593"/>
      <c r="AI212" s="593"/>
      <c r="AJ212" s="593"/>
      <c r="AK212" s="593"/>
      <c r="AL212" s="593"/>
      <c r="AM212" s="593"/>
      <c r="AN212" s="593"/>
      <c r="AO212" s="593"/>
      <c r="AP212" s="593"/>
    </row>
    <row r="213" spans="1:42" ht="21" customHeight="1">
      <c r="A213" s="639"/>
      <c r="B213" s="640"/>
      <c r="C213" s="641"/>
      <c r="D213" s="642"/>
      <c r="E213" s="643"/>
      <c r="F213" s="639"/>
      <c r="G213" s="593"/>
      <c r="H213" s="593"/>
      <c r="I213" s="593"/>
      <c r="J213" s="593"/>
      <c r="K213" s="641"/>
      <c r="L213" s="593"/>
      <c r="M213" s="593"/>
      <c r="N213" s="593"/>
      <c r="O213" s="593"/>
      <c r="P213" s="593"/>
      <c r="Q213" s="593"/>
      <c r="R213" s="593"/>
      <c r="S213" s="593"/>
      <c r="T213" s="593"/>
      <c r="U213" s="593"/>
      <c r="V213" s="593"/>
      <c r="W213" s="593"/>
      <c r="X213" s="593"/>
      <c r="Y213" s="593"/>
      <c r="Z213" s="593"/>
      <c r="AA213" s="593"/>
      <c r="AB213" s="593"/>
      <c r="AC213" s="593"/>
      <c r="AD213" s="593"/>
      <c r="AE213" s="593"/>
      <c r="AF213" s="593"/>
      <c r="AG213" s="593"/>
      <c r="AH213" s="593"/>
      <c r="AI213" s="593"/>
      <c r="AJ213" s="593"/>
      <c r="AK213" s="593"/>
      <c r="AL213" s="593"/>
      <c r="AM213" s="593"/>
      <c r="AN213" s="593"/>
      <c r="AO213" s="593"/>
      <c r="AP213" s="593"/>
    </row>
    <row r="214" spans="1:42" ht="21" customHeight="1">
      <c r="A214" s="639"/>
      <c r="B214" s="640"/>
      <c r="C214" s="641"/>
      <c r="D214" s="642"/>
      <c r="E214" s="643"/>
      <c r="F214" s="639"/>
      <c r="G214" s="593"/>
      <c r="H214" s="593"/>
      <c r="I214" s="593"/>
      <c r="J214" s="593"/>
      <c r="K214" s="641"/>
      <c r="L214" s="593"/>
      <c r="M214" s="593"/>
      <c r="N214" s="593"/>
      <c r="O214" s="593"/>
      <c r="P214" s="593"/>
      <c r="Q214" s="593"/>
      <c r="R214" s="593"/>
      <c r="S214" s="593"/>
      <c r="T214" s="593"/>
      <c r="U214" s="593"/>
      <c r="V214" s="593"/>
      <c r="W214" s="593"/>
      <c r="X214" s="593"/>
      <c r="Y214" s="593"/>
      <c r="Z214" s="593"/>
      <c r="AA214" s="593"/>
      <c r="AB214" s="593"/>
      <c r="AC214" s="593"/>
      <c r="AD214" s="593"/>
      <c r="AE214" s="593"/>
      <c r="AF214" s="593"/>
      <c r="AG214" s="593"/>
      <c r="AH214" s="593"/>
      <c r="AI214" s="593"/>
      <c r="AJ214" s="593"/>
      <c r="AK214" s="593"/>
      <c r="AL214" s="593"/>
      <c r="AM214" s="593"/>
      <c r="AN214" s="593"/>
      <c r="AO214" s="593"/>
      <c r="AP214" s="593"/>
    </row>
    <row r="215" spans="1:42" ht="21" customHeight="1">
      <c r="A215" s="639"/>
      <c r="B215" s="640"/>
      <c r="C215" s="641"/>
      <c r="D215" s="642"/>
      <c r="E215" s="643"/>
      <c r="F215" s="639"/>
      <c r="G215" s="593"/>
      <c r="H215" s="593"/>
      <c r="I215" s="593"/>
      <c r="J215" s="593"/>
      <c r="K215" s="641"/>
      <c r="L215" s="593"/>
      <c r="M215" s="593"/>
      <c r="N215" s="593"/>
      <c r="O215" s="593"/>
      <c r="P215" s="593"/>
      <c r="Q215" s="593"/>
      <c r="R215" s="593"/>
      <c r="S215" s="593"/>
      <c r="T215" s="593"/>
      <c r="U215" s="593"/>
      <c r="V215" s="593"/>
      <c r="W215" s="593"/>
      <c r="X215" s="593"/>
      <c r="Y215" s="593"/>
      <c r="Z215" s="593"/>
      <c r="AA215" s="593"/>
      <c r="AB215" s="593"/>
      <c r="AC215" s="593"/>
      <c r="AD215" s="593"/>
      <c r="AE215" s="593"/>
      <c r="AF215" s="593"/>
      <c r="AG215" s="593"/>
      <c r="AH215" s="593"/>
      <c r="AI215" s="593"/>
      <c r="AJ215" s="593"/>
      <c r="AK215" s="593"/>
      <c r="AL215" s="593"/>
      <c r="AM215" s="593"/>
      <c r="AN215" s="593"/>
      <c r="AO215" s="593"/>
      <c r="AP215" s="593"/>
    </row>
    <row r="216" spans="1:42" ht="21" customHeight="1">
      <c r="A216" s="639"/>
      <c r="B216" s="640"/>
      <c r="C216" s="641"/>
      <c r="D216" s="642"/>
      <c r="E216" s="643"/>
      <c r="F216" s="639"/>
      <c r="G216" s="593"/>
      <c r="H216" s="593"/>
      <c r="I216" s="593"/>
      <c r="J216" s="593"/>
      <c r="K216" s="641"/>
      <c r="L216" s="593"/>
      <c r="M216" s="593"/>
      <c r="N216" s="593"/>
      <c r="O216" s="593"/>
      <c r="P216" s="593"/>
      <c r="Q216" s="593"/>
      <c r="R216" s="593"/>
      <c r="S216" s="593"/>
      <c r="T216" s="593"/>
      <c r="U216" s="593"/>
      <c r="V216" s="593"/>
      <c r="W216" s="593"/>
      <c r="X216" s="593"/>
      <c r="Y216" s="593"/>
      <c r="Z216" s="593"/>
      <c r="AA216" s="593"/>
      <c r="AB216" s="593"/>
      <c r="AC216" s="593"/>
      <c r="AD216" s="593"/>
      <c r="AE216" s="593"/>
      <c r="AF216" s="593"/>
      <c r="AG216" s="593"/>
      <c r="AH216" s="593"/>
      <c r="AI216" s="593"/>
      <c r="AJ216" s="593"/>
      <c r="AK216" s="593"/>
      <c r="AL216" s="593"/>
      <c r="AM216" s="593"/>
      <c r="AN216" s="593"/>
      <c r="AO216" s="593"/>
      <c r="AP216" s="593"/>
    </row>
    <row r="217" spans="1:42" ht="21" customHeight="1">
      <c r="A217" s="639"/>
      <c r="B217" s="640"/>
      <c r="C217" s="641"/>
      <c r="D217" s="642"/>
      <c r="E217" s="643"/>
      <c r="F217" s="639"/>
      <c r="G217" s="593"/>
      <c r="H217" s="593"/>
      <c r="I217" s="593"/>
      <c r="J217" s="593"/>
      <c r="K217" s="641"/>
      <c r="L217" s="593"/>
      <c r="M217" s="593"/>
      <c r="N217" s="593"/>
      <c r="O217" s="593"/>
      <c r="P217" s="593"/>
      <c r="Q217" s="593"/>
      <c r="R217" s="593"/>
      <c r="S217" s="593"/>
      <c r="T217" s="593"/>
      <c r="U217" s="593"/>
      <c r="V217" s="593"/>
      <c r="W217" s="593"/>
      <c r="X217" s="593"/>
      <c r="Y217" s="593"/>
      <c r="Z217" s="593"/>
      <c r="AA217" s="593"/>
      <c r="AB217" s="593"/>
      <c r="AC217" s="593"/>
      <c r="AD217" s="593"/>
      <c r="AE217" s="593"/>
      <c r="AF217" s="593"/>
      <c r="AG217" s="593"/>
      <c r="AH217" s="593"/>
      <c r="AI217" s="593"/>
      <c r="AJ217" s="593"/>
      <c r="AK217" s="593"/>
      <c r="AL217" s="593"/>
      <c r="AM217" s="593"/>
      <c r="AN217" s="593"/>
      <c r="AO217" s="593"/>
      <c r="AP217" s="593"/>
    </row>
    <row r="218" spans="1:42" ht="21" customHeight="1">
      <c r="A218" s="639"/>
      <c r="B218" s="640"/>
      <c r="C218" s="641"/>
      <c r="D218" s="642"/>
      <c r="E218" s="643"/>
      <c r="F218" s="639"/>
      <c r="G218" s="593"/>
      <c r="H218" s="593"/>
      <c r="I218" s="593"/>
      <c r="J218" s="593"/>
      <c r="K218" s="641"/>
      <c r="L218" s="593"/>
      <c r="M218" s="593"/>
      <c r="N218" s="593"/>
      <c r="O218" s="593"/>
      <c r="P218" s="593"/>
      <c r="Q218" s="593"/>
      <c r="R218" s="593"/>
      <c r="S218" s="593"/>
      <c r="T218" s="593"/>
      <c r="U218" s="593"/>
      <c r="V218" s="593"/>
      <c r="W218" s="593"/>
      <c r="X218" s="593"/>
      <c r="Y218" s="593"/>
      <c r="Z218" s="593"/>
      <c r="AA218" s="593"/>
      <c r="AB218" s="593"/>
      <c r="AC218" s="593"/>
      <c r="AD218" s="593"/>
      <c r="AE218" s="593"/>
      <c r="AF218" s="593"/>
      <c r="AG218" s="593"/>
      <c r="AH218" s="593"/>
      <c r="AI218" s="593"/>
      <c r="AJ218" s="593"/>
      <c r="AK218" s="593"/>
      <c r="AL218" s="593"/>
      <c r="AM218" s="593"/>
      <c r="AN218" s="593"/>
      <c r="AO218" s="593"/>
      <c r="AP218" s="593"/>
    </row>
    <row r="219" spans="1:42" ht="21" customHeight="1">
      <c r="A219" s="639"/>
      <c r="B219" s="640"/>
      <c r="C219" s="641"/>
      <c r="D219" s="642"/>
      <c r="E219" s="643"/>
      <c r="F219" s="639"/>
      <c r="G219" s="593"/>
      <c r="H219" s="593"/>
      <c r="I219" s="593"/>
      <c r="J219" s="593"/>
      <c r="K219" s="641"/>
      <c r="L219" s="593"/>
      <c r="M219" s="593"/>
      <c r="N219" s="593"/>
      <c r="O219" s="593"/>
      <c r="P219" s="593"/>
      <c r="Q219" s="593"/>
      <c r="R219" s="593"/>
      <c r="S219" s="593"/>
      <c r="T219" s="593"/>
      <c r="U219" s="593"/>
      <c r="V219" s="593"/>
      <c r="W219" s="593"/>
      <c r="X219" s="593"/>
      <c r="Y219" s="593"/>
      <c r="Z219" s="593"/>
      <c r="AA219" s="593"/>
      <c r="AB219" s="593"/>
      <c r="AC219" s="593"/>
      <c r="AD219" s="593"/>
      <c r="AE219" s="593"/>
      <c r="AF219" s="593"/>
      <c r="AG219" s="593"/>
      <c r="AH219" s="593"/>
      <c r="AI219" s="593"/>
      <c r="AJ219" s="593"/>
      <c r="AK219" s="593"/>
      <c r="AL219" s="593"/>
      <c r="AM219" s="593"/>
      <c r="AN219" s="593"/>
      <c r="AO219" s="593"/>
      <c r="AP219" s="593"/>
    </row>
    <row r="220" spans="1:42" ht="21" customHeight="1">
      <c r="A220" s="639"/>
      <c r="B220" s="640"/>
      <c r="C220" s="641"/>
      <c r="D220" s="642"/>
      <c r="E220" s="643"/>
      <c r="F220" s="639"/>
      <c r="G220" s="593"/>
      <c r="H220" s="593"/>
      <c r="I220" s="593"/>
      <c r="J220" s="593"/>
      <c r="K220" s="641"/>
      <c r="L220" s="593"/>
      <c r="M220" s="593"/>
      <c r="N220" s="593"/>
      <c r="O220" s="593"/>
      <c r="P220" s="593"/>
      <c r="Q220" s="593"/>
      <c r="R220" s="593"/>
      <c r="S220" s="593"/>
      <c r="T220" s="593"/>
      <c r="U220" s="593"/>
      <c r="V220" s="593"/>
      <c r="W220" s="593"/>
      <c r="X220" s="593"/>
      <c r="Y220" s="593"/>
      <c r="Z220" s="593"/>
      <c r="AA220" s="593"/>
      <c r="AB220" s="593"/>
      <c r="AC220" s="593"/>
      <c r="AD220" s="593"/>
      <c r="AE220" s="593"/>
      <c r="AF220" s="593"/>
      <c r="AG220" s="593"/>
      <c r="AH220" s="593"/>
      <c r="AI220" s="593"/>
      <c r="AJ220" s="593"/>
      <c r="AK220" s="593"/>
      <c r="AL220" s="593"/>
      <c r="AM220" s="593"/>
      <c r="AN220" s="593"/>
      <c r="AO220" s="593"/>
      <c r="AP220" s="593"/>
    </row>
    <row r="221" spans="1:42" ht="21" customHeight="1">
      <c r="A221" s="639"/>
      <c r="B221" s="640"/>
      <c r="C221" s="641"/>
      <c r="D221" s="642"/>
      <c r="E221" s="643"/>
      <c r="F221" s="639"/>
      <c r="G221" s="593"/>
      <c r="H221" s="593"/>
      <c r="I221" s="593"/>
      <c r="J221" s="593"/>
      <c r="K221" s="641"/>
      <c r="L221" s="593"/>
      <c r="M221" s="593"/>
      <c r="N221" s="593"/>
      <c r="O221" s="593"/>
      <c r="P221" s="593"/>
      <c r="Q221" s="593"/>
      <c r="R221" s="593"/>
      <c r="S221" s="593"/>
      <c r="T221" s="593"/>
      <c r="U221" s="593"/>
      <c r="V221" s="593"/>
      <c r="W221" s="593"/>
      <c r="X221" s="593"/>
      <c r="Y221" s="593"/>
      <c r="Z221" s="593"/>
      <c r="AA221" s="593"/>
      <c r="AB221" s="593"/>
      <c r="AC221" s="593"/>
      <c r="AD221" s="593"/>
      <c r="AE221" s="593"/>
      <c r="AF221" s="593"/>
      <c r="AG221" s="593"/>
      <c r="AH221" s="593"/>
      <c r="AI221" s="593"/>
      <c r="AJ221" s="593"/>
      <c r="AK221" s="593"/>
      <c r="AL221" s="593"/>
      <c r="AM221" s="593"/>
      <c r="AN221" s="593"/>
      <c r="AO221" s="593"/>
      <c r="AP221" s="593"/>
    </row>
    <row r="222" spans="1:42" ht="21" customHeight="1">
      <c r="A222" s="639"/>
      <c r="B222" s="640"/>
      <c r="C222" s="641"/>
      <c r="D222" s="642"/>
      <c r="E222" s="643"/>
      <c r="F222" s="639"/>
      <c r="G222" s="593"/>
      <c r="H222" s="593"/>
      <c r="I222" s="593"/>
      <c r="J222" s="593"/>
      <c r="K222" s="641"/>
      <c r="L222" s="593"/>
      <c r="M222" s="593"/>
      <c r="N222" s="593"/>
      <c r="O222" s="593"/>
      <c r="P222" s="593"/>
      <c r="Q222" s="593"/>
      <c r="R222" s="593"/>
      <c r="S222" s="593"/>
      <c r="T222" s="593"/>
      <c r="U222" s="593"/>
      <c r="V222" s="593"/>
      <c r="W222" s="593"/>
      <c r="X222" s="593"/>
      <c r="Y222" s="593"/>
      <c r="Z222" s="593"/>
      <c r="AA222" s="593"/>
      <c r="AB222" s="593"/>
      <c r="AC222" s="593"/>
      <c r="AD222" s="593"/>
      <c r="AE222" s="593"/>
      <c r="AF222" s="593"/>
      <c r="AG222" s="593"/>
      <c r="AH222" s="593"/>
      <c r="AI222" s="593"/>
      <c r="AJ222" s="593"/>
      <c r="AK222" s="593"/>
      <c r="AL222" s="593"/>
      <c r="AM222" s="593"/>
      <c r="AN222" s="593"/>
      <c r="AO222" s="593"/>
      <c r="AP222" s="593"/>
    </row>
    <row r="223" spans="1:42" ht="21" customHeight="1">
      <c r="A223" s="639"/>
      <c r="B223" s="640"/>
      <c r="C223" s="641"/>
      <c r="D223" s="642"/>
      <c r="E223" s="643"/>
      <c r="F223" s="639"/>
      <c r="G223" s="593"/>
      <c r="H223" s="593"/>
      <c r="I223" s="593"/>
      <c r="J223" s="593"/>
      <c r="K223" s="641"/>
      <c r="L223" s="593"/>
      <c r="M223" s="593"/>
      <c r="N223" s="593"/>
      <c r="O223" s="593"/>
      <c r="P223" s="593"/>
      <c r="Q223" s="593"/>
      <c r="R223" s="593"/>
      <c r="S223" s="593"/>
      <c r="T223" s="593"/>
      <c r="U223" s="593"/>
      <c r="V223" s="593"/>
      <c r="W223" s="593"/>
      <c r="X223" s="593"/>
      <c r="Y223" s="593"/>
      <c r="Z223" s="593"/>
      <c r="AA223" s="593"/>
      <c r="AB223" s="593"/>
      <c r="AC223" s="593"/>
      <c r="AD223" s="593"/>
      <c r="AE223" s="593"/>
      <c r="AF223" s="593"/>
      <c r="AG223" s="593"/>
      <c r="AH223" s="593"/>
      <c r="AI223" s="593"/>
      <c r="AJ223" s="593"/>
      <c r="AK223" s="593"/>
      <c r="AL223" s="593"/>
      <c r="AM223" s="593"/>
      <c r="AN223" s="593"/>
      <c r="AO223" s="593"/>
      <c r="AP223" s="593"/>
    </row>
    <row r="224" spans="1:42" ht="21" customHeight="1">
      <c r="A224" s="639"/>
      <c r="B224" s="640"/>
      <c r="C224" s="641"/>
      <c r="D224" s="642"/>
      <c r="E224" s="643"/>
      <c r="F224" s="639"/>
      <c r="G224" s="593"/>
      <c r="H224" s="593"/>
      <c r="I224" s="593"/>
      <c r="J224" s="593"/>
      <c r="K224" s="641"/>
      <c r="L224" s="593"/>
      <c r="M224" s="593"/>
      <c r="N224" s="593"/>
      <c r="O224" s="593"/>
      <c r="P224" s="593"/>
      <c r="Q224" s="593"/>
      <c r="R224" s="593"/>
      <c r="S224" s="593"/>
      <c r="T224" s="593"/>
      <c r="U224" s="593"/>
      <c r="V224" s="593"/>
      <c r="W224" s="593"/>
      <c r="X224" s="593"/>
      <c r="Y224" s="593"/>
      <c r="Z224" s="593"/>
      <c r="AA224" s="593"/>
      <c r="AB224" s="593"/>
      <c r="AC224" s="593"/>
      <c r="AD224" s="593"/>
      <c r="AE224" s="593"/>
      <c r="AF224" s="593"/>
      <c r="AG224" s="593"/>
      <c r="AH224" s="593"/>
      <c r="AI224" s="593"/>
      <c r="AJ224" s="593"/>
      <c r="AK224" s="593"/>
      <c r="AL224" s="593"/>
      <c r="AM224" s="593"/>
      <c r="AN224" s="593"/>
      <c r="AO224" s="593"/>
      <c r="AP224" s="593"/>
    </row>
    <row r="225" spans="1:42" ht="21" customHeight="1">
      <c r="A225" s="639"/>
      <c r="B225" s="640"/>
      <c r="C225" s="641"/>
      <c r="D225" s="642"/>
      <c r="E225" s="643"/>
      <c r="F225" s="639"/>
      <c r="G225" s="593"/>
      <c r="H225" s="593"/>
      <c r="I225" s="593"/>
      <c r="J225" s="593"/>
      <c r="K225" s="641"/>
      <c r="L225" s="593"/>
      <c r="M225" s="593"/>
      <c r="N225" s="593"/>
      <c r="O225" s="593"/>
      <c r="P225" s="593"/>
      <c r="Q225" s="593"/>
      <c r="R225" s="593"/>
      <c r="S225" s="593"/>
      <c r="T225" s="593"/>
      <c r="U225" s="593"/>
      <c r="V225" s="593"/>
      <c r="W225" s="593"/>
      <c r="X225" s="593"/>
      <c r="Y225" s="593"/>
      <c r="Z225" s="593"/>
      <c r="AA225" s="593"/>
      <c r="AB225" s="593"/>
      <c r="AC225" s="593"/>
      <c r="AD225" s="593"/>
      <c r="AE225" s="593"/>
      <c r="AF225" s="593"/>
      <c r="AG225" s="593"/>
      <c r="AH225" s="593"/>
      <c r="AI225" s="593"/>
      <c r="AJ225" s="593"/>
      <c r="AK225" s="593"/>
      <c r="AL225" s="593"/>
      <c r="AM225" s="593"/>
      <c r="AN225" s="593"/>
      <c r="AO225" s="593"/>
      <c r="AP225" s="593"/>
    </row>
    <row r="226" spans="1:42" ht="21" customHeight="1">
      <c r="A226" s="639"/>
      <c r="B226" s="640"/>
      <c r="C226" s="641"/>
      <c r="D226" s="642"/>
      <c r="E226" s="643"/>
      <c r="F226" s="639"/>
      <c r="G226" s="593"/>
      <c r="H226" s="593"/>
      <c r="I226" s="593"/>
      <c r="J226" s="593"/>
      <c r="K226" s="641"/>
      <c r="L226" s="593"/>
      <c r="M226" s="593"/>
      <c r="N226" s="593"/>
      <c r="O226" s="593"/>
      <c r="P226" s="593"/>
      <c r="Q226" s="593"/>
      <c r="R226" s="593"/>
      <c r="S226" s="593"/>
      <c r="T226" s="593"/>
      <c r="U226" s="593"/>
      <c r="V226" s="593"/>
      <c r="W226" s="593"/>
      <c r="X226" s="593"/>
      <c r="Y226" s="593"/>
      <c r="Z226" s="593"/>
      <c r="AA226" s="593"/>
      <c r="AB226" s="593"/>
      <c r="AC226" s="593"/>
      <c r="AD226" s="593"/>
      <c r="AE226" s="593"/>
      <c r="AF226" s="593"/>
      <c r="AG226" s="593"/>
      <c r="AH226" s="593"/>
      <c r="AI226" s="593"/>
      <c r="AJ226" s="593"/>
      <c r="AK226" s="593"/>
      <c r="AL226" s="593"/>
      <c r="AM226" s="593"/>
      <c r="AN226" s="593"/>
      <c r="AO226" s="593"/>
      <c r="AP226" s="593"/>
    </row>
    <row r="227" spans="1:42" ht="21" customHeight="1">
      <c r="A227" s="639"/>
      <c r="B227" s="640"/>
      <c r="C227" s="641"/>
      <c r="D227" s="642"/>
      <c r="E227" s="643"/>
      <c r="F227" s="639"/>
      <c r="G227" s="593"/>
      <c r="H227" s="593"/>
      <c r="I227" s="593"/>
      <c r="J227" s="593"/>
      <c r="K227" s="641"/>
      <c r="L227" s="593"/>
      <c r="M227" s="593"/>
      <c r="N227" s="593"/>
      <c r="O227" s="593"/>
      <c r="P227" s="593"/>
      <c r="Q227" s="593"/>
      <c r="R227" s="593"/>
      <c r="S227" s="593"/>
      <c r="T227" s="593"/>
      <c r="U227" s="593"/>
      <c r="V227" s="593"/>
      <c r="W227" s="593"/>
      <c r="X227" s="593"/>
      <c r="Y227" s="593"/>
      <c r="Z227" s="593"/>
      <c r="AA227" s="593"/>
      <c r="AB227" s="593"/>
      <c r="AC227" s="593"/>
      <c r="AD227" s="593"/>
      <c r="AE227" s="593"/>
      <c r="AF227" s="593"/>
      <c r="AG227" s="593"/>
      <c r="AH227" s="593"/>
      <c r="AI227" s="593"/>
      <c r="AJ227" s="593"/>
      <c r="AK227" s="593"/>
      <c r="AL227" s="593"/>
      <c r="AM227" s="593"/>
      <c r="AN227" s="593"/>
      <c r="AO227" s="593"/>
      <c r="AP227" s="593"/>
    </row>
    <row r="228" spans="1:42" ht="21" customHeight="1">
      <c r="A228" s="639"/>
      <c r="B228" s="640"/>
      <c r="C228" s="641"/>
      <c r="D228" s="642"/>
      <c r="E228" s="643"/>
      <c r="F228" s="639"/>
      <c r="G228" s="593"/>
      <c r="H228" s="593"/>
      <c r="I228" s="593"/>
      <c r="J228" s="593"/>
      <c r="K228" s="641"/>
      <c r="L228" s="593"/>
      <c r="M228" s="593"/>
      <c r="N228" s="593"/>
      <c r="O228" s="593"/>
      <c r="P228" s="593"/>
      <c r="Q228" s="593"/>
      <c r="R228" s="593"/>
      <c r="S228" s="593"/>
      <c r="T228" s="593"/>
      <c r="U228" s="593"/>
      <c r="V228" s="593"/>
      <c r="W228" s="593"/>
      <c r="X228" s="593"/>
      <c r="Y228" s="593"/>
      <c r="Z228" s="593"/>
      <c r="AA228" s="593"/>
      <c r="AB228" s="593"/>
      <c r="AC228" s="593"/>
      <c r="AD228" s="593"/>
      <c r="AE228" s="593"/>
      <c r="AF228" s="593"/>
      <c r="AG228" s="593"/>
      <c r="AH228" s="593"/>
      <c r="AI228" s="593"/>
      <c r="AJ228" s="593"/>
      <c r="AK228" s="593"/>
      <c r="AL228" s="593"/>
      <c r="AM228" s="593"/>
      <c r="AN228" s="593"/>
      <c r="AO228" s="593"/>
      <c r="AP228" s="593"/>
    </row>
    <row r="229" spans="1:42" ht="21" customHeight="1">
      <c r="A229" s="639"/>
      <c r="B229" s="640"/>
      <c r="C229" s="641"/>
      <c r="D229" s="642"/>
      <c r="E229" s="643"/>
      <c r="F229" s="639"/>
      <c r="G229" s="593"/>
      <c r="H229" s="593"/>
      <c r="I229" s="593"/>
      <c r="J229" s="593"/>
      <c r="K229" s="641"/>
      <c r="L229" s="593"/>
      <c r="M229" s="593"/>
      <c r="N229" s="593"/>
      <c r="O229" s="593"/>
      <c r="P229" s="593"/>
      <c r="Q229" s="593"/>
      <c r="R229" s="593"/>
      <c r="S229" s="593"/>
      <c r="T229" s="593"/>
      <c r="U229" s="593"/>
      <c r="V229" s="593"/>
      <c r="W229" s="593"/>
      <c r="X229" s="593"/>
      <c r="Y229" s="593"/>
      <c r="Z229" s="593"/>
      <c r="AA229" s="593"/>
      <c r="AB229" s="593"/>
      <c r="AC229" s="593"/>
      <c r="AD229" s="593"/>
      <c r="AE229" s="593"/>
      <c r="AF229" s="593"/>
      <c r="AG229" s="593"/>
      <c r="AH229" s="593"/>
      <c r="AI229" s="593"/>
      <c r="AJ229" s="593"/>
      <c r="AK229" s="593"/>
      <c r="AL229" s="593"/>
      <c r="AM229" s="593"/>
      <c r="AN229" s="593"/>
      <c r="AO229" s="593"/>
      <c r="AP229" s="593"/>
    </row>
    <row r="230" spans="1:42" ht="21" customHeight="1">
      <c r="A230" s="639"/>
      <c r="B230" s="640"/>
      <c r="C230" s="641"/>
      <c r="D230" s="642"/>
      <c r="E230" s="643"/>
      <c r="F230" s="639"/>
      <c r="G230" s="593"/>
      <c r="H230" s="593"/>
      <c r="I230" s="593"/>
      <c r="J230" s="593"/>
      <c r="K230" s="641"/>
      <c r="L230" s="593"/>
      <c r="M230" s="593"/>
      <c r="N230" s="593"/>
      <c r="O230" s="593"/>
      <c r="P230" s="593"/>
      <c r="Q230" s="593"/>
      <c r="R230" s="593"/>
      <c r="S230" s="593"/>
      <c r="T230" s="593"/>
      <c r="U230" s="593"/>
      <c r="V230" s="593"/>
      <c r="W230" s="593"/>
      <c r="X230" s="593"/>
      <c r="Y230" s="593"/>
      <c r="Z230" s="593"/>
      <c r="AA230" s="593"/>
      <c r="AB230" s="593"/>
      <c r="AC230" s="593"/>
      <c r="AD230" s="593"/>
      <c r="AE230" s="593"/>
      <c r="AF230" s="593"/>
      <c r="AG230" s="593"/>
      <c r="AH230" s="593"/>
      <c r="AI230" s="593"/>
      <c r="AJ230" s="593"/>
      <c r="AK230" s="593"/>
      <c r="AL230" s="593"/>
      <c r="AM230" s="593"/>
      <c r="AN230" s="593"/>
      <c r="AO230" s="593"/>
      <c r="AP230" s="593"/>
    </row>
    <row r="231" spans="1:42" ht="21" customHeight="1">
      <c r="A231" s="639"/>
      <c r="B231" s="640"/>
      <c r="C231" s="641"/>
      <c r="D231" s="642"/>
      <c r="E231" s="643"/>
      <c r="F231" s="639"/>
      <c r="G231" s="593"/>
      <c r="H231" s="593"/>
      <c r="I231" s="593"/>
      <c r="J231" s="593"/>
      <c r="K231" s="641"/>
      <c r="L231" s="593"/>
      <c r="M231" s="593"/>
      <c r="N231" s="593"/>
      <c r="O231" s="593"/>
      <c r="P231" s="593"/>
      <c r="Q231" s="593"/>
      <c r="R231" s="593"/>
      <c r="S231" s="593"/>
      <c r="T231" s="593"/>
      <c r="U231" s="593"/>
      <c r="V231" s="593"/>
      <c r="W231" s="593"/>
      <c r="X231" s="593"/>
      <c r="Y231" s="593"/>
      <c r="Z231" s="593"/>
      <c r="AA231" s="593"/>
      <c r="AB231" s="593"/>
      <c r="AC231" s="593"/>
      <c r="AD231" s="593"/>
      <c r="AE231" s="593"/>
      <c r="AF231" s="593"/>
      <c r="AG231" s="593"/>
      <c r="AH231" s="593"/>
      <c r="AI231" s="593"/>
      <c r="AJ231" s="593"/>
      <c r="AK231" s="593"/>
      <c r="AL231" s="593"/>
      <c r="AM231" s="593"/>
      <c r="AN231" s="593"/>
      <c r="AO231" s="593"/>
      <c r="AP231" s="593"/>
    </row>
    <row r="232" spans="1:42" ht="21" customHeight="1">
      <c r="A232" s="639"/>
      <c r="B232" s="640"/>
      <c r="C232" s="641"/>
      <c r="D232" s="642"/>
      <c r="E232" s="643"/>
      <c r="F232" s="639"/>
      <c r="G232" s="593"/>
      <c r="H232" s="593"/>
      <c r="I232" s="593"/>
      <c r="J232" s="593"/>
      <c r="K232" s="641"/>
      <c r="L232" s="593"/>
      <c r="M232" s="593"/>
      <c r="N232" s="593"/>
      <c r="O232" s="593"/>
      <c r="P232" s="593"/>
      <c r="Q232" s="593"/>
      <c r="R232" s="593"/>
      <c r="S232" s="593"/>
      <c r="T232" s="593"/>
      <c r="U232" s="593"/>
      <c r="V232" s="593"/>
      <c r="W232" s="593"/>
      <c r="X232" s="593"/>
      <c r="Y232" s="593"/>
      <c r="Z232" s="593"/>
      <c r="AA232" s="593"/>
      <c r="AB232" s="593"/>
      <c r="AC232" s="593"/>
      <c r="AD232" s="593"/>
      <c r="AE232" s="593"/>
      <c r="AF232" s="593"/>
      <c r="AG232" s="593"/>
      <c r="AH232" s="593"/>
      <c r="AI232" s="593"/>
      <c r="AJ232" s="593"/>
      <c r="AK232" s="593"/>
      <c r="AL232" s="593"/>
      <c r="AM232" s="593"/>
      <c r="AN232" s="593"/>
      <c r="AO232" s="593"/>
      <c r="AP232" s="593"/>
    </row>
    <row r="233" spans="1:42" ht="21" customHeight="1">
      <c r="A233" s="639"/>
      <c r="B233" s="640"/>
      <c r="C233" s="641"/>
      <c r="D233" s="642"/>
      <c r="E233" s="643"/>
      <c r="F233" s="639"/>
      <c r="G233" s="593"/>
      <c r="H233" s="593"/>
      <c r="I233" s="593"/>
      <c r="J233" s="593"/>
      <c r="K233" s="641"/>
      <c r="L233" s="593"/>
      <c r="M233" s="593"/>
      <c r="N233" s="593"/>
      <c r="O233" s="593"/>
      <c r="P233" s="593"/>
      <c r="Q233" s="593"/>
      <c r="R233" s="593"/>
      <c r="S233" s="593"/>
      <c r="T233" s="593"/>
      <c r="U233" s="593"/>
      <c r="V233" s="593"/>
      <c r="W233" s="593"/>
      <c r="X233" s="593"/>
      <c r="Y233" s="593"/>
      <c r="Z233" s="593"/>
      <c r="AA233" s="593"/>
      <c r="AB233" s="593"/>
      <c r="AC233" s="593"/>
      <c r="AD233" s="593"/>
      <c r="AE233" s="593"/>
      <c r="AF233" s="593"/>
      <c r="AG233" s="593"/>
      <c r="AH233" s="593"/>
      <c r="AI233" s="593"/>
      <c r="AJ233" s="593"/>
      <c r="AK233" s="593"/>
      <c r="AL233" s="593"/>
      <c r="AM233" s="593"/>
      <c r="AN233" s="593"/>
      <c r="AO233" s="593"/>
      <c r="AP233" s="593"/>
    </row>
    <row r="234" spans="1:42" ht="21" customHeight="1">
      <c r="A234" s="639"/>
      <c r="B234" s="640"/>
      <c r="C234" s="641"/>
      <c r="D234" s="642"/>
      <c r="E234" s="643"/>
      <c r="F234" s="639"/>
      <c r="G234" s="593"/>
      <c r="H234" s="593"/>
      <c r="I234" s="593"/>
      <c r="J234" s="593"/>
      <c r="K234" s="641"/>
      <c r="L234" s="593"/>
      <c r="M234" s="593"/>
      <c r="N234" s="593"/>
      <c r="O234" s="593"/>
      <c r="P234" s="593"/>
      <c r="Q234" s="593"/>
      <c r="R234" s="593"/>
      <c r="S234" s="593"/>
      <c r="T234" s="593"/>
      <c r="U234" s="593"/>
      <c r="V234" s="593"/>
      <c r="W234" s="593"/>
      <c r="X234" s="593"/>
      <c r="Y234" s="593"/>
      <c r="Z234" s="593"/>
      <c r="AA234" s="593"/>
      <c r="AB234" s="593"/>
      <c r="AC234" s="593"/>
      <c r="AD234" s="593"/>
      <c r="AE234" s="593"/>
      <c r="AF234" s="593"/>
      <c r="AG234" s="593"/>
      <c r="AH234" s="593"/>
      <c r="AI234" s="593"/>
      <c r="AJ234" s="593"/>
      <c r="AK234" s="593"/>
      <c r="AL234" s="593"/>
      <c r="AM234" s="593"/>
      <c r="AN234" s="593"/>
      <c r="AO234" s="593"/>
      <c r="AP234" s="593"/>
    </row>
    <row r="235" spans="1:42" ht="21" customHeight="1">
      <c r="A235" s="639"/>
      <c r="B235" s="640"/>
      <c r="C235" s="641"/>
      <c r="D235" s="642"/>
      <c r="E235" s="643"/>
      <c r="F235" s="639"/>
      <c r="G235" s="593"/>
      <c r="H235" s="593"/>
      <c r="I235" s="593"/>
      <c r="J235" s="593"/>
      <c r="K235" s="641"/>
      <c r="L235" s="593"/>
      <c r="M235" s="593"/>
      <c r="N235" s="593"/>
      <c r="O235" s="593"/>
      <c r="P235" s="593"/>
      <c r="Q235" s="593"/>
      <c r="R235" s="593"/>
      <c r="S235" s="593"/>
      <c r="T235" s="593"/>
      <c r="U235" s="593"/>
      <c r="V235" s="593"/>
      <c r="W235" s="593"/>
      <c r="X235" s="593"/>
      <c r="Y235" s="593"/>
      <c r="Z235" s="593"/>
      <c r="AA235" s="593"/>
      <c r="AB235" s="593"/>
      <c r="AC235" s="593"/>
      <c r="AD235" s="593"/>
      <c r="AE235" s="593"/>
      <c r="AF235" s="593"/>
      <c r="AG235" s="593"/>
      <c r="AH235" s="593"/>
      <c r="AI235" s="593"/>
      <c r="AJ235" s="593"/>
      <c r="AK235" s="593"/>
      <c r="AL235" s="593"/>
      <c r="AM235" s="593"/>
      <c r="AN235" s="593"/>
      <c r="AO235" s="593"/>
      <c r="AP235" s="593"/>
    </row>
    <row r="236" spans="1:42" ht="21" customHeight="1">
      <c r="A236" s="639"/>
      <c r="B236" s="640"/>
      <c r="C236" s="641"/>
      <c r="D236" s="642"/>
      <c r="E236" s="643"/>
      <c r="F236" s="639"/>
      <c r="G236" s="593"/>
      <c r="H236" s="593"/>
      <c r="I236" s="593"/>
      <c r="J236" s="593"/>
      <c r="K236" s="641"/>
      <c r="L236" s="593"/>
      <c r="M236" s="593"/>
      <c r="N236" s="593"/>
      <c r="O236" s="593"/>
      <c r="P236" s="593"/>
      <c r="Q236" s="593"/>
      <c r="R236" s="593"/>
      <c r="S236" s="593"/>
      <c r="T236" s="593"/>
      <c r="U236" s="593"/>
      <c r="V236" s="593"/>
      <c r="W236" s="593"/>
      <c r="X236" s="593"/>
      <c r="Y236" s="593"/>
      <c r="Z236" s="593"/>
      <c r="AA236" s="593"/>
      <c r="AB236" s="593"/>
      <c r="AC236" s="593"/>
      <c r="AD236" s="593"/>
      <c r="AE236" s="593"/>
      <c r="AF236" s="593"/>
      <c r="AG236" s="593"/>
      <c r="AH236" s="593"/>
      <c r="AI236" s="593"/>
      <c r="AJ236" s="593"/>
      <c r="AK236" s="593"/>
      <c r="AL236" s="593"/>
      <c r="AM236" s="593"/>
      <c r="AN236" s="593"/>
      <c r="AO236" s="593"/>
      <c r="AP236" s="593"/>
    </row>
    <row r="237" spans="1:42" ht="21" customHeight="1">
      <c r="A237" s="639"/>
      <c r="B237" s="640"/>
      <c r="C237" s="641"/>
      <c r="D237" s="642"/>
      <c r="E237" s="643"/>
      <c r="F237" s="639"/>
      <c r="G237" s="593"/>
      <c r="H237" s="593"/>
      <c r="I237" s="593"/>
      <c r="J237" s="593"/>
      <c r="K237" s="641"/>
      <c r="L237" s="593"/>
      <c r="M237" s="593"/>
      <c r="N237" s="593"/>
      <c r="O237" s="593"/>
      <c r="P237" s="593"/>
      <c r="Q237" s="593"/>
      <c r="R237" s="593"/>
      <c r="S237" s="593"/>
      <c r="T237" s="593"/>
      <c r="U237" s="593"/>
      <c r="V237" s="593"/>
      <c r="W237" s="593"/>
      <c r="X237" s="593"/>
      <c r="Y237" s="593"/>
      <c r="Z237" s="593"/>
      <c r="AA237" s="593"/>
      <c r="AB237" s="593"/>
      <c r="AC237" s="593"/>
      <c r="AD237" s="593"/>
      <c r="AE237" s="593"/>
      <c r="AF237" s="593"/>
      <c r="AG237" s="593"/>
      <c r="AH237" s="593"/>
      <c r="AI237" s="593"/>
      <c r="AJ237" s="593"/>
      <c r="AK237" s="593"/>
      <c r="AL237" s="593"/>
      <c r="AM237" s="593"/>
      <c r="AN237" s="593"/>
      <c r="AO237" s="593"/>
      <c r="AP237" s="593"/>
    </row>
    <row r="238" spans="1:42" ht="21" customHeight="1">
      <c r="A238" s="639"/>
      <c r="B238" s="640"/>
      <c r="C238" s="641"/>
      <c r="D238" s="642"/>
      <c r="E238" s="643"/>
      <c r="F238" s="639"/>
      <c r="G238" s="593"/>
      <c r="H238" s="593"/>
      <c r="I238" s="593"/>
      <c r="J238" s="593"/>
      <c r="K238" s="641"/>
      <c r="L238" s="593"/>
      <c r="M238" s="593"/>
      <c r="N238" s="593"/>
      <c r="O238" s="593"/>
      <c r="P238" s="593"/>
      <c r="Q238" s="593"/>
      <c r="R238" s="593"/>
      <c r="S238" s="593"/>
      <c r="T238" s="593"/>
      <c r="U238" s="593"/>
      <c r="V238" s="593"/>
      <c r="W238" s="593"/>
      <c r="X238" s="593"/>
      <c r="Y238" s="593"/>
      <c r="Z238" s="593"/>
      <c r="AA238" s="593"/>
      <c r="AB238" s="593"/>
      <c r="AC238" s="593"/>
      <c r="AD238" s="593"/>
      <c r="AE238" s="593"/>
      <c r="AF238" s="593"/>
      <c r="AG238" s="593"/>
      <c r="AH238" s="593"/>
      <c r="AI238" s="593"/>
      <c r="AJ238" s="593"/>
      <c r="AK238" s="593"/>
      <c r="AL238" s="593"/>
      <c r="AM238" s="593"/>
      <c r="AN238" s="593"/>
      <c r="AO238" s="593"/>
      <c r="AP238" s="593"/>
    </row>
    <row r="239" spans="1:42" ht="21" customHeight="1">
      <c r="A239" s="639"/>
      <c r="B239" s="640"/>
      <c r="C239" s="641"/>
      <c r="D239" s="642"/>
      <c r="E239" s="643"/>
      <c r="F239" s="639"/>
      <c r="G239" s="593"/>
      <c r="H239" s="593"/>
      <c r="I239" s="593"/>
      <c r="J239" s="593"/>
      <c r="K239" s="641"/>
      <c r="L239" s="593"/>
      <c r="M239" s="593"/>
      <c r="N239" s="593"/>
      <c r="O239" s="593"/>
      <c r="P239" s="593"/>
      <c r="Q239" s="593"/>
      <c r="R239" s="593"/>
      <c r="S239" s="593"/>
      <c r="T239" s="593"/>
      <c r="U239" s="593"/>
      <c r="V239" s="593"/>
      <c r="W239" s="593"/>
      <c r="X239" s="593"/>
      <c r="Y239" s="593"/>
      <c r="Z239" s="593"/>
      <c r="AA239" s="593"/>
      <c r="AB239" s="593"/>
      <c r="AC239" s="593"/>
      <c r="AD239" s="593"/>
      <c r="AE239" s="593"/>
      <c r="AF239" s="593"/>
      <c r="AG239" s="593"/>
      <c r="AH239" s="593"/>
      <c r="AI239" s="593"/>
      <c r="AJ239" s="593"/>
      <c r="AK239" s="593"/>
      <c r="AL239" s="593"/>
      <c r="AM239" s="593"/>
      <c r="AN239" s="593"/>
      <c r="AO239" s="593"/>
      <c r="AP239" s="593"/>
    </row>
    <row r="240" spans="1:42" ht="21" customHeight="1">
      <c r="A240" s="639"/>
      <c r="B240" s="640"/>
      <c r="C240" s="641"/>
      <c r="D240" s="642"/>
      <c r="E240" s="643"/>
      <c r="F240" s="639"/>
      <c r="G240" s="593"/>
      <c r="H240" s="593"/>
      <c r="I240" s="593"/>
      <c r="J240" s="593"/>
      <c r="K240" s="641"/>
      <c r="L240" s="593"/>
      <c r="M240" s="593"/>
      <c r="N240" s="593"/>
      <c r="O240" s="593"/>
      <c r="P240" s="593"/>
      <c r="Q240" s="593"/>
      <c r="R240" s="593"/>
      <c r="S240" s="593"/>
      <c r="T240" s="593"/>
      <c r="U240" s="593"/>
      <c r="V240" s="593"/>
      <c r="W240" s="593"/>
      <c r="X240" s="593"/>
      <c r="Y240" s="593"/>
      <c r="Z240" s="593"/>
      <c r="AA240" s="593"/>
      <c r="AB240" s="593"/>
      <c r="AC240" s="593"/>
      <c r="AD240" s="593"/>
      <c r="AE240" s="593"/>
      <c r="AF240" s="593"/>
      <c r="AG240" s="593"/>
      <c r="AH240" s="593"/>
      <c r="AI240" s="593"/>
      <c r="AJ240" s="593"/>
      <c r="AK240" s="593"/>
      <c r="AL240" s="593"/>
      <c r="AM240" s="593"/>
      <c r="AN240" s="593"/>
      <c r="AO240" s="593"/>
      <c r="AP240" s="593"/>
    </row>
    <row r="241" spans="1:42" ht="21" customHeight="1">
      <c r="A241" s="639"/>
      <c r="B241" s="640"/>
      <c r="C241" s="641"/>
      <c r="D241" s="642"/>
      <c r="E241" s="643"/>
      <c r="F241" s="639"/>
      <c r="G241" s="593"/>
      <c r="H241" s="593"/>
      <c r="I241" s="593"/>
      <c r="J241" s="593"/>
      <c r="K241" s="641"/>
      <c r="L241" s="593"/>
      <c r="M241" s="593"/>
      <c r="N241" s="593"/>
      <c r="O241" s="593"/>
      <c r="P241" s="593"/>
      <c r="Q241" s="593"/>
      <c r="R241" s="593"/>
      <c r="S241" s="593"/>
      <c r="T241" s="593"/>
      <c r="U241" s="593"/>
      <c r="V241" s="593"/>
      <c r="W241" s="593"/>
      <c r="X241" s="593"/>
      <c r="Y241" s="593"/>
      <c r="Z241" s="593"/>
      <c r="AA241" s="593"/>
      <c r="AB241" s="593"/>
      <c r="AC241" s="593"/>
      <c r="AD241" s="593"/>
      <c r="AE241" s="593"/>
      <c r="AF241" s="593"/>
      <c r="AG241" s="593"/>
      <c r="AH241" s="593"/>
      <c r="AI241" s="593"/>
      <c r="AJ241" s="593"/>
      <c r="AK241" s="593"/>
      <c r="AL241" s="593"/>
      <c r="AM241" s="593"/>
      <c r="AN241" s="593"/>
      <c r="AO241" s="593"/>
      <c r="AP241" s="593"/>
    </row>
    <row r="242" spans="1:42" ht="21" customHeight="1">
      <c r="A242" s="639"/>
      <c r="B242" s="640"/>
      <c r="C242" s="641"/>
      <c r="D242" s="642"/>
      <c r="E242" s="643"/>
      <c r="F242" s="639"/>
      <c r="G242" s="593"/>
      <c r="H242" s="593"/>
      <c r="I242" s="593"/>
      <c r="J242" s="593"/>
      <c r="K242" s="641"/>
      <c r="L242" s="593"/>
      <c r="M242" s="593"/>
      <c r="N242" s="593"/>
      <c r="O242" s="593"/>
      <c r="P242" s="593"/>
      <c r="Q242" s="593"/>
      <c r="R242" s="593"/>
      <c r="S242" s="593"/>
      <c r="T242" s="593"/>
      <c r="U242" s="593"/>
      <c r="V242" s="593"/>
      <c r="W242" s="593"/>
      <c r="X242" s="593"/>
      <c r="Y242" s="593"/>
      <c r="Z242" s="593"/>
      <c r="AA242" s="593"/>
      <c r="AB242" s="593"/>
      <c r="AC242" s="593"/>
      <c r="AD242" s="593"/>
      <c r="AE242" s="593"/>
      <c r="AF242" s="593"/>
      <c r="AG242" s="593"/>
      <c r="AH242" s="593"/>
      <c r="AI242" s="593"/>
      <c r="AJ242" s="593"/>
      <c r="AK242" s="593"/>
      <c r="AL242" s="593"/>
      <c r="AM242" s="593"/>
      <c r="AN242" s="593"/>
      <c r="AO242" s="593"/>
      <c r="AP242" s="593"/>
    </row>
    <row r="243" spans="1:42" ht="21" customHeight="1">
      <c r="A243" s="639"/>
      <c r="B243" s="640"/>
      <c r="C243" s="641"/>
      <c r="D243" s="642"/>
      <c r="E243" s="643"/>
      <c r="F243" s="639"/>
      <c r="G243" s="593"/>
      <c r="H243" s="593"/>
      <c r="I243" s="593"/>
      <c r="J243" s="593"/>
      <c r="K243" s="641"/>
      <c r="L243" s="593"/>
      <c r="M243" s="593"/>
      <c r="N243" s="593"/>
      <c r="O243" s="593"/>
      <c r="P243" s="593"/>
      <c r="Q243" s="593"/>
      <c r="R243" s="593"/>
      <c r="S243" s="593"/>
      <c r="T243" s="593"/>
      <c r="U243" s="593"/>
      <c r="V243" s="593"/>
      <c r="W243" s="593"/>
      <c r="X243" s="593"/>
      <c r="Y243" s="593"/>
      <c r="Z243" s="593"/>
      <c r="AA243" s="593"/>
      <c r="AB243" s="593"/>
      <c r="AC243" s="593"/>
      <c r="AD243" s="593"/>
      <c r="AE243" s="593"/>
      <c r="AF243" s="593"/>
      <c r="AG243" s="593"/>
      <c r="AH243" s="593"/>
      <c r="AI243" s="593"/>
      <c r="AJ243" s="593"/>
      <c r="AK243" s="593"/>
      <c r="AL243" s="593"/>
      <c r="AM243" s="593"/>
      <c r="AN243" s="593"/>
      <c r="AO243" s="593"/>
      <c r="AP243" s="593"/>
    </row>
    <row r="244" spans="1:42" ht="21" customHeight="1">
      <c r="A244" s="639"/>
      <c r="B244" s="640"/>
      <c r="C244" s="641"/>
      <c r="D244" s="642"/>
      <c r="E244" s="643"/>
      <c r="F244" s="639"/>
      <c r="G244" s="593"/>
      <c r="H244" s="593"/>
      <c r="I244" s="593"/>
      <c r="J244" s="593"/>
      <c r="K244" s="641"/>
      <c r="L244" s="593"/>
      <c r="M244" s="593"/>
      <c r="N244" s="593"/>
      <c r="O244" s="593"/>
      <c r="P244" s="593"/>
      <c r="Q244" s="593"/>
      <c r="R244" s="593"/>
      <c r="S244" s="593"/>
      <c r="T244" s="593"/>
      <c r="U244" s="593"/>
      <c r="V244" s="593"/>
      <c r="W244" s="593"/>
      <c r="X244" s="593"/>
      <c r="Y244" s="593"/>
      <c r="Z244" s="593"/>
      <c r="AA244" s="593"/>
      <c r="AB244" s="593"/>
      <c r="AC244" s="593"/>
      <c r="AD244" s="593"/>
      <c r="AE244" s="593"/>
      <c r="AF244" s="593"/>
      <c r="AG244" s="593"/>
      <c r="AH244" s="593"/>
      <c r="AI244" s="593"/>
      <c r="AJ244" s="593"/>
      <c r="AK244" s="593"/>
      <c r="AL244" s="593"/>
      <c r="AM244" s="593"/>
      <c r="AN244" s="593"/>
      <c r="AO244" s="593"/>
      <c r="AP244" s="593"/>
    </row>
    <row r="245" spans="1:42" ht="21" customHeight="1">
      <c r="A245" s="639"/>
      <c r="B245" s="640"/>
      <c r="C245" s="641"/>
      <c r="D245" s="642"/>
      <c r="E245" s="643"/>
      <c r="F245" s="639"/>
      <c r="G245" s="593"/>
      <c r="H245" s="593"/>
      <c r="I245" s="593"/>
      <c r="J245" s="593"/>
      <c r="K245" s="641"/>
      <c r="L245" s="593"/>
      <c r="M245" s="593"/>
      <c r="N245" s="593"/>
      <c r="O245" s="593"/>
      <c r="P245" s="593"/>
      <c r="Q245" s="593"/>
      <c r="R245" s="593"/>
      <c r="S245" s="593"/>
      <c r="T245" s="593"/>
      <c r="U245" s="593"/>
      <c r="V245" s="593"/>
      <c r="W245" s="593"/>
      <c r="X245" s="593"/>
      <c r="Y245" s="593"/>
      <c r="Z245" s="593"/>
      <c r="AA245" s="593"/>
      <c r="AB245" s="593"/>
      <c r="AC245" s="593"/>
      <c r="AD245" s="593"/>
      <c r="AE245" s="593"/>
      <c r="AF245" s="593"/>
      <c r="AG245" s="593"/>
      <c r="AH245" s="593"/>
      <c r="AI245" s="593"/>
      <c r="AJ245" s="593"/>
      <c r="AK245" s="593"/>
      <c r="AL245" s="593"/>
      <c r="AM245" s="593"/>
      <c r="AN245" s="593"/>
      <c r="AO245" s="593"/>
      <c r="AP245" s="593"/>
    </row>
    <row r="246" spans="1:42" ht="21" customHeight="1">
      <c r="A246" s="639"/>
      <c r="B246" s="640"/>
      <c r="C246" s="641"/>
      <c r="D246" s="642"/>
      <c r="E246" s="643"/>
      <c r="F246" s="639"/>
      <c r="G246" s="593"/>
      <c r="H246" s="593"/>
      <c r="I246" s="593"/>
      <c r="J246" s="593"/>
      <c r="K246" s="641"/>
      <c r="L246" s="593"/>
      <c r="M246" s="593"/>
      <c r="N246" s="593"/>
      <c r="O246" s="593"/>
      <c r="P246" s="593"/>
      <c r="Q246" s="593"/>
      <c r="R246" s="593"/>
      <c r="S246" s="593"/>
      <c r="T246" s="593"/>
      <c r="U246" s="593"/>
      <c r="V246" s="593"/>
      <c r="W246" s="593"/>
      <c r="X246" s="593"/>
      <c r="Y246" s="593"/>
      <c r="Z246" s="593"/>
      <c r="AA246" s="593"/>
      <c r="AB246" s="593"/>
      <c r="AC246" s="593"/>
      <c r="AD246" s="593"/>
      <c r="AE246" s="593"/>
      <c r="AF246" s="593"/>
      <c r="AG246" s="593"/>
      <c r="AH246" s="593"/>
      <c r="AI246" s="593"/>
      <c r="AJ246" s="593"/>
      <c r="AK246" s="593"/>
      <c r="AL246" s="593"/>
      <c r="AM246" s="593"/>
      <c r="AN246" s="593"/>
      <c r="AO246" s="593"/>
      <c r="AP246" s="593"/>
    </row>
    <row r="247" spans="1:42" ht="21" customHeight="1">
      <c r="A247" s="639"/>
      <c r="B247" s="640"/>
      <c r="C247" s="641"/>
      <c r="D247" s="642"/>
      <c r="E247" s="643"/>
      <c r="F247" s="639"/>
      <c r="G247" s="593"/>
      <c r="H247" s="593"/>
      <c r="I247" s="593"/>
      <c r="J247" s="593"/>
      <c r="K247" s="641"/>
      <c r="L247" s="593"/>
      <c r="M247" s="593"/>
      <c r="N247" s="593"/>
      <c r="O247" s="593"/>
      <c r="P247" s="593"/>
      <c r="Q247" s="593"/>
      <c r="R247" s="593"/>
      <c r="S247" s="593"/>
      <c r="T247" s="593"/>
      <c r="U247" s="593"/>
      <c r="V247" s="593"/>
      <c r="W247" s="593"/>
      <c r="X247" s="593"/>
      <c r="Y247" s="593"/>
      <c r="Z247" s="593"/>
      <c r="AA247" s="593"/>
      <c r="AB247" s="593"/>
      <c r="AC247" s="593"/>
      <c r="AD247" s="593"/>
      <c r="AE247" s="593"/>
      <c r="AF247" s="593"/>
      <c r="AG247" s="593"/>
      <c r="AH247" s="593"/>
      <c r="AI247" s="593"/>
      <c r="AJ247" s="593"/>
      <c r="AK247" s="593"/>
      <c r="AL247" s="593"/>
      <c r="AM247" s="593"/>
      <c r="AN247" s="593"/>
      <c r="AO247" s="593"/>
      <c r="AP247" s="593"/>
    </row>
    <row r="248" spans="1:42" ht="21" customHeight="1">
      <c r="A248" s="639"/>
      <c r="B248" s="640"/>
      <c r="C248" s="641"/>
      <c r="D248" s="642"/>
      <c r="E248" s="643"/>
      <c r="F248" s="639"/>
      <c r="G248" s="593"/>
      <c r="H248" s="593"/>
      <c r="I248" s="593"/>
      <c r="J248" s="593"/>
      <c r="K248" s="641"/>
      <c r="L248" s="593"/>
      <c r="M248" s="593"/>
      <c r="N248" s="593"/>
      <c r="O248" s="593"/>
      <c r="P248" s="593"/>
      <c r="Q248" s="593"/>
      <c r="R248" s="593"/>
      <c r="S248" s="593"/>
      <c r="T248" s="593"/>
      <c r="U248" s="593"/>
      <c r="V248" s="593"/>
      <c r="W248" s="593"/>
      <c r="X248" s="593"/>
      <c r="Y248" s="593"/>
      <c r="Z248" s="593"/>
      <c r="AA248" s="593"/>
      <c r="AB248" s="593"/>
      <c r="AC248" s="593"/>
      <c r="AD248" s="593"/>
      <c r="AE248" s="593"/>
      <c r="AF248" s="593"/>
      <c r="AG248" s="593"/>
      <c r="AH248" s="593"/>
      <c r="AI248" s="593"/>
      <c r="AJ248" s="593"/>
      <c r="AK248" s="593"/>
      <c r="AL248" s="593"/>
      <c r="AM248" s="593"/>
      <c r="AN248" s="593"/>
      <c r="AO248" s="593"/>
      <c r="AP248" s="593"/>
    </row>
    <row r="249" spans="1:42" ht="21" customHeight="1">
      <c r="A249" s="639"/>
      <c r="B249" s="640"/>
      <c r="C249" s="641"/>
      <c r="D249" s="642"/>
      <c r="E249" s="643"/>
      <c r="F249" s="639"/>
      <c r="G249" s="593"/>
      <c r="H249" s="593"/>
      <c r="I249" s="593"/>
      <c r="J249" s="593"/>
      <c r="K249" s="641"/>
      <c r="L249" s="593"/>
      <c r="M249" s="593"/>
      <c r="N249" s="593"/>
      <c r="O249" s="593"/>
      <c r="P249" s="593"/>
      <c r="Q249" s="593"/>
      <c r="R249" s="593"/>
      <c r="S249" s="593"/>
      <c r="T249" s="593"/>
      <c r="U249" s="593"/>
      <c r="V249" s="593"/>
      <c r="W249" s="593"/>
      <c r="X249" s="593"/>
      <c r="Y249" s="593"/>
      <c r="Z249" s="593"/>
      <c r="AA249" s="593"/>
      <c r="AB249" s="593"/>
      <c r="AC249" s="593"/>
      <c r="AD249" s="593"/>
      <c r="AE249" s="593"/>
      <c r="AF249" s="593"/>
      <c r="AG249" s="593"/>
      <c r="AH249" s="593"/>
      <c r="AI249" s="593"/>
      <c r="AJ249" s="593"/>
      <c r="AK249" s="593"/>
      <c r="AL249" s="593"/>
      <c r="AM249" s="593"/>
      <c r="AN249" s="593"/>
      <c r="AO249" s="593"/>
      <c r="AP249" s="593"/>
    </row>
    <row r="250" spans="1:42" ht="21" customHeight="1">
      <c r="A250" s="639"/>
      <c r="B250" s="640"/>
      <c r="C250" s="641"/>
      <c r="D250" s="642"/>
      <c r="E250" s="643"/>
      <c r="F250" s="639"/>
      <c r="G250" s="593"/>
      <c r="H250" s="593"/>
      <c r="I250" s="593"/>
      <c r="J250" s="593"/>
      <c r="K250" s="641"/>
      <c r="L250" s="593"/>
      <c r="M250" s="593"/>
      <c r="N250" s="593"/>
      <c r="O250" s="593"/>
      <c r="P250" s="593"/>
      <c r="Q250" s="593"/>
      <c r="R250" s="593"/>
      <c r="S250" s="593"/>
      <c r="T250" s="593"/>
      <c r="U250" s="593"/>
      <c r="V250" s="593"/>
      <c r="W250" s="593"/>
      <c r="X250" s="593"/>
      <c r="Y250" s="593"/>
      <c r="Z250" s="593"/>
      <c r="AA250" s="593"/>
      <c r="AB250" s="593"/>
      <c r="AC250" s="593"/>
      <c r="AD250" s="593"/>
      <c r="AE250" s="593"/>
      <c r="AF250" s="593"/>
      <c r="AG250" s="593"/>
      <c r="AH250" s="593"/>
      <c r="AI250" s="593"/>
      <c r="AJ250" s="593"/>
      <c r="AK250" s="593"/>
      <c r="AL250" s="593"/>
      <c r="AM250" s="593"/>
      <c r="AN250" s="593"/>
      <c r="AO250" s="593"/>
      <c r="AP250" s="593"/>
    </row>
    <row r="251" spans="1:42" ht="21" customHeight="1">
      <c r="A251" s="639"/>
      <c r="B251" s="640"/>
      <c r="C251" s="641"/>
      <c r="D251" s="642"/>
      <c r="E251" s="643"/>
      <c r="F251" s="639"/>
      <c r="G251" s="593"/>
      <c r="H251" s="593"/>
      <c r="I251" s="593"/>
      <c r="J251" s="593"/>
      <c r="K251" s="641"/>
      <c r="L251" s="593"/>
      <c r="M251" s="593"/>
      <c r="N251" s="593"/>
      <c r="O251" s="593"/>
      <c r="P251" s="593"/>
      <c r="Q251" s="593"/>
      <c r="R251" s="593"/>
      <c r="S251" s="593"/>
      <c r="T251" s="593"/>
      <c r="U251" s="593"/>
      <c r="V251" s="593"/>
      <c r="W251" s="593"/>
      <c r="X251" s="593"/>
      <c r="Y251" s="593"/>
      <c r="Z251" s="593"/>
      <c r="AA251" s="593"/>
      <c r="AB251" s="593"/>
      <c r="AC251" s="593"/>
      <c r="AD251" s="593"/>
      <c r="AE251" s="593"/>
      <c r="AF251" s="593"/>
      <c r="AG251" s="593"/>
      <c r="AH251" s="593"/>
      <c r="AI251" s="593"/>
      <c r="AJ251" s="593"/>
      <c r="AK251" s="593"/>
      <c r="AL251" s="593"/>
      <c r="AM251" s="593"/>
      <c r="AN251" s="593"/>
      <c r="AO251" s="593"/>
      <c r="AP251" s="593"/>
    </row>
    <row r="252" spans="1:42" ht="21" customHeight="1">
      <c r="A252" s="639"/>
      <c r="B252" s="640"/>
      <c r="C252" s="641"/>
      <c r="D252" s="642"/>
      <c r="E252" s="643"/>
      <c r="F252" s="639"/>
      <c r="G252" s="593"/>
      <c r="H252" s="593"/>
      <c r="I252" s="593"/>
      <c r="J252" s="593"/>
      <c r="K252" s="641"/>
      <c r="L252" s="593"/>
      <c r="M252" s="593"/>
      <c r="N252" s="593"/>
      <c r="O252" s="593"/>
      <c r="P252" s="593"/>
      <c r="Q252" s="593"/>
      <c r="R252" s="593"/>
      <c r="S252" s="593"/>
      <c r="T252" s="593"/>
      <c r="U252" s="593"/>
      <c r="V252" s="593"/>
      <c r="W252" s="593"/>
      <c r="X252" s="593"/>
      <c r="Y252" s="593"/>
      <c r="Z252" s="593"/>
      <c r="AA252" s="593"/>
      <c r="AB252" s="593"/>
      <c r="AC252" s="593"/>
      <c r="AD252" s="593"/>
      <c r="AE252" s="593"/>
      <c r="AF252" s="593"/>
      <c r="AG252" s="593"/>
      <c r="AH252" s="593"/>
      <c r="AI252" s="593"/>
      <c r="AJ252" s="593"/>
      <c r="AK252" s="593"/>
      <c r="AL252" s="593"/>
      <c r="AM252" s="593"/>
      <c r="AN252" s="593"/>
      <c r="AO252" s="593"/>
      <c r="AP252" s="593"/>
    </row>
    <row r="253" spans="1:42" ht="21" customHeight="1">
      <c r="A253" s="639"/>
      <c r="B253" s="640"/>
      <c r="C253" s="641"/>
      <c r="D253" s="642"/>
      <c r="E253" s="643"/>
      <c r="F253" s="639"/>
      <c r="G253" s="593"/>
      <c r="H253" s="593"/>
      <c r="I253" s="593"/>
      <c r="J253" s="593"/>
      <c r="K253" s="641"/>
      <c r="L253" s="593"/>
      <c r="M253" s="593"/>
      <c r="N253" s="593"/>
      <c r="O253" s="593"/>
      <c r="P253" s="593"/>
      <c r="Q253" s="593"/>
      <c r="R253" s="593"/>
      <c r="S253" s="593"/>
      <c r="T253" s="593"/>
      <c r="U253" s="593"/>
      <c r="V253" s="593"/>
      <c r="W253" s="593"/>
      <c r="X253" s="593"/>
      <c r="Y253" s="593"/>
      <c r="Z253" s="593"/>
      <c r="AA253" s="593"/>
      <c r="AB253" s="593"/>
      <c r="AC253" s="593"/>
      <c r="AD253" s="593"/>
      <c r="AE253" s="593"/>
      <c r="AF253" s="593"/>
      <c r="AG253" s="593"/>
      <c r="AH253" s="593"/>
      <c r="AI253" s="593"/>
      <c r="AJ253" s="593"/>
      <c r="AK253" s="593"/>
      <c r="AL253" s="593"/>
      <c r="AM253" s="593"/>
      <c r="AN253" s="593"/>
      <c r="AO253" s="593"/>
      <c r="AP253" s="593"/>
    </row>
    <row r="254" spans="1:42" ht="21" customHeight="1">
      <c r="A254" s="639"/>
      <c r="B254" s="640"/>
      <c r="C254" s="641"/>
      <c r="D254" s="642"/>
      <c r="E254" s="643"/>
      <c r="F254" s="639"/>
      <c r="G254" s="593"/>
      <c r="H254" s="593"/>
      <c r="I254" s="593"/>
      <c r="J254" s="593"/>
      <c r="K254" s="641"/>
      <c r="L254" s="593"/>
      <c r="M254" s="593"/>
      <c r="N254" s="593"/>
      <c r="O254" s="593"/>
      <c r="P254" s="593"/>
      <c r="Q254" s="593"/>
      <c r="R254" s="593"/>
      <c r="S254" s="593"/>
      <c r="T254" s="593"/>
      <c r="U254" s="593"/>
      <c r="V254" s="593"/>
      <c r="W254" s="593"/>
      <c r="X254" s="593"/>
      <c r="Y254" s="593"/>
      <c r="Z254" s="593"/>
      <c r="AA254" s="593"/>
      <c r="AB254" s="593"/>
      <c r="AC254" s="593"/>
      <c r="AD254" s="593"/>
      <c r="AE254" s="593"/>
      <c r="AF254" s="593"/>
      <c r="AG254" s="593"/>
      <c r="AH254" s="593"/>
      <c r="AI254" s="593"/>
      <c r="AJ254" s="593"/>
      <c r="AK254" s="593"/>
      <c r="AL254" s="593"/>
      <c r="AM254" s="593"/>
      <c r="AN254" s="593"/>
      <c r="AO254" s="593"/>
      <c r="AP254" s="593"/>
    </row>
    <row r="255" spans="1:42" ht="21" customHeight="1">
      <c r="A255" s="639"/>
      <c r="B255" s="640"/>
      <c r="C255" s="641"/>
      <c r="D255" s="642"/>
      <c r="E255" s="643"/>
      <c r="F255" s="639"/>
      <c r="G255" s="593"/>
      <c r="H255" s="593"/>
      <c r="I255" s="593"/>
      <c r="J255" s="593"/>
      <c r="K255" s="641"/>
      <c r="L255" s="593"/>
      <c r="M255" s="593"/>
      <c r="N255" s="593"/>
      <c r="O255" s="593"/>
      <c r="P255" s="593"/>
      <c r="Q255" s="593"/>
      <c r="R255" s="593"/>
      <c r="S255" s="593"/>
      <c r="T255" s="593"/>
      <c r="U255" s="593"/>
      <c r="V255" s="593"/>
      <c r="W255" s="593"/>
      <c r="X255" s="593"/>
      <c r="Y255" s="593"/>
      <c r="Z255" s="593"/>
      <c r="AA255" s="593"/>
      <c r="AB255" s="593"/>
      <c r="AC255" s="593"/>
      <c r="AD255" s="593"/>
      <c r="AE255" s="593"/>
      <c r="AF255" s="593"/>
      <c r="AG255" s="593"/>
      <c r="AH255" s="593"/>
      <c r="AI255" s="593"/>
      <c r="AJ255" s="593"/>
      <c r="AK255" s="593"/>
      <c r="AL255" s="593"/>
      <c r="AM255" s="593"/>
      <c r="AN255" s="593"/>
      <c r="AO255" s="593"/>
      <c r="AP255" s="593"/>
    </row>
    <row r="256" spans="1:42" ht="21" customHeight="1">
      <c r="A256" s="639"/>
      <c r="B256" s="640"/>
      <c r="C256" s="641"/>
      <c r="D256" s="642"/>
      <c r="E256" s="643"/>
      <c r="F256" s="639"/>
      <c r="G256" s="593"/>
      <c r="H256" s="593"/>
      <c r="I256" s="593"/>
      <c r="J256" s="593"/>
      <c r="K256" s="641"/>
      <c r="L256" s="593"/>
      <c r="M256" s="593"/>
      <c r="N256" s="593"/>
      <c r="O256" s="593"/>
      <c r="P256" s="593"/>
      <c r="Q256" s="593"/>
      <c r="R256" s="593"/>
      <c r="S256" s="593"/>
      <c r="T256" s="593"/>
      <c r="U256" s="593"/>
      <c r="V256" s="593"/>
      <c r="W256" s="593"/>
      <c r="X256" s="593"/>
      <c r="Y256" s="593"/>
      <c r="Z256" s="593"/>
      <c r="AA256" s="593"/>
      <c r="AB256" s="593"/>
      <c r="AC256" s="593"/>
      <c r="AD256" s="593"/>
      <c r="AE256" s="593"/>
      <c r="AF256" s="593"/>
      <c r="AG256" s="593"/>
      <c r="AH256" s="593"/>
      <c r="AI256" s="593"/>
      <c r="AJ256" s="593"/>
      <c r="AK256" s="593"/>
      <c r="AL256" s="593"/>
      <c r="AM256" s="593"/>
      <c r="AN256" s="593"/>
      <c r="AO256" s="593"/>
      <c r="AP256" s="593"/>
    </row>
    <row r="257" spans="1:42" ht="21" customHeight="1">
      <c r="A257" s="639"/>
      <c r="B257" s="640"/>
      <c r="C257" s="641"/>
      <c r="D257" s="642"/>
      <c r="E257" s="643"/>
      <c r="F257" s="639"/>
      <c r="G257" s="593"/>
      <c r="H257" s="593"/>
      <c r="I257" s="593"/>
      <c r="J257" s="593"/>
      <c r="K257" s="641"/>
      <c r="L257" s="593"/>
      <c r="M257" s="593"/>
      <c r="N257" s="593"/>
      <c r="O257" s="593"/>
      <c r="P257" s="593"/>
      <c r="Q257" s="593"/>
      <c r="R257" s="593"/>
      <c r="S257" s="593"/>
      <c r="T257" s="593"/>
      <c r="U257" s="593"/>
      <c r="V257" s="593"/>
      <c r="W257" s="593"/>
      <c r="X257" s="593"/>
      <c r="Y257" s="593"/>
      <c r="Z257" s="593"/>
      <c r="AA257" s="593"/>
      <c r="AB257" s="593"/>
      <c r="AC257" s="593"/>
      <c r="AD257" s="593"/>
      <c r="AE257" s="593"/>
      <c r="AF257" s="593"/>
      <c r="AG257" s="593"/>
      <c r="AH257" s="593"/>
      <c r="AI257" s="593"/>
      <c r="AJ257" s="593"/>
      <c r="AK257" s="593"/>
      <c r="AL257" s="593"/>
      <c r="AM257" s="593"/>
      <c r="AN257" s="593"/>
      <c r="AO257" s="593"/>
      <c r="AP257" s="593"/>
    </row>
    <row r="258" spans="1:42" ht="21" customHeight="1">
      <c r="A258" s="639"/>
      <c r="B258" s="640"/>
      <c r="C258" s="641"/>
      <c r="D258" s="642"/>
      <c r="E258" s="643"/>
      <c r="F258" s="639"/>
      <c r="G258" s="593"/>
      <c r="H258" s="593"/>
      <c r="I258" s="593"/>
      <c r="J258" s="593"/>
      <c r="K258" s="641"/>
      <c r="L258" s="593"/>
      <c r="M258" s="593"/>
      <c r="N258" s="593"/>
      <c r="O258" s="593"/>
      <c r="P258" s="593"/>
      <c r="Q258" s="593"/>
      <c r="R258" s="593"/>
      <c r="S258" s="593"/>
      <c r="T258" s="593"/>
      <c r="U258" s="593"/>
      <c r="V258" s="593"/>
      <c r="W258" s="593"/>
      <c r="X258" s="593"/>
      <c r="Y258" s="593"/>
      <c r="Z258" s="593"/>
      <c r="AA258" s="593"/>
      <c r="AB258" s="593"/>
      <c r="AC258" s="593"/>
      <c r="AD258" s="593"/>
      <c r="AE258" s="593"/>
      <c r="AF258" s="593"/>
      <c r="AG258" s="593"/>
      <c r="AH258" s="593"/>
      <c r="AI258" s="593"/>
      <c r="AJ258" s="593"/>
      <c r="AK258" s="593"/>
      <c r="AL258" s="593"/>
      <c r="AM258" s="593"/>
      <c r="AN258" s="593"/>
      <c r="AO258" s="593"/>
      <c r="AP258" s="593"/>
    </row>
    <row r="259" spans="1:42" ht="21" customHeight="1">
      <c r="A259" s="639"/>
      <c r="B259" s="640"/>
      <c r="C259" s="641"/>
      <c r="D259" s="642"/>
      <c r="E259" s="643"/>
      <c r="F259" s="639"/>
      <c r="G259" s="593"/>
      <c r="H259" s="593"/>
      <c r="I259" s="593"/>
      <c r="J259" s="593"/>
      <c r="K259" s="641"/>
      <c r="L259" s="593"/>
      <c r="M259" s="593"/>
      <c r="N259" s="593"/>
      <c r="O259" s="593"/>
      <c r="P259" s="593"/>
      <c r="Q259" s="593"/>
      <c r="R259" s="593"/>
      <c r="S259" s="593"/>
      <c r="T259" s="593"/>
      <c r="U259" s="593"/>
      <c r="V259" s="593"/>
      <c r="W259" s="593"/>
      <c r="X259" s="593"/>
      <c r="Y259" s="593"/>
      <c r="Z259" s="593"/>
      <c r="AA259" s="593"/>
      <c r="AB259" s="593"/>
      <c r="AC259" s="593"/>
      <c r="AD259" s="593"/>
      <c r="AE259" s="593"/>
      <c r="AF259" s="593"/>
      <c r="AG259" s="593"/>
      <c r="AH259" s="593"/>
      <c r="AI259" s="593"/>
      <c r="AJ259" s="593"/>
      <c r="AK259" s="593"/>
      <c r="AL259" s="593"/>
      <c r="AM259" s="593"/>
      <c r="AN259" s="593"/>
      <c r="AO259" s="593"/>
      <c r="AP259" s="593"/>
    </row>
    <row r="260" spans="1:42" ht="21" customHeight="1">
      <c r="A260" s="639"/>
      <c r="B260" s="640"/>
      <c r="C260" s="641"/>
      <c r="D260" s="642"/>
      <c r="E260" s="643"/>
      <c r="F260" s="639"/>
      <c r="G260" s="593"/>
      <c r="H260" s="593"/>
      <c r="I260" s="593"/>
      <c r="J260" s="593"/>
      <c r="K260" s="641"/>
      <c r="L260" s="593"/>
      <c r="M260" s="593"/>
      <c r="N260" s="593"/>
      <c r="O260" s="593"/>
      <c r="P260" s="593"/>
      <c r="Q260" s="593"/>
      <c r="R260" s="593"/>
      <c r="S260" s="593"/>
      <c r="T260" s="593"/>
      <c r="U260" s="593"/>
      <c r="V260" s="593"/>
      <c r="W260" s="593"/>
      <c r="X260" s="593"/>
      <c r="Y260" s="593"/>
      <c r="Z260" s="593"/>
      <c r="AA260" s="593"/>
      <c r="AB260" s="593"/>
      <c r="AC260" s="593"/>
      <c r="AD260" s="593"/>
      <c r="AE260" s="593"/>
      <c r="AF260" s="593"/>
      <c r="AG260" s="593"/>
      <c r="AH260" s="593"/>
      <c r="AI260" s="593"/>
      <c r="AJ260" s="593"/>
      <c r="AK260" s="593"/>
      <c r="AL260" s="593"/>
      <c r="AM260" s="593"/>
      <c r="AN260" s="593"/>
      <c r="AO260" s="593"/>
      <c r="AP260" s="593"/>
    </row>
    <row r="261" spans="1:42" ht="21" customHeight="1">
      <c r="A261" s="639"/>
      <c r="B261" s="640"/>
      <c r="C261" s="641"/>
      <c r="D261" s="642"/>
      <c r="E261" s="643"/>
      <c r="F261" s="639"/>
      <c r="G261" s="593"/>
      <c r="H261" s="593"/>
      <c r="I261" s="593"/>
      <c r="J261" s="593"/>
      <c r="K261" s="641"/>
      <c r="L261" s="593"/>
      <c r="M261" s="593"/>
      <c r="N261" s="593"/>
      <c r="O261" s="593"/>
      <c r="P261" s="593"/>
      <c r="Q261" s="593"/>
      <c r="R261" s="593"/>
      <c r="S261" s="593"/>
      <c r="T261" s="593"/>
      <c r="U261" s="593"/>
      <c r="V261" s="593"/>
      <c r="W261" s="593"/>
      <c r="X261" s="593"/>
      <c r="Y261" s="593"/>
      <c r="Z261" s="593"/>
      <c r="AA261" s="593"/>
      <c r="AB261" s="593"/>
      <c r="AC261" s="593"/>
      <c r="AD261" s="593"/>
      <c r="AE261" s="593"/>
      <c r="AF261" s="593"/>
      <c r="AG261" s="593"/>
      <c r="AH261" s="593"/>
      <c r="AI261" s="593"/>
      <c r="AJ261" s="593"/>
      <c r="AK261" s="593"/>
      <c r="AL261" s="593"/>
      <c r="AM261" s="593"/>
      <c r="AN261" s="593"/>
      <c r="AO261" s="593"/>
      <c r="AP261" s="593"/>
    </row>
    <row r="262" spans="1:42" ht="21" customHeight="1">
      <c r="A262" s="639"/>
      <c r="B262" s="640"/>
      <c r="C262" s="641"/>
      <c r="D262" s="642"/>
      <c r="E262" s="643"/>
      <c r="F262" s="639"/>
      <c r="G262" s="593"/>
      <c r="H262" s="593"/>
      <c r="I262" s="593"/>
      <c r="J262" s="593"/>
      <c r="K262" s="641"/>
      <c r="L262" s="593"/>
      <c r="M262" s="593"/>
      <c r="N262" s="593"/>
      <c r="O262" s="593"/>
      <c r="P262" s="593"/>
      <c r="Q262" s="593"/>
      <c r="R262" s="593"/>
      <c r="S262" s="593"/>
      <c r="T262" s="593"/>
      <c r="U262" s="593"/>
      <c r="V262" s="593"/>
      <c r="W262" s="593"/>
      <c r="X262" s="593"/>
      <c r="Y262" s="593"/>
      <c r="Z262" s="593"/>
      <c r="AA262" s="593"/>
      <c r="AB262" s="593"/>
      <c r="AC262" s="593"/>
      <c r="AD262" s="593"/>
      <c r="AE262" s="593"/>
      <c r="AF262" s="593"/>
      <c r="AG262" s="593"/>
      <c r="AH262" s="593"/>
      <c r="AI262" s="593"/>
      <c r="AJ262" s="593"/>
      <c r="AK262" s="593"/>
      <c r="AL262" s="593"/>
      <c r="AM262" s="593"/>
      <c r="AN262" s="593"/>
      <c r="AO262" s="593"/>
      <c r="AP262" s="593"/>
    </row>
    <row r="263" spans="1:42" ht="21" customHeight="1">
      <c r="A263" s="639"/>
      <c r="B263" s="640"/>
      <c r="C263" s="641"/>
      <c r="D263" s="642"/>
      <c r="E263" s="643"/>
      <c r="F263" s="639"/>
      <c r="G263" s="593"/>
      <c r="H263" s="593"/>
      <c r="I263" s="593"/>
      <c r="J263" s="593"/>
      <c r="K263" s="641"/>
      <c r="L263" s="593"/>
      <c r="M263" s="593"/>
      <c r="N263" s="593"/>
      <c r="O263" s="593"/>
      <c r="P263" s="593"/>
      <c r="Q263" s="593"/>
      <c r="R263" s="593"/>
      <c r="S263" s="593"/>
      <c r="T263" s="593"/>
      <c r="U263" s="593"/>
      <c r="V263" s="593"/>
      <c r="W263" s="593"/>
      <c r="X263" s="593"/>
      <c r="Y263" s="593"/>
      <c r="Z263" s="593"/>
      <c r="AA263" s="593"/>
      <c r="AB263" s="593"/>
      <c r="AC263" s="593"/>
      <c r="AD263" s="593"/>
      <c r="AE263" s="593"/>
      <c r="AF263" s="593"/>
      <c r="AG263" s="593"/>
      <c r="AH263" s="593"/>
      <c r="AI263" s="593"/>
      <c r="AJ263" s="593"/>
      <c r="AK263" s="593"/>
      <c r="AL263" s="593"/>
      <c r="AM263" s="593"/>
      <c r="AN263" s="593"/>
      <c r="AO263" s="593"/>
      <c r="AP263" s="593"/>
    </row>
    <row r="264" spans="1:42" ht="21" customHeight="1">
      <c r="A264" s="639"/>
      <c r="B264" s="640"/>
      <c r="C264" s="641"/>
      <c r="D264" s="642"/>
      <c r="E264" s="643"/>
      <c r="F264" s="639"/>
      <c r="G264" s="593"/>
      <c r="H264" s="593"/>
      <c r="I264" s="593"/>
      <c r="J264" s="593"/>
      <c r="K264" s="641"/>
      <c r="L264" s="593"/>
      <c r="M264" s="593"/>
      <c r="N264" s="593"/>
      <c r="O264" s="593"/>
      <c r="P264" s="593"/>
      <c r="Q264" s="593"/>
      <c r="R264" s="593"/>
      <c r="S264" s="593"/>
      <c r="T264" s="593"/>
      <c r="U264" s="593"/>
      <c r="V264" s="593"/>
      <c r="W264" s="593"/>
      <c r="X264" s="593"/>
      <c r="Y264" s="593"/>
      <c r="Z264" s="593"/>
      <c r="AA264" s="593"/>
      <c r="AB264" s="593"/>
      <c r="AC264" s="593"/>
      <c r="AD264" s="593"/>
      <c r="AE264" s="593"/>
      <c r="AF264" s="593"/>
      <c r="AG264" s="593"/>
      <c r="AH264" s="593"/>
      <c r="AI264" s="593"/>
      <c r="AJ264" s="593"/>
      <c r="AK264" s="593"/>
      <c r="AL264" s="593"/>
      <c r="AM264" s="593"/>
      <c r="AN264" s="593"/>
      <c r="AO264" s="593"/>
      <c r="AP264" s="593"/>
    </row>
    <row r="265" spans="1:42" ht="21" customHeight="1">
      <c r="A265" s="639"/>
      <c r="B265" s="640"/>
      <c r="C265" s="641"/>
      <c r="D265" s="642"/>
      <c r="E265" s="643"/>
      <c r="F265" s="639"/>
      <c r="G265" s="593"/>
      <c r="H265" s="593"/>
      <c r="I265" s="593"/>
      <c r="J265" s="593"/>
      <c r="K265" s="641"/>
      <c r="L265" s="593"/>
      <c r="M265" s="593"/>
      <c r="N265" s="593"/>
      <c r="O265" s="593"/>
      <c r="P265" s="593"/>
      <c r="Q265" s="593"/>
      <c r="R265" s="593"/>
      <c r="S265" s="593"/>
      <c r="T265" s="593"/>
      <c r="U265" s="593"/>
      <c r="V265" s="593"/>
      <c r="W265" s="593"/>
      <c r="X265" s="593"/>
      <c r="Y265" s="593"/>
      <c r="Z265" s="593"/>
      <c r="AA265" s="593"/>
      <c r="AB265" s="593"/>
      <c r="AC265" s="593"/>
      <c r="AD265" s="593"/>
      <c r="AE265" s="593"/>
      <c r="AF265" s="593"/>
      <c r="AG265" s="593"/>
      <c r="AH265" s="593"/>
      <c r="AI265" s="593"/>
      <c r="AJ265" s="593"/>
      <c r="AK265" s="593"/>
      <c r="AL265" s="593"/>
      <c r="AM265" s="593"/>
      <c r="AN265" s="593"/>
      <c r="AO265" s="593"/>
      <c r="AP265" s="593"/>
    </row>
    <row r="266" spans="1:42" ht="21" customHeight="1">
      <c r="A266" s="639"/>
      <c r="B266" s="640"/>
      <c r="C266" s="641"/>
      <c r="D266" s="642"/>
      <c r="E266" s="643"/>
      <c r="F266" s="639"/>
      <c r="G266" s="593"/>
      <c r="H266" s="593"/>
      <c r="I266" s="593"/>
      <c r="J266" s="593"/>
      <c r="K266" s="641"/>
      <c r="L266" s="593"/>
      <c r="M266" s="593"/>
      <c r="N266" s="593"/>
      <c r="O266" s="593"/>
      <c r="P266" s="593"/>
      <c r="Q266" s="593"/>
      <c r="R266" s="593"/>
      <c r="S266" s="593"/>
      <c r="T266" s="593"/>
      <c r="U266" s="593"/>
      <c r="V266" s="593"/>
      <c r="W266" s="593"/>
      <c r="X266" s="593"/>
      <c r="Y266" s="593"/>
      <c r="Z266" s="593"/>
      <c r="AA266" s="593"/>
      <c r="AB266" s="593"/>
      <c r="AC266" s="593"/>
      <c r="AD266" s="593"/>
      <c r="AE266" s="593"/>
      <c r="AF266" s="593"/>
      <c r="AG266" s="593"/>
      <c r="AH266" s="593"/>
      <c r="AI266" s="593"/>
      <c r="AJ266" s="593"/>
      <c r="AK266" s="593"/>
      <c r="AL266" s="593"/>
      <c r="AM266" s="593"/>
      <c r="AN266" s="593"/>
      <c r="AO266" s="593"/>
      <c r="AP266" s="593"/>
    </row>
    <row r="267" spans="1:42" ht="21" customHeight="1">
      <c r="A267" s="639"/>
      <c r="B267" s="640"/>
      <c r="C267" s="641"/>
      <c r="D267" s="642"/>
      <c r="E267" s="643"/>
      <c r="F267" s="639"/>
      <c r="G267" s="593"/>
      <c r="H267" s="593"/>
      <c r="I267" s="593"/>
      <c r="J267" s="593"/>
      <c r="K267" s="641"/>
      <c r="L267" s="593"/>
      <c r="M267" s="593"/>
      <c r="N267" s="593"/>
      <c r="O267" s="593"/>
      <c r="P267" s="593"/>
      <c r="Q267" s="593"/>
      <c r="R267" s="593"/>
      <c r="S267" s="593"/>
      <c r="T267" s="593"/>
      <c r="U267" s="593"/>
      <c r="V267" s="593"/>
      <c r="W267" s="593"/>
      <c r="X267" s="593"/>
      <c r="Y267" s="593"/>
      <c r="Z267" s="593"/>
      <c r="AA267" s="593"/>
      <c r="AB267" s="593"/>
      <c r="AC267" s="593"/>
      <c r="AD267" s="593"/>
      <c r="AE267" s="593"/>
      <c r="AF267" s="593"/>
      <c r="AG267" s="593"/>
      <c r="AH267" s="593"/>
      <c r="AI267" s="593"/>
      <c r="AJ267" s="593"/>
      <c r="AK267" s="593"/>
      <c r="AL267" s="593"/>
      <c r="AM267" s="593"/>
      <c r="AN267" s="593"/>
      <c r="AO267" s="593"/>
      <c r="AP267" s="593"/>
    </row>
    <row r="268" spans="1:42" ht="21" customHeight="1">
      <c r="A268" s="639"/>
      <c r="B268" s="640"/>
      <c r="C268" s="641"/>
      <c r="D268" s="642"/>
      <c r="E268" s="643"/>
      <c r="F268" s="639"/>
      <c r="G268" s="593"/>
      <c r="H268" s="593"/>
      <c r="I268" s="593"/>
      <c r="J268" s="593"/>
      <c r="K268" s="641"/>
      <c r="L268" s="593"/>
      <c r="M268" s="593"/>
      <c r="N268" s="593"/>
      <c r="O268" s="593"/>
      <c r="P268" s="593"/>
      <c r="Q268" s="593"/>
      <c r="R268" s="593"/>
      <c r="S268" s="593"/>
      <c r="T268" s="593"/>
      <c r="U268" s="593"/>
      <c r="V268" s="593"/>
      <c r="W268" s="593"/>
      <c r="X268" s="593"/>
      <c r="Y268" s="593"/>
      <c r="Z268" s="593"/>
      <c r="AA268" s="593"/>
      <c r="AB268" s="593"/>
      <c r="AC268" s="593"/>
      <c r="AD268" s="593"/>
      <c r="AE268" s="593"/>
      <c r="AF268" s="593"/>
      <c r="AG268" s="593"/>
      <c r="AH268" s="593"/>
      <c r="AI268" s="593"/>
      <c r="AJ268" s="593"/>
      <c r="AK268" s="593"/>
      <c r="AL268" s="593"/>
      <c r="AM268" s="593"/>
      <c r="AN268" s="593"/>
      <c r="AO268" s="593"/>
      <c r="AP268" s="593"/>
    </row>
    <row r="269" spans="1:42" ht="21" customHeight="1">
      <c r="A269" s="639"/>
      <c r="B269" s="640"/>
      <c r="C269" s="641"/>
      <c r="D269" s="642"/>
      <c r="E269" s="643"/>
      <c r="F269" s="639"/>
      <c r="G269" s="593"/>
      <c r="H269" s="593"/>
      <c r="I269" s="593"/>
      <c r="J269" s="593"/>
      <c r="K269" s="641"/>
      <c r="L269" s="593"/>
      <c r="M269" s="593"/>
      <c r="N269" s="593"/>
      <c r="O269" s="593"/>
      <c r="P269" s="593"/>
      <c r="Q269" s="593"/>
      <c r="R269" s="593"/>
      <c r="S269" s="593"/>
      <c r="T269" s="593"/>
      <c r="U269" s="593"/>
      <c r="V269" s="593"/>
      <c r="W269" s="593"/>
      <c r="X269" s="593"/>
      <c r="Y269" s="593"/>
      <c r="Z269" s="593"/>
      <c r="AA269" s="593"/>
      <c r="AB269" s="593"/>
      <c r="AC269" s="593"/>
      <c r="AD269" s="593"/>
      <c r="AE269" s="593"/>
      <c r="AF269" s="593"/>
      <c r="AG269" s="593"/>
      <c r="AH269" s="593"/>
      <c r="AI269" s="593"/>
      <c r="AJ269" s="593"/>
      <c r="AK269" s="593"/>
      <c r="AL269" s="593"/>
      <c r="AM269" s="593"/>
      <c r="AN269" s="593"/>
      <c r="AO269" s="593"/>
      <c r="AP269" s="593"/>
    </row>
    <row r="270" spans="1:42" ht="21" customHeight="1">
      <c r="A270" s="639"/>
      <c r="B270" s="640"/>
      <c r="C270" s="641"/>
      <c r="D270" s="642"/>
      <c r="E270" s="643"/>
      <c r="F270" s="639"/>
      <c r="G270" s="593"/>
      <c r="H270" s="593"/>
      <c r="I270" s="593"/>
      <c r="J270" s="593"/>
      <c r="K270" s="641"/>
      <c r="L270" s="593"/>
      <c r="M270" s="593"/>
      <c r="N270" s="593"/>
      <c r="O270" s="593"/>
      <c r="P270" s="593"/>
      <c r="Q270" s="593"/>
      <c r="R270" s="593"/>
      <c r="S270" s="593"/>
      <c r="T270" s="593"/>
      <c r="U270" s="593"/>
      <c r="V270" s="593"/>
      <c r="W270" s="593"/>
      <c r="X270" s="593"/>
      <c r="Y270" s="593"/>
      <c r="Z270" s="593"/>
      <c r="AA270" s="593"/>
      <c r="AB270" s="593"/>
      <c r="AC270" s="593"/>
      <c r="AD270" s="593"/>
      <c r="AE270" s="593"/>
      <c r="AF270" s="593"/>
      <c r="AG270" s="593"/>
      <c r="AH270" s="593"/>
      <c r="AI270" s="593"/>
      <c r="AJ270" s="593"/>
      <c r="AK270" s="593"/>
      <c r="AL270" s="593"/>
      <c r="AM270" s="593"/>
      <c r="AN270" s="593"/>
      <c r="AO270" s="593"/>
      <c r="AP270" s="593"/>
    </row>
    <row r="271" spans="1:42" ht="21" customHeight="1">
      <c r="A271" s="639"/>
      <c r="B271" s="640"/>
      <c r="C271" s="641"/>
      <c r="D271" s="642"/>
      <c r="E271" s="643"/>
      <c r="F271" s="639"/>
      <c r="G271" s="593"/>
      <c r="H271" s="593"/>
      <c r="I271" s="593"/>
      <c r="J271" s="593"/>
      <c r="K271" s="641"/>
      <c r="L271" s="593"/>
      <c r="M271" s="593"/>
      <c r="N271" s="593"/>
      <c r="O271" s="593"/>
      <c r="P271" s="593"/>
      <c r="Q271" s="593"/>
      <c r="R271" s="593"/>
      <c r="S271" s="593"/>
      <c r="T271" s="593"/>
      <c r="U271" s="593"/>
      <c r="V271" s="593"/>
      <c r="W271" s="593"/>
      <c r="X271" s="593"/>
      <c r="Y271" s="593"/>
      <c r="Z271" s="593"/>
      <c r="AA271" s="593"/>
      <c r="AB271" s="593"/>
      <c r="AC271" s="593"/>
      <c r="AD271" s="593"/>
      <c r="AE271" s="593"/>
      <c r="AF271" s="593"/>
      <c r="AG271" s="593"/>
      <c r="AH271" s="593"/>
      <c r="AI271" s="593"/>
      <c r="AJ271" s="593"/>
      <c r="AK271" s="593"/>
      <c r="AL271" s="593"/>
      <c r="AM271" s="593"/>
      <c r="AN271" s="593"/>
      <c r="AO271" s="593"/>
      <c r="AP271" s="593"/>
    </row>
    <row r="272" spans="1:42" ht="21" customHeight="1">
      <c r="A272" s="639"/>
      <c r="B272" s="640"/>
      <c r="C272" s="641"/>
      <c r="D272" s="642"/>
      <c r="E272" s="643"/>
      <c r="F272" s="639"/>
      <c r="G272" s="593"/>
      <c r="H272" s="593"/>
      <c r="I272" s="593"/>
      <c r="J272" s="593"/>
      <c r="K272" s="641"/>
      <c r="L272" s="593"/>
      <c r="M272" s="593"/>
      <c r="N272" s="593"/>
      <c r="O272" s="593"/>
      <c r="P272" s="593"/>
      <c r="Q272" s="593"/>
      <c r="R272" s="593"/>
      <c r="S272" s="593"/>
      <c r="T272" s="593"/>
      <c r="U272" s="593"/>
      <c r="V272" s="593"/>
      <c r="W272" s="593"/>
      <c r="X272" s="593"/>
      <c r="Y272" s="593"/>
      <c r="Z272" s="593"/>
      <c r="AA272" s="593"/>
      <c r="AB272" s="593"/>
      <c r="AC272" s="593"/>
      <c r="AD272" s="593"/>
      <c r="AE272" s="593"/>
      <c r="AF272" s="593"/>
      <c r="AG272" s="593"/>
      <c r="AH272" s="593"/>
      <c r="AI272" s="593"/>
      <c r="AJ272" s="593"/>
      <c r="AK272" s="593"/>
      <c r="AL272" s="593"/>
      <c r="AM272" s="593"/>
      <c r="AN272" s="593"/>
      <c r="AO272" s="593"/>
      <c r="AP272" s="593"/>
    </row>
    <row r="273" spans="1:42" ht="21" customHeight="1">
      <c r="A273" s="639"/>
      <c r="B273" s="640"/>
      <c r="C273" s="641"/>
      <c r="D273" s="642"/>
      <c r="E273" s="643"/>
      <c r="F273" s="639"/>
      <c r="G273" s="593"/>
      <c r="H273" s="593"/>
      <c r="I273" s="593"/>
      <c r="J273" s="593"/>
      <c r="K273" s="641"/>
      <c r="L273" s="593"/>
      <c r="M273" s="593"/>
      <c r="N273" s="593"/>
      <c r="O273" s="593"/>
      <c r="P273" s="593"/>
      <c r="Q273" s="593"/>
      <c r="R273" s="593"/>
      <c r="S273" s="593"/>
      <c r="T273" s="593"/>
      <c r="U273" s="593"/>
      <c r="V273" s="593"/>
      <c r="W273" s="593"/>
      <c r="X273" s="593"/>
      <c r="Y273" s="593"/>
      <c r="Z273" s="593"/>
      <c r="AA273" s="593"/>
      <c r="AB273" s="593"/>
      <c r="AC273" s="593"/>
      <c r="AD273" s="593"/>
      <c r="AE273" s="593"/>
      <c r="AF273" s="593"/>
      <c r="AG273" s="593"/>
      <c r="AH273" s="593"/>
      <c r="AI273" s="593"/>
      <c r="AJ273" s="593"/>
      <c r="AK273" s="593"/>
      <c r="AL273" s="593"/>
      <c r="AM273" s="593"/>
      <c r="AN273" s="593"/>
      <c r="AO273" s="593"/>
      <c r="AP273" s="593"/>
    </row>
    <row r="274" spans="1:42" ht="21" customHeight="1">
      <c r="A274" s="639"/>
      <c r="B274" s="640"/>
      <c r="C274" s="641"/>
      <c r="D274" s="642"/>
      <c r="E274" s="643"/>
      <c r="F274" s="639"/>
      <c r="G274" s="593"/>
      <c r="H274" s="593"/>
      <c r="I274" s="593"/>
      <c r="J274" s="593"/>
      <c r="K274" s="641"/>
      <c r="L274" s="593"/>
      <c r="M274" s="593"/>
      <c r="N274" s="593"/>
      <c r="O274" s="593"/>
      <c r="P274" s="593"/>
      <c r="Q274" s="593"/>
      <c r="R274" s="593"/>
      <c r="S274" s="593"/>
      <c r="T274" s="593"/>
      <c r="U274" s="593"/>
      <c r="V274" s="593"/>
      <c r="W274" s="593"/>
      <c r="X274" s="593"/>
      <c r="Y274" s="593"/>
      <c r="Z274" s="593"/>
      <c r="AA274" s="593"/>
      <c r="AB274" s="593"/>
      <c r="AC274" s="593"/>
      <c r="AD274" s="593"/>
      <c r="AE274" s="593"/>
      <c r="AF274" s="593"/>
      <c r="AG274" s="593"/>
      <c r="AH274" s="593"/>
      <c r="AI274" s="593"/>
      <c r="AJ274" s="593"/>
      <c r="AK274" s="593"/>
      <c r="AL274" s="593"/>
      <c r="AM274" s="593"/>
      <c r="AN274" s="593"/>
      <c r="AO274" s="593"/>
      <c r="AP274" s="593"/>
    </row>
    <row r="275" spans="1:42" ht="21" customHeight="1">
      <c r="A275" s="639"/>
      <c r="B275" s="640"/>
      <c r="C275" s="641"/>
      <c r="D275" s="642"/>
      <c r="E275" s="643"/>
      <c r="F275" s="639"/>
      <c r="G275" s="593"/>
      <c r="H275" s="593"/>
      <c r="I275" s="593"/>
      <c r="J275" s="593"/>
      <c r="K275" s="641"/>
      <c r="L275" s="593"/>
      <c r="M275" s="593"/>
      <c r="N275" s="593"/>
      <c r="O275" s="593"/>
      <c r="P275" s="593"/>
      <c r="Q275" s="593"/>
      <c r="R275" s="593"/>
      <c r="S275" s="593"/>
      <c r="T275" s="593"/>
      <c r="U275" s="593"/>
      <c r="V275" s="593"/>
      <c r="W275" s="593"/>
      <c r="X275" s="593"/>
      <c r="Y275" s="593"/>
      <c r="Z275" s="593"/>
      <c r="AA275" s="593"/>
      <c r="AB275" s="593"/>
      <c r="AC275" s="593"/>
      <c r="AD275" s="593"/>
      <c r="AE275" s="593"/>
      <c r="AF275" s="593"/>
      <c r="AG275" s="593"/>
      <c r="AH275" s="593"/>
      <c r="AI275" s="593"/>
      <c r="AJ275" s="593"/>
      <c r="AK275" s="593"/>
      <c r="AL275" s="593"/>
      <c r="AM275" s="593"/>
      <c r="AN275" s="593"/>
      <c r="AO275" s="593"/>
      <c r="AP275" s="593"/>
    </row>
    <row r="276" spans="1:42" ht="21" customHeight="1">
      <c r="A276" s="639"/>
      <c r="B276" s="640"/>
      <c r="C276" s="641"/>
      <c r="D276" s="642"/>
      <c r="E276" s="643"/>
      <c r="F276" s="639"/>
      <c r="G276" s="593"/>
      <c r="H276" s="593"/>
      <c r="I276" s="593"/>
      <c r="J276" s="593"/>
      <c r="K276" s="641"/>
      <c r="L276" s="593"/>
      <c r="M276" s="593"/>
      <c r="N276" s="593"/>
      <c r="O276" s="593"/>
      <c r="P276" s="593"/>
      <c r="Q276" s="593"/>
      <c r="R276" s="593"/>
      <c r="S276" s="593"/>
      <c r="T276" s="593"/>
      <c r="U276" s="593"/>
      <c r="V276" s="593"/>
      <c r="W276" s="593"/>
      <c r="X276" s="593"/>
      <c r="Y276" s="593"/>
      <c r="Z276" s="593"/>
      <c r="AA276" s="593"/>
      <c r="AB276" s="593"/>
      <c r="AC276" s="593"/>
      <c r="AD276" s="593"/>
      <c r="AE276" s="593"/>
      <c r="AF276" s="593"/>
      <c r="AG276" s="593"/>
      <c r="AH276" s="593"/>
      <c r="AI276" s="593"/>
      <c r="AJ276" s="593"/>
      <c r="AK276" s="593"/>
      <c r="AL276" s="593"/>
      <c r="AM276" s="593"/>
      <c r="AN276" s="593"/>
      <c r="AO276" s="593"/>
      <c r="AP276" s="593"/>
    </row>
    <row r="277" spans="1:42" ht="21" customHeight="1">
      <c r="A277" s="639"/>
      <c r="B277" s="640"/>
      <c r="C277" s="641"/>
      <c r="D277" s="642"/>
      <c r="E277" s="643"/>
      <c r="F277" s="639"/>
      <c r="G277" s="593"/>
      <c r="H277" s="593"/>
      <c r="I277" s="593"/>
      <c r="J277" s="593"/>
      <c r="K277" s="641"/>
      <c r="L277" s="593"/>
      <c r="M277" s="593"/>
      <c r="N277" s="593"/>
      <c r="O277" s="593"/>
      <c r="P277" s="593"/>
      <c r="Q277" s="593"/>
      <c r="R277" s="593"/>
      <c r="S277" s="593"/>
      <c r="T277" s="593"/>
      <c r="U277" s="593"/>
      <c r="V277" s="593"/>
      <c r="W277" s="593"/>
      <c r="X277" s="593"/>
      <c r="Y277" s="593"/>
      <c r="Z277" s="593"/>
      <c r="AA277" s="593"/>
      <c r="AB277" s="593"/>
      <c r="AC277" s="593"/>
      <c r="AD277" s="593"/>
      <c r="AE277" s="593"/>
      <c r="AF277" s="593"/>
      <c r="AG277" s="593"/>
      <c r="AH277" s="593"/>
      <c r="AI277" s="593"/>
      <c r="AJ277" s="593"/>
      <c r="AK277" s="593"/>
      <c r="AL277" s="593"/>
      <c r="AM277" s="593"/>
      <c r="AN277" s="593"/>
      <c r="AO277" s="593"/>
      <c r="AP277" s="593"/>
    </row>
    <row r="278" spans="1:42" ht="21" customHeight="1">
      <c r="A278" s="639"/>
      <c r="B278" s="640"/>
      <c r="C278" s="641"/>
      <c r="D278" s="642"/>
      <c r="E278" s="643"/>
      <c r="F278" s="639"/>
      <c r="G278" s="593"/>
      <c r="H278" s="593"/>
      <c r="I278" s="593"/>
      <c r="J278" s="593"/>
      <c r="K278" s="641"/>
      <c r="L278" s="593"/>
      <c r="M278" s="593"/>
      <c r="N278" s="593"/>
      <c r="O278" s="593"/>
      <c r="P278" s="593"/>
      <c r="Q278" s="593"/>
      <c r="R278" s="593"/>
      <c r="S278" s="593"/>
      <c r="T278" s="593"/>
      <c r="U278" s="593"/>
      <c r="V278" s="593"/>
      <c r="W278" s="593"/>
      <c r="X278" s="593"/>
      <c r="Y278" s="593"/>
      <c r="Z278" s="593"/>
      <c r="AA278" s="593"/>
      <c r="AB278" s="593"/>
      <c r="AC278" s="593"/>
      <c r="AD278" s="593"/>
      <c r="AE278" s="593"/>
      <c r="AF278" s="593"/>
      <c r="AG278" s="593"/>
      <c r="AH278" s="593"/>
      <c r="AI278" s="593"/>
      <c r="AJ278" s="593"/>
      <c r="AK278" s="593"/>
      <c r="AL278" s="593"/>
      <c r="AM278" s="593"/>
      <c r="AN278" s="593"/>
      <c r="AO278" s="593"/>
      <c r="AP278" s="593"/>
    </row>
    <row r="279" spans="1:42" ht="21" customHeight="1">
      <c r="A279" s="639"/>
      <c r="B279" s="640"/>
      <c r="C279" s="641"/>
      <c r="D279" s="642"/>
      <c r="E279" s="643"/>
      <c r="F279" s="639"/>
      <c r="G279" s="593"/>
      <c r="H279" s="593"/>
      <c r="I279" s="593"/>
      <c r="J279" s="593"/>
      <c r="K279" s="641"/>
      <c r="L279" s="593"/>
      <c r="M279" s="593"/>
      <c r="N279" s="593"/>
      <c r="O279" s="593"/>
      <c r="P279" s="593"/>
      <c r="Q279" s="593"/>
      <c r="R279" s="593"/>
      <c r="S279" s="593"/>
      <c r="T279" s="593"/>
      <c r="U279" s="593"/>
      <c r="V279" s="593"/>
      <c r="W279" s="593"/>
      <c r="X279" s="593"/>
      <c r="Y279" s="593"/>
      <c r="Z279" s="593"/>
      <c r="AA279" s="593"/>
      <c r="AB279" s="593"/>
      <c r="AC279" s="593"/>
      <c r="AD279" s="593"/>
      <c r="AE279" s="593"/>
      <c r="AF279" s="593"/>
      <c r="AG279" s="593"/>
      <c r="AH279" s="593"/>
      <c r="AI279" s="593"/>
      <c r="AJ279" s="593"/>
      <c r="AK279" s="593"/>
      <c r="AL279" s="593"/>
      <c r="AM279" s="593"/>
      <c r="AN279" s="593"/>
      <c r="AO279" s="593"/>
      <c r="AP279" s="593"/>
    </row>
    <row r="280" spans="1:42" ht="21" customHeight="1">
      <c r="A280" s="639"/>
      <c r="B280" s="640"/>
      <c r="C280" s="641"/>
      <c r="D280" s="642"/>
      <c r="E280" s="643"/>
      <c r="F280" s="639"/>
      <c r="G280" s="593"/>
      <c r="H280" s="593"/>
      <c r="I280" s="593"/>
      <c r="J280" s="593"/>
      <c r="K280" s="641"/>
      <c r="L280" s="593"/>
      <c r="M280" s="593"/>
      <c r="N280" s="593"/>
      <c r="O280" s="593"/>
      <c r="P280" s="593"/>
      <c r="Q280" s="593"/>
      <c r="R280" s="593"/>
      <c r="S280" s="593"/>
      <c r="T280" s="593"/>
      <c r="U280" s="593"/>
      <c r="V280" s="593"/>
      <c r="W280" s="593"/>
      <c r="X280" s="593"/>
      <c r="Y280" s="593"/>
      <c r="Z280" s="593"/>
      <c r="AA280" s="593"/>
      <c r="AB280" s="593"/>
      <c r="AC280" s="593"/>
      <c r="AD280" s="593"/>
      <c r="AE280" s="593"/>
      <c r="AF280" s="593"/>
      <c r="AG280" s="593"/>
      <c r="AH280" s="593"/>
      <c r="AI280" s="593"/>
      <c r="AJ280" s="593"/>
      <c r="AK280" s="593"/>
      <c r="AL280" s="593"/>
      <c r="AM280" s="593"/>
      <c r="AN280" s="593"/>
      <c r="AO280" s="593"/>
      <c r="AP280" s="593"/>
    </row>
    <row r="281" spans="1:42" ht="21" customHeight="1">
      <c r="A281" s="639"/>
      <c r="B281" s="640"/>
      <c r="C281" s="641"/>
      <c r="D281" s="642"/>
      <c r="E281" s="643"/>
      <c r="F281" s="639"/>
      <c r="G281" s="593"/>
      <c r="H281" s="593"/>
      <c r="I281" s="593"/>
      <c r="J281" s="593"/>
      <c r="K281" s="641"/>
      <c r="L281" s="593"/>
      <c r="M281" s="593"/>
      <c r="N281" s="593"/>
      <c r="O281" s="593"/>
      <c r="P281" s="593"/>
      <c r="Q281" s="593"/>
      <c r="R281" s="593"/>
      <c r="S281" s="593"/>
      <c r="T281" s="593"/>
      <c r="U281" s="593"/>
      <c r="V281" s="593"/>
      <c r="W281" s="593"/>
      <c r="X281" s="593"/>
      <c r="Y281" s="593"/>
      <c r="Z281" s="593"/>
      <c r="AA281" s="593"/>
      <c r="AB281" s="593"/>
      <c r="AC281" s="593"/>
      <c r="AD281" s="593"/>
      <c r="AE281" s="593"/>
      <c r="AF281" s="593"/>
      <c r="AG281" s="593"/>
      <c r="AH281" s="593"/>
      <c r="AI281" s="593"/>
      <c r="AJ281" s="593"/>
      <c r="AK281" s="593"/>
      <c r="AL281" s="593"/>
      <c r="AM281" s="593"/>
      <c r="AN281" s="593"/>
      <c r="AO281" s="593"/>
      <c r="AP281" s="593"/>
    </row>
    <row r="282" spans="1:42" ht="21" customHeight="1">
      <c r="A282" s="639"/>
      <c r="B282" s="640"/>
      <c r="C282" s="641"/>
      <c r="D282" s="642"/>
      <c r="E282" s="643"/>
      <c r="F282" s="639"/>
      <c r="G282" s="593"/>
      <c r="H282" s="593"/>
      <c r="I282" s="593"/>
      <c r="J282" s="593"/>
      <c r="K282" s="641"/>
      <c r="L282" s="593"/>
      <c r="M282" s="593"/>
      <c r="N282" s="593"/>
      <c r="O282" s="593"/>
      <c r="P282" s="593"/>
      <c r="Q282" s="593"/>
      <c r="R282" s="593"/>
      <c r="S282" s="593"/>
      <c r="T282" s="593"/>
      <c r="U282" s="593"/>
      <c r="V282" s="593"/>
      <c r="W282" s="593"/>
      <c r="X282" s="593"/>
      <c r="Y282" s="593"/>
      <c r="Z282" s="593"/>
      <c r="AA282" s="593"/>
      <c r="AB282" s="593"/>
      <c r="AC282" s="593"/>
      <c r="AD282" s="593"/>
      <c r="AE282" s="593"/>
      <c r="AF282" s="593"/>
      <c r="AG282" s="593"/>
      <c r="AH282" s="593"/>
      <c r="AI282" s="593"/>
      <c r="AJ282" s="593"/>
      <c r="AK282" s="593"/>
      <c r="AL282" s="593"/>
      <c r="AM282" s="593"/>
      <c r="AN282" s="593"/>
      <c r="AO282" s="593"/>
      <c r="AP282" s="593"/>
    </row>
    <row r="283" spans="1:42" ht="21" customHeight="1">
      <c r="A283" s="639"/>
      <c r="B283" s="640"/>
      <c r="C283" s="641"/>
      <c r="D283" s="642"/>
      <c r="E283" s="643"/>
      <c r="F283" s="639"/>
      <c r="G283" s="593"/>
      <c r="H283" s="593"/>
      <c r="I283" s="593"/>
      <c r="J283" s="593"/>
      <c r="K283" s="641"/>
      <c r="L283" s="593"/>
      <c r="M283" s="593"/>
      <c r="N283" s="593"/>
      <c r="O283" s="593"/>
      <c r="P283" s="593"/>
      <c r="Q283" s="593"/>
      <c r="R283" s="593"/>
      <c r="S283" s="593"/>
      <c r="T283" s="593"/>
      <c r="U283" s="593"/>
      <c r="V283" s="593"/>
      <c r="W283" s="593"/>
      <c r="X283" s="593"/>
      <c r="Y283" s="593"/>
      <c r="Z283" s="593"/>
      <c r="AA283" s="593"/>
      <c r="AB283" s="593"/>
      <c r="AC283" s="593"/>
      <c r="AD283" s="593"/>
      <c r="AE283" s="593"/>
      <c r="AF283" s="593"/>
      <c r="AG283" s="593"/>
      <c r="AH283" s="593"/>
      <c r="AI283" s="593"/>
      <c r="AJ283" s="593"/>
      <c r="AK283" s="593"/>
      <c r="AL283" s="593"/>
      <c r="AM283" s="593"/>
      <c r="AN283" s="593"/>
      <c r="AO283" s="593"/>
      <c r="AP283" s="593"/>
    </row>
    <row r="284" spans="1:42" ht="21" customHeight="1">
      <c r="A284" s="639"/>
      <c r="B284" s="640"/>
      <c r="C284" s="641"/>
      <c r="D284" s="642"/>
      <c r="E284" s="643"/>
      <c r="F284" s="639"/>
      <c r="G284" s="593"/>
      <c r="H284" s="593"/>
      <c r="I284" s="593"/>
      <c r="J284" s="593"/>
      <c r="K284" s="641"/>
      <c r="L284" s="593"/>
      <c r="M284" s="593"/>
      <c r="N284" s="593"/>
      <c r="O284" s="593"/>
      <c r="P284" s="593"/>
      <c r="Q284" s="593"/>
      <c r="R284" s="593"/>
      <c r="S284" s="593"/>
      <c r="T284" s="593"/>
      <c r="U284" s="593"/>
      <c r="V284" s="593"/>
      <c r="W284" s="593"/>
      <c r="X284" s="593"/>
      <c r="Y284" s="593"/>
      <c r="Z284" s="593"/>
      <c r="AA284" s="593"/>
      <c r="AB284" s="593"/>
      <c r="AC284" s="593"/>
      <c r="AD284" s="593"/>
      <c r="AE284" s="593"/>
      <c r="AF284" s="593"/>
      <c r="AG284" s="593"/>
      <c r="AH284" s="593"/>
      <c r="AI284" s="593"/>
      <c r="AJ284" s="593"/>
      <c r="AK284" s="593"/>
      <c r="AL284" s="593"/>
      <c r="AM284" s="593"/>
      <c r="AN284" s="593"/>
      <c r="AO284" s="593"/>
      <c r="AP284" s="593"/>
    </row>
    <row r="285" spans="1:42" ht="21" customHeight="1">
      <c r="A285" s="639"/>
      <c r="B285" s="640"/>
      <c r="C285" s="641"/>
      <c r="D285" s="642"/>
      <c r="E285" s="643"/>
      <c r="F285" s="639"/>
      <c r="G285" s="593"/>
      <c r="H285" s="593"/>
      <c r="I285" s="593"/>
      <c r="J285" s="593"/>
      <c r="K285" s="641"/>
      <c r="L285" s="593"/>
      <c r="M285" s="593"/>
      <c r="N285" s="593"/>
      <c r="O285" s="593"/>
      <c r="P285" s="593"/>
      <c r="Q285" s="593"/>
      <c r="R285" s="593"/>
      <c r="S285" s="593"/>
      <c r="T285" s="593"/>
      <c r="U285" s="593"/>
      <c r="V285" s="593"/>
      <c r="W285" s="593"/>
      <c r="X285" s="593"/>
      <c r="Y285" s="593"/>
      <c r="Z285" s="593"/>
      <c r="AA285" s="593"/>
      <c r="AB285" s="593"/>
      <c r="AC285" s="593"/>
      <c r="AD285" s="593"/>
      <c r="AE285" s="593"/>
      <c r="AF285" s="593"/>
      <c r="AG285" s="593"/>
      <c r="AH285" s="593"/>
      <c r="AI285" s="593"/>
      <c r="AJ285" s="593"/>
      <c r="AK285" s="593"/>
      <c r="AL285" s="593"/>
      <c r="AM285" s="593"/>
      <c r="AN285" s="593"/>
      <c r="AO285" s="593"/>
      <c r="AP285" s="593"/>
    </row>
    <row r="286" spans="1:42" ht="21" customHeight="1">
      <c r="A286" s="639"/>
      <c r="B286" s="640"/>
      <c r="C286" s="641"/>
      <c r="D286" s="642"/>
      <c r="E286" s="643"/>
      <c r="F286" s="639"/>
      <c r="G286" s="593"/>
      <c r="H286" s="593"/>
      <c r="I286" s="593"/>
      <c r="J286" s="593"/>
      <c r="K286" s="641"/>
      <c r="L286" s="593"/>
      <c r="M286" s="593"/>
      <c r="N286" s="593"/>
      <c r="O286" s="593"/>
      <c r="P286" s="593"/>
      <c r="Q286" s="593"/>
      <c r="R286" s="593"/>
      <c r="S286" s="593"/>
      <c r="T286" s="593"/>
      <c r="U286" s="593"/>
      <c r="V286" s="593"/>
      <c r="W286" s="593"/>
      <c r="X286" s="593"/>
      <c r="Y286" s="593"/>
      <c r="Z286" s="593"/>
      <c r="AA286" s="593"/>
      <c r="AB286" s="593"/>
      <c r="AC286" s="593"/>
      <c r="AD286" s="593"/>
      <c r="AE286" s="593"/>
      <c r="AF286" s="593"/>
      <c r="AG286" s="593"/>
      <c r="AH286" s="593"/>
      <c r="AI286" s="593"/>
      <c r="AJ286" s="593"/>
      <c r="AK286" s="593"/>
      <c r="AL286" s="593"/>
      <c r="AM286" s="593"/>
      <c r="AN286" s="593"/>
      <c r="AO286" s="593"/>
      <c r="AP286" s="593"/>
    </row>
    <row r="287" spans="1:42" ht="21" customHeight="1">
      <c r="A287" s="639"/>
      <c r="B287" s="640"/>
      <c r="C287" s="641"/>
      <c r="D287" s="642"/>
      <c r="E287" s="643"/>
      <c r="F287" s="639"/>
      <c r="G287" s="593"/>
      <c r="H287" s="593"/>
      <c r="I287" s="593"/>
      <c r="J287" s="593"/>
      <c r="K287" s="641"/>
      <c r="L287" s="593"/>
      <c r="M287" s="593"/>
      <c r="N287" s="593"/>
      <c r="O287" s="593"/>
      <c r="P287" s="593"/>
      <c r="Q287" s="593"/>
      <c r="R287" s="593"/>
      <c r="S287" s="593"/>
      <c r="T287" s="593"/>
      <c r="U287" s="593"/>
      <c r="V287" s="593"/>
      <c r="W287" s="593"/>
      <c r="X287" s="593"/>
      <c r="Y287" s="593"/>
      <c r="Z287" s="593"/>
      <c r="AA287" s="593"/>
      <c r="AB287" s="593"/>
      <c r="AC287" s="593"/>
      <c r="AD287" s="593"/>
      <c r="AE287" s="593"/>
      <c r="AF287" s="593"/>
      <c r="AG287" s="593"/>
      <c r="AH287" s="593"/>
      <c r="AI287" s="593"/>
      <c r="AJ287" s="593"/>
      <c r="AK287" s="593"/>
      <c r="AL287" s="593"/>
      <c r="AM287" s="593"/>
      <c r="AN287" s="593"/>
      <c r="AO287" s="593"/>
      <c r="AP287" s="593"/>
    </row>
    <row r="288" spans="1:42" ht="21" customHeight="1">
      <c r="A288" s="639"/>
      <c r="B288" s="640"/>
      <c r="C288" s="641"/>
      <c r="D288" s="642"/>
      <c r="E288" s="643"/>
      <c r="F288" s="639"/>
      <c r="G288" s="593"/>
      <c r="H288" s="593"/>
      <c r="I288" s="593"/>
      <c r="J288" s="593"/>
      <c r="K288" s="641"/>
      <c r="L288" s="593"/>
      <c r="M288" s="593"/>
      <c r="N288" s="593"/>
      <c r="O288" s="593"/>
      <c r="P288" s="593"/>
      <c r="Q288" s="593"/>
      <c r="R288" s="593"/>
      <c r="S288" s="593"/>
      <c r="T288" s="593"/>
      <c r="U288" s="593"/>
      <c r="V288" s="593"/>
      <c r="W288" s="593"/>
      <c r="X288" s="593"/>
      <c r="Y288" s="593"/>
      <c r="Z288" s="593"/>
      <c r="AA288" s="593"/>
      <c r="AB288" s="593"/>
      <c r="AC288" s="593"/>
      <c r="AD288" s="593"/>
      <c r="AE288" s="593"/>
      <c r="AF288" s="593"/>
      <c r="AG288" s="593"/>
      <c r="AH288" s="593"/>
      <c r="AI288" s="593"/>
      <c r="AJ288" s="593"/>
      <c r="AK288" s="593"/>
      <c r="AL288" s="593"/>
      <c r="AM288" s="593"/>
      <c r="AN288" s="593"/>
      <c r="AO288" s="593"/>
      <c r="AP288" s="593"/>
    </row>
    <row r="289" spans="1:42" ht="21" customHeight="1">
      <c r="A289" s="639"/>
      <c r="B289" s="640"/>
      <c r="C289" s="641"/>
      <c r="D289" s="642"/>
      <c r="E289" s="643"/>
      <c r="F289" s="639"/>
      <c r="G289" s="593"/>
      <c r="H289" s="593"/>
      <c r="I289" s="593"/>
      <c r="J289" s="593"/>
      <c r="K289" s="641"/>
      <c r="L289" s="593"/>
      <c r="M289" s="593"/>
      <c r="N289" s="593"/>
      <c r="O289" s="593"/>
      <c r="P289" s="593"/>
      <c r="Q289" s="593"/>
      <c r="R289" s="593"/>
      <c r="S289" s="593"/>
      <c r="T289" s="593"/>
      <c r="U289" s="593"/>
      <c r="V289" s="593"/>
      <c r="W289" s="593"/>
      <c r="X289" s="593"/>
      <c r="Y289" s="593"/>
      <c r="Z289" s="593"/>
      <c r="AA289" s="593"/>
      <c r="AB289" s="593"/>
      <c r="AC289" s="593"/>
      <c r="AD289" s="593"/>
      <c r="AE289" s="593"/>
      <c r="AF289" s="593"/>
      <c r="AG289" s="593"/>
      <c r="AH289" s="593"/>
      <c r="AI289" s="593"/>
      <c r="AJ289" s="593"/>
      <c r="AK289" s="593"/>
      <c r="AL289" s="593"/>
      <c r="AM289" s="593"/>
      <c r="AN289" s="593"/>
      <c r="AO289" s="593"/>
      <c r="AP289" s="593"/>
    </row>
    <row r="290" spans="1:42" ht="21" customHeight="1">
      <c r="A290" s="639"/>
      <c r="B290" s="640"/>
      <c r="C290" s="641"/>
      <c r="D290" s="642"/>
      <c r="E290" s="643"/>
      <c r="F290" s="639"/>
      <c r="G290" s="593"/>
      <c r="H290" s="593"/>
      <c r="I290" s="593"/>
      <c r="J290" s="593"/>
      <c r="K290" s="641"/>
      <c r="L290" s="593"/>
      <c r="M290" s="593"/>
      <c r="N290" s="593"/>
      <c r="O290" s="593"/>
      <c r="P290" s="593"/>
      <c r="Q290" s="593"/>
      <c r="R290" s="593"/>
      <c r="S290" s="593"/>
      <c r="T290" s="593"/>
      <c r="U290" s="593"/>
      <c r="V290" s="593"/>
      <c r="W290" s="593"/>
      <c r="X290" s="593"/>
      <c r="Y290" s="593"/>
      <c r="Z290" s="593"/>
      <c r="AA290" s="593"/>
      <c r="AB290" s="593"/>
      <c r="AC290" s="593"/>
      <c r="AD290" s="593"/>
      <c r="AE290" s="593"/>
      <c r="AF290" s="593"/>
      <c r="AG290" s="593"/>
      <c r="AH290" s="593"/>
      <c r="AI290" s="593"/>
      <c r="AJ290" s="593"/>
      <c r="AK290" s="593"/>
      <c r="AL290" s="593"/>
      <c r="AM290" s="593"/>
      <c r="AN290" s="593"/>
      <c r="AO290" s="593"/>
      <c r="AP290" s="593"/>
    </row>
    <row r="291" spans="1:42" ht="21" customHeight="1">
      <c r="A291" s="639"/>
      <c r="B291" s="640"/>
      <c r="C291" s="641"/>
      <c r="D291" s="642"/>
      <c r="E291" s="643"/>
      <c r="F291" s="639"/>
      <c r="G291" s="593"/>
      <c r="H291" s="593"/>
      <c r="I291" s="593"/>
      <c r="J291" s="593"/>
      <c r="K291" s="641"/>
      <c r="L291" s="593"/>
      <c r="M291" s="593"/>
      <c r="N291" s="593"/>
      <c r="O291" s="593"/>
      <c r="P291" s="593"/>
      <c r="Q291" s="593"/>
      <c r="R291" s="593"/>
      <c r="S291" s="593"/>
      <c r="T291" s="593"/>
      <c r="U291" s="593"/>
      <c r="V291" s="593"/>
      <c r="W291" s="593"/>
      <c r="X291" s="593"/>
      <c r="Y291" s="593"/>
      <c r="Z291" s="593"/>
      <c r="AA291" s="593"/>
      <c r="AB291" s="593"/>
      <c r="AC291" s="593"/>
      <c r="AD291" s="593"/>
      <c r="AE291" s="593"/>
      <c r="AF291" s="593"/>
      <c r="AG291" s="593"/>
      <c r="AH291" s="593"/>
      <c r="AI291" s="593"/>
      <c r="AJ291" s="593"/>
      <c r="AK291" s="593"/>
      <c r="AL291" s="593"/>
      <c r="AM291" s="593"/>
      <c r="AN291" s="593"/>
      <c r="AO291" s="593"/>
      <c r="AP291" s="593"/>
    </row>
    <row r="292" spans="1:42" ht="21" customHeight="1">
      <c r="A292" s="639"/>
      <c r="B292" s="640"/>
      <c r="C292" s="641"/>
      <c r="D292" s="642"/>
      <c r="E292" s="643"/>
      <c r="F292" s="639"/>
      <c r="G292" s="593"/>
      <c r="H292" s="593"/>
      <c r="I292" s="593"/>
      <c r="J292" s="593"/>
      <c r="K292" s="641"/>
      <c r="L292" s="593"/>
      <c r="M292" s="593"/>
      <c r="N292" s="593"/>
      <c r="O292" s="593"/>
      <c r="P292" s="593"/>
      <c r="Q292" s="593"/>
      <c r="R292" s="593"/>
      <c r="S292" s="593"/>
      <c r="T292" s="593"/>
      <c r="U292" s="593"/>
      <c r="V292" s="593"/>
      <c r="W292" s="593"/>
      <c r="X292" s="593"/>
      <c r="Y292" s="593"/>
      <c r="Z292" s="593"/>
      <c r="AA292" s="593"/>
      <c r="AB292" s="593"/>
      <c r="AC292" s="593"/>
      <c r="AD292" s="593"/>
      <c r="AE292" s="593"/>
      <c r="AF292" s="593"/>
      <c r="AG292" s="593"/>
      <c r="AH292" s="593"/>
      <c r="AI292" s="593"/>
      <c r="AJ292" s="593"/>
      <c r="AK292" s="593"/>
      <c r="AL292" s="593"/>
      <c r="AM292" s="593"/>
      <c r="AN292" s="593"/>
      <c r="AO292" s="593"/>
      <c r="AP292" s="593"/>
    </row>
    <row r="293" spans="1:42" ht="21" customHeight="1">
      <c r="A293" s="639"/>
      <c r="B293" s="640"/>
      <c r="C293" s="641"/>
      <c r="D293" s="642"/>
      <c r="E293" s="643"/>
      <c r="F293" s="639"/>
      <c r="G293" s="593"/>
      <c r="H293" s="593"/>
      <c r="I293" s="593"/>
      <c r="J293" s="593"/>
      <c r="K293" s="641"/>
      <c r="L293" s="593"/>
      <c r="M293" s="593"/>
      <c r="N293" s="593"/>
      <c r="O293" s="593"/>
      <c r="P293" s="593"/>
      <c r="Q293" s="593"/>
      <c r="R293" s="593"/>
      <c r="S293" s="593"/>
      <c r="T293" s="593"/>
      <c r="U293" s="593"/>
      <c r="V293" s="593"/>
      <c r="W293" s="593"/>
      <c r="X293" s="593"/>
      <c r="Y293" s="593"/>
      <c r="Z293" s="593"/>
      <c r="AA293" s="593"/>
      <c r="AB293" s="593"/>
      <c r="AC293" s="593"/>
      <c r="AD293" s="593"/>
      <c r="AE293" s="593"/>
      <c r="AF293" s="593"/>
      <c r="AG293" s="593"/>
      <c r="AH293" s="593"/>
      <c r="AI293" s="593"/>
      <c r="AJ293" s="593"/>
      <c r="AK293" s="593"/>
      <c r="AL293" s="593"/>
      <c r="AM293" s="593"/>
      <c r="AN293" s="593"/>
      <c r="AO293" s="593"/>
      <c r="AP293" s="593"/>
    </row>
    <row r="294" spans="1:42" ht="21" customHeight="1">
      <c r="A294" s="639"/>
      <c r="B294" s="640"/>
      <c r="C294" s="641"/>
      <c r="D294" s="642"/>
      <c r="E294" s="643"/>
      <c r="F294" s="639"/>
      <c r="G294" s="593"/>
      <c r="H294" s="593"/>
      <c r="I294" s="593"/>
      <c r="J294" s="593"/>
      <c r="K294" s="641"/>
      <c r="L294" s="593"/>
      <c r="M294" s="593"/>
      <c r="N294" s="593"/>
      <c r="O294" s="593"/>
      <c r="P294" s="593"/>
      <c r="Q294" s="593"/>
      <c r="R294" s="593"/>
      <c r="S294" s="593"/>
      <c r="T294" s="593"/>
      <c r="U294" s="593"/>
      <c r="V294" s="593"/>
      <c r="W294" s="593"/>
      <c r="X294" s="593"/>
      <c r="Y294" s="593"/>
      <c r="Z294" s="593"/>
      <c r="AA294" s="593"/>
      <c r="AB294" s="593"/>
      <c r="AC294" s="593"/>
      <c r="AD294" s="593"/>
      <c r="AE294" s="593"/>
      <c r="AF294" s="593"/>
      <c r="AG294" s="593"/>
      <c r="AH294" s="593"/>
      <c r="AI294" s="593"/>
      <c r="AJ294" s="593"/>
      <c r="AK294" s="593"/>
      <c r="AL294" s="593"/>
      <c r="AM294" s="593"/>
      <c r="AN294" s="593"/>
      <c r="AO294" s="593"/>
      <c r="AP294" s="593"/>
    </row>
    <row r="295" spans="1:42" ht="21" customHeight="1">
      <c r="A295" s="639"/>
      <c r="B295" s="640"/>
      <c r="C295" s="641"/>
      <c r="D295" s="642"/>
      <c r="E295" s="643"/>
      <c r="F295" s="639"/>
      <c r="G295" s="593"/>
      <c r="H295" s="593"/>
      <c r="I295" s="593"/>
      <c r="J295" s="593"/>
      <c r="K295" s="641"/>
      <c r="L295" s="593"/>
      <c r="M295" s="593"/>
      <c r="N295" s="593"/>
      <c r="O295" s="593"/>
      <c r="P295" s="593"/>
      <c r="Q295" s="593"/>
      <c r="R295" s="593"/>
      <c r="S295" s="593"/>
      <c r="T295" s="593"/>
      <c r="U295" s="593"/>
      <c r="V295" s="593"/>
      <c r="W295" s="593"/>
      <c r="X295" s="593"/>
      <c r="Y295" s="593"/>
      <c r="Z295" s="593"/>
      <c r="AA295" s="593"/>
      <c r="AB295" s="593"/>
      <c r="AC295" s="593"/>
      <c r="AD295" s="593"/>
      <c r="AE295" s="593"/>
      <c r="AF295" s="593"/>
      <c r="AG295" s="593"/>
      <c r="AH295" s="593"/>
      <c r="AI295" s="593"/>
      <c r="AJ295" s="593"/>
      <c r="AK295" s="593"/>
      <c r="AL295" s="593"/>
      <c r="AM295" s="593"/>
      <c r="AN295" s="593"/>
      <c r="AO295" s="593"/>
      <c r="AP295" s="593"/>
    </row>
    <row r="296" spans="1:42" ht="21" customHeight="1">
      <c r="A296" s="639"/>
      <c r="B296" s="640"/>
      <c r="C296" s="641"/>
      <c r="D296" s="642"/>
      <c r="E296" s="643"/>
      <c r="F296" s="639"/>
      <c r="G296" s="593"/>
      <c r="H296" s="593"/>
      <c r="I296" s="593"/>
      <c r="J296" s="593"/>
      <c r="K296" s="641"/>
      <c r="L296" s="593"/>
      <c r="M296" s="593"/>
      <c r="N296" s="593"/>
      <c r="O296" s="593"/>
      <c r="P296" s="593"/>
      <c r="Q296" s="593"/>
      <c r="R296" s="593"/>
      <c r="S296" s="593"/>
      <c r="T296" s="593"/>
      <c r="U296" s="593"/>
      <c r="V296" s="593"/>
      <c r="W296" s="593"/>
      <c r="X296" s="593"/>
      <c r="Y296" s="593"/>
      <c r="Z296" s="593"/>
      <c r="AA296" s="593"/>
      <c r="AB296" s="593"/>
      <c r="AC296" s="593"/>
      <c r="AD296" s="593"/>
      <c r="AE296" s="593"/>
      <c r="AF296" s="593"/>
      <c r="AG296" s="593"/>
      <c r="AH296" s="593"/>
      <c r="AI296" s="593"/>
      <c r="AJ296" s="593"/>
      <c r="AK296" s="593"/>
      <c r="AL296" s="593"/>
      <c r="AM296" s="593"/>
      <c r="AN296" s="593"/>
      <c r="AO296" s="593"/>
      <c r="AP296" s="593"/>
    </row>
    <row r="297" spans="1:42" ht="21" customHeight="1">
      <c r="A297" s="639"/>
      <c r="B297" s="640"/>
      <c r="C297" s="641"/>
      <c r="D297" s="642"/>
      <c r="E297" s="643"/>
      <c r="F297" s="639"/>
      <c r="G297" s="593"/>
      <c r="H297" s="593"/>
      <c r="I297" s="593"/>
      <c r="J297" s="593"/>
      <c r="K297" s="641"/>
      <c r="L297" s="593"/>
      <c r="M297" s="593"/>
      <c r="N297" s="593"/>
      <c r="O297" s="593"/>
      <c r="P297" s="593"/>
      <c r="Q297" s="593"/>
      <c r="R297" s="593"/>
      <c r="S297" s="593"/>
      <c r="T297" s="593"/>
      <c r="U297" s="593"/>
      <c r="V297" s="593"/>
      <c r="W297" s="593"/>
      <c r="X297" s="593"/>
      <c r="Y297" s="593"/>
      <c r="Z297" s="593"/>
      <c r="AA297" s="593"/>
      <c r="AB297" s="593"/>
      <c r="AC297" s="593"/>
      <c r="AD297" s="593"/>
      <c r="AE297" s="593"/>
      <c r="AF297" s="593"/>
      <c r="AG297" s="593"/>
      <c r="AH297" s="593"/>
      <c r="AI297" s="593"/>
      <c r="AJ297" s="593"/>
      <c r="AK297" s="593"/>
      <c r="AL297" s="593"/>
      <c r="AM297" s="593"/>
      <c r="AN297" s="593"/>
      <c r="AO297" s="593"/>
      <c r="AP297" s="593"/>
    </row>
    <row r="298" spans="1:42" ht="21" customHeight="1">
      <c r="A298" s="639"/>
      <c r="B298" s="640"/>
      <c r="C298" s="641"/>
      <c r="D298" s="642"/>
      <c r="E298" s="643"/>
      <c r="F298" s="639"/>
      <c r="G298" s="593"/>
      <c r="H298" s="593"/>
      <c r="I298" s="593"/>
      <c r="J298" s="593"/>
      <c r="K298" s="641"/>
      <c r="L298" s="593"/>
      <c r="M298" s="593"/>
      <c r="N298" s="593"/>
      <c r="O298" s="593"/>
      <c r="P298" s="593"/>
      <c r="Q298" s="593"/>
      <c r="R298" s="593"/>
      <c r="S298" s="593"/>
      <c r="T298" s="593"/>
      <c r="U298" s="593"/>
      <c r="V298" s="593"/>
      <c r="W298" s="593"/>
      <c r="X298" s="593"/>
      <c r="Y298" s="593"/>
      <c r="Z298" s="593"/>
      <c r="AA298" s="593"/>
      <c r="AB298" s="593"/>
      <c r="AC298" s="593"/>
      <c r="AD298" s="593"/>
      <c r="AE298" s="593"/>
      <c r="AF298" s="593"/>
      <c r="AG298" s="593"/>
      <c r="AH298" s="593"/>
      <c r="AI298" s="593"/>
      <c r="AJ298" s="593"/>
      <c r="AK298" s="593"/>
      <c r="AL298" s="593"/>
      <c r="AM298" s="593"/>
      <c r="AN298" s="593"/>
      <c r="AO298" s="593"/>
      <c r="AP298" s="593"/>
    </row>
    <row r="299" spans="1:42" ht="21" customHeight="1">
      <c r="A299" s="639"/>
      <c r="B299" s="640"/>
      <c r="C299" s="641"/>
      <c r="D299" s="642"/>
      <c r="E299" s="643"/>
      <c r="F299" s="639"/>
      <c r="G299" s="593"/>
      <c r="H299" s="593"/>
      <c r="I299" s="593"/>
      <c r="J299" s="593"/>
      <c r="K299" s="641"/>
      <c r="L299" s="593"/>
      <c r="M299" s="593"/>
      <c r="N299" s="593"/>
      <c r="O299" s="593"/>
      <c r="P299" s="593"/>
      <c r="Q299" s="593"/>
      <c r="R299" s="593"/>
      <c r="S299" s="593"/>
      <c r="T299" s="593"/>
      <c r="U299" s="593"/>
      <c r="V299" s="593"/>
      <c r="W299" s="593"/>
      <c r="X299" s="593"/>
      <c r="Y299" s="593"/>
      <c r="Z299" s="593"/>
      <c r="AA299" s="593"/>
      <c r="AB299" s="593"/>
      <c r="AC299" s="593"/>
      <c r="AD299" s="593"/>
      <c r="AE299" s="593"/>
      <c r="AF299" s="593"/>
      <c r="AG299" s="593"/>
      <c r="AH299" s="593"/>
      <c r="AI299" s="593"/>
      <c r="AJ299" s="593"/>
      <c r="AK299" s="593"/>
      <c r="AL299" s="593"/>
      <c r="AM299" s="593"/>
      <c r="AN299" s="593"/>
      <c r="AO299" s="593"/>
      <c r="AP299" s="593"/>
    </row>
    <row r="300" spans="1:42" ht="21" customHeight="1">
      <c r="A300" s="639"/>
      <c r="B300" s="640"/>
      <c r="C300" s="641"/>
      <c r="D300" s="642"/>
      <c r="E300" s="643"/>
      <c r="F300" s="639"/>
      <c r="G300" s="593"/>
      <c r="H300" s="593"/>
      <c r="I300" s="593"/>
      <c r="J300" s="593"/>
      <c r="K300" s="641"/>
      <c r="L300" s="593"/>
      <c r="M300" s="593"/>
      <c r="N300" s="593"/>
      <c r="O300" s="593"/>
      <c r="P300" s="593"/>
      <c r="Q300" s="593"/>
      <c r="R300" s="593"/>
      <c r="S300" s="593"/>
      <c r="T300" s="593"/>
      <c r="U300" s="593"/>
      <c r="V300" s="593"/>
      <c r="W300" s="593"/>
      <c r="X300" s="593"/>
      <c r="Y300" s="593"/>
      <c r="Z300" s="593"/>
      <c r="AA300" s="593"/>
      <c r="AB300" s="593"/>
      <c r="AC300" s="593"/>
      <c r="AD300" s="593"/>
      <c r="AE300" s="593"/>
      <c r="AF300" s="593"/>
      <c r="AG300" s="593"/>
      <c r="AH300" s="593"/>
      <c r="AI300" s="593"/>
      <c r="AJ300" s="593"/>
      <c r="AK300" s="593"/>
      <c r="AL300" s="593"/>
      <c r="AM300" s="593"/>
      <c r="AN300" s="593"/>
      <c r="AO300" s="593"/>
      <c r="AP300" s="593"/>
    </row>
    <row r="301" spans="1:42" ht="21" customHeight="1">
      <c r="A301" s="639"/>
      <c r="B301" s="640"/>
      <c r="C301" s="641"/>
      <c r="D301" s="642"/>
      <c r="E301" s="643"/>
      <c r="F301" s="639"/>
      <c r="G301" s="593"/>
      <c r="H301" s="593"/>
      <c r="I301" s="593"/>
      <c r="J301" s="593"/>
      <c r="K301" s="641"/>
      <c r="L301" s="593"/>
      <c r="M301" s="593"/>
      <c r="N301" s="593"/>
      <c r="O301" s="593"/>
      <c r="P301" s="593"/>
      <c r="Q301" s="593"/>
      <c r="R301" s="593"/>
      <c r="S301" s="593"/>
      <c r="T301" s="593"/>
      <c r="U301" s="593"/>
      <c r="V301" s="593"/>
      <c r="W301" s="593"/>
      <c r="X301" s="593"/>
      <c r="Y301" s="593"/>
      <c r="Z301" s="593"/>
      <c r="AA301" s="593"/>
      <c r="AB301" s="593"/>
      <c r="AC301" s="593"/>
      <c r="AD301" s="593"/>
      <c r="AE301" s="593"/>
      <c r="AF301" s="593"/>
      <c r="AG301" s="593"/>
      <c r="AH301" s="593"/>
      <c r="AI301" s="593"/>
      <c r="AJ301" s="593"/>
      <c r="AK301" s="593"/>
      <c r="AL301" s="593"/>
      <c r="AM301" s="593"/>
      <c r="AN301" s="593"/>
      <c r="AO301" s="593"/>
      <c r="AP301" s="593"/>
    </row>
    <row r="302" spans="1:42" ht="21" customHeight="1">
      <c r="A302" s="639"/>
      <c r="B302" s="640"/>
      <c r="C302" s="641"/>
      <c r="D302" s="642"/>
      <c r="E302" s="643"/>
      <c r="F302" s="639"/>
      <c r="G302" s="593"/>
      <c r="H302" s="593"/>
      <c r="I302" s="593"/>
      <c r="J302" s="593"/>
      <c r="K302" s="641"/>
      <c r="L302" s="593"/>
      <c r="M302" s="593"/>
      <c r="N302" s="593"/>
      <c r="O302" s="593"/>
      <c r="P302" s="593"/>
      <c r="Q302" s="593"/>
      <c r="R302" s="593"/>
      <c r="S302" s="593"/>
      <c r="T302" s="593"/>
      <c r="U302" s="593"/>
      <c r="V302" s="593"/>
      <c r="W302" s="593"/>
      <c r="X302" s="593"/>
      <c r="Y302" s="593"/>
      <c r="Z302" s="593"/>
      <c r="AA302" s="593"/>
      <c r="AB302" s="593"/>
      <c r="AC302" s="593"/>
      <c r="AD302" s="593"/>
      <c r="AE302" s="593"/>
      <c r="AF302" s="593"/>
      <c r="AG302" s="593"/>
      <c r="AH302" s="593"/>
      <c r="AI302" s="593"/>
      <c r="AJ302" s="593"/>
      <c r="AK302" s="593"/>
      <c r="AL302" s="593"/>
      <c r="AM302" s="593"/>
      <c r="AN302" s="593"/>
      <c r="AO302" s="593"/>
      <c r="AP302" s="593"/>
    </row>
    <row r="303" spans="1:42" ht="21" customHeight="1">
      <c r="A303" s="639"/>
      <c r="B303" s="640"/>
      <c r="C303" s="641"/>
      <c r="D303" s="642"/>
      <c r="E303" s="643"/>
      <c r="F303" s="639"/>
      <c r="G303" s="593"/>
      <c r="H303" s="593"/>
      <c r="I303" s="593"/>
      <c r="J303" s="593"/>
      <c r="K303" s="641"/>
      <c r="L303" s="593"/>
      <c r="M303" s="593"/>
      <c r="N303" s="593"/>
      <c r="O303" s="593"/>
      <c r="P303" s="593"/>
      <c r="Q303" s="593"/>
      <c r="R303" s="593"/>
      <c r="S303" s="593"/>
      <c r="T303" s="593"/>
      <c r="U303" s="593"/>
      <c r="V303" s="593"/>
      <c r="W303" s="593"/>
      <c r="X303" s="593"/>
      <c r="Y303" s="593"/>
      <c r="Z303" s="593"/>
      <c r="AA303" s="593"/>
      <c r="AB303" s="593"/>
      <c r="AC303" s="593"/>
      <c r="AD303" s="593"/>
      <c r="AE303" s="593"/>
      <c r="AF303" s="593"/>
      <c r="AG303" s="593"/>
      <c r="AH303" s="593"/>
      <c r="AI303" s="593"/>
      <c r="AJ303" s="593"/>
      <c r="AK303" s="593"/>
      <c r="AL303" s="593"/>
      <c r="AM303" s="593"/>
      <c r="AN303" s="593"/>
      <c r="AO303" s="593"/>
      <c r="AP303" s="593"/>
    </row>
    <row r="304" spans="1:42" ht="21" customHeight="1">
      <c r="A304" s="639"/>
      <c r="B304" s="640"/>
      <c r="C304" s="641"/>
      <c r="D304" s="642"/>
      <c r="E304" s="643"/>
      <c r="F304" s="639"/>
      <c r="G304" s="593"/>
      <c r="H304" s="593"/>
      <c r="I304" s="593"/>
      <c r="J304" s="593"/>
      <c r="K304" s="641"/>
      <c r="L304" s="593"/>
      <c r="M304" s="593"/>
      <c r="N304" s="593"/>
      <c r="O304" s="593"/>
      <c r="P304" s="593"/>
      <c r="Q304" s="593"/>
      <c r="R304" s="593"/>
      <c r="S304" s="593"/>
      <c r="T304" s="593"/>
      <c r="U304" s="593"/>
      <c r="V304" s="593"/>
      <c r="W304" s="593"/>
      <c r="X304" s="593"/>
      <c r="Y304" s="593"/>
      <c r="Z304" s="593"/>
      <c r="AA304" s="593"/>
      <c r="AB304" s="593"/>
      <c r="AC304" s="593"/>
      <c r="AD304" s="593"/>
      <c r="AE304" s="593"/>
      <c r="AF304" s="593"/>
      <c r="AG304" s="593"/>
      <c r="AH304" s="593"/>
      <c r="AI304" s="593"/>
      <c r="AJ304" s="593"/>
      <c r="AK304" s="593"/>
      <c r="AL304" s="593"/>
      <c r="AM304" s="593"/>
      <c r="AN304" s="593"/>
      <c r="AO304" s="593"/>
      <c r="AP304" s="593"/>
    </row>
    <row r="305" spans="1:42" ht="21" customHeight="1">
      <c r="A305" s="639"/>
      <c r="B305" s="640"/>
      <c r="C305" s="641"/>
      <c r="D305" s="642"/>
      <c r="E305" s="643"/>
      <c r="F305" s="639"/>
      <c r="G305" s="593"/>
      <c r="H305" s="593"/>
      <c r="I305" s="593"/>
      <c r="J305" s="593"/>
      <c r="K305" s="641"/>
      <c r="L305" s="593"/>
      <c r="M305" s="593"/>
      <c r="N305" s="593"/>
      <c r="O305" s="593"/>
      <c r="P305" s="593"/>
      <c r="Q305" s="593"/>
      <c r="R305" s="593"/>
      <c r="S305" s="593"/>
      <c r="T305" s="593"/>
      <c r="U305" s="593"/>
      <c r="V305" s="593"/>
      <c r="W305" s="593"/>
      <c r="X305" s="593"/>
      <c r="Y305" s="593"/>
      <c r="Z305" s="593"/>
      <c r="AA305" s="593"/>
      <c r="AB305" s="593"/>
      <c r="AC305" s="593"/>
      <c r="AD305" s="593"/>
      <c r="AE305" s="593"/>
      <c r="AF305" s="593"/>
      <c r="AG305" s="593"/>
      <c r="AH305" s="593"/>
      <c r="AI305" s="593"/>
      <c r="AJ305" s="593"/>
      <c r="AK305" s="593"/>
      <c r="AL305" s="593"/>
      <c r="AM305" s="593"/>
      <c r="AN305" s="593"/>
      <c r="AO305" s="593"/>
      <c r="AP305" s="593"/>
    </row>
    <row r="306" spans="1:42" ht="21" customHeight="1">
      <c r="A306" s="639"/>
      <c r="B306" s="640"/>
      <c r="C306" s="641"/>
      <c r="D306" s="642"/>
      <c r="E306" s="643"/>
      <c r="F306" s="639"/>
      <c r="G306" s="593"/>
      <c r="H306" s="593"/>
      <c r="I306" s="593"/>
      <c r="J306" s="593"/>
      <c r="K306" s="641"/>
      <c r="L306" s="593"/>
      <c r="M306" s="593"/>
      <c r="N306" s="593"/>
      <c r="O306" s="593"/>
      <c r="P306" s="593"/>
      <c r="Q306" s="593"/>
      <c r="R306" s="593"/>
      <c r="S306" s="593"/>
      <c r="T306" s="593"/>
      <c r="U306" s="593"/>
      <c r="V306" s="593"/>
      <c r="W306" s="593"/>
      <c r="X306" s="593"/>
      <c r="Y306" s="593"/>
      <c r="Z306" s="593"/>
      <c r="AA306" s="593"/>
      <c r="AB306" s="593"/>
      <c r="AC306" s="593"/>
      <c r="AD306" s="593"/>
      <c r="AE306" s="593"/>
      <c r="AF306" s="593"/>
      <c r="AG306" s="593"/>
      <c r="AH306" s="593"/>
      <c r="AI306" s="593"/>
      <c r="AJ306" s="593"/>
      <c r="AK306" s="593"/>
      <c r="AL306" s="593"/>
      <c r="AM306" s="593"/>
      <c r="AN306" s="593"/>
      <c r="AO306" s="593"/>
      <c r="AP306" s="593"/>
    </row>
    <row r="307" spans="1:42" ht="21" customHeight="1">
      <c r="A307" s="639"/>
      <c r="B307" s="640"/>
      <c r="C307" s="641"/>
      <c r="D307" s="642"/>
      <c r="E307" s="643"/>
      <c r="F307" s="639"/>
      <c r="G307" s="593"/>
      <c r="H307" s="593"/>
      <c r="I307" s="593"/>
      <c r="J307" s="593"/>
      <c r="K307" s="641"/>
      <c r="L307" s="593"/>
      <c r="M307" s="593"/>
      <c r="N307" s="593"/>
      <c r="O307" s="593"/>
      <c r="P307" s="593"/>
      <c r="Q307" s="593"/>
      <c r="R307" s="593"/>
      <c r="S307" s="593"/>
      <c r="T307" s="593"/>
      <c r="U307" s="593"/>
      <c r="V307" s="593"/>
      <c r="W307" s="593"/>
      <c r="X307" s="593"/>
      <c r="Y307" s="593"/>
      <c r="Z307" s="593"/>
      <c r="AA307" s="593"/>
      <c r="AB307" s="593"/>
      <c r="AC307" s="593"/>
      <c r="AD307" s="593"/>
      <c r="AE307" s="593"/>
      <c r="AF307" s="593"/>
      <c r="AG307" s="593"/>
      <c r="AH307" s="593"/>
      <c r="AI307" s="593"/>
      <c r="AJ307" s="593"/>
      <c r="AK307" s="593"/>
      <c r="AL307" s="593"/>
      <c r="AM307" s="593"/>
      <c r="AN307" s="593"/>
      <c r="AO307" s="593"/>
      <c r="AP307" s="593"/>
    </row>
    <row r="308" spans="1:42" ht="21" customHeight="1">
      <c r="A308" s="639"/>
      <c r="B308" s="640"/>
      <c r="C308" s="641"/>
      <c r="D308" s="642"/>
      <c r="E308" s="643"/>
      <c r="F308" s="639"/>
      <c r="G308" s="593"/>
      <c r="H308" s="593"/>
      <c r="I308" s="593"/>
      <c r="J308" s="593"/>
      <c r="K308" s="641"/>
      <c r="L308" s="593"/>
      <c r="M308" s="593"/>
      <c r="N308" s="593"/>
      <c r="O308" s="593"/>
      <c r="P308" s="593"/>
      <c r="Q308" s="593"/>
      <c r="R308" s="593"/>
      <c r="S308" s="593"/>
      <c r="T308" s="593"/>
      <c r="U308" s="593"/>
      <c r="V308" s="593"/>
      <c r="W308" s="593"/>
      <c r="X308" s="593"/>
      <c r="Y308" s="593"/>
      <c r="Z308" s="593"/>
      <c r="AA308" s="593"/>
      <c r="AB308" s="593"/>
      <c r="AC308" s="593"/>
      <c r="AD308" s="593"/>
      <c r="AE308" s="593"/>
      <c r="AF308" s="593"/>
      <c r="AG308" s="593"/>
      <c r="AH308" s="593"/>
      <c r="AI308" s="593"/>
      <c r="AJ308" s="593"/>
      <c r="AK308" s="593"/>
      <c r="AL308" s="593"/>
      <c r="AM308" s="593"/>
      <c r="AN308" s="593"/>
      <c r="AO308" s="593"/>
      <c r="AP308" s="593"/>
    </row>
    <row r="309" spans="1:42" ht="21" customHeight="1">
      <c r="A309" s="639"/>
      <c r="B309" s="640"/>
      <c r="C309" s="641"/>
      <c r="D309" s="642"/>
      <c r="E309" s="643"/>
      <c r="F309" s="639"/>
      <c r="G309" s="593"/>
      <c r="H309" s="593"/>
      <c r="I309" s="593"/>
      <c r="J309" s="593"/>
      <c r="K309" s="641"/>
      <c r="L309" s="593"/>
      <c r="M309" s="593"/>
      <c r="N309" s="593"/>
      <c r="O309" s="593"/>
      <c r="P309" s="593"/>
      <c r="Q309" s="593"/>
      <c r="R309" s="593"/>
      <c r="S309" s="593"/>
      <c r="T309" s="593"/>
      <c r="U309" s="593"/>
      <c r="V309" s="593"/>
      <c r="W309" s="593"/>
      <c r="X309" s="593"/>
      <c r="Y309" s="593"/>
      <c r="Z309" s="593"/>
      <c r="AA309" s="593"/>
      <c r="AB309" s="593"/>
      <c r="AC309" s="593"/>
      <c r="AD309" s="593"/>
      <c r="AE309" s="593"/>
      <c r="AF309" s="593"/>
      <c r="AG309" s="593"/>
      <c r="AH309" s="593"/>
      <c r="AI309" s="593"/>
      <c r="AJ309" s="593"/>
      <c r="AK309" s="593"/>
      <c r="AL309" s="593"/>
      <c r="AM309" s="593"/>
      <c r="AN309" s="593"/>
      <c r="AO309" s="593"/>
      <c r="AP309" s="593"/>
    </row>
    <row r="310" spans="1:42" ht="21" customHeight="1">
      <c r="A310" s="639"/>
      <c r="B310" s="640"/>
      <c r="C310" s="641"/>
      <c r="D310" s="642"/>
      <c r="E310" s="643"/>
      <c r="F310" s="639"/>
      <c r="G310" s="593"/>
      <c r="H310" s="593"/>
      <c r="I310" s="593"/>
      <c r="J310" s="593"/>
      <c r="K310" s="641"/>
      <c r="L310" s="593"/>
      <c r="M310" s="593"/>
      <c r="N310" s="593"/>
      <c r="O310" s="593"/>
      <c r="P310" s="593"/>
      <c r="Q310" s="593"/>
      <c r="R310" s="593"/>
      <c r="S310" s="593"/>
      <c r="T310" s="593"/>
      <c r="U310" s="593"/>
      <c r="V310" s="593"/>
      <c r="W310" s="593"/>
      <c r="X310" s="593"/>
      <c r="Y310" s="593"/>
      <c r="Z310" s="593"/>
      <c r="AA310" s="593"/>
      <c r="AB310" s="593"/>
      <c r="AC310" s="593"/>
      <c r="AD310" s="593"/>
      <c r="AE310" s="593"/>
      <c r="AF310" s="593"/>
      <c r="AG310" s="593"/>
      <c r="AH310" s="593"/>
      <c r="AI310" s="593"/>
      <c r="AJ310" s="593"/>
      <c r="AK310" s="593"/>
      <c r="AL310" s="593"/>
      <c r="AM310" s="593"/>
      <c r="AN310" s="593"/>
      <c r="AO310" s="593"/>
      <c r="AP310" s="593"/>
    </row>
    <row r="311" spans="1:42" ht="21" customHeight="1">
      <c r="A311" s="639"/>
      <c r="B311" s="640"/>
      <c r="C311" s="641"/>
      <c r="D311" s="642"/>
      <c r="E311" s="643"/>
      <c r="F311" s="639"/>
      <c r="G311" s="593"/>
      <c r="H311" s="593"/>
      <c r="I311" s="593"/>
      <c r="J311" s="593"/>
      <c r="K311" s="641"/>
      <c r="L311" s="593"/>
      <c r="M311" s="593"/>
      <c r="N311" s="593"/>
      <c r="O311" s="593"/>
      <c r="P311" s="593"/>
      <c r="Q311" s="593"/>
      <c r="R311" s="593"/>
      <c r="S311" s="593"/>
      <c r="T311" s="593"/>
      <c r="U311" s="593"/>
      <c r="V311" s="593"/>
      <c r="W311" s="593"/>
      <c r="X311" s="593"/>
      <c r="Y311" s="593"/>
      <c r="Z311" s="593"/>
      <c r="AA311" s="593"/>
      <c r="AB311" s="593"/>
      <c r="AC311" s="593"/>
      <c r="AD311" s="593"/>
      <c r="AE311" s="593"/>
      <c r="AF311" s="593"/>
      <c r="AG311" s="593"/>
      <c r="AH311" s="593"/>
      <c r="AI311" s="593"/>
      <c r="AJ311" s="593"/>
      <c r="AK311" s="593"/>
      <c r="AL311" s="593"/>
      <c r="AM311" s="593"/>
      <c r="AN311" s="593"/>
      <c r="AO311" s="593"/>
      <c r="AP311" s="593"/>
    </row>
    <row r="312" spans="1:42" ht="21" customHeight="1">
      <c r="A312" s="639"/>
      <c r="B312" s="640"/>
      <c r="C312" s="641"/>
      <c r="D312" s="642"/>
      <c r="E312" s="643"/>
      <c r="F312" s="639"/>
      <c r="G312" s="593"/>
      <c r="H312" s="593"/>
      <c r="I312" s="593"/>
      <c r="J312" s="593"/>
      <c r="K312" s="641"/>
      <c r="L312" s="593"/>
      <c r="M312" s="593"/>
      <c r="N312" s="593"/>
      <c r="O312" s="593"/>
      <c r="P312" s="593"/>
      <c r="Q312" s="593"/>
      <c r="R312" s="593"/>
      <c r="S312" s="593"/>
      <c r="T312" s="593"/>
      <c r="U312" s="593"/>
      <c r="V312" s="593"/>
      <c r="W312" s="593"/>
      <c r="X312" s="593"/>
      <c r="Y312" s="593"/>
      <c r="Z312" s="593"/>
      <c r="AA312" s="593"/>
      <c r="AB312" s="593"/>
      <c r="AC312" s="593"/>
      <c r="AD312" s="593"/>
      <c r="AE312" s="593"/>
      <c r="AF312" s="593"/>
      <c r="AG312" s="593"/>
      <c r="AH312" s="593"/>
      <c r="AI312" s="593"/>
      <c r="AJ312" s="593"/>
      <c r="AK312" s="593"/>
      <c r="AL312" s="593"/>
      <c r="AM312" s="593"/>
      <c r="AN312" s="593"/>
      <c r="AO312" s="593"/>
      <c r="AP312" s="593"/>
    </row>
    <row r="313" spans="1:42" ht="21" customHeight="1">
      <c r="A313" s="639"/>
      <c r="B313" s="640"/>
      <c r="C313" s="641"/>
      <c r="D313" s="642"/>
      <c r="E313" s="643"/>
      <c r="F313" s="639"/>
      <c r="G313" s="593"/>
      <c r="H313" s="593"/>
      <c r="I313" s="593"/>
      <c r="J313" s="593"/>
      <c r="K313" s="641"/>
      <c r="L313" s="593"/>
      <c r="M313" s="593"/>
      <c r="N313" s="593"/>
      <c r="O313" s="593"/>
      <c r="P313" s="593"/>
      <c r="Q313" s="593"/>
      <c r="R313" s="593"/>
      <c r="S313" s="593"/>
      <c r="T313" s="593"/>
      <c r="U313" s="593"/>
      <c r="V313" s="593"/>
      <c r="W313" s="593"/>
      <c r="X313" s="593"/>
      <c r="Y313" s="593"/>
      <c r="Z313" s="593"/>
      <c r="AA313" s="593"/>
      <c r="AB313" s="593"/>
      <c r="AC313" s="593"/>
      <c r="AD313" s="593"/>
      <c r="AE313" s="593"/>
      <c r="AF313" s="593"/>
      <c r="AG313" s="593"/>
      <c r="AH313" s="593"/>
      <c r="AI313" s="593"/>
      <c r="AJ313" s="593"/>
      <c r="AK313" s="593"/>
      <c r="AL313" s="593"/>
      <c r="AM313" s="593"/>
      <c r="AN313" s="593"/>
      <c r="AO313" s="593"/>
      <c r="AP313" s="593"/>
    </row>
    <row r="314" spans="1:42" ht="21" customHeight="1">
      <c r="A314" s="639"/>
      <c r="B314" s="640"/>
      <c r="C314" s="641"/>
      <c r="D314" s="642"/>
      <c r="E314" s="643"/>
      <c r="F314" s="639"/>
      <c r="G314" s="593"/>
      <c r="H314" s="593"/>
      <c r="I314" s="593"/>
      <c r="J314" s="593"/>
      <c r="K314" s="641"/>
      <c r="L314" s="593"/>
      <c r="M314" s="593"/>
      <c r="N314" s="593"/>
      <c r="O314" s="593"/>
      <c r="P314" s="593"/>
      <c r="Q314" s="593"/>
      <c r="R314" s="593"/>
      <c r="S314" s="593"/>
      <c r="T314" s="593"/>
      <c r="U314" s="593"/>
      <c r="V314" s="593"/>
      <c r="W314" s="593"/>
      <c r="X314" s="593"/>
      <c r="Y314" s="593"/>
      <c r="Z314" s="593"/>
      <c r="AA314" s="593"/>
      <c r="AB314" s="593"/>
      <c r="AC314" s="593"/>
      <c r="AD314" s="593"/>
      <c r="AE314" s="593"/>
      <c r="AF314" s="593"/>
      <c r="AG314" s="593"/>
      <c r="AH314" s="593"/>
      <c r="AI314" s="593"/>
      <c r="AJ314" s="593"/>
      <c r="AK314" s="593"/>
      <c r="AL314" s="593"/>
      <c r="AM314" s="593"/>
      <c r="AN314" s="593"/>
      <c r="AO314" s="593"/>
      <c r="AP314" s="593"/>
    </row>
    <row r="315" spans="1:42" ht="21" customHeight="1">
      <c r="A315" s="639"/>
      <c r="B315" s="640"/>
      <c r="C315" s="641"/>
      <c r="D315" s="642"/>
      <c r="E315" s="643"/>
      <c r="F315" s="639"/>
      <c r="G315" s="593"/>
      <c r="H315" s="593"/>
      <c r="I315" s="593"/>
      <c r="J315" s="593"/>
      <c r="K315" s="641"/>
      <c r="L315" s="593"/>
      <c r="M315" s="593"/>
      <c r="N315" s="593"/>
      <c r="O315" s="593"/>
      <c r="P315" s="593"/>
      <c r="Q315" s="593"/>
      <c r="R315" s="593"/>
      <c r="S315" s="593"/>
      <c r="T315" s="593"/>
      <c r="U315" s="593"/>
      <c r="V315" s="593"/>
      <c r="W315" s="593"/>
      <c r="X315" s="593"/>
      <c r="Y315" s="593"/>
      <c r="Z315" s="593"/>
      <c r="AA315" s="593"/>
      <c r="AB315" s="593"/>
      <c r="AC315" s="593"/>
      <c r="AD315" s="593"/>
      <c r="AE315" s="593"/>
      <c r="AF315" s="593"/>
      <c r="AG315" s="593"/>
      <c r="AH315" s="593"/>
      <c r="AI315" s="593"/>
      <c r="AJ315" s="593"/>
      <c r="AK315" s="593"/>
      <c r="AL315" s="593"/>
      <c r="AM315" s="593"/>
      <c r="AN315" s="593"/>
      <c r="AO315" s="593"/>
      <c r="AP315" s="593"/>
    </row>
    <row r="316" spans="1:42" ht="21" customHeight="1">
      <c r="A316" s="639"/>
      <c r="B316" s="640"/>
      <c r="C316" s="641"/>
      <c r="D316" s="642"/>
      <c r="E316" s="643"/>
      <c r="F316" s="639"/>
      <c r="G316" s="593"/>
      <c r="H316" s="593"/>
      <c r="I316" s="593"/>
      <c r="J316" s="593"/>
      <c r="K316" s="641"/>
      <c r="L316" s="593"/>
      <c r="M316" s="593"/>
      <c r="N316" s="593"/>
      <c r="O316" s="593"/>
      <c r="P316" s="593"/>
      <c r="Q316" s="593"/>
      <c r="R316" s="593"/>
      <c r="S316" s="593"/>
      <c r="T316" s="593"/>
      <c r="U316" s="593"/>
      <c r="V316" s="593"/>
      <c r="W316" s="593"/>
      <c r="X316" s="593"/>
      <c r="Y316" s="593"/>
      <c r="Z316" s="593"/>
      <c r="AA316" s="593"/>
      <c r="AB316" s="593"/>
      <c r="AC316" s="593"/>
      <c r="AD316" s="593"/>
      <c r="AE316" s="593"/>
      <c r="AF316" s="593"/>
      <c r="AG316" s="593"/>
      <c r="AH316" s="593"/>
      <c r="AI316" s="593"/>
      <c r="AJ316" s="593"/>
      <c r="AK316" s="593"/>
      <c r="AL316" s="593"/>
      <c r="AM316" s="593"/>
      <c r="AN316" s="593"/>
      <c r="AO316" s="593"/>
      <c r="AP316" s="593"/>
    </row>
    <row r="317" spans="1:42" ht="21" customHeight="1">
      <c r="A317" s="639"/>
      <c r="B317" s="640"/>
      <c r="C317" s="641"/>
      <c r="D317" s="642"/>
      <c r="E317" s="643"/>
      <c r="F317" s="639"/>
      <c r="G317" s="593"/>
      <c r="H317" s="593"/>
      <c r="I317" s="593"/>
      <c r="J317" s="593"/>
      <c r="K317" s="641"/>
      <c r="L317" s="593"/>
      <c r="M317" s="593"/>
      <c r="N317" s="593"/>
      <c r="O317" s="593"/>
      <c r="P317" s="593"/>
      <c r="Q317" s="593"/>
      <c r="R317" s="593"/>
      <c r="S317" s="593"/>
      <c r="T317" s="593"/>
      <c r="U317" s="593"/>
      <c r="V317" s="593"/>
      <c r="W317" s="593"/>
      <c r="X317" s="593"/>
      <c r="Y317" s="593"/>
      <c r="Z317" s="593"/>
      <c r="AA317" s="593"/>
      <c r="AB317" s="593"/>
      <c r="AC317" s="593"/>
      <c r="AD317" s="593"/>
      <c r="AE317" s="593"/>
      <c r="AF317" s="593"/>
      <c r="AG317" s="593"/>
      <c r="AH317" s="593"/>
      <c r="AI317" s="593"/>
      <c r="AJ317" s="593"/>
      <c r="AK317" s="593"/>
      <c r="AL317" s="593"/>
      <c r="AM317" s="593"/>
      <c r="AN317" s="593"/>
      <c r="AO317" s="593"/>
      <c r="AP317" s="593"/>
    </row>
    <row r="318" spans="1:42" ht="21" customHeight="1">
      <c r="A318" s="639"/>
      <c r="B318" s="640"/>
      <c r="C318" s="641"/>
      <c r="D318" s="642"/>
      <c r="E318" s="643"/>
      <c r="F318" s="639"/>
      <c r="G318" s="593"/>
      <c r="H318" s="593"/>
      <c r="I318" s="593"/>
      <c r="J318" s="593"/>
      <c r="K318" s="641"/>
      <c r="L318" s="593"/>
      <c r="M318" s="593"/>
      <c r="N318" s="593"/>
      <c r="O318" s="593"/>
      <c r="P318" s="593"/>
      <c r="Q318" s="593"/>
      <c r="R318" s="593"/>
      <c r="S318" s="593"/>
      <c r="T318" s="593"/>
      <c r="U318" s="593"/>
      <c r="V318" s="593"/>
      <c r="W318" s="593"/>
      <c r="X318" s="593"/>
      <c r="Y318" s="593"/>
      <c r="Z318" s="593"/>
      <c r="AA318" s="593"/>
      <c r="AB318" s="593"/>
      <c r="AC318" s="593"/>
      <c r="AD318" s="593"/>
      <c r="AE318" s="593"/>
      <c r="AF318" s="593"/>
      <c r="AG318" s="593"/>
      <c r="AH318" s="593"/>
      <c r="AI318" s="593"/>
      <c r="AJ318" s="593"/>
      <c r="AK318" s="593"/>
      <c r="AL318" s="593"/>
      <c r="AM318" s="593"/>
      <c r="AN318" s="593"/>
      <c r="AO318" s="593"/>
      <c r="AP318" s="593"/>
    </row>
    <row r="319" spans="1:42" ht="21" customHeight="1">
      <c r="A319" s="639"/>
      <c r="B319" s="640"/>
      <c r="C319" s="641"/>
      <c r="D319" s="642"/>
      <c r="E319" s="643"/>
      <c r="F319" s="639"/>
      <c r="G319" s="593"/>
      <c r="H319" s="593"/>
      <c r="I319" s="593"/>
      <c r="J319" s="593"/>
      <c r="K319" s="641"/>
      <c r="L319" s="593"/>
      <c r="M319" s="593"/>
      <c r="N319" s="593"/>
      <c r="O319" s="593"/>
      <c r="P319" s="593"/>
      <c r="Q319" s="593"/>
      <c r="R319" s="593"/>
      <c r="S319" s="593"/>
      <c r="T319" s="593"/>
      <c r="U319" s="593"/>
      <c r="V319" s="593"/>
      <c r="W319" s="593"/>
      <c r="X319" s="593"/>
      <c r="Y319" s="593"/>
      <c r="Z319" s="593"/>
      <c r="AA319" s="593"/>
      <c r="AB319" s="593"/>
      <c r="AC319" s="593"/>
      <c r="AD319" s="593"/>
      <c r="AE319" s="593"/>
      <c r="AF319" s="593"/>
      <c r="AG319" s="593"/>
      <c r="AH319" s="593"/>
      <c r="AI319" s="593"/>
      <c r="AJ319" s="593"/>
      <c r="AK319" s="593"/>
      <c r="AL319" s="593"/>
      <c r="AM319" s="593"/>
      <c r="AN319" s="593"/>
      <c r="AO319" s="593"/>
      <c r="AP319" s="593"/>
    </row>
    <row r="320" spans="1:42" ht="21" customHeight="1">
      <c r="A320" s="639"/>
      <c r="B320" s="640"/>
      <c r="C320" s="641"/>
      <c r="D320" s="642"/>
      <c r="E320" s="643"/>
      <c r="F320" s="639"/>
      <c r="G320" s="593"/>
      <c r="H320" s="593"/>
      <c r="I320" s="593"/>
      <c r="J320" s="593"/>
      <c r="K320" s="641"/>
      <c r="L320" s="593"/>
      <c r="M320" s="593"/>
      <c r="N320" s="593"/>
      <c r="O320" s="593"/>
      <c r="P320" s="593"/>
      <c r="Q320" s="593"/>
      <c r="R320" s="593"/>
      <c r="S320" s="593"/>
      <c r="T320" s="593"/>
      <c r="U320" s="593"/>
      <c r="V320" s="593"/>
      <c r="W320" s="593"/>
      <c r="X320" s="593"/>
      <c r="Y320" s="593"/>
      <c r="Z320" s="593"/>
      <c r="AA320" s="593"/>
      <c r="AB320" s="593"/>
      <c r="AC320" s="593"/>
      <c r="AD320" s="593"/>
      <c r="AE320" s="593"/>
      <c r="AF320" s="593"/>
      <c r="AG320" s="593"/>
      <c r="AH320" s="593"/>
      <c r="AI320" s="593"/>
      <c r="AJ320" s="593"/>
      <c r="AK320" s="593"/>
      <c r="AL320" s="593"/>
      <c r="AM320" s="593"/>
      <c r="AN320" s="593"/>
      <c r="AO320" s="593"/>
      <c r="AP320" s="593"/>
    </row>
    <row r="321" spans="1:42" ht="21" customHeight="1">
      <c r="A321" s="639"/>
      <c r="B321" s="640"/>
      <c r="C321" s="641"/>
      <c r="D321" s="642"/>
      <c r="E321" s="643"/>
      <c r="F321" s="639"/>
      <c r="G321" s="593"/>
      <c r="H321" s="593"/>
      <c r="I321" s="593"/>
      <c r="J321" s="593"/>
      <c r="K321" s="641"/>
      <c r="L321" s="593"/>
      <c r="M321" s="593"/>
      <c r="N321" s="593"/>
      <c r="O321" s="593"/>
      <c r="P321" s="593"/>
      <c r="Q321" s="593"/>
      <c r="R321" s="593"/>
      <c r="S321" s="593"/>
      <c r="T321" s="593"/>
      <c r="U321" s="593"/>
      <c r="V321" s="593"/>
      <c r="W321" s="593"/>
      <c r="X321" s="593"/>
      <c r="Y321" s="593"/>
      <c r="Z321" s="593"/>
      <c r="AA321" s="593"/>
      <c r="AB321" s="593"/>
      <c r="AC321" s="593"/>
      <c r="AD321" s="593"/>
      <c r="AE321" s="593"/>
      <c r="AF321" s="593"/>
      <c r="AG321" s="593"/>
      <c r="AH321" s="593"/>
      <c r="AI321" s="593"/>
      <c r="AJ321" s="593"/>
      <c r="AK321" s="593"/>
      <c r="AL321" s="593"/>
      <c r="AM321" s="593"/>
      <c r="AN321" s="593"/>
      <c r="AO321" s="593"/>
      <c r="AP321" s="593"/>
    </row>
    <row r="322" spans="1:42" ht="21" customHeight="1">
      <c r="A322" s="639"/>
      <c r="B322" s="640"/>
      <c r="C322" s="641"/>
      <c r="D322" s="642"/>
      <c r="E322" s="643"/>
      <c r="F322" s="639"/>
      <c r="G322" s="593"/>
      <c r="H322" s="593"/>
      <c r="I322" s="593"/>
      <c r="J322" s="593"/>
      <c r="K322" s="641"/>
      <c r="L322" s="593"/>
      <c r="M322" s="593"/>
      <c r="N322" s="593"/>
      <c r="O322" s="593"/>
      <c r="P322" s="593"/>
      <c r="Q322" s="593"/>
      <c r="R322" s="593"/>
      <c r="S322" s="593"/>
      <c r="T322" s="593"/>
      <c r="U322" s="593"/>
      <c r="V322" s="593"/>
      <c r="W322" s="593"/>
      <c r="X322" s="593"/>
      <c r="Y322" s="593"/>
      <c r="Z322" s="593"/>
      <c r="AA322" s="593"/>
      <c r="AB322" s="593"/>
      <c r="AC322" s="593"/>
      <c r="AD322" s="593"/>
      <c r="AE322" s="593"/>
      <c r="AF322" s="593"/>
      <c r="AG322" s="593"/>
      <c r="AH322" s="593"/>
      <c r="AI322" s="593"/>
      <c r="AJ322" s="593"/>
      <c r="AK322" s="593"/>
      <c r="AL322" s="593"/>
      <c r="AM322" s="593"/>
      <c r="AN322" s="593"/>
      <c r="AO322" s="593"/>
      <c r="AP322" s="593"/>
    </row>
    <row r="323" spans="1:42" ht="21" customHeight="1">
      <c r="A323" s="639"/>
      <c r="B323" s="640"/>
      <c r="C323" s="641"/>
      <c r="D323" s="642"/>
      <c r="E323" s="643"/>
      <c r="F323" s="639"/>
      <c r="G323" s="593"/>
      <c r="H323" s="593"/>
      <c r="I323" s="593"/>
      <c r="J323" s="593"/>
      <c r="K323" s="641"/>
      <c r="L323" s="593"/>
      <c r="M323" s="593"/>
      <c r="N323" s="593"/>
      <c r="O323" s="593"/>
      <c r="P323" s="593"/>
      <c r="Q323" s="593"/>
      <c r="R323" s="593"/>
      <c r="S323" s="593"/>
      <c r="T323" s="593"/>
      <c r="U323" s="593"/>
      <c r="V323" s="593"/>
      <c r="W323" s="593"/>
      <c r="X323" s="593"/>
      <c r="Y323" s="593"/>
      <c r="Z323" s="593"/>
      <c r="AA323" s="593"/>
      <c r="AB323" s="593"/>
      <c r="AC323" s="593"/>
      <c r="AD323" s="593"/>
      <c r="AE323" s="593"/>
      <c r="AF323" s="593"/>
      <c r="AG323" s="593"/>
      <c r="AH323" s="593"/>
      <c r="AI323" s="593"/>
      <c r="AJ323" s="593"/>
      <c r="AK323" s="593"/>
      <c r="AL323" s="593"/>
      <c r="AM323" s="593"/>
      <c r="AN323" s="593"/>
      <c r="AO323" s="593"/>
      <c r="AP323" s="593"/>
    </row>
    <row r="324" spans="1:42" ht="21" customHeight="1">
      <c r="A324" s="639"/>
      <c r="B324" s="640"/>
      <c r="C324" s="641"/>
      <c r="D324" s="642"/>
      <c r="E324" s="643"/>
      <c r="F324" s="639"/>
      <c r="G324" s="593"/>
      <c r="H324" s="593"/>
      <c r="I324" s="593"/>
      <c r="J324" s="593"/>
      <c r="K324" s="641"/>
      <c r="L324" s="593"/>
      <c r="M324" s="593"/>
      <c r="N324" s="593"/>
      <c r="O324" s="593"/>
      <c r="P324" s="593"/>
      <c r="Q324" s="593"/>
      <c r="R324" s="593"/>
      <c r="S324" s="593"/>
      <c r="T324" s="593"/>
      <c r="U324" s="593"/>
      <c r="V324" s="593"/>
      <c r="W324" s="593"/>
      <c r="X324" s="593"/>
      <c r="Y324" s="593"/>
      <c r="Z324" s="593"/>
      <c r="AA324" s="593"/>
      <c r="AB324" s="593"/>
      <c r="AC324" s="593"/>
      <c r="AD324" s="593"/>
      <c r="AE324" s="593"/>
      <c r="AF324" s="593"/>
      <c r="AG324" s="593"/>
      <c r="AH324" s="593"/>
      <c r="AI324" s="593"/>
      <c r="AJ324" s="593"/>
      <c r="AK324" s="593"/>
      <c r="AL324" s="593"/>
      <c r="AM324" s="593"/>
      <c r="AN324" s="593"/>
      <c r="AO324" s="593"/>
      <c r="AP324" s="593"/>
    </row>
    <row r="325" spans="1:42" ht="21" customHeight="1">
      <c r="A325" s="639"/>
      <c r="B325" s="640"/>
      <c r="C325" s="641"/>
      <c r="D325" s="642"/>
      <c r="E325" s="643"/>
      <c r="F325" s="639"/>
      <c r="G325" s="593"/>
      <c r="H325" s="593"/>
      <c r="I325" s="593"/>
      <c r="J325" s="593"/>
      <c r="K325" s="641"/>
      <c r="L325" s="593"/>
      <c r="M325" s="593"/>
      <c r="N325" s="593"/>
      <c r="O325" s="593"/>
      <c r="P325" s="593"/>
      <c r="Q325" s="593"/>
      <c r="R325" s="593"/>
      <c r="S325" s="593"/>
      <c r="T325" s="593"/>
      <c r="U325" s="593"/>
      <c r="V325" s="593"/>
      <c r="W325" s="593"/>
      <c r="X325" s="593"/>
      <c r="Y325" s="593"/>
      <c r="Z325" s="593"/>
      <c r="AA325" s="593"/>
      <c r="AB325" s="593"/>
      <c r="AC325" s="593"/>
      <c r="AD325" s="593"/>
      <c r="AE325" s="593"/>
      <c r="AF325" s="593"/>
      <c r="AG325" s="593"/>
      <c r="AH325" s="593"/>
      <c r="AI325" s="593"/>
      <c r="AJ325" s="593"/>
      <c r="AK325" s="593"/>
      <c r="AL325" s="593"/>
      <c r="AM325" s="593"/>
      <c r="AN325" s="593"/>
      <c r="AO325" s="593"/>
      <c r="AP325" s="593"/>
    </row>
    <row r="326" spans="1:42" ht="21" customHeight="1">
      <c r="A326" s="639"/>
      <c r="B326" s="640"/>
      <c r="C326" s="641"/>
      <c r="D326" s="642"/>
      <c r="E326" s="643"/>
      <c r="F326" s="639"/>
      <c r="G326" s="593"/>
      <c r="H326" s="593"/>
      <c r="I326" s="593"/>
      <c r="J326" s="593"/>
      <c r="K326" s="641"/>
      <c r="L326" s="593"/>
      <c r="M326" s="593"/>
      <c r="N326" s="593"/>
      <c r="O326" s="593"/>
      <c r="P326" s="593"/>
      <c r="Q326" s="593"/>
      <c r="R326" s="593"/>
      <c r="S326" s="593"/>
      <c r="T326" s="593"/>
      <c r="U326" s="593"/>
      <c r="V326" s="593"/>
      <c r="W326" s="593"/>
      <c r="X326" s="593"/>
      <c r="Y326" s="593"/>
      <c r="Z326" s="593"/>
      <c r="AA326" s="593"/>
      <c r="AB326" s="593"/>
      <c r="AC326" s="593"/>
      <c r="AD326" s="593"/>
      <c r="AE326" s="593"/>
      <c r="AF326" s="593"/>
      <c r="AG326" s="593"/>
      <c r="AH326" s="593"/>
      <c r="AI326" s="593"/>
      <c r="AJ326" s="593"/>
      <c r="AK326" s="593"/>
      <c r="AL326" s="593"/>
      <c r="AM326" s="593"/>
      <c r="AN326" s="593"/>
      <c r="AO326" s="593"/>
      <c r="AP326" s="593"/>
    </row>
    <row r="327" spans="1:42" ht="21" customHeight="1">
      <c r="A327" s="639"/>
      <c r="B327" s="640"/>
      <c r="C327" s="641"/>
      <c r="D327" s="642"/>
      <c r="E327" s="643"/>
      <c r="F327" s="639"/>
      <c r="G327" s="593"/>
      <c r="H327" s="593"/>
      <c r="I327" s="593"/>
      <c r="J327" s="593"/>
      <c r="K327" s="641"/>
      <c r="L327" s="593"/>
      <c r="M327" s="593"/>
      <c r="N327" s="593"/>
      <c r="O327" s="593"/>
      <c r="P327" s="593"/>
      <c r="Q327" s="593"/>
      <c r="R327" s="593"/>
      <c r="S327" s="593"/>
      <c r="T327" s="593"/>
      <c r="U327" s="593"/>
      <c r="V327" s="593"/>
      <c r="W327" s="593"/>
      <c r="X327" s="593"/>
      <c r="Y327" s="593"/>
      <c r="Z327" s="593"/>
      <c r="AA327" s="593"/>
      <c r="AB327" s="593"/>
      <c r="AC327" s="593"/>
      <c r="AD327" s="593"/>
      <c r="AE327" s="593"/>
      <c r="AF327" s="593"/>
      <c r="AG327" s="593"/>
      <c r="AH327" s="593"/>
      <c r="AI327" s="593"/>
      <c r="AJ327" s="593"/>
      <c r="AK327" s="593"/>
      <c r="AL327" s="593"/>
      <c r="AM327" s="593"/>
      <c r="AN327" s="593"/>
      <c r="AO327" s="593"/>
      <c r="AP327" s="593"/>
    </row>
    <row r="328" spans="1:42" ht="21" customHeight="1">
      <c r="A328" s="639"/>
      <c r="B328" s="640"/>
      <c r="C328" s="641"/>
      <c r="D328" s="642"/>
      <c r="E328" s="643"/>
      <c r="F328" s="639"/>
      <c r="G328" s="593"/>
      <c r="H328" s="593"/>
      <c r="I328" s="593"/>
      <c r="J328" s="593"/>
      <c r="K328" s="641"/>
      <c r="L328" s="593"/>
      <c r="M328" s="593"/>
      <c r="N328" s="593"/>
      <c r="O328" s="593"/>
      <c r="P328" s="593"/>
      <c r="Q328" s="593"/>
      <c r="R328" s="593"/>
      <c r="S328" s="593"/>
      <c r="T328" s="593"/>
      <c r="U328" s="593"/>
      <c r="V328" s="593"/>
      <c r="W328" s="593"/>
      <c r="X328" s="593"/>
      <c r="Y328" s="593"/>
      <c r="Z328" s="593"/>
      <c r="AA328" s="593"/>
      <c r="AB328" s="593"/>
      <c r="AC328" s="593"/>
      <c r="AD328" s="593"/>
      <c r="AE328" s="593"/>
      <c r="AF328" s="593"/>
      <c r="AG328" s="593"/>
      <c r="AH328" s="593"/>
      <c r="AI328" s="593"/>
      <c r="AJ328" s="593"/>
      <c r="AK328" s="593"/>
      <c r="AL328" s="593"/>
      <c r="AM328" s="593"/>
      <c r="AN328" s="593"/>
      <c r="AO328" s="593"/>
      <c r="AP328" s="593"/>
    </row>
    <row r="329" spans="1:42" ht="21" customHeight="1">
      <c r="A329" s="639"/>
      <c r="B329" s="640"/>
      <c r="C329" s="641"/>
      <c r="D329" s="642"/>
      <c r="E329" s="643"/>
      <c r="F329" s="639"/>
      <c r="G329" s="593"/>
      <c r="H329" s="593"/>
      <c r="I329" s="593"/>
      <c r="J329" s="593"/>
      <c r="K329" s="641"/>
      <c r="L329" s="593"/>
      <c r="M329" s="593"/>
      <c r="N329" s="593"/>
      <c r="O329" s="593"/>
      <c r="P329" s="593"/>
      <c r="Q329" s="593"/>
      <c r="R329" s="593"/>
      <c r="S329" s="593"/>
      <c r="T329" s="593"/>
      <c r="U329" s="593"/>
      <c r="V329" s="593"/>
      <c r="W329" s="593"/>
      <c r="X329" s="593"/>
      <c r="Y329" s="593"/>
      <c r="Z329" s="593"/>
      <c r="AA329" s="593"/>
      <c r="AB329" s="593"/>
      <c r="AC329" s="593"/>
      <c r="AD329" s="593"/>
      <c r="AE329" s="593"/>
      <c r="AF329" s="593"/>
      <c r="AG329" s="593"/>
      <c r="AH329" s="593"/>
      <c r="AI329" s="593"/>
      <c r="AJ329" s="593"/>
      <c r="AK329" s="593"/>
      <c r="AL329" s="593"/>
      <c r="AM329" s="593"/>
      <c r="AN329" s="593"/>
      <c r="AO329" s="593"/>
      <c r="AP329" s="593"/>
    </row>
    <row r="330" spans="1:42" ht="21" customHeight="1">
      <c r="A330" s="639"/>
      <c r="B330" s="640"/>
      <c r="C330" s="641"/>
      <c r="D330" s="642"/>
      <c r="E330" s="643"/>
      <c r="F330" s="639"/>
      <c r="G330" s="593"/>
      <c r="H330" s="593"/>
      <c r="I330" s="593"/>
      <c r="J330" s="593"/>
      <c r="K330" s="641"/>
      <c r="L330" s="593"/>
      <c r="M330" s="593"/>
      <c r="N330" s="593"/>
      <c r="O330" s="593"/>
      <c r="P330" s="593"/>
      <c r="Q330" s="593"/>
      <c r="R330" s="593"/>
      <c r="S330" s="593"/>
      <c r="T330" s="593"/>
      <c r="U330" s="593"/>
      <c r="V330" s="593"/>
      <c r="W330" s="593"/>
      <c r="X330" s="593"/>
      <c r="Y330" s="593"/>
      <c r="Z330" s="593"/>
      <c r="AA330" s="593"/>
      <c r="AB330" s="593"/>
      <c r="AC330" s="593"/>
      <c r="AD330" s="593"/>
      <c r="AE330" s="593"/>
      <c r="AF330" s="593"/>
      <c r="AG330" s="593"/>
      <c r="AH330" s="593"/>
      <c r="AI330" s="593"/>
      <c r="AJ330" s="593"/>
      <c r="AK330" s="593"/>
      <c r="AL330" s="593"/>
      <c r="AM330" s="593"/>
      <c r="AN330" s="593"/>
      <c r="AO330" s="593"/>
      <c r="AP330" s="593"/>
    </row>
    <row r="331" spans="1:42" ht="21" customHeight="1">
      <c r="A331" s="639"/>
      <c r="B331" s="640"/>
      <c r="C331" s="641"/>
      <c r="D331" s="642"/>
      <c r="E331" s="643"/>
      <c r="F331" s="639"/>
      <c r="G331" s="593"/>
      <c r="H331" s="593"/>
      <c r="I331" s="593"/>
      <c r="J331" s="593"/>
      <c r="K331" s="641"/>
      <c r="L331" s="593"/>
      <c r="M331" s="593"/>
      <c r="N331" s="593"/>
      <c r="O331" s="593"/>
      <c r="P331" s="593"/>
      <c r="Q331" s="593"/>
      <c r="R331" s="593"/>
      <c r="S331" s="593"/>
      <c r="T331" s="593"/>
      <c r="U331" s="593"/>
      <c r="V331" s="593"/>
      <c r="W331" s="593"/>
      <c r="X331" s="593"/>
      <c r="Y331" s="593"/>
      <c r="Z331" s="593"/>
      <c r="AA331" s="593"/>
      <c r="AB331" s="593"/>
      <c r="AC331" s="593"/>
      <c r="AD331" s="593"/>
      <c r="AE331" s="593"/>
      <c r="AF331" s="593"/>
      <c r="AG331" s="593"/>
      <c r="AH331" s="593"/>
      <c r="AI331" s="593"/>
      <c r="AJ331" s="593"/>
      <c r="AK331" s="593"/>
      <c r="AL331" s="593"/>
      <c r="AM331" s="593"/>
      <c r="AN331" s="593"/>
      <c r="AO331" s="593"/>
      <c r="AP331" s="593"/>
    </row>
    <row r="332" spans="1:42" ht="21" customHeight="1">
      <c r="A332" s="639"/>
      <c r="B332" s="640"/>
      <c r="C332" s="641"/>
      <c r="D332" s="642"/>
      <c r="E332" s="643"/>
      <c r="F332" s="639"/>
      <c r="G332" s="593"/>
      <c r="H332" s="593"/>
      <c r="I332" s="593"/>
      <c r="J332" s="593"/>
      <c r="K332" s="641"/>
      <c r="L332" s="593"/>
      <c r="M332" s="593"/>
      <c r="N332" s="593"/>
      <c r="O332" s="593"/>
      <c r="P332" s="593"/>
      <c r="Q332" s="593"/>
      <c r="R332" s="593"/>
      <c r="S332" s="593"/>
      <c r="T332" s="593"/>
      <c r="U332" s="593"/>
      <c r="V332" s="593"/>
      <c r="W332" s="593"/>
      <c r="X332" s="593"/>
      <c r="Y332" s="593"/>
      <c r="Z332" s="593"/>
      <c r="AA332" s="593"/>
      <c r="AB332" s="593"/>
      <c r="AC332" s="593"/>
      <c r="AD332" s="593"/>
      <c r="AE332" s="593"/>
      <c r="AF332" s="593"/>
      <c r="AG332" s="593"/>
      <c r="AH332" s="593"/>
      <c r="AI332" s="593"/>
      <c r="AJ332" s="593"/>
      <c r="AK332" s="593"/>
      <c r="AL332" s="593"/>
      <c r="AM332" s="593"/>
      <c r="AN332" s="593"/>
      <c r="AO332" s="593"/>
      <c r="AP332" s="593"/>
    </row>
    <row r="333" spans="1:42" ht="21" customHeight="1">
      <c r="A333" s="639"/>
      <c r="B333" s="640"/>
      <c r="C333" s="641"/>
      <c r="D333" s="642"/>
      <c r="E333" s="643"/>
      <c r="F333" s="639"/>
      <c r="G333" s="593"/>
      <c r="H333" s="593"/>
      <c r="I333" s="593"/>
      <c r="J333" s="593"/>
      <c r="K333" s="641"/>
      <c r="L333" s="593"/>
      <c r="M333" s="593"/>
      <c r="N333" s="593"/>
      <c r="O333" s="593"/>
      <c r="P333" s="593"/>
      <c r="Q333" s="593"/>
      <c r="R333" s="593"/>
      <c r="S333" s="593"/>
      <c r="T333" s="593"/>
      <c r="U333" s="593"/>
      <c r="V333" s="593"/>
      <c r="W333" s="593"/>
      <c r="X333" s="593"/>
      <c r="Y333" s="593"/>
      <c r="Z333" s="593"/>
      <c r="AA333" s="593"/>
      <c r="AB333" s="593"/>
      <c r="AC333" s="593"/>
      <c r="AD333" s="593"/>
      <c r="AE333" s="593"/>
      <c r="AF333" s="593"/>
      <c r="AG333" s="593"/>
      <c r="AH333" s="593"/>
      <c r="AI333" s="593"/>
      <c r="AJ333" s="593"/>
      <c r="AK333" s="593"/>
      <c r="AL333" s="593"/>
      <c r="AM333" s="593"/>
      <c r="AN333" s="593"/>
      <c r="AO333" s="593"/>
      <c r="AP333" s="593"/>
    </row>
    <row r="334" spans="1:42" ht="21" customHeight="1">
      <c r="A334" s="639"/>
      <c r="B334" s="640"/>
      <c r="C334" s="641"/>
      <c r="D334" s="642"/>
      <c r="E334" s="643"/>
      <c r="F334" s="639"/>
      <c r="G334" s="593"/>
      <c r="H334" s="593"/>
      <c r="I334" s="593"/>
      <c r="J334" s="593"/>
      <c r="K334" s="641"/>
      <c r="L334" s="593"/>
      <c r="M334" s="593"/>
      <c r="N334" s="593"/>
      <c r="O334" s="593"/>
      <c r="P334" s="593"/>
      <c r="Q334" s="593"/>
      <c r="R334" s="593"/>
      <c r="S334" s="593"/>
      <c r="T334" s="593"/>
      <c r="U334" s="593"/>
      <c r="V334" s="593"/>
      <c r="W334" s="593"/>
      <c r="X334" s="593"/>
      <c r="Y334" s="593"/>
      <c r="Z334" s="593"/>
      <c r="AA334" s="593"/>
      <c r="AB334" s="593"/>
      <c r="AC334" s="593"/>
      <c r="AD334" s="593"/>
      <c r="AE334" s="593"/>
      <c r="AF334" s="593"/>
      <c r="AG334" s="593"/>
      <c r="AH334" s="593"/>
      <c r="AI334" s="593"/>
      <c r="AJ334" s="593"/>
      <c r="AK334" s="593"/>
      <c r="AL334" s="593"/>
      <c r="AM334" s="593"/>
      <c r="AN334" s="593"/>
      <c r="AO334" s="593"/>
      <c r="AP334" s="593"/>
    </row>
    <row r="335" spans="1:42" ht="21" customHeight="1">
      <c r="A335" s="639"/>
      <c r="B335" s="640"/>
      <c r="C335" s="641"/>
      <c r="D335" s="642"/>
      <c r="E335" s="643"/>
      <c r="F335" s="639"/>
      <c r="G335" s="593"/>
      <c r="H335" s="593"/>
      <c r="I335" s="593"/>
      <c r="J335" s="593"/>
      <c r="K335" s="641"/>
      <c r="L335" s="593"/>
      <c r="M335" s="593"/>
      <c r="N335" s="593"/>
      <c r="O335" s="593"/>
      <c r="P335" s="593"/>
      <c r="Q335" s="593"/>
      <c r="R335" s="593"/>
      <c r="S335" s="593"/>
      <c r="T335" s="593"/>
      <c r="U335" s="593"/>
      <c r="V335" s="593"/>
      <c r="W335" s="593"/>
      <c r="X335" s="593"/>
      <c r="Y335" s="593"/>
      <c r="Z335" s="593"/>
      <c r="AA335" s="593"/>
      <c r="AB335" s="593"/>
      <c r="AC335" s="593"/>
      <c r="AD335" s="593"/>
      <c r="AE335" s="593"/>
      <c r="AF335" s="593"/>
      <c r="AG335" s="593"/>
      <c r="AH335" s="593"/>
      <c r="AI335" s="593"/>
      <c r="AJ335" s="593"/>
      <c r="AK335" s="593"/>
      <c r="AL335" s="593"/>
      <c r="AM335" s="593"/>
      <c r="AN335" s="593"/>
      <c r="AO335" s="593"/>
      <c r="AP335" s="593"/>
    </row>
    <row r="336" spans="1:42" ht="21" customHeight="1">
      <c r="A336" s="639"/>
      <c r="B336" s="640"/>
      <c r="C336" s="641"/>
      <c r="D336" s="642"/>
      <c r="E336" s="643"/>
      <c r="F336" s="639"/>
      <c r="G336" s="593"/>
      <c r="H336" s="593"/>
      <c r="I336" s="593"/>
      <c r="J336" s="593"/>
      <c r="K336" s="641"/>
      <c r="L336" s="593"/>
      <c r="M336" s="593"/>
      <c r="N336" s="593"/>
      <c r="O336" s="593"/>
      <c r="P336" s="593"/>
      <c r="Q336" s="593"/>
      <c r="R336" s="593"/>
      <c r="S336" s="593"/>
      <c r="T336" s="593"/>
      <c r="U336" s="593"/>
      <c r="V336" s="593"/>
      <c r="W336" s="593"/>
      <c r="X336" s="593"/>
      <c r="Y336" s="593"/>
      <c r="Z336" s="593"/>
      <c r="AA336" s="593"/>
      <c r="AB336" s="593"/>
      <c r="AC336" s="593"/>
      <c r="AD336" s="593"/>
      <c r="AE336" s="593"/>
      <c r="AF336" s="593"/>
      <c r="AG336" s="593"/>
      <c r="AH336" s="593"/>
      <c r="AI336" s="593"/>
      <c r="AJ336" s="593"/>
      <c r="AK336" s="593"/>
      <c r="AL336" s="593"/>
      <c r="AM336" s="593"/>
      <c r="AN336" s="593"/>
      <c r="AO336" s="593"/>
      <c r="AP336" s="593"/>
    </row>
    <row r="337" spans="1:42" ht="21" customHeight="1">
      <c r="A337" s="639"/>
      <c r="B337" s="640"/>
      <c r="C337" s="641"/>
      <c r="D337" s="642"/>
      <c r="E337" s="643"/>
      <c r="F337" s="639"/>
      <c r="G337" s="593"/>
      <c r="H337" s="593"/>
      <c r="I337" s="593"/>
      <c r="J337" s="593"/>
      <c r="K337" s="641"/>
      <c r="L337" s="593"/>
      <c r="M337" s="593"/>
      <c r="N337" s="593"/>
      <c r="O337" s="593"/>
      <c r="P337" s="593"/>
      <c r="Q337" s="593"/>
      <c r="R337" s="593"/>
      <c r="S337" s="593"/>
      <c r="T337" s="593"/>
      <c r="U337" s="593"/>
      <c r="V337" s="593"/>
      <c r="W337" s="593"/>
      <c r="X337" s="593"/>
      <c r="Y337" s="593"/>
      <c r="Z337" s="593"/>
      <c r="AA337" s="593"/>
      <c r="AB337" s="593"/>
      <c r="AC337" s="593"/>
      <c r="AD337" s="593"/>
      <c r="AE337" s="593"/>
      <c r="AF337" s="593"/>
      <c r="AG337" s="593"/>
      <c r="AH337" s="593"/>
      <c r="AI337" s="593"/>
      <c r="AJ337" s="593"/>
      <c r="AK337" s="593"/>
      <c r="AL337" s="593"/>
      <c r="AM337" s="593"/>
      <c r="AN337" s="593"/>
      <c r="AO337" s="593"/>
      <c r="AP337" s="593"/>
    </row>
    <row r="338" spans="1:42" ht="21" customHeight="1">
      <c r="A338" s="639"/>
      <c r="B338" s="640"/>
      <c r="C338" s="641"/>
      <c r="D338" s="642"/>
      <c r="E338" s="643"/>
      <c r="F338" s="639"/>
      <c r="G338" s="593"/>
      <c r="H338" s="593"/>
      <c r="I338" s="593"/>
      <c r="J338" s="593"/>
      <c r="K338" s="641"/>
      <c r="L338" s="593"/>
      <c r="M338" s="593"/>
      <c r="N338" s="593"/>
      <c r="O338" s="593"/>
      <c r="P338" s="593"/>
      <c r="Q338" s="593"/>
      <c r="R338" s="593"/>
      <c r="S338" s="593"/>
      <c r="T338" s="593"/>
      <c r="U338" s="593"/>
      <c r="V338" s="593"/>
      <c r="W338" s="593"/>
      <c r="X338" s="593"/>
      <c r="Y338" s="593"/>
      <c r="Z338" s="593"/>
      <c r="AA338" s="593"/>
      <c r="AB338" s="593"/>
      <c r="AC338" s="593"/>
      <c r="AD338" s="593"/>
      <c r="AE338" s="593"/>
      <c r="AF338" s="593"/>
      <c r="AG338" s="593"/>
      <c r="AH338" s="593"/>
      <c r="AI338" s="593"/>
      <c r="AJ338" s="593"/>
      <c r="AK338" s="593"/>
      <c r="AL338" s="593"/>
      <c r="AM338" s="593"/>
      <c r="AN338" s="593"/>
      <c r="AO338" s="593"/>
      <c r="AP338" s="593"/>
    </row>
    <row r="339" spans="1:42" ht="21" customHeight="1">
      <c r="A339" s="639"/>
      <c r="B339" s="640"/>
      <c r="C339" s="641"/>
      <c r="D339" s="642"/>
      <c r="E339" s="643"/>
      <c r="F339" s="639"/>
      <c r="G339" s="593"/>
      <c r="H339" s="593"/>
      <c r="I339" s="593"/>
      <c r="J339" s="593"/>
      <c r="K339" s="641"/>
      <c r="L339" s="593"/>
      <c r="M339" s="593"/>
      <c r="N339" s="593"/>
      <c r="O339" s="593"/>
      <c r="P339" s="593"/>
      <c r="Q339" s="593"/>
      <c r="R339" s="593"/>
      <c r="S339" s="593"/>
      <c r="T339" s="593"/>
      <c r="U339" s="593"/>
      <c r="V339" s="593"/>
      <c r="W339" s="593"/>
      <c r="X339" s="593"/>
      <c r="Y339" s="593"/>
      <c r="Z339" s="593"/>
      <c r="AA339" s="593"/>
      <c r="AB339" s="593"/>
      <c r="AC339" s="593"/>
      <c r="AD339" s="593"/>
      <c r="AE339" s="593"/>
      <c r="AF339" s="593"/>
      <c r="AG339" s="593"/>
      <c r="AH339" s="593"/>
      <c r="AI339" s="593"/>
      <c r="AJ339" s="593"/>
      <c r="AK339" s="593"/>
      <c r="AL339" s="593"/>
      <c r="AM339" s="593"/>
      <c r="AN339" s="593"/>
      <c r="AO339" s="593"/>
      <c r="AP339" s="593"/>
    </row>
    <row r="340" spans="1:42" ht="21" customHeight="1">
      <c r="A340" s="639"/>
      <c r="B340" s="640"/>
      <c r="C340" s="641"/>
      <c r="D340" s="642"/>
      <c r="E340" s="643"/>
      <c r="F340" s="639"/>
      <c r="G340" s="593"/>
      <c r="H340" s="593"/>
      <c r="I340" s="593"/>
      <c r="J340" s="593"/>
      <c r="K340" s="641"/>
      <c r="L340" s="593"/>
      <c r="M340" s="593"/>
      <c r="N340" s="593"/>
      <c r="O340" s="593"/>
      <c r="P340" s="593"/>
      <c r="Q340" s="593"/>
      <c r="R340" s="593"/>
      <c r="S340" s="593"/>
      <c r="T340" s="593"/>
      <c r="U340" s="593"/>
      <c r="V340" s="593"/>
      <c r="W340" s="593"/>
      <c r="X340" s="593"/>
      <c r="Y340" s="593"/>
      <c r="Z340" s="593"/>
      <c r="AA340" s="593"/>
      <c r="AB340" s="593"/>
      <c r="AC340" s="593"/>
      <c r="AD340" s="593"/>
      <c r="AE340" s="593"/>
      <c r="AF340" s="593"/>
      <c r="AG340" s="593"/>
      <c r="AH340" s="593"/>
      <c r="AI340" s="593"/>
      <c r="AJ340" s="593"/>
      <c r="AK340" s="593"/>
      <c r="AL340" s="593"/>
      <c r="AM340" s="593"/>
      <c r="AN340" s="593"/>
      <c r="AO340" s="593"/>
      <c r="AP340" s="593"/>
    </row>
    <row r="341" spans="1:42" ht="21" customHeight="1">
      <c r="A341" s="639"/>
      <c r="B341" s="640"/>
      <c r="C341" s="641"/>
      <c r="D341" s="642"/>
      <c r="E341" s="643"/>
      <c r="F341" s="639"/>
      <c r="G341" s="593"/>
      <c r="H341" s="593"/>
      <c r="I341" s="593"/>
      <c r="J341" s="593"/>
      <c r="K341" s="641"/>
      <c r="L341" s="593"/>
      <c r="M341" s="593"/>
      <c r="N341" s="593"/>
      <c r="O341" s="593"/>
      <c r="P341" s="593"/>
      <c r="Q341" s="593"/>
      <c r="R341" s="593"/>
      <c r="S341" s="593"/>
      <c r="T341" s="593"/>
      <c r="U341" s="593"/>
      <c r="V341" s="593"/>
      <c r="W341" s="593"/>
      <c r="X341" s="593"/>
      <c r="Y341" s="593"/>
      <c r="Z341" s="593"/>
      <c r="AA341" s="593"/>
      <c r="AB341" s="593"/>
      <c r="AC341" s="593"/>
      <c r="AD341" s="593"/>
      <c r="AE341" s="593"/>
      <c r="AF341" s="593"/>
      <c r="AG341" s="593"/>
      <c r="AH341" s="593"/>
      <c r="AI341" s="593"/>
      <c r="AJ341" s="593"/>
      <c r="AK341" s="593"/>
      <c r="AL341" s="593"/>
      <c r="AM341" s="593"/>
      <c r="AN341" s="593"/>
      <c r="AO341" s="593"/>
      <c r="AP341" s="593"/>
    </row>
    <row r="342" spans="1:42" ht="21" customHeight="1">
      <c r="A342" s="639"/>
      <c r="B342" s="640"/>
      <c r="C342" s="641"/>
      <c r="D342" s="642"/>
      <c r="E342" s="643"/>
      <c r="F342" s="639"/>
      <c r="G342" s="593"/>
      <c r="H342" s="593"/>
      <c r="I342" s="593"/>
      <c r="J342" s="593"/>
      <c r="K342" s="641"/>
      <c r="L342" s="593"/>
      <c r="M342" s="593"/>
      <c r="N342" s="593"/>
      <c r="O342" s="593"/>
      <c r="P342" s="593"/>
      <c r="Q342" s="593"/>
      <c r="R342" s="593"/>
      <c r="S342" s="593"/>
      <c r="T342" s="593"/>
      <c r="U342" s="593"/>
      <c r="V342" s="593"/>
      <c r="W342" s="593"/>
      <c r="X342" s="593"/>
      <c r="Y342" s="593"/>
      <c r="Z342" s="593"/>
      <c r="AA342" s="593"/>
      <c r="AB342" s="593"/>
      <c r="AC342" s="593"/>
      <c r="AD342" s="593"/>
      <c r="AE342" s="593"/>
      <c r="AF342" s="593"/>
      <c r="AG342" s="593"/>
      <c r="AH342" s="593"/>
      <c r="AI342" s="593"/>
      <c r="AJ342" s="593"/>
      <c r="AK342" s="593"/>
      <c r="AL342" s="593"/>
      <c r="AM342" s="593"/>
      <c r="AN342" s="593"/>
      <c r="AO342" s="593"/>
      <c r="AP342" s="593"/>
    </row>
    <row r="343" spans="1:42" ht="21" customHeight="1">
      <c r="A343" s="639"/>
      <c r="B343" s="640"/>
      <c r="C343" s="641"/>
      <c r="D343" s="642"/>
      <c r="E343" s="643"/>
      <c r="F343" s="639"/>
      <c r="G343" s="593"/>
      <c r="H343" s="593"/>
      <c r="I343" s="593"/>
      <c r="J343" s="593"/>
      <c r="K343" s="641"/>
      <c r="L343" s="593"/>
      <c r="M343" s="593"/>
      <c r="N343" s="593"/>
      <c r="O343" s="593"/>
      <c r="P343" s="593"/>
      <c r="Q343" s="593"/>
      <c r="R343" s="593"/>
      <c r="S343" s="593"/>
      <c r="T343" s="593"/>
      <c r="U343" s="593"/>
      <c r="V343" s="593"/>
      <c r="W343" s="593"/>
      <c r="X343" s="593"/>
      <c r="Y343" s="593"/>
      <c r="Z343" s="593"/>
      <c r="AA343" s="593"/>
      <c r="AB343" s="593"/>
      <c r="AC343" s="593"/>
      <c r="AD343" s="593"/>
      <c r="AE343" s="593"/>
      <c r="AF343" s="593"/>
      <c r="AG343" s="593"/>
      <c r="AH343" s="593"/>
      <c r="AI343" s="593"/>
      <c r="AJ343" s="593"/>
      <c r="AK343" s="593"/>
      <c r="AL343" s="593"/>
      <c r="AM343" s="593"/>
      <c r="AN343" s="593"/>
      <c r="AO343" s="593"/>
      <c r="AP343" s="593"/>
    </row>
    <row r="344" spans="1:42" ht="21" customHeight="1">
      <c r="A344" s="639"/>
      <c r="B344" s="640"/>
      <c r="C344" s="641"/>
      <c r="D344" s="642"/>
      <c r="E344" s="643"/>
      <c r="F344" s="639"/>
      <c r="G344" s="593"/>
      <c r="H344" s="593"/>
      <c r="I344" s="593"/>
      <c r="J344" s="593"/>
      <c r="K344" s="641"/>
      <c r="L344" s="593"/>
      <c r="M344" s="593"/>
      <c r="N344" s="593"/>
      <c r="O344" s="593"/>
      <c r="P344" s="593"/>
      <c r="Q344" s="593"/>
      <c r="R344" s="593"/>
      <c r="S344" s="593"/>
      <c r="T344" s="593"/>
      <c r="U344" s="593"/>
      <c r="V344" s="593"/>
      <c r="W344" s="593"/>
      <c r="X344" s="593"/>
      <c r="Y344" s="593"/>
      <c r="Z344" s="593"/>
      <c r="AA344" s="593"/>
      <c r="AB344" s="593"/>
      <c r="AC344" s="593"/>
      <c r="AD344" s="593"/>
      <c r="AE344" s="593"/>
      <c r="AF344" s="593"/>
      <c r="AG344" s="593"/>
      <c r="AH344" s="593"/>
      <c r="AI344" s="593"/>
      <c r="AJ344" s="593"/>
      <c r="AK344" s="593"/>
      <c r="AL344" s="593"/>
      <c r="AM344" s="593"/>
      <c r="AN344" s="593"/>
      <c r="AO344" s="593"/>
      <c r="AP344" s="593"/>
    </row>
    <row r="345" spans="1:42" ht="21" customHeight="1">
      <c r="A345" s="639"/>
      <c r="B345" s="640"/>
      <c r="C345" s="641"/>
      <c r="D345" s="642"/>
      <c r="E345" s="643"/>
      <c r="F345" s="639"/>
      <c r="G345" s="593"/>
      <c r="H345" s="593"/>
      <c r="I345" s="593"/>
      <c r="J345" s="593"/>
      <c r="K345" s="641"/>
      <c r="L345" s="593"/>
      <c r="M345" s="593"/>
      <c r="N345" s="593"/>
      <c r="O345" s="593"/>
      <c r="P345" s="593"/>
      <c r="Q345" s="593"/>
      <c r="R345" s="593"/>
      <c r="S345" s="593"/>
      <c r="T345" s="593"/>
      <c r="U345" s="593"/>
      <c r="V345" s="593"/>
      <c r="W345" s="593"/>
      <c r="X345" s="593"/>
      <c r="Y345" s="593"/>
      <c r="Z345" s="593"/>
      <c r="AA345" s="593"/>
      <c r="AB345" s="593"/>
      <c r="AC345" s="593"/>
      <c r="AD345" s="593"/>
      <c r="AE345" s="593"/>
      <c r="AF345" s="593"/>
      <c r="AG345" s="593"/>
      <c r="AH345" s="593"/>
      <c r="AI345" s="593"/>
      <c r="AJ345" s="593"/>
      <c r="AK345" s="593"/>
      <c r="AL345" s="593"/>
      <c r="AM345" s="593"/>
      <c r="AN345" s="593"/>
      <c r="AO345" s="593"/>
      <c r="AP345" s="593"/>
    </row>
    <row r="346" spans="1:42" ht="21" customHeight="1">
      <c r="A346" s="639"/>
      <c r="B346" s="640"/>
      <c r="C346" s="641"/>
      <c r="D346" s="642"/>
      <c r="E346" s="643"/>
      <c r="F346" s="639"/>
      <c r="G346" s="593"/>
      <c r="H346" s="593"/>
      <c r="I346" s="593"/>
      <c r="J346" s="593"/>
      <c r="K346" s="641"/>
      <c r="L346" s="593"/>
      <c r="M346" s="593"/>
      <c r="N346" s="593"/>
      <c r="O346" s="593"/>
      <c r="P346" s="593"/>
      <c r="Q346" s="593"/>
      <c r="R346" s="593"/>
      <c r="S346" s="593"/>
      <c r="T346" s="593"/>
      <c r="U346" s="593"/>
      <c r="V346" s="593"/>
      <c r="W346" s="593"/>
      <c r="X346" s="593"/>
      <c r="Y346" s="593"/>
      <c r="Z346" s="593"/>
      <c r="AA346" s="593"/>
      <c r="AB346" s="593"/>
      <c r="AC346" s="593"/>
      <c r="AD346" s="593"/>
      <c r="AE346" s="593"/>
      <c r="AF346" s="593"/>
      <c r="AG346" s="593"/>
      <c r="AH346" s="593"/>
      <c r="AI346" s="593"/>
      <c r="AJ346" s="593"/>
      <c r="AK346" s="593"/>
      <c r="AL346" s="593"/>
      <c r="AM346" s="593"/>
      <c r="AN346" s="593"/>
      <c r="AO346" s="593"/>
      <c r="AP346" s="593"/>
    </row>
    <row r="347" spans="1:42" ht="21" customHeight="1">
      <c r="A347" s="639"/>
      <c r="B347" s="640"/>
      <c r="C347" s="641"/>
      <c r="D347" s="642"/>
      <c r="E347" s="643"/>
      <c r="F347" s="639"/>
      <c r="G347" s="593"/>
      <c r="H347" s="593"/>
      <c r="I347" s="593"/>
      <c r="J347" s="593"/>
      <c r="K347" s="641"/>
      <c r="L347" s="593"/>
      <c r="M347" s="593"/>
      <c r="N347" s="593"/>
      <c r="O347" s="593"/>
      <c r="P347" s="593"/>
      <c r="Q347" s="593"/>
      <c r="R347" s="593"/>
      <c r="S347" s="593"/>
      <c r="T347" s="593"/>
      <c r="U347" s="593"/>
      <c r="V347" s="593"/>
      <c r="W347" s="593"/>
      <c r="X347" s="593"/>
      <c r="Y347" s="593"/>
      <c r="Z347" s="593"/>
      <c r="AA347" s="593"/>
      <c r="AB347" s="593"/>
      <c r="AC347" s="593"/>
      <c r="AD347" s="593"/>
      <c r="AE347" s="593"/>
      <c r="AF347" s="593"/>
      <c r="AG347" s="593"/>
      <c r="AH347" s="593"/>
      <c r="AI347" s="593"/>
      <c r="AJ347" s="593"/>
      <c r="AK347" s="593"/>
      <c r="AL347" s="593"/>
      <c r="AM347" s="593"/>
      <c r="AN347" s="593"/>
      <c r="AO347" s="593"/>
      <c r="AP347" s="593"/>
    </row>
    <row r="348" spans="1:42" ht="21" customHeight="1">
      <c r="A348" s="639"/>
      <c r="B348" s="640"/>
      <c r="C348" s="641"/>
      <c r="D348" s="642"/>
      <c r="E348" s="643"/>
      <c r="F348" s="639"/>
      <c r="G348" s="593"/>
      <c r="H348" s="593"/>
      <c r="I348" s="593"/>
      <c r="J348" s="593"/>
      <c r="K348" s="641"/>
      <c r="L348" s="593"/>
      <c r="M348" s="593"/>
      <c r="N348" s="593"/>
      <c r="O348" s="593"/>
      <c r="P348" s="593"/>
      <c r="Q348" s="593"/>
      <c r="R348" s="593"/>
      <c r="S348" s="593"/>
      <c r="T348" s="593"/>
      <c r="U348" s="593"/>
      <c r="V348" s="593"/>
      <c r="W348" s="593"/>
      <c r="X348" s="593"/>
      <c r="Y348" s="593"/>
      <c r="Z348" s="593"/>
      <c r="AA348" s="593"/>
      <c r="AB348" s="593"/>
      <c r="AC348" s="593"/>
      <c r="AD348" s="593"/>
      <c r="AE348" s="593"/>
      <c r="AF348" s="593"/>
      <c r="AG348" s="593"/>
      <c r="AH348" s="593"/>
      <c r="AI348" s="593"/>
      <c r="AJ348" s="593"/>
      <c r="AK348" s="593"/>
      <c r="AL348" s="593"/>
      <c r="AM348" s="593"/>
      <c r="AN348" s="593"/>
      <c r="AO348" s="593"/>
      <c r="AP348" s="593"/>
    </row>
    <row r="349" spans="1:42" ht="21" customHeight="1">
      <c r="A349" s="639"/>
      <c r="B349" s="640"/>
      <c r="C349" s="641"/>
      <c r="D349" s="642"/>
      <c r="E349" s="643"/>
      <c r="F349" s="639"/>
      <c r="G349" s="593"/>
      <c r="H349" s="593"/>
      <c r="I349" s="593"/>
      <c r="J349" s="593"/>
      <c r="K349" s="641"/>
      <c r="L349" s="593"/>
      <c r="M349" s="593"/>
      <c r="N349" s="593"/>
      <c r="O349" s="593"/>
      <c r="P349" s="593"/>
      <c r="Q349" s="593"/>
      <c r="R349" s="593"/>
      <c r="S349" s="593"/>
      <c r="T349" s="593"/>
      <c r="U349" s="593"/>
      <c r="V349" s="593"/>
      <c r="W349" s="593"/>
      <c r="X349" s="593"/>
      <c r="Y349" s="593"/>
      <c r="Z349" s="593"/>
      <c r="AA349" s="593"/>
      <c r="AB349" s="593"/>
      <c r="AC349" s="593"/>
      <c r="AD349" s="593"/>
      <c r="AE349" s="593"/>
      <c r="AF349" s="593"/>
      <c r="AG349" s="593"/>
      <c r="AH349" s="593"/>
      <c r="AI349" s="593"/>
      <c r="AJ349" s="593"/>
      <c r="AK349" s="593"/>
      <c r="AL349" s="593"/>
      <c r="AM349" s="593"/>
      <c r="AN349" s="593"/>
      <c r="AO349" s="593"/>
      <c r="AP349" s="593"/>
    </row>
    <row r="350" spans="1:42" ht="21" customHeight="1">
      <c r="A350" s="639"/>
      <c r="B350" s="640"/>
      <c r="C350" s="641"/>
      <c r="D350" s="642"/>
      <c r="E350" s="643"/>
      <c r="F350" s="639"/>
      <c r="G350" s="593"/>
      <c r="H350" s="593"/>
      <c r="I350" s="593"/>
      <c r="J350" s="593"/>
      <c r="K350" s="641"/>
      <c r="L350" s="593"/>
      <c r="M350" s="593"/>
      <c r="N350" s="593"/>
      <c r="O350" s="593"/>
      <c r="P350" s="593"/>
      <c r="Q350" s="593"/>
      <c r="R350" s="593"/>
      <c r="S350" s="593"/>
      <c r="T350" s="593"/>
      <c r="U350" s="593"/>
      <c r="V350" s="593"/>
      <c r="W350" s="593"/>
      <c r="X350" s="593"/>
      <c r="Y350" s="593"/>
      <c r="Z350" s="593"/>
      <c r="AA350" s="593"/>
      <c r="AB350" s="593"/>
      <c r="AC350" s="593"/>
      <c r="AD350" s="593"/>
      <c r="AE350" s="593"/>
      <c r="AF350" s="593"/>
      <c r="AG350" s="593"/>
      <c r="AH350" s="593"/>
      <c r="AI350" s="593"/>
      <c r="AJ350" s="593"/>
      <c r="AK350" s="593"/>
      <c r="AL350" s="593"/>
      <c r="AM350" s="593"/>
      <c r="AN350" s="593"/>
      <c r="AO350" s="593"/>
      <c r="AP350" s="593"/>
    </row>
    <row r="351" spans="1:42" ht="21" customHeight="1">
      <c r="A351" s="639"/>
      <c r="B351" s="640"/>
      <c r="C351" s="641"/>
      <c r="D351" s="642"/>
      <c r="E351" s="643"/>
      <c r="F351" s="639"/>
      <c r="G351" s="593"/>
      <c r="H351" s="593"/>
      <c r="I351" s="593"/>
      <c r="J351" s="593"/>
      <c r="K351" s="641"/>
      <c r="L351" s="593"/>
      <c r="M351" s="593"/>
      <c r="N351" s="593"/>
      <c r="O351" s="593"/>
      <c r="P351" s="593"/>
      <c r="Q351" s="593"/>
      <c r="R351" s="593"/>
      <c r="S351" s="593"/>
      <c r="T351" s="593"/>
      <c r="U351" s="593"/>
      <c r="V351" s="593"/>
      <c r="W351" s="593"/>
      <c r="X351" s="593"/>
      <c r="Y351" s="593"/>
      <c r="Z351" s="593"/>
      <c r="AA351" s="593"/>
      <c r="AB351" s="593"/>
      <c r="AC351" s="593"/>
      <c r="AD351" s="593"/>
      <c r="AE351" s="593"/>
      <c r="AF351" s="593"/>
      <c r="AG351" s="593"/>
      <c r="AH351" s="593"/>
      <c r="AI351" s="593"/>
      <c r="AJ351" s="593"/>
      <c r="AK351" s="593"/>
      <c r="AL351" s="593"/>
      <c r="AM351" s="593"/>
      <c r="AN351" s="593"/>
      <c r="AO351" s="593"/>
      <c r="AP351" s="593"/>
    </row>
    <row r="352" spans="1:42" ht="21" customHeight="1">
      <c r="A352" s="639"/>
      <c r="B352" s="640"/>
      <c r="C352" s="641"/>
      <c r="D352" s="642"/>
      <c r="E352" s="643"/>
      <c r="F352" s="639"/>
      <c r="G352" s="593"/>
      <c r="H352" s="593"/>
      <c r="I352" s="593"/>
      <c r="J352" s="593"/>
      <c r="K352" s="641"/>
      <c r="L352" s="593"/>
      <c r="M352" s="593"/>
      <c r="N352" s="593"/>
      <c r="O352" s="593"/>
      <c r="P352" s="593"/>
      <c r="Q352" s="593"/>
      <c r="R352" s="593"/>
      <c r="S352" s="593"/>
      <c r="T352" s="593"/>
      <c r="U352" s="593"/>
      <c r="V352" s="593"/>
      <c r="W352" s="593"/>
      <c r="X352" s="593"/>
      <c r="Y352" s="593"/>
      <c r="Z352" s="593"/>
      <c r="AA352" s="593"/>
      <c r="AB352" s="593"/>
      <c r="AC352" s="593"/>
      <c r="AD352" s="593"/>
      <c r="AE352" s="593"/>
      <c r="AF352" s="593"/>
      <c r="AG352" s="593"/>
      <c r="AH352" s="593"/>
      <c r="AI352" s="593"/>
      <c r="AJ352" s="593"/>
      <c r="AK352" s="593"/>
      <c r="AL352" s="593"/>
      <c r="AM352" s="593"/>
      <c r="AN352" s="593"/>
      <c r="AO352" s="593"/>
      <c r="AP352" s="593"/>
    </row>
    <row r="353" spans="1:42" ht="21" customHeight="1">
      <c r="A353" s="639"/>
      <c r="B353" s="640"/>
      <c r="C353" s="641"/>
      <c r="D353" s="642"/>
      <c r="E353" s="643"/>
      <c r="F353" s="639"/>
      <c r="G353" s="593"/>
      <c r="H353" s="593"/>
      <c r="I353" s="593"/>
      <c r="J353" s="593"/>
      <c r="K353" s="641"/>
      <c r="L353" s="593"/>
      <c r="M353" s="593"/>
      <c r="N353" s="593"/>
      <c r="O353" s="593"/>
      <c r="P353" s="593"/>
      <c r="Q353" s="593"/>
      <c r="R353" s="593"/>
      <c r="S353" s="593"/>
      <c r="T353" s="593"/>
      <c r="U353" s="593"/>
      <c r="V353" s="593"/>
      <c r="W353" s="593"/>
      <c r="X353" s="593"/>
      <c r="Y353" s="593"/>
      <c r="Z353" s="593"/>
      <c r="AA353" s="593"/>
      <c r="AB353" s="593"/>
      <c r="AC353" s="593"/>
      <c r="AD353" s="593"/>
      <c r="AE353" s="593"/>
      <c r="AF353" s="593"/>
      <c r="AG353" s="593"/>
      <c r="AH353" s="593"/>
      <c r="AI353" s="593"/>
      <c r="AJ353" s="593"/>
      <c r="AK353" s="593"/>
      <c r="AL353" s="593"/>
      <c r="AM353" s="593"/>
      <c r="AN353" s="593"/>
      <c r="AO353" s="593"/>
      <c r="AP353" s="593"/>
    </row>
    <row r="354" spans="1:42" ht="21" customHeight="1">
      <c r="A354" s="639"/>
      <c r="B354" s="640"/>
      <c r="C354" s="641"/>
      <c r="D354" s="642"/>
      <c r="E354" s="643"/>
      <c r="F354" s="639"/>
      <c r="G354" s="593"/>
      <c r="H354" s="593"/>
      <c r="I354" s="593"/>
      <c r="J354" s="593"/>
      <c r="K354" s="641"/>
      <c r="L354" s="593"/>
      <c r="M354" s="593"/>
      <c r="N354" s="593"/>
      <c r="O354" s="593"/>
      <c r="P354" s="593"/>
      <c r="Q354" s="593"/>
      <c r="R354" s="593"/>
      <c r="S354" s="593"/>
      <c r="T354" s="593"/>
      <c r="U354" s="593"/>
      <c r="V354" s="593"/>
      <c r="W354" s="593"/>
      <c r="X354" s="593"/>
      <c r="Y354" s="593"/>
      <c r="Z354" s="593"/>
      <c r="AA354" s="593"/>
      <c r="AB354" s="593"/>
      <c r="AC354" s="593"/>
      <c r="AD354" s="593"/>
      <c r="AE354" s="593"/>
      <c r="AF354" s="593"/>
      <c r="AG354" s="593"/>
      <c r="AH354" s="593"/>
      <c r="AI354" s="593"/>
      <c r="AJ354" s="593"/>
      <c r="AK354" s="593"/>
      <c r="AL354" s="593"/>
      <c r="AM354" s="593"/>
      <c r="AN354" s="593"/>
      <c r="AO354" s="593"/>
      <c r="AP354" s="593"/>
    </row>
    <row r="355" spans="1:42" ht="21" customHeight="1">
      <c r="A355" s="639"/>
      <c r="B355" s="640"/>
      <c r="C355" s="641"/>
      <c r="D355" s="642"/>
      <c r="E355" s="643"/>
      <c r="F355" s="639"/>
      <c r="G355" s="593"/>
      <c r="H355" s="593"/>
      <c r="I355" s="593"/>
      <c r="J355" s="593"/>
      <c r="K355" s="641"/>
      <c r="L355" s="593"/>
      <c r="M355" s="593"/>
      <c r="N355" s="593"/>
      <c r="O355" s="593"/>
      <c r="P355" s="593"/>
      <c r="Q355" s="593"/>
      <c r="R355" s="593"/>
      <c r="S355" s="593"/>
      <c r="T355" s="593"/>
      <c r="U355" s="593"/>
      <c r="V355" s="593"/>
      <c r="W355" s="593"/>
      <c r="X355" s="593"/>
      <c r="Y355" s="593"/>
      <c r="Z355" s="593"/>
      <c r="AA355" s="593"/>
      <c r="AB355" s="593"/>
      <c r="AC355" s="593"/>
      <c r="AD355" s="593"/>
      <c r="AE355" s="593"/>
      <c r="AF355" s="593"/>
      <c r="AG355" s="593"/>
      <c r="AH355" s="593"/>
      <c r="AI355" s="593"/>
      <c r="AJ355" s="593"/>
      <c r="AK355" s="593"/>
      <c r="AL355" s="593"/>
      <c r="AM355" s="593"/>
      <c r="AN355" s="593"/>
      <c r="AO355" s="593"/>
      <c r="AP355" s="593"/>
    </row>
    <row r="356" spans="1:42" ht="21" customHeight="1">
      <c r="A356" s="639"/>
      <c r="B356" s="640"/>
      <c r="C356" s="641"/>
      <c r="D356" s="642"/>
      <c r="E356" s="643"/>
      <c r="F356" s="639"/>
      <c r="G356" s="593"/>
      <c r="H356" s="593"/>
      <c r="I356" s="593"/>
      <c r="J356" s="593"/>
      <c r="K356" s="641"/>
      <c r="L356" s="593"/>
      <c r="M356" s="593"/>
      <c r="N356" s="593"/>
      <c r="O356" s="593"/>
      <c r="P356" s="593"/>
      <c r="Q356" s="593"/>
      <c r="R356" s="593"/>
      <c r="S356" s="593"/>
      <c r="T356" s="593"/>
      <c r="U356" s="593"/>
      <c r="V356" s="593"/>
      <c r="W356" s="593"/>
      <c r="X356" s="593"/>
      <c r="Y356" s="593"/>
      <c r="Z356" s="593"/>
      <c r="AA356" s="593"/>
      <c r="AB356" s="593"/>
      <c r="AC356" s="593"/>
      <c r="AD356" s="593"/>
      <c r="AE356" s="593"/>
      <c r="AF356" s="593"/>
      <c r="AG356" s="593"/>
      <c r="AH356" s="593"/>
      <c r="AI356" s="593"/>
      <c r="AJ356" s="593"/>
      <c r="AK356" s="593"/>
      <c r="AL356" s="593"/>
      <c r="AM356" s="593"/>
      <c r="AN356" s="593"/>
      <c r="AO356" s="593"/>
      <c r="AP356" s="593"/>
    </row>
    <row r="357" spans="1:42" ht="21" customHeight="1">
      <c r="A357" s="639"/>
      <c r="B357" s="640"/>
      <c r="C357" s="641"/>
      <c r="D357" s="642"/>
      <c r="E357" s="643"/>
      <c r="F357" s="639"/>
      <c r="G357" s="593"/>
      <c r="H357" s="593"/>
      <c r="I357" s="593"/>
      <c r="J357" s="593"/>
      <c r="K357" s="641"/>
      <c r="L357" s="593"/>
      <c r="M357" s="593"/>
      <c r="N357" s="593"/>
      <c r="O357" s="593"/>
      <c r="P357" s="593"/>
      <c r="Q357" s="593"/>
      <c r="R357" s="593"/>
      <c r="S357" s="593"/>
      <c r="T357" s="593"/>
      <c r="U357" s="593"/>
      <c r="V357" s="593"/>
      <c r="W357" s="593"/>
      <c r="X357" s="593"/>
      <c r="Y357" s="593"/>
      <c r="Z357" s="593"/>
      <c r="AA357" s="593"/>
      <c r="AB357" s="593"/>
      <c r="AC357" s="593"/>
      <c r="AD357" s="593"/>
      <c r="AE357" s="593"/>
      <c r="AF357" s="593"/>
      <c r="AG357" s="593"/>
      <c r="AH357" s="593"/>
      <c r="AI357" s="593"/>
      <c r="AJ357" s="593"/>
      <c r="AK357" s="593"/>
      <c r="AL357" s="593"/>
      <c r="AM357" s="593"/>
      <c r="AN357" s="593"/>
      <c r="AO357" s="593"/>
      <c r="AP357" s="593"/>
    </row>
    <row r="358" spans="1:42" ht="21" customHeight="1">
      <c r="A358" s="639"/>
      <c r="B358" s="640"/>
      <c r="C358" s="641"/>
      <c r="D358" s="642"/>
      <c r="E358" s="643"/>
      <c r="F358" s="639"/>
      <c r="G358" s="593"/>
      <c r="H358" s="593"/>
      <c r="I358" s="593"/>
      <c r="J358" s="593"/>
      <c r="K358" s="641"/>
      <c r="L358" s="593"/>
      <c r="M358" s="593"/>
      <c r="N358" s="593"/>
      <c r="O358" s="593"/>
      <c r="P358" s="593"/>
      <c r="Q358" s="593"/>
      <c r="R358" s="593"/>
      <c r="S358" s="593"/>
      <c r="T358" s="593"/>
      <c r="U358" s="593"/>
      <c r="V358" s="593"/>
      <c r="W358" s="593"/>
      <c r="X358" s="593"/>
      <c r="Y358" s="593"/>
      <c r="Z358" s="593"/>
      <c r="AA358" s="593"/>
      <c r="AB358" s="593"/>
      <c r="AC358" s="593"/>
      <c r="AD358" s="593"/>
      <c r="AE358" s="593"/>
      <c r="AF358" s="593"/>
      <c r="AG358" s="593"/>
      <c r="AH358" s="593"/>
      <c r="AI358" s="593"/>
      <c r="AJ358" s="593"/>
      <c r="AK358" s="593"/>
      <c r="AL358" s="593"/>
      <c r="AM358" s="593"/>
      <c r="AN358" s="593"/>
      <c r="AO358" s="593"/>
      <c r="AP358" s="593"/>
    </row>
    <row r="359" spans="1:42" ht="21" customHeight="1">
      <c r="A359" s="639"/>
      <c r="B359" s="640"/>
      <c r="C359" s="641"/>
      <c r="D359" s="642"/>
      <c r="E359" s="643"/>
      <c r="F359" s="639"/>
      <c r="G359" s="593"/>
      <c r="H359" s="593"/>
      <c r="I359" s="593"/>
      <c r="J359" s="593"/>
      <c r="K359" s="641"/>
      <c r="L359" s="593"/>
      <c r="M359" s="593"/>
      <c r="N359" s="593"/>
      <c r="O359" s="593"/>
      <c r="P359" s="593"/>
      <c r="Q359" s="593"/>
      <c r="R359" s="593"/>
      <c r="S359" s="593"/>
      <c r="T359" s="593"/>
      <c r="U359" s="593"/>
      <c r="V359" s="593"/>
      <c r="W359" s="593"/>
      <c r="X359" s="593"/>
      <c r="Y359" s="593"/>
      <c r="Z359" s="593"/>
      <c r="AA359" s="593"/>
      <c r="AB359" s="593"/>
      <c r="AC359" s="593"/>
      <c r="AD359" s="593"/>
      <c r="AE359" s="593"/>
      <c r="AF359" s="593"/>
      <c r="AG359" s="593"/>
      <c r="AH359" s="593"/>
      <c r="AI359" s="593"/>
      <c r="AJ359" s="593"/>
      <c r="AK359" s="593"/>
      <c r="AL359" s="593"/>
      <c r="AM359" s="593"/>
      <c r="AN359" s="593"/>
      <c r="AO359" s="593"/>
      <c r="AP359" s="593"/>
    </row>
    <row r="360" spans="1:42" ht="21" customHeight="1">
      <c r="A360" s="639"/>
      <c r="B360" s="640"/>
      <c r="C360" s="641"/>
      <c r="D360" s="642"/>
      <c r="E360" s="643"/>
      <c r="F360" s="639"/>
      <c r="G360" s="593"/>
      <c r="H360" s="593"/>
      <c r="I360" s="593"/>
      <c r="J360" s="593"/>
      <c r="K360" s="641"/>
      <c r="L360" s="593"/>
      <c r="M360" s="593"/>
      <c r="N360" s="593"/>
      <c r="O360" s="593"/>
      <c r="P360" s="593"/>
      <c r="Q360" s="593"/>
      <c r="R360" s="593"/>
      <c r="S360" s="593"/>
      <c r="T360" s="593"/>
      <c r="U360" s="593"/>
      <c r="V360" s="593"/>
      <c r="W360" s="593"/>
      <c r="X360" s="593"/>
      <c r="Y360" s="593"/>
      <c r="Z360" s="593"/>
      <c r="AA360" s="593"/>
      <c r="AB360" s="593"/>
      <c r="AC360" s="593"/>
      <c r="AD360" s="593"/>
      <c r="AE360" s="593"/>
      <c r="AF360" s="593"/>
      <c r="AG360" s="593"/>
      <c r="AH360" s="593"/>
      <c r="AI360" s="593"/>
      <c r="AJ360" s="593"/>
      <c r="AK360" s="593"/>
      <c r="AL360" s="593"/>
      <c r="AM360" s="593"/>
      <c r="AN360" s="593"/>
      <c r="AO360" s="593"/>
      <c r="AP360" s="593"/>
    </row>
    <row r="361" spans="1:42" ht="21" customHeight="1">
      <c r="A361" s="639"/>
      <c r="B361" s="640"/>
      <c r="C361" s="641"/>
      <c r="D361" s="642"/>
      <c r="E361" s="643"/>
      <c r="F361" s="639"/>
      <c r="G361" s="593"/>
      <c r="H361" s="593"/>
      <c r="I361" s="593"/>
      <c r="J361" s="593"/>
      <c r="K361" s="641"/>
      <c r="L361" s="593"/>
      <c r="M361" s="593"/>
      <c r="N361" s="593"/>
      <c r="O361" s="593"/>
      <c r="P361" s="593"/>
      <c r="Q361" s="593"/>
      <c r="R361" s="593"/>
      <c r="S361" s="593"/>
      <c r="T361" s="593"/>
      <c r="U361" s="593"/>
      <c r="V361" s="593"/>
      <c r="W361" s="593"/>
      <c r="X361" s="593"/>
      <c r="Y361" s="593"/>
      <c r="Z361" s="593"/>
      <c r="AA361" s="593"/>
      <c r="AB361" s="593"/>
      <c r="AC361" s="593"/>
      <c r="AD361" s="593"/>
      <c r="AE361" s="593"/>
      <c r="AF361" s="593"/>
      <c r="AG361" s="593"/>
      <c r="AH361" s="593"/>
      <c r="AI361" s="593"/>
      <c r="AJ361" s="593"/>
      <c r="AK361" s="593"/>
      <c r="AL361" s="593"/>
      <c r="AM361" s="593"/>
      <c r="AN361" s="593"/>
      <c r="AO361" s="593"/>
      <c r="AP361" s="593"/>
    </row>
    <row r="362" spans="1:42" ht="21" customHeight="1">
      <c r="A362" s="639"/>
      <c r="B362" s="640"/>
      <c r="C362" s="641"/>
      <c r="D362" s="642"/>
      <c r="E362" s="643"/>
      <c r="F362" s="639"/>
      <c r="G362" s="593"/>
      <c r="H362" s="593"/>
      <c r="I362" s="593"/>
      <c r="J362" s="593"/>
      <c r="K362" s="641"/>
      <c r="L362" s="593"/>
      <c r="M362" s="593"/>
      <c r="N362" s="593"/>
      <c r="O362" s="593"/>
      <c r="P362" s="593"/>
      <c r="Q362" s="593"/>
      <c r="R362" s="593"/>
      <c r="S362" s="593"/>
      <c r="T362" s="593"/>
      <c r="U362" s="593"/>
      <c r="V362" s="593"/>
      <c r="W362" s="593"/>
      <c r="X362" s="593"/>
      <c r="Y362" s="593"/>
      <c r="Z362" s="593"/>
      <c r="AA362" s="593"/>
      <c r="AB362" s="593"/>
      <c r="AC362" s="593"/>
      <c r="AD362" s="593"/>
      <c r="AE362" s="593"/>
      <c r="AF362" s="593"/>
      <c r="AG362" s="593"/>
      <c r="AH362" s="593"/>
      <c r="AI362" s="593"/>
      <c r="AJ362" s="593"/>
      <c r="AK362" s="593"/>
      <c r="AL362" s="593"/>
      <c r="AM362" s="593"/>
      <c r="AN362" s="593"/>
      <c r="AO362" s="593"/>
      <c r="AP362" s="593"/>
    </row>
    <row r="363" spans="1:42" ht="21" customHeight="1">
      <c r="A363" s="639"/>
      <c r="B363" s="640"/>
      <c r="C363" s="641"/>
      <c r="D363" s="642"/>
      <c r="E363" s="643"/>
      <c r="F363" s="639"/>
      <c r="G363" s="593"/>
      <c r="H363" s="593"/>
      <c r="I363" s="593"/>
      <c r="J363" s="593"/>
      <c r="K363" s="641"/>
      <c r="L363" s="593"/>
      <c r="M363" s="593"/>
      <c r="N363" s="593"/>
      <c r="O363" s="593"/>
      <c r="P363" s="593"/>
      <c r="Q363" s="593"/>
      <c r="R363" s="593"/>
      <c r="S363" s="593"/>
      <c r="T363" s="593"/>
      <c r="U363" s="593"/>
      <c r="V363" s="593"/>
      <c r="W363" s="593"/>
      <c r="X363" s="593"/>
      <c r="Y363" s="593"/>
      <c r="Z363" s="593"/>
      <c r="AA363" s="593"/>
      <c r="AB363" s="593"/>
      <c r="AC363" s="593"/>
      <c r="AD363" s="593"/>
      <c r="AE363" s="593"/>
      <c r="AF363" s="593"/>
      <c r="AG363" s="593"/>
      <c r="AH363" s="593"/>
      <c r="AI363" s="593"/>
      <c r="AJ363" s="593"/>
      <c r="AK363" s="593"/>
      <c r="AL363" s="593"/>
      <c r="AM363" s="593"/>
      <c r="AN363" s="593"/>
      <c r="AO363" s="593"/>
      <c r="AP363" s="593"/>
    </row>
    <row r="364" spans="1:42" ht="21" customHeight="1">
      <c r="A364" s="639"/>
      <c r="B364" s="640"/>
      <c r="C364" s="641"/>
      <c r="D364" s="642"/>
      <c r="E364" s="643"/>
      <c r="F364" s="639"/>
      <c r="G364" s="593"/>
      <c r="H364" s="593"/>
      <c r="I364" s="593"/>
      <c r="J364" s="593"/>
      <c r="K364" s="641"/>
      <c r="L364" s="593"/>
      <c r="M364" s="593"/>
      <c r="N364" s="593"/>
      <c r="O364" s="593"/>
      <c r="P364" s="593"/>
      <c r="Q364" s="593"/>
      <c r="R364" s="593"/>
      <c r="S364" s="593"/>
      <c r="T364" s="593"/>
      <c r="U364" s="593"/>
      <c r="V364" s="593"/>
      <c r="W364" s="593"/>
      <c r="X364" s="593"/>
      <c r="Y364" s="593"/>
      <c r="Z364" s="593"/>
      <c r="AA364" s="593"/>
      <c r="AB364" s="593"/>
      <c r="AC364" s="593"/>
      <c r="AD364" s="593"/>
      <c r="AE364" s="593"/>
      <c r="AF364" s="593"/>
      <c r="AG364" s="593"/>
      <c r="AH364" s="593"/>
      <c r="AI364" s="593"/>
      <c r="AJ364" s="593"/>
      <c r="AK364" s="593"/>
      <c r="AL364" s="593"/>
      <c r="AM364" s="593"/>
      <c r="AN364" s="593"/>
      <c r="AO364" s="593"/>
      <c r="AP364" s="593"/>
    </row>
    <row r="365" spans="1:42" ht="21" customHeight="1">
      <c r="A365" s="639"/>
      <c r="B365" s="640"/>
      <c r="C365" s="641"/>
      <c r="D365" s="642"/>
      <c r="E365" s="643"/>
      <c r="F365" s="639"/>
      <c r="G365" s="593"/>
      <c r="H365" s="593"/>
      <c r="I365" s="593"/>
      <c r="J365" s="593"/>
      <c r="K365" s="641"/>
      <c r="L365" s="593"/>
      <c r="M365" s="593"/>
      <c r="N365" s="593"/>
      <c r="O365" s="593"/>
      <c r="P365" s="593"/>
      <c r="Q365" s="593"/>
      <c r="R365" s="593"/>
      <c r="S365" s="593"/>
      <c r="T365" s="593"/>
      <c r="U365" s="593"/>
      <c r="V365" s="593"/>
      <c r="W365" s="593"/>
      <c r="X365" s="593"/>
      <c r="Y365" s="593"/>
      <c r="Z365" s="593"/>
      <c r="AA365" s="593"/>
      <c r="AB365" s="593"/>
      <c r="AC365" s="593"/>
      <c r="AD365" s="593"/>
      <c r="AE365" s="593"/>
      <c r="AF365" s="593"/>
      <c r="AG365" s="593"/>
      <c r="AH365" s="593"/>
      <c r="AI365" s="593"/>
      <c r="AJ365" s="593"/>
      <c r="AK365" s="593"/>
      <c r="AL365" s="593"/>
      <c r="AM365" s="593"/>
      <c r="AN365" s="593"/>
      <c r="AO365" s="593"/>
      <c r="AP365" s="593"/>
    </row>
    <row r="366" spans="1:42" ht="21" customHeight="1">
      <c r="A366" s="639"/>
      <c r="B366" s="640"/>
      <c r="C366" s="641"/>
      <c r="D366" s="642"/>
      <c r="E366" s="643"/>
      <c r="F366" s="639"/>
      <c r="G366" s="593"/>
      <c r="H366" s="593"/>
      <c r="I366" s="593"/>
      <c r="J366" s="593"/>
      <c r="K366" s="641"/>
      <c r="L366" s="593"/>
      <c r="M366" s="593"/>
      <c r="N366" s="593"/>
      <c r="O366" s="593"/>
      <c r="P366" s="593"/>
      <c r="Q366" s="593"/>
      <c r="R366" s="593"/>
      <c r="S366" s="593"/>
      <c r="T366" s="593"/>
      <c r="U366" s="593"/>
      <c r="V366" s="593"/>
      <c r="W366" s="593"/>
      <c r="X366" s="593"/>
      <c r="Y366" s="593"/>
      <c r="Z366" s="593"/>
      <c r="AA366" s="593"/>
      <c r="AB366" s="593"/>
      <c r="AC366" s="593"/>
      <c r="AD366" s="593"/>
      <c r="AE366" s="593"/>
      <c r="AF366" s="593"/>
      <c r="AG366" s="593"/>
      <c r="AH366" s="593"/>
      <c r="AI366" s="593"/>
      <c r="AJ366" s="593"/>
      <c r="AK366" s="593"/>
      <c r="AL366" s="593"/>
      <c r="AM366" s="593"/>
      <c r="AN366" s="593"/>
      <c r="AO366" s="593"/>
      <c r="AP366" s="593"/>
    </row>
    <row r="367" spans="1:42" ht="21" customHeight="1">
      <c r="A367" s="639"/>
      <c r="B367" s="640"/>
      <c r="C367" s="641"/>
      <c r="D367" s="642"/>
      <c r="E367" s="643"/>
      <c r="F367" s="639"/>
      <c r="G367" s="593"/>
      <c r="H367" s="593"/>
      <c r="I367" s="593"/>
      <c r="J367" s="593"/>
      <c r="K367" s="641"/>
      <c r="L367" s="593"/>
      <c r="M367" s="593"/>
      <c r="N367" s="593"/>
      <c r="O367" s="593"/>
      <c r="P367" s="593"/>
      <c r="Q367" s="593"/>
      <c r="R367" s="593"/>
      <c r="S367" s="593"/>
      <c r="T367" s="593"/>
      <c r="U367" s="593"/>
      <c r="V367" s="593"/>
      <c r="W367" s="593"/>
      <c r="X367" s="593"/>
      <c r="Y367" s="593"/>
      <c r="Z367" s="593"/>
      <c r="AA367" s="593"/>
      <c r="AB367" s="593"/>
      <c r="AC367" s="593"/>
      <c r="AD367" s="593"/>
      <c r="AE367" s="593"/>
      <c r="AF367" s="593"/>
      <c r="AG367" s="593"/>
      <c r="AH367" s="593"/>
      <c r="AI367" s="593"/>
      <c r="AJ367" s="593"/>
      <c r="AK367" s="593"/>
      <c r="AL367" s="593"/>
      <c r="AM367" s="593"/>
      <c r="AN367" s="593"/>
      <c r="AO367" s="593"/>
      <c r="AP367" s="593"/>
    </row>
    <row r="368" spans="1:42" ht="21" customHeight="1">
      <c r="A368" s="639"/>
      <c r="B368" s="640"/>
      <c r="C368" s="641"/>
      <c r="D368" s="642"/>
      <c r="E368" s="643"/>
      <c r="F368" s="639"/>
      <c r="G368" s="593"/>
      <c r="H368" s="593"/>
      <c r="I368" s="593"/>
      <c r="J368" s="593"/>
      <c r="K368" s="641"/>
      <c r="L368" s="593"/>
      <c r="M368" s="593"/>
      <c r="N368" s="593"/>
      <c r="O368" s="593"/>
      <c r="P368" s="593"/>
      <c r="Q368" s="593"/>
      <c r="R368" s="593"/>
      <c r="S368" s="593"/>
      <c r="T368" s="593"/>
      <c r="U368" s="593"/>
      <c r="V368" s="593"/>
      <c r="W368" s="593"/>
      <c r="X368" s="593"/>
      <c r="Y368" s="593"/>
      <c r="Z368" s="593"/>
      <c r="AA368" s="593"/>
      <c r="AB368" s="593"/>
      <c r="AC368" s="593"/>
      <c r="AD368" s="593"/>
      <c r="AE368" s="593"/>
      <c r="AF368" s="593"/>
      <c r="AG368" s="593"/>
      <c r="AH368" s="593"/>
      <c r="AI368" s="593"/>
      <c r="AJ368" s="593"/>
      <c r="AK368" s="593"/>
      <c r="AL368" s="593"/>
      <c r="AM368" s="593"/>
      <c r="AN368" s="593"/>
      <c r="AO368" s="593"/>
      <c r="AP368" s="593"/>
    </row>
    <row r="369" spans="1:42" ht="21" customHeight="1">
      <c r="A369" s="639"/>
      <c r="B369" s="640"/>
      <c r="C369" s="641"/>
      <c r="D369" s="642"/>
      <c r="E369" s="643"/>
      <c r="F369" s="639"/>
      <c r="G369" s="593"/>
      <c r="H369" s="593"/>
      <c r="I369" s="593"/>
      <c r="J369" s="593"/>
      <c r="K369" s="641"/>
      <c r="L369" s="593"/>
      <c r="M369" s="593"/>
      <c r="N369" s="593"/>
      <c r="O369" s="593"/>
      <c r="P369" s="593"/>
      <c r="Q369" s="593"/>
      <c r="R369" s="593"/>
      <c r="S369" s="593"/>
      <c r="T369" s="593"/>
      <c r="U369" s="593"/>
      <c r="V369" s="593"/>
      <c r="W369" s="593"/>
      <c r="X369" s="593"/>
      <c r="Y369" s="593"/>
      <c r="Z369" s="593"/>
      <c r="AA369" s="593"/>
      <c r="AB369" s="593"/>
      <c r="AC369" s="593"/>
      <c r="AD369" s="593"/>
      <c r="AE369" s="593"/>
      <c r="AF369" s="593"/>
      <c r="AG369" s="593"/>
      <c r="AH369" s="593"/>
      <c r="AI369" s="593"/>
      <c r="AJ369" s="593"/>
      <c r="AK369" s="593"/>
      <c r="AL369" s="593"/>
      <c r="AM369" s="593"/>
      <c r="AN369" s="593"/>
      <c r="AO369" s="593"/>
      <c r="AP369" s="593"/>
    </row>
    <row r="370" spans="1:42" ht="21" customHeight="1">
      <c r="A370" s="639"/>
      <c r="B370" s="640"/>
      <c r="C370" s="641"/>
      <c r="D370" s="642"/>
      <c r="E370" s="643"/>
      <c r="F370" s="639"/>
      <c r="G370" s="593"/>
      <c r="H370" s="593"/>
      <c r="I370" s="593"/>
      <c r="J370" s="593"/>
      <c r="K370" s="641"/>
      <c r="L370" s="593"/>
      <c r="M370" s="593"/>
      <c r="N370" s="593"/>
      <c r="O370" s="593"/>
      <c r="P370" s="593"/>
      <c r="Q370" s="593"/>
      <c r="R370" s="593"/>
      <c r="S370" s="593"/>
      <c r="T370" s="593"/>
      <c r="U370" s="593"/>
      <c r="V370" s="593"/>
      <c r="W370" s="593"/>
      <c r="X370" s="593"/>
      <c r="Y370" s="593"/>
      <c r="Z370" s="593"/>
      <c r="AA370" s="593"/>
      <c r="AB370" s="593"/>
      <c r="AC370" s="593"/>
      <c r="AD370" s="593"/>
      <c r="AE370" s="593"/>
      <c r="AF370" s="593"/>
      <c r="AG370" s="593"/>
      <c r="AH370" s="593"/>
      <c r="AI370" s="593"/>
      <c r="AJ370" s="593"/>
      <c r="AK370" s="593"/>
      <c r="AL370" s="593"/>
      <c r="AM370" s="593"/>
      <c r="AN370" s="593"/>
      <c r="AO370" s="593"/>
      <c r="AP370" s="593"/>
    </row>
    <row r="371" spans="1:42" ht="21" customHeight="1">
      <c r="A371" s="639"/>
      <c r="B371" s="640"/>
      <c r="C371" s="641"/>
      <c r="D371" s="642"/>
      <c r="E371" s="643"/>
      <c r="F371" s="639"/>
      <c r="G371" s="593"/>
      <c r="H371" s="593"/>
      <c r="I371" s="593"/>
      <c r="J371" s="593"/>
      <c r="K371" s="641"/>
      <c r="L371" s="593"/>
      <c r="M371" s="593"/>
      <c r="N371" s="593"/>
      <c r="O371" s="593"/>
      <c r="P371" s="593"/>
      <c r="Q371" s="593"/>
      <c r="R371" s="593"/>
      <c r="S371" s="593"/>
      <c r="T371" s="593"/>
      <c r="U371" s="593"/>
      <c r="V371" s="593"/>
      <c r="W371" s="593"/>
      <c r="X371" s="593"/>
      <c r="Y371" s="593"/>
      <c r="Z371" s="593"/>
      <c r="AA371" s="593"/>
      <c r="AB371" s="593"/>
      <c r="AC371" s="593"/>
      <c r="AD371" s="593"/>
      <c r="AE371" s="593"/>
      <c r="AF371" s="593"/>
      <c r="AG371" s="593"/>
      <c r="AH371" s="593"/>
      <c r="AI371" s="593"/>
      <c r="AJ371" s="593"/>
      <c r="AK371" s="593"/>
      <c r="AL371" s="593"/>
      <c r="AM371" s="593"/>
      <c r="AN371" s="593"/>
      <c r="AO371" s="593"/>
      <c r="AP371" s="593"/>
    </row>
    <row r="372" spans="1:42" ht="21" customHeight="1">
      <c r="A372" s="639"/>
      <c r="B372" s="640"/>
      <c r="C372" s="641"/>
      <c r="D372" s="642"/>
      <c r="E372" s="643"/>
      <c r="F372" s="639"/>
      <c r="G372" s="593"/>
      <c r="H372" s="593"/>
      <c r="I372" s="593"/>
      <c r="J372" s="593"/>
      <c r="K372" s="641"/>
      <c r="L372" s="593"/>
      <c r="M372" s="593"/>
      <c r="N372" s="593"/>
      <c r="O372" s="593"/>
      <c r="P372" s="593"/>
      <c r="Q372" s="593"/>
      <c r="R372" s="593"/>
      <c r="S372" s="593"/>
      <c r="T372" s="593"/>
      <c r="U372" s="593"/>
      <c r="V372" s="593"/>
      <c r="W372" s="593"/>
      <c r="X372" s="593"/>
      <c r="Y372" s="593"/>
      <c r="Z372" s="593"/>
      <c r="AA372" s="593"/>
      <c r="AB372" s="593"/>
      <c r="AC372" s="593"/>
      <c r="AD372" s="593"/>
      <c r="AE372" s="593"/>
      <c r="AF372" s="593"/>
      <c r="AG372" s="593"/>
      <c r="AH372" s="593"/>
      <c r="AI372" s="593"/>
      <c r="AJ372" s="593"/>
      <c r="AK372" s="593"/>
      <c r="AL372" s="593"/>
      <c r="AM372" s="593"/>
      <c r="AN372" s="593"/>
      <c r="AO372" s="593"/>
      <c r="AP372" s="593"/>
    </row>
    <row r="373" spans="1:42" ht="21" customHeight="1">
      <c r="A373" s="639"/>
      <c r="B373" s="640"/>
      <c r="C373" s="641"/>
      <c r="D373" s="642"/>
      <c r="E373" s="643"/>
      <c r="F373" s="639"/>
      <c r="G373" s="593"/>
      <c r="H373" s="593"/>
      <c r="I373" s="593"/>
      <c r="J373" s="593"/>
      <c r="K373" s="641"/>
      <c r="L373" s="593"/>
      <c r="M373" s="593"/>
      <c r="N373" s="593"/>
      <c r="O373" s="593"/>
      <c r="P373" s="593"/>
      <c r="Q373" s="593"/>
      <c r="R373" s="593"/>
      <c r="S373" s="593"/>
      <c r="T373" s="593"/>
      <c r="U373" s="593"/>
      <c r="V373" s="593"/>
      <c r="W373" s="593"/>
      <c r="X373" s="593"/>
      <c r="Y373" s="593"/>
      <c r="Z373" s="593"/>
      <c r="AA373" s="593"/>
      <c r="AB373" s="593"/>
      <c r="AC373" s="593"/>
      <c r="AD373" s="593"/>
      <c r="AE373" s="593"/>
      <c r="AF373" s="593"/>
      <c r="AG373" s="593"/>
      <c r="AH373" s="593"/>
      <c r="AI373" s="593"/>
      <c r="AJ373" s="593"/>
      <c r="AK373" s="593"/>
      <c r="AL373" s="593"/>
      <c r="AM373" s="593"/>
      <c r="AN373" s="593"/>
      <c r="AO373" s="593"/>
      <c r="AP373" s="593"/>
    </row>
    <row r="374" spans="1:42" ht="21" customHeight="1">
      <c r="A374" s="639"/>
      <c r="B374" s="640"/>
      <c r="C374" s="641"/>
      <c r="D374" s="642"/>
      <c r="E374" s="643"/>
      <c r="F374" s="639"/>
      <c r="G374" s="593"/>
      <c r="H374" s="593"/>
      <c r="I374" s="593"/>
      <c r="J374" s="593"/>
      <c r="K374" s="641"/>
      <c r="L374" s="593"/>
      <c r="M374" s="593"/>
      <c r="N374" s="593"/>
      <c r="O374" s="593"/>
      <c r="P374" s="593"/>
      <c r="Q374" s="593"/>
      <c r="R374" s="593"/>
      <c r="S374" s="593"/>
      <c r="T374" s="593"/>
      <c r="U374" s="593"/>
      <c r="V374" s="593"/>
      <c r="W374" s="593"/>
      <c r="X374" s="593"/>
      <c r="Y374" s="593"/>
      <c r="Z374" s="593"/>
      <c r="AA374" s="593"/>
      <c r="AB374" s="593"/>
      <c r="AC374" s="593"/>
      <c r="AD374" s="593"/>
      <c r="AE374" s="593"/>
      <c r="AF374" s="593"/>
      <c r="AG374" s="593"/>
      <c r="AH374" s="593"/>
      <c r="AI374" s="593"/>
      <c r="AJ374" s="593"/>
      <c r="AK374" s="593"/>
      <c r="AL374" s="593"/>
      <c r="AM374" s="593"/>
      <c r="AN374" s="593"/>
      <c r="AO374" s="593"/>
      <c r="AP374" s="593"/>
    </row>
    <row r="375" spans="1:42" ht="21" customHeight="1">
      <c r="A375" s="639"/>
      <c r="B375" s="640"/>
      <c r="C375" s="641"/>
      <c r="D375" s="642"/>
      <c r="E375" s="643"/>
      <c r="F375" s="639"/>
      <c r="G375" s="593"/>
      <c r="H375" s="593"/>
      <c r="I375" s="593"/>
      <c r="J375" s="593"/>
      <c r="K375" s="641"/>
      <c r="L375" s="593"/>
      <c r="M375" s="593"/>
      <c r="N375" s="593"/>
      <c r="O375" s="593"/>
      <c r="P375" s="593"/>
      <c r="Q375" s="593"/>
      <c r="R375" s="593"/>
      <c r="S375" s="593"/>
      <c r="T375" s="593"/>
      <c r="U375" s="593"/>
      <c r="V375" s="593"/>
      <c r="W375" s="593"/>
      <c r="X375" s="593"/>
      <c r="Y375" s="593"/>
      <c r="Z375" s="593"/>
      <c r="AA375" s="593"/>
      <c r="AB375" s="593"/>
      <c r="AC375" s="593"/>
      <c r="AD375" s="593"/>
      <c r="AE375" s="593"/>
      <c r="AF375" s="593"/>
      <c r="AG375" s="593"/>
      <c r="AH375" s="593"/>
      <c r="AI375" s="593"/>
      <c r="AJ375" s="593"/>
      <c r="AK375" s="593"/>
      <c r="AL375" s="593"/>
      <c r="AM375" s="593"/>
      <c r="AN375" s="593"/>
      <c r="AO375" s="593"/>
      <c r="AP375" s="593"/>
    </row>
    <row r="376" spans="1:42" ht="21" customHeight="1">
      <c r="A376" s="639"/>
      <c r="B376" s="640"/>
      <c r="C376" s="641"/>
      <c r="D376" s="642"/>
      <c r="E376" s="643"/>
      <c r="F376" s="639"/>
      <c r="G376" s="593"/>
      <c r="H376" s="593"/>
      <c r="I376" s="593"/>
      <c r="J376" s="593"/>
      <c r="K376" s="641"/>
      <c r="L376" s="593"/>
      <c r="M376" s="593"/>
      <c r="N376" s="593"/>
      <c r="O376" s="593"/>
      <c r="P376" s="593"/>
      <c r="Q376" s="593"/>
      <c r="R376" s="593"/>
      <c r="S376" s="593"/>
      <c r="T376" s="593"/>
      <c r="U376" s="593"/>
      <c r="V376" s="593"/>
      <c r="W376" s="593"/>
      <c r="X376" s="593"/>
      <c r="Y376" s="593"/>
      <c r="Z376" s="593"/>
      <c r="AA376" s="593"/>
      <c r="AB376" s="593"/>
      <c r="AC376" s="593"/>
      <c r="AD376" s="593"/>
      <c r="AE376" s="593"/>
      <c r="AF376" s="593"/>
      <c r="AG376" s="593"/>
      <c r="AH376" s="593"/>
      <c r="AI376" s="593"/>
      <c r="AJ376" s="593"/>
      <c r="AK376" s="593"/>
      <c r="AL376" s="593"/>
      <c r="AM376" s="593"/>
      <c r="AN376" s="593"/>
      <c r="AO376" s="593"/>
      <c r="AP376" s="593"/>
    </row>
    <row r="377" spans="1:42" ht="21" customHeight="1">
      <c r="A377" s="639"/>
      <c r="B377" s="640"/>
      <c r="C377" s="641"/>
      <c r="D377" s="642"/>
      <c r="E377" s="643"/>
      <c r="F377" s="639"/>
      <c r="G377" s="593"/>
      <c r="H377" s="593"/>
      <c r="I377" s="593"/>
      <c r="J377" s="593"/>
      <c r="K377" s="641"/>
      <c r="L377" s="593"/>
      <c r="M377" s="593"/>
      <c r="N377" s="593"/>
      <c r="O377" s="593"/>
      <c r="P377" s="593"/>
      <c r="Q377" s="593"/>
      <c r="R377" s="593"/>
      <c r="S377" s="593"/>
      <c r="T377" s="593"/>
      <c r="U377" s="593"/>
      <c r="V377" s="593"/>
      <c r="W377" s="593"/>
      <c r="X377" s="593"/>
      <c r="Y377" s="593"/>
      <c r="Z377" s="593"/>
      <c r="AA377" s="593"/>
      <c r="AB377" s="593"/>
      <c r="AC377" s="593"/>
      <c r="AD377" s="593"/>
      <c r="AE377" s="593"/>
      <c r="AF377" s="593"/>
      <c r="AG377" s="593"/>
      <c r="AH377" s="593"/>
      <c r="AI377" s="593"/>
      <c r="AJ377" s="593"/>
      <c r="AK377" s="593"/>
      <c r="AL377" s="593"/>
      <c r="AM377" s="593"/>
      <c r="AN377" s="593"/>
      <c r="AO377" s="593"/>
      <c r="AP377" s="593"/>
    </row>
    <row r="378" spans="1:42" ht="21" customHeight="1">
      <c r="A378" s="639"/>
      <c r="B378" s="640"/>
      <c r="C378" s="641"/>
      <c r="D378" s="642"/>
      <c r="E378" s="643"/>
      <c r="F378" s="639"/>
      <c r="G378" s="593"/>
      <c r="H378" s="593"/>
      <c r="I378" s="593"/>
      <c r="J378" s="593"/>
      <c r="K378" s="641"/>
      <c r="L378" s="593"/>
      <c r="M378" s="593"/>
      <c r="N378" s="593"/>
      <c r="O378" s="593"/>
      <c r="P378" s="593"/>
      <c r="Q378" s="593"/>
      <c r="R378" s="593"/>
      <c r="S378" s="593"/>
      <c r="T378" s="593"/>
      <c r="U378" s="593"/>
      <c r="V378" s="593"/>
      <c r="W378" s="593"/>
      <c r="X378" s="593"/>
      <c r="Y378" s="593"/>
      <c r="Z378" s="593"/>
      <c r="AA378" s="593"/>
      <c r="AB378" s="593"/>
      <c r="AC378" s="593"/>
      <c r="AD378" s="593"/>
      <c r="AE378" s="593"/>
      <c r="AF378" s="593"/>
      <c r="AG378" s="593"/>
      <c r="AH378" s="593"/>
      <c r="AI378" s="593"/>
      <c r="AJ378" s="593"/>
      <c r="AK378" s="593"/>
      <c r="AL378" s="593"/>
      <c r="AM378" s="593"/>
      <c r="AN378" s="593"/>
      <c r="AO378" s="593"/>
      <c r="AP378" s="593"/>
    </row>
    <row r="379" spans="1:42" ht="21" customHeight="1">
      <c r="A379" s="639"/>
      <c r="B379" s="640"/>
      <c r="C379" s="641"/>
      <c r="D379" s="642"/>
      <c r="E379" s="643"/>
      <c r="F379" s="639"/>
      <c r="G379" s="593"/>
      <c r="H379" s="593"/>
      <c r="I379" s="593"/>
      <c r="J379" s="593"/>
      <c r="K379" s="641"/>
      <c r="L379" s="593"/>
      <c r="M379" s="593"/>
      <c r="N379" s="593"/>
      <c r="O379" s="593"/>
      <c r="P379" s="593"/>
      <c r="Q379" s="593"/>
      <c r="R379" s="593"/>
      <c r="S379" s="593"/>
      <c r="T379" s="593"/>
      <c r="U379" s="593"/>
      <c r="V379" s="593"/>
      <c r="W379" s="593"/>
      <c r="X379" s="593"/>
      <c r="Y379" s="593"/>
      <c r="Z379" s="593"/>
      <c r="AA379" s="593"/>
      <c r="AB379" s="593"/>
      <c r="AC379" s="593"/>
      <c r="AD379" s="593"/>
      <c r="AE379" s="593"/>
      <c r="AF379" s="593"/>
      <c r="AG379" s="593"/>
      <c r="AH379" s="593"/>
      <c r="AI379" s="593"/>
      <c r="AJ379" s="593"/>
      <c r="AK379" s="593"/>
      <c r="AL379" s="593"/>
      <c r="AM379" s="593"/>
      <c r="AN379" s="593"/>
      <c r="AO379" s="593"/>
      <c r="AP379" s="593"/>
    </row>
    <row r="380" spans="1:42" ht="21" customHeight="1">
      <c r="A380" s="639"/>
      <c r="B380" s="640"/>
      <c r="C380" s="641"/>
      <c r="D380" s="642"/>
      <c r="E380" s="643"/>
      <c r="F380" s="639"/>
      <c r="G380" s="593"/>
      <c r="H380" s="593"/>
      <c r="I380" s="593"/>
      <c r="J380" s="593"/>
      <c r="K380" s="641"/>
      <c r="L380" s="593"/>
      <c r="M380" s="593"/>
      <c r="N380" s="593"/>
      <c r="O380" s="593"/>
      <c r="P380" s="593"/>
      <c r="Q380" s="593"/>
      <c r="R380" s="593"/>
      <c r="S380" s="593"/>
      <c r="T380" s="593"/>
      <c r="U380" s="593"/>
      <c r="V380" s="593"/>
      <c r="W380" s="593"/>
      <c r="X380" s="593"/>
      <c r="Y380" s="593"/>
      <c r="Z380" s="593"/>
      <c r="AA380" s="593"/>
      <c r="AB380" s="593"/>
      <c r="AC380" s="593"/>
      <c r="AD380" s="593"/>
      <c r="AE380" s="593"/>
      <c r="AF380" s="593"/>
      <c r="AG380" s="593"/>
      <c r="AH380" s="593"/>
      <c r="AI380" s="593"/>
      <c r="AJ380" s="593"/>
      <c r="AK380" s="593"/>
      <c r="AL380" s="593"/>
      <c r="AM380" s="593"/>
      <c r="AN380" s="593"/>
      <c r="AO380" s="593"/>
      <c r="AP380" s="593"/>
    </row>
    <row r="381" spans="1:42" ht="21" customHeight="1">
      <c r="A381" s="639"/>
      <c r="B381" s="640"/>
      <c r="C381" s="641"/>
      <c r="D381" s="642"/>
      <c r="E381" s="643"/>
      <c r="F381" s="639"/>
      <c r="G381" s="593"/>
      <c r="H381" s="593"/>
      <c r="I381" s="593"/>
      <c r="J381" s="593"/>
      <c r="K381" s="641"/>
      <c r="L381" s="593"/>
      <c r="M381" s="593"/>
      <c r="N381" s="593"/>
      <c r="O381" s="593"/>
      <c r="P381" s="593"/>
      <c r="Q381" s="593"/>
      <c r="R381" s="593"/>
      <c r="S381" s="593"/>
      <c r="T381" s="593"/>
      <c r="U381" s="593"/>
      <c r="V381" s="593"/>
      <c r="W381" s="593"/>
      <c r="X381" s="593"/>
      <c r="Y381" s="593"/>
      <c r="Z381" s="593"/>
      <c r="AA381" s="593"/>
      <c r="AB381" s="593"/>
      <c r="AC381" s="593"/>
      <c r="AD381" s="593"/>
      <c r="AE381" s="593"/>
      <c r="AF381" s="593"/>
      <c r="AG381" s="593"/>
      <c r="AH381" s="593"/>
      <c r="AI381" s="593"/>
      <c r="AJ381" s="593"/>
      <c r="AK381" s="593"/>
      <c r="AL381" s="593"/>
      <c r="AM381" s="593"/>
      <c r="AN381" s="593"/>
      <c r="AO381" s="593"/>
      <c r="AP381" s="593"/>
    </row>
    <row r="382" spans="1:42" ht="21" customHeight="1">
      <c r="A382" s="639"/>
      <c r="B382" s="640"/>
      <c r="C382" s="641"/>
      <c r="D382" s="642"/>
      <c r="E382" s="643"/>
      <c r="F382" s="639"/>
      <c r="G382" s="593"/>
      <c r="H382" s="593"/>
      <c r="I382" s="593"/>
      <c r="J382" s="593"/>
      <c r="K382" s="641"/>
      <c r="L382" s="593"/>
      <c r="M382" s="593"/>
      <c r="N382" s="593"/>
      <c r="O382" s="593"/>
      <c r="P382" s="593"/>
      <c r="Q382" s="593"/>
      <c r="R382" s="593"/>
      <c r="S382" s="593"/>
      <c r="T382" s="593"/>
      <c r="U382" s="593"/>
      <c r="V382" s="593"/>
      <c r="W382" s="593"/>
      <c r="X382" s="593"/>
      <c r="Y382" s="593"/>
      <c r="Z382" s="593"/>
      <c r="AA382" s="593"/>
      <c r="AB382" s="593"/>
      <c r="AC382" s="593"/>
      <c r="AD382" s="593"/>
      <c r="AE382" s="593"/>
      <c r="AF382" s="593"/>
      <c r="AG382" s="593"/>
      <c r="AH382" s="593"/>
      <c r="AI382" s="593"/>
      <c r="AJ382" s="593"/>
      <c r="AK382" s="593"/>
      <c r="AL382" s="593"/>
      <c r="AM382" s="593"/>
      <c r="AN382" s="593"/>
      <c r="AO382" s="593"/>
      <c r="AP382" s="593"/>
    </row>
    <row r="383" spans="1:42" ht="21" customHeight="1">
      <c r="A383" s="639"/>
      <c r="B383" s="640"/>
      <c r="C383" s="641"/>
      <c r="D383" s="642"/>
      <c r="E383" s="643"/>
      <c r="F383" s="639"/>
      <c r="G383" s="593"/>
      <c r="H383" s="593"/>
      <c r="I383" s="593"/>
      <c r="J383" s="593"/>
      <c r="K383" s="641"/>
      <c r="L383" s="593"/>
      <c r="M383" s="593"/>
      <c r="N383" s="593"/>
      <c r="O383" s="593"/>
      <c r="P383" s="593"/>
      <c r="Q383" s="593"/>
      <c r="R383" s="593"/>
      <c r="S383" s="593"/>
      <c r="T383" s="593"/>
      <c r="U383" s="593"/>
      <c r="V383" s="593"/>
      <c r="W383" s="593"/>
      <c r="X383" s="593"/>
      <c r="Y383" s="593"/>
      <c r="Z383" s="593"/>
      <c r="AA383" s="593"/>
      <c r="AB383" s="593"/>
      <c r="AC383" s="593"/>
      <c r="AD383" s="593"/>
      <c r="AE383" s="593"/>
      <c r="AF383" s="593"/>
      <c r="AG383" s="593"/>
      <c r="AH383" s="593"/>
      <c r="AI383" s="593"/>
      <c r="AJ383" s="593"/>
      <c r="AK383" s="593"/>
      <c r="AL383" s="593"/>
      <c r="AM383" s="593"/>
      <c r="AN383" s="593"/>
      <c r="AO383" s="593"/>
      <c r="AP383" s="593"/>
    </row>
    <row r="384" spans="1:42" ht="21" customHeight="1">
      <c r="A384" s="639"/>
      <c r="B384" s="640"/>
      <c r="C384" s="641"/>
      <c r="D384" s="642"/>
      <c r="E384" s="643"/>
      <c r="F384" s="639"/>
      <c r="G384" s="593"/>
      <c r="H384" s="593"/>
      <c r="I384" s="593"/>
      <c r="J384" s="593"/>
      <c r="K384" s="641"/>
      <c r="L384" s="593"/>
      <c r="M384" s="593"/>
      <c r="N384" s="593"/>
      <c r="O384" s="593"/>
      <c r="P384" s="593"/>
      <c r="Q384" s="593"/>
      <c r="R384" s="593"/>
      <c r="S384" s="593"/>
      <c r="T384" s="593"/>
      <c r="U384" s="593"/>
      <c r="V384" s="593"/>
      <c r="W384" s="593"/>
      <c r="X384" s="593"/>
      <c r="Y384" s="593"/>
      <c r="Z384" s="593"/>
      <c r="AA384" s="593"/>
      <c r="AB384" s="593"/>
      <c r="AC384" s="593"/>
      <c r="AD384" s="593"/>
      <c r="AE384" s="593"/>
      <c r="AF384" s="593"/>
      <c r="AG384" s="593"/>
      <c r="AH384" s="593"/>
      <c r="AI384" s="593"/>
      <c r="AJ384" s="593"/>
      <c r="AK384" s="593"/>
      <c r="AL384" s="593"/>
      <c r="AM384" s="593"/>
      <c r="AN384" s="593"/>
      <c r="AO384" s="593"/>
      <c r="AP384" s="593"/>
    </row>
    <row r="385" spans="1:42" ht="21" customHeight="1">
      <c r="A385" s="639"/>
      <c r="B385" s="640"/>
      <c r="C385" s="641"/>
      <c r="D385" s="642"/>
      <c r="E385" s="643"/>
      <c r="F385" s="639"/>
      <c r="G385" s="593"/>
      <c r="H385" s="593"/>
      <c r="I385" s="593"/>
      <c r="J385" s="593"/>
      <c r="K385" s="641"/>
      <c r="L385" s="593"/>
      <c r="M385" s="593"/>
      <c r="N385" s="593"/>
      <c r="O385" s="593"/>
      <c r="P385" s="593"/>
      <c r="Q385" s="593"/>
      <c r="R385" s="593"/>
      <c r="S385" s="593"/>
      <c r="T385" s="593"/>
      <c r="U385" s="593"/>
      <c r="V385" s="593"/>
      <c r="W385" s="593"/>
      <c r="X385" s="593"/>
      <c r="Y385" s="593"/>
      <c r="Z385" s="593"/>
      <c r="AA385" s="593"/>
      <c r="AB385" s="593"/>
      <c r="AC385" s="593"/>
      <c r="AD385" s="593"/>
      <c r="AE385" s="593"/>
      <c r="AF385" s="593"/>
      <c r="AG385" s="593"/>
      <c r="AH385" s="593"/>
      <c r="AI385" s="593"/>
      <c r="AJ385" s="593"/>
      <c r="AK385" s="593"/>
      <c r="AL385" s="593"/>
      <c r="AM385" s="593"/>
      <c r="AN385" s="593"/>
      <c r="AO385" s="593"/>
      <c r="AP385" s="593"/>
    </row>
    <row r="386" spans="1:42" ht="21" customHeight="1">
      <c r="A386" s="639"/>
      <c r="B386" s="640"/>
      <c r="C386" s="641"/>
      <c r="D386" s="642"/>
      <c r="E386" s="643"/>
      <c r="F386" s="639"/>
      <c r="G386" s="593"/>
      <c r="H386" s="593"/>
      <c r="I386" s="593"/>
      <c r="J386" s="593"/>
      <c r="K386" s="641"/>
      <c r="L386" s="593"/>
      <c r="M386" s="593"/>
      <c r="N386" s="593"/>
      <c r="O386" s="593"/>
      <c r="P386" s="593"/>
      <c r="Q386" s="593"/>
      <c r="R386" s="593"/>
      <c r="S386" s="593"/>
      <c r="T386" s="593"/>
      <c r="U386" s="593"/>
      <c r="V386" s="593"/>
      <c r="W386" s="593"/>
      <c r="X386" s="593"/>
      <c r="Y386" s="593"/>
      <c r="Z386" s="593"/>
      <c r="AA386" s="593"/>
      <c r="AB386" s="593"/>
      <c r="AC386" s="593"/>
      <c r="AD386" s="593"/>
      <c r="AE386" s="593"/>
      <c r="AF386" s="593"/>
      <c r="AG386" s="593"/>
      <c r="AH386" s="593"/>
      <c r="AI386" s="593"/>
      <c r="AJ386" s="593"/>
      <c r="AK386" s="593"/>
      <c r="AL386" s="593"/>
      <c r="AM386" s="593"/>
      <c r="AN386" s="593"/>
      <c r="AO386" s="593"/>
      <c r="AP386" s="593"/>
    </row>
    <row r="387" spans="1:42" ht="21" customHeight="1">
      <c r="A387" s="639"/>
      <c r="B387" s="640"/>
      <c r="C387" s="641"/>
      <c r="D387" s="642"/>
      <c r="E387" s="643"/>
      <c r="F387" s="639"/>
      <c r="G387" s="593"/>
      <c r="H387" s="593"/>
      <c r="I387" s="593"/>
      <c r="J387" s="593"/>
      <c r="K387" s="641"/>
      <c r="L387" s="593"/>
      <c r="M387" s="593"/>
      <c r="N387" s="593"/>
      <c r="O387" s="593"/>
      <c r="P387" s="593"/>
      <c r="Q387" s="593"/>
      <c r="R387" s="593"/>
      <c r="S387" s="593"/>
      <c r="T387" s="593"/>
      <c r="U387" s="593"/>
      <c r="V387" s="593"/>
      <c r="W387" s="593"/>
      <c r="X387" s="593"/>
      <c r="Y387" s="593"/>
      <c r="Z387" s="593"/>
      <c r="AA387" s="593"/>
      <c r="AB387" s="593"/>
      <c r="AC387" s="593"/>
      <c r="AD387" s="593"/>
      <c r="AE387" s="593"/>
      <c r="AF387" s="593"/>
      <c r="AG387" s="593"/>
      <c r="AH387" s="593"/>
      <c r="AI387" s="593"/>
      <c r="AJ387" s="593"/>
      <c r="AK387" s="593"/>
      <c r="AL387" s="593"/>
      <c r="AM387" s="593"/>
      <c r="AN387" s="593"/>
      <c r="AO387" s="593"/>
      <c r="AP387" s="593"/>
    </row>
    <row r="388" spans="1:42" ht="21" customHeight="1">
      <c r="A388" s="639"/>
      <c r="B388" s="640"/>
      <c r="C388" s="641"/>
      <c r="D388" s="642"/>
      <c r="E388" s="643"/>
      <c r="F388" s="639"/>
      <c r="G388" s="593"/>
      <c r="H388" s="593"/>
      <c r="I388" s="593"/>
      <c r="J388" s="593"/>
      <c r="K388" s="641"/>
      <c r="L388" s="593"/>
      <c r="M388" s="593"/>
      <c r="N388" s="593"/>
      <c r="O388" s="593"/>
      <c r="P388" s="593"/>
      <c r="Q388" s="593"/>
      <c r="R388" s="593"/>
      <c r="S388" s="593"/>
      <c r="T388" s="593"/>
      <c r="U388" s="593"/>
      <c r="V388" s="593"/>
      <c r="W388" s="593"/>
      <c r="X388" s="593"/>
      <c r="Y388" s="593"/>
      <c r="Z388" s="593"/>
      <c r="AA388" s="593"/>
      <c r="AB388" s="593"/>
      <c r="AC388" s="593"/>
      <c r="AD388" s="593"/>
      <c r="AE388" s="593"/>
      <c r="AF388" s="593"/>
      <c r="AG388" s="593"/>
      <c r="AH388" s="593"/>
      <c r="AI388" s="593"/>
      <c r="AJ388" s="593"/>
      <c r="AK388" s="593"/>
      <c r="AL388" s="593"/>
      <c r="AM388" s="593"/>
      <c r="AN388" s="593"/>
      <c r="AO388" s="593"/>
      <c r="AP388" s="593"/>
    </row>
    <row r="389" spans="1:42" ht="21" customHeight="1">
      <c r="A389" s="639"/>
      <c r="B389" s="640"/>
      <c r="C389" s="641"/>
      <c r="D389" s="642"/>
      <c r="E389" s="643"/>
      <c r="F389" s="639"/>
      <c r="G389" s="593"/>
      <c r="H389" s="593"/>
      <c r="I389" s="593"/>
      <c r="J389" s="593"/>
      <c r="K389" s="641"/>
      <c r="L389" s="593"/>
      <c r="M389" s="593"/>
      <c r="N389" s="593"/>
      <c r="O389" s="593"/>
      <c r="P389" s="593"/>
      <c r="Q389" s="593"/>
      <c r="R389" s="593"/>
      <c r="S389" s="593"/>
      <c r="T389" s="593"/>
      <c r="U389" s="593"/>
      <c r="V389" s="593"/>
      <c r="W389" s="593"/>
      <c r="X389" s="593"/>
      <c r="Y389" s="593"/>
      <c r="Z389" s="593"/>
      <c r="AA389" s="593"/>
      <c r="AB389" s="593"/>
      <c r="AC389" s="593"/>
      <c r="AD389" s="593"/>
      <c r="AE389" s="593"/>
      <c r="AF389" s="593"/>
      <c r="AG389" s="593"/>
      <c r="AH389" s="593"/>
      <c r="AI389" s="593"/>
      <c r="AJ389" s="593"/>
      <c r="AK389" s="593"/>
      <c r="AL389" s="593"/>
      <c r="AM389" s="593"/>
      <c r="AN389" s="593"/>
      <c r="AO389" s="593"/>
      <c r="AP389" s="593"/>
    </row>
    <row r="390" spans="1:42" ht="21" customHeight="1">
      <c r="A390" s="639"/>
      <c r="B390" s="640"/>
      <c r="C390" s="641"/>
      <c r="D390" s="642"/>
      <c r="E390" s="643"/>
      <c r="F390" s="639"/>
      <c r="G390" s="593"/>
      <c r="H390" s="593"/>
      <c r="I390" s="593"/>
      <c r="J390" s="593"/>
      <c r="K390" s="641"/>
      <c r="L390" s="593"/>
      <c r="M390" s="593"/>
      <c r="N390" s="593"/>
      <c r="O390" s="593"/>
      <c r="P390" s="593"/>
      <c r="Q390" s="593"/>
      <c r="R390" s="593"/>
      <c r="S390" s="593"/>
      <c r="T390" s="593"/>
      <c r="U390" s="593"/>
      <c r="V390" s="593"/>
      <c r="W390" s="593"/>
      <c r="X390" s="593"/>
      <c r="Y390" s="593"/>
      <c r="Z390" s="593"/>
      <c r="AA390" s="593"/>
      <c r="AB390" s="593"/>
      <c r="AC390" s="593"/>
      <c r="AD390" s="593"/>
      <c r="AE390" s="593"/>
      <c r="AF390" s="593"/>
      <c r="AG390" s="593"/>
      <c r="AH390" s="593"/>
      <c r="AI390" s="593"/>
      <c r="AJ390" s="593"/>
      <c r="AK390" s="593"/>
      <c r="AL390" s="593"/>
      <c r="AM390" s="593"/>
      <c r="AN390" s="593"/>
      <c r="AO390" s="593"/>
      <c r="AP390" s="593"/>
    </row>
    <row r="391" spans="1:42" ht="21" customHeight="1">
      <c r="A391" s="639"/>
      <c r="B391" s="640"/>
      <c r="C391" s="641"/>
      <c r="D391" s="642"/>
      <c r="E391" s="643"/>
      <c r="F391" s="639"/>
      <c r="G391" s="593"/>
      <c r="H391" s="593"/>
      <c r="I391" s="593"/>
      <c r="J391" s="593"/>
      <c r="K391" s="641"/>
      <c r="L391" s="593"/>
      <c r="M391" s="593"/>
      <c r="N391" s="593"/>
      <c r="O391" s="593"/>
      <c r="P391" s="593"/>
      <c r="Q391" s="593"/>
      <c r="R391" s="593"/>
      <c r="S391" s="593"/>
      <c r="T391" s="593"/>
      <c r="U391" s="593"/>
      <c r="V391" s="593"/>
      <c r="W391" s="593"/>
      <c r="X391" s="593"/>
      <c r="Y391" s="593"/>
      <c r="Z391" s="593"/>
      <c r="AA391" s="593"/>
      <c r="AB391" s="593"/>
      <c r="AC391" s="593"/>
      <c r="AD391" s="593"/>
      <c r="AE391" s="593"/>
      <c r="AF391" s="593"/>
      <c r="AG391" s="593"/>
      <c r="AH391" s="593"/>
      <c r="AI391" s="593"/>
      <c r="AJ391" s="593"/>
      <c r="AK391" s="593"/>
      <c r="AL391" s="593"/>
      <c r="AM391" s="593"/>
      <c r="AN391" s="593"/>
      <c r="AO391" s="593"/>
      <c r="AP391" s="593"/>
    </row>
    <row r="392" spans="1:42" ht="21" customHeight="1">
      <c r="A392" s="639"/>
      <c r="B392" s="640"/>
      <c r="C392" s="641"/>
      <c r="D392" s="642"/>
      <c r="E392" s="643"/>
      <c r="F392" s="639"/>
      <c r="G392" s="593"/>
      <c r="H392" s="593"/>
      <c r="I392" s="593"/>
      <c r="J392" s="593"/>
      <c r="K392" s="641"/>
      <c r="L392" s="593"/>
      <c r="M392" s="593"/>
      <c r="N392" s="593"/>
      <c r="O392" s="593"/>
      <c r="P392" s="593"/>
      <c r="Q392" s="593"/>
      <c r="R392" s="593"/>
      <c r="S392" s="593"/>
      <c r="T392" s="593"/>
      <c r="U392" s="593"/>
      <c r="V392" s="593"/>
      <c r="W392" s="593"/>
      <c r="X392" s="593"/>
      <c r="Y392" s="593"/>
      <c r="Z392" s="593"/>
      <c r="AA392" s="593"/>
      <c r="AB392" s="593"/>
      <c r="AC392" s="593"/>
      <c r="AD392" s="593"/>
      <c r="AE392" s="593"/>
      <c r="AF392" s="593"/>
      <c r="AG392" s="593"/>
      <c r="AH392" s="593"/>
      <c r="AI392" s="593"/>
      <c r="AJ392" s="593"/>
      <c r="AK392" s="593"/>
      <c r="AL392" s="593"/>
      <c r="AM392" s="593"/>
      <c r="AN392" s="593"/>
      <c r="AO392" s="593"/>
      <c r="AP392" s="593"/>
    </row>
    <row r="393" spans="1:42" ht="21" customHeight="1">
      <c r="A393" s="639"/>
      <c r="B393" s="640"/>
      <c r="C393" s="641"/>
      <c r="D393" s="642"/>
      <c r="E393" s="643"/>
      <c r="F393" s="639"/>
      <c r="G393" s="593"/>
      <c r="H393" s="593"/>
      <c r="I393" s="593"/>
      <c r="J393" s="593"/>
      <c r="K393" s="641"/>
      <c r="L393" s="593"/>
      <c r="M393" s="593"/>
      <c r="N393" s="593"/>
      <c r="O393" s="593"/>
      <c r="P393" s="593"/>
      <c r="Q393" s="593"/>
      <c r="R393" s="593"/>
      <c r="S393" s="593"/>
      <c r="T393" s="593"/>
      <c r="U393" s="593"/>
      <c r="V393" s="593"/>
      <c r="W393" s="593"/>
      <c r="X393" s="593"/>
      <c r="Y393" s="593"/>
      <c r="Z393" s="593"/>
      <c r="AA393" s="593"/>
      <c r="AB393" s="593"/>
      <c r="AC393" s="593"/>
      <c r="AD393" s="593"/>
      <c r="AE393" s="593"/>
      <c r="AF393" s="593"/>
      <c r="AG393" s="593"/>
      <c r="AH393" s="593"/>
      <c r="AI393" s="593"/>
      <c r="AJ393" s="593"/>
      <c r="AK393" s="593"/>
      <c r="AL393" s="593"/>
      <c r="AM393" s="593"/>
      <c r="AN393" s="593"/>
      <c r="AO393" s="593"/>
      <c r="AP393" s="593"/>
    </row>
    <row r="394" spans="1:42" ht="21" customHeight="1">
      <c r="A394" s="639"/>
      <c r="B394" s="640"/>
      <c r="C394" s="641"/>
      <c r="D394" s="642"/>
      <c r="E394" s="643"/>
      <c r="F394" s="639"/>
      <c r="G394" s="593"/>
      <c r="H394" s="593"/>
      <c r="I394" s="593"/>
      <c r="J394" s="593"/>
      <c r="K394" s="641"/>
      <c r="L394" s="593"/>
      <c r="M394" s="593"/>
      <c r="N394" s="593"/>
      <c r="O394" s="593"/>
      <c r="P394" s="593"/>
      <c r="Q394" s="593"/>
      <c r="R394" s="593"/>
      <c r="S394" s="593"/>
      <c r="T394" s="593"/>
      <c r="U394" s="593"/>
      <c r="V394" s="593"/>
      <c r="W394" s="593"/>
      <c r="X394" s="593"/>
      <c r="Y394" s="593"/>
      <c r="Z394" s="593"/>
      <c r="AA394" s="593"/>
      <c r="AB394" s="593"/>
      <c r="AC394" s="593"/>
      <c r="AD394" s="593"/>
      <c r="AE394" s="593"/>
      <c r="AF394" s="593"/>
      <c r="AG394" s="593"/>
      <c r="AH394" s="593"/>
      <c r="AI394" s="593"/>
      <c r="AJ394" s="593"/>
      <c r="AK394" s="593"/>
      <c r="AL394" s="593"/>
      <c r="AM394" s="593"/>
      <c r="AN394" s="593"/>
      <c r="AO394" s="593"/>
      <c r="AP394" s="593"/>
    </row>
    <row r="395" spans="1:42" ht="21" customHeight="1">
      <c r="A395" s="639"/>
      <c r="B395" s="640"/>
      <c r="C395" s="641"/>
      <c r="D395" s="642"/>
      <c r="E395" s="643"/>
      <c r="F395" s="639"/>
      <c r="G395" s="593"/>
      <c r="H395" s="593"/>
      <c r="I395" s="593"/>
      <c r="J395" s="593"/>
      <c r="K395" s="641"/>
      <c r="L395" s="593"/>
      <c r="M395" s="593"/>
      <c r="N395" s="593"/>
      <c r="O395" s="593"/>
      <c r="P395" s="593"/>
      <c r="Q395" s="593"/>
      <c r="R395" s="593"/>
      <c r="S395" s="593"/>
      <c r="T395" s="593"/>
      <c r="U395" s="593"/>
      <c r="V395" s="593"/>
      <c r="W395" s="593"/>
      <c r="X395" s="593"/>
      <c r="Y395" s="593"/>
      <c r="Z395" s="593"/>
      <c r="AA395" s="593"/>
      <c r="AB395" s="593"/>
      <c r="AC395" s="593"/>
      <c r="AD395" s="593"/>
      <c r="AE395" s="593"/>
      <c r="AF395" s="593"/>
      <c r="AG395" s="593"/>
      <c r="AH395" s="593"/>
      <c r="AI395" s="593"/>
      <c r="AJ395" s="593"/>
      <c r="AK395" s="593"/>
      <c r="AL395" s="593"/>
      <c r="AM395" s="593"/>
      <c r="AN395" s="593"/>
      <c r="AO395" s="593"/>
      <c r="AP395" s="593"/>
    </row>
    <row r="396" spans="1:42" ht="21" customHeight="1">
      <c r="A396" s="639"/>
      <c r="B396" s="640"/>
      <c r="C396" s="641"/>
      <c r="D396" s="642"/>
      <c r="E396" s="643"/>
      <c r="F396" s="639"/>
      <c r="G396" s="593"/>
      <c r="H396" s="593"/>
      <c r="I396" s="593"/>
      <c r="J396" s="593"/>
      <c r="K396" s="641"/>
      <c r="L396" s="593"/>
      <c r="M396" s="593"/>
      <c r="N396" s="593"/>
      <c r="O396" s="593"/>
      <c r="P396" s="593"/>
      <c r="Q396" s="593"/>
      <c r="R396" s="593"/>
      <c r="S396" s="593"/>
      <c r="T396" s="593"/>
      <c r="U396" s="593"/>
      <c r="V396" s="593"/>
      <c r="W396" s="593"/>
      <c r="X396" s="593"/>
      <c r="Y396" s="593"/>
      <c r="Z396" s="593"/>
      <c r="AA396" s="593"/>
      <c r="AB396" s="593"/>
      <c r="AC396" s="593"/>
      <c r="AD396" s="593"/>
      <c r="AE396" s="593"/>
      <c r="AF396" s="593"/>
      <c r="AG396" s="593"/>
      <c r="AH396" s="593"/>
      <c r="AI396" s="593"/>
      <c r="AJ396" s="593"/>
      <c r="AK396" s="593"/>
      <c r="AL396" s="593"/>
      <c r="AM396" s="593"/>
      <c r="AN396" s="593"/>
      <c r="AO396" s="593"/>
      <c r="AP396" s="593"/>
    </row>
    <row r="397" spans="1:42" ht="21" customHeight="1">
      <c r="A397" s="639"/>
      <c r="B397" s="640"/>
      <c r="C397" s="641"/>
      <c r="D397" s="642"/>
      <c r="E397" s="643"/>
      <c r="F397" s="639"/>
      <c r="G397" s="593"/>
      <c r="H397" s="593"/>
      <c r="I397" s="593"/>
      <c r="J397" s="593"/>
      <c r="K397" s="641"/>
      <c r="L397" s="593"/>
      <c r="M397" s="593"/>
      <c r="N397" s="593"/>
      <c r="O397" s="593"/>
      <c r="P397" s="593"/>
      <c r="Q397" s="593"/>
      <c r="R397" s="593"/>
      <c r="S397" s="593"/>
      <c r="T397" s="593"/>
      <c r="U397" s="593"/>
      <c r="V397" s="593"/>
      <c r="W397" s="593"/>
      <c r="X397" s="593"/>
      <c r="Y397" s="593"/>
      <c r="Z397" s="593"/>
      <c r="AA397" s="593"/>
      <c r="AB397" s="593"/>
      <c r="AC397" s="593"/>
      <c r="AD397" s="593"/>
      <c r="AE397" s="593"/>
      <c r="AF397" s="593"/>
      <c r="AG397" s="593"/>
      <c r="AH397" s="593"/>
      <c r="AI397" s="593"/>
      <c r="AJ397" s="593"/>
      <c r="AK397" s="593"/>
      <c r="AL397" s="593"/>
      <c r="AM397" s="593"/>
      <c r="AN397" s="593"/>
      <c r="AO397" s="593"/>
      <c r="AP397" s="593"/>
    </row>
    <row r="398" spans="1:42" ht="21" customHeight="1">
      <c r="A398" s="639"/>
      <c r="B398" s="640"/>
      <c r="C398" s="641"/>
      <c r="D398" s="642"/>
      <c r="E398" s="643"/>
      <c r="F398" s="639"/>
      <c r="G398" s="593"/>
      <c r="H398" s="593"/>
      <c r="I398" s="593"/>
      <c r="J398" s="593"/>
      <c r="K398" s="641"/>
      <c r="L398" s="593"/>
      <c r="M398" s="593"/>
      <c r="N398" s="593"/>
      <c r="O398" s="593"/>
      <c r="P398" s="593"/>
      <c r="Q398" s="593"/>
      <c r="R398" s="593"/>
      <c r="S398" s="593"/>
      <c r="T398" s="593"/>
      <c r="U398" s="593"/>
      <c r="V398" s="593"/>
      <c r="W398" s="593"/>
      <c r="X398" s="593"/>
      <c r="Y398" s="593"/>
      <c r="Z398" s="593"/>
      <c r="AA398" s="593"/>
      <c r="AB398" s="593"/>
      <c r="AC398" s="593"/>
      <c r="AD398" s="593"/>
      <c r="AE398" s="593"/>
      <c r="AF398" s="593"/>
      <c r="AG398" s="593"/>
      <c r="AH398" s="593"/>
      <c r="AI398" s="593"/>
      <c r="AJ398" s="593"/>
      <c r="AK398" s="593"/>
      <c r="AL398" s="593"/>
      <c r="AM398" s="593"/>
      <c r="AN398" s="593"/>
      <c r="AO398" s="593"/>
      <c r="AP398" s="593"/>
    </row>
    <row r="399" spans="1:42" ht="21" customHeight="1">
      <c r="A399" s="639"/>
      <c r="B399" s="640"/>
      <c r="C399" s="641"/>
      <c r="D399" s="642"/>
      <c r="E399" s="643"/>
      <c r="F399" s="639"/>
      <c r="G399" s="593"/>
      <c r="H399" s="593"/>
      <c r="I399" s="593"/>
      <c r="J399" s="593"/>
      <c r="K399" s="641"/>
      <c r="L399" s="593"/>
      <c r="M399" s="593"/>
      <c r="N399" s="593"/>
      <c r="O399" s="593"/>
      <c r="P399" s="593"/>
      <c r="Q399" s="593"/>
      <c r="R399" s="593"/>
      <c r="S399" s="593"/>
      <c r="T399" s="593"/>
      <c r="U399" s="593"/>
      <c r="V399" s="593"/>
      <c r="W399" s="593"/>
      <c r="X399" s="593"/>
      <c r="Y399" s="593"/>
      <c r="Z399" s="593"/>
      <c r="AA399" s="593"/>
      <c r="AB399" s="593"/>
      <c r="AC399" s="593"/>
      <c r="AD399" s="593"/>
      <c r="AE399" s="593"/>
      <c r="AF399" s="593"/>
      <c r="AG399" s="593"/>
      <c r="AH399" s="593"/>
      <c r="AI399" s="593"/>
      <c r="AJ399" s="593"/>
      <c r="AK399" s="593"/>
      <c r="AL399" s="593"/>
      <c r="AM399" s="593"/>
      <c r="AN399" s="593"/>
      <c r="AO399" s="593"/>
      <c r="AP399" s="593"/>
    </row>
    <row r="400" spans="1:42" ht="21" customHeight="1">
      <c r="A400" s="639"/>
      <c r="B400" s="640"/>
      <c r="C400" s="641"/>
      <c r="D400" s="642"/>
      <c r="E400" s="643"/>
      <c r="F400" s="639"/>
      <c r="G400" s="593"/>
      <c r="H400" s="593"/>
      <c r="I400" s="593"/>
      <c r="J400" s="593"/>
      <c r="K400" s="641"/>
      <c r="L400" s="593"/>
      <c r="M400" s="593"/>
      <c r="N400" s="593"/>
      <c r="O400" s="593"/>
      <c r="P400" s="593"/>
      <c r="Q400" s="593"/>
      <c r="R400" s="593"/>
      <c r="S400" s="593"/>
      <c r="T400" s="593"/>
      <c r="U400" s="593"/>
      <c r="V400" s="593"/>
      <c r="W400" s="593"/>
      <c r="X400" s="593"/>
      <c r="Y400" s="593"/>
      <c r="Z400" s="593"/>
      <c r="AA400" s="593"/>
      <c r="AB400" s="593"/>
      <c r="AC400" s="593"/>
      <c r="AD400" s="593"/>
      <c r="AE400" s="593"/>
      <c r="AF400" s="593"/>
      <c r="AG400" s="593"/>
      <c r="AH400" s="593"/>
      <c r="AI400" s="593"/>
      <c r="AJ400" s="593"/>
      <c r="AK400" s="593"/>
      <c r="AL400" s="593"/>
      <c r="AM400" s="593"/>
      <c r="AN400" s="593"/>
      <c r="AO400" s="593"/>
      <c r="AP400" s="593"/>
    </row>
    <row r="401" spans="1:42" ht="21" customHeight="1">
      <c r="A401" s="639"/>
      <c r="B401" s="640"/>
      <c r="C401" s="641"/>
      <c r="D401" s="642"/>
      <c r="E401" s="643"/>
      <c r="F401" s="639"/>
      <c r="G401" s="593"/>
      <c r="H401" s="593"/>
      <c r="I401" s="593"/>
      <c r="J401" s="593"/>
      <c r="K401" s="641"/>
      <c r="L401" s="593"/>
      <c r="M401" s="593"/>
      <c r="N401" s="593"/>
      <c r="O401" s="593"/>
      <c r="P401" s="593"/>
      <c r="Q401" s="593"/>
      <c r="R401" s="593"/>
      <c r="S401" s="593"/>
      <c r="T401" s="593"/>
      <c r="U401" s="593"/>
      <c r="V401" s="593"/>
      <c r="W401" s="593"/>
      <c r="X401" s="593"/>
      <c r="Y401" s="593"/>
      <c r="Z401" s="593"/>
      <c r="AA401" s="593"/>
      <c r="AB401" s="593"/>
      <c r="AC401" s="593"/>
      <c r="AD401" s="593"/>
      <c r="AE401" s="593"/>
      <c r="AF401" s="593"/>
      <c r="AG401" s="593"/>
      <c r="AH401" s="593"/>
      <c r="AI401" s="593"/>
      <c r="AJ401" s="593"/>
      <c r="AK401" s="593"/>
      <c r="AL401" s="593"/>
      <c r="AM401" s="593"/>
      <c r="AN401" s="593"/>
      <c r="AO401" s="593"/>
      <c r="AP401" s="593"/>
    </row>
    <row r="402" spans="1:42" ht="21" customHeight="1">
      <c r="A402" s="639"/>
      <c r="B402" s="640"/>
      <c r="C402" s="641"/>
      <c r="D402" s="642"/>
      <c r="E402" s="643"/>
      <c r="F402" s="639"/>
      <c r="G402" s="593"/>
      <c r="H402" s="593"/>
      <c r="I402" s="593"/>
      <c r="J402" s="593"/>
      <c r="K402" s="641"/>
      <c r="L402" s="593"/>
      <c r="M402" s="593"/>
      <c r="N402" s="593"/>
      <c r="O402" s="593"/>
      <c r="P402" s="593"/>
      <c r="Q402" s="593"/>
      <c r="R402" s="593"/>
      <c r="S402" s="593"/>
      <c r="T402" s="593"/>
      <c r="U402" s="593"/>
      <c r="V402" s="593"/>
      <c r="W402" s="593"/>
      <c r="X402" s="593"/>
      <c r="Y402" s="593"/>
      <c r="Z402" s="593"/>
      <c r="AA402" s="593"/>
      <c r="AB402" s="593"/>
      <c r="AC402" s="593"/>
      <c r="AD402" s="593"/>
      <c r="AE402" s="593"/>
      <c r="AF402" s="593"/>
      <c r="AG402" s="593"/>
      <c r="AH402" s="593"/>
      <c r="AI402" s="593"/>
      <c r="AJ402" s="593"/>
      <c r="AK402" s="593"/>
      <c r="AL402" s="593"/>
      <c r="AM402" s="593"/>
      <c r="AN402" s="593"/>
      <c r="AO402" s="593"/>
      <c r="AP402" s="593"/>
    </row>
    <row r="403" spans="1:42" ht="21" customHeight="1">
      <c r="A403" s="639"/>
      <c r="B403" s="640"/>
      <c r="C403" s="641"/>
      <c r="D403" s="642"/>
      <c r="E403" s="643"/>
      <c r="F403" s="639"/>
      <c r="G403" s="593"/>
      <c r="H403" s="593"/>
      <c r="I403" s="593"/>
      <c r="J403" s="593"/>
      <c r="K403" s="641"/>
      <c r="L403" s="593"/>
      <c r="M403" s="593"/>
      <c r="N403" s="593"/>
      <c r="O403" s="593"/>
      <c r="P403" s="593"/>
      <c r="Q403" s="593"/>
      <c r="R403" s="593"/>
      <c r="S403" s="593"/>
      <c r="T403" s="593"/>
      <c r="U403" s="593"/>
      <c r="V403" s="593"/>
      <c r="W403" s="593"/>
      <c r="X403" s="593"/>
      <c r="Y403" s="593"/>
      <c r="Z403" s="593"/>
      <c r="AA403" s="593"/>
      <c r="AB403" s="593"/>
      <c r="AC403" s="593"/>
      <c r="AD403" s="593"/>
      <c r="AE403" s="593"/>
      <c r="AF403" s="593"/>
      <c r="AG403" s="593"/>
      <c r="AH403" s="593"/>
      <c r="AI403" s="593"/>
      <c r="AJ403" s="593"/>
      <c r="AK403" s="593"/>
      <c r="AL403" s="593"/>
      <c r="AM403" s="593"/>
      <c r="AN403" s="593"/>
      <c r="AO403" s="593"/>
      <c r="AP403" s="593"/>
    </row>
    <row r="404" spans="1:42" ht="21" customHeight="1">
      <c r="A404" s="639"/>
      <c r="B404" s="640"/>
      <c r="C404" s="641"/>
      <c r="D404" s="642"/>
      <c r="E404" s="643"/>
      <c r="F404" s="639"/>
      <c r="G404" s="593"/>
      <c r="H404" s="593"/>
      <c r="I404" s="593"/>
      <c r="J404" s="593"/>
      <c r="K404" s="641"/>
      <c r="L404" s="593"/>
      <c r="M404" s="593"/>
      <c r="N404" s="593"/>
      <c r="O404" s="593"/>
      <c r="P404" s="593"/>
      <c r="Q404" s="593"/>
      <c r="R404" s="593"/>
      <c r="S404" s="593"/>
      <c r="T404" s="593"/>
      <c r="U404" s="593"/>
      <c r="V404" s="593"/>
      <c r="W404" s="593"/>
      <c r="X404" s="593"/>
      <c r="Y404" s="593"/>
      <c r="Z404" s="593"/>
      <c r="AA404" s="593"/>
      <c r="AB404" s="593"/>
      <c r="AC404" s="593"/>
      <c r="AD404" s="593"/>
      <c r="AE404" s="593"/>
      <c r="AF404" s="593"/>
      <c r="AG404" s="593"/>
      <c r="AH404" s="593"/>
      <c r="AI404" s="593"/>
      <c r="AJ404" s="593"/>
      <c r="AK404" s="593"/>
      <c r="AL404" s="593"/>
      <c r="AM404" s="593"/>
      <c r="AN404" s="593"/>
      <c r="AO404" s="593"/>
      <c r="AP404" s="593"/>
    </row>
    <row r="405" spans="1:42" ht="21" customHeight="1">
      <c r="A405" s="639"/>
      <c r="B405" s="640"/>
      <c r="C405" s="641"/>
      <c r="D405" s="642"/>
      <c r="E405" s="643"/>
      <c r="F405" s="639"/>
      <c r="G405" s="593"/>
      <c r="H405" s="593"/>
      <c r="I405" s="593"/>
      <c r="J405" s="593"/>
      <c r="K405" s="641"/>
      <c r="L405" s="593"/>
      <c r="M405" s="593"/>
      <c r="N405" s="593"/>
      <c r="O405" s="593"/>
      <c r="P405" s="593"/>
      <c r="Q405" s="593"/>
      <c r="R405" s="593"/>
      <c r="S405" s="593"/>
      <c r="T405" s="593"/>
      <c r="U405" s="593"/>
      <c r="V405" s="593"/>
      <c r="W405" s="593"/>
      <c r="X405" s="593"/>
      <c r="Y405" s="593"/>
      <c r="Z405" s="593"/>
      <c r="AA405" s="593"/>
      <c r="AB405" s="593"/>
      <c r="AC405" s="593"/>
      <c r="AD405" s="593"/>
      <c r="AE405" s="593"/>
      <c r="AF405" s="593"/>
      <c r="AG405" s="593"/>
      <c r="AH405" s="593"/>
      <c r="AI405" s="593"/>
      <c r="AJ405" s="593"/>
      <c r="AK405" s="593"/>
      <c r="AL405" s="593"/>
      <c r="AM405" s="593"/>
      <c r="AN405" s="593"/>
      <c r="AO405" s="593"/>
      <c r="AP405" s="593"/>
    </row>
    <row r="406" spans="1:42" ht="21" customHeight="1">
      <c r="A406" s="639"/>
      <c r="B406" s="640"/>
      <c r="C406" s="641"/>
      <c r="D406" s="642"/>
      <c r="E406" s="643"/>
      <c r="F406" s="639"/>
      <c r="G406" s="593"/>
      <c r="H406" s="593"/>
      <c r="I406" s="593"/>
      <c r="J406" s="593"/>
      <c r="K406" s="641"/>
      <c r="L406" s="593"/>
      <c r="M406" s="593"/>
      <c r="N406" s="593"/>
      <c r="O406" s="593"/>
      <c r="P406" s="593"/>
      <c r="Q406" s="593"/>
      <c r="R406" s="593"/>
      <c r="S406" s="593"/>
      <c r="T406" s="593"/>
      <c r="U406" s="593"/>
      <c r="V406" s="593"/>
      <c r="W406" s="593"/>
      <c r="X406" s="593"/>
      <c r="Y406" s="593"/>
      <c r="Z406" s="593"/>
      <c r="AA406" s="593"/>
      <c r="AB406" s="593"/>
      <c r="AC406" s="593"/>
      <c r="AD406" s="593"/>
      <c r="AE406" s="593"/>
      <c r="AF406" s="593"/>
      <c r="AG406" s="593"/>
      <c r="AH406" s="593"/>
      <c r="AI406" s="593"/>
      <c r="AJ406" s="593"/>
      <c r="AK406" s="593"/>
      <c r="AL406" s="593"/>
      <c r="AM406" s="593"/>
      <c r="AN406" s="593"/>
      <c r="AO406" s="593"/>
      <c r="AP406" s="593"/>
    </row>
    <row r="407" spans="1:42" ht="21" customHeight="1">
      <c r="A407" s="639"/>
      <c r="B407" s="640"/>
      <c r="C407" s="641"/>
      <c r="D407" s="642"/>
      <c r="E407" s="643"/>
      <c r="F407" s="639"/>
      <c r="G407" s="593"/>
      <c r="H407" s="593"/>
      <c r="I407" s="593"/>
      <c r="J407" s="593"/>
      <c r="K407" s="641"/>
      <c r="L407" s="593"/>
      <c r="M407" s="593"/>
      <c r="N407" s="593"/>
      <c r="O407" s="593"/>
      <c r="P407" s="593"/>
      <c r="Q407" s="593"/>
      <c r="R407" s="593"/>
      <c r="S407" s="593"/>
      <c r="T407" s="593"/>
      <c r="U407" s="593"/>
      <c r="V407" s="593"/>
      <c r="W407" s="593"/>
      <c r="X407" s="593"/>
      <c r="Y407" s="593"/>
      <c r="Z407" s="593"/>
      <c r="AA407" s="593"/>
      <c r="AB407" s="593"/>
      <c r="AC407" s="593"/>
      <c r="AD407" s="593"/>
      <c r="AE407" s="593"/>
      <c r="AF407" s="593"/>
      <c r="AG407" s="593"/>
      <c r="AH407" s="593"/>
      <c r="AI407" s="593"/>
      <c r="AJ407" s="593"/>
      <c r="AK407" s="593"/>
      <c r="AL407" s="593"/>
      <c r="AM407" s="593"/>
      <c r="AN407" s="593"/>
      <c r="AO407" s="593"/>
      <c r="AP407" s="593"/>
    </row>
    <row r="408" spans="1:42" ht="21" customHeight="1">
      <c r="A408" s="639"/>
      <c r="B408" s="640"/>
      <c r="C408" s="641"/>
      <c r="D408" s="642"/>
      <c r="E408" s="643"/>
      <c r="F408" s="639"/>
      <c r="G408" s="593"/>
      <c r="H408" s="593"/>
      <c r="I408" s="593"/>
      <c r="J408" s="593"/>
      <c r="K408" s="641"/>
      <c r="L408" s="593"/>
      <c r="M408" s="593"/>
      <c r="N408" s="593"/>
      <c r="O408" s="593"/>
      <c r="P408" s="593"/>
      <c r="Q408" s="593"/>
      <c r="R408" s="593"/>
      <c r="S408" s="593"/>
      <c r="T408" s="593"/>
      <c r="U408" s="593"/>
      <c r="V408" s="593"/>
      <c r="W408" s="593"/>
      <c r="X408" s="593"/>
      <c r="Y408" s="593"/>
      <c r="Z408" s="593"/>
      <c r="AA408" s="593"/>
      <c r="AB408" s="593"/>
      <c r="AC408" s="593"/>
      <c r="AD408" s="593"/>
      <c r="AE408" s="593"/>
      <c r="AF408" s="593"/>
      <c r="AG408" s="593"/>
      <c r="AH408" s="593"/>
      <c r="AI408" s="593"/>
      <c r="AJ408" s="593"/>
      <c r="AK408" s="593"/>
      <c r="AL408" s="593"/>
      <c r="AM408" s="593"/>
      <c r="AN408" s="593"/>
      <c r="AO408" s="593"/>
      <c r="AP408" s="593"/>
    </row>
    <row r="409" spans="1:42" ht="21" customHeight="1">
      <c r="A409" s="639"/>
      <c r="B409" s="640"/>
      <c r="C409" s="641"/>
      <c r="D409" s="642"/>
      <c r="E409" s="643"/>
      <c r="F409" s="639"/>
      <c r="G409" s="593"/>
      <c r="H409" s="593"/>
      <c r="I409" s="593"/>
      <c r="J409" s="593"/>
      <c r="K409" s="641"/>
      <c r="L409" s="593"/>
      <c r="M409" s="593"/>
      <c r="N409" s="593"/>
      <c r="O409" s="593"/>
      <c r="P409" s="593"/>
      <c r="Q409" s="593"/>
      <c r="R409" s="593"/>
      <c r="S409" s="593"/>
      <c r="T409" s="593"/>
      <c r="U409" s="593"/>
      <c r="V409" s="593"/>
      <c r="W409" s="593"/>
      <c r="X409" s="593"/>
      <c r="Y409" s="593"/>
      <c r="Z409" s="593"/>
      <c r="AA409" s="593"/>
      <c r="AB409" s="593"/>
      <c r="AC409" s="593"/>
      <c r="AD409" s="593"/>
      <c r="AE409" s="593"/>
      <c r="AF409" s="593"/>
      <c r="AG409" s="593"/>
      <c r="AH409" s="593"/>
      <c r="AI409" s="593"/>
      <c r="AJ409" s="593"/>
      <c r="AK409" s="593"/>
      <c r="AL409" s="593"/>
      <c r="AM409" s="593"/>
      <c r="AN409" s="593"/>
      <c r="AO409" s="593"/>
      <c r="AP409" s="593"/>
    </row>
    <row r="410" spans="1:42" ht="21" customHeight="1">
      <c r="A410" s="639"/>
      <c r="B410" s="640"/>
      <c r="C410" s="641"/>
      <c r="D410" s="642"/>
      <c r="E410" s="643"/>
      <c r="F410" s="639"/>
      <c r="G410" s="593"/>
      <c r="H410" s="593"/>
      <c r="I410" s="593"/>
      <c r="J410" s="593"/>
      <c r="K410" s="641"/>
      <c r="L410" s="593"/>
      <c r="M410" s="593"/>
      <c r="N410" s="593"/>
      <c r="O410" s="593"/>
      <c r="P410" s="593"/>
      <c r="Q410" s="593"/>
      <c r="R410" s="593"/>
      <c r="S410" s="593"/>
      <c r="T410" s="593"/>
      <c r="U410" s="593"/>
      <c r="V410" s="593"/>
      <c r="W410" s="593"/>
      <c r="X410" s="593"/>
      <c r="Y410" s="593"/>
      <c r="Z410" s="593"/>
      <c r="AA410" s="593"/>
      <c r="AB410" s="593"/>
      <c r="AC410" s="593"/>
      <c r="AD410" s="593"/>
      <c r="AE410" s="593"/>
      <c r="AF410" s="593"/>
      <c r="AG410" s="593"/>
      <c r="AH410" s="593"/>
      <c r="AI410" s="593"/>
      <c r="AJ410" s="593"/>
      <c r="AK410" s="593"/>
      <c r="AL410" s="593"/>
      <c r="AM410" s="593"/>
      <c r="AN410" s="593"/>
      <c r="AO410" s="593"/>
      <c r="AP410" s="593"/>
    </row>
    <row r="411" spans="1:42" ht="21" customHeight="1">
      <c r="A411" s="639"/>
      <c r="B411" s="640"/>
      <c r="C411" s="641"/>
      <c r="D411" s="642"/>
      <c r="E411" s="643"/>
      <c r="F411" s="639"/>
      <c r="G411" s="593"/>
      <c r="H411" s="593"/>
      <c r="I411" s="593"/>
      <c r="J411" s="593"/>
      <c r="K411" s="641"/>
      <c r="L411" s="593"/>
      <c r="M411" s="593"/>
      <c r="N411" s="593"/>
      <c r="O411" s="593"/>
      <c r="P411" s="593"/>
      <c r="Q411" s="593"/>
      <c r="R411" s="593"/>
      <c r="S411" s="593"/>
      <c r="T411" s="593"/>
      <c r="U411" s="593"/>
      <c r="V411" s="593"/>
      <c r="W411" s="593"/>
      <c r="X411" s="593"/>
      <c r="Y411" s="593"/>
      <c r="Z411" s="593"/>
      <c r="AA411" s="593"/>
      <c r="AB411" s="593"/>
      <c r="AC411" s="593"/>
      <c r="AD411" s="593"/>
      <c r="AE411" s="593"/>
      <c r="AF411" s="593"/>
      <c r="AG411" s="593"/>
      <c r="AH411" s="593"/>
      <c r="AI411" s="593"/>
      <c r="AJ411" s="593"/>
      <c r="AK411" s="593"/>
      <c r="AL411" s="593"/>
      <c r="AM411" s="593"/>
      <c r="AN411" s="593"/>
      <c r="AO411" s="593"/>
      <c r="AP411" s="593"/>
    </row>
    <row r="412" spans="1:42" ht="21" customHeight="1">
      <c r="A412" s="639"/>
      <c r="B412" s="640"/>
      <c r="C412" s="641"/>
      <c r="D412" s="642"/>
      <c r="E412" s="643"/>
      <c r="F412" s="639"/>
      <c r="G412" s="593"/>
      <c r="H412" s="593"/>
      <c r="I412" s="593"/>
      <c r="J412" s="593"/>
      <c r="K412" s="641"/>
      <c r="L412" s="593"/>
      <c r="M412" s="593"/>
      <c r="N412" s="593"/>
      <c r="O412" s="593"/>
      <c r="P412" s="593"/>
      <c r="Q412" s="593"/>
      <c r="R412" s="593"/>
      <c r="S412" s="593"/>
      <c r="T412" s="593"/>
      <c r="U412" s="593"/>
      <c r="V412" s="593"/>
      <c r="W412" s="593"/>
      <c r="X412" s="593"/>
      <c r="Y412" s="593"/>
      <c r="Z412" s="593"/>
      <c r="AA412" s="593"/>
      <c r="AB412" s="593"/>
      <c r="AC412" s="593"/>
      <c r="AD412" s="593"/>
      <c r="AE412" s="593"/>
      <c r="AF412" s="593"/>
      <c r="AG412" s="593"/>
      <c r="AH412" s="593"/>
      <c r="AI412" s="593"/>
      <c r="AJ412" s="593"/>
      <c r="AK412" s="593"/>
      <c r="AL412" s="593"/>
      <c r="AM412" s="593"/>
      <c r="AN412" s="593"/>
      <c r="AO412" s="593"/>
      <c r="AP412" s="593"/>
    </row>
    <row r="413" spans="1:42" ht="21" customHeight="1">
      <c r="A413" s="639"/>
      <c r="B413" s="640"/>
      <c r="C413" s="641"/>
      <c r="D413" s="642"/>
      <c r="E413" s="643"/>
      <c r="F413" s="639"/>
      <c r="G413" s="593"/>
      <c r="H413" s="593"/>
      <c r="I413" s="593"/>
      <c r="J413" s="593"/>
      <c r="K413" s="641"/>
      <c r="L413" s="593"/>
      <c r="M413" s="593"/>
      <c r="N413" s="593"/>
      <c r="O413" s="593"/>
      <c r="P413" s="593"/>
      <c r="Q413" s="593"/>
      <c r="R413" s="593"/>
      <c r="S413" s="593"/>
      <c r="T413" s="593"/>
      <c r="U413" s="593"/>
      <c r="V413" s="593"/>
      <c r="W413" s="593"/>
      <c r="X413" s="593"/>
      <c r="Y413" s="593"/>
      <c r="Z413" s="593"/>
      <c r="AA413" s="593"/>
      <c r="AB413" s="593"/>
      <c r="AC413" s="593"/>
      <c r="AD413" s="593"/>
      <c r="AE413" s="593"/>
      <c r="AF413" s="593"/>
      <c r="AG413" s="593"/>
      <c r="AH413" s="593"/>
      <c r="AI413" s="593"/>
      <c r="AJ413" s="593"/>
      <c r="AK413" s="593"/>
      <c r="AL413" s="593"/>
      <c r="AM413" s="593"/>
      <c r="AN413" s="593"/>
      <c r="AO413" s="593"/>
      <c r="AP413" s="593"/>
    </row>
    <row r="414" spans="1:42" ht="21" customHeight="1">
      <c r="A414" s="639"/>
      <c r="B414" s="640"/>
      <c r="C414" s="641"/>
      <c r="D414" s="642"/>
      <c r="E414" s="643"/>
      <c r="F414" s="639"/>
      <c r="G414" s="593"/>
      <c r="H414" s="593"/>
      <c r="I414" s="593"/>
      <c r="J414" s="593"/>
      <c r="K414" s="641"/>
      <c r="L414" s="593"/>
      <c r="M414" s="593"/>
      <c r="N414" s="593"/>
      <c r="O414" s="593"/>
      <c r="P414" s="593"/>
      <c r="Q414" s="593"/>
      <c r="R414" s="593"/>
      <c r="S414" s="593"/>
      <c r="T414" s="593"/>
      <c r="U414" s="593"/>
      <c r="V414" s="593"/>
      <c r="W414" s="593"/>
      <c r="X414" s="593"/>
      <c r="Y414" s="593"/>
      <c r="Z414" s="593"/>
      <c r="AA414" s="593"/>
      <c r="AB414" s="593"/>
      <c r="AC414" s="593"/>
      <c r="AD414" s="593"/>
      <c r="AE414" s="593"/>
      <c r="AF414" s="593"/>
      <c r="AG414" s="593"/>
      <c r="AH414" s="593"/>
      <c r="AI414" s="593"/>
      <c r="AJ414" s="593"/>
      <c r="AK414" s="593"/>
      <c r="AL414" s="593"/>
      <c r="AM414" s="593"/>
      <c r="AN414" s="593"/>
      <c r="AO414" s="593"/>
      <c r="AP414" s="593"/>
    </row>
    <row r="415" spans="1:42" ht="21" customHeight="1">
      <c r="A415" s="639"/>
      <c r="B415" s="640"/>
      <c r="C415" s="641"/>
      <c r="D415" s="642"/>
      <c r="E415" s="643"/>
      <c r="F415" s="639"/>
      <c r="G415" s="593"/>
      <c r="H415" s="593"/>
      <c r="I415" s="593"/>
      <c r="J415" s="593"/>
      <c r="K415" s="641"/>
      <c r="L415" s="593"/>
      <c r="M415" s="593"/>
      <c r="N415" s="593"/>
      <c r="O415" s="593"/>
      <c r="P415" s="593"/>
      <c r="Q415" s="593"/>
      <c r="R415" s="593"/>
      <c r="S415" s="593"/>
      <c r="T415" s="593"/>
      <c r="U415" s="593"/>
      <c r="V415" s="593"/>
      <c r="W415" s="593"/>
      <c r="X415" s="593"/>
      <c r="Y415" s="593"/>
      <c r="Z415" s="593"/>
      <c r="AA415" s="593"/>
      <c r="AB415" s="593"/>
      <c r="AC415" s="593"/>
      <c r="AD415" s="593"/>
      <c r="AE415" s="593"/>
      <c r="AF415" s="593"/>
      <c r="AG415" s="593"/>
      <c r="AH415" s="593"/>
      <c r="AI415" s="593"/>
      <c r="AJ415" s="593"/>
      <c r="AK415" s="593"/>
      <c r="AL415" s="593"/>
      <c r="AM415" s="593"/>
      <c r="AN415" s="593"/>
      <c r="AO415" s="593"/>
      <c r="AP415" s="593"/>
    </row>
    <row r="416" spans="1:42" ht="21" customHeight="1">
      <c r="A416" s="639"/>
      <c r="B416" s="640"/>
      <c r="C416" s="641"/>
      <c r="D416" s="642"/>
      <c r="E416" s="643"/>
      <c r="F416" s="639"/>
      <c r="G416" s="593"/>
      <c r="H416" s="593"/>
      <c r="I416" s="593"/>
      <c r="J416" s="593"/>
      <c r="K416" s="641"/>
      <c r="L416" s="593"/>
      <c r="M416" s="593"/>
      <c r="N416" s="593"/>
      <c r="O416" s="593"/>
      <c r="P416" s="593"/>
      <c r="Q416" s="593"/>
      <c r="R416" s="593"/>
      <c r="S416" s="593"/>
      <c r="T416" s="593"/>
      <c r="U416" s="593"/>
      <c r="V416" s="593"/>
      <c r="W416" s="593"/>
      <c r="X416" s="593"/>
      <c r="Y416" s="593"/>
      <c r="Z416" s="593"/>
      <c r="AA416" s="593"/>
      <c r="AB416" s="593"/>
      <c r="AC416" s="593"/>
      <c r="AD416" s="593"/>
      <c r="AE416" s="593"/>
      <c r="AF416" s="593"/>
      <c r="AG416" s="593"/>
      <c r="AH416" s="593"/>
      <c r="AI416" s="593"/>
      <c r="AJ416" s="593"/>
      <c r="AK416" s="593"/>
      <c r="AL416" s="593"/>
      <c r="AM416" s="593"/>
      <c r="AN416" s="593"/>
      <c r="AO416" s="593"/>
      <c r="AP416" s="593"/>
    </row>
    <row r="417" spans="1:42" ht="21" customHeight="1">
      <c r="A417" s="639"/>
      <c r="B417" s="640"/>
      <c r="C417" s="641"/>
      <c r="D417" s="642"/>
      <c r="E417" s="643"/>
      <c r="F417" s="639"/>
      <c r="G417" s="593"/>
      <c r="H417" s="593"/>
      <c r="I417" s="593"/>
      <c r="J417" s="593"/>
      <c r="K417" s="641"/>
      <c r="L417" s="593"/>
      <c r="M417" s="593"/>
      <c r="N417" s="593"/>
      <c r="O417" s="593"/>
      <c r="P417" s="593"/>
      <c r="Q417" s="593"/>
      <c r="R417" s="593"/>
      <c r="S417" s="593"/>
      <c r="T417" s="593"/>
      <c r="U417" s="593"/>
      <c r="V417" s="593"/>
      <c r="W417" s="593"/>
      <c r="X417" s="593"/>
      <c r="Y417" s="593"/>
      <c r="Z417" s="593"/>
      <c r="AA417" s="593"/>
      <c r="AB417" s="593"/>
      <c r="AC417" s="593"/>
      <c r="AD417" s="593"/>
      <c r="AE417" s="593"/>
      <c r="AF417" s="593"/>
      <c r="AG417" s="593"/>
      <c r="AH417" s="593"/>
      <c r="AI417" s="593"/>
      <c r="AJ417" s="593"/>
      <c r="AK417" s="593"/>
      <c r="AL417" s="593"/>
      <c r="AM417" s="593"/>
      <c r="AN417" s="593"/>
      <c r="AO417" s="593"/>
      <c r="AP417" s="593"/>
    </row>
    <row r="418" spans="1:42" ht="21" customHeight="1">
      <c r="A418" s="639"/>
      <c r="B418" s="640"/>
      <c r="C418" s="641"/>
      <c r="D418" s="642"/>
      <c r="E418" s="643"/>
      <c r="F418" s="639"/>
      <c r="G418" s="593"/>
      <c r="H418" s="593"/>
      <c r="I418" s="593"/>
      <c r="J418" s="593"/>
      <c r="K418" s="641"/>
      <c r="L418" s="593"/>
      <c r="M418" s="593"/>
      <c r="N418" s="593"/>
      <c r="O418" s="593"/>
      <c r="P418" s="593"/>
      <c r="Q418" s="593"/>
      <c r="R418" s="593"/>
      <c r="S418" s="593"/>
      <c r="T418" s="593"/>
      <c r="U418" s="593"/>
      <c r="V418" s="593"/>
      <c r="W418" s="593"/>
      <c r="X418" s="593"/>
      <c r="Y418" s="593"/>
      <c r="Z418" s="593"/>
      <c r="AA418" s="593"/>
      <c r="AB418" s="593"/>
      <c r="AC418" s="593"/>
      <c r="AD418" s="593"/>
      <c r="AE418" s="593"/>
      <c r="AF418" s="593"/>
      <c r="AG418" s="593"/>
      <c r="AH418" s="593"/>
      <c r="AI418" s="593"/>
      <c r="AJ418" s="593"/>
      <c r="AK418" s="593"/>
      <c r="AL418" s="593"/>
      <c r="AM418" s="593"/>
      <c r="AN418" s="593"/>
      <c r="AO418" s="593"/>
      <c r="AP418" s="593"/>
    </row>
    <row r="419" spans="1:42" ht="21" customHeight="1">
      <c r="A419" s="639"/>
      <c r="B419" s="640"/>
      <c r="C419" s="641"/>
      <c r="D419" s="642"/>
      <c r="E419" s="643"/>
      <c r="F419" s="639"/>
      <c r="G419" s="593"/>
      <c r="H419" s="593"/>
      <c r="I419" s="593"/>
      <c r="J419" s="593"/>
      <c r="K419" s="641"/>
      <c r="L419" s="593"/>
      <c r="M419" s="593"/>
      <c r="N419" s="593"/>
      <c r="O419" s="593"/>
      <c r="P419" s="593"/>
      <c r="Q419" s="593"/>
      <c r="R419" s="593"/>
      <c r="S419" s="593"/>
      <c r="T419" s="593"/>
      <c r="U419" s="593"/>
      <c r="V419" s="593"/>
      <c r="W419" s="593"/>
      <c r="X419" s="593"/>
      <c r="Y419" s="593"/>
      <c r="Z419" s="593"/>
      <c r="AA419" s="593"/>
      <c r="AB419" s="593"/>
      <c r="AC419" s="593"/>
      <c r="AD419" s="593"/>
      <c r="AE419" s="593"/>
      <c r="AF419" s="593"/>
      <c r="AG419" s="593"/>
      <c r="AH419" s="593"/>
      <c r="AI419" s="593"/>
      <c r="AJ419" s="593"/>
      <c r="AK419" s="593"/>
      <c r="AL419" s="593"/>
      <c r="AM419" s="593"/>
      <c r="AN419" s="593"/>
      <c r="AO419" s="593"/>
      <c r="AP419" s="593"/>
    </row>
    <row r="420" spans="1:42" ht="21" customHeight="1">
      <c r="A420" s="639"/>
      <c r="B420" s="640"/>
      <c r="C420" s="641"/>
      <c r="D420" s="642"/>
      <c r="E420" s="643"/>
      <c r="F420" s="639"/>
      <c r="G420" s="593"/>
      <c r="H420" s="593"/>
      <c r="I420" s="593"/>
      <c r="J420" s="593"/>
      <c r="K420" s="641"/>
      <c r="L420" s="593"/>
      <c r="M420" s="593"/>
      <c r="N420" s="593"/>
      <c r="O420" s="593"/>
      <c r="P420" s="593"/>
      <c r="Q420" s="593"/>
      <c r="R420" s="593"/>
      <c r="S420" s="593"/>
      <c r="T420" s="593"/>
      <c r="U420" s="593"/>
      <c r="V420" s="593"/>
      <c r="W420" s="593"/>
      <c r="X420" s="593"/>
      <c r="Y420" s="593"/>
      <c r="Z420" s="593"/>
      <c r="AA420" s="593"/>
      <c r="AB420" s="593"/>
      <c r="AC420" s="593"/>
      <c r="AD420" s="593"/>
      <c r="AE420" s="593"/>
      <c r="AF420" s="593"/>
      <c r="AG420" s="593"/>
      <c r="AH420" s="593"/>
      <c r="AI420" s="593"/>
      <c r="AJ420" s="593"/>
      <c r="AK420" s="593"/>
      <c r="AL420" s="593"/>
      <c r="AM420" s="593"/>
      <c r="AN420" s="593"/>
      <c r="AO420" s="593"/>
      <c r="AP420" s="593"/>
    </row>
    <row r="421" spans="1:42" ht="21" customHeight="1">
      <c r="A421" s="639"/>
      <c r="B421" s="640"/>
      <c r="C421" s="641"/>
      <c r="D421" s="642"/>
      <c r="E421" s="643"/>
      <c r="F421" s="639"/>
      <c r="G421" s="593"/>
      <c r="H421" s="593"/>
      <c r="I421" s="593"/>
      <c r="J421" s="593"/>
      <c r="K421" s="641"/>
      <c r="L421" s="593"/>
      <c r="M421" s="593"/>
      <c r="N421" s="593"/>
      <c r="O421" s="593"/>
      <c r="P421" s="593"/>
      <c r="Q421" s="593"/>
      <c r="R421" s="593"/>
      <c r="S421" s="593"/>
      <c r="T421" s="593"/>
      <c r="U421" s="593"/>
      <c r="V421" s="593"/>
      <c r="W421" s="593"/>
      <c r="X421" s="593"/>
      <c r="Y421" s="593"/>
      <c r="Z421" s="593"/>
      <c r="AA421" s="593"/>
      <c r="AB421" s="593"/>
      <c r="AC421" s="593"/>
      <c r="AD421" s="593"/>
      <c r="AE421" s="593"/>
      <c r="AF421" s="593"/>
      <c r="AG421" s="593"/>
      <c r="AH421" s="593"/>
      <c r="AI421" s="593"/>
      <c r="AJ421" s="593"/>
      <c r="AK421" s="593"/>
      <c r="AL421" s="593"/>
      <c r="AM421" s="593"/>
      <c r="AN421" s="593"/>
      <c r="AO421" s="593"/>
      <c r="AP421" s="593"/>
    </row>
    <row r="422" spans="1:42" ht="21" customHeight="1">
      <c r="A422" s="639"/>
      <c r="B422" s="640"/>
      <c r="C422" s="641"/>
      <c r="D422" s="642"/>
      <c r="E422" s="643"/>
      <c r="F422" s="639"/>
      <c r="G422" s="593"/>
      <c r="H422" s="593"/>
      <c r="I422" s="593"/>
      <c r="J422" s="593"/>
      <c r="K422" s="641"/>
      <c r="L422" s="593"/>
      <c r="M422" s="593"/>
      <c r="N422" s="593"/>
      <c r="O422" s="593"/>
      <c r="P422" s="593"/>
      <c r="Q422" s="593"/>
      <c r="R422" s="593"/>
      <c r="S422" s="593"/>
      <c r="T422" s="593"/>
      <c r="U422" s="593"/>
      <c r="V422" s="593"/>
      <c r="W422" s="593"/>
      <c r="X422" s="593"/>
      <c r="Y422" s="593"/>
      <c r="Z422" s="593"/>
      <c r="AA422" s="593"/>
      <c r="AB422" s="593"/>
      <c r="AC422" s="593"/>
      <c r="AD422" s="593"/>
      <c r="AE422" s="593"/>
      <c r="AF422" s="593"/>
      <c r="AG422" s="593"/>
      <c r="AH422" s="593"/>
      <c r="AI422" s="593"/>
      <c r="AJ422" s="593"/>
      <c r="AK422" s="593"/>
      <c r="AL422" s="593"/>
      <c r="AM422" s="593"/>
      <c r="AN422" s="593"/>
      <c r="AO422" s="593"/>
      <c r="AP422" s="593"/>
    </row>
    <row r="423" spans="1:42" ht="21" customHeight="1">
      <c r="A423" s="639"/>
      <c r="B423" s="640"/>
      <c r="C423" s="641"/>
      <c r="D423" s="642"/>
      <c r="E423" s="643"/>
      <c r="F423" s="639"/>
      <c r="G423" s="593"/>
      <c r="H423" s="593"/>
      <c r="I423" s="593"/>
      <c r="J423" s="593"/>
      <c r="K423" s="641"/>
      <c r="L423" s="593"/>
      <c r="M423" s="593"/>
      <c r="N423" s="593"/>
      <c r="O423" s="593"/>
      <c r="P423" s="593"/>
      <c r="Q423" s="593"/>
      <c r="R423" s="593"/>
      <c r="S423" s="593"/>
      <c r="T423" s="593"/>
      <c r="U423" s="593"/>
      <c r="V423" s="593"/>
      <c r="W423" s="593"/>
      <c r="X423" s="593"/>
      <c r="Y423" s="593"/>
      <c r="Z423" s="593"/>
      <c r="AA423" s="593"/>
      <c r="AB423" s="593"/>
      <c r="AC423" s="593"/>
      <c r="AD423" s="593"/>
      <c r="AE423" s="593"/>
      <c r="AF423" s="593"/>
      <c r="AG423" s="593"/>
      <c r="AH423" s="593"/>
      <c r="AI423" s="593"/>
      <c r="AJ423" s="593"/>
      <c r="AK423" s="593"/>
      <c r="AL423" s="593"/>
      <c r="AM423" s="593"/>
      <c r="AN423" s="593"/>
      <c r="AO423" s="593"/>
      <c r="AP423" s="593"/>
    </row>
    <row r="424" spans="1:42" ht="21" customHeight="1">
      <c r="A424" s="639"/>
      <c r="B424" s="640"/>
      <c r="C424" s="641"/>
      <c r="D424" s="642"/>
      <c r="E424" s="643"/>
      <c r="F424" s="639"/>
      <c r="G424" s="593"/>
      <c r="H424" s="593"/>
      <c r="I424" s="593"/>
      <c r="J424" s="593"/>
      <c r="K424" s="641"/>
      <c r="L424" s="593"/>
      <c r="M424" s="593"/>
      <c r="N424" s="593"/>
      <c r="O424" s="593"/>
      <c r="P424" s="593"/>
      <c r="Q424" s="593"/>
      <c r="R424" s="593"/>
      <c r="S424" s="593"/>
      <c r="T424" s="593"/>
      <c r="U424" s="593"/>
      <c r="V424" s="593"/>
      <c r="W424" s="593"/>
      <c r="X424" s="593"/>
      <c r="Y424" s="593"/>
      <c r="Z424" s="593"/>
      <c r="AA424" s="593"/>
      <c r="AB424" s="593"/>
      <c r="AC424" s="593"/>
      <c r="AD424" s="593"/>
      <c r="AE424" s="593"/>
      <c r="AF424" s="593"/>
      <c r="AG424" s="593"/>
      <c r="AH424" s="593"/>
      <c r="AI424" s="593"/>
      <c r="AJ424" s="593"/>
      <c r="AK424" s="593"/>
      <c r="AL424" s="593"/>
      <c r="AM424" s="593"/>
      <c r="AN424" s="593"/>
      <c r="AO424" s="593"/>
      <c r="AP424" s="593"/>
    </row>
    <row r="425" spans="1:42" ht="21" customHeight="1">
      <c r="A425" s="639"/>
      <c r="B425" s="640"/>
      <c r="C425" s="641"/>
      <c r="D425" s="642"/>
      <c r="E425" s="643"/>
      <c r="F425" s="639"/>
      <c r="G425" s="593"/>
      <c r="H425" s="593"/>
      <c r="I425" s="593"/>
      <c r="J425" s="593"/>
      <c r="K425" s="641"/>
      <c r="L425" s="593"/>
      <c r="M425" s="593"/>
      <c r="N425" s="593"/>
      <c r="O425" s="593"/>
      <c r="P425" s="593"/>
      <c r="Q425" s="593"/>
      <c r="R425" s="593"/>
      <c r="S425" s="593"/>
      <c r="T425" s="593"/>
      <c r="U425" s="593"/>
      <c r="V425" s="593"/>
      <c r="W425" s="593"/>
      <c r="X425" s="593"/>
      <c r="Y425" s="593"/>
      <c r="Z425" s="593"/>
      <c r="AA425" s="593"/>
      <c r="AB425" s="593"/>
      <c r="AC425" s="593"/>
      <c r="AD425" s="593"/>
      <c r="AE425" s="593"/>
      <c r="AF425" s="593"/>
      <c r="AG425" s="593"/>
      <c r="AH425" s="593"/>
      <c r="AI425" s="593"/>
      <c r="AJ425" s="593"/>
      <c r="AK425" s="593"/>
      <c r="AL425" s="593"/>
      <c r="AM425" s="593"/>
      <c r="AN425" s="593"/>
      <c r="AO425" s="593"/>
      <c r="AP425" s="593"/>
    </row>
    <row r="426" spans="1:42" ht="21" customHeight="1">
      <c r="A426" s="639"/>
      <c r="B426" s="640"/>
      <c r="C426" s="641"/>
      <c r="D426" s="642"/>
      <c r="E426" s="643"/>
      <c r="F426" s="639"/>
      <c r="G426" s="593"/>
      <c r="H426" s="593"/>
      <c r="I426" s="593"/>
      <c r="J426" s="593"/>
      <c r="K426" s="641"/>
      <c r="L426" s="593"/>
      <c r="M426" s="593"/>
      <c r="N426" s="593"/>
      <c r="O426" s="593"/>
      <c r="P426" s="593"/>
      <c r="Q426" s="593"/>
      <c r="R426" s="593"/>
      <c r="S426" s="593"/>
      <c r="T426" s="593"/>
      <c r="U426" s="593"/>
      <c r="V426" s="593"/>
      <c r="W426" s="593"/>
      <c r="X426" s="593"/>
      <c r="Y426" s="593"/>
      <c r="Z426" s="593"/>
      <c r="AA426" s="593"/>
      <c r="AB426" s="593"/>
      <c r="AC426" s="593"/>
      <c r="AD426" s="593"/>
      <c r="AE426" s="593"/>
      <c r="AF426" s="593"/>
      <c r="AG426" s="593"/>
      <c r="AH426" s="593"/>
      <c r="AI426" s="593"/>
      <c r="AJ426" s="593"/>
      <c r="AK426" s="593"/>
      <c r="AL426" s="593"/>
      <c r="AM426" s="593"/>
      <c r="AN426" s="593"/>
      <c r="AO426" s="593"/>
      <c r="AP426" s="593"/>
    </row>
    <row r="427" spans="1:42" ht="21" customHeight="1">
      <c r="A427" s="639"/>
      <c r="B427" s="640"/>
      <c r="C427" s="641"/>
      <c r="D427" s="642"/>
      <c r="E427" s="643"/>
      <c r="F427" s="639"/>
      <c r="G427" s="593"/>
      <c r="H427" s="593"/>
      <c r="I427" s="593"/>
      <c r="J427" s="593"/>
      <c r="K427" s="641"/>
      <c r="L427" s="593"/>
      <c r="M427" s="593"/>
      <c r="N427" s="593"/>
      <c r="O427" s="593"/>
      <c r="P427" s="593"/>
      <c r="Q427" s="593"/>
      <c r="R427" s="593"/>
      <c r="S427" s="593"/>
      <c r="T427" s="593"/>
      <c r="U427" s="593"/>
      <c r="V427" s="593"/>
      <c r="W427" s="593"/>
      <c r="X427" s="593"/>
      <c r="Y427" s="593"/>
      <c r="Z427" s="593"/>
      <c r="AA427" s="593"/>
      <c r="AB427" s="593"/>
      <c r="AC427" s="593"/>
      <c r="AD427" s="593"/>
      <c r="AE427" s="593"/>
      <c r="AF427" s="593"/>
      <c r="AG427" s="593"/>
      <c r="AH427" s="593"/>
      <c r="AI427" s="593"/>
      <c r="AJ427" s="593"/>
      <c r="AK427" s="593"/>
      <c r="AL427" s="593"/>
      <c r="AM427" s="593"/>
      <c r="AN427" s="593"/>
      <c r="AO427" s="593"/>
      <c r="AP427" s="593"/>
    </row>
    <row r="428" spans="1:42" ht="21" customHeight="1">
      <c r="A428" s="639"/>
      <c r="B428" s="640"/>
      <c r="C428" s="641"/>
      <c r="D428" s="642"/>
      <c r="E428" s="643"/>
      <c r="F428" s="639"/>
      <c r="G428" s="593"/>
      <c r="H428" s="593"/>
      <c r="I428" s="593"/>
      <c r="J428" s="593"/>
      <c r="K428" s="641"/>
      <c r="L428" s="593"/>
      <c r="M428" s="593"/>
      <c r="N428" s="593"/>
      <c r="O428" s="593"/>
      <c r="P428" s="593"/>
      <c r="Q428" s="593"/>
      <c r="R428" s="593"/>
      <c r="S428" s="593"/>
      <c r="T428" s="593"/>
      <c r="U428" s="593"/>
      <c r="V428" s="593"/>
      <c r="W428" s="593"/>
      <c r="X428" s="593"/>
      <c r="Y428" s="593"/>
      <c r="Z428" s="593"/>
      <c r="AA428" s="593"/>
      <c r="AB428" s="593"/>
      <c r="AC428" s="593"/>
      <c r="AD428" s="593"/>
      <c r="AE428" s="593"/>
      <c r="AF428" s="593"/>
      <c r="AG428" s="593"/>
      <c r="AH428" s="593"/>
      <c r="AI428" s="593"/>
      <c r="AJ428" s="593"/>
      <c r="AK428" s="593"/>
      <c r="AL428" s="593"/>
      <c r="AM428" s="593"/>
      <c r="AN428" s="593"/>
      <c r="AO428" s="593"/>
      <c r="AP428" s="593"/>
    </row>
    <row r="429" spans="1:42" ht="21" customHeight="1">
      <c r="A429" s="639"/>
      <c r="B429" s="640"/>
      <c r="C429" s="641"/>
      <c r="D429" s="642"/>
      <c r="E429" s="643"/>
      <c r="F429" s="639"/>
      <c r="G429" s="593"/>
      <c r="H429" s="593"/>
      <c r="I429" s="593"/>
      <c r="J429" s="593"/>
      <c r="K429" s="641"/>
      <c r="L429" s="593"/>
      <c r="M429" s="593"/>
      <c r="N429" s="593"/>
      <c r="O429" s="593"/>
      <c r="P429" s="593"/>
      <c r="Q429" s="593"/>
      <c r="R429" s="593"/>
      <c r="S429" s="593"/>
      <c r="T429" s="593"/>
      <c r="U429" s="593"/>
      <c r="V429" s="593"/>
      <c r="W429" s="593"/>
      <c r="X429" s="593"/>
      <c r="Y429" s="593"/>
      <c r="Z429" s="593"/>
      <c r="AA429" s="593"/>
      <c r="AB429" s="593"/>
      <c r="AC429" s="593"/>
      <c r="AD429" s="593"/>
      <c r="AE429" s="593"/>
      <c r="AF429" s="593"/>
      <c r="AG429" s="593"/>
      <c r="AH429" s="593"/>
      <c r="AI429" s="593"/>
      <c r="AJ429" s="593"/>
      <c r="AK429" s="593"/>
      <c r="AL429" s="593"/>
      <c r="AM429" s="593"/>
      <c r="AN429" s="593"/>
      <c r="AO429" s="593"/>
      <c r="AP429" s="593"/>
    </row>
    <row r="430" spans="1:42" ht="21" customHeight="1">
      <c r="A430" s="639"/>
      <c r="B430" s="640"/>
      <c r="C430" s="641"/>
      <c r="D430" s="642"/>
      <c r="E430" s="643"/>
      <c r="F430" s="639"/>
      <c r="G430" s="593"/>
      <c r="H430" s="593"/>
      <c r="I430" s="593"/>
      <c r="J430" s="593"/>
      <c r="K430" s="641"/>
      <c r="L430" s="593"/>
      <c r="M430" s="593"/>
      <c r="N430" s="593"/>
      <c r="O430" s="593"/>
      <c r="P430" s="593"/>
      <c r="Q430" s="593"/>
      <c r="R430" s="593"/>
      <c r="S430" s="593"/>
      <c r="T430" s="593"/>
      <c r="U430" s="593"/>
      <c r="V430" s="593"/>
      <c r="W430" s="593"/>
      <c r="X430" s="593"/>
      <c r="Y430" s="593"/>
      <c r="Z430" s="593"/>
      <c r="AA430" s="593"/>
      <c r="AB430" s="593"/>
      <c r="AC430" s="593"/>
      <c r="AD430" s="593"/>
      <c r="AE430" s="593"/>
      <c r="AF430" s="593"/>
      <c r="AG430" s="593"/>
      <c r="AH430" s="593"/>
      <c r="AI430" s="593"/>
      <c r="AJ430" s="593"/>
      <c r="AK430" s="593"/>
      <c r="AL430" s="593"/>
      <c r="AM430" s="593"/>
      <c r="AN430" s="593"/>
      <c r="AO430" s="593"/>
      <c r="AP430" s="593"/>
    </row>
    <row r="431" spans="1:42" ht="21" customHeight="1">
      <c r="A431" s="639"/>
      <c r="B431" s="640"/>
      <c r="C431" s="641"/>
      <c r="D431" s="642"/>
      <c r="E431" s="643"/>
      <c r="F431" s="639"/>
      <c r="G431" s="593"/>
      <c r="H431" s="593"/>
      <c r="I431" s="593"/>
      <c r="J431" s="593"/>
      <c r="K431" s="641"/>
      <c r="L431" s="593"/>
      <c r="M431" s="593"/>
      <c r="N431" s="593"/>
      <c r="O431" s="593"/>
      <c r="P431" s="593"/>
      <c r="Q431" s="593"/>
      <c r="R431" s="593"/>
      <c r="S431" s="593"/>
      <c r="T431" s="593"/>
      <c r="U431" s="593"/>
      <c r="V431" s="593"/>
      <c r="W431" s="593"/>
      <c r="X431" s="593"/>
      <c r="Y431" s="593"/>
      <c r="Z431" s="593"/>
      <c r="AA431" s="593"/>
      <c r="AB431" s="593"/>
      <c r="AC431" s="593"/>
      <c r="AD431" s="593"/>
      <c r="AE431" s="593"/>
      <c r="AF431" s="593"/>
      <c r="AG431" s="593"/>
      <c r="AH431" s="593"/>
      <c r="AI431" s="593"/>
      <c r="AJ431" s="593"/>
      <c r="AK431" s="593"/>
      <c r="AL431" s="593"/>
      <c r="AM431" s="593"/>
      <c r="AN431" s="593"/>
      <c r="AO431" s="593"/>
      <c r="AP431" s="593"/>
    </row>
    <row r="432" spans="1:42" ht="21" customHeight="1">
      <c r="A432" s="639"/>
      <c r="B432" s="640"/>
      <c r="C432" s="641"/>
      <c r="D432" s="642"/>
      <c r="E432" s="643"/>
      <c r="F432" s="639"/>
      <c r="G432" s="593"/>
      <c r="H432" s="593"/>
      <c r="I432" s="593"/>
      <c r="J432" s="593"/>
      <c r="K432" s="641"/>
      <c r="L432" s="593"/>
      <c r="M432" s="593"/>
      <c r="N432" s="593"/>
      <c r="O432" s="593"/>
      <c r="P432" s="593"/>
      <c r="Q432" s="593"/>
      <c r="R432" s="593"/>
      <c r="S432" s="593"/>
      <c r="T432" s="593"/>
      <c r="U432" s="593"/>
      <c r="V432" s="593"/>
      <c r="W432" s="593"/>
      <c r="X432" s="593"/>
      <c r="Y432" s="593"/>
      <c r="Z432" s="593"/>
      <c r="AA432" s="593"/>
      <c r="AB432" s="593"/>
      <c r="AC432" s="593"/>
      <c r="AD432" s="593"/>
      <c r="AE432" s="593"/>
      <c r="AF432" s="593"/>
      <c r="AG432" s="593"/>
      <c r="AH432" s="593"/>
      <c r="AI432" s="593"/>
      <c r="AJ432" s="593"/>
      <c r="AK432" s="593"/>
      <c r="AL432" s="593"/>
      <c r="AM432" s="593"/>
      <c r="AN432" s="593"/>
      <c r="AO432" s="593"/>
      <c r="AP432" s="593"/>
    </row>
    <row r="433" spans="1:42" ht="21" customHeight="1">
      <c r="A433" s="639"/>
      <c r="B433" s="640"/>
      <c r="C433" s="641"/>
      <c r="D433" s="642"/>
      <c r="E433" s="643"/>
      <c r="F433" s="639"/>
      <c r="G433" s="593"/>
      <c r="H433" s="593"/>
      <c r="I433" s="593"/>
      <c r="J433" s="593"/>
      <c r="K433" s="641"/>
      <c r="L433" s="593"/>
      <c r="M433" s="593"/>
      <c r="N433" s="593"/>
      <c r="O433" s="593"/>
      <c r="P433" s="593"/>
      <c r="Q433" s="593"/>
      <c r="R433" s="593"/>
      <c r="S433" s="593"/>
      <c r="T433" s="593"/>
      <c r="U433" s="593"/>
      <c r="V433" s="593"/>
      <c r="W433" s="593"/>
      <c r="X433" s="593"/>
      <c r="Y433" s="593"/>
      <c r="Z433" s="593"/>
      <c r="AA433" s="593"/>
      <c r="AB433" s="593"/>
      <c r="AC433" s="593"/>
      <c r="AD433" s="593"/>
      <c r="AE433" s="593"/>
      <c r="AF433" s="593"/>
      <c r="AG433" s="593"/>
      <c r="AH433" s="593"/>
      <c r="AI433" s="593"/>
      <c r="AJ433" s="593"/>
      <c r="AK433" s="593"/>
      <c r="AL433" s="593"/>
      <c r="AM433" s="593"/>
      <c r="AN433" s="593"/>
      <c r="AO433" s="593"/>
      <c r="AP433" s="593"/>
    </row>
    <row r="434" spans="1:42" ht="21" customHeight="1">
      <c r="A434" s="639"/>
      <c r="B434" s="640"/>
      <c r="C434" s="641"/>
      <c r="D434" s="642"/>
      <c r="E434" s="643"/>
      <c r="F434" s="639"/>
      <c r="G434" s="593"/>
      <c r="H434" s="593"/>
      <c r="I434" s="593"/>
      <c r="J434" s="593"/>
      <c r="K434" s="641"/>
      <c r="L434" s="593"/>
      <c r="M434" s="593"/>
      <c r="N434" s="593"/>
      <c r="O434" s="593"/>
      <c r="P434" s="593"/>
      <c r="Q434" s="593"/>
      <c r="R434" s="593"/>
      <c r="S434" s="593"/>
      <c r="T434" s="593"/>
      <c r="U434" s="593"/>
      <c r="V434" s="593"/>
      <c r="W434" s="593"/>
      <c r="X434" s="593"/>
      <c r="Y434" s="593"/>
      <c r="Z434" s="593"/>
      <c r="AA434" s="593"/>
      <c r="AB434" s="593"/>
      <c r="AC434" s="593"/>
      <c r="AD434" s="593"/>
      <c r="AE434" s="593"/>
      <c r="AF434" s="593"/>
      <c r="AG434" s="593"/>
      <c r="AH434" s="593"/>
      <c r="AI434" s="593"/>
      <c r="AJ434" s="593"/>
      <c r="AK434" s="593"/>
      <c r="AL434" s="593"/>
      <c r="AM434" s="593"/>
      <c r="AN434" s="593"/>
      <c r="AO434" s="593"/>
      <c r="AP434" s="593"/>
    </row>
    <row r="435" spans="1:42" ht="21" customHeight="1">
      <c r="A435" s="639"/>
      <c r="B435" s="640"/>
      <c r="C435" s="641"/>
      <c r="D435" s="642"/>
      <c r="E435" s="643"/>
      <c r="F435" s="639"/>
      <c r="G435" s="593"/>
      <c r="H435" s="593"/>
      <c r="I435" s="593"/>
      <c r="J435" s="593"/>
      <c r="K435" s="641"/>
      <c r="L435" s="593"/>
      <c r="M435" s="593"/>
      <c r="N435" s="593"/>
      <c r="O435" s="593"/>
      <c r="P435" s="593"/>
      <c r="Q435" s="593"/>
      <c r="R435" s="593"/>
      <c r="S435" s="593"/>
      <c r="T435" s="593"/>
      <c r="U435" s="593"/>
      <c r="V435" s="593"/>
      <c r="W435" s="593"/>
      <c r="X435" s="593"/>
      <c r="Y435" s="593"/>
      <c r="Z435" s="593"/>
      <c r="AA435" s="593"/>
      <c r="AB435" s="593"/>
      <c r="AC435" s="593"/>
      <c r="AD435" s="593"/>
      <c r="AE435" s="593"/>
      <c r="AF435" s="593"/>
      <c r="AG435" s="593"/>
      <c r="AH435" s="593"/>
      <c r="AI435" s="593"/>
      <c r="AJ435" s="593"/>
      <c r="AK435" s="593"/>
      <c r="AL435" s="593"/>
      <c r="AM435" s="593"/>
      <c r="AN435" s="593"/>
      <c r="AO435" s="593"/>
      <c r="AP435" s="593"/>
    </row>
    <row r="436" spans="1:42" ht="21" customHeight="1">
      <c r="A436" s="639"/>
      <c r="B436" s="640"/>
      <c r="C436" s="641"/>
      <c r="D436" s="642"/>
      <c r="E436" s="643"/>
      <c r="F436" s="639"/>
      <c r="G436" s="593"/>
      <c r="H436" s="593"/>
      <c r="I436" s="593"/>
      <c r="J436" s="593"/>
      <c r="K436" s="641"/>
      <c r="L436" s="593"/>
      <c r="M436" s="593"/>
      <c r="N436" s="593"/>
      <c r="O436" s="593"/>
      <c r="P436" s="593"/>
      <c r="Q436" s="593"/>
      <c r="R436" s="593"/>
      <c r="S436" s="593"/>
      <c r="T436" s="593"/>
      <c r="U436" s="593"/>
      <c r="V436" s="593"/>
      <c r="W436" s="593"/>
      <c r="X436" s="593"/>
      <c r="Y436" s="593"/>
      <c r="Z436" s="593"/>
      <c r="AA436" s="593"/>
      <c r="AB436" s="593"/>
      <c r="AC436" s="593"/>
      <c r="AD436" s="593"/>
      <c r="AE436" s="593"/>
      <c r="AF436" s="593"/>
      <c r="AG436" s="593"/>
      <c r="AH436" s="593"/>
      <c r="AI436" s="593"/>
      <c r="AJ436" s="593"/>
      <c r="AK436" s="593"/>
      <c r="AL436" s="593"/>
      <c r="AM436" s="593"/>
      <c r="AN436" s="593"/>
      <c r="AO436" s="593"/>
      <c r="AP436" s="593"/>
    </row>
    <row r="437" spans="1:42" ht="21" customHeight="1">
      <c r="A437" s="639"/>
      <c r="B437" s="640"/>
      <c r="C437" s="641"/>
      <c r="D437" s="642"/>
      <c r="E437" s="643"/>
      <c r="F437" s="639"/>
      <c r="G437" s="593"/>
      <c r="H437" s="593"/>
      <c r="I437" s="593"/>
      <c r="J437" s="593"/>
      <c r="K437" s="641"/>
      <c r="L437" s="593"/>
      <c r="M437" s="593"/>
      <c r="N437" s="593"/>
      <c r="O437" s="593"/>
      <c r="P437" s="593"/>
      <c r="Q437" s="593"/>
      <c r="R437" s="593"/>
      <c r="S437" s="593"/>
      <c r="T437" s="593"/>
      <c r="U437" s="593"/>
      <c r="V437" s="593"/>
      <c r="W437" s="593"/>
      <c r="X437" s="593"/>
      <c r="Y437" s="593"/>
      <c r="Z437" s="593"/>
      <c r="AA437" s="593"/>
      <c r="AB437" s="593"/>
      <c r="AC437" s="593"/>
      <c r="AD437" s="593"/>
      <c r="AE437" s="593"/>
      <c r="AF437" s="593"/>
      <c r="AG437" s="593"/>
      <c r="AH437" s="593"/>
      <c r="AI437" s="593"/>
      <c r="AJ437" s="593"/>
      <c r="AK437" s="593"/>
      <c r="AL437" s="593"/>
      <c r="AM437" s="593"/>
      <c r="AN437" s="593"/>
      <c r="AO437" s="593"/>
      <c r="AP437" s="593"/>
    </row>
    <row r="438" spans="1:42" ht="21" customHeight="1">
      <c r="A438" s="639"/>
      <c r="B438" s="640"/>
      <c r="C438" s="641"/>
      <c r="D438" s="642"/>
      <c r="E438" s="643"/>
      <c r="F438" s="639"/>
      <c r="G438" s="593"/>
      <c r="H438" s="593"/>
      <c r="I438" s="593"/>
      <c r="J438" s="593"/>
      <c r="K438" s="641"/>
      <c r="L438" s="593"/>
      <c r="M438" s="593"/>
      <c r="N438" s="593"/>
      <c r="O438" s="593"/>
      <c r="P438" s="593"/>
      <c r="Q438" s="593"/>
      <c r="R438" s="593"/>
      <c r="S438" s="593"/>
      <c r="T438" s="593"/>
      <c r="U438" s="593"/>
      <c r="V438" s="593"/>
      <c r="W438" s="593"/>
      <c r="X438" s="593"/>
      <c r="Y438" s="593"/>
      <c r="Z438" s="593"/>
      <c r="AA438" s="593"/>
      <c r="AB438" s="593"/>
      <c r="AC438" s="593"/>
      <c r="AD438" s="593"/>
      <c r="AE438" s="593"/>
      <c r="AF438" s="593"/>
      <c r="AG438" s="593"/>
      <c r="AH438" s="593"/>
      <c r="AI438" s="593"/>
      <c r="AJ438" s="593"/>
      <c r="AK438" s="593"/>
      <c r="AL438" s="593"/>
      <c r="AM438" s="593"/>
      <c r="AN438" s="593"/>
      <c r="AO438" s="593"/>
      <c r="AP438" s="593"/>
    </row>
    <row r="439" spans="1:42" ht="21" customHeight="1">
      <c r="A439" s="639"/>
      <c r="B439" s="640"/>
      <c r="C439" s="641"/>
      <c r="D439" s="642"/>
      <c r="E439" s="643"/>
      <c r="F439" s="639"/>
      <c r="G439" s="593"/>
      <c r="H439" s="593"/>
      <c r="I439" s="593"/>
      <c r="J439" s="593"/>
      <c r="K439" s="641"/>
      <c r="L439" s="593"/>
      <c r="M439" s="593"/>
      <c r="N439" s="593"/>
      <c r="O439" s="593"/>
      <c r="P439" s="593"/>
      <c r="Q439" s="593"/>
      <c r="R439" s="593"/>
      <c r="S439" s="593"/>
      <c r="T439" s="593"/>
      <c r="U439" s="593"/>
      <c r="V439" s="593"/>
      <c r="W439" s="593"/>
      <c r="X439" s="593"/>
      <c r="Y439" s="593"/>
      <c r="Z439" s="593"/>
      <c r="AA439" s="593"/>
      <c r="AB439" s="593"/>
      <c r="AC439" s="593"/>
      <c r="AD439" s="593"/>
      <c r="AE439" s="593"/>
      <c r="AF439" s="593"/>
      <c r="AG439" s="593"/>
      <c r="AH439" s="593"/>
      <c r="AI439" s="593"/>
      <c r="AJ439" s="593"/>
      <c r="AK439" s="593"/>
      <c r="AL439" s="593"/>
      <c r="AM439" s="593"/>
      <c r="AN439" s="593"/>
      <c r="AO439" s="593"/>
      <c r="AP439" s="593"/>
    </row>
    <row r="440" spans="1:42" ht="21" customHeight="1">
      <c r="A440" s="639"/>
      <c r="B440" s="640"/>
      <c r="C440" s="641"/>
      <c r="D440" s="642"/>
      <c r="E440" s="643"/>
      <c r="F440" s="639"/>
      <c r="G440" s="593"/>
      <c r="H440" s="593"/>
      <c r="I440" s="593"/>
      <c r="J440" s="593"/>
      <c r="K440" s="641"/>
      <c r="L440" s="593"/>
      <c r="M440" s="593"/>
      <c r="N440" s="593"/>
      <c r="O440" s="593"/>
      <c r="P440" s="593"/>
      <c r="Q440" s="593"/>
      <c r="R440" s="593"/>
      <c r="S440" s="593"/>
      <c r="T440" s="593"/>
      <c r="U440" s="593"/>
      <c r="V440" s="593"/>
      <c r="W440" s="593"/>
      <c r="X440" s="593"/>
      <c r="Y440" s="593"/>
      <c r="Z440" s="593"/>
      <c r="AA440" s="593"/>
      <c r="AB440" s="593"/>
      <c r="AC440" s="593"/>
      <c r="AD440" s="593"/>
      <c r="AE440" s="593"/>
      <c r="AF440" s="593"/>
      <c r="AG440" s="593"/>
      <c r="AH440" s="593"/>
      <c r="AI440" s="593"/>
      <c r="AJ440" s="593"/>
      <c r="AK440" s="593"/>
      <c r="AL440" s="593"/>
      <c r="AM440" s="593"/>
      <c r="AN440" s="593"/>
      <c r="AO440" s="593"/>
      <c r="AP440" s="593"/>
    </row>
    <row r="441" spans="1:42" ht="21" customHeight="1">
      <c r="A441" s="639"/>
      <c r="B441" s="640"/>
      <c r="C441" s="641"/>
      <c r="D441" s="642"/>
      <c r="E441" s="643"/>
      <c r="F441" s="639"/>
      <c r="G441" s="593"/>
      <c r="H441" s="593"/>
      <c r="I441" s="593"/>
      <c r="J441" s="593"/>
      <c r="K441" s="641"/>
      <c r="L441" s="593"/>
      <c r="M441" s="593"/>
      <c r="N441" s="593"/>
      <c r="O441" s="593"/>
      <c r="P441" s="593"/>
      <c r="Q441" s="593"/>
      <c r="R441" s="593"/>
      <c r="S441" s="593"/>
      <c r="T441" s="593"/>
      <c r="U441" s="593"/>
      <c r="V441" s="593"/>
      <c r="W441" s="593"/>
      <c r="X441" s="593"/>
      <c r="Y441" s="593"/>
      <c r="Z441" s="593"/>
      <c r="AA441" s="593"/>
      <c r="AB441" s="593"/>
      <c r="AC441" s="593"/>
      <c r="AD441" s="593"/>
      <c r="AE441" s="593"/>
      <c r="AF441" s="593"/>
      <c r="AG441" s="593"/>
      <c r="AH441" s="593"/>
      <c r="AI441" s="593"/>
      <c r="AJ441" s="593"/>
      <c r="AK441" s="593"/>
      <c r="AL441" s="593"/>
      <c r="AM441" s="593"/>
      <c r="AN441" s="593"/>
      <c r="AO441" s="593"/>
      <c r="AP441" s="593"/>
    </row>
    <row r="442" spans="1:42" ht="21" customHeight="1">
      <c r="A442" s="639"/>
      <c r="B442" s="640"/>
      <c r="C442" s="641"/>
      <c r="D442" s="642"/>
      <c r="E442" s="643"/>
      <c r="F442" s="639"/>
      <c r="G442" s="593"/>
      <c r="H442" s="593"/>
      <c r="I442" s="593"/>
      <c r="J442" s="593"/>
      <c r="K442" s="641"/>
      <c r="L442" s="593"/>
      <c r="M442" s="593"/>
      <c r="N442" s="593"/>
      <c r="O442" s="593"/>
      <c r="P442" s="593"/>
      <c r="Q442" s="593"/>
      <c r="R442" s="593"/>
      <c r="S442" s="593"/>
      <c r="T442" s="593"/>
      <c r="U442" s="593"/>
      <c r="V442" s="593"/>
      <c r="W442" s="593"/>
      <c r="X442" s="593"/>
      <c r="Y442" s="593"/>
      <c r="Z442" s="593"/>
      <c r="AA442" s="593"/>
      <c r="AB442" s="593"/>
      <c r="AC442" s="593"/>
      <c r="AD442" s="593"/>
      <c r="AE442" s="593"/>
      <c r="AF442" s="593"/>
      <c r="AG442" s="593"/>
      <c r="AH442" s="593"/>
      <c r="AI442" s="593"/>
      <c r="AJ442" s="593"/>
      <c r="AK442" s="593"/>
      <c r="AL442" s="593"/>
      <c r="AM442" s="593"/>
      <c r="AN442" s="593"/>
      <c r="AO442" s="593"/>
      <c r="AP442" s="593"/>
    </row>
    <row r="443" spans="1:42" ht="21" customHeight="1">
      <c r="A443" s="639"/>
      <c r="B443" s="640"/>
      <c r="C443" s="641"/>
      <c r="D443" s="642"/>
      <c r="E443" s="643"/>
      <c r="F443" s="639"/>
      <c r="G443" s="593"/>
      <c r="H443" s="593"/>
      <c r="I443" s="593"/>
      <c r="J443" s="593"/>
      <c r="K443" s="641"/>
      <c r="L443" s="593"/>
      <c r="M443" s="593"/>
      <c r="N443" s="593"/>
      <c r="O443" s="593"/>
      <c r="P443" s="593"/>
      <c r="Q443" s="593"/>
      <c r="R443" s="593"/>
      <c r="S443" s="593"/>
      <c r="T443" s="593"/>
      <c r="U443" s="593"/>
      <c r="V443" s="593"/>
      <c r="W443" s="593"/>
      <c r="X443" s="593"/>
      <c r="Y443" s="593"/>
      <c r="Z443" s="593"/>
      <c r="AA443" s="593"/>
      <c r="AB443" s="593"/>
      <c r="AC443" s="593"/>
      <c r="AD443" s="593"/>
      <c r="AE443" s="593"/>
      <c r="AF443" s="593"/>
      <c r="AG443" s="593"/>
      <c r="AH443" s="593"/>
      <c r="AI443" s="593"/>
      <c r="AJ443" s="593"/>
      <c r="AK443" s="593"/>
      <c r="AL443" s="593"/>
      <c r="AM443" s="593"/>
      <c r="AN443" s="593"/>
      <c r="AO443" s="593"/>
      <c r="AP443" s="593"/>
    </row>
    <row r="444" spans="1:42" ht="21" customHeight="1">
      <c r="A444" s="639"/>
      <c r="B444" s="640"/>
      <c r="C444" s="641"/>
      <c r="D444" s="642"/>
      <c r="E444" s="643"/>
      <c r="F444" s="639"/>
      <c r="G444" s="593"/>
      <c r="H444" s="593"/>
      <c r="I444" s="593"/>
      <c r="J444" s="593"/>
      <c r="K444" s="641"/>
      <c r="L444" s="593"/>
      <c r="M444" s="593"/>
      <c r="N444" s="593"/>
      <c r="O444" s="593"/>
      <c r="P444" s="593"/>
      <c r="Q444" s="593"/>
      <c r="R444" s="593"/>
      <c r="S444" s="593"/>
      <c r="T444" s="593"/>
      <c r="U444" s="593"/>
      <c r="V444" s="593"/>
      <c r="W444" s="593"/>
      <c r="X444" s="593"/>
      <c r="Y444" s="593"/>
      <c r="Z444" s="593"/>
      <c r="AA444" s="593"/>
      <c r="AB444" s="593"/>
      <c r="AC444" s="593"/>
      <c r="AD444" s="593"/>
      <c r="AE444" s="593"/>
      <c r="AF444" s="593"/>
      <c r="AG444" s="593"/>
      <c r="AH444" s="593"/>
      <c r="AI444" s="593"/>
      <c r="AJ444" s="593"/>
      <c r="AK444" s="593"/>
      <c r="AL444" s="593"/>
      <c r="AM444" s="593"/>
      <c r="AN444" s="593"/>
      <c r="AO444" s="593"/>
      <c r="AP444" s="593"/>
    </row>
    <row r="445" spans="1:42" ht="21" customHeight="1">
      <c r="A445" s="639"/>
      <c r="B445" s="640"/>
      <c r="C445" s="641"/>
      <c r="D445" s="642"/>
      <c r="E445" s="643"/>
      <c r="F445" s="639"/>
      <c r="G445" s="593"/>
      <c r="H445" s="593"/>
      <c r="I445" s="593"/>
      <c r="J445" s="593"/>
      <c r="K445" s="641"/>
      <c r="L445" s="593"/>
      <c r="M445" s="593"/>
      <c r="N445" s="593"/>
      <c r="O445" s="593"/>
      <c r="P445" s="593"/>
      <c r="Q445" s="593"/>
      <c r="R445" s="593"/>
      <c r="S445" s="593"/>
      <c r="T445" s="593"/>
      <c r="U445" s="593"/>
      <c r="V445" s="593"/>
      <c r="W445" s="593"/>
      <c r="X445" s="593"/>
      <c r="Y445" s="593"/>
      <c r="Z445" s="593"/>
      <c r="AA445" s="593"/>
      <c r="AB445" s="593"/>
      <c r="AC445" s="593"/>
      <c r="AD445" s="593"/>
      <c r="AE445" s="593"/>
      <c r="AF445" s="593"/>
      <c r="AG445" s="593"/>
      <c r="AH445" s="593"/>
      <c r="AI445" s="593"/>
      <c r="AJ445" s="593"/>
      <c r="AK445" s="593"/>
      <c r="AL445" s="593"/>
      <c r="AM445" s="593"/>
      <c r="AN445" s="593"/>
      <c r="AO445" s="593"/>
      <c r="AP445" s="593"/>
    </row>
    <row r="446" spans="1:42" ht="21" customHeight="1">
      <c r="A446" s="639"/>
      <c r="B446" s="640"/>
      <c r="C446" s="641"/>
      <c r="D446" s="642"/>
      <c r="E446" s="643"/>
      <c r="F446" s="639"/>
      <c r="G446" s="593"/>
      <c r="H446" s="593"/>
      <c r="I446" s="593"/>
      <c r="J446" s="593"/>
      <c r="K446" s="641"/>
      <c r="L446" s="593"/>
      <c r="M446" s="593"/>
      <c r="N446" s="593"/>
      <c r="O446" s="593"/>
      <c r="P446" s="593"/>
      <c r="Q446" s="593"/>
      <c r="R446" s="593"/>
      <c r="S446" s="593"/>
      <c r="T446" s="593"/>
      <c r="U446" s="593"/>
      <c r="V446" s="593"/>
      <c r="W446" s="593"/>
      <c r="X446" s="593"/>
      <c r="Y446" s="593"/>
      <c r="Z446" s="593"/>
      <c r="AA446" s="593"/>
      <c r="AB446" s="593"/>
      <c r="AC446" s="593"/>
      <c r="AD446" s="593"/>
      <c r="AE446" s="593"/>
      <c r="AF446" s="593"/>
      <c r="AG446" s="593"/>
      <c r="AH446" s="593"/>
      <c r="AI446" s="593"/>
      <c r="AJ446" s="593"/>
      <c r="AK446" s="593"/>
      <c r="AL446" s="593"/>
      <c r="AM446" s="593"/>
      <c r="AN446" s="593"/>
      <c r="AO446" s="593"/>
      <c r="AP446" s="593"/>
    </row>
    <row r="447" spans="1:42" ht="21" customHeight="1">
      <c r="A447" s="639"/>
      <c r="B447" s="640"/>
      <c r="C447" s="641"/>
      <c r="D447" s="642"/>
      <c r="E447" s="643"/>
      <c r="F447" s="639"/>
      <c r="G447" s="593"/>
      <c r="H447" s="593"/>
      <c r="I447" s="593"/>
      <c r="J447" s="593"/>
      <c r="K447" s="641"/>
      <c r="L447" s="593"/>
      <c r="M447" s="593"/>
      <c r="N447" s="593"/>
      <c r="O447" s="593"/>
      <c r="P447" s="593"/>
      <c r="Q447" s="593"/>
      <c r="R447" s="593"/>
      <c r="S447" s="593"/>
      <c r="T447" s="593"/>
      <c r="U447" s="593"/>
      <c r="V447" s="593"/>
      <c r="W447" s="593"/>
      <c r="X447" s="593"/>
      <c r="Y447" s="593"/>
      <c r="Z447" s="593"/>
      <c r="AA447" s="593"/>
      <c r="AB447" s="593"/>
      <c r="AC447" s="593"/>
      <c r="AD447" s="593"/>
      <c r="AE447" s="593"/>
      <c r="AF447" s="593"/>
      <c r="AG447" s="593"/>
      <c r="AH447" s="593"/>
      <c r="AI447" s="593"/>
      <c r="AJ447" s="593"/>
      <c r="AK447" s="593"/>
      <c r="AL447" s="593"/>
      <c r="AM447" s="593"/>
      <c r="AN447" s="593"/>
      <c r="AO447" s="593"/>
      <c r="AP447" s="593"/>
    </row>
    <row r="448" spans="1:42" ht="21" customHeight="1">
      <c r="A448" s="639"/>
      <c r="B448" s="640"/>
      <c r="C448" s="641"/>
      <c r="D448" s="642"/>
      <c r="E448" s="643"/>
      <c r="F448" s="639"/>
      <c r="G448" s="593"/>
      <c r="H448" s="593"/>
      <c r="I448" s="593"/>
      <c r="J448" s="593"/>
      <c r="K448" s="641"/>
      <c r="L448" s="593"/>
      <c r="M448" s="593"/>
      <c r="N448" s="593"/>
      <c r="O448" s="593"/>
      <c r="P448" s="593"/>
      <c r="Q448" s="593"/>
      <c r="R448" s="593"/>
      <c r="S448" s="593"/>
      <c r="T448" s="593"/>
      <c r="U448" s="593"/>
      <c r="V448" s="593"/>
      <c r="W448" s="593"/>
      <c r="X448" s="593"/>
      <c r="Y448" s="593"/>
      <c r="Z448" s="593"/>
      <c r="AA448" s="593"/>
      <c r="AB448" s="593"/>
      <c r="AC448" s="593"/>
      <c r="AD448" s="593"/>
      <c r="AE448" s="593"/>
      <c r="AF448" s="593"/>
      <c r="AG448" s="593"/>
      <c r="AH448" s="593"/>
      <c r="AI448" s="593"/>
      <c r="AJ448" s="593"/>
      <c r="AK448" s="593"/>
      <c r="AL448" s="593"/>
      <c r="AM448" s="593"/>
      <c r="AN448" s="593"/>
      <c r="AO448" s="593"/>
      <c r="AP448" s="593"/>
    </row>
    <row r="449" spans="1:42" ht="21" customHeight="1">
      <c r="A449" s="639"/>
      <c r="B449" s="640"/>
      <c r="C449" s="641"/>
      <c r="D449" s="642"/>
      <c r="E449" s="643"/>
      <c r="F449" s="639"/>
      <c r="G449" s="593"/>
      <c r="H449" s="593"/>
      <c r="I449" s="593"/>
      <c r="J449" s="593"/>
      <c r="K449" s="641"/>
      <c r="L449" s="593"/>
      <c r="M449" s="593"/>
      <c r="N449" s="593"/>
      <c r="O449" s="593"/>
      <c r="P449" s="593"/>
      <c r="Q449" s="593"/>
      <c r="R449" s="593"/>
      <c r="S449" s="593"/>
      <c r="T449" s="593"/>
      <c r="U449" s="593"/>
      <c r="V449" s="593"/>
      <c r="W449" s="593"/>
      <c r="X449" s="593"/>
      <c r="Y449" s="593"/>
      <c r="Z449" s="593"/>
      <c r="AA449" s="593"/>
      <c r="AB449" s="593"/>
      <c r="AC449" s="593"/>
      <c r="AD449" s="593"/>
      <c r="AE449" s="593"/>
      <c r="AF449" s="593"/>
      <c r="AG449" s="593"/>
      <c r="AH449" s="593"/>
      <c r="AI449" s="593"/>
      <c r="AJ449" s="593"/>
      <c r="AK449" s="593"/>
      <c r="AL449" s="593"/>
      <c r="AM449" s="593"/>
      <c r="AN449" s="593"/>
      <c r="AO449" s="593"/>
      <c r="AP449" s="593"/>
    </row>
    <row r="450" spans="1:42" ht="21" customHeight="1">
      <c r="A450" s="639"/>
      <c r="B450" s="640"/>
      <c r="C450" s="641"/>
      <c r="D450" s="642"/>
      <c r="E450" s="643"/>
      <c r="F450" s="639"/>
      <c r="G450" s="593"/>
      <c r="H450" s="593"/>
      <c r="I450" s="593"/>
      <c r="J450" s="593"/>
      <c r="K450" s="641"/>
      <c r="L450" s="593"/>
      <c r="M450" s="593"/>
      <c r="N450" s="593"/>
      <c r="O450" s="593"/>
      <c r="P450" s="593"/>
      <c r="Q450" s="593"/>
      <c r="R450" s="593"/>
      <c r="S450" s="593"/>
      <c r="T450" s="593"/>
      <c r="U450" s="593"/>
      <c r="V450" s="593"/>
      <c r="W450" s="593"/>
      <c r="X450" s="593"/>
      <c r="Y450" s="593"/>
      <c r="Z450" s="593"/>
      <c r="AA450" s="593"/>
      <c r="AB450" s="593"/>
      <c r="AC450" s="593"/>
      <c r="AD450" s="593"/>
      <c r="AE450" s="593"/>
      <c r="AF450" s="593"/>
      <c r="AG450" s="593"/>
      <c r="AH450" s="593"/>
      <c r="AI450" s="593"/>
      <c r="AJ450" s="593"/>
      <c r="AK450" s="593"/>
      <c r="AL450" s="593"/>
      <c r="AM450" s="593"/>
      <c r="AN450" s="593"/>
      <c r="AO450" s="593"/>
      <c r="AP450" s="593"/>
    </row>
    <row r="451" spans="1:42" ht="21" customHeight="1">
      <c r="A451" s="639"/>
      <c r="B451" s="640"/>
      <c r="C451" s="641"/>
      <c r="D451" s="642"/>
      <c r="E451" s="643"/>
      <c r="F451" s="639"/>
      <c r="G451" s="593"/>
      <c r="H451" s="593"/>
      <c r="I451" s="593"/>
      <c r="J451" s="593"/>
      <c r="K451" s="641"/>
      <c r="L451" s="593"/>
      <c r="M451" s="593"/>
      <c r="N451" s="593"/>
      <c r="O451" s="593"/>
      <c r="P451" s="593"/>
      <c r="Q451" s="593"/>
      <c r="R451" s="593"/>
      <c r="S451" s="593"/>
      <c r="T451" s="593"/>
      <c r="U451" s="593"/>
      <c r="V451" s="593"/>
      <c r="W451" s="593"/>
      <c r="X451" s="593"/>
      <c r="Y451" s="593"/>
      <c r="Z451" s="593"/>
      <c r="AA451" s="593"/>
      <c r="AB451" s="593"/>
      <c r="AC451" s="593"/>
      <c r="AD451" s="593"/>
      <c r="AE451" s="593"/>
      <c r="AF451" s="593"/>
      <c r="AG451" s="593"/>
      <c r="AH451" s="593"/>
      <c r="AI451" s="593"/>
      <c r="AJ451" s="593"/>
      <c r="AK451" s="593"/>
      <c r="AL451" s="593"/>
      <c r="AM451" s="593"/>
      <c r="AN451" s="593"/>
      <c r="AO451" s="593"/>
      <c r="AP451" s="593"/>
    </row>
    <row r="452" spans="1:42" ht="21" customHeight="1">
      <c r="A452" s="639"/>
      <c r="B452" s="640"/>
      <c r="C452" s="641"/>
      <c r="D452" s="642"/>
      <c r="E452" s="643"/>
      <c r="F452" s="639"/>
      <c r="G452" s="593"/>
      <c r="H452" s="593"/>
      <c r="I452" s="593"/>
      <c r="J452" s="593"/>
      <c r="K452" s="641"/>
      <c r="L452" s="593"/>
      <c r="M452" s="593"/>
      <c r="N452" s="593"/>
      <c r="O452" s="593"/>
      <c r="P452" s="593"/>
      <c r="Q452" s="593"/>
      <c r="R452" s="593"/>
      <c r="S452" s="593"/>
      <c r="T452" s="593"/>
      <c r="U452" s="593"/>
      <c r="V452" s="593"/>
      <c r="W452" s="593"/>
      <c r="X452" s="593"/>
      <c r="Y452" s="593"/>
      <c r="Z452" s="593"/>
      <c r="AA452" s="593"/>
      <c r="AB452" s="593"/>
      <c r="AC452" s="593"/>
      <c r="AD452" s="593"/>
      <c r="AE452" s="593"/>
      <c r="AF452" s="593"/>
      <c r="AG452" s="593"/>
      <c r="AH452" s="593"/>
      <c r="AI452" s="593"/>
      <c r="AJ452" s="593"/>
      <c r="AK452" s="593"/>
      <c r="AL452" s="593"/>
      <c r="AM452" s="593"/>
      <c r="AN452" s="593"/>
      <c r="AO452" s="593"/>
      <c r="AP452" s="593"/>
    </row>
    <row r="453" spans="1:42" ht="21" customHeight="1">
      <c r="A453" s="639"/>
      <c r="B453" s="640"/>
      <c r="C453" s="641"/>
      <c r="D453" s="642"/>
      <c r="E453" s="643"/>
      <c r="F453" s="639"/>
      <c r="G453" s="593"/>
      <c r="H453" s="593"/>
      <c r="I453" s="593"/>
      <c r="J453" s="593"/>
      <c r="K453" s="641"/>
      <c r="L453" s="593"/>
      <c r="M453" s="593"/>
      <c r="N453" s="593"/>
      <c r="O453" s="593"/>
      <c r="P453" s="593"/>
      <c r="Q453" s="593"/>
      <c r="R453" s="593"/>
      <c r="S453" s="593"/>
      <c r="T453" s="593"/>
      <c r="U453" s="593"/>
      <c r="V453" s="593"/>
      <c r="W453" s="593"/>
      <c r="X453" s="593"/>
      <c r="Y453" s="593"/>
      <c r="Z453" s="593"/>
      <c r="AA453" s="593"/>
      <c r="AB453" s="593"/>
      <c r="AC453" s="593"/>
      <c r="AD453" s="593"/>
      <c r="AE453" s="593"/>
      <c r="AF453" s="593"/>
      <c r="AG453" s="593"/>
      <c r="AH453" s="593"/>
      <c r="AI453" s="593"/>
      <c r="AJ453" s="593"/>
      <c r="AK453" s="593"/>
      <c r="AL453" s="593"/>
      <c r="AM453" s="593"/>
      <c r="AN453" s="593"/>
      <c r="AO453" s="593"/>
      <c r="AP453" s="593"/>
    </row>
    <row r="454" spans="1:42" ht="21" customHeight="1">
      <c r="A454" s="639"/>
      <c r="B454" s="640"/>
      <c r="C454" s="641"/>
      <c r="D454" s="642"/>
      <c r="E454" s="643"/>
      <c r="F454" s="639"/>
      <c r="G454" s="593"/>
      <c r="H454" s="593"/>
      <c r="I454" s="593"/>
      <c r="J454" s="593"/>
      <c r="K454" s="641"/>
      <c r="L454" s="593"/>
      <c r="M454" s="593"/>
      <c r="N454" s="593"/>
      <c r="O454" s="593"/>
      <c r="P454" s="593"/>
      <c r="Q454" s="593"/>
      <c r="R454" s="593"/>
      <c r="S454" s="593"/>
      <c r="T454" s="593"/>
      <c r="U454" s="593"/>
      <c r="V454" s="593"/>
      <c r="W454" s="593"/>
      <c r="X454" s="593"/>
      <c r="Y454" s="593"/>
      <c r="Z454" s="593"/>
      <c r="AA454" s="593"/>
      <c r="AB454" s="593"/>
      <c r="AC454" s="593"/>
      <c r="AD454" s="593"/>
      <c r="AE454" s="593"/>
      <c r="AF454" s="593"/>
      <c r="AG454" s="593"/>
      <c r="AH454" s="593"/>
      <c r="AI454" s="593"/>
      <c r="AJ454" s="593"/>
      <c r="AK454" s="593"/>
      <c r="AL454" s="593"/>
      <c r="AM454" s="593"/>
      <c r="AN454" s="593"/>
      <c r="AO454" s="593"/>
      <c r="AP454" s="593"/>
    </row>
    <row r="455" spans="1:42" ht="21" customHeight="1">
      <c r="A455" s="639"/>
      <c r="B455" s="640"/>
      <c r="C455" s="641"/>
      <c r="D455" s="642"/>
      <c r="E455" s="643"/>
      <c r="F455" s="639"/>
      <c r="G455" s="593"/>
      <c r="H455" s="593"/>
      <c r="I455" s="593"/>
      <c r="J455" s="593"/>
      <c r="K455" s="641"/>
      <c r="L455" s="593"/>
      <c r="M455" s="593"/>
      <c r="N455" s="593"/>
      <c r="O455" s="593"/>
      <c r="P455" s="593"/>
      <c r="Q455" s="593"/>
      <c r="R455" s="593"/>
      <c r="S455" s="593"/>
      <c r="T455" s="593"/>
      <c r="U455" s="593"/>
      <c r="V455" s="593"/>
      <c r="W455" s="593"/>
      <c r="X455" s="593"/>
      <c r="Y455" s="593"/>
      <c r="Z455" s="593"/>
      <c r="AA455" s="593"/>
      <c r="AB455" s="593"/>
      <c r="AC455" s="593"/>
      <c r="AD455" s="593"/>
      <c r="AE455" s="593"/>
      <c r="AF455" s="593"/>
      <c r="AG455" s="593"/>
      <c r="AH455" s="593"/>
      <c r="AI455" s="593"/>
      <c r="AJ455" s="593"/>
      <c r="AK455" s="593"/>
      <c r="AL455" s="593"/>
      <c r="AM455" s="593"/>
      <c r="AN455" s="593"/>
      <c r="AO455" s="593"/>
      <c r="AP455" s="593"/>
    </row>
    <row r="456" spans="1:42" ht="21" customHeight="1">
      <c r="A456" s="639"/>
      <c r="B456" s="640"/>
      <c r="C456" s="641"/>
      <c r="D456" s="642"/>
      <c r="E456" s="643"/>
      <c r="F456" s="639"/>
      <c r="G456" s="593"/>
      <c r="H456" s="593"/>
      <c r="I456" s="593"/>
      <c r="J456" s="593"/>
      <c r="K456" s="641"/>
      <c r="L456" s="593"/>
      <c r="M456" s="593"/>
      <c r="N456" s="593"/>
      <c r="O456" s="593"/>
      <c r="P456" s="593"/>
      <c r="Q456" s="593"/>
      <c r="R456" s="593"/>
      <c r="S456" s="593"/>
      <c r="T456" s="593"/>
      <c r="U456" s="593"/>
      <c r="V456" s="593"/>
      <c r="W456" s="593"/>
      <c r="X456" s="593"/>
      <c r="Y456" s="593"/>
      <c r="Z456" s="593"/>
      <c r="AA456" s="593"/>
      <c r="AB456" s="593"/>
      <c r="AC456" s="593"/>
      <c r="AD456" s="593"/>
      <c r="AE456" s="593"/>
      <c r="AF456" s="593"/>
      <c r="AG456" s="593"/>
      <c r="AH456" s="593"/>
      <c r="AI456" s="593"/>
      <c r="AJ456" s="593"/>
      <c r="AK456" s="593"/>
      <c r="AL456" s="593"/>
      <c r="AM456" s="593"/>
      <c r="AN456" s="593"/>
      <c r="AO456" s="593"/>
      <c r="AP456" s="593"/>
    </row>
    <row r="457" spans="1:42" ht="21" customHeight="1">
      <c r="A457" s="639"/>
      <c r="B457" s="640"/>
      <c r="C457" s="641"/>
      <c r="D457" s="642"/>
      <c r="E457" s="643"/>
      <c r="F457" s="639"/>
      <c r="G457" s="593"/>
      <c r="H457" s="593"/>
      <c r="I457" s="593"/>
      <c r="J457" s="593"/>
      <c r="K457" s="641"/>
      <c r="L457" s="593"/>
      <c r="M457" s="593"/>
      <c r="N457" s="593"/>
      <c r="O457" s="593"/>
      <c r="P457" s="593"/>
      <c r="Q457" s="593"/>
      <c r="R457" s="593"/>
      <c r="S457" s="593"/>
      <c r="T457" s="593"/>
      <c r="U457" s="593"/>
      <c r="V457" s="593"/>
      <c r="W457" s="593"/>
      <c r="X457" s="593"/>
      <c r="Y457" s="593"/>
      <c r="Z457" s="593"/>
      <c r="AA457" s="593"/>
      <c r="AB457" s="593"/>
      <c r="AC457" s="593"/>
      <c r="AD457" s="593"/>
      <c r="AE457" s="593"/>
      <c r="AF457" s="593"/>
      <c r="AG457" s="593"/>
      <c r="AH457" s="593"/>
      <c r="AI457" s="593"/>
      <c r="AJ457" s="593"/>
      <c r="AK457" s="593"/>
      <c r="AL457" s="593"/>
      <c r="AM457" s="593"/>
      <c r="AN457" s="593"/>
      <c r="AO457" s="593"/>
      <c r="AP457" s="593"/>
    </row>
    <row r="458" spans="1:42" ht="21" customHeight="1">
      <c r="A458" s="639"/>
      <c r="B458" s="640"/>
      <c r="C458" s="641"/>
      <c r="D458" s="642"/>
      <c r="E458" s="643"/>
      <c r="F458" s="639"/>
      <c r="G458" s="593"/>
      <c r="H458" s="593"/>
      <c r="I458" s="593"/>
      <c r="J458" s="593"/>
      <c r="K458" s="641"/>
      <c r="L458" s="593"/>
      <c r="M458" s="593"/>
      <c r="N458" s="593"/>
      <c r="O458" s="593"/>
      <c r="P458" s="593"/>
      <c r="Q458" s="593"/>
      <c r="R458" s="593"/>
      <c r="S458" s="593"/>
      <c r="T458" s="593"/>
      <c r="U458" s="593"/>
      <c r="V458" s="593"/>
      <c r="W458" s="593"/>
      <c r="X458" s="593"/>
      <c r="Y458" s="593"/>
      <c r="Z458" s="593"/>
      <c r="AA458" s="593"/>
      <c r="AB458" s="593"/>
      <c r="AC458" s="593"/>
      <c r="AD458" s="593"/>
      <c r="AE458" s="593"/>
      <c r="AF458" s="593"/>
      <c r="AG458" s="593"/>
      <c r="AH458" s="593"/>
      <c r="AI458" s="593"/>
      <c r="AJ458" s="593"/>
      <c r="AK458" s="593"/>
      <c r="AL458" s="593"/>
      <c r="AM458" s="593"/>
      <c r="AN458" s="593"/>
      <c r="AO458" s="593"/>
      <c r="AP458" s="593"/>
    </row>
    <row r="459" spans="1:42" ht="21" customHeight="1">
      <c r="A459" s="639"/>
      <c r="B459" s="640"/>
      <c r="C459" s="641"/>
      <c r="D459" s="642"/>
      <c r="E459" s="643"/>
      <c r="F459" s="639"/>
      <c r="G459" s="593"/>
      <c r="H459" s="593"/>
      <c r="I459" s="593"/>
      <c r="J459" s="593"/>
      <c r="K459" s="641"/>
      <c r="L459" s="593"/>
      <c r="M459" s="593"/>
      <c r="N459" s="593"/>
      <c r="O459" s="593"/>
      <c r="P459" s="593"/>
      <c r="Q459" s="593"/>
      <c r="R459" s="593"/>
      <c r="S459" s="593"/>
      <c r="T459" s="593"/>
      <c r="U459" s="593"/>
      <c r="V459" s="593"/>
      <c r="W459" s="593"/>
      <c r="X459" s="593"/>
      <c r="Y459" s="593"/>
      <c r="Z459" s="593"/>
      <c r="AA459" s="593"/>
      <c r="AB459" s="593"/>
      <c r="AC459" s="593"/>
      <c r="AD459" s="593"/>
      <c r="AE459" s="593"/>
      <c r="AF459" s="593"/>
      <c r="AG459" s="593"/>
      <c r="AH459" s="593"/>
      <c r="AI459" s="593"/>
      <c r="AJ459" s="593"/>
      <c r="AK459" s="593"/>
      <c r="AL459" s="593"/>
      <c r="AM459" s="593"/>
      <c r="AN459" s="593"/>
      <c r="AO459" s="593"/>
      <c r="AP459" s="593"/>
    </row>
    <row r="460" spans="1:42" ht="21" customHeight="1">
      <c r="A460" s="639"/>
      <c r="B460" s="640"/>
      <c r="C460" s="641"/>
      <c r="D460" s="642"/>
      <c r="E460" s="643"/>
      <c r="F460" s="639"/>
      <c r="G460" s="593"/>
      <c r="H460" s="593"/>
      <c r="I460" s="593"/>
      <c r="J460" s="593"/>
      <c r="K460" s="641"/>
      <c r="L460" s="593"/>
      <c r="M460" s="593"/>
      <c r="N460" s="593"/>
      <c r="O460" s="593"/>
      <c r="P460" s="593"/>
      <c r="Q460" s="593"/>
      <c r="R460" s="593"/>
      <c r="S460" s="593"/>
      <c r="T460" s="593"/>
      <c r="U460" s="593"/>
      <c r="V460" s="593"/>
      <c r="W460" s="593"/>
      <c r="X460" s="593"/>
      <c r="Y460" s="593"/>
      <c r="Z460" s="593"/>
      <c r="AA460" s="593"/>
      <c r="AB460" s="593"/>
      <c r="AC460" s="593"/>
      <c r="AD460" s="593"/>
      <c r="AE460" s="593"/>
      <c r="AF460" s="593"/>
      <c r="AG460" s="593"/>
      <c r="AH460" s="593"/>
      <c r="AI460" s="593"/>
      <c r="AJ460" s="593"/>
      <c r="AK460" s="593"/>
      <c r="AL460" s="593"/>
      <c r="AM460" s="593"/>
      <c r="AN460" s="593"/>
      <c r="AO460" s="593"/>
      <c r="AP460" s="593"/>
    </row>
    <row r="461" spans="1:42" ht="21" customHeight="1">
      <c r="A461" s="639"/>
      <c r="B461" s="640"/>
      <c r="C461" s="641"/>
      <c r="D461" s="642"/>
      <c r="E461" s="643"/>
      <c r="F461" s="639"/>
      <c r="G461" s="593"/>
      <c r="H461" s="593"/>
      <c r="I461" s="593"/>
      <c r="J461" s="593"/>
      <c r="K461" s="641"/>
      <c r="L461" s="593"/>
      <c r="M461" s="593"/>
      <c r="N461" s="593"/>
      <c r="O461" s="593"/>
      <c r="P461" s="593"/>
      <c r="Q461" s="593"/>
      <c r="R461" s="593"/>
      <c r="S461" s="593"/>
      <c r="T461" s="593"/>
      <c r="U461" s="593"/>
      <c r="V461" s="593"/>
      <c r="W461" s="593"/>
      <c r="X461" s="593"/>
      <c r="Y461" s="593"/>
      <c r="Z461" s="593"/>
      <c r="AA461" s="593"/>
      <c r="AB461" s="593"/>
      <c r="AC461" s="593"/>
      <c r="AD461" s="593"/>
      <c r="AE461" s="593"/>
      <c r="AF461" s="593"/>
      <c r="AG461" s="593"/>
      <c r="AH461" s="593"/>
      <c r="AI461" s="593"/>
      <c r="AJ461" s="593"/>
      <c r="AK461" s="593"/>
      <c r="AL461" s="593"/>
      <c r="AM461" s="593"/>
      <c r="AN461" s="593"/>
      <c r="AO461" s="593"/>
      <c r="AP461" s="593"/>
    </row>
    <row r="462" spans="1:42" ht="21" customHeight="1">
      <c r="A462" s="639"/>
      <c r="B462" s="640"/>
      <c r="C462" s="641"/>
      <c r="D462" s="642"/>
      <c r="E462" s="643"/>
      <c r="F462" s="639"/>
      <c r="G462" s="593"/>
      <c r="H462" s="593"/>
      <c r="I462" s="593"/>
      <c r="J462" s="593"/>
      <c r="K462" s="641"/>
      <c r="L462" s="593"/>
      <c r="M462" s="593"/>
      <c r="N462" s="593"/>
      <c r="O462" s="593"/>
      <c r="P462" s="593"/>
      <c r="Q462" s="593"/>
      <c r="R462" s="593"/>
      <c r="S462" s="593"/>
      <c r="T462" s="593"/>
      <c r="U462" s="593"/>
      <c r="V462" s="593"/>
      <c r="W462" s="593"/>
      <c r="X462" s="593"/>
      <c r="Y462" s="593"/>
      <c r="Z462" s="593"/>
      <c r="AA462" s="593"/>
      <c r="AB462" s="593"/>
      <c r="AC462" s="593"/>
      <c r="AD462" s="593"/>
      <c r="AE462" s="593"/>
      <c r="AF462" s="593"/>
      <c r="AG462" s="593"/>
      <c r="AH462" s="593"/>
      <c r="AI462" s="593"/>
      <c r="AJ462" s="593"/>
      <c r="AK462" s="593"/>
      <c r="AL462" s="593"/>
      <c r="AM462" s="593"/>
      <c r="AN462" s="593"/>
      <c r="AO462" s="593"/>
      <c r="AP462" s="593"/>
    </row>
    <row r="463" spans="1:42" ht="21" customHeight="1">
      <c r="A463" s="639"/>
      <c r="B463" s="640"/>
      <c r="C463" s="641"/>
      <c r="D463" s="642"/>
      <c r="E463" s="643"/>
      <c r="F463" s="639"/>
      <c r="G463" s="593"/>
      <c r="H463" s="593"/>
      <c r="I463" s="593"/>
      <c r="J463" s="593"/>
      <c r="K463" s="641"/>
      <c r="L463" s="593"/>
      <c r="M463" s="593"/>
      <c r="N463" s="593"/>
      <c r="O463" s="593"/>
      <c r="P463" s="593"/>
      <c r="Q463" s="593"/>
      <c r="R463" s="593"/>
      <c r="S463" s="593"/>
      <c r="T463" s="593"/>
      <c r="U463" s="593"/>
      <c r="V463" s="593"/>
      <c r="W463" s="593"/>
      <c r="X463" s="593"/>
      <c r="Y463" s="593"/>
      <c r="Z463" s="593"/>
      <c r="AA463" s="593"/>
      <c r="AB463" s="593"/>
      <c r="AC463" s="593"/>
      <c r="AD463" s="593"/>
      <c r="AE463" s="593"/>
      <c r="AF463" s="593"/>
      <c r="AG463" s="593"/>
      <c r="AH463" s="593"/>
      <c r="AI463" s="593"/>
      <c r="AJ463" s="593"/>
      <c r="AK463" s="593"/>
      <c r="AL463" s="593"/>
      <c r="AM463" s="593"/>
      <c r="AN463" s="593"/>
      <c r="AO463" s="593"/>
      <c r="AP463" s="593"/>
    </row>
    <row r="464" spans="1:42" ht="21" customHeight="1">
      <c r="A464" s="639"/>
      <c r="B464" s="640"/>
      <c r="C464" s="641"/>
      <c r="D464" s="642"/>
      <c r="E464" s="643"/>
      <c r="F464" s="639"/>
      <c r="G464" s="593"/>
      <c r="H464" s="593"/>
      <c r="I464" s="593"/>
      <c r="J464" s="593"/>
      <c r="K464" s="641"/>
      <c r="L464" s="593"/>
      <c r="M464" s="593"/>
      <c r="N464" s="593"/>
      <c r="O464" s="593"/>
      <c r="P464" s="593"/>
      <c r="Q464" s="593"/>
      <c r="R464" s="593"/>
      <c r="S464" s="593"/>
      <c r="T464" s="593"/>
      <c r="U464" s="593"/>
      <c r="V464" s="593"/>
      <c r="W464" s="593"/>
      <c r="X464" s="593"/>
      <c r="Y464" s="593"/>
      <c r="Z464" s="593"/>
      <c r="AA464" s="593"/>
      <c r="AB464" s="593"/>
      <c r="AC464" s="593"/>
      <c r="AD464" s="593"/>
      <c r="AE464" s="593"/>
      <c r="AF464" s="593"/>
      <c r="AG464" s="593"/>
      <c r="AH464" s="593"/>
      <c r="AI464" s="593"/>
      <c r="AJ464" s="593"/>
      <c r="AK464" s="593"/>
      <c r="AL464" s="593"/>
      <c r="AM464" s="593"/>
      <c r="AN464" s="593"/>
      <c r="AO464" s="593"/>
      <c r="AP464" s="593"/>
    </row>
    <row r="465" spans="1:42" ht="21" customHeight="1">
      <c r="A465" s="639"/>
      <c r="B465" s="640"/>
      <c r="C465" s="641"/>
      <c r="D465" s="642"/>
      <c r="E465" s="643"/>
      <c r="F465" s="639"/>
      <c r="G465" s="593"/>
      <c r="H465" s="593"/>
      <c r="I465" s="593"/>
      <c r="J465" s="593"/>
      <c r="K465" s="641"/>
      <c r="L465" s="593"/>
      <c r="M465" s="593"/>
      <c r="N465" s="593"/>
      <c r="O465" s="593"/>
      <c r="P465" s="593"/>
      <c r="Q465" s="593"/>
      <c r="R465" s="593"/>
      <c r="S465" s="593"/>
      <c r="T465" s="593"/>
      <c r="U465" s="593"/>
      <c r="V465" s="593"/>
      <c r="W465" s="593"/>
      <c r="X465" s="593"/>
      <c r="Y465" s="593"/>
      <c r="Z465" s="593"/>
      <c r="AA465" s="593"/>
      <c r="AB465" s="593"/>
      <c r="AC465" s="593"/>
      <c r="AD465" s="593"/>
      <c r="AE465" s="593"/>
      <c r="AF465" s="593"/>
      <c r="AG465" s="593"/>
      <c r="AH465" s="593"/>
      <c r="AI465" s="593"/>
      <c r="AJ465" s="593"/>
      <c r="AK465" s="593"/>
      <c r="AL465" s="593"/>
      <c r="AM465" s="593"/>
      <c r="AN465" s="593"/>
      <c r="AO465" s="593"/>
      <c r="AP465" s="593"/>
    </row>
    <row r="466" spans="1:42" ht="21" customHeight="1">
      <c r="A466" s="639"/>
      <c r="B466" s="640"/>
      <c r="C466" s="641"/>
      <c r="D466" s="642"/>
      <c r="E466" s="643"/>
      <c r="F466" s="639"/>
      <c r="G466" s="593"/>
      <c r="H466" s="593"/>
      <c r="I466" s="593"/>
      <c r="J466" s="593"/>
      <c r="K466" s="641"/>
      <c r="L466" s="593"/>
      <c r="M466" s="593"/>
      <c r="N466" s="593"/>
      <c r="O466" s="593"/>
      <c r="P466" s="593"/>
      <c r="Q466" s="593"/>
      <c r="R466" s="593"/>
      <c r="S466" s="593"/>
      <c r="T466" s="593"/>
      <c r="U466" s="593"/>
      <c r="V466" s="593"/>
      <c r="W466" s="593"/>
      <c r="X466" s="593"/>
      <c r="Y466" s="593"/>
      <c r="Z466" s="593"/>
      <c r="AA466" s="593"/>
      <c r="AB466" s="593"/>
      <c r="AC466" s="593"/>
      <c r="AD466" s="593"/>
      <c r="AE466" s="593"/>
      <c r="AF466" s="593"/>
      <c r="AG466" s="593"/>
      <c r="AH466" s="593"/>
      <c r="AI466" s="593"/>
      <c r="AJ466" s="593"/>
      <c r="AK466" s="593"/>
      <c r="AL466" s="593"/>
      <c r="AM466" s="593"/>
      <c r="AN466" s="593"/>
      <c r="AO466" s="593"/>
      <c r="AP466" s="593"/>
    </row>
    <row r="467" spans="1:42" ht="21" customHeight="1">
      <c r="A467" s="639"/>
      <c r="B467" s="640"/>
      <c r="C467" s="641"/>
      <c r="D467" s="642"/>
      <c r="E467" s="643"/>
      <c r="F467" s="639"/>
      <c r="G467" s="593"/>
      <c r="H467" s="593"/>
      <c r="I467" s="593"/>
      <c r="J467" s="593"/>
      <c r="K467" s="641"/>
      <c r="L467" s="593"/>
      <c r="M467" s="593"/>
      <c r="N467" s="593"/>
      <c r="O467" s="593"/>
      <c r="P467" s="593"/>
      <c r="Q467" s="593"/>
      <c r="R467" s="593"/>
      <c r="S467" s="593"/>
      <c r="T467" s="593"/>
      <c r="U467" s="593"/>
      <c r="V467" s="593"/>
      <c r="W467" s="593"/>
      <c r="X467" s="593"/>
      <c r="Y467" s="593"/>
      <c r="Z467" s="593"/>
      <c r="AA467" s="593"/>
      <c r="AB467" s="593"/>
      <c r="AC467" s="593"/>
      <c r="AD467" s="593"/>
      <c r="AE467" s="593"/>
      <c r="AF467" s="593"/>
      <c r="AG467" s="593"/>
      <c r="AH467" s="593"/>
      <c r="AI467" s="593"/>
      <c r="AJ467" s="593"/>
      <c r="AK467" s="593"/>
      <c r="AL467" s="593"/>
      <c r="AM467" s="593"/>
      <c r="AN467" s="593"/>
      <c r="AO467" s="593"/>
      <c r="AP467" s="593"/>
    </row>
    <row r="468" spans="1:42" ht="21" customHeight="1">
      <c r="A468" s="639"/>
      <c r="B468" s="640"/>
      <c r="C468" s="641"/>
      <c r="D468" s="642"/>
      <c r="E468" s="643"/>
      <c r="F468" s="639"/>
      <c r="G468" s="593"/>
      <c r="H468" s="593"/>
      <c r="I468" s="593"/>
      <c r="J468" s="593"/>
      <c r="K468" s="641"/>
      <c r="L468" s="593"/>
      <c r="M468" s="593"/>
      <c r="N468" s="593"/>
      <c r="O468" s="593"/>
      <c r="P468" s="593"/>
      <c r="Q468" s="593"/>
      <c r="R468" s="593"/>
      <c r="S468" s="593"/>
      <c r="T468" s="593"/>
      <c r="U468" s="593"/>
      <c r="V468" s="593"/>
      <c r="W468" s="593"/>
      <c r="X468" s="593"/>
      <c r="Y468" s="593"/>
      <c r="Z468" s="593"/>
      <c r="AA468" s="593"/>
      <c r="AB468" s="593"/>
      <c r="AC468" s="593"/>
      <c r="AD468" s="593"/>
      <c r="AE468" s="593"/>
      <c r="AF468" s="593"/>
      <c r="AG468" s="593"/>
      <c r="AH468" s="593"/>
      <c r="AI468" s="593"/>
      <c r="AJ468" s="593"/>
      <c r="AK468" s="593"/>
      <c r="AL468" s="593"/>
      <c r="AM468" s="593"/>
      <c r="AN468" s="593"/>
      <c r="AO468" s="593"/>
      <c r="AP468" s="593"/>
    </row>
    <row r="469" spans="1:42" ht="21" customHeight="1">
      <c r="A469" s="639"/>
      <c r="B469" s="640"/>
      <c r="C469" s="641"/>
      <c r="D469" s="642"/>
      <c r="E469" s="643"/>
      <c r="F469" s="639"/>
      <c r="G469" s="593"/>
      <c r="H469" s="593"/>
      <c r="I469" s="593"/>
      <c r="J469" s="593"/>
      <c r="K469" s="641"/>
      <c r="L469" s="593"/>
      <c r="M469" s="593"/>
      <c r="N469" s="593"/>
      <c r="O469" s="593"/>
      <c r="P469" s="593"/>
      <c r="Q469" s="593"/>
      <c r="R469" s="593"/>
      <c r="S469" s="593"/>
      <c r="T469" s="593"/>
      <c r="U469" s="593"/>
      <c r="V469" s="593"/>
      <c r="W469" s="593"/>
      <c r="X469" s="593"/>
      <c r="Y469" s="593"/>
      <c r="Z469" s="593"/>
      <c r="AA469" s="593"/>
      <c r="AB469" s="593"/>
      <c r="AC469" s="593"/>
      <c r="AD469" s="593"/>
      <c r="AE469" s="593"/>
      <c r="AF469" s="593"/>
      <c r="AG469" s="593"/>
      <c r="AH469" s="593"/>
      <c r="AI469" s="593"/>
      <c r="AJ469" s="593"/>
      <c r="AK469" s="593"/>
      <c r="AL469" s="593"/>
      <c r="AM469" s="593"/>
      <c r="AN469" s="593"/>
      <c r="AO469" s="593"/>
      <c r="AP469" s="593"/>
    </row>
    <row r="470" spans="1:42" ht="21" customHeight="1">
      <c r="A470" s="639"/>
      <c r="B470" s="640"/>
      <c r="C470" s="641"/>
      <c r="D470" s="642"/>
      <c r="E470" s="643"/>
      <c r="F470" s="639"/>
      <c r="G470" s="593"/>
      <c r="H470" s="593"/>
      <c r="I470" s="593"/>
      <c r="J470" s="593"/>
      <c r="K470" s="641"/>
      <c r="L470" s="593"/>
      <c r="M470" s="593"/>
      <c r="N470" s="593"/>
      <c r="O470" s="593"/>
      <c r="P470" s="593"/>
      <c r="Q470" s="593"/>
      <c r="R470" s="593"/>
      <c r="S470" s="593"/>
      <c r="T470" s="593"/>
      <c r="U470" s="593"/>
      <c r="V470" s="593"/>
      <c r="W470" s="593"/>
      <c r="X470" s="593"/>
      <c r="Y470" s="593"/>
      <c r="Z470" s="593"/>
      <c r="AA470" s="593"/>
      <c r="AB470" s="593"/>
      <c r="AC470" s="593"/>
      <c r="AD470" s="593"/>
      <c r="AE470" s="593"/>
      <c r="AF470" s="593"/>
      <c r="AG470" s="593"/>
      <c r="AH470" s="593"/>
      <c r="AI470" s="593"/>
      <c r="AJ470" s="593"/>
      <c r="AK470" s="593"/>
      <c r="AL470" s="593"/>
      <c r="AM470" s="593"/>
      <c r="AN470" s="593"/>
      <c r="AO470" s="593"/>
      <c r="AP470" s="593"/>
    </row>
    <row r="471" spans="1:42" ht="21" customHeight="1">
      <c r="A471" s="639"/>
      <c r="B471" s="640"/>
      <c r="C471" s="641"/>
      <c r="D471" s="642"/>
      <c r="E471" s="643"/>
      <c r="F471" s="639"/>
      <c r="G471" s="593"/>
      <c r="H471" s="593"/>
      <c r="I471" s="593"/>
      <c r="J471" s="593"/>
      <c r="K471" s="641"/>
      <c r="L471" s="593"/>
      <c r="M471" s="593"/>
      <c r="N471" s="593"/>
      <c r="O471" s="593"/>
      <c r="P471" s="593"/>
      <c r="Q471" s="593"/>
      <c r="R471" s="593"/>
      <c r="S471" s="593"/>
      <c r="T471" s="593"/>
      <c r="U471" s="593"/>
      <c r="V471" s="593"/>
      <c r="W471" s="593"/>
      <c r="X471" s="593"/>
      <c r="Y471" s="593"/>
      <c r="Z471" s="593"/>
      <c r="AA471" s="593"/>
      <c r="AB471" s="593"/>
      <c r="AC471" s="593"/>
      <c r="AD471" s="593"/>
      <c r="AE471" s="593"/>
      <c r="AF471" s="593"/>
      <c r="AG471" s="593"/>
      <c r="AH471" s="593"/>
      <c r="AI471" s="593"/>
      <c r="AJ471" s="593"/>
      <c r="AK471" s="593"/>
      <c r="AL471" s="593"/>
      <c r="AM471" s="593"/>
      <c r="AN471" s="593"/>
      <c r="AO471" s="593"/>
      <c r="AP471" s="593"/>
    </row>
    <row r="472" spans="1:42" ht="21" customHeight="1">
      <c r="A472" s="639"/>
      <c r="B472" s="640"/>
      <c r="C472" s="641"/>
      <c r="D472" s="642"/>
      <c r="E472" s="643"/>
      <c r="F472" s="639"/>
      <c r="G472" s="593"/>
      <c r="H472" s="593"/>
      <c r="I472" s="593"/>
      <c r="J472" s="593"/>
      <c r="K472" s="641"/>
      <c r="L472" s="593"/>
      <c r="M472" s="593"/>
      <c r="N472" s="593"/>
      <c r="O472" s="593"/>
      <c r="P472" s="593"/>
      <c r="Q472" s="593"/>
      <c r="R472" s="593"/>
      <c r="S472" s="593"/>
      <c r="T472" s="593"/>
      <c r="U472" s="593"/>
      <c r="V472" s="593"/>
      <c r="W472" s="593"/>
      <c r="X472" s="593"/>
      <c r="Y472" s="593"/>
      <c r="Z472" s="593"/>
      <c r="AA472" s="593"/>
      <c r="AB472" s="593"/>
      <c r="AC472" s="593"/>
      <c r="AD472" s="593"/>
      <c r="AE472" s="593"/>
      <c r="AF472" s="593"/>
      <c r="AG472" s="593"/>
      <c r="AH472" s="593"/>
      <c r="AI472" s="593"/>
      <c r="AJ472" s="593"/>
      <c r="AK472" s="593"/>
      <c r="AL472" s="593"/>
      <c r="AM472" s="593"/>
      <c r="AN472" s="593"/>
      <c r="AO472" s="593"/>
      <c r="AP472" s="593"/>
    </row>
    <row r="473" spans="1:42" ht="21" customHeight="1">
      <c r="A473" s="639"/>
      <c r="B473" s="640"/>
      <c r="C473" s="641"/>
      <c r="D473" s="642"/>
      <c r="E473" s="643"/>
      <c r="F473" s="639"/>
      <c r="G473" s="593"/>
      <c r="H473" s="593"/>
      <c r="I473" s="593"/>
      <c r="J473" s="593"/>
      <c r="K473" s="641"/>
      <c r="L473" s="593"/>
      <c r="M473" s="593"/>
      <c r="N473" s="593"/>
      <c r="O473" s="593"/>
      <c r="P473" s="593"/>
      <c r="Q473" s="593"/>
      <c r="R473" s="593"/>
      <c r="S473" s="593"/>
      <c r="T473" s="593"/>
      <c r="U473" s="593"/>
      <c r="V473" s="593"/>
      <c r="W473" s="593"/>
      <c r="X473" s="593"/>
      <c r="Y473" s="593"/>
      <c r="Z473" s="593"/>
      <c r="AA473" s="593"/>
      <c r="AB473" s="593"/>
      <c r="AC473" s="593"/>
      <c r="AD473" s="593"/>
      <c r="AE473" s="593"/>
      <c r="AF473" s="593"/>
      <c r="AG473" s="593"/>
      <c r="AH473" s="593"/>
      <c r="AI473" s="593"/>
      <c r="AJ473" s="593"/>
      <c r="AK473" s="593"/>
      <c r="AL473" s="593"/>
      <c r="AM473" s="593"/>
      <c r="AN473" s="593"/>
      <c r="AO473" s="593"/>
      <c r="AP473" s="593"/>
    </row>
    <row r="474" spans="1:42" ht="21" customHeight="1">
      <c r="A474" s="639"/>
      <c r="B474" s="640"/>
      <c r="C474" s="641"/>
      <c r="D474" s="642"/>
      <c r="E474" s="643"/>
      <c r="F474" s="639"/>
      <c r="G474" s="593"/>
      <c r="H474" s="593"/>
      <c r="I474" s="593"/>
      <c r="J474" s="593"/>
      <c r="K474" s="641"/>
      <c r="L474" s="593"/>
      <c r="M474" s="593"/>
      <c r="N474" s="593"/>
      <c r="O474" s="593"/>
      <c r="P474" s="593"/>
      <c r="Q474" s="593"/>
      <c r="R474" s="593"/>
      <c r="S474" s="593"/>
      <c r="T474" s="593"/>
      <c r="U474" s="593"/>
      <c r="V474" s="593"/>
      <c r="W474" s="593"/>
      <c r="X474" s="593"/>
      <c r="Y474" s="593"/>
      <c r="Z474" s="593"/>
      <c r="AA474" s="593"/>
      <c r="AB474" s="593"/>
      <c r="AC474" s="593"/>
      <c r="AD474" s="593"/>
      <c r="AE474" s="593"/>
      <c r="AF474" s="593"/>
      <c r="AG474" s="593"/>
      <c r="AH474" s="593"/>
      <c r="AI474" s="593"/>
      <c r="AJ474" s="593"/>
      <c r="AK474" s="593"/>
      <c r="AL474" s="593"/>
      <c r="AM474" s="593"/>
      <c r="AN474" s="593"/>
      <c r="AO474" s="593"/>
      <c r="AP474" s="593"/>
    </row>
    <row r="475" spans="1:42" ht="21" customHeight="1">
      <c r="A475" s="639"/>
      <c r="B475" s="640"/>
      <c r="C475" s="641"/>
      <c r="D475" s="642"/>
      <c r="E475" s="643"/>
      <c r="F475" s="639"/>
      <c r="G475" s="593"/>
      <c r="H475" s="593"/>
      <c r="I475" s="593"/>
      <c r="J475" s="593"/>
      <c r="K475" s="641"/>
      <c r="L475" s="593"/>
      <c r="M475" s="593"/>
      <c r="N475" s="593"/>
      <c r="O475" s="593"/>
      <c r="P475" s="593"/>
      <c r="Q475" s="593"/>
      <c r="R475" s="593"/>
      <c r="S475" s="593"/>
      <c r="T475" s="593"/>
      <c r="U475" s="593"/>
      <c r="V475" s="593"/>
      <c r="W475" s="593"/>
      <c r="X475" s="593"/>
      <c r="Y475" s="593"/>
      <c r="Z475" s="593"/>
      <c r="AA475" s="593"/>
      <c r="AB475" s="593"/>
      <c r="AC475" s="593"/>
      <c r="AD475" s="593"/>
      <c r="AE475" s="593"/>
      <c r="AF475" s="593"/>
      <c r="AG475" s="593"/>
      <c r="AH475" s="593"/>
      <c r="AI475" s="593"/>
      <c r="AJ475" s="593"/>
      <c r="AK475" s="593"/>
      <c r="AL475" s="593"/>
      <c r="AM475" s="593"/>
      <c r="AN475" s="593"/>
      <c r="AO475" s="593"/>
      <c r="AP475" s="593"/>
    </row>
    <row r="476" spans="1:42" ht="21" customHeight="1">
      <c r="A476" s="639"/>
      <c r="B476" s="640"/>
      <c r="C476" s="641"/>
      <c r="D476" s="642"/>
      <c r="E476" s="643"/>
      <c r="F476" s="639"/>
      <c r="G476" s="593"/>
      <c r="H476" s="593"/>
      <c r="I476" s="593"/>
      <c r="J476" s="593"/>
      <c r="K476" s="641"/>
      <c r="L476" s="593"/>
      <c r="M476" s="593"/>
      <c r="N476" s="593"/>
      <c r="O476" s="593"/>
      <c r="P476" s="593"/>
      <c r="Q476" s="593"/>
      <c r="R476" s="593"/>
      <c r="S476" s="593"/>
      <c r="T476" s="593"/>
      <c r="U476" s="593"/>
      <c r="V476" s="593"/>
      <c r="W476" s="593"/>
      <c r="X476" s="593"/>
      <c r="Y476" s="593"/>
      <c r="Z476" s="593"/>
      <c r="AA476" s="593"/>
      <c r="AB476" s="593"/>
      <c r="AC476" s="593"/>
      <c r="AD476" s="593"/>
      <c r="AE476" s="593"/>
      <c r="AF476" s="593"/>
      <c r="AG476" s="593"/>
      <c r="AH476" s="593"/>
      <c r="AI476" s="593"/>
      <c r="AJ476" s="593"/>
      <c r="AK476" s="593"/>
      <c r="AL476" s="593"/>
      <c r="AM476" s="593"/>
      <c r="AN476" s="593"/>
      <c r="AO476" s="593"/>
      <c r="AP476" s="593"/>
    </row>
    <row r="477" spans="1:42" ht="21" customHeight="1">
      <c r="A477" s="639"/>
      <c r="B477" s="640"/>
      <c r="C477" s="641"/>
      <c r="D477" s="642"/>
      <c r="E477" s="643"/>
      <c r="F477" s="639"/>
      <c r="G477" s="593"/>
      <c r="H477" s="593"/>
      <c r="I477" s="593"/>
      <c r="J477" s="593"/>
      <c r="K477" s="641"/>
      <c r="L477" s="593"/>
      <c r="M477" s="593"/>
      <c r="N477" s="593"/>
      <c r="O477" s="593"/>
      <c r="P477" s="593"/>
      <c r="Q477" s="593"/>
      <c r="R477" s="593"/>
      <c r="S477" s="593"/>
      <c r="T477" s="593"/>
      <c r="U477" s="593"/>
      <c r="V477" s="593"/>
      <c r="W477" s="593"/>
      <c r="X477" s="593"/>
      <c r="Y477" s="593"/>
      <c r="Z477" s="593"/>
      <c r="AA477" s="593"/>
      <c r="AB477" s="593"/>
      <c r="AC477" s="593"/>
      <c r="AD477" s="593"/>
      <c r="AE477" s="593"/>
      <c r="AF477" s="593"/>
      <c r="AG477" s="593"/>
      <c r="AH477" s="593"/>
      <c r="AI477" s="593"/>
      <c r="AJ477" s="593"/>
      <c r="AK477" s="593"/>
      <c r="AL477" s="593"/>
      <c r="AM477" s="593"/>
      <c r="AN477" s="593"/>
      <c r="AO477" s="593"/>
      <c r="AP477" s="593"/>
    </row>
    <row r="478" spans="1:42" ht="21" customHeight="1">
      <c r="A478" s="639"/>
      <c r="B478" s="640"/>
      <c r="C478" s="641"/>
      <c r="D478" s="642"/>
      <c r="E478" s="643"/>
      <c r="F478" s="639"/>
      <c r="G478" s="593"/>
      <c r="H478" s="593"/>
      <c r="I478" s="593"/>
      <c r="J478" s="593"/>
      <c r="K478" s="641"/>
      <c r="L478" s="593"/>
      <c r="M478" s="593"/>
      <c r="N478" s="593"/>
      <c r="O478" s="593"/>
      <c r="P478" s="593"/>
      <c r="Q478" s="593"/>
      <c r="R478" s="593"/>
      <c r="S478" s="593"/>
      <c r="T478" s="593"/>
      <c r="U478" s="593"/>
      <c r="V478" s="593"/>
      <c r="W478" s="593"/>
      <c r="X478" s="593"/>
      <c r="Y478" s="593"/>
      <c r="Z478" s="593"/>
      <c r="AA478" s="593"/>
      <c r="AB478" s="593"/>
      <c r="AC478" s="593"/>
      <c r="AD478" s="593"/>
      <c r="AE478" s="593"/>
      <c r="AF478" s="593"/>
      <c r="AG478" s="593"/>
      <c r="AH478" s="593"/>
      <c r="AI478" s="593"/>
      <c r="AJ478" s="593"/>
      <c r="AK478" s="593"/>
      <c r="AL478" s="593"/>
      <c r="AM478" s="593"/>
      <c r="AN478" s="593"/>
      <c r="AO478" s="593"/>
      <c r="AP478" s="593"/>
    </row>
    <row r="479" spans="1:42" ht="21" customHeight="1">
      <c r="A479" s="639"/>
      <c r="B479" s="640"/>
      <c r="C479" s="641"/>
      <c r="D479" s="642"/>
      <c r="E479" s="643"/>
      <c r="F479" s="639"/>
      <c r="G479" s="593"/>
      <c r="H479" s="593"/>
      <c r="I479" s="593"/>
      <c r="J479" s="593"/>
      <c r="K479" s="641"/>
      <c r="L479" s="593"/>
      <c r="M479" s="593"/>
      <c r="N479" s="593"/>
      <c r="O479" s="593"/>
      <c r="P479" s="593"/>
      <c r="Q479" s="593"/>
      <c r="R479" s="593"/>
      <c r="S479" s="593"/>
      <c r="T479" s="593"/>
      <c r="U479" s="593"/>
      <c r="V479" s="593"/>
      <c r="W479" s="593"/>
      <c r="X479" s="593"/>
      <c r="Y479" s="593"/>
      <c r="Z479" s="593"/>
      <c r="AA479" s="593"/>
      <c r="AB479" s="593"/>
      <c r="AC479" s="593"/>
      <c r="AD479" s="593"/>
      <c r="AE479" s="593"/>
      <c r="AF479" s="593"/>
      <c r="AG479" s="593"/>
      <c r="AH479" s="593"/>
      <c r="AI479" s="593"/>
      <c r="AJ479" s="593"/>
      <c r="AK479" s="593"/>
      <c r="AL479" s="593"/>
      <c r="AM479" s="593"/>
      <c r="AN479" s="593"/>
      <c r="AO479" s="593"/>
      <c r="AP479" s="593"/>
    </row>
    <row r="480" spans="1:42" ht="21" customHeight="1">
      <c r="A480" s="639"/>
      <c r="B480" s="640"/>
      <c r="C480" s="641"/>
      <c r="D480" s="642"/>
      <c r="E480" s="643"/>
      <c r="F480" s="639"/>
      <c r="G480" s="593"/>
      <c r="H480" s="593"/>
      <c r="I480" s="593"/>
      <c r="J480" s="593"/>
      <c r="K480" s="641"/>
      <c r="L480" s="593"/>
      <c r="M480" s="593"/>
      <c r="N480" s="593"/>
      <c r="O480" s="593"/>
      <c r="P480" s="593"/>
      <c r="Q480" s="593"/>
      <c r="R480" s="593"/>
      <c r="S480" s="593"/>
      <c r="T480" s="593"/>
      <c r="U480" s="593"/>
      <c r="V480" s="593"/>
      <c r="W480" s="593"/>
      <c r="X480" s="593"/>
      <c r="Y480" s="593"/>
      <c r="Z480" s="593"/>
      <c r="AA480" s="593"/>
      <c r="AB480" s="593"/>
      <c r="AC480" s="593"/>
      <c r="AD480" s="593"/>
      <c r="AE480" s="593"/>
      <c r="AF480" s="593"/>
      <c r="AG480" s="593"/>
      <c r="AH480" s="593"/>
      <c r="AI480" s="593"/>
      <c r="AJ480" s="593"/>
      <c r="AK480" s="593"/>
      <c r="AL480" s="593"/>
      <c r="AM480" s="593"/>
      <c r="AN480" s="593"/>
      <c r="AO480" s="593"/>
      <c r="AP480" s="593"/>
    </row>
    <row r="481" spans="1:42" ht="21" customHeight="1">
      <c r="A481" s="639"/>
      <c r="B481" s="640"/>
      <c r="C481" s="641"/>
      <c r="D481" s="642"/>
      <c r="E481" s="643"/>
      <c r="F481" s="639"/>
      <c r="G481" s="593"/>
      <c r="H481" s="593"/>
      <c r="I481" s="593"/>
      <c r="J481" s="593"/>
      <c r="K481" s="641"/>
      <c r="L481" s="593"/>
      <c r="M481" s="593"/>
      <c r="N481" s="593"/>
      <c r="O481" s="593"/>
      <c r="P481" s="593"/>
      <c r="Q481" s="593"/>
      <c r="R481" s="593"/>
      <c r="S481" s="593"/>
      <c r="T481" s="593"/>
      <c r="U481" s="593"/>
      <c r="V481" s="593"/>
      <c r="W481" s="593"/>
      <c r="X481" s="593"/>
      <c r="Y481" s="593"/>
      <c r="Z481" s="593"/>
      <c r="AA481" s="593"/>
      <c r="AB481" s="593"/>
      <c r="AC481" s="593"/>
      <c r="AD481" s="593"/>
      <c r="AE481" s="593"/>
      <c r="AF481" s="593"/>
      <c r="AG481" s="593"/>
      <c r="AH481" s="593"/>
      <c r="AI481" s="593"/>
      <c r="AJ481" s="593"/>
      <c r="AK481" s="593"/>
      <c r="AL481" s="593"/>
      <c r="AM481" s="593"/>
      <c r="AN481" s="593"/>
      <c r="AO481" s="593"/>
      <c r="AP481" s="593"/>
    </row>
    <row r="482" spans="1:42" ht="21" customHeight="1">
      <c r="A482" s="639"/>
      <c r="B482" s="640"/>
      <c r="C482" s="641"/>
      <c r="D482" s="642"/>
      <c r="E482" s="643"/>
      <c r="F482" s="639"/>
      <c r="G482" s="593"/>
      <c r="H482" s="593"/>
      <c r="I482" s="593"/>
      <c r="J482" s="593"/>
      <c r="K482" s="641"/>
      <c r="L482" s="593"/>
      <c r="M482" s="593"/>
      <c r="N482" s="593"/>
      <c r="O482" s="593"/>
      <c r="P482" s="593"/>
      <c r="Q482" s="593"/>
      <c r="R482" s="593"/>
      <c r="S482" s="593"/>
      <c r="T482" s="593"/>
      <c r="U482" s="593"/>
      <c r="V482" s="593"/>
      <c r="W482" s="593"/>
      <c r="X482" s="593"/>
      <c r="Y482" s="593"/>
      <c r="Z482" s="593"/>
      <c r="AA482" s="593"/>
      <c r="AB482" s="593"/>
      <c r="AC482" s="593"/>
      <c r="AD482" s="593"/>
      <c r="AE482" s="593"/>
      <c r="AF482" s="593"/>
      <c r="AG482" s="593"/>
      <c r="AH482" s="593"/>
      <c r="AI482" s="593"/>
      <c r="AJ482" s="593"/>
      <c r="AK482" s="593"/>
      <c r="AL482" s="593"/>
      <c r="AM482" s="593"/>
      <c r="AN482" s="593"/>
      <c r="AO482" s="593"/>
      <c r="AP482" s="593"/>
    </row>
    <row r="483" spans="1:42" ht="21" customHeight="1">
      <c r="A483" s="639"/>
      <c r="B483" s="640"/>
      <c r="C483" s="641"/>
      <c r="D483" s="642"/>
      <c r="E483" s="643"/>
      <c r="F483" s="639"/>
      <c r="G483" s="593"/>
      <c r="H483" s="593"/>
      <c r="I483" s="593"/>
      <c r="J483" s="593"/>
      <c r="K483" s="641"/>
      <c r="L483" s="593"/>
      <c r="M483" s="593"/>
      <c r="N483" s="593"/>
      <c r="O483" s="593"/>
      <c r="P483" s="593"/>
      <c r="Q483" s="593"/>
      <c r="R483" s="593"/>
      <c r="S483" s="593"/>
      <c r="T483" s="593"/>
      <c r="U483" s="593"/>
      <c r="V483" s="593"/>
      <c r="W483" s="593"/>
      <c r="X483" s="593"/>
      <c r="Y483" s="593"/>
      <c r="Z483" s="593"/>
      <c r="AA483" s="593"/>
      <c r="AB483" s="593"/>
      <c r="AC483" s="593"/>
      <c r="AD483" s="593"/>
      <c r="AE483" s="593"/>
      <c r="AF483" s="593"/>
      <c r="AG483" s="593"/>
      <c r="AH483" s="593"/>
      <c r="AI483" s="593"/>
      <c r="AJ483" s="593"/>
      <c r="AK483" s="593"/>
      <c r="AL483" s="593"/>
      <c r="AM483" s="593"/>
      <c r="AN483" s="593"/>
      <c r="AO483" s="593"/>
      <c r="AP483" s="593"/>
    </row>
    <row r="484" spans="1:42" ht="21" customHeight="1">
      <c r="A484" s="639"/>
      <c r="B484" s="640"/>
      <c r="C484" s="641"/>
      <c r="D484" s="642"/>
      <c r="E484" s="643"/>
      <c r="F484" s="639"/>
      <c r="G484" s="593"/>
      <c r="H484" s="593"/>
      <c r="I484" s="593"/>
      <c r="J484" s="593"/>
      <c r="K484" s="641"/>
      <c r="L484" s="593"/>
      <c r="M484" s="593"/>
      <c r="N484" s="593"/>
      <c r="O484" s="593"/>
      <c r="P484" s="593"/>
      <c r="Q484" s="593"/>
      <c r="R484" s="593"/>
      <c r="S484" s="593"/>
      <c r="T484" s="593"/>
      <c r="U484" s="593"/>
      <c r="V484" s="593"/>
      <c r="W484" s="593"/>
      <c r="X484" s="593"/>
      <c r="Y484" s="593"/>
      <c r="Z484" s="593"/>
      <c r="AA484" s="593"/>
      <c r="AB484" s="593"/>
      <c r="AC484" s="593"/>
      <c r="AD484" s="593"/>
      <c r="AE484" s="593"/>
      <c r="AF484" s="593"/>
      <c r="AG484" s="593"/>
      <c r="AH484" s="593"/>
      <c r="AI484" s="593"/>
      <c r="AJ484" s="593"/>
      <c r="AK484" s="593"/>
      <c r="AL484" s="593"/>
      <c r="AM484" s="593"/>
      <c r="AN484" s="593"/>
      <c r="AO484" s="593"/>
      <c r="AP484" s="593"/>
    </row>
    <row r="485" spans="1:42" ht="21" customHeight="1">
      <c r="A485" s="639"/>
      <c r="B485" s="640"/>
      <c r="C485" s="641"/>
      <c r="D485" s="642"/>
      <c r="E485" s="643"/>
      <c r="F485" s="639"/>
      <c r="G485" s="593"/>
      <c r="H485" s="593"/>
      <c r="I485" s="593"/>
      <c r="J485" s="593"/>
      <c r="K485" s="641"/>
      <c r="L485" s="593"/>
      <c r="M485" s="593"/>
      <c r="N485" s="593"/>
      <c r="O485" s="593"/>
      <c r="P485" s="593"/>
      <c r="Q485" s="593"/>
      <c r="R485" s="593"/>
      <c r="S485" s="593"/>
      <c r="T485" s="593"/>
      <c r="U485" s="593"/>
      <c r="V485" s="593"/>
      <c r="W485" s="593"/>
      <c r="X485" s="593"/>
      <c r="Y485" s="593"/>
      <c r="Z485" s="593"/>
      <c r="AA485" s="593"/>
      <c r="AB485" s="593"/>
      <c r="AC485" s="593"/>
      <c r="AD485" s="593"/>
      <c r="AE485" s="593"/>
      <c r="AF485" s="593"/>
      <c r="AG485" s="593"/>
      <c r="AH485" s="593"/>
      <c r="AI485" s="593"/>
      <c r="AJ485" s="593"/>
      <c r="AK485" s="593"/>
      <c r="AL485" s="593"/>
      <c r="AM485" s="593"/>
      <c r="AN485" s="593"/>
      <c r="AO485" s="593"/>
      <c r="AP485" s="593"/>
    </row>
    <row r="486" spans="1:42" ht="21" customHeight="1">
      <c r="A486" s="639"/>
      <c r="B486" s="640"/>
      <c r="C486" s="641"/>
      <c r="D486" s="642"/>
      <c r="E486" s="643"/>
      <c r="F486" s="639"/>
      <c r="G486" s="593"/>
      <c r="H486" s="593"/>
      <c r="I486" s="593"/>
      <c r="J486" s="593"/>
      <c r="K486" s="641"/>
      <c r="L486" s="593"/>
      <c r="M486" s="593"/>
      <c r="N486" s="593"/>
      <c r="O486" s="593"/>
      <c r="P486" s="593"/>
      <c r="Q486" s="593"/>
      <c r="R486" s="593"/>
      <c r="S486" s="593"/>
      <c r="T486" s="593"/>
      <c r="U486" s="593"/>
      <c r="V486" s="593"/>
      <c r="W486" s="593"/>
      <c r="X486" s="593"/>
      <c r="Y486" s="593"/>
      <c r="Z486" s="593"/>
      <c r="AA486" s="593"/>
      <c r="AB486" s="593"/>
      <c r="AC486" s="593"/>
      <c r="AD486" s="593"/>
      <c r="AE486" s="593"/>
      <c r="AF486" s="593"/>
      <c r="AG486" s="593"/>
      <c r="AH486" s="593"/>
      <c r="AI486" s="593"/>
      <c r="AJ486" s="593"/>
      <c r="AK486" s="593"/>
      <c r="AL486" s="593"/>
      <c r="AM486" s="593"/>
      <c r="AN486" s="593"/>
      <c r="AO486" s="593"/>
      <c r="AP486" s="593"/>
    </row>
    <row r="487" spans="1:42" ht="21" customHeight="1">
      <c r="A487" s="639"/>
      <c r="B487" s="640"/>
      <c r="C487" s="641"/>
      <c r="D487" s="642"/>
      <c r="E487" s="643"/>
      <c r="F487" s="639"/>
      <c r="G487" s="593"/>
      <c r="H487" s="593"/>
      <c r="I487" s="593"/>
      <c r="J487" s="593"/>
      <c r="K487" s="641"/>
      <c r="L487" s="593"/>
      <c r="M487" s="593"/>
      <c r="N487" s="593"/>
      <c r="O487" s="593"/>
      <c r="P487" s="593"/>
      <c r="Q487" s="593"/>
      <c r="R487" s="593"/>
      <c r="S487" s="593"/>
      <c r="T487" s="593"/>
      <c r="U487" s="593"/>
      <c r="V487" s="593"/>
      <c r="W487" s="593"/>
      <c r="X487" s="593"/>
      <c r="Y487" s="593"/>
      <c r="Z487" s="593"/>
      <c r="AA487" s="593"/>
      <c r="AB487" s="593"/>
      <c r="AC487" s="593"/>
      <c r="AD487" s="593"/>
      <c r="AE487" s="593"/>
      <c r="AF487" s="593"/>
      <c r="AG487" s="593"/>
      <c r="AH487" s="593"/>
      <c r="AI487" s="593"/>
      <c r="AJ487" s="593"/>
      <c r="AK487" s="593"/>
      <c r="AL487" s="593"/>
      <c r="AM487" s="593"/>
      <c r="AN487" s="593"/>
      <c r="AO487" s="593"/>
      <c r="AP487" s="593"/>
    </row>
    <row r="488" spans="1:42" ht="21" customHeight="1">
      <c r="A488" s="639"/>
      <c r="B488" s="640"/>
      <c r="C488" s="641"/>
      <c r="D488" s="642"/>
      <c r="E488" s="643"/>
      <c r="F488" s="639"/>
      <c r="G488" s="593"/>
      <c r="H488" s="593"/>
      <c r="I488" s="593"/>
      <c r="J488" s="593"/>
      <c r="K488" s="641"/>
      <c r="L488" s="593"/>
      <c r="M488" s="593"/>
      <c r="N488" s="593"/>
      <c r="O488" s="593"/>
      <c r="P488" s="593"/>
      <c r="Q488" s="593"/>
      <c r="R488" s="593"/>
      <c r="S488" s="593"/>
      <c r="T488" s="593"/>
      <c r="U488" s="593"/>
      <c r="V488" s="593"/>
      <c r="W488" s="593"/>
      <c r="X488" s="593"/>
      <c r="Y488" s="593"/>
      <c r="Z488" s="593"/>
      <c r="AA488" s="593"/>
      <c r="AB488" s="593"/>
      <c r="AC488" s="593"/>
      <c r="AD488" s="593"/>
      <c r="AE488" s="593"/>
      <c r="AF488" s="593"/>
      <c r="AG488" s="593"/>
      <c r="AH488" s="593"/>
      <c r="AI488" s="593"/>
      <c r="AJ488" s="593"/>
      <c r="AK488" s="593"/>
      <c r="AL488" s="593"/>
      <c r="AM488" s="593"/>
      <c r="AN488" s="593"/>
      <c r="AO488" s="593"/>
      <c r="AP488" s="593"/>
    </row>
    <row r="489" spans="1:42" ht="21" customHeight="1">
      <c r="A489" s="639"/>
      <c r="B489" s="640"/>
      <c r="C489" s="641"/>
      <c r="D489" s="642"/>
      <c r="E489" s="643"/>
      <c r="F489" s="639"/>
      <c r="G489" s="593"/>
      <c r="H489" s="593"/>
      <c r="I489" s="593"/>
      <c r="J489" s="593"/>
      <c r="K489" s="641"/>
      <c r="L489" s="593"/>
      <c r="M489" s="593"/>
      <c r="N489" s="593"/>
      <c r="O489" s="593"/>
      <c r="P489" s="593"/>
      <c r="Q489" s="593"/>
      <c r="R489" s="593"/>
      <c r="S489" s="593"/>
      <c r="T489" s="593"/>
      <c r="U489" s="593"/>
      <c r="V489" s="593"/>
      <c r="W489" s="593"/>
      <c r="X489" s="593"/>
      <c r="Y489" s="593"/>
      <c r="Z489" s="593"/>
      <c r="AA489" s="593"/>
      <c r="AB489" s="593"/>
      <c r="AC489" s="593"/>
      <c r="AD489" s="593"/>
      <c r="AE489" s="593"/>
      <c r="AF489" s="593"/>
      <c r="AG489" s="593"/>
      <c r="AH489" s="593"/>
      <c r="AI489" s="593"/>
      <c r="AJ489" s="593"/>
      <c r="AK489" s="593"/>
      <c r="AL489" s="593"/>
      <c r="AM489" s="593"/>
      <c r="AN489" s="593"/>
      <c r="AO489" s="593"/>
      <c r="AP489" s="593"/>
    </row>
    <row r="490" spans="1:42" ht="21" customHeight="1">
      <c r="A490" s="639"/>
      <c r="B490" s="640"/>
      <c r="C490" s="641"/>
      <c r="D490" s="642"/>
      <c r="E490" s="643"/>
      <c r="F490" s="639"/>
      <c r="G490" s="593"/>
      <c r="H490" s="593"/>
      <c r="I490" s="593"/>
      <c r="J490" s="593"/>
      <c r="K490" s="641"/>
      <c r="L490" s="593"/>
      <c r="M490" s="593"/>
      <c r="N490" s="593"/>
      <c r="O490" s="593"/>
      <c r="P490" s="593"/>
      <c r="Q490" s="593"/>
      <c r="R490" s="593"/>
      <c r="S490" s="593"/>
      <c r="T490" s="593"/>
      <c r="U490" s="593"/>
      <c r="V490" s="593"/>
      <c r="W490" s="593"/>
      <c r="X490" s="593"/>
      <c r="Y490" s="593"/>
      <c r="Z490" s="593"/>
      <c r="AA490" s="593"/>
      <c r="AB490" s="593"/>
      <c r="AC490" s="593"/>
      <c r="AD490" s="593"/>
      <c r="AE490" s="593"/>
      <c r="AF490" s="593"/>
      <c r="AG490" s="593"/>
      <c r="AH490" s="593"/>
      <c r="AI490" s="593"/>
      <c r="AJ490" s="593"/>
      <c r="AK490" s="593"/>
      <c r="AL490" s="593"/>
      <c r="AM490" s="593"/>
      <c r="AN490" s="593"/>
      <c r="AO490" s="593"/>
      <c r="AP490" s="593"/>
    </row>
    <row r="491" spans="1:42" ht="21" customHeight="1">
      <c r="A491" s="639"/>
      <c r="B491" s="640"/>
      <c r="C491" s="641"/>
      <c r="D491" s="642"/>
      <c r="E491" s="643"/>
      <c r="F491" s="639"/>
      <c r="G491" s="593"/>
      <c r="H491" s="593"/>
      <c r="I491" s="593"/>
      <c r="J491" s="593"/>
      <c r="K491" s="641"/>
      <c r="L491" s="593"/>
      <c r="M491" s="593"/>
      <c r="N491" s="593"/>
      <c r="O491" s="593"/>
      <c r="P491" s="593"/>
      <c r="Q491" s="593"/>
      <c r="R491" s="593"/>
      <c r="S491" s="593"/>
      <c r="T491" s="593"/>
      <c r="U491" s="593"/>
      <c r="V491" s="593"/>
      <c r="W491" s="593"/>
      <c r="X491" s="593"/>
      <c r="Y491" s="593"/>
      <c r="Z491" s="593"/>
      <c r="AA491" s="593"/>
      <c r="AB491" s="593"/>
      <c r="AC491" s="593"/>
      <c r="AD491" s="593"/>
      <c r="AE491" s="593"/>
      <c r="AF491" s="593"/>
      <c r="AG491" s="593"/>
      <c r="AH491" s="593"/>
      <c r="AI491" s="593"/>
      <c r="AJ491" s="593"/>
      <c r="AK491" s="593"/>
      <c r="AL491" s="593"/>
      <c r="AM491" s="593"/>
      <c r="AN491" s="593"/>
      <c r="AO491" s="593"/>
      <c r="AP491" s="593"/>
    </row>
    <row r="492" spans="1:42" ht="21" customHeight="1">
      <c r="A492" s="639"/>
      <c r="B492" s="640"/>
      <c r="C492" s="641"/>
      <c r="D492" s="642"/>
      <c r="E492" s="643"/>
      <c r="F492" s="639"/>
      <c r="G492" s="593"/>
      <c r="H492" s="593"/>
      <c r="I492" s="593"/>
      <c r="J492" s="593"/>
      <c r="K492" s="641"/>
      <c r="L492" s="593"/>
      <c r="M492" s="593"/>
      <c r="N492" s="593"/>
      <c r="O492" s="593"/>
      <c r="P492" s="593"/>
      <c r="Q492" s="593"/>
      <c r="R492" s="593"/>
      <c r="S492" s="593"/>
      <c r="T492" s="593"/>
      <c r="U492" s="593"/>
      <c r="V492" s="593"/>
      <c r="W492" s="593"/>
      <c r="X492" s="593"/>
      <c r="Y492" s="593"/>
      <c r="Z492" s="593"/>
      <c r="AA492" s="593"/>
      <c r="AB492" s="593"/>
      <c r="AC492" s="593"/>
      <c r="AD492" s="593"/>
      <c r="AE492" s="593"/>
      <c r="AF492" s="593"/>
      <c r="AG492" s="593"/>
      <c r="AH492" s="593"/>
      <c r="AI492" s="593"/>
      <c r="AJ492" s="593"/>
      <c r="AK492" s="593"/>
      <c r="AL492" s="593"/>
      <c r="AM492" s="593"/>
      <c r="AN492" s="593"/>
      <c r="AO492" s="593"/>
      <c r="AP492" s="593"/>
    </row>
    <row r="493" spans="1:42" ht="21" customHeight="1">
      <c r="A493" s="639"/>
      <c r="B493" s="640"/>
      <c r="C493" s="641"/>
      <c r="D493" s="642"/>
      <c r="E493" s="643"/>
      <c r="F493" s="639"/>
      <c r="G493" s="593"/>
      <c r="H493" s="593"/>
      <c r="I493" s="593"/>
      <c r="J493" s="593"/>
      <c r="K493" s="641"/>
      <c r="L493" s="593"/>
      <c r="M493" s="593"/>
      <c r="N493" s="593"/>
      <c r="O493" s="593"/>
      <c r="P493" s="593"/>
      <c r="Q493" s="593"/>
      <c r="R493" s="593"/>
      <c r="S493" s="593"/>
      <c r="T493" s="593"/>
      <c r="U493" s="593"/>
      <c r="V493" s="593"/>
      <c r="W493" s="593"/>
      <c r="X493" s="593"/>
      <c r="Y493" s="593"/>
      <c r="Z493" s="593"/>
      <c r="AA493" s="593"/>
      <c r="AB493" s="593"/>
      <c r="AC493" s="593"/>
      <c r="AD493" s="593"/>
      <c r="AE493" s="593"/>
      <c r="AF493" s="593"/>
      <c r="AG493" s="593"/>
      <c r="AH493" s="593"/>
      <c r="AI493" s="593"/>
      <c r="AJ493" s="593"/>
      <c r="AK493" s="593"/>
      <c r="AL493" s="593"/>
      <c r="AM493" s="593"/>
      <c r="AN493" s="593"/>
      <c r="AO493" s="593"/>
      <c r="AP493" s="593"/>
    </row>
    <row r="494" spans="1:42" ht="21" customHeight="1">
      <c r="A494" s="639"/>
      <c r="B494" s="640"/>
      <c r="C494" s="641"/>
      <c r="D494" s="642"/>
      <c r="E494" s="643"/>
      <c r="F494" s="639"/>
      <c r="G494" s="593"/>
      <c r="H494" s="593"/>
      <c r="I494" s="593"/>
      <c r="J494" s="593"/>
      <c r="K494" s="641"/>
      <c r="L494" s="593"/>
      <c r="M494" s="593"/>
      <c r="N494" s="593"/>
      <c r="O494" s="593"/>
      <c r="P494" s="593"/>
      <c r="Q494" s="593"/>
      <c r="R494" s="593"/>
      <c r="S494" s="593"/>
      <c r="T494" s="593"/>
      <c r="U494" s="593"/>
      <c r="V494" s="593"/>
      <c r="W494" s="593"/>
      <c r="X494" s="593"/>
      <c r="Y494" s="593"/>
      <c r="Z494" s="593"/>
      <c r="AA494" s="593"/>
      <c r="AB494" s="593"/>
      <c r="AC494" s="593"/>
      <c r="AD494" s="593"/>
      <c r="AE494" s="593"/>
      <c r="AF494" s="593"/>
      <c r="AG494" s="593"/>
      <c r="AH494" s="593"/>
      <c r="AI494" s="593"/>
      <c r="AJ494" s="593"/>
      <c r="AK494" s="593"/>
      <c r="AL494" s="593"/>
      <c r="AM494" s="593"/>
      <c r="AN494" s="593"/>
      <c r="AO494" s="593"/>
      <c r="AP494" s="593"/>
    </row>
    <row r="495" spans="1:42" ht="21" customHeight="1">
      <c r="A495" s="639"/>
      <c r="B495" s="640"/>
      <c r="C495" s="641"/>
      <c r="D495" s="642"/>
      <c r="E495" s="643"/>
      <c r="F495" s="639"/>
      <c r="G495" s="593"/>
      <c r="H495" s="593"/>
      <c r="I495" s="593"/>
      <c r="J495" s="593"/>
      <c r="K495" s="641"/>
      <c r="L495" s="593"/>
      <c r="M495" s="593"/>
      <c r="N495" s="593"/>
      <c r="O495" s="593"/>
      <c r="P495" s="593"/>
      <c r="Q495" s="593"/>
      <c r="R495" s="593"/>
      <c r="S495" s="593"/>
      <c r="T495" s="593"/>
      <c r="U495" s="593"/>
      <c r="V495" s="593"/>
      <c r="W495" s="593"/>
      <c r="X495" s="593"/>
      <c r="Y495" s="593"/>
      <c r="Z495" s="593"/>
      <c r="AA495" s="593"/>
      <c r="AB495" s="593"/>
      <c r="AC495" s="593"/>
      <c r="AD495" s="593"/>
      <c r="AE495" s="593"/>
      <c r="AF495" s="593"/>
      <c r="AG495" s="593"/>
      <c r="AH495" s="593"/>
      <c r="AI495" s="593"/>
      <c r="AJ495" s="593"/>
      <c r="AK495" s="593"/>
      <c r="AL495" s="593"/>
      <c r="AM495" s="593"/>
      <c r="AN495" s="593"/>
      <c r="AO495" s="593"/>
      <c r="AP495" s="593"/>
    </row>
    <row r="496" spans="1:42" ht="21" customHeight="1">
      <c r="A496" s="639"/>
      <c r="B496" s="640"/>
      <c r="C496" s="641"/>
      <c r="D496" s="642"/>
      <c r="E496" s="643"/>
      <c r="F496" s="639"/>
      <c r="G496" s="593"/>
      <c r="H496" s="593"/>
      <c r="I496" s="593"/>
      <c r="J496" s="593"/>
      <c r="K496" s="641"/>
      <c r="L496" s="593"/>
      <c r="M496" s="593"/>
      <c r="N496" s="593"/>
      <c r="O496" s="593"/>
      <c r="P496" s="593"/>
      <c r="Q496" s="593"/>
      <c r="R496" s="593"/>
      <c r="S496" s="593"/>
      <c r="T496" s="593"/>
      <c r="U496" s="593"/>
      <c r="V496" s="593"/>
      <c r="W496" s="593"/>
      <c r="X496" s="593"/>
      <c r="Y496" s="593"/>
      <c r="Z496" s="593"/>
      <c r="AA496" s="593"/>
      <c r="AB496" s="593"/>
      <c r="AC496" s="593"/>
      <c r="AD496" s="593"/>
      <c r="AE496" s="593"/>
      <c r="AF496" s="593"/>
      <c r="AG496" s="593"/>
      <c r="AH496" s="593"/>
      <c r="AI496" s="593"/>
      <c r="AJ496" s="593"/>
      <c r="AK496" s="593"/>
      <c r="AL496" s="593"/>
      <c r="AM496" s="593"/>
      <c r="AN496" s="593"/>
      <c r="AO496" s="593"/>
      <c r="AP496" s="593"/>
    </row>
    <row r="497" spans="1:42" ht="21" customHeight="1">
      <c r="A497" s="639"/>
      <c r="B497" s="640"/>
      <c r="C497" s="641"/>
      <c r="D497" s="642"/>
      <c r="E497" s="643"/>
      <c r="F497" s="639"/>
      <c r="G497" s="593"/>
      <c r="H497" s="593"/>
      <c r="I497" s="593"/>
      <c r="J497" s="593"/>
      <c r="K497" s="641"/>
      <c r="L497" s="593"/>
      <c r="M497" s="593"/>
      <c r="N497" s="593"/>
      <c r="O497" s="593"/>
      <c r="P497" s="593"/>
      <c r="Q497" s="593"/>
      <c r="R497" s="593"/>
      <c r="S497" s="593"/>
      <c r="T497" s="593"/>
      <c r="U497" s="593"/>
      <c r="V497" s="593"/>
      <c r="W497" s="593"/>
      <c r="X497" s="593"/>
      <c r="Y497" s="593"/>
      <c r="Z497" s="593"/>
      <c r="AA497" s="593"/>
      <c r="AB497" s="593"/>
      <c r="AC497" s="593"/>
      <c r="AD497" s="593"/>
      <c r="AE497" s="593"/>
      <c r="AF497" s="593"/>
      <c r="AG497" s="593"/>
      <c r="AH497" s="593"/>
      <c r="AI497" s="593"/>
      <c r="AJ497" s="593"/>
      <c r="AK497" s="593"/>
      <c r="AL497" s="593"/>
      <c r="AM497" s="593"/>
      <c r="AN497" s="593"/>
      <c r="AO497" s="593"/>
      <c r="AP497" s="593"/>
    </row>
    <row r="498" spans="1:42" ht="21" customHeight="1">
      <c r="A498" s="639"/>
      <c r="B498" s="640"/>
      <c r="C498" s="641"/>
      <c r="D498" s="642"/>
      <c r="E498" s="643"/>
      <c r="F498" s="639"/>
      <c r="G498" s="593"/>
      <c r="H498" s="593"/>
      <c r="I498" s="593"/>
      <c r="J498" s="593"/>
      <c r="K498" s="641"/>
      <c r="L498" s="593"/>
      <c r="M498" s="593"/>
      <c r="N498" s="593"/>
      <c r="O498" s="593"/>
      <c r="P498" s="593"/>
      <c r="Q498" s="593"/>
      <c r="R498" s="593"/>
      <c r="S498" s="593"/>
      <c r="T498" s="593"/>
      <c r="U498" s="593"/>
      <c r="V498" s="593"/>
      <c r="W498" s="593"/>
      <c r="X498" s="593"/>
      <c r="Y498" s="593"/>
      <c r="Z498" s="593"/>
      <c r="AA498" s="593"/>
      <c r="AB498" s="593"/>
      <c r="AC498" s="593"/>
      <c r="AD498" s="593"/>
      <c r="AE498" s="593"/>
      <c r="AF498" s="593"/>
      <c r="AG498" s="593"/>
      <c r="AH498" s="593"/>
      <c r="AI498" s="593"/>
      <c r="AJ498" s="593"/>
      <c r="AK498" s="593"/>
      <c r="AL498" s="593"/>
      <c r="AM498" s="593"/>
      <c r="AN498" s="593"/>
      <c r="AO498" s="593"/>
      <c r="AP498" s="593"/>
    </row>
    <row r="499" spans="1:42" ht="21" customHeight="1">
      <c r="A499" s="639"/>
      <c r="B499" s="640"/>
      <c r="C499" s="641"/>
      <c r="D499" s="642"/>
      <c r="E499" s="643"/>
      <c r="F499" s="639"/>
      <c r="G499" s="593"/>
      <c r="H499" s="593"/>
      <c r="I499" s="593"/>
      <c r="J499" s="593"/>
      <c r="K499" s="641"/>
      <c r="L499" s="593"/>
      <c r="M499" s="593"/>
      <c r="N499" s="593"/>
      <c r="O499" s="593"/>
      <c r="P499" s="593"/>
      <c r="Q499" s="593"/>
      <c r="R499" s="593"/>
      <c r="S499" s="593"/>
      <c r="T499" s="593"/>
      <c r="U499" s="593"/>
      <c r="V499" s="593"/>
      <c r="W499" s="593"/>
      <c r="X499" s="593"/>
      <c r="Y499" s="593"/>
      <c r="Z499" s="593"/>
      <c r="AA499" s="593"/>
      <c r="AB499" s="593"/>
      <c r="AC499" s="593"/>
      <c r="AD499" s="593"/>
      <c r="AE499" s="593"/>
      <c r="AF499" s="593"/>
      <c r="AG499" s="593"/>
      <c r="AH499" s="593"/>
      <c r="AI499" s="593"/>
      <c r="AJ499" s="593"/>
      <c r="AK499" s="593"/>
      <c r="AL499" s="593"/>
      <c r="AM499" s="593"/>
      <c r="AN499" s="593"/>
      <c r="AO499" s="593"/>
      <c r="AP499" s="593"/>
    </row>
    <row r="500" spans="1:42" ht="21" customHeight="1">
      <c r="A500" s="639"/>
      <c r="B500" s="640"/>
      <c r="C500" s="641"/>
      <c r="D500" s="642"/>
      <c r="E500" s="643"/>
      <c r="F500" s="639"/>
      <c r="G500" s="593"/>
      <c r="H500" s="593"/>
      <c r="I500" s="593"/>
      <c r="J500" s="593"/>
      <c r="K500" s="641"/>
      <c r="L500" s="593"/>
      <c r="M500" s="593"/>
      <c r="N500" s="593"/>
      <c r="O500" s="593"/>
      <c r="P500" s="593"/>
      <c r="Q500" s="593"/>
      <c r="R500" s="593"/>
      <c r="S500" s="593"/>
      <c r="T500" s="593"/>
      <c r="U500" s="593"/>
      <c r="V500" s="593"/>
      <c r="W500" s="593"/>
      <c r="X500" s="593"/>
      <c r="Y500" s="593"/>
      <c r="Z500" s="593"/>
      <c r="AA500" s="593"/>
      <c r="AB500" s="593"/>
      <c r="AC500" s="593"/>
      <c r="AD500" s="593"/>
      <c r="AE500" s="593"/>
      <c r="AF500" s="593"/>
      <c r="AG500" s="593"/>
      <c r="AH500" s="593"/>
      <c r="AI500" s="593"/>
      <c r="AJ500" s="593"/>
      <c r="AK500" s="593"/>
      <c r="AL500" s="593"/>
      <c r="AM500" s="593"/>
      <c r="AN500" s="593"/>
      <c r="AO500" s="593"/>
      <c r="AP500" s="593"/>
    </row>
    <row r="501" spans="1:42" ht="21" customHeight="1">
      <c r="A501" s="639"/>
      <c r="B501" s="640"/>
      <c r="C501" s="641"/>
      <c r="D501" s="642"/>
      <c r="E501" s="643"/>
      <c r="F501" s="639"/>
      <c r="G501" s="593"/>
      <c r="H501" s="593"/>
      <c r="I501" s="593"/>
      <c r="J501" s="593"/>
      <c r="K501" s="641"/>
      <c r="L501" s="593"/>
      <c r="M501" s="593"/>
      <c r="N501" s="593"/>
      <c r="O501" s="593"/>
      <c r="P501" s="593"/>
      <c r="Q501" s="593"/>
      <c r="R501" s="593"/>
      <c r="S501" s="593"/>
      <c r="T501" s="593"/>
      <c r="U501" s="593"/>
      <c r="V501" s="593"/>
      <c r="W501" s="593"/>
      <c r="X501" s="593"/>
      <c r="Y501" s="593"/>
      <c r="Z501" s="593"/>
      <c r="AA501" s="593"/>
      <c r="AB501" s="593"/>
      <c r="AC501" s="593"/>
      <c r="AD501" s="593"/>
      <c r="AE501" s="593"/>
      <c r="AF501" s="593"/>
      <c r="AG501" s="593"/>
      <c r="AH501" s="593"/>
      <c r="AI501" s="593"/>
      <c r="AJ501" s="593"/>
      <c r="AK501" s="593"/>
      <c r="AL501" s="593"/>
      <c r="AM501" s="593"/>
      <c r="AN501" s="593"/>
      <c r="AO501" s="593"/>
      <c r="AP501" s="593"/>
    </row>
    <row r="502" spans="1:42" ht="21" customHeight="1">
      <c r="A502" s="639"/>
      <c r="B502" s="640"/>
      <c r="C502" s="641"/>
      <c r="D502" s="642"/>
      <c r="E502" s="643"/>
      <c r="F502" s="639"/>
      <c r="G502" s="593"/>
      <c r="H502" s="593"/>
      <c r="I502" s="593"/>
      <c r="J502" s="593"/>
      <c r="K502" s="641"/>
      <c r="L502" s="593"/>
      <c r="M502" s="593"/>
      <c r="N502" s="593"/>
      <c r="O502" s="593"/>
      <c r="P502" s="593"/>
      <c r="Q502" s="593"/>
      <c r="R502" s="593"/>
      <c r="S502" s="593"/>
      <c r="T502" s="593"/>
      <c r="U502" s="593"/>
      <c r="V502" s="593"/>
      <c r="W502" s="593"/>
      <c r="X502" s="593"/>
      <c r="Y502" s="593"/>
      <c r="Z502" s="593"/>
      <c r="AA502" s="593"/>
      <c r="AB502" s="593"/>
      <c r="AC502" s="593"/>
      <c r="AD502" s="593"/>
      <c r="AE502" s="593"/>
      <c r="AF502" s="593"/>
      <c r="AG502" s="593"/>
      <c r="AH502" s="593"/>
      <c r="AI502" s="593"/>
      <c r="AJ502" s="593"/>
      <c r="AK502" s="593"/>
      <c r="AL502" s="593"/>
      <c r="AM502" s="593"/>
      <c r="AN502" s="593"/>
      <c r="AO502" s="593"/>
      <c r="AP502" s="593"/>
    </row>
    <row r="503" spans="1:42" ht="21" customHeight="1">
      <c r="A503" s="639"/>
      <c r="B503" s="640"/>
      <c r="C503" s="641"/>
      <c r="D503" s="642"/>
      <c r="E503" s="643"/>
      <c r="F503" s="639"/>
      <c r="G503" s="593"/>
      <c r="H503" s="593"/>
      <c r="I503" s="593"/>
      <c r="J503" s="593"/>
      <c r="K503" s="641"/>
      <c r="L503" s="593"/>
      <c r="M503" s="593"/>
      <c r="N503" s="593"/>
      <c r="O503" s="593"/>
      <c r="P503" s="593"/>
      <c r="Q503" s="593"/>
      <c r="R503" s="593"/>
      <c r="S503" s="593"/>
      <c r="T503" s="593"/>
      <c r="U503" s="593"/>
      <c r="V503" s="593"/>
      <c r="W503" s="593"/>
      <c r="X503" s="593"/>
      <c r="Y503" s="593"/>
      <c r="Z503" s="593"/>
      <c r="AA503" s="593"/>
      <c r="AB503" s="593"/>
      <c r="AC503" s="593"/>
      <c r="AD503" s="593"/>
      <c r="AE503" s="593"/>
      <c r="AF503" s="593"/>
      <c r="AG503" s="593"/>
      <c r="AH503" s="593"/>
      <c r="AI503" s="593"/>
      <c r="AJ503" s="593"/>
      <c r="AK503" s="593"/>
      <c r="AL503" s="593"/>
      <c r="AM503" s="593"/>
      <c r="AN503" s="593"/>
      <c r="AO503" s="593"/>
      <c r="AP503" s="593"/>
    </row>
    <row r="504" spans="1:42" ht="21" customHeight="1">
      <c r="A504" s="639"/>
      <c r="B504" s="640"/>
      <c r="C504" s="641"/>
      <c r="D504" s="642"/>
      <c r="E504" s="643"/>
      <c r="F504" s="639"/>
      <c r="G504" s="593"/>
      <c r="H504" s="593"/>
      <c r="I504" s="593"/>
      <c r="J504" s="593"/>
      <c r="K504" s="641"/>
      <c r="L504" s="593"/>
      <c r="M504" s="593"/>
      <c r="N504" s="593"/>
      <c r="O504" s="593"/>
      <c r="P504" s="593"/>
      <c r="Q504" s="593"/>
      <c r="R504" s="593"/>
      <c r="S504" s="593"/>
      <c r="T504" s="593"/>
      <c r="U504" s="593"/>
      <c r="V504" s="593"/>
      <c r="W504" s="593"/>
      <c r="X504" s="593"/>
      <c r="Y504" s="593"/>
      <c r="Z504" s="593"/>
      <c r="AA504" s="593"/>
      <c r="AB504" s="593"/>
      <c r="AC504" s="593"/>
      <c r="AD504" s="593"/>
      <c r="AE504" s="593"/>
      <c r="AF504" s="593"/>
      <c r="AG504" s="593"/>
      <c r="AH504" s="593"/>
      <c r="AI504" s="593"/>
      <c r="AJ504" s="593"/>
      <c r="AK504" s="593"/>
      <c r="AL504" s="593"/>
      <c r="AM504" s="593"/>
      <c r="AN504" s="593"/>
      <c r="AO504" s="593"/>
      <c r="AP504" s="593"/>
    </row>
    <row r="505" spans="1:42" ht="21" customHeight="1">
      <c r="A505" s="639"/>
      <c r="B505" s="640"/>
      <c r="C505" s="641"/>
      <c r="D505" s="642"/>
      <c r="E505" s="643"/>
      <c r="F505" s="639"/>
      <c r="G505" s="593"/>
      <c r="H505" s="593"/>
      <c r="I505" s="593"/>
      <c r="J505" s="593"/>
      <c r="K505" s="641"/>
      <c r="L505" s="593"/>
      <c r="M505" s="593"/>
      <c r="N505" s="593"/>
      <c r="O505" s="593"/>
      <c r="P505" s="593"/>
      <c r="Q505" s="593"/>
      <c r="R505" s="593"/>
      <c r="S505" s="593"/>
      <c r="T505" s="593"/>
      <c r="U505" s="593"/>
      <c r="V505" s="593"/>
      <c r="W505" s="593"/>
      <c r="X505" s="593"/>
      <c r="Y505" s="593"/>
      <c r="Z505" s="593"/>
      <c r="AA505" s="593"/>
      <c r="AB505" s="593"/>
      <c r="AC505" s="593"/>
      <c r="AD505" s="593"/>
      <c r="AE505" s="593"/>
      <c r="AF505" s="593"/>
      <c r="AG505" s="593"/>
      <c r="AH505" s="593"/>
      <c r="AI505" s="593"/>
      <c r="AJ505" s="593"/>
      <c r="AK505" s="593"/>
      <c r="AL505" s="593"/>
      <c r="AM505" s="593"/>
      <c r="AN505" s="593"/>
      <c r="AO505" s="593"/>
      <c r="AP505" s="593"/>
    </row>
    <row r="506" spans="1:42" ht="21" customHeight="1">
      <c r="A506" s="639"/>
      <c r="B506" s="640"/>
      <c r="C506" s="641"/>
      <c r="D506" s="642"/>
      <c r="E506" s="643"/>
      <c r="F506" s="639"/>
      <c r="G506" s="593"/>
      <c r="H506" s="593"/>
      <c r="I506" s="593"/>
      <c r="J506" s="593"/>
      <c r="K506" s="641"/>
      <c r="L506" s="593"/>
      <c r="M506" s="593"/>
      <c r="N506" s="593"/>
      <c r="O506" s="593"/>
      <c r="P506" s="593"/>
      <c r="Q506" s="593"/>
      <c r="R506" s="593"/>
      <c r="S506" s="593"/>
      <c r="T506" s="593"/>
      <c r="U506" s="593"/>
      <c r="V506" s="593"/>
      <c r="W506" s="593"/>
      <c r="X506" s="593"/>
      <c r="Y506" s="593"/>
      <c r="Z506" s="593"/>
      <c r="AA506" s="593"/>
      <c r="AB506" s="593"/>
      <c r="AC506" s="593"/>
      <c r="AD506" s="593"/>
      <c r="AE506" s="593"/>
      <c r="AF506" s="593"/>
      <c r="AG506" s="593"/>
      <c r="AH506" s="593"/>
      <c r="AI506" s="593"/>
      <c r="AJ506" s="593"/>
      <c r="AK506" s="593"/>
      <c r="AL506" s="593"/>
      <c r="AM506" s="593"/>
      <c r="AN506" s="593"/>
      <c r="AO506" s="593"/>
      <c r="AP506" s="593"/>
    </row>
    <row r="507" spans="1:42" ht="21" customHeight="1">
      <c r="A507" s="639"/>
      <c r="B507" s="640"/>
      <c r="C507" s="641"/>
      <c r="D507" s="642"/>
      <c r="E507" s="643"/>
      <c r="F507" s="639"/>
      <c r="G507" s="593"/>
      <c r="H507" s="593"/>
      <c r="I507" s="593"/>
      <c r="J507" s="593"/>
      <c r="K507" s="641"/>
      <c r="L507" s="593"/>
      <c r="M507" s="593"/>
      <c r="N507" s="593"/>
      <c r="O507" s="593"/>
      <c r="P507" s="593"/>
      <c r="Q507" s="593"/>
      <c r="R507" s="593"/>
      <c r="S507" s="593"/>
      <c r="T507" s="593"/>
      <c r="U507" s="593"/>
      <c r="V507" s="593"/>
      <c r="W507" s="593"/>
      <c r="X507" s="593"/>
      <c r="Y507" s="593"/>
      <c r="Z507" s="593"/>
      <c r="AA507" s="593"/>
      <c r="AB507" s="593"/>
      <c r="AC507" s="593"/>
      <c r="AD507" s="593"/>
      <c r="AE507" s="593"/>
      <c r="AF507" s="593"/>
      <c r="AG507" s="593"/>
      <c r="AH507" s="593"/>
      <c r="AI507" s="593"/>
      <c r="AJ507" s="593"/>
      <c r="AK507" s="593"/>
      <c r="AL507" s="593"/>
      <c r="AM507" s="593"/>
      <c r="AN507" s="593"/>
      <c r="AO507" s="593"/>
      <c r="AP507" s="593"/>
    </row>
    <row r="508" spans="1:42" ht="21" customHeight="1">
      <c r="A508" s="639"/>
      <c r="B508" s="640"/>
      <c r="C508" s="641"/>
      <c r="D508" s="642"/>
      <c r="E508" s="643"/>
      <c r="F508" s="639"/>
      <c r="G508" s="593"/>
      <c r="H508" s="593"/>
      <c r="I508" s="593"/>
      <c r="J508" s="593"/>
      <c r="K508" s="641"/>
      <c r="L508" s="593"/>
      <c r="M508" s="593"/>
      <c r="N508" s="593"/>
      <c r="O508" s="593"/>
      <c r="P508" s="593"/>
      <c r="Q508" s="593"/>
      <c r="R508" s="593"/>
      <c r="S508" s="593"/>
      <c r="T508" s="593"/>
      <c r="U508" s="593"/>
      <c r="V508" s="593"/>
      <c r="W508" s="593"/>
      <c r="X508" s="593"/>
      <c r="Y508" s="593"/>
      <c r="Z508" s="593"/>
      <c r="AA508" s="593"/>
      <c r="AB508" s="593"/>
      <c r="AC508" s="593"/>
      <c r="AD508" s="593"/>
      <c r="AE508" s="593"/>
      <c r="AF508" s="593"/>
      <c r="AG508" s="593"/>
      <c r="AH508" s="593"/>
      <c r="AI508" s="593"/>
      <c r="AJ508" s="593"/>
      <c r="AK508" s="593"/>
      <c r="AL508" s="593"/>
      <c r="AM508" s="593"/>
      <c r="AN508" s="593"/>
      <c r="AO508" s="593"/>
      <c r="AP508" s="593"/>
    </row>
    <row r="509" spans="1:42" ht="21" customHeight="1">
      <c r="A509" s="639"/>
      <c r="B509" s="640"/>
      <c r="C509" s="641"/>
      <c r="D509" s="642"/>
      <c r="E509" s="643"/>
      <c r="F509" s="639"/>
      <c r="G509" s="593"/>
      <c r="H509" s="593"/>
      <c r="I509" s="593"/>
      <c r="J509" s="593"/>
      <c r="K509" s="641"/>
      <c r="L509" s="593"/>
      <c r="M509" s="593"/>
      <c r="N509" s="593"/>
      <c r="O509" s="593"/>
      <c r="P509" s="593"/>
      <c r="Q509" s="593"/>
      <c r="R509" s="593"/>
      <c r="S509" s="593"/>
      <c r="T509" s="593"/>
      <c r="U509" s="593"/>
      <c r="V509" s="593"/>
      <c r="W509" s="593"/>
      <c r="X509" s="593"/>
      <c r="Y509" s="593"/>
      <c r="Z509" s="593"/>
      <c r="AA509" s="593"/>
      <c r="AB509" s="593"/>
      <c r="AC509" s="593"/>
      <c r="AD509" s="593"/>
      <c r="AE509" s="593"/>
      <c r="AF509" s="593"/>
      <c r="AG509" s="593"/>
      <c r="AH509" s="593"/>
      <c r="AI509" s="593"/>
      <c r="AJ509" s="593"/>
      <c r="AK509" s="593"/>
      <c r="AL509" s="593"/>
      <c r="AM509" s="593"/>
      <c r="AN509" s="593"/>
      <c r="AO509" s="593"/>
      <c r="AP509" s="593"/>
    </row>
    <row r="510" spans="1:42" ht="21" customHeight="1">
      <c r="A510" s="639"/>
      <c r="B510" s="640"/>
      <c r="C510" s="641"/>
      <c r="D510" s="642"/>
      <c r="E510" s="643"/>
      <c r="F510" s="639"/>
      <c r="G510" s="593"/>
      <c r="H510" s="593"/>
      <c r="I510" s="593"/>
      <c r="J510" s="593"/>
      <c r="K510" s="641"/>
      <c r="L510" s="593"/>
      <c r="M510" s="593"/>
      <c r="N510" s="593"/>
      <c r="O510" s="593"/>
      <c r="P510" s="593"/>
      <c r="Q510" s="593"/>
      <c r="R510" s="593"/>
      <c r="S510" s="593"/>
      <c r="T510" s="593"/>
      <c r="U510" s="593"/>
      <c r="V510" s="593"/>
      <c r="W510" s="593"/>
      <c r="X510" s="593"/>
      <c r="Y510" s="593"/>
      <c r="Z510" s="593"/>
      <c r="AA510" s="593"/>
      <c r="AB510" s="593"/>
      <c r="AC510" s="593"/>
      <c r="AD510" s="593"/>
      <c r="AE510" s="593"/>
      <c r="AF510" s="593"/>
      <c r="AG510" s="593"/>
      <c r="AH510" s="593"/>
      <c r="AI510" s="593"/>
      <c r="AJ510" s="593"/>
      <c r="AK510" s="593"/>
      <c r="AL510" s="593"/>
      <c r="AM510" s="593"/>
      <c r="AN510" s="593"/>
      <c r="AO510" s="593"/>
      <c r="AP510" s="593"/>
    </row>
    <row r="511" spans="1:42" ht="21" customHeight="1">
      <c r="A511" s="639"/>
      <c r="B511" s="640"/>
      <c r="C511" s="641"/>
      <c r="D511" s="642"/>
      <c r="E511" s="643"/>
      <c r="F511" s="639"/>
      <c r="G511" s="593"/>
      <c r="H511" s="593"/>
      <c r="I511" s="593"/>
      <c r="J511" s="593"/>
      <c r="K511" s="641"/>
      <c r="L511" s="593"/>
      <c r="M511" s="593"/>
      <c r="N511" s="593"/>
      <c r="O511" s="593"/>
      <c r="P511" s="593"/>
      <c r="Q511" s="593"/>
      <c r="R511" s="593"/>
      <c r="S511" s="593"/>
      <c r="T511" s="593"/>
      <c r="U511" s="593"/>
      <c r="V511" s="593"/>
      <c r="W511" s="593"/>
      <c r="X511" s="593"/>
      <c r="Y511" s="593"/>
      <c r="Z511" s="593"/>
      <c r="AA511" s="593"/>
      <c r="AB511" s="593"/>
      <c r="AC511" s="593"/>
      <c r="AD511" s="593"/>
      <c r="AE511" s="593"/>
      <c r="AF511" s="593"/>
      <c r="AG511" s="593"/>
      <c r="AH511" s="593"/>
      <c r="AI511" s="593"/>
      <c r="AJ511" s="593"/>
      <c r="AK511" s="593"/>
      <c r="AL511" s="593"/>
      <c r="AM511" s="593"/>
      <c r="AN511" s="593"/>
      <c r="AO511" s="593"/>
      <c r="AP511" s="593"/>
    </row>
    <row r="512" spans="1:42" ht="21" customHeight="1">
      <c r="A512" s="639"/>
      <c r="B512" s="640"/>
      <c r="C512" s="641"/>
      <c r="D512" s="642"/>
      <c r="E512" s="643"/>
      <c r="F512" s="639"/>
      <c r="G512" s="593"/>
      <c r="H512" s="593"/>
      <c r="I512" s="593"/>
      <c r="J512" s="593"/>
      <c r="K512" s="641"/>
      <c r="L512" s="593"/>
      <c r="M512" s="593"/>
      <c r="N512" s="593"/>
      <c r="O512" s="593"/>
      <c r="P512" s="593"/>
      <c r="Q512" s="593"/>
      <c r="R512" s="593"/>
      <c r="S512" s="593"/>
      <c r="T512" s="593"/>
      <c r="U512" s="593"/>
      <c r="V512" s="593"/>
      <c r="W512" s="593"/>
      <c r="X512" s="593"/>
      <c r="Y512" s="593"/>
      <c r="Z512" s="593"/>
      <c r="AA512" s="593"/>
      <c r="AB512" s="593"/>
      <c r="AC512" s="593"/>
      <c r="AD512" s="593"/>
      <c r="AE512" s="593"/>
      <c r="AF512" s="593"/>
      <c r="AG512" s="593"/>
      <c r="AH512" s="593"/>
      <c r="AI512" s="593"/>
      <c r="AJ512" s="593"/>
      <c r="AK512" s="593"/>
      <c r="AL512" s="593"/>
      <c r="AM512" s="593"/>
      <c r="AN512" s="593"/>
      <c r="AO512" s="593"/>
      <c r="AP512" s="593"/>
    </row>
    <row r="513" spans="1:42" ht="21" customHeight="1">
      <c r="A513" s="639"/>
      <c r="B513" s="640"/>
      <c r="C513" s="641"/>
      <c r="D513" s="642"/>
      <c r="E513" s="643"/>
      <c r="F513" s="639"/>
      <c r="G513" s="593"/>
      <c r="H513" s="593"/>
      <c r="I513" s="593"/>
      <c r="J513" s="593"/>
      <c r="K513" s="641"/>
      <c r="L513" s="593"/>
      <c r="M513" s="593"/>
      <c r="N513" s="593"/>
      <c r="O513" s="593"/>
      <c r="P513" s="593"/>
      <c r="Q513" s="593"/>
      <c r="R513" s="593"/>
      <c r="S513" s="593"/>
      <c r="T513" s="593"/>
      <c r="U513" s="593"/>
      <c r="V513" s="593"/>
      <c r="W513" s="593"/>
      <c r="X513" s="593"/>
      <c r="Y513" s="593"/>
      <c r="Z513" s="593"/>
      <c r="AA513" s="593"/>
      <c r="AB513" s="593"/>
      <c r="AC513" s="593"/>
      <c r="AD513" s="593"/>
      <c r="AE513" s="593"/>
      <c r="AF513" s="593"/>
      <c r="AG513" s="593"/>
      <c r="AH513" s="593"/>
      <c r="AI513" s="593"/>
      <c r="AJ513" s="593"/>
      <c r="AK513" s="593"/>
      <c r="AL513" s="593"/>
      <c r="AM513" s="593"/>
      <c r="AN513" s="593"/>
      <c r="AO513" s="593"/>
      <c r="AP513" s="593"/>
    </row>
    <row r="514" spans="1:42" ht="21" customHeight="1">
      <c r="A514" s="639"/>
      <c r="B514" s="640"/>
      <c r="C514" s="641"/>
      <c r="D514" s="642"/>
      <c r="E514" s="643"/>
      <c r="F514" s="639"/>
      <c r="G514" s="593"/>
      <c r="H514" s="593"/>
      <c r="I514" s="593"/>
      <c r="J514" s="593"/>
      <c r="K514" s="641"/>
      <c r="L514" s="593"/>
      <c r="M514" s="593"/>
      <c r="N514" s="593"/>
      <c r="O514" s="593"/>
      <c r="P514" s="593"/>
      <c r="Q514" s="593"/>
      <c r="R514" s="593"/>
      <c r="S514" s="593"/>
      <c r="T514" s="593"/>
      <c r="U514" s="593"/>
      <c r="V514" s="593"/>
      <c r="W514" s="593"/>
      <c r="X514" s="593"/>
      <c r="Y514" s="593"/>
      <c r="Z514" s="593"/>
      <c r="AA514" s="593"/>
      <c r="AB514" s="593"/>
      <c r="AC514" s="593"/>
      <c r="AD514" s="593"/>
      <c r="AE514" s="593"/>
      <c r="AF514" s="593"/>
      <c r="AG514" s="593"/>
      <c r="AH514" s="593"/>
      <c r="AI514" s="593"/>
      <c r="AJ514" s="593"/>
      <c r="AK514" s="593"/>
      <c r="AL514" s="593"/>
      <c r="AM514" s="593"/>
      <c r="AN514" s="593"/>
      <c r="AO514" s="593"/>
      <c r="AP514" s="593"/>
    </row>
    <row r="515" spans="1:42" ht="21" customHeight="1">
      <c r="A515" s="639"/>
      <c r="B515" s="640"/>
      <c r="C515" s="641"/>
      <c r="D515" s="642"/>
      <c r="E515" s="643"/>
      <c r="F515" s="639"/>
      <c r="G515" s="593"/>
      <c r="H515" s="593"/>
      <c r="I515" s="593"/>
      <c r="J515" s="593"/>
      <c r="K515" s="641"/>
      <c r="L515" s="593"/>
      <c r="M515" s="593"/>
      <c r="N515" s="593"/>
      <c r="O515" s="593"/>
      <c r="P515" s="593"/>
      <c r="Q515" s="593"/>
      <c r="R515" s="593"/>
      <c r="S515" s="593"/>
      <c r="T515" s="593"/>
      <c r="U515" s="593"/>
      <c r="V515" s="593"/>
      <c r="W515" s="593"/>
      <c r="X515" s="593"/>
      <c r="Y515" s="593"/>
      <c r="Z515" s="593"/>
      <c r="AA515" s="593"/>
      <c r="AB515" s="593"/>
      <c r="AC515" s="593"/>
      <c r="AD515" s="593"/>
      <c r="AE515" s="593"/>
      <c r="AF515" s="593"/>
      <c r="AG515" s="593"/>
      <c r="AH515" s="593"/>
      <c r="AI515" s="593"/>
      <c r="AJ515" s="593"/>
      <c r="AK515" s="593"/>
      <c r="AL515" s="593"/>
      <c r="AM515" s="593"/>
      <c r="AN515" s="593"/>
      <c r="AO515" s="593"/>
      <c r="AP515" s="593"/>
    </row>
    <row r="516" spans="1:42" ht="21" customHeight="1">
      <c r="A516" s="639"/>
      <c r="B516" s="640"/>
      <c r="C516" s="641"/>
      <c r="D516" s="642"/>
      <c r="E516" s="643"/>
      <c r="F516" s="639"/>
      <c r="G516" s="593"/>
      <c r="H516" s="593"/>
      <c r="I516" s="593"/>
      <c r="J516" s="593"/>
      <c r="K516" s="641"/>
      <c r="L516" s="593"/>
      <c r="M516" s="593"/>
      <c r="N516" s="593"/>
      <c r="O516" s="593"/>
      <c r="P516" s="593"/>
      <c r="Q516" s="593"/>
      <c r="R516" s="593"/>
      <c r="S516" s="593"/>
      <c r="T516" s="593"/>
      <c r="U516" s="593"/>
      <c r="V516" s="593"/>
      <c r="W516" s="593"/>
      <c r="X516" s="593"/>
      <c r="Y516" s="593"/>
      <c r="Z516" s="593"/>
      <c r="AA516" s="593"/>
      <c r="AB516" s="593"/>
      <c r="AC516" s="593"/>
      <c r="AD516" s="593"/>
      <c r="AE516" s="593"/>
      <c r="AF516" s="593"/>
      <c r="AG516" s="593"/>
      <c r="AH516" s="593"/>
      <c r="AI516" s="593"/>
      <c r="AJ516" s="593"/>
      <c r="AK516" s="593"/>
      <c r="AL516" s="593"/>
      <c r="AM516" s="593"/>
      <c r="AN516" s="593"/>
      <c r="AO516" s="593"/>
      <c r="AP516" s="593"/>
    </row>
    <row r="517" spans="1:42" ht="21" customHeight="1">
      <c r="A517" s="639"/>
      <c r="B517" s="640"/>
      <c r="C517" s="641"/>
      <c r="D517" s="642"/>
      <c r="E517" s="643"/>
      <c r="F517" s="639"/>
      <c r="G517" s="593"/>
      <c r="H517" s="593"/>
      <c r="I517" s="593"/>
      <c r="J517" s="593"/>
      <c r="K517" s="641"/>
      <c r="L517" s="593"/>
      <c r="M517" s="593"/>
      <c r="N517" s="593"/>
      <c r="O517" s="593"/>
      <c r="P517" s="593"/>
      <c r="Q517" s="593"/>
      <c r="R517" s="593"/>
      <c r="S517" s="593"/>
      <c r="T517" s="593"/>
      <c r="U517" s="593"/>
      <c r="V517" s="593"/>
      <c r="W517" s="593"/>
      <c r="X517" s="593"/>
      <c r="Y517" s="593"/>
      <c r="Z517" s="593"/>
      <c r="AA517" s="593"/>
      <c r="AB517" s="593"/>
      <c r="AC517" s="593"/>
      <c r="AD517" s="593"/>
      <c r="AE517" s="593"/>
      <c r="AF517" s="593"/>
      <c r="AG517" s="593"/>
      <c r="AH517" s="593"/>
      <c r="AI517" s="593"/>
      <c r="AJ517" s="593"/>
      <c r="AK517" s="593"/>
      <c r="AL517" s="593"/>
      <c r="AM517" s="593"/>
      <c r="AN517" s="593"/>
      <c r="AO517" s="593"/>
      <c r="AP517" s="593"/>
    </row>
    <row r="518" spans="1:42" ht="21" customHeight="1">
      <c r="A518" s="639"/>
      <c r="B518" s="640"/>
      <c r="C518" s="641"/>
      <c r="D518" s="642"/>
      <c r="E518" s="643"/>
      <c r="F518" s="639"/>
      <c r="G518" s="593"/>
      <c r="H518" s="593"/>
      <c r="I518" s="593"/>
      <c r="J518" s="593"/>
      <c r="K518" s="641"/>
      <c r="L518" s="593"/>
      <c r="M518" s="593"/>
      <c r="N518" s="593"/>
      <c r="O518" s="593"/>
      <c r="P518" s="593"/>
      <c r="Q518" s="593"/>
      <c r="R518" s="593"/>
      <c r="S518" s="593"/>
      <c r="T518" s="593"/>
      <c r="U518" s="593"/>
      <c r="V518" s="593"/>
      <c r="W518" s="593"/>
      <c r="X518" s="593"/>
      <c r="Y518" s="593"/>
      <c r="Z518" s="593"/>
      <c r="AA518" s="593"/>
      <c r="AB518" s="593"/>
      <c r="AC518" s="593"/>
      <c r="AD518" s="593"/>
      <c r="AE518" s="593"/>
      <c r="AF518" s="593"/>
      <c r="AG518" s="593"/>
      <c r="AH518" s="593"/>
      <c r="AI518" s="593"/>
      <c r="AJ518" s="593"/>
      <c r="AK518" s="593"/>
      <c r="AL518" s="593"/>
      <c r="AM518" s="593"/>
      <c r="AN518" s="593"/>
      <c r="AO518" s="593"/>
      <c r="AP518" s="593"/>
    </row>
    <row r="519" spans="1:42" ht="21" customHeight="1">
      <c r="A519" s="639"/>
      <c r="B519" s="640"/>
      <c r="C519" s="641"/>
      <c r="D519" s="642"/>
      <c r="E519" s="643"/>
      <c r="F519" s="639"/>
      <c r="G519" s="593"/>
      <c r="H519" s="593"/>
      <c r="I519" s="593"/>
      <c r="J519" s="593"/>
      <c r="K519" s="641"/>
      <c r="L519" s="593"/>
      <c r="M519" s="593"/>
      <c r="N519" s="593"/>
      <c r="O519" s="593"/>
      <c r="P519" s="593"/>
      <c r="Q519" s="593"/>
      <c r="R519" s="593"/>
      <c r="S519" s="593"/>
      <c r="T519" s="593"/>
      <c r="U519" s="593"/>
      <c r="V519" s="593"/>
      <c r="W519" s="593"/>
      <c r="X519" s="593"/>
      <c r="Y519" s="593"/>
      <c r="Z519" s="593"/>
      <c r="AA519" s="593"/>
      <c r="AB519" s="593"/>
      <c r="AC519" s="593"/>
      <c r="AD519" s="593"/>
      <c r="AE519" s="593"/>
      <c r="AF519" s="593"/>
      <c r="AG519" s="593"/>
      <c r="AH519" s="593"/>
      <c r="AI519" s="593"/>
      <c r="AJ519" s="593"/>
      <c r="AK519" s="593"/>
      <c r="AL519" s="593"/>
      <c r="AM519" s="593"/>
      <c r="AN519" s="593"/>
      <c r="AO519" s="593"/>
      <c r="AP519" s="593"/>
    </row>
    <row r="520" spans="1:42" ht="21" customHeight="1">
      <c r="A520" s="639"/>
      <c r="B520" s="640"/>
      <c r="C520" s="641"/>
      <c r="D520" s="642"/>
      <c r="E520" s="643"/>
      <c r="F520" s="639"/>
      <c r="G520" s="593"/>
      <c r="H520" s="593"/>
      <c r="I520" s="593"/>
      <c r="J520" s="593"/>
      <c r="K520" s="641"/>
      <c r="L520" s="593"/>
      <c r="M520" s="593"/>
      <c r="N520" s="593"/>
      <c r="O520" s="593"/>
      <c r="P520" s="593"/>
      <c r="Q520" s="593"/>
      <c r="R520" s="593"/>
      <c r="S520" s="593"/>
      <c r="T520" s="593"/>
      <c r="U520" s="593"/>
      <c r="V520" s="593"/>
      <c r="W520" s="593"/>
      <c r="X520" s="593"/>
      <c r="Y520" s="593"/>
      <c r="Z520" s="593"/>
      <c r="AA520" s="593"/>
      <c r="AB520" s="593"/>
      <c r="AC520" s="593"/>
      <c r="AD520" s="593"/>
      <c r="AE520" s="593"/>
      <c r="AF520" s="593"/>
      <c r="AG520" s="593"/>
      <c r="AH520" s="593"/>
      <c r="AI520" s="593"/>
      <c r="AJ520" s="593"/>
      <c r="AK520" s="593"/>
      <c r="AL520" s="593"/>
      <c r="AM520" s="593"/>
      <c r="AN520" s="593"/>
      <c r="AO520" s="593"/>
      <c r="AP520" s="593"/>
    </row>
    <row r="521" spans="1:42" ht="21" customHeight="1">
      <c r="A521" s="639"/>
      <c r="B521" s="640"/>
      <c r="C521" s="641"/>
      <c r="D521" s="642"/>
      <c r="E521" s="643"/>
      <c r="F521" s="639"/>
      <c r="G521" s="593"/>
      <c r="H521" s="593"/>
      <c r="I521" s="593"/>
      <c r="J521" s="593"/>
      <c r="K521" s="641"/>
      <c r="L521" s="593"/>
      <c r="M521" s="593"/>
      <c r="N521" s="593"/>
      <c r="O521" s="593"/>
      <c r="P521" s="593"/>
      <c r="Q521" s="593"/>
      <c r="R521" s="593"/>
      <c r="S521" s="593"/>
      <c r="T521" s="593"/>
      <c r="U521" s="593"/>
      <c r="V521" s="593"/>
      <c r="W521" s="593"/>
      <c r="X521" s="593"/>
      <c r="Y521" s="593"/>
      <c r="Z521" s="593"/>
      <c r="AA521" s="593"/>
      <c r="AB521" s="593"/>
      <c r="AC521" s="593"/>
      <c r="AD521" s="593"/>
      <c r="AE521" s="593"/>
      <c r="AF521" s="593"/>
      <c r="AG521" s="593"/>
      <c r="AH521" s="593"/>
      <c r="AI521" s="593"/>
      <c r="AJ521" s="593"/>
      <c r="AK521" s="593"/>
      <c r="AL521" s="593"/>
      <c r="AM521" s="593"/>
      <c r="AN521" s="593"/>
      <c r="AO521" s="593"/>
      <c r="AP521" s="593"/>
    </row>
    <row r="522" spans="1:42" ht="21" customHeight="1">
      <c r="A522" s="639"/>
      <c r="B522" s="640"/>
      <c r="C522" s="641"/>
      <c r="D522" s="642"/>
      <c r="E522" s="643"/>
      <c r="F522" s="639"/>
      <c r="G522" s="593"/>
      <c r="H522" s="593"/>
      <c r="I522" s="593"/>
      <c r="J522" s="593"/>
      <c r="K522" s="641"/>
      <c r="L522" s="593"/>
      <c r="M522" s="593"/>
      <c r="N522" s="593"/>
      <c r="O522" s="593"/>
      <c r="P522" s="593"/>
      <c r="Q522" s="593"/>
      <c r="R522" s="593"/>
      <c r="S522" s="593"/>
      <c r="T522" s="593"/>
      <c r="U522" s="593"/>
      <c r="V522" s="593"/>
      <c r="W522" s="593"/>
      <c r="X522" s="593"/>
      <c r="Y522" s="593"/>
      <c r="Z522" s="593"/>
      <c r="AA522" s="593"/>
      <c r="AB522" s="593"/>
      <c r="AC522" s="593"/>
      <c r="AD522" s="593"/>
      <c r="AE522" s="593"/>
      <c r="AF522" s="593"/>
      <c r="AG522" s="593"/>
      <c r="AH522" s="593"/>
      <c r="AI522" s="593"/>
      <c r="AJ522" s="593"/>
      <c r="AK522" s="593"/>
      <c r="AL522" s="593"/>
      <c r="AM522" s="593"/>
      <c r="AN522" s="593"/>
      <c r="AO522" s="593"/>
      <c r="AP522" s="593"/>
    </row>
    <row r="523" spans="1:42" ht="21" customHeight="1">
      <c r="A523" s="639"/>
      <c r="B523" s="640"/>
      <c r="C523" s="641"/>
      <c r="D523" s="642"/>
      <c r="E523" s="643"/>
      <c r="F523" s="639"/>
      <c r="G523" s="593"/>
      <c r="H523" s="593"/>
      <c r="I523" s="593"/>
      <c r="J523" s="593"/>
      <c r="K523" s="641"/>
      <c r="L523" s="593"/>
      <c r="M523" s="593"/>
      <c r="N523" s="593"/>
      <c r="O523" s="593"/>
      <c r="P523" s="593"/>
      <c r="Q523" s="593"/>
      <c r="R523" s="593"/>
      <c r="S523" s="593"/>
      <c r="T523" s="593"/>
      <c r="U523" s="593"/>
      <c r="V523" s="593"/>
      <c r="W523" s="593"/>
      <c r="X523" s="593"/>
      <c r="Y523" s="593"/>
      <c r="Z523" s="593"/>
      <c r="AA523" s="593"/>
      <c r="AB523" s="593"/>
      <c r="AC523" s="593"/>
      <c r="AD523" s="593"/>
      <c r="AE523" s="593"/>
      <c r="AF523" s="593"/>
      <c r="AG523" s="593"/>
      <c r="AH523" s="593"/>
      <c r="AI523" s="593"/>
      <c r="AJ523" s="593"/>
      <c r="AK523" s="593"/>
      <c r="AL523" s="593"/>
      <c r="AM523" s="593"/>
      <c r="AN523" s="593"/>
      <c r="AO523" s="593"/>
      <c r="AP523" s="593"/>
    </row>
    <row r="524" spans="1:42" ht="21" customHeight="1">
      <c r="A524" s="639"/>
      <c r="B524" s="640"/>
      <c r="C524" s="641"/>
      <c r="D524" s="642"/>
      <c r="E524" s="643"/>
      <c r="F524" s="639"/>
      <c r="G524" s="593"/>
      <c r="H524" s="593"/>
      <c r="I524" s="593"/>
      <c r="J524" s="593"/>
      <c r="K524" s="641"/>
      <c r="L524" s="593"/>
      <c r="M524" s="593"/>
      <c r="N524" s="593"/>
      <c r="O524" s="593"/>
      <c r="P524" s="593"/>
      <c r="Q524" s="593"/>
      <c r="R524" s="593"/>
      <c r="S524" s="593"/>
      <c r="T524" s="593"/>
      <c r="U524" s="593"/>
      <c r="V524" s="593"/>
      <c r="W524" s="593"/>
      <c r="X524" s="593"/>
      <c r="Y524" s="593"/>
      <c r="Z524" s="593"/>
      <c r="AA524" s="593"/>
      <c r="AB524" s="593"/>
      <c r="AC524" s="593"/>
      <c r="AD524" s="593"/>
      <c r="AE524" s="593"/>
      <c r="AF524" s="593"/>
      <c r="AG524" s="593"/>
      <c r="AH524" s="593"/>
      <c r="AI524" s="593"/>
      <c r="AJ524" s="593"/>
      <c r="AK524" s="593"/>
      <c r="AL524" s="593"/>
      <c r="AM524" s="593"/>
      <c r="AN524" s="593"/>
      <c r="AO524" s="593"/>
      <c r="AP524" s="593"/>
    </row>
    <row r="525" spans="1:42" ht="21" customHeight="1">
      <c r="A525" s="639"/>
      <c r="B525" s="640"/>
      <c r="C525" s="641"/>
      <c r="D525" s="642"/>
      <c r="E525" s="643"/>
      <c r="F525" s="639"/>
      <c r="G525" s="593"/>
      <c r="H525" s="593"/>
      <c r="I525" s="593"/>
      <c r="J525" s="593"/>
      <c r="K525" s="641"/>
      <c r="L525" s="593"/>
      <c r="M525" s="593"/>
      <c r="N525" s="593"/>
      <c r="O525" s="593"/>
      <c r="P525" s="593"/>
      <c r="Q525" s="593"/>
      <c r="R525" s="593"/>
      <c r="S525" s="593"/>
      <c r="T525" s="593"/>
      <c r="U525" s="593"/>
      <c r="V525" s="593"/>
      <c r="W525" s="593"/>
      <c r="X525" s="593"/>
      <c r="Y525" s="593"/>
      <c r="Z525" s="593"/>
      <c r="AA525" s="593"/>
      <c r="AB525" s="593"/>
      <c r="AC525" s="593"/>
      <c r="AD525" s="593"/>
      <c r="AE525" s="593"/>
      <c r="AF525" s="593"/>
      <c r="AG525" s="593"/>
      <c r="AH525" s="593"/>
      <c r="AI525" s="593"/>
      <c r="AJ525" s="593"/>
      <c r="AK525" s="593"/>
      <c r="AL525" s="593"/>
      <c r="AM525" s="593"/>
      <c r="AN525" s="593"/>
      <c r="AO525" s="593"/>
      <c r="AP525" s="593"/>
    </row>
    <row r="526" spans="1:42" ht="21" customHeight="1">
      <c r="A526" s="639"/>
      <c r="B526" s="640"/>
      <c r="C526" s="641"/>
      <c r="D526" s="642"/>
      <c r="E526" s="643"/>
      <c r="F526" s="639"/>
      <c r="G526" s="593"/>
      <c r="H526" s="593"/>
      <c r="I526" s="593"/>
      <c r="J526" s="593"/>
      <c r="K526" s="641"/>
      <c r="L526" s="593"/>
      <c r="M526" s="593"/>
      <c r="N526" s="593"/>
      <c r="O526" s="593"/>
      <c r="P526" s="593"/>
      <c r="Q526" s="593"/>
      <c r="R526" s="593"/>
      <c r="S526" s="593"/>
      <c r="T526" s="593"/>
      <c r="U526" s="593"/>
      <c r="V526" s="593"/>
      <c r="W526" s="593"/>
      <c r="X526" s="593"/>
      <c r="Y526" s="593"/>
      <c r="Z526" s="593"/>
      <c r="AA526" s="593"/>
      <c r="AB526" s="593"/>
      <c r="AC526" s="593"/>
      <c r="AD526" s="593"/>
      <c r="AE526" s="593"/>
      <c r="AF526" s="593"/>
      <c r="AG526" s="593"/>
      <c r="AH526" s="593"/>
      <c r="AI526" s="593"/>
      <c r="AJ526" s="593"/>
      <c r="AK526" s="593"/>
      <c r="AL526" s="593"/>
      <c r="AM526" s="593"/>
      <c r="AN526" s="593"/>
      <c r="AO526" s="593"/>
      <c r="AP526" s="593"/>
    </row>
    <row r="527" spans="1:42" ht="21" customHeight="1">
      <c r="A527" s="639"/>
      <c r="B527" s="640"/>
      <c r="C527" s="641"/>
      <c r="D527" s="642"/>
      <c r="E527" s="643"/>
      <c r="F527" s="639"/>
      <c r="G527" s="593"/>
      <c r="H527" s="593"/>
      <c r="I527" s="593"/>
      <c r="J527" s="593"/>
      <c r="K527" s="641"/>
      <c r="L527" s="593"/>
      <c r="M527" s="593"/>
      <c r="N527" s="593"/>
      <c r="O527" s="593"/>
      <c r="P527" s="593"/>
      <c r="Q527" s="593"/>
      <c r="R527" s="593"/>
      <c r="S527" s="593"/>
      <c r="T527" s="593"/>
      <c r="U527" s="593"/>
      <c r="V527" s="593"/>
      <c r="W527" s="593"/>
      <c r="X527" s="593"/>
      <c r="Y527" s="593"/>
      <c r="Z527" s="593"/>
      <c r="AA527" s="593"/>
      <c r="AB527" s="593"/>
      <c r="AC527" s="593"/>
      <c r="AD527" s="593"/>
      <c r="AE527" s="593"/>
      <c r="AF527" s="593"/>
      <c r="AG527" s="593"/>
      <c r="AH527" s="593"/>
      <c r="AI527" s="593"/>
      <c r="AJ527" s="593"/>
      <c r="AK527" s="593"/>
      <c r="AL527" s="593"/>
      <c r="AM527" s="593"/>
      <c r="AN527" s="593"/>
      <c r="AO527" s="593"/>
      <c r="AP527" s="593"/>
    </row>
    <row r="528" spans="1:42" ht="21" customHeight="1">
      <c r="A528" s="639"/>
      <c r="B528" s="640"/>
      <c r="C528" s="641"/>
      <c r="D528" s="642"/>
      <c r="E528" s="643"/>
      <c r="F528" s="639"/>
      <c r="G528" s="593"/>
      <c r="H528" s="593"/>
      <c r="I528" s="593"/>
      <c r="J528" s="593"/>
      <c r="K528" s="641"/>
      <c r="L528" s="593"/>
      <c r="M528" s="593"/>
      <c r="N528" s="593"/>
      <c r="O528" s="593"/>
      <c r="P528" s="593"/>
      <c r="Q528" s="593"/>
      <c r="R528" s="593"/>
      <c r="S528" s="593"/>
      <c r="T528" s="593"/>
      <c r="U528" s="593"/>
      <c r="V528" s="593"/>
      <c r="W528" s="593"/>
      <c r="X528" s="593"/>
      <c r="Y528" s="593"/>
      <c r="Z528" s="593"/>
      <c r="AA528" s="593"/>
      <c r="AB528" s="593"/>
      <c r="AC528" s="593"/>
      <c r="AD528" s="593"/>
      <c r="AE528" s="593"/>
      <c r="AF528" s="593"/>
      <c r="AG528" s="593"/>
      <c r="AH528" s="593"/>
      <c r="AI528" s="593"/>
      <c r="AJ528" s="593"/>
      <c r="AK528" s="593"/>
      <c r="AL528" s="593"/>
      <c r="AM528" s="593"/>
      <c r="AN528" s="593"/>
      <c r="AO528" s="593"/>
      <c r="AP528" s="593"/>
    </row>
    <row r="529" spans="1:42" ht="21" customHeight="1">
      <c r="A529" s="639"/>
      <c r="B529" s="640"/>
      <c r="C529" s="641"/>
      <c r="D529" s="642"/>
      <c r="E529" s="643"/>
      <c r="F529" s="639"/>
      <c r="G529" s="593"/>
      <c r="H529" s="593"/>
      <c r="I529" s="593"/>
      <c r="J529" s="593"/>
      <c r="K529" s="641"/>
      <c r="L529" s="593"/>
      <c r="M529" s="593"/>
      <c r="N529" s="593"/>
      <c r="O529" s="593"/>
      <c r="P529" s="593"/>
      <c r="Q529" s="593"/>
      <c r="R529" s="593"/>
      <c r="S529" s="593"/>
      <c r="T529" s="593"/>
      <c r="U529" s="593"/>
      <c r="V529" s="593"/>
      <c r="W529" s="593"/>
      <c r="X529" s="593"/>
      <c r="Y529" s="593"/>
      <c r="Z529" s="593"/>
      <c r="AA529" s="593"/>
      <c r="AB529" s="593"/>
      <c r="AC529" s="593"/>
      <c r="AD529" s="593"/>
      <c r="AE529" s="593"/>
      <c r="AF529" s="593"/>
      <c r="AG529" s="593"/>
      <c r="AH529" s="593"/>
      <c r="AI529" s="593"/>
      <c r="AJ529" s="593"/>
      <c r="AK529" s="593"/>
      <c r="AL529" s="593"/>
      <c r="AM529" s="593"/>
      <c r="AN529" s="593"/>
      <c r="AO529" s="593"/>
      <c r="AP529" s="593"/>
    </row>
    <row r="530" spans="1:42" ht="21" customHeight="1">
      <c r="A530" s="639"/>
      <c r="B530" s="640"/>
      <c r="C530" s="641"/>
      <c r="D530" s="642"/>
      <c r="E530" s="643"/>
      <c r="F530" s="639"/>
      <c r="G530" s="593"/>
      <c r="H530" s="593"/>
      <c r="I530" s="593"/>
      <c r="J530" s="593"/>
      <c r="K530" s="641"/>
      <c r="L530" s="593"/>
      <c r="M530" s="593"/>
      <c r="N530" s="593"/>
      <c r="O530" s="593"/>
      <c r="P530" s="593"/>
      <c r="Q530" s="593"/>
      <c r="R530" s="593"/>
      <c r="S530" s="593"/>
      <c r="T530" s="593"/>
      <c r="U530" s="593"/>
      <c r="V530" s="593"/>
      <c r="W530" s="593"/>
      <c r="X530" s="593"/>
      <c r="Y530" s="593"/>
      <c r="Z530" s="593"/>
      <c r="AA530" s="593"/>
      <c r="AB530" s="593"/>
      <c r="AC530" s="593"/>
      <c r="AD530" s="593"/>
      <c r="AE530" s="593"/>
      <c r="AF530" s="593"/>
      <c r="AG530" s="593"/>
      <c r="AH530" s="593"/>
      <c r="AI530" s="593"/>
      <c r="AJ530" s="593"/>
      <c r="AK530" s="593"/>
      <c r="AL530" s="593"/>
      <c r="AM530" s="593"/>
      <c r="AN530" s="593"/>
      <c r="AO530" s="593"/>
      <c r="AP530" s="593"/>
    </row>
    <row r="531" spans="1:42" ht="21" customHeight="1">
      <c r="A531" s="639"/>
      <c r="B531" s="640"/>
      <c r="C531" s="641"/>
      <c r="D531" s="642"/>
      <c r="E531" s="643"/>
      <c r="F531" s="639"/>
      <c r="G531" s="593"/>
      <c r="H531" s="593"/>
      <c r="I531" s="593"/>
      <c r="J531" s="593"/>
      <c r="K531" s="641"/>
      <c r="L531" s="593"/>
      <c r="M531" s="593"/>
      <c r="N531" s="593"/>
      <c r="O531" s="593"/>
      <c r="P531" s="593"/>
      <c r="Q531" s="593"/>
      <c r="R531" s="593"/>
      <c r="S531" s="593"/>
      <c r="T531" s="593"/>
      <c r="U531" s="593"/>
      <c r="V531" s="593"/>
      <c r="W531" s="593"/>
      <c r="X531" s="593"/>
      <c r="Y531" s="593"/>
      <c r="Z531" s="593"/>
      <c r="AA531" s="593"/>
      <c r="AB531" s="593"/>
      <c r="AC531" s="593"/>
      <c r="AD531" s="593"/>
      <c r="AE531" s="593"/>
      <c r="AF531" s="593"/>
      <c r="AG531" s="593"/>
      <c r="AH531" s="593"/>
      <c r="AI531" s="593"/>
      <c r="AJ531" s="593"/>
      <c r="AK531" s="593"/>
      <c r="AL531" s="593"/>
      <c r="AM531" s="593"/>
      <c r="AN531" s="593"/>
      <c r="AO531" s="593"/>
      <c r="AP531" s="593"/>
    </row>
    <row r="532" spans="1:42" ht="21" customHeight="1">
      <c r="A532" s="639"/>
      <c r="B532" s="640"/>
      <c r="C532" s="641"/>
      <c r="D532" s="642"/>
      <c r="E532" s="643"/>
      <c r="F532" s="639"/>
      <c r="G532" s="593"/>
      <c r="H532" s="593"/>
      <c r="I532" s="593"/>
      <c r="J532" s="593"/>
      <c r="K532" s="641"/>
      <c r="L532" s="593"/>
      <c r="M532" s="593"/>
      <c r="N532" s="593"/>
      <c r="O532" s="593"/>
      <c r="P532" s="593"/>
      <c r="Q532" s="593"/>
      <c r="R532" s="593"/>
      <c r="S532" s="593"/>
      <c r="T532" s="593"/>
      <c r="U532" s="593"/>
      <c r="V532" s="593"/>
      <c r="W532" s="593"/>
      <c r="X532" s="593"/>
      <c r="Y532" s="593"/>
      <c r="Z532" s="593"/>
      <c r="AA532" s="593"/>
      <c r="AB532" s="593"/>
      <c r="AC532" s="593"/>
      <c r="AD532" s="593"/>
      <c r="AE532" s="593"/>
      <c r="AF532" s="593"/>
      <c r="AG532" s="593"/>
      <c r="AH532" s="593"/>
      <c r="AI532" s="593"/>
      <c r="AJ532" s="593"/>
      <c r="AK532" s="593"/>
      <c r="AL532" s="593"/>
      <c r="AM532" s="593"/>
      <c r="AN532" s="593"/>
      <c r="AO532" s="593"/>
      <c r="AP532" s="593"/>
    </row>
    <row r="533" spans="1:42" ht="21" customHeight="1">
      <c r="A533" s="639"/>
      <c r="B533" s="640"/>
      <c r="C533" s="641"/>
      <c r="D533" s="642"/>
      <c r="E533" s="643"/>
      <c r="F533" s="639"/>
      <c r="G533" s="593"/>
      <c r="H533" s="593"/>
      <c r="I533" s="593"/>
      <c r="J533" s="593"/>
      <c r="K533" s="641"/>
      <c r="L533" s="593"/>
      <c r="M533" s="593"/>
      <c r="N533" s="593"/>
      <c r="O533" s="593"/>
      <c r="P533" s="593"/>
      <c r="Q533" s="593"/>
      <c r="R533" s="593"/>
      <c r="S533" s="593"/>
      <c r="T533" s="593"/>
      <c r="U533" s="593"/>
      <c r="V533" s="593"/>
      <c r="W533" s="593"/>
      <c r="X533" s="593"/>
      <c r="Y533" s="593"/>
      <c r="Z533" s="593"/>
      <c r="AA533" s="593"/>
      <c r="AB533" s="593"/>
      <c r="AC533" s="593"/>
      <c r="AD533" s="593"/>
      <c r="AE533" s="593"/>
      <c r="AF533" s="593"/>
      <c r="AG533" s="593"/>
      <c r="AH533" s="593"/>
      <c r="AI533" s="593"/>
      <c r="AJ533" s="593"/>
      <c r="AK533" s="593"/>
      <c r="AL533" s="593"/>
      <c r="AM533" s="593"/>
      <c r="AN533" s="593"/>
      <c r="AO533" s="593"/>
      <c r="AP533" s="593"/>
    </row>
    <row r="534" spans="1:42" ht="21" customHeight="1">
      <c r="A534" s="639"/>
      <c r="B534" s="640"/>
      <c r="C534" s="641"/>
      <c r="D534" s="642"/>
      <c r="E534" s="643"/>
      <c r="F534" s="639"/>
      <c r="G534" s="593"/>
      <c r="H534" s="593"/>
      <c r="I534" s="593"/>
      <c r="J534" s="593"/>
      <c r="K534" s="641"/>
      <c r="L534" s="593"/>
      <c r="M534" s="593"/>
      <c r="N534" s="593"/>
      <c r="O534" s="593"/>
      <c r="P534" s="593"/>
      <c r="Q534" s="593"/>
      <c r="R534" s="593"/>
      <c r="S534" s="593"/>
      <c r="T534" s="593"/>
      <c r="U534" s="593"/>
      <c r="V534" s="593"/>
      <c r="W534" s="593"/>
      <c r="X534" s="593"/>
      <c r="Y534" s="593"/>
      <c r="Z534" s="593"/>
      <c r="AA534" s="593"/>
      <c r="AB534" s="593"/>
      <c r="AC534" s="593"/>
      <c r="AD534" s="593"/>
      <c r="AE534" s="593"/>
      <c r="AF534" s="593"/>
      <c r="AG534" s="593"/>
      <c r="AH534" s="593"/>
      <c r="AI534" s="593"/>
      <c r="AJ534" s="593"/>
      <c r="AK534" s="593"/>
      <c r="AL534" s="593"/>
      <c r="AM534" s="593"/>
      <c r="AN534" s="593"/>
      <c r="AO534" s="593"/>
      <c r="AP534" s="593"/>
    </row>
    <row r="535" spans="1:42" ht="21" customHeight="1">
      <c r="A535" s="639"/>
      <c r="B535" s="640"/>
      <c r="C535" s="641"/>
      <c r="D535" s="642"/>
      <c r="E535" s="643"/>
      <c r="F535" s="639"/>
      <c r="G535" s="593"/>
      <c r="H535" s="593"/>
      <c r="I535" s="593"/>
      <c r="J535" s="593"/>
      <c r="K535" s="641"/>
      <c r="L535" s="593"/>
      <c r="M535" s="593"/>
      <c r="N535" s="593"/>
      <c r="O535" s="593"/>
      <c r="P535" s="593"/>
      <c r="Q535" s="593"/>
      <c r="R535" s="593"/>
      <c r="S535" s="593"/>
      <c r="T535" s="593"/>
      <c r="U535" s="593"/>
      <c r="V535" s="593"/>
      <c r="W535" s="593"/>
      <c r="X535" s="593"/>
      <c r="Y535" s="593"/>
      <c r="Z535" s="593"/>
      <c r="AA535" s="593"/>
      <c r="AB535" s="593"/>
      <c r="AC535" s="593"/>
      <c r="AD535" s="593"/>
      <c r="AE535" s="593"/>
      <c r="AF535" s="593"/>
      <c r="AG535" s="593"/>
      <c r="AH535" s="593"/>
      <c r="AI535" s="593"/>
      <c r="AJ535" s="593"/>
      <c r="AK535" s="593"/>
      <c r="AL535" s="593"/>
      <c r="AM535" s="593"/>
      <c r="AN535" s="593"/>
      <c r="AO535" s="593"/>
      <c r="AP535" s="593"/>
    </row>
    <row r="536" spans="1:42" ht="21" customHeight="1">
      <c r="A536" s="639"/>
      <c r="B536" s="640"/>
      <c r="C536" s="641"/>
      <c r="D536" s="642"/>
      <c r="E536" s="643"/>
      <c r="F536" s="639"/>
      <c r="G536" s="593"/>
      <c r="H536" s="593"/>
      <c r="I536" s="593"/>
      <c r="J536" s="593"/>
      <c r="K536" s="641"/>
      <c r="L536" s="593"/>
      <c r="M536" s="593"/>
      <c r="N536" s="593"/>
      <c r="O536" s="593"/>
      <c r="P536" s="593"/>
      <c r="Q536" s="593"/>
      <c r="R536" s="593"/>
      <c r="S536" s="593"/>
      <c r="T536" s="593"/>
      <c r="U536" s="593"/>
      <c r="V536" s="593"/>
      <c r="W536" s="593"/>
      <c r="X536" s="593"/>
      <c r="Y536" s="593"/>
      <c r="Z536" s="593"/>
      <c r="AA536" s="593"/>
      <c r="AB536" s="593"/>
      <c r="AC536" s="593"/>
      <c r="AD536" s="593"/>
      <c r="AE536" s="593"/>
      <c r="AF536" s="593"/>
      <c r="AG536" s="593"/>
      <c r="AH536" s="593"/>
      <c r="AI536" s="593"/>
      <c r="AJ536" s="593"/>
      <c r="AK536" s="593"/>
      <c r="AL536" s="593"/>
      <c r="AM536" s="593"/>
      <c r="AN536" s="593"/>
      <c r="AO536" s="593"/>
      <c r="AP536" s="593"/>
    </row>
    <row r="537" spans="1:42" ht="21" customHeight="1">
      <c r="A537" s="639"/>
      <c r="B537" s="640"/>
      <c r="C537" s="641"/>
      <c r="D537" s="642"/>
      <c r="E537" s="643"/>
      <c r="F537" s="639"/>
      <c r="G537" s="593"/>
      <c r="H537" s="593"/>
      <c r="I537" s="593"/>
      <c r="J537" s="593"/>
      <c r="K537" s="641"/>
      <c r="L537" s="593"/>
      <c r="M537" s="593"/>
      <c r="N537" s="593"/>
      <c r="O537" s="593"/>
      <c r="P537" s="593"/>
      <c r="Q537" s="593"/>
      <c r="R537" s="593"/>
      <c r="S537" s="593"/>
      <c r="T537" s="593"/>
      <c r="U537" s="593"/>
      <c r="V537" s="593"/>
      <c r="W537" s="593"/>
      <c r="X537" s="593"/>
      <c r="Y537" s="593"/>
      <c r="Z537" s="593"/>
      <c r="AA537" s="593"/>
      <c r="AB537" s="593"/>
      <c r="AC537" s="593"/>
      <c r="AD537" s="593"/>
      <c r="AE537" s="593"/>
      <c r="AF537" s="593"/>
      <c r="AG537" s="593"/>
      <c r="AH537" s="593"/>
      <c r="AI537" s="593"/>
      <c r="AJ537" s="593"/>
      <c r="AK537" s="593"/>
      <c r="AL537" s="593"/>
      <c r="AM537" s="593"/>
      <c r="AN537" s="593"/>
      <c r="AO537" s="593"/>
      <c r="AP537" s="593"/>
    </row>
    <row r="538" spans="1:42" ht="21" customHeight="1">
      <c r="A538" s="639"/>
      <c r="B538" s="640"/>
      <c r="C538" s="641"/>
      <c r="D538" s="642"/>
      <c r="E538" s="643"/>
      <c r="F538" s="639"/>
      <c r="G538" s="593"/>
      <c r="H538" s="593"/>
      <c r="I538" s="593"/>
      <c r="J538" s="593"/>
      <c r="K538" s="641"/>
      <c r="L538" s="593"/>
      <c r="M538" s="593"/>
      <c r="N538" s="593"/>
      <c r="O538" s="593"/>
      <c r="P538" s="593"/>
      <c r="Q538" s="593"/>
      <c r="R538" s="593"/>
      <c r="S538" s="593"/>
      <c r="T538" s="593"/>
      <c r="U538" s="593"/>
      <c r="V538" s="593"/>
      <c r="W538" s="593"/>
      <c r="X538" s="593"/>
      <c r="Y538" s="593"/>
      <c r="Z538" s="593"/>
      <c r="AA538" s="593"/>
      <c r="AB538" s="593"/>
      <c r="AC538" s="593"/>
      <c r="AD538" s="593"/>
      <c r="AE538" s="593"/>
      <c r="AF538" s="593"/>
      <c r="AG538" s="593"/>
      <c r="AH538" s="593"/>
      <c r="AI538" s="593"/>
      <c r="AJ538" s="593"/>
      <c r="AK538" s="593"/>
      <c r="AL538" s="593"/>
      <c r="AM538" s="593"/>
      <c r="AN538" s="593"/>
      <c r="AO538" s="593"/>
      <c r="AP538" s="593"/>
    </row>
    <row r="539" spans="1:42" ht="21" customHeight="1">
      <c r="A539" s="639"/>
      <c r="B539" s="640"/>
      <c r="C539" s="641"/>
      <c r="D539" s="642"/>
      <c r="E539" s="643"/>
      <c r="F539" s="639"/>
      <c r="G539" s="593"/>
      <c r="H539" s="593"/>
      <c r="I539" s="593"/>
      <c r="J539" s="593"/>
      <c r="K539" s="641"/>
      <c r="L539" s="593"/>
      <c r="M539" s="593"/>
      <c r="N539" s="593"/>
      <c r="O539" s="593"/>
      <c r="P539" s="593"/>
      <c r="Q539" s="593"/>
      <c r="R539" s="593"/>
      <c r="S539" s="593"/>
      <c r="T539" s="593"/>
      <c r="U539" s="593"/>
      <c r="V539" s="593"/>
      <c r="W539" s="593"/>
      <c r="X539" s="593"/>
      <c r="Y539" s="593"/>
      <c r="Z539" s="593"/>
      <c r="AA539" s="593"/>
      <c r="AB539" s="593"/>
      <c r="AC539" s="593"/>
      <c r="AD539" s="593"/>
      <c r="AE539" s="593"/>
      <c r="AF539" s="593"/>
      <c r="AG539" s="593"/>
      <c r="AH539" s="593"/>
      <c r="AI539" s="593"/>
      <c r="AJ539" s="593"/>
      <c r="AK539" s="593"/>
      <c r="AL539" s="593"/>
      <c r="AM539" s="593"/>
      <c r="AN539" s="593"/>
      <c r="AO539" s="593"/>
      <c r="AP539" s="593"/>
    </row>
    <row r="540" spans="1:42" ht="21" customHeight="1">
      <c r="A540" s="639"/>
      <c r="B540" s="640"/>
      <c r="C540" s="641"/>
      <c r="D540" s="642"/>
      <c r="E540" s="643"/>
      <c r="F540" s="639"/>
      <c r="G540" s="593"/>
      <c r="H540" s="593"/>
      <c r="I540" s="593"/>
      <c r="J540" s="593"/>
      <c r="K540" s="641"/>
      <c r="L540" s="593"/>
      <c r="M540" s="593"/>
      <c r="N540" s="593"/>
      <c r="O540" s="593"/>
      <c r="P540" s="593"/>
      <c r="Q540" s="593"/>
      <c r="R540" s="593"/>
      <c r="S540" s="593"/>
      <c r="T540" s="593"/>
      <c r="U540" s="593"/>
      <c r="V540" s="593"/>
      <c r="W540" s="593"/>
      <c r="X540" s="593"/>
      <c r="Y540" s="593"/>
      <c r="Z540" s="593"/>
      <c r="AA540" s="593"/>
      <c r="AB540" s="593"/>
      <c r="AC540" s="593"/>
      <c r="AD540" s="593"/>
      <c r="AE540" s="593"/>
      <c r="AF540" s="593"/>
      <c r="AG540" s="593"/>
      <c r="AH540" s="593"/>
      <c r="AI540" s="593"/>
      <c r="AJ540" s="593"/>
      <c r="AK540" s="593"/>
      <c r="AL540" s="593"/>
      <c r="AM540" s="593"/>
      <c r="AN540" s="593"/>
      <c r="AO540" s="593"/>
      <c r="AP540" s="593"/>
    </row>
    <row r="541" spans="1:42" ht="21" customHeight="1">
      <c r="A541" s="639"/>
      <c r="B541" s="640"/>
      <c r="C541" s="641"/>
      <c r="D541" s="642"/>
      <c r="E541" s="643"/>
      <c r="F541" s="639"/>
      <c r="G541" s="593"/>
      <c r="H541" s="593"/>
      <c r="I541" s="593"/>
      <c r="J541" s="593"/>
      <c r="K541" s="641"/>
      <c r="L541" s="593"/>
      <c r="M541" s="593"/>
      <c r="N541" s="593"/>
      <c r="O541" s="593"/>
      <c r="P541" s="593"/>
      <c r="Q541" s="593"/>
      <c r="R541" s="593"/>
      <c r="S541" s="593"/>
      <c r="T541" s="593"/>
      <c r="U541" s="593"/>
      <c r="V541" s="593"/>
      <c r="W541" s="593"/>
      <c r="X541" s="593"/>
      <c r="Y541" s="593"/>
      <c r="Z541" s="593"/>
      <c r="AA541" s="593"/>
      <c r="AB541" s="593"/>
      <c r="AC541" s="593"/>
      <c r="AD541" s="593"/>
      <c r="AE541" s="593"/>
      <c r="AF541" s="593"/>
      <c r="AG541" s="593"/>
      <c r="AH541" s="593"/>
      <c r="AI541" s="593"/>
      <c r="AJ541" s="593"/>
      <c r="AK541" s="593"/>
      <c r="AL541" s="593"/>
      <c r="AM541" s="593"/>
      <c r="AN541" s="593"/>
      <c r="AO541" s="593"/>
      <c r="AP541" s="593"/>
    </row>
    <row r="542" spans="1:42" ht="21" customHeight="1">
      <c r="A542" s="639"/>
      <c r="B542" s="640"/>
      <c r="C542" s="641"/>
      <c r="D542" s="642"/>
      <c r="E542" s="643"/>
      <c r="F542" s="639"/>
      <c r="G542" s="593"/>
      <c r="H542" s="593"/>
      <c r="I542" s="593"/>
      <c r="J542" s="593"/>
      <c r="K542" s="641"/>
      <c r="L542" s="593"/>
      <c r="M542" s="593"/>
      <c r="N542" s="593"/>
      <c r="O542" s="593"/>
      <c r="P542" s="593"/>
      <c r="Q542" s="593"/>
      <c r="R542" s="593"/>
      <c r="S542" s="593"/>
      <c r="T542" s="593"/>
      <c r="U542" s="593"/>
      <c r="V542" s="593"/>
      <c r="W542" s="593"/>
      <c r="X542" s="593"/>
      <c r="Y542" s="593"/>
      <c r="Z542" s="593"/>
      <c r="AA542" s="593"/>
      <c r="AB542" s="593"/>
      <c r="AC542" s="593"/>
      <c r="AD542" s="593"/>
      <c r="AE542" s="593"/>
      <c r="AF542" s="593"/>
      <c r="AG542" s="593"/>
      <c r="AH542" s="593"/>
      <c r="AI542" s="593"/>
      <c r="AJ542" s="593"/>
      <c r="AK542" s="593"/>
      <c r="AL542" s="593"/>
      <c r="AM542" s="593"/>
      <c r="AN542" s="593"/>
      <c r="AO542" s="593"/>
      <c r="AP542" s="593"/>
    </row>
    <row r="543" spans="1:42" ht="21" customHeight="1">
      <c r="A543" s="639"/>
      <c r="B543" s="640"/>
      <c r="C543" s="641"/>
      <c r="D543" s="642"/>
      <c r="E543" s="643"/>
      <c r="F543" s="639"/>
      <c r="G543" s="593"/>
      <c r="H543" s="593"/>
      <c r="I543" s="593"/>
      <c r="J543" s="593"/>
      <c r="K543" s="641"/>
      <c r="L543" s="593"/>
      <c r="M543" s="593"/>
      <c r="N543" s="593"/>
      <c r="O543" s="593"/>
      <c r="P543" s="593"/>
      <c r="Q543" s="593"/>
      <c r="R543" s="593"/>
      <c r="S543" s="593"/>
      <c r="T543" s="593"/>
      <c r="U543" s="593"/>
      <c r="V543" s="593"/>
      <c r="W543" s="593"/>
      <c r="X543" s="593"/>
      <c r="Y543" s="593"/>
      <c r="Z543" s="593"/>
      <c r="AA543" s="593"/>
      <c r="AB543" s="593"/>
      <c r="AC543" s="593"/>
      <c r="AD543" s="593"/>
      <c r="AE543" s="593"/>
      <c r="AF543" s="593"/>
      <c r="AG543" s="593"/>
      <c r="AH543" s="593"/>
      <c r="AI543" s="593"/>
      <c r="AJ543" s="593"/>
      <c r="AK543" s="593"/>
      <c r="AL543" s="593"/>
      <c r="AM543" s="593"/>
      <c r="AN543" s="593"/>
      <c r="AO543" s="593"/>
      <c r="AP543" s="593"/>
    </row>
    <row r="544" spans="1:42" ht="21" customHeight="1">
      <c r="A544" s="639"/>
      <c r="B544" s="640"/>
      <c r="C544" s="641"/>
      <c r="D544" s="642"/>
      <c r="E544" s="643"/>
      <c r="F544" s="639"/>
      <c r="G544" s="593"/>
      <c r="H544" s="593"/>
      <c r="I544" s="593"/>
      <c r="J544" s="593"/>
      <c r="K544" s="641"/>
      <c r="L544" s="593"/>
      <c r="M544" s="593"/>
      <c r="N544" s="593"/>
      <c r="O544" s="593"/>
      <c r="P544" s="593"/>
      <c r="Q544" s="593"/>
      <c r="R544" s="593"/>
      <c r="S544" s="593"/>
      <c r="T544" s="593"/>
      <c r="U544" s="593"/>
      <c r="V544" s="593"/>
      <c r="W544" s="593"/>
      <c r="X544" s="593"/>
      <c r="Y544" s="593"/>
      <c r="Z544" s="593"/>
      <c r="AA544" s="593"/>
      <c r="AB544" s="593"/>
      <c r="AC544" s="593"/>
      <c r="AD544" s="593"/>
      <c r="AE544" s="593"/>
      <c r="AF544" s="593"/>
      <c r="AG544" s="593"/>
      <c r="AH544" s="593"/>
      <c r="AI544" s="593"/>
      <c r="AJ544" s="593"/>
      <c r="AK544" s="593"/>
      <c r="AL544" s="593"/>
      <c r="AM544" s="593"/>
      <c r="AN544" s="593"/>
      <c r="AO544" s="593"/>
      <c r="AP544" s="593"/>
    </row>
    <row r="545" spans="1:42" ht="21" customHeight="1">
      <c r="A545" s="639"/>
      <c r="B545" s="640"/>
      <c r="C545" s="641"/>
      <c r="D545" s="642"/>
      <c r="E545" s="643"/>
      <c r="F545" s="639"/>
      <c r="G545" s="593"/>
      <c r="H545" s="593"/>
      <c r="I545" s="593"/>
      <c r="J545" s="593"/>
      <c r="K545" s="641"/>
      <c r="L545" s="593"/>
      <c r="M545" s="593"/>
      <c r="N545" s="593"/>
      <c r="O545" s="593"/>
      <c r="P545" s="593"/>
      <c r="Q545" s="593"/>
      <c r="R545" s="593"/>
      <c r="S545" s="593"/>
      <c r="T545" s="593"/>
      <c r="U545" s="593"/>
      <c r="V545" s="593"/>
      <c r="W545" s="593"/>
      <c r="X545" s="593"/>
      <c r="Y545" s="593"/>
      <c r="Z545" s="593"/>
      <c r="AA545" s="593"/>
      <c r="AB545" s="593"/>
      <c r="AC545" s="593"/>
      <c r="AD545" s="593"/>
      <c r="AE545" s="593"/>
      <c r="AF545" s="593"/>
      <c r="AG545" s="593"/>
      <c r="AH545" s="593"/>
      <c r="AI545" s="593"/>
      <c r="AJ545" s="593"/>
      <c r="AK545" s="593"/>
      <c r="AL545" s="593"/>
      <c r="AM545" s="593"/>
      <c r="AN545" s="593"/>
      <c r="AO545" s="593"/>
      <c r="AP545" s="593"/>
    </row>
    <row r="546" spans="1:42" ht="21" customHeight="1">
      <c r="A546" s="639"/>
      <c r="B546" s="640"/>
      <c r="C546" s="641"/>
      <c r="D546" s="642"/>
      <c r="E546" s="643"/>
      <c r="F546" s="639"/>
      <c r="G546" s="593"/>
      <c r="H546" s="593"/>
      <c r="I546" s="593"/>
      <c r="J546" s="593"/>
      <c r="K546" s="641"/>
      <c r="L546" s="593"/>
      <c r="M546" s="593"/>
      <c r="N546" s="593"/>
      <c r="O546" s="593"/>
      <c r="P546" s="593"/>
      <c r="Q546" s="593"/>
      <c r="R546" s="593"/>
      <c r="S546" s="593"/>
      <c r="T546" s="593"/>
      <c r="U546" s="593"/>
      <c r="V546" s="593"/>
      <c r="W546" s="593"/>
      <c r="X546" s="593"/>
      <c r="Y546" s="593"/>
      <c r="Z546" s="593"/>
      <c r="AA546" s="593"/>
      <c r="AB546" s="593"/>
      <c r="AC546" s="593"/>
      <c r="AD546" s="593"/>
      <c r="AE546" s="593"/>
      <c r="AF546" s="593"/>
      <c r="AG546" s="593"/>
      <c r="AH546" s="593"/>
      <c r="AI546" s="593"/>
      <c r="AJ546" s="593"/>
      <c r="AK546" s="593"/>
      <c r="AL546" s="593"/>
      <c r="AM546" s="593"/>
      <c r="AN546" s="593"/>
      <c r="AO546" s="593"/>
      <c r="AP546" s="593"/>
    </row>
    <row r="547" spans="1:42" ht="21" customHeight="1">
      <c r="A547" s="639"/>
      <c r="B547" s="640"/>
      <c r="C547" s="641"/>
      <c r="D547" s="642"/>
      <c r="E547" s="643"/>
      <c r="F547" s="639"/>
      <c r="G547" s="593"/>
      <c r="H547" s="593"/>
      <c r="I547" s="593"/>
      <c r="J547" s="593"/>
      <c r="K547" s="641"/>
      <c r="L547" s="593"/>
      <c r="M547" s="593"/>
      <c r="N547" s="593"/>
      <c r="O547" s="593"/>
      <c r="P547" s="593"/>
      <c r="Q547" s="593"/>
      <c r="R547" s="593"/>
      <c r="S547" s="593"/>
      <c r="T547" s="593"/>
      <c r="U547" s="593"/>
      <c r="V547" s="593"/>
      <c r="W547" s="593"/>
      <c r="X547" s="593"/>
      <c r="Y547" s="593"/>
      <c r="Z547" s="593"/>
      <c r="AA547" s="593"/>
      <c r="AB547" s="593"/>
      <c r="AC547" s="593"/>
      <c r="AD547" s="593"/>
      <c r="AE547" s="593"/>
      <c r="AF547" s="593"/>
      <c r="AG547" s="593"/>
      <c r="AH547" s="593"/>
      <c r="AI547" s="593"/>
      <c r="AJ547" s="593"/>
      <c r="AK547" s="593"/>
      <c r="AL547" s="593"/>
      <c r="AM547" s="593"/>
      <c r="AN547" s="593"/>
      <c r="AO547" s="593"/>
      <c r="AP547" s="593"/>
    </row>
    <row r="548" spans="1:42" ht="21" customHeight="1">
      <c r="A548" s="639"/>
      <c r="B548" s="640"/>
      <c r="C548" s="641"/>
      <c r="D548" s="642"/>
      <c r="E548" s="643"/>
      <c r="F548" s="639"/>
      <c r="G548" s="593"/>
      <c r="H548" s="593"/>
      <c r="I548" s="593"/>
      <c r="J548" s="593"/>
      <c r="K548" s="641"/>
      <c r="L548" s="593"/>
      <c r="M548" s="593"/>
      <c r="N548" s="593"/>
      <c r="O548" s="593"/>
      <c r="P548" s="593"/>
      <c r="Q548" s="593"/>
      <c r="R548" s="593"/>
      <c r="S548" s="593"/>
      <c r="T548" s="593"/>
      <c r="U548" s="593"/>
      <c r="V548" s="593"/>
      <c r="W548" s="593"/>
      <c r="X548" s="593"/>
      <c r="Y548" s="593"/>
      <c r="Z548" s="593"/>
      <c r="AA548" s="593"/>
      <c r="AB548" s="593"/>
      <c r="AC548" s="593"/>
      <c r="AD548" s="593"/>
      <c r="AE548" s="593"/>
      <c r="AF548" s="593"/>
      <c r="AG548" s="593"/>
      <c r="AH548" s="593"/>
      <c r="AI548" s="593"/>
      <c r="AJ548" s="593"/>
      <c r="AK548" s="593"/>
      <c r="AL548" s="593"/>
      <c r="AM548" s="593"/>
      <c r="AN548" s="593"/>
      <c r="AO548" s="593"/>
      <c r="AP548" s="593"/>
    </row>
    <row r="549" spans="1:42" ht="21" customHeight="1">
      <c r="A549" s="639"/>
      <c r="B549" s="640"/>
      <c r="C549" s="641"/>
      <c r="D549" s="642"/>
      <c r="E549" s="643"/>
      <c r="F549" s="639"/>
      <c r="G549" s="593"/>
      <c r="H549" s="593"/>
      <c r="I549" s="593"/>
      <c r="J549" s="593"/>
      <c r="K549" s="641"/>
      <c r="L549" s="593"/>
      <c r="M549" s="593"/>
      <c r="N549" s="593"/>
      <c r="O549" s="593"/>
      <c r="P549" s="593"/>
      <c r="Q549" s="593"/>
      <c r="R549" s="593"/>
      <c r="S549" s="593"/>
      <c r="T549" s="593"/>
      <c r="U549" s="593"/>
      <c r="V549" s="593"/>
      <c r="W549" s="593"/>
      <c r="X549" s="593"/>
      <c r="Y549" s="593"/>
      <c r="Z549" s="593"/>
      <c r="AA549" s="593"/>
      <c r="AB549" s="593"/>
      <c r="AC549" s="593"/>
      <c r="AD549" s="593"/>
      <c r="AE549" s="593"/>
      <c r="AF549" s="593"/>
      <c r="AG549" s="593"/>
      <c r="AH549" s="593"/>
      <c r="AI549" s="593"/>
      <c r="AJ549" s="593"/>
      <c r="AK549" s="593"/>
      <c r="AL549" s="593"/>
      <c r="AM549" s="593"/>
      <c r="AN549" s="593"/>
      <c r="AO549" s="593"/>
      <c r="AP549" s="593"/>
    </row>
    <row r="550" spans="1:42" ht="21" customHeight="1">
      <c r="A550" s="639"/>
      <c r="B550" s="640"/>
      <c r="C550" s="641"/>
      <c r="D550" s="642"/>
      <c r="E550" s="643"/>
      <c r="F550" s="639"/>
      <c r="G550" s="593"/>
      <c r="H550" s="593"/>
      <c r="I550" s="593"/>
      <c r="J550" s="593"/>
      <c r="K550" s="641"/>
      <c r="L550" s="593"/>
      <c r="M550" s="593"/>
      <c r="N550" s="593"/>
      <c r="O550" s="593"/>
      <c r="P550" s="593"/>
      <c r="Q550" s="593"/>
      <c r="R550" s="593"/>
      <c r="S550" s="593"/>
      <c r="T550" s="593"/>
      <c r="U550" s="593"/>
      <c r="V550" s="593"/>
      <c r="W550" s="593"/>
      <c r="X550" s="593"/>
      <c r="Y550" s="593"/>
      <c r="Z550" s="593"/>
      <c r="AA550" s="593"/>
      <c r="AB550" s="593"/>
      <c r="AC550" s="593"/>
      <c r="AD550" s="593"/>
      <c r="AE550" s="593"/>
      <c r="AF550" s="593"/>
      <c r="AG550" s="593"/>
      <c r="AH550" s="593"/>
      <c r="AI550" s="593"/>
      <c r="AJ550" s="593"/>
      <c r="AK550" s="593"/>
      <c r="AL550" s="593"/>
      <c r="AM550" s="593"/>
      <c r="AN550" s="593"/>
      <c r="AO550" s="593"/>
      <c r="AP550" s="593"/>
    </row>
    <row r="551" spans="1:42" ht="21" customHeight="1">
      <c r="A551" s="639"/>
      <c r="B551" s="640"/>
      <c r="C551" s="641"/>
      <c r="D551" s="642"/>
      <c r="E551" s="643"/>
      <c r="F551" s="639"/>
      <c r="G551" s="593"/>
      <c r="H551" s="593"/>
      <c r="I551" s="593"/>
      <c r="J551" s="593"/>
      <c r="K551" s="641"/>
      <c r="L551" s="593"/>
      <c r="M551" s="593"/>
      <c r="N551" s="593"/>
      <c r="O551" s="593"/>
      <c r="P551" s="593"/>
      <c r="Q551" s="593"/>
      <c r="R551" s="593"/>
      <c r="S551" s="593"/>
      <c r="T551" s="593"/>
      <c r="U551" s="593"/>
      <c r="V551" s="593"/>
      <c r="W551" s="593"/>
      <c r="X551" s="593"/>
      <c r="Y551" s="593"/>
      <c r="Z551" s="593"/>
      <c r="AA551" s="593"/>
      <c r="AB551" s="593"/>
      <c r="AC551" s="593"/>
      <c r="AD551" s="593"/>
      <c r="AE551" s="593"/>
      <c r="AF551" s="593"/>
      <c r="AG551" s="593"/>
      <c r="AH551" s="593"/>
      <c r="AI551" s="593"/>
      <c r="AJ551" s="593"/>
      <c r="AK551" s="593"/>
      <c r="AL551" s="593"/>
      <c r="AM551" s="593"/>
      <c r="AN551" s="593"/>
      <c r="AO551" s="593"/>
      <c r="AP551" s="593"/>
    </row>
    <row r="552" spans="1:42" ht="21" customHeight="1">
      <c r="A552" s="639"/>
      <c r="B552" s="640"/>
      <c r="C552" s="641"/>
      <c r="D552" s="642"/>
      <c r="E552" s="643"/>
      <c r="F552" s="639"/>
      <c r="G552" s="593"/>
      <c r="H552" s="593"/>
      <c r="I552" s="593"/>
      <c r="J552" s="593"/>
      <c r="K552" s="641"/>
      <c r="L552" s="593"/>
      <c r="M552" s="593"/>
      <c r="N552" s="593"/>
      <c r="O552" s="593"/>
      <c r="P552" s="593"/>
      <c r="Q552" s="593"/>
      <c r="R552" s="593"/>
      <c r="S552" s="593"/>
      <c r="T552" s="593"/>
      <c r="U552" s="593"/>
      <c r="V552" s="593"/>
      <c r="W552" s="593"/>
      <c r="X552" s="593"/>
      <c r="Y552" s="593"/>
      <c r="Z552" s="593"/>
      <c r="AA552" s="593"/>
      <c r="AB552" s="593"/>
      <c r="AC552" s="593"/>
      <c r="AD552" s="593"/>
      <c r="AE552" s="593"/>
      <c r="AF552" s="593"/>
      <c r="AG552" s="593"/>
      <c r="AH552" s="593"/>
      <c r="AI552" s="593"/>
      <c r="AJ552" s="593"/>
      <c r="AK552" s="593"/>
      <c r="AL552" s="593"/>
      <c r="AM552" s="593"/>
      <c r="AN552" s="593"/>
      <c r="AO552" s="593"/>
      <c r="AP552" s="593"/>
    </row>
    <row r="553" spans="1:42" ht="21" customHeight="1">
      <c r="A553" s="639"/>
      <c r="B553" s="640"/>
      <c r="C553" s="641"/>
      <c r="D553" s="642"/>
      <c r="E553" s="643"/>
      <c r="F553" s="639"/>
      <c r="G553" s="593"/>
      <c r="H553" s="593"/>
      <c r="I553" s="593"/>
      <c r="J553" s="593"/>
      <c r="K553" s="641"/>
      <c r="L553" s="593"/>
      <c r="M553" s="593"/>
      <c r="N553" s="593"/>
      <c r="O553" s="593"/>
      <c r="P553" s="593"/>
      <c r="Q553" s="593"/>
      <c r="R553" s="593"/>
      <c r="S553" s="593"/>
      <c r="T553" s="593"/>
      <c r="U553" s="593"/>
      <c r="V553" s="593"/>
      <c r="W553" s="593"/>
      <c r="X553" s="593"/>
      <c r="Y553" s="593"/>
      <c r="Z553" s="593"/>
      <c r="AA553" s="593"/>
      <c r="AB553" s="593"/>
      <c r="AC553" s="593"/>
      <c r="AD553" s="593"/>
      <c r="AE553" s="593"/>
      <c r="AF553" s="593"/>
      <c r="AG553" s="593"/>
      <c r="AH553" s="593"/>
      <c r="AI553" s="593"/>
      <c r="AJ553" s="593"/>
      <c r="AK553" s="593"/>
      <c r="AL553" s="593"/>
      <c r="AM553" s="593"/>
      <c r="AN553" s="593"/>
      <c r="AO553" s="593"/>
      <c r="AP553" s="593"/>
    </row>
    <row r="554" spans="1:42" ht="21" customHeight="1">
      <c r="A554" s="639"/>
      <c r="B554" s="640"/>
      <c r="C554" s="641"/>
      <c r="D554" s="642"/>
      <c r="E554" s="643"/>
      <c r="F554" s="639"/>
      <c r="G554" s="593"/>
      <c r="H554" s="593"/>
      <c r="I554" s="593"/>
      <c r="J554" s="593"/>
      <c r="K554" s="641"/>
      <c r="L554" s="593"/>
      <c r="M554" s="593"/>
      <c r="N554" s="593"/>
      <c r="O554" s="593"/>
      <c r="P554" s="593"/>
      <c r="Q554" s="593"/>
      <c r="R554" s="593"/>
      <c r="S554" s="593"/>
      <c r="T554" s="593"/>
      <c r="U554" s="593"/>
      <c r="V554" s="593"/>
      <c r="W554" s="593"/>
      <c r="X554" s="593"/>
      <c r="Y554" s="593"/>
      <c r="Z554" s="593"/>
      <c r="AA554" s="593"/>
      <c r="AB554" s="593"/>
      <c r="AC554" s="593"/>
      <c r="AD554" s="593"/>
      <c r="AE554" s="593"/>
      <c r="AF554" s="593"/>
      <c r="AG554" s="593"/>
      <c r="AH554" s="593"/>
      <c r="AI554" s="593"/>
      <c r="AJ554" s="593"/>
      <c r="AK554" s="593"/>
      <c r="AL554" s="593"/>
      <c r="AM554" s="593"/>
      <c r="AN554" s="593"/>
      <c r="AO554" s="593"/>
      <c r="AP554" s="593"/>
    </row>
    <row r="555" spans="1:42" ht="21" customHeight="1">
      <c r="A555" s="639"/>
      <c r="B555" s="640"/>
      <c r="C555" s="641"/>
      <c r="D555" s="642"/>
      <c r="E555" s="643"/>
      <c r="F555" s="639"/>
      <c r="G555" s="593"/>
      <c r="H555" s="593"/>
      <c r="I555" s="593"/>
      <c r="J555" s="593"/>
      <c r="K555" s="641"/>
      <c r="L555" s="593"/>
      <c r="M555" s="593"/>
      <c r="N555" s="593"/>
      <c r="O555" s="593"/>
      <c r="P555" s="593"/>
      <c r="Q555" s="593"/>
      <c r="R555" s="593"/>
      <c r="S555" s="593"/>
      <c r="T555" s="593"/>
      <c r="U555" s="593"/>
      <c r="V555" s="593"/>
      <c r="W555" s="593"/>
      <c r="X555" s="593"/>
      <c r="Y555" s="593"/>
      <c r="Z555" s="593"/>
      <c r="AA555" s="593"/>
      <c r="AB555" s="593"/>
      <c r="AC555" s="593"/>
      <c r="AD555" s="593"/>
      <c r="AE555" s="593"/>
      <c r="AF555" s="593"/>
      <c r="AG555" s="593"/>
      <c r="AH555" s="593"/>
      <c r="AI555" s="593"/>
      <c r="AJ555" s="593"/>
      <c r="AK555" s="593"/>
      <c r="AL555" s="593"/>
      <c r="AM555" s="593"/>
      <c r="AN555" s="593"/>
      <c r="AO555" s="593"/>
      <c r="AP555" s="593"/>
    </row>
    <row r="556" spans="1:42" ht="21" customHeight="1">
      <c r="A556" s="639"/>
      <c r="B556" s="640"/>
      <c r="C556" s="641"/>
      <c r="D556" s="642"/>
      <c r="E556" s="643"/>
      <c r="F556" s="639"/>
      <c r="G556" s="593"/>
      <c r="H556" s="593"/>
      <c r="I556" s="593"/>
      <c r="J556" s="593"/>
      <c r="K556" s="641"/>
      <c r="L556" s="593"/>
      <c r="M556" s="593"/>
      <c r="N556" s="593"/>
      <c r="O556" s="593"/>
      <c r="P556" s="593"/>
      <c r="Q556" s="593"/>
      <c r="R556" s="593"/>
      <c r="S556" s="593"/>
      <c r="T556" s="593"/>
      <c r="U556" s="593"/>
      <c r="V556" s="593"/>
      <c r="W556" s="593"/>
      <c r="X556" s="593"/>
      <c r="Y556" s="593"/>
      <c r="Z556" s="593"/>
      <c r="AA556" s="593"/>
      <c r="AB556" s="593"/>
      <c r="AC556" s="593"/>
      <c r="AD556" s="593"/>
      <c r="AE556" s="593"/>
      <c r="AF556" s="593"/>
      <c r="AG556" s="593"/>
      <c r="AH556" s="593"/>
      <c r="AI556" s="593"/>
      <c r="AJ556" s="593"/>
      <c r="AK556" s="593"/>
      <c r="AL556" s="593"/>
      <c r="AM556" s="593"/>
      <c r="AN556" s="593"/>
      <c r="AO556" s="593"/>
      <c r="AP556" s="593"/>
    </row>
    <row r="557" spans="1:42" ht="21" customHeight="1">
      <c r="A557" s="639"/>
      <c r="B557" s="640"/>
      <c r="C557" s="641"/>
      <c r="D557" s="642"/>
      <c r="E557" s="643"/>
      <c r="F557" s="639"/>
      <c r="G557" s="593"/>
      <c r="H557" s="593"/>
      <c r="I557" s="593"/>
      <c r="J557" s="593"/>
      <c r="K557" s="641"/>
      <c r="L557" s="593"/>
      <c r="M557" s="593"/>
      <c r="N557" s="593"/>
      <c r="O557" s="593"/>
      <c r="P557" s="593"/>
      <c r="Q557" s="593"/>
      <c r="R557" s="593"/>
      <c r="S557" s="593"/>
      <c r="T557" s="593"/>
      <c r="U557" s="593"/>
      <c r="V557" s="593"/>
      <c r="W557" s="593"/>
      <c r="X557" s="593"/>
      <c r="Y557" s="593"/>
      <c r="Z557" s="593"/>
      <c r="AA557" s="593"/>
      <c r="AB557" s="593"/>
      <c r="AC557" s="593"/>
      <c r="AD557" s="593"/>
      <c r="AE557" s="593"/>
      <c r="AF557" s="593"/>
      <c r="AG557" s="593"/>
      <c r="AH557" s="593"/>
      <c r="AI557" s="593"/>
      <c r="AJ557" s="593"/>
      <c r="AK557" s="593"/>
      <c r="AL557" s="593"/>
      <c r="AM557" s="593"/>
      <c r="AN557" s="593"/>
      <c r="AO557" s="593"/>
      <c r="AP557" s="593"/>
    </row>
    <row r="558" spans="1:42" ht="21" customHeight="1">
      <c r="A558" s="639"/>
      <c r="B558" s="640"/>
      <c r="C558" s="641"/>
      <c r="D558" s="642"/>
      <c r="E558" s="643"/>
      <c r="F558" s="639"/>
      <c r="G558" s="593"/>
      <c r="H558" s="593"/>
      <c r="I558" s="593"/>
      <c r="J558" s="593"/>
      <c r="K558" s="641"/>
      <c r="L558" s="593"/>
      <c r="M558" s="593"/>
      <c r="N558" s="593"/>
      <c r="O558" s="593"/>
      <c r="P558" s="593"/>
      <c r="Q558" s="593"/>
      <c r="R558" s="593"/>
      <c r="S558" s="593"/>
      <c r="T558" s="593"/>
      <c r="U558" s="593"/>
      <c r="V558" s="593"/>
      <c r="W558" s="593"/>
      <c r="X558" s="593"/>
      <c r="Y558" s="593"/>
      <c r="Z558" s="593"/>
      <c r="AA558" s="593"/>
      <c r="AB558" s="593"/>
      <c r="AC558" s="593"/>
      <c r="AD558" s="593"/>
      <c r="AE558" s="593"/>
      <c r="AF558" s="593"/>
      <c r="AG558" s="593"/>
      <c r="AH558" s="593"/>
      <c r="AI558" s="593"/>
      <c r="AJ558" s="593"/>
      <c r="AK558" s="593"/>
      <c r="AL558" s="593"/>
      <c r="AM558" s="593"/>
      <c r="AN558" s="593"/>
      <c r="AO558" s="593"/>
      <c r="AP558" s="593"/>
    </row>
    <row r="559" spans="1:42" ht="21" customHeight="1">
      <c r="A559" s="639"/>
      <c r="B559" s="640"/>
      <c r="C559" s="641"/>
      <c r="D559" s="642"/>
      <c r="E559" s="643"/>
      <c r="F559" s="639"/>
      <c r="G559" s="593"/>
      <c r="H559" s="593"/>
      <c r="I559" s="593"/>
      <c r="J559" s="593"/>
      <c r="K559" s="641"/>
      <c r="L559" s="593"/>
      <c r="M559" s="593"/>
      <c r="N559" s="593"/>
      <c r="O559" s="593"/>
      <c r="P559" s="593"/>
      <c r="Q559" s="593"/>
      <c r="R559" s="593"/>
      <c r="S559" s="593"/>
      <c r="T559" s="593"/>
      <c r="U559" s="593"/>
      <c r="V559" s="593"/>
      <c r="W559" s="593"/>
      <c r="X559" s="593"/>
      <c r="Y559" s="593"/>
      <c r="Z559" s="593"/>
      <c r="AA559" s="593"/>
      <c r="AB559" s="593"/>
      <c r="AC559" s="593"/>
      <c r="AD559" s="593"/>
      <c r="AE559" s="593"/>
      <c r="AF559" s="593"/>
      <c r="AG559" s="593"/>
      <c r="AH559" s="593"/>
      <c r="AI559" s="593"/>
      <c r="AJ559" s="593"/>
      <c r="AK559" s="593"/>
      <c r="AL559" s="593"/>
      <c r="AM559" s="593"/>
      <c r="AN559" s="593"/>
      <c r="AO559" s="593"/>
      <c r="AP559" s="593"/>
    </row>
    <row r="560" spans="1:42" ht="21" customHeight="1">
      <c r="A560" s="639"/>
      <c r="B560" s="640"/>
      <c r="C560" s="641"/>
      <c r="D560" s="642"/>
      <c r="E560" s="643"/>
      <c r="F560" s="639"/>
      <c r="G560" s="593"/>
      <c r="H560" s="593"/>
      <c r="I560" s="593"/>
      <c r="J560" s="593"/>
      <c r="K560" s="641"/>
      <c r="L560" s="593"/>
      <c r="M560" s="593"/>
      <c r="N560" s="593"/>
      <c r="O560" s="593"/>
      <c r="P560" s="593"/>
      <c r="Q560" s="593"/>
      <c r="R560" s="593"/>
      <c r="S560" s="593"/>
      <c r="T560" s="593"/>
      <c r="U560" s="593"/>
      <c r="V560" s="593"/>
      <c r="W560" s="593"/>
      <c r="X560" s="593"/>
      <c r="Y560" s="593"/>
      <c r="Z560" s="593"/>
      <c r="AA560" s="593"/>
      <c r="AB560" s="593"/>
      <c r="AC560" s="593"/>
      <c r="AD560" s="593"/>
      <c r="AE560" s="593"/>
      <c r="AF560" s="593"/>
      <c r="AG560" s="593"/>
      <c r="AH560" s="593"/>
      <c r="AI560" s="593"/>
      <c r="AJ560" s="593"/>
      <c r="AK560" s="593"/>
      <c r="AL560" s="593"/>
      <c r="AM560" s="593"/>
      <c r="AN560" s="593"/>
      <c r="AO560" s="593"/>
      <c r="AP560" s="593"/>
    </row>
    <row r="561" spans="1:42" ht="21" customHeight="1">
      <c r="A561" s="639"/>
      <c r="B561" s="640"/>
      <c r="C561" s="641"/>
      <c r="D561" s="642"/>
      <c r="E561" s="643"/>
      <c r="F561" s="639"/>
      <c r="G561" s="593"/>
      <c r="H561" s="593"/>
      <c r="I561" s="593"/>
      <c r="J561" s="593"/>
      <c r="K561" s="641"/>
      <c r="L561" s="593"/>
      <c r="M561" s="593"/>
      <c r="N561" s="593"/>
      <c r="O561" s="593"/>
      <c r="P561" s="593"/>
      <c r="Q561" s="593"/>
      <c r="R561" s="593"/>
      <c r="S561" s="593"/>
      <c r="T561" s="593"/>
      <c r="U561" s="593"/>
      <c r="V561" s="593"/>
      <c r="W561" s="593"/>
      <c r="X561" s="593"/>
      <c r="Y561" s="593"/>
      <c r="Z561" s="593"/>
      <c r="AA561" s="593"/>
      <c r="AB561" s="593"/>
      <c r="AC561" s="593"/>
      <c r="AD561" s="593"/>
      <c r="AE561" s="593"/>
      <c r="AF561" s="593"/>
      <c r="AG561" s="593"/>
      <c r="AH561" s="593"/>
      <c r="AI561" s="593"/>
      <c r="AJ561" s="593"/>
      <c r="AK561" s="593"/>
      <c r="AL561" s="593"/>
      <c r="AM561" s="593"/>
      <c r="AN561" s="593"/>
      <c r="AO561" s="593"/>
      <c r="AP561" s="593"/>
    </row>
    <row r="562" spans="1:42" ht="21" customHeight="1">
      <c r="A562" s="639"/>
      <c r="B562" s="640"/>
      <c r="C562" s="641"/>
      <c r="D562" s="642"/>
      <c r="E562" s="643"/>
      <c r="F562" s="639"/>
      <c r="G562" s="593"/>
      <c r="H562" s="593"/>
      <c r="I562" s="593"/>
      <c r="J562" s="593"/>
      <c r="K562" s="641"/>
      <c r="L562" s="593"/>
      <c r="M562" s="593"/>
      <c r="N562" s="593"/>
      <c r="O562" s="593"/>
      <c r="P562" s="593"/>
      <c r="Q562" s="593"/>
      <c r="R562" s="593"/>
      <c r="S562" s="593"/>
      <c r="T562" s="593"/>
      <c r="U562" s="593"/>
      <c r="V562" s="593"/>
      <c r="W562" s="593"/>
      <c r="X562" s="593"/>
      <c r="Y562" s="593"/>
      <c r="Z562" s="593"/>
      <c r="AA562" s="593"/>
      <c r="AB562" s="593"/>
      <c r="AC562" s="593"/>
      <c r="AD562" s="593"/>
      <c r="AE562" s="593"/>
      <c r="AF562" s="593"/>
      <c r="AG562" s="593"/>
      <c r="AH562" s="593"/>
      <c r="AI562" s="593"/>
      <c r="AJ562" s="593"/>
      <c r="AK562" s="593"/>
      <c r="AL562" s="593"/>
      <c r="AM562" s="593"/>
      <c r="AN562" s="593"/>
      <c r="AO562" s="593"/>
      <c r="AP562" s="593"/>
    </row>
    <row r="563" spans="1:42" ht="21" customHeight="1">
      <c r="A563" s="639"/>
      <c r="B563" s="640"/>
      <c r="C563" s="641"/>
      <c r="D563" s="642"/>
      <c r="E563" s="643"/>
      <c r="F563" s="639"/>
      <c r="G563" s="593"/>
      <c r="H563" s="593"/>
      <c r="I563" s="593"/>
      <c r="J563" s="593"/>
      <c r="K563" s="641"/>
      <c r="L563" s="593"/>
      <c r="M563" s="593"/>
      <c r="N563" s="593"/>
      <c r="O563" s="593"/>
      <c r="P563" s="593"/>
      <c r="Q563" s="593"/>
      <c r="R563" s="593"/>
      <c r="S563" s="593"/>
      <c r="T563" s="593"/>
      <c r="U563" s="593"/>
      <c r="V563" s="593"/>
      <c r="W563" s="593"/>
      <c r="X563" s="593"/>
      <c r="Y563" s="593"/>
      <c r="Z563" s="593"/>
      <c r="AA563" s="593"/>
      <c r="AB563" s="593"/>
      <c r="AC563" s="593"/>
      <c r="AD563" s="593"/>
      <c r="AE563" s="593"/>
      <c r="AF563" s="593"/>
      <c r="AG563" s="593"/>
      <c r="AH563" s="593"/>
      <c r="AI563" s="593"/>
      <c r="AJ563" s="593"/>
      <c r="AK563" s="593"/>
      <c r="AL563" s="593"/>
      <c r="AM563" s="593"/>
      <c r="AN563" s="593"/>
      <c r="AO563" s="593"/>
      <c r="AP563" s="593"/>
    </row>
    <row r="564" spans="1:42" ht="21" customHeight="1">
      <c r="A564" s="639"/>
      <c r="B564" s="640"/>
      <c r="C564" s="641"/>
      <c r="D564" s="642"/>
      <c r="E564" s="643"/>
      <c r="F564" s="639"/>
      <c r="G564" s="593"/>
      <c r="H564" s="593"/>
      <c r="I564" s="593"/>
      <c r="J564" s="593"/>
      <c r="K564" s="641"/>
      <c r="L564" s="593"/>
      <c r="M564" s="593"/>
      <c r="N564" s="593"/>
      <c r="O564" s="593"/>
      <c r="P564" s="593"/>
      <c r="Q564" s="593"/>
      <c r="R564" s="593"/>
      <c r="S564" s="593"/>
      <c r="T564" s="593"/>
      <c r="U564" s="593"/>
      <c r="V564" s="593"/>
      <c r="W564" s="593"/>
      <c r="X564" s="593"/>
      <c r="Y564" s="593"/>
      <c r="Z564" s="593"/>
      <c r="AA564" s="593"/>
      <c r="AB564" s="593"/>
      <c r="AC564" s="593"/>
      <c r="AD564" s="593"/>
      <c r="AE564" s="593"/>
      <c r="AF564" s="593"/>
      <c r="AG564" s="593"/>
      <c r="AH564" s="593"/>
      <c r="AI564" s="593"/>
      <c r="AJ564" s="593"/>
      <c r="AK564" s="593"/>
      <c r="AL564" s="593"/>
      <c r="AM564" s="593"/>
      <c r="AN564" s="593"/>
      <c r="AO564" s="593"/>
      <c r="AP564" s="593"/>
    </row>
    <row r="565" spans="1:42" ht="21" customHeight="1">
      <c r="A565" s="639"/>
      <c r="B565" s="640"/>
      <c r="C565" s="641"/>
      <c r="D565" s="642"/>
      <c r="E565" s="643"/>
      <c r="F565" s="639"/>
      <c r="G565" s="593"/>
      <c r="H565" s="593"/>
      <c r="I565" s="593"/>
      <c r="J565" s="593"/>
      <c r="K565" s="641"/>
      <c r="L565" s="593"/>
      <c r="M565" s="593"/>
      <c r="N565" s="593"/>
      <c r="O565" s="593"/>
      <c r="P565" s="593"/>
      <c r="Q565" s="593"/>
      <c r="R565" s="593"/>
      <c r="S565" s="593"/>
      <c r="T565" s="593"/>
      <c r="U565" s="593"/>
      <c r="V565" s="593"/>
      <c r="W565" s="593"/>
      <c r="X565" s="593"/>
      <c r="Y565" s="593"/>
      <c r="Z565" s="593"/>
      <c r="AA565" s="593"/>
      <c r="AB565" s="593"/>
      <c r="AC565" s="593"/>
      <c r="AD565" s="593"/>
      <c r="AE565" s="593"/>
      <c r="AF565" s="593"/>
      <c r="AG565" s="593"/>
      <c r="AH565" s="593"/>
      <c r="AI565" s="593"/>
      <c r="AJ565" s="593"/>
      <c r="AK565" s="593"/>
      <c r="AL565" s="593"/>
      <c r="AM565" s="593"/>
      <c r="AN565" s="593"/>
      <c r="AO565" s="593"/>
      <c r="AP565" s="593"/>
    </row>
    <row r="566" spans="1:42" ht="21" customHeight="1">
      <c r="A566" s="639"/>
      <c r="B566" s="640"/>
      <c r="C566" s="641"/>
      <c r="D566" s="642"/>
      <c r="E566" s="643"/>
      <c r="F566" s="639"/>
      <c r="G566" s="593"/>
      <c r="H566" s="593"/>
      <c r="I566" s="593"/>
      <c r="J566" s="593"/>
      <c r="K566" s="641"/>
      <c r="L566" s="593"/>
      <c r="M566" s="593"/>
      <c r="N566" s="593"/>
      <c r="O566" s="593"/>
      <c r="P566" s="593"/>
      <c r="Q566" s="593"/>
      <c r="R566" s="593"/>
      <c r="S566" s="593"/>
      <c r="T566" s="593"/>
      <c r="U566" s="593"/>
      <c r="V566" s="593"/>
      <c r="W566" s="593"/>
      <c r="X566" s="593"/>
      <c r="Y566" s="593"/>
      <c r="Z566" s="593"/>
      <c r="AA566" s="593"/>
      <c r="AB566" s="593"/>
      <c r="AC566" s="593"/>
      <c r="AD566" s="593"/>
      <c r="AE566" s="593"/>
      <c r="AF566" s="593"/>
      <c r="AG566" s="593"/>
      <c r="AH566" s="593"/>
      <c r="AI566" s="593"/>
      <c r="AJ566" s="593"/>
      <c r="AK566" s="593"/>
      <c r="AL566" s="593"/>
      <c r="AM566" s="593"/>
      <c r="AN566" s="593"/>
      <c r="AO566" s="593"/>
      <c r="AP566" s="593"/>
    </row>
    <row r="567" spans="1:42" ht="21" customHeight="1">
      <c r="A567" s="639"/>
      <c r="B567" s="640"/>
      <c r="C567" s="641"/>
      <c r="D567" s="642"/>
      <c r="E567" s="643"/>
      <c r="F567" s="639"/>
      <c r="G567" s="593"/>
      <c r="H567" s="593"/>
      <c r="I567" s="593"/>
      <c r="J567" s="593"/>
      <c r="K567" s="641"/>
      <c r="L567" s="593"/>
      <c r="M567" s="593"/>
      <c r="N567" s="593"/>
      <c r="O567" s="593"/>
      <c r="P567" s="593"/>
      <c r="Q567" s="593"/>
      <c r="R567" s="593"/>
      <c r="S567" s="593"/>
      <c r="T567" s="593"/>
      <c r="U567" s="593"/>
      <c r="V567" s="593"/>
      <c r="W567" s="593"/>
      <c r="X567" s="593"/>
      <c r="Y567" s="593"/>
      <c r="Z567" s="593"/>
      <c r="AA567" s="593"/>
      <c r="AB567" s="593"/>
      <c r="AC567" s="593"/>
      <c r="AD567" s="593"/>
      <c r="AE567" s="593"/>
      <c r="AF567" s="593"/>
      <c r="AG567" s="593"/>
      <c r="AH567" s="593"/>
      <c r="AI567" s="593"/>
      <c r="AJ567" s="593"/>
      <c r="AK567" s="593"/>
      <c r="AL567" s="593"/>
      <c r="AM567" s="593"/>
      <c r="AN567" s="593"/>
      <c r="AO567" s="593"/>
      <c r="AP567" s="593"/>
    </row>
    <row r="568" spans="1:42" ht="21" customHeight="1">
      <c r="A568" s="639"/>
      <c r="B568" s="640"/>
      <c r="C568" s="641"/>
      <c r="D568" s="642"/>
      <c r="E568" s="643"/>
      <c r="F568" s="639"/>
      <c r="G568" s="593"/>
      <c r="H568" s="593"/>
      <c r="I568" s="593"/>
      <c r="J568" s="593"/>
      <c r="K568" s="641"/>
      <c r="L568" s="593"/>
      <c r="M568" s="593"/>
      <c r="N568" s="593"/>
      <c r="O568" s="593"/>
      <c r="P568" s="593"/>
      <c r="Q568" s="593"/>
      <c r="R568" s="593"/>
      <c r="S568" s="593"/>
      <c r="T568" s="593"/>
      <c r="U568" s="593"/>
      <c r="V568" s="593"/>
      <c r="W568" s="593"/>
      <c r="X568" s="593"/>
      <c r="Y568" s="593"/>
      <c r="Z568" s="593"/>
      <c r="AA568" s="593"/>
      <c r="AB568" s="593"/>
      <c r="AC568" s="593"/>
      <c r="AD568" s="593"/>
      <c r="AE568" s="593"/>
      <c r="AF568" s="593"/>
      <c r="AG568" s="593"/>
      <c r="AH568" s="593"/>
      <c r="AI568" s="593"/>
      <c r="AJ568" s="593"/>
      <c r="AK568" s="593"/>
      <c r="AL568" s="593"/>
      <c r="AM568" s="593"/>
      <c r="AN568" s="593"/>
      <c r="AO568" s="593"/>
      <c r="AP568" s="593"/>
    </row>
    <row r="569" spans="1:42" ht="21" customHeight="1">
      <c r="A569" s="639"/>
      <c r="B569" s="640"/>
      <c r="C569" s="641"/>
      <c r="D569" s="642"/>
      <c r="E569" s="643"/>
      <c r="F569" s="639"/>
      <c r="G569" s="593"/>
      <c r="H569" s="593"/>
      <c r="I569" s="593"/>
      <c r="J569" s="593"/>
      <c r="K569" s="641"/>
      <c r="L569" s="593"/>
      <c r="M569" s="593"/>
      <c r="N569" s="593"/>
      <c r="O569" s="593"/>
      <c r="P569" s="593"/>
      <c r="Q569" s="593"/>
      <c r="R569" s="593"/>
      <c r="S569" s="593"/>
      <c r="T569" s="593"/>
      <c r="U569" s="593"/>
      <c r="V569" s="593"/>
      <c r="W569" s="593"/>
      <c r="X569" s="593"/>
      <c r="Y569" s="593"/>
      <c r="Z569" s="593"/>
      <c r="AA569" s="593"/>
      <c r="AB569" s="593"/>
      <c r="AC569" s="593"/>
      <c r="AD569" s="593"/>
      <c r="AE569" s="593"/>
      <c r="AF569" s="593"/>
      <c r="AG569" s="593"/>
      <c r="AH569" s="593"/>
      <c r="AI569" s="593"/>
      <c r="AJ569" s="593"/>
      <c r="AK569" s="593"/>
      <c r="AL569" s="593"/>
      <c r="AM569" s="593"/>
      <c r="AN569" s="593"/>
      <c r="AO569" s="593"/>
      <c r="AP569" s="593"/>
    </row>
    <row r="570" spans="1:42" ht="21" customHeight="1">
      <c r="A570" s="639"/>
      <c r="B570" s="640"/>
      <c r="C570" s="641"/>
      <c r="D570" s="642"/>
      <c r="E570" s="643"/>
      <c r="F570" s="639"/>
      <c r="G570" s="593"/>
      <c r="H570" s="593"/>
      <c r="I570" s="593"/>
      <c r="J570" s="593"/>
      <c r="K570" s="641"/>
      <c r="L570" s="593"/>
      <c r="M570" s="593"/>
      <c r="N570" s="593"/>
      <c r="O570" s="593"/>
      <c r="P570" s="593"/>
      <c r="Q570" s="593"/>
      <c r="R570" s="593"/>
      <c r="S570" s="593"/>
      <c r="T570" s="593"/>
      <c r="U570" s="593"/>
      <c r="V570" s="593"/>
      <c r="W570" s="593"/>
      <c r="X570" s="593"/>
      <c r="Y570" s="593"/>
      <c r="Z570" s="593"/>
      <c r="AA570" s="593"/>
      <c r="AB570" s="593"/>
      <c r="AC570" s="593"/>
      <c r="AD570" s="593"/>
      <c r="AE570" s="593"/>
      <c r="AF570" s="593"/>
      <c r="AG570" s="593"/>
      <c r="AH570" s="593"/>
      <c r="AI570" s="593"/>
      <c r="AJ570" s="593"/>
      <c r="AK570" s="593"/>
      <c r="AL570" s="593"/>
      <c r="AM570" s="593"/>
      <c r="AN570" s="593"/>
      <c r="AO570" s="593"/>
      <c r="AP570" s="593"/>
    </row>
    <row r="571" spans="1:42" ht="21" customHeight="1">
      <c r="A571" s="639"/>
      <c r="B571" s="640"/>
      <c r="C571" s="641"/>
      <c r="D571" s="642"/>
      <c r="E571" s="643"/>
      <c r="F571" s="639"/>
      <c r="G571" s="593"/>
      <c r="H571" s="593"/>
      <c r="I571" s="593"/>
      <c r="J571" s="593"/>
      <c r="K571" s="641"/>
      <c r="L571" s="593"/>
      <c r="M571" s="593"/>
      <c r="N571" s="593"/>
      <c r="O571" s="593"/>
      <c r="P571" s="593"/>
      <c r="Q571" s="593"/>
      <c r="R571" s="593"/>
      <c r="S571" s="593"/>
      <c r="T571" s="593"/>
      <c r="U571" s="593"/>
      <c r="V571" s="593"/>
      <c r="W571" s="593"/>
      <c r="X571" s="593"/>
      <c r="Y571" s="593"/>
      <c r="Z571" s="593"/>
      <c r="AA571" s="593"/>
      <c r="AB571" s="593"/>
      <c r="AC571" s="593"/>
      <c r="AD571" s="593"/>
      <c r="AE571" s="593"/>
      <c r="AF571" s="593"/>
      <c r="AG571" s="593"/>
      <c r="AH571" s="593"/>
      <c r="AI571" s="593"/>
      <c r="AJ571" s="593"/>
      <c r="AK571" s="593"/>
      <c r="AL571" s="593"/>
      <c r="AM571" s="593"/>
      <c r="AN571" s="593"/>
      <c r="AO571" s="593"/>
      <c r="AP571" s="593"/>
    </row>
    <row r="572" spans="1:42" ht="21" customHeight="1">
      <c r="A572" s="639"/>
      <c r="B572" s="640"/>
      <c r="C572" s="641"/>
      <c r="D572" s="642"/>
      <c r="E572" s="643"/>
      <c r="F572" s="639"/>
      <c r="G572" s="593"/>
      <c r="H572" s="593"/>
      <c r="I572" s="593"/>
      <c r="J572" s="593"/>
      <c r="K572" s="641"/>
      <c r="L572" s="593"/>
      <c r="M572" s="593"/>
      <c r="N572" s="593"/>
      <c r="O572" s="593"/>
      <c r="P572" s="593"/>
      <c r="Q572" s="593"/>
      <c r="R572" s="593"/>
      <c r="S572" s="593"/>
      <c r="T572" s="593"/>
      <c r="U572" s="593"/>
      <c r="V572" s="593"/>
      <c r="W572" s="593"/>
      <c r="X572" s="593"/>
      <c r="Y572" s="593"/>
      <c r="Z572" s="593"/>
      <c r="AA572" s="593"/>
      <c r="AB572" s="593"/>
      <c r="AC572" s="593"/>
      <c r="AD572" s="593"/>
      <c r="AE572" s="593"/>
      <c r="AF572" s="593"/>
      <c r="AG572" s="593"/>
      <c r="AH572" s="593"/>
      <c r="AI572" s="593"/>
      <c r="AJ572" s="593"/>
      <c r="AK572" s="593"/>
      <c r="AL572" s="593"/>
      <c r="AM572" s="593"/>
      <c r="AN572" s="593"/>
      <c r="AO572" s="593"/>
      <c r="AP572" s="593"/>
    </row>
    <row r="573" spans="1:42" ht="21" customHeight="1">
      <c r="A573" s="639"/>
      <c r="B573" s="640"/>
      <c r="C573" s="641"/>
      <c r="D573" s="642"/>
      <c r="E573" s="643"/>
      <c r="F573" s="639"/>
      <c r="G573" s="593"/>
      <c r="H573" s="593"/>
      <c r="I573" s="593"/>
      <c r="J573" s="593"/>
      <c r="K573" s="641"/>
      <c r="L573" s="593"/>
      <c r="M573" s="593"/>
      <c r="N573" s="593"/>
      <c r="O573" s="593"/>
      <c r="P573" s="593"/>
      <c r="Q573" s="593"/>
      <c r="R573" s="593"/>
      <c r="S573" s="593"/>
      <c r="T573" s="593"/>
      <c r="U573" s="593"/>
      <c r="V573" s="593"/>
      <c r="W573" s="593"/>
      <c r="X573" s="593"/>
      <c r="Y573" s="593"/>
      <c r="Z573" s="593"/>
      <c r="AA573" s="593"/>
      <c r="AB573" s="593"/>
      <c r="AC573" s="593"/>
      <c r="AD573" s="593"/>
      <c r="AE573" s="593"/>
      <c r="AF573" s="593"/>
      <c r="AG573" s="593"/>
      <c r="AH573" s="593"/>
      <c r="AI573" s="593"/>
      <c r="AJ573" s="593"/>
      <c r="AK573" s="593"/>
      <c r="AL573" s="593"/>
      <c r="AM573" s="593"/>
      <c r="AN573" s="593"/>
      <c r="AO573" s="593"/>
      <c r="AP573" s="593"/>
    </row>
    <row r="574" spans="1:42" ht="21" customHeight="1">
      <c r="A574" s="639"/>
      <c r="B574" s="640"/>
      <c r="C574" s="641"/>
      <c r="D574" s="642"/>
      <c r="E574" s="643"/>
      <c r="F574" s="639"/>
      <c r="G574" s="593"/>
      <c r="H574" s="593"/>
      <c r="I574" s="593"/>
      <c r="J574" s="593"/>
      <c r="K574" s="641"/>
      <c r="L574" s="593"/>
      <c r="M574" s="593"/>
      <c r="N574" s="593"/>
      <c r="O574" s="593"/>
      <c r="P574" s="593"/>
      <c r="Q574" s="593"/>
      <c r="R574" s="593"/>
      <c r="S574" s="593"/>
      <c r="T574" s="593"/>
      <c r="U574" s="593"/>
      <c r="V574" s="593"/>
      <c r="W574" s="593"/>
      <c r="X574" s="593"/>
      <c r="Y574" s="593"/>
      <c r="Z574" s="593"/>
      <c r="AA574" s="593"/>
      <c r="AB574" s="593"/>
      <c r="AC574" s="593"/>
      <c r="AD574" s="593"/>
      <c r="AE574" s="593"/>
      <c r="AF574" s="593"/>
      <c r="AG574" s="593"/>
      <c r="AH574" s="593"/>
      <c r="AI574" s="593"/>
      <c r="AJ574" s="593"/>
      <c r="AK574" s="593"/>
      <c r="AL574" s="593"/>
      <c r="AM574" s="593"/>
      <c r="AN574" s="593"/>
      <c r="AO574" s="593"/>
      <c r="AP574" s="593"/>
    </row>
    <row r="575" spans="1:42" ht="21" customHeight="1">
      <c r="A575" s="639"/>
      <c r="B575" s="640"/>
      <c r="C575" s="641"/>
      <c r="D575" s="642"/>
      <c r="E575" s="643"/>
      <c r="F575" s="639"/>
      <c r="G575" s="593"/>
      <c r="H575" s="593"/>
      <c r="I575" s="593"/>
      <c r="J575" s="593"/>
      <c r="K575" s="641"/>
      <c r="L575" s="593"/>
      <c r="M575" s="593"/>
      <c r="N575" s="593"/>
      <c r="O575" s="593"/>
      <c r="P575" s="593"/>
      <c r="Q575" s="593"/>
      <c r="R575" s="593"/>
      <c r="S575" s="593"/>
      <c r="T575" s="593"/>
      <c r="U575" s="593"/>
      <c r="V575" s="593"/>
      <c r="W575" s="593"/>
      <c r="X575" s="593"/>
      <c r="Y575" s="593"/>
      <c r="Z575" s="593"/>
      <c r="AA575" s="593"/>
      <c r="AB575" s="593"/>
      <c r="AC575" s="593"/>
      <c r="AD575" s="593"/>
      <c r="AE575" s="593"/>
      <c r="AF575" s="593"/>
      <c r="AG575" s="593"/>
      <c r="AH575" s="593"/>
      <c r="AI575" s="593"/>
      <c r="AJ575" s="593"/>
      <c r="AK575" s="593"/>
      <c r="AL575" s="593"/>
      <c r="AM575" s="593"/>
      <c r="AN575" s="593"/>
      <c r="AO575" s="593"/>
      <c r="AP575" s="593"/>
    </row>
    <row r="576" spans="1:42" ht="21" customHeight="1">
      <c r="A576" s="639"/>
      <c r="B576" s="640"/>
      <c r="C576" s="641"/>
      <c r="D576" s="642"/>
      <c r="E576" s="643"/>
      <c r="F576" s="639"/>
      <c r="G576" s="593"/>
      <c r="H576" s="593"/>
      <c r="I576" s="593"/>
      <c r="J576" s="593"/>
      <c r="K576" s="641"/>
      <c r="L576" s="593"/>
      <c r="M576" s="593"/>
      <c r="N576" s="593"/>
      <c r="O576" s="593"/>
      <c r="P576" s="593"/>
      <c r="Q576" s="593"/>
      <c r="R576" s="593"/>
      <c r="S576" s="593"/>
      <c r="T576" s="593"/>
      <c r="U576" s="593"/>
      <c r="V576" s="593"/>
      <c r="W576" s="593"/>
      <c r="X576" s="593"/>
      <c r="Y576" s="593"/>
      <c r="Z576" s="593"/>
      <c r="AA576" s="593"/>
      <c r="AB576" s="593"/>
      <c r="AC576" s="593"/>
      <c r="AD576" s="593"/>
      <c r="AE576" s="593"/>
      <c r="AF576" s="593"/>
      <c r="AG576" s="593"/>
      <c r="AH576" s="593"/>
      <c r="AI576" s="593"/>
      <c r="AJ576" s="593"/>
      <c r="AK576" s="593"/>
      <c r="AL576" s="593"/>
      <c r="AM576" s="593"/>
      <c r="AN576" s="593"/>
      <c r="AO576" s="593"/>
      <c r="AP576" s="593"/>
    </row>
    <row r="577" spans="1:42" ht="21" customHeight="1">
      <c r="A577" s="639"/>
      <c r="B577" s="640"/>
      <c r="C577" s="641"/>
      <c r="D577" s="642"/>
      <c r="E577" s="643"/>
      <c r="F577" s="639"/>
      <c r="G577" s="593"/>
      <c r="H577" s="593"/>
      <c r="I577" s="593"/>
      <c r="J577" s="593"/>
      <c r="K577" s="641"/>
      <c r="L577" s="593"/>
      <c r="M577" s="593"/>
      <c r="N577" s="593"/>
      <c r="O577" s="593"/>
      <c r="P577" s="593"/>
      <c r="Q577" s="593"/>
      <c r="R577" s="593"/>
      <c r="S577" s="593"/>
      <c r="T577" s="593"/>
      <c r="U577" s="593"/>
      <c r="V577" s="593"/>
      <c r="W577" s="593"/>
      <c r="X577" s="593"/>
      <c r="Y577" s="593"/>
      <c r="Z577" s="593"/>
      <c r="AA577" s="593"/>
      <c r="AB577" s="593"/>
      <c r="AC577" s="593"/>
      <c r="AD577" s="593"/>
      <c r="AE577" s="593"/>
      <c r="AF577" s="593"/>
      <c r="AG577" s="593"/>
      <c r="AH577" s="593"/>
      <c r="AI577" s="593"/>
      <c r="AJ577" s="593"/>
      <c r="AK577" s="593"/>
      <c r="AL577" s="593"/>
      <c r="AM577" s="593"/>
      <c r="AN577" s="593"/>
      <c r="AO577" s="593"/>
      <c r="AP577" s="593"/>
    </row>
    <row r="578" spans="1:42" ht="21" customHeight="1">
      <c r="A578" s="639"/>
      <c r="B578" s="640"/>
      <c r="C578" s="641"/>
      <c r="D578" s="642"/>
      <c r="E578" s="643"/>
      <c r="F578" s="639"/>
      <c r="G578" s="593"/>
      <c r="H578" s="593"/>
      <c r="I578" s="593"/>
      <c r="J578" s="593"/>
      <c r="K578" s="641"/>
      <c r="L578" s="593"/>
      <c r="M578" s="593"/>
      <c r="N578" s="593"/>
      <c r="O578" s="593"/>
      <c r="P578" s="593"/>
      <c r="Q578" s="593"/>
      <c r="R578" s="593"/>
      <c r="S578" s="593"/>
      <c r="T578" s="593"/>
      <c r="U578" s="593"/>
      <c r="V578" s="593"/>
      <c r="W578" s="593"/>
      <c r="X578" s="593"/>
      <c r="Y578" s="593"/>
      <c r="Z578" s="593"/>
      <c r="AA578" s="593"/>
      <c r="AB578" s="593"/>
      <c r="AC578" s="593"/>
      <c r="AD578" s="593"/>
      <c r="AE578" s="593"/>
      <c r="AF578" s="593"/>
      <c r="AG578" s="593"/>
      <c r="AH578" s="593"/>
      <c r="AI578" s="593"/>
      <c r="AJ578" s="593"/>
      <c r="AK578" s="593"/>
      <c r="AL578" s="593"/>
      <c r="AM578" s="593"/>
      <c r="AN578" s="593"/>
      <c r="AO578" s="593"/>
      <c r="AP578" s="593"/>
    </row>
    <row r="579" spans="1:42" ht="21" customHeight="1">
      <c r="A579" s="639"/>
      <c r="B579" s="640"/>
      <c r="C579" s="641"/>
      <c r="D579" s="642"/>
      <c r="E579" s="643"/>
      <c r="F579" s="639"/>
      <c r="G579" s="593"/>
      <c r="H579" s="593"/>
      <c r="I579" s="593"/>
      <c r="J579" s="593"/>
      <c r="K579" s="641"/>
      <c r="L579" s="593"/>
      <c r="M579" s="593"/>
      <c r="N579" s="593"/>
      <c r="O579" s="593"/>
      <c r="P579" s="593"/>
      <c r="Q579" s="593"/>
      <c r="R579" s="593"/>
      <c r="S579" s="593"/>
      <c r="T579" s="593"/>
      <c r="U579" s="593"/>
      <c r="V579" s="593"/>
      <c r="W579" s="593"/>
      <c r="X579" s="593"/>
      <c r="Y579" s="593"/>
      <c r="Z579" s="593"/>
      <c r="AA579" s="593"/>
      <c r="AB579" s="593"/>
      <c r="AC579" s="593"/>
      <c r="AD579" s="593"/>
      <c r="AE579" s="593"/>
      <c r="AF579" s="593"/>
      <c r="AG579" s="593"/>
      <c r="AH579" s="593"/>
      <c r="AI579" s="593"/>
      <c r="AJ579" s="593"/>
      <c r="AK579" s="593"/>
      <c r="AL579" s="593"/>
      <c r="AM579" s="593"/>
      <c r="AN579" s="593"/>
      <c r="AO579" s="593"/>
      <c r="AP579" s="593"/>
    </row>
    <row r="580" spans="1:42" ht="21" customHeight="1">
      <c r="A580" s="639"/>
      <c r="B580" s="640"/>
      <c r="C580" s="641"/>
      <c r="D580" s="642"/>
      <c r="E580" s="643"/>
      <c r="F580" s="639"/>
      <c r="G580" s="593"/>
      <c r="H580" s="593"/>
      <c r="I580" s="593"/>
      <c r="J580" s="593"/>
      <c r="K580" s="641"/>
      <c r="L580" s="593"/>
      <c r="M580" s="593"/>
      <c r="N580" s="593"/>
      <c r="O580" s="593"/>
      <c r="P580" s="593"/>
      <c r="Q580" s="593"/>
      <c r="R580" s="593"/>
      <c r="S580" s="593"/>
      <c r="T580" s="593"/>
      <c r="U580" s="593"/>
      <c r="V580" s="593"/>
      <c r="W580" s="593"/>
      <c r="X580" s="593"/>
      <c r="Y580" s="593"/>
      <c r="Z580" s="593"/>
      <c r="AA580" s="593"/>
      <c r="AB580" s="593"/>
      <c r="AC580" s="593"/>
      <c r="AD580" s="593"/>
      <c r="AE580" s="593"/>
      <c r="AF580" s="593"/>
      <c r="AG580" s="593"/>
      <c r="AH580" s="593"/>
      <c r="AI580" s="593"/>
      <c r="AJ580" s="593"/>
      <c r="AK580" s="593"/>
      <c r="AL580" s="593"/>
      <c r="AM580" s="593"/>
      <c r="AN580" s="593"/>
      <c r="AO580" s="593"/>
      <c r="AP580" s="593"/>
    </row>
    <row r="581" spans="1:42" ht="21" customHeight="1">
      <c r="A581" s="639"/>
      <c r="B581" s="640"/>
      <c r="C581" s="641"/>
      <c r="D581" s="642"/>
      <c r="E581" s="643"/>
      <c r="F581" s="639"/>
      <c r="G581" s="593"/>
      <c r="H581" s="593"/>
      <c r="I581" s="593"/>
      <c r="J581" s="593"/>
      <c r="K581" s="641"/>
      <c r="L581" s="593"/>
      <c r="M581" s="593"/>
      <c r="N581" s="593"/>
      <c r="O581" s="593"/>
      <c r="P581" s="593"/>
      <c r="Q581" s="593"/>
      <c r="R581" s="593"/>
      <c r="S581" s="593"/>
      <c r="T581" s="593"/>
      <c r="U581" s="593"/>
      <c r="V581" s="593"/>
      <c r="W581" s="593"/>
      <c r="X581" s="593"/>
      <c r="Y581" s="593"/>
      <c r="Z581" s="593"/>
      <c r="AA581" s="593"/>
      <c r="AB581" s="593"/>
      <c r="AC581" s="593"/>
      <c r="AD581" s="593"/>
      <c r="AE581" s="593"/>
      <c r="AF581" s="593"/>
      <c r="AG581" s="593"/>
      <c r="AH581" s="593"/>
      <c r="AI581" s="593"/>
      <c r="AJ581" s="593"/>
      <c r="AK581" s="593"/>
      <c r="AL581" s="593"/>
      <c r="AM581" s="593"/>
      <c r="AN581" s="593"/>
      <c r="AO581" s="593"/>
      <c r="AP581" s="593"/>
    </row>
    <row r="582" spans="1:42" ht="21" customHeight="1">
      <c r="A582" s="639"/>
      <c r="B582" s="640"/>
      <c r="C582" s="641"/>
      <c r="D582" s="642"/>
      <c r="E582" s="643"/>
      <c r="F582" s="639"/>
      <c r="G582" s="593"/>
      <c r="H582" s="593"/>
      <c r="I582" s="593"/>
      <c r="J582" s="593"/>
      <c r="K582" s="641"/>
      <c r="L582" s="593"/>
      <c r="M582" s="593"/>
      <c r="N582" s="593"/>
      <c r="O582" s="593"/>
      <c r="P582" s="593"/>
      <c r="Q582" s="593"/>
      <c r="R582" s="593"/>
      <c r="S582" s="593"/>
      <c r="T582" s="593"/>
      <c r="U582" s="593"/>
      <c r="V582" s="593"/>
      <c r="W582" s="593"/>
      <c r="X582" s="593"/>
      <c r="Y582" s="593"/>
      <c r="Z582" s="593"/>
      <c r="AA582" s="593"/>
      <c r="AB582" s="593"/>
      <c r="AC582" s="593"/>
      <c r="AD582" s="593"/>
      <c r="AE582" s="593"/>
      <c r="AF582" s="593"/>
      <c r="AG582" s="593"/>
      <c r="AH582" s="593"/>
      <c r="AI582" s="593"/>
      <c r="AJ582" s="593"/>
      <c r="AK582" s="593"/>
      <c r="AL582" s="593"/>
      <c r="AM582" s="593"/>
      <c r="AN582" s="593"/>
      <c r="AO582" s="593"/>
      <c r="AP582" s="593"/>
    </row>
    <row r="583" spans="1:42" ht="21" customHeight="1">
      <c r="A583" s="639"/>
      <c r="B583" s="640"/>
      <c r="C583" s="641"/>
      <c r="D583" s="642"/>
      <c r="E583" s="643"/>
      <c r="F583" s="639"/>
      <c r="G583" s="593"/>
      <c r="H583" s="593"/>
      <c r="I583" s="593"/>
      <c r="J583" s="593"/>
      <c r="K583" s="641"/>
      <c r="L583" s="593"/>
      <c r="M583" s="593"/>
      <c r="N583" s="593"/>
      <c r="O583" s="593"/>
      <c r="P583" s="593"/>
      <c r="Q583" s="593"/>
      <c r="R583" s="593"/>
      <c r="S583" s="593"/>
      <c r="T583" s="593"/>
      <c r="U583" s="593"/>
      <c r="V583" s="593"/>
      <c r="W583" s="593"/>
      <c r="X583" s="593"/>
      <c r="Y583" s="593"/>
      <c r="Z583" s="593"/>
      <c r="AA583" s="593"/>
      <c r="AB583" s="593"/>
      <c r="AC583" s="593"/>
      <c r="AD583" s="593"/>
      <c r="AE583" s="593"/>
      <c r="AF583" s="593"/>
      <c r="AG583" s="593"/>
      <c r="AH583" s="593"/>
      <c r="AI583" s="593"/>
      <c r="AJ583" s="593"/>
      <c r="AK583" s="593"/>
      <c r="AL583" s="593"/>
      <c r="AM583" s="593"/>
      <c r="AN583" s="593"/>
      <c r="AO583" s="593"/>
      <c r="AP583" s="593"/>
    </row>
    <row r="584" spans="1:42" ht="21" customHeight="1">
      <c r="A584" s="639"/>
      <c r="B584" s="640"/>
      <c r="C584" s="641"/>
      <c r="D584" s="642"/>
      <c r="E584" s="643"/>
      <c r="F584" s="639"/>
      <c r="G584" s="593"/>
      <c r="H584" s="593"/>
      <c r="I584" s="593"/>
      <c r="J584" s="593"/>
      <c r="K584" s="641"/>
      <c r="L584" s="593"/>
      <c r="M584" s="593"/>
      <c r="N584" s="593"/>
      <c r="O584" s="593"/>
      <c r="P584" s="593"/>
      <c r="Q584" s="593"/>
      <c r="R584" s="593"/>
      <c r="S584" s="593"/>
      <c r="T584" s="593"/>
      <c r="U584" s="593"/>
      <c r="V584" s="593"/>
      <c r="W584" s="593"/>
      <c r="X584" s="593"/>
      <c r="Y584" s="593"/>
      <c r="Z584" s="593"/>
      <c r="AA584" s="593"/>
      <c r="AB584" s="593"/>
      <c r="AC584" s="593"/>
      <c r="AD584" s="593"/>
      <c r="AE584" s="593"/>
      <c r="AF584" s="593"/>
      <c r="AG584" s="593"/>
      <c r="AH584" s="593"/>
      <c r="AI584" s="593"/>
      <c r="AJ584" s="593"/>
      <c r="AK584" s="593"/>
      <c r="AL584" s="593"/>
      <c r="AM584" s="593"/>
      <c r="AN584" s="593"/>
      <c r="AO584" s="593"/>
      <c r="AP584" s="593"/>
    </row>
    <row r="585" spans="1:42" ht="21" customHeight="1">
      <c r="A585" s="639"/>
      <c r="B585" s="640"/>
      <c r="C585" s="641"/>
      <c r="D585" s="642"/>
      <c r="E585" s="643"/>
      <c r="F585" s="639"/>
      <c r="G585" s="593"/>
      <c r="H585" s="593"/>
      <c r="I585" s="593"/>
      <c r="J585" s="593"/>
      <c r="K585" s="641"/>
      <c r="L585" s="593"/>
      <c r="M585" s="593"/>
      <c r="N585" s="593"/>
      <c r="O585" s="593"/>
      <c r="P585" s="593"/>
      <c r="Q585" s="593"/>
      <c r="R585" s="593"/>
      <c r="S585" s="593"/>
      <c r="T585" s="593"/>
      <c r="U585" s="593"/>
      <c r="V585" s="593"/>
      <c r="W585" s="593"/>
      <c r="X585" s="593"/>
      <c r="Y585" s="593"/>
      <c r="Z585" s="593"/>
      <c r="AA585" s="593"/>
      <c r="AB585" s="593"/>
      <c r="AC585" s="593"/>
      <c r="AD585" s="593"/>
      <c r="AE585" s="593"/>
      <c r="AF585" s="593"/>
      <c r="AG585" s="593"/>
      <c r="AH585" s="593"/>
      <c r="AI585" s="593"/>
      <c r="AJ585" s="593"/>
      <c r="AK585" s="593"/>
      <c r="AL585" s="593"/>
      <c r="AM585" s="593"/>
      <c r="AN585" s="593"/>
      <c r="AO585" s="593"/>
      <c r="AP585" s="593"/>
    </row>
    <row r="586" spans="1:42" ht="21" customHeight="1">
      <c r="A586" s="639"/>
      <c r="B586" s="640"/>
      <c r="C586" s="641"/>
      <c r="D586" s="642"/>
      <c r="E586" s="643"/>
      <c r="F586" s="639"/>
      <c r="G586" s="593"/>
      <c r="H586" s="593"/>
      <c r="I586" s="593"/>
      <c r="J586" s="593"/>
      <c r="K586" s="641"/>
      <c r="L586" s="593"/>
      <c r="M586" s="593"/>
      <c r="N586" s="593"/>
      <c r="O586" s="593"/>
      <c r="P586" s="593"/>
      <c r="Q586" s="593"/>
      <c r="R586" s="593"/>
      <c r="S586" s="593"/>
      <c r="T586" s="593"/>
      <c r="U586" s="593"/>
      <c r="V586" s="593"/>
      <c r="W586" s="593"/>
      <c r="X586" s="593"/>
      <c r="Y586" s="593"/>
      <c r="Z586" s="593"/>
      <c r="AA586" s="593"/>
      <c r="AB586" s="593"/>
      <c r="AC586" s="593"/>
      <c r="AD586" s="593"/>
      <c r="AE586" s="593"/>
      <c r="AF586" s="593"/>
      <c r="AG586" s="593"/>
      <c r="AH586" s="593"/>
      <c r="AI586" s="593"/>
      <c r="AJ586" s="593"/>
      <c r="AK586" s="593"/>
      <c r="AL586" s="593"/>
      <c r="AM586" s="593"/>
      <c r="AN586" s="593"/>
      <c r="AO586" s="593"/>
      <c r="AP586" s="593"/>
    </row>
    <row r="587" spans="1:42" ht="21" customHeight="1">
      <c r="A587" s="639"/>
      <c r="B587" s="640"/>
      <c r="C587" s="641"/>
      <c r="D587" s="642"/>
      <c r="E587" s="643"/>
      <c r="F587" s="639"/>
      <c r="G587" s="593"/>
      <c r="H587" s="593"/>
      <c r="I587" s="593"/>
      <c r="J587" s="593"/>
      <c r="K587" s="641"/>
      <c r="L587" s="593"/>
      <c r="M587" s="593"/>
      <c r="N587" s="593"/>
      <c r="O587" s="593"/>
      <c r="P587" s="593"/>
      <c r="Q587" s="593"/>
      <c r="R587" s="593"/>
      <c r="S587" s="593"/>
      <c r="T587" s="593"/>
      <c r="U587" s="593"/>
      <c r="V587" s="593"/>
      <c r="W587" s="593"/>
      <c r="X587" s="593"/>
      <c r="Y587" s="593"/>
      <c r="Z587" s="593"/>
      <c r="AA587" s="593"/>
      <c r="AB587" s="593"/>
      <c r="AC587" s="593"/>
      <c r="AD587" s="593"/>
      <c r="AE587" s="593"/>
      <c r="AF587" s="593"/>
      <c r="AG587" s="593"/>
      <c r="AH587" s="593"/>
      <c r="AI587" s="593"/>
      <c r="AJ587" s="593"/>
      <c r="AK587" s="593"/>
      <c r="AL587" s="593"/>
      <c r="AM587" s="593"/>
      <c r="AN587" s="593"/>
      <c r="AO587" s="593"/>
      <c r="AP587" s="593"/>
    </row>
    <row r="588" spans="1:42" ht="21" customHeight="1">
      <c r="A588" s="639"/>
      <c r="B588" s="640"/>
      <c r="C588" s="641"/>
      <c r="D588" s="642"/>
      <c r="E588" s="643"/>
      <c r="F588" s="639"/>
      <c r="G588" s="593"/>
      <c r="H588" s="593"/>
      <c r="I588" s="593"/>
      <c r="J588" s="593"/>
      <c r="K588" s="641"/>
      <c r="L588" s="593"/>
      <c r="M588" s="593"/>
      <c r="N588" s="593"/>
      <c r="O588" s="593"/>
      <c r="P588" s="593"/>
      <c r="Q588" s="593"/>
      <c r="R588" s="593"/>
      <c r="S588" s="593"/>
      <c r="T588" s="593"/>
      <c r="U588" s="593"/>
      <c r="V588" s="593"/>
      <c r="W588" s="593"/>
      <c r="X588" s="593"/>
      <c r="Y588" s="593"/>
      <c r="Z588" s="593"/>
      <c r="AA588" s="593"/>
      <c r="AB588" s="593"/>
      <c r="AC588" s="593"/>
      <c r="AD588" s="593"/>
      <c r="AE588" s="593"/>
      <c r="AF588" s="593"/>
      <c r="AG588" s="593"/>
      <c r="AH588" s="593"/>
      <c r="AI588" s="593"/>
      <c r="AJ588" s="593"/>
      <c r="AK588" s="593"/>
      <c r="AL588" s="593"/>
      <c r="AM588" s="593"/>
      <c r="AN588" s="593"/>
      <c r="AO588" s="593"/>
      <c r="AP588" s="593"/>
    </row>
    <row r="589" spans="1:42" ht="21" customHeight="1">
      <c r="A589" s="639"/>
      <c r="B589" s="640"/>
      <c r="C589" s="641"/>
      <c r="D589" s="642"/>
      <c r="E589" s="643"/>
      <c r="F589" s="639"/>
      <c r="G589" s="593"/>
      <c r="H589" s="593"/>
      <c r="I589" s="593"/>
      <c r="J589" s="593"/>
      <c r="K589" s="641"/>
      <c r="L589" s="593"/>
      <c r="M589" s="593"/>
      <c r="N589" s="593"/>
      <c r="O589" s="593"/>
      <c r="P589" s="593"/>
      <c r="Q589" s="593"/>
      <c r="R589" s="593"/>
      <c r="S589" s="593"/>
      <c r="T589" s="593"/>
      <c r="U589" s="593"/>
      <c r="V589" s="593"/>
      <c r="W589" s="593"/>
      <c r="X589" s="593"/>
      <c r="Y589" s="593"/>
      <c r="Z589" s="593"/>
      <c r="AA589" s="593"/>
      <c r="AB589" s="593"/>
      <c r="AC589" s="593"/>
      <c r="AD589" s="593"/>
      <c r="AE589" s="593"/>
      <c r="AF589" s="593"/>
      <c r="AG589" s="593"/>
      <c r="AH589" s="593"/>
      <c r="AI589" s="593"/>
      <c r="AJ589" s="593"/>
      <c r="AK589" s="593"/>
      <c r="AL589" s="593"/>
      <c r="AM589" s="593"/>
      <c r="AN589" s="593"/>
      <c r="AO589" s="593"/>
      <c r="AP589" s="593"/>
    </row>
    <row r="590" spans="1:42" ht="21" customHeight="1">
      <c r="A590" s="639"/>
      <c r="B590" s="640"/>
      <c r="C590" s="641"/>
      <c r="D590" s="642"/>
      <c r="E590" s="643"/>
      <c r="F590" s="639"/>
      <c r="G590" s="593"/>
      <c r="H590" s="593"/>
      <c r="I590" s="593"/>
      <c r="J590" s="593"/>
      <c r="K590" s="641"/>
      <c r="L590" s="593"/>
      <c r="M590" s="593"/>
      <c r="N590" s="593"/>
      <c r="O590" s="593"/>
      <c r="P590" s="593"/>
      <c r="Q590" s="593"/>
      <c r="R590" s="593"/>
      <c r="S590" s="593"/>
      <c r="T590" s="593"/>
      <c r="U590" s="593"/>
      <c r="V590" s="593"/>
      <c r="W590" s="593"/>
      <c r="X590" s="593"/>
      <c r="Y590" s="593"/>
      <c r="Z590" s="593"/>
      <c r="AA590" s="593"/>
      <c r="AB590" s="593"/>
      <c r="AC590" s="593"/>
      <c r="AD590" s="593"/>
      <c r="AE590" s="593"/>
      <c r="AF590" s="593"/>
      <c r="AG590" s="593"/>
      <c r="AH590" s="593"/>
      <c r="AI590" s="593"/>
      <c r="AJ590" s="593"/>
      <c r="AK590" s="593"/>
      <c r="AL590" s="593"/>
      <c r="AM590" s="593"/>
      <c r="AN590" s="593"/>
      <c r="AO590" s="593"/>
      <c r="AP590" s="593"/>
    </row>
    <row r="591" spans="1:42" ht="21" customHeight="1">
      <c r="A591" s="639"/>
      <c r="B591" s="640"/>
      <c r="C591" s="641"/>
      <c r="D591" s="642"/>
      <c r="E591" s="643"/>
      <c r="F591" s="639"/>
      <c r="G591" s="593"/>
      <c r="H591" s="593"/>
      <c r="I591" s="593"/>
      <c r="J591" s="593"/>
      <c r="K591" s="641"/>
      <c r="L591" s="593"/>
      <c r="M591" s="593"/>
      <c r="N591" s="593"/>
      <c r="O591" s="593"/>
      <c r="P591" s="593"/>
      <c r="Q591" s="593"/>
      <c r="R591" s="593"/>
      <c r="S591" s="593"/>
      <c r="T591" s="593"/>
      <c r="U591" s="593"/>
      <c r="V591" s="593"/>
      <c r="W591" s="593"/>
      <c r="X591" s="593"/>
      <c r="Y591" s="593"/>
      <c r="Z591" s="593"/>
      <c r="AA591" s="593"/>
      <c r="AB591" s="593"/>
      <c r="AC591" s="593"/>
      <c r="AD591" s="593"/>
      <c r="AE591" s="593"/>
      <c r="AF591" s="593"/>
      <c r="AG591" s="593"/>
      <c r="AH591" s="593"/>
      <c r="AI591" s="593"/>
      <c r="AJ591" s="593"/>
      <c r="AK591" s="593"/>
      <c r="AL591" s="593"/>
      <c r="AM591" s="593"/>
      <c r="AN591" s="593"/>
      <c r="AO591" s="593"/>
      <c r="AP591" s="593"/>
    </row>
    <row r="592" spans="1:42" ht="21" customHeight="1">
      <c r="A592" s="639"/>
      <c r="B592" s="640"/>
      <c r="C592" s="641"/>
      <c r="D592" s="642"/>
      <c r="E592" s="643"/>
      <c r="F592" s="639"/>
      <c r="G592" s="593"/>
      <c r="H592" s="593"/>
      <c r="I592" s="593"/>
      <c r="J592" s="593"/>
      <c r="K592" s="641"/>
      <c r="L592" s="593"/>
      <c r="M592" s="593"/>
      <c r="N592" s="593"/>
      <c r="O592" s="593"/>
      <c r="P592" s="593"/>
      <c r="Q592" s="593"/>
      <c r="R592" s="593"/>
      <c r="S592" s="593"/>
      <c r="T592" s="593"/>
      <c r="U592" s="593"/>
      <c r="V592" s="593"/>
      <c r="W592" s="593"/>
      <c r="X592" s="593"/>
      <c r="Y592" s="593"/>
      <c r="Z592" s="593"/>
      <c r="AA592" s="593"/>
      <c r="AB592" s="593"/>
      <c r="AC592" s="593"/>
      <c r="AD592" s="593"/>
      <c r="AE592" s="593"/>
      <c r="AF592" s="593"/>
      <c r="AG592" s="593"/>
      <c r="AH592" s="593"/>
      <c r="AI592" s="593"/>
      <c r="AJ592" s="593"/>
      <c r="AK592" s="593"/>
      <c r="AL592" s="593"/>
      <c r="AM592" s="593"/>
      <c r="AN592" s="593"/>
      <c r="AO592" s="593"/>
      <c r="AP592" s="593"/>
    </row>
    <row r="593" spans="1:42" ht="21" customHeight="1">
      <c r="A593" s="639"/>
      <c r="B593" s="640"/>
      <c r="C593" s="641"/>
      <c r="D593" s="642"/>
      <c r="E593" s="643"/>
      <c r="F593" s="639"/>
      <c r="G593" s="593"/>
      <c r="H593" s="593"/>
      <c r="I593" s="593"/>
      <c r="J593" s="593"/>
      <c r="K593" s="641"/>
      <c r="L593" s="593"/>
      <c r="M593" s="593"/>
      <c r="N593" s="593"/>
      <c r="O593" s="593"/>
      <c r="P593" s="593"/>
      <c r="Q593" s="593"/>
      <c r="R593" s="593"/>
      <c r="S593" s="593"/>
      <c r="T593" s="593"/>
      <c r="U593" s="593"/>
      <c r="V593" s="593"/>
      <c r="W593" s="593"/>
      <c r="X593" s="593"/>
      <c r="Y593" s="593"/>
      <c r="Z593" s="593"/>
      <c r="AA593" s="593"/>
      <c r="AB593" s="593"/>
      <c r="AC593" s="593"/>
      <c r="AD593" s="593"/>
      <c r="AE593" s="593"/>
      <c r="AF593" s="593"/>
      <c r="AG593" s="593"/>
      <c r="AH593" s="593"/>
      <c r="AI593" s="593"/>
      <c r="AJ593" s="593"/>
      <c r="AK593" s="593"/>
      <c r="AL593" s="593"/>
      <c r="AM593" s="593"/>
      <c r="AN593" s="593"/>
      <c r="AO593" s="593"/>
      <c r="AP593" s="593"/>
    </row>
    <row r="594" spans="1:42" ht="21" customHeight="1">
      <c r="A594" s="639"/>
      <c r="B594" s="640"/>
      <c r="C594" s="641"/>
      <c r="D594" s="642"/>
      <c r="E594" s="643"/>
      <c r="F594" s="639"/>
      <c r="G594" s="593"/>
      <c r="H594" s="593"/>
      <c r="I594" s="593"/>
      <c r="J594" s="593"/>
      <c r="K594" s="641"/>
      <c r="L594" s="593"/>
      <c r="M594" s="593"/>
      <c r="N594" s="593"/>
      <c r="O594" s="593"/>
      <c r="P594" s="593"/>
      <c r="Q594" s="593"/>
      <c r="R594" s="593"/>
      <c r="S594" s="593"/>
      <c r="T594" s="593"/>
      <c r="U594" s="593"/>
      <c r="V594" s="593"/>
      <c r="W594" s="593"/>
      <c r="X594" s="593"/>
      <c r="Y594" s="593"/>
      <c r="Z594" s="593"/>
      <c r="AA594" s="593"/>
      <c r="AB594" s="593"/>
      <c r="AC594" s="593"/>
      <c r="AD594" s="593"/>
      <c r="AE594" s="593"/>
      <c r="AF594" s="593"/>
      <c r="AG594" s="593"/>
      <c r="AH594" s="593"/>
      <c r="AI594" s="593"/>
      <c r="AJ594" s="593"/>
      <c r="AK594" s="593"/>
      <c r="AL594" s="593"/>
      <c r="AM594" s="593"/>
      <c r="AN594" s="593"/>
      <c r="AO594" s="593"/>
      <c r="AP594" s="593"/>
    </row>
    <row r="595" spans="1:42" ht="21" customHeight="1">
      <c r="A595" s="639"/>
      <c r="B595" s="640"/>
      <c r="C595" s="641"/>
      <c r="D595" s="642"/>
      <c r="E595" s="643"/>
      <c r="F595" s="639"/>
      <c r="G595" s="593"/>
      <c r="H595" s="593"/>
      <c r="I595" s="593"/>
      <c r="J595" s="593"/>
      <c r="K595" s="641"/>
      <c r="L595" s="593"/>
      <c r="M595" s="593"/>
      <c r="N595" s="593"/>
      <c r="O595" s="593"/>
      <c r="P595" s="593"/>
      <c r="Q595" s="593"/>
      <c r="R595" s="593"/>
      <c r="S595" s="593"/>
      <c r="T595" s="593"/>
      <c r="U595" s="593"/>
      <c r="V595" s="593"/>
      <c r="W595" s="593"/>
      <c r="X595" s="593"/>
      <c r="Y595" s="593"/>
      <c r="Z595" s="593"/>
      <c r="AA595" s="593"/>
      <c r="AB595" s="593"/>
      <c r="AC595" s="593"/>
      <c r="AD595" s="593"/>
      <c r="AE595" s="593"/>
      <c r="AF595" s="593"/>
      <c r="AG595" s="593"/>
      <c r="AH595" s="593"/>
      <c r="AI595" s="593"/>
      <c r="AJ595" s="593"/>
      <c r="AK595" s="593"/>
      <c r="AL595" s="593"/>
      <c r="AM595" s="593"/>
      <c r="AN595" s="593"/>
      <c r="AO595" s="593"/>
      <c r="AP595" s="593"/>
    </row>
    <row r="596" spans="1:42" ht="21" customHeight="1">
      <c r="A596" s="639"/>
      <c r="B596" s="640"/>
      <c r="C596" s="641"/>
      <c r="D596" s="642"/>
      <c r="E596" s="643"/>
      <c r="F596" s="639"/>
      <c r="G596" s="593"/>
      <c r="H596" s="593"/>
      <c r="I596" s="593"/>
      <c r="J596" s="593"/>
      <c r="K596" s="641"/>
      <c r="L596" s="593"/>
      <c r="M596" s="593"/>
      <c r="N596" s="593"/>
      <c r="O596" s="593"/>
      <c r="P596" s="593"/>
      <c r="Q596" s="593"/>
      <c r="R596" s="593"/>
      <c r="S596" s="593"/>
      <c r="T596" s="593"/>
      <c r="U596" s="593"/>
      <c r="V596" s="593"/>
      <c r="W596" s="593"/>
      <c r="X596" s="593"/>
      <c r="Y596" s="593"/>
      <c r="Z596" s="593"/>
      <c r="AA596" s="593"/>
      <c r="AB596" s="593"/>
      <c r="AC596" s="593"/>
      <c r="AD596" s="593"/>
      <c r="AE596" s="593"/>
      <c r="AF596" s="593"/>
      <c r="AG596" s="593"/>
      <c r="AH596" s="593"/>
      <c r="AI596" s="593"/>
      <c r="AJ596" s="593"/>
      <c r="AK596" s="593"/>
      <c r="AL596" s="593"/>
      <c r="AM596" s="593"/>
      <c r="AN596" s="593"/>
      <c r="AO596" s="593"/>
      <c r="AP596" s="593"/>
    </row>
    <row r="597" spans="1:42" ht="21" customHeight="1">
      <c r="A597" s="639"/>
      <c r="B597" s="640"/>
      <c r="C597" s="641"/>
      <c r="D597" s="642"/>
      <c r="E597" s="643"/>
      <c r="F597" s="639"/>
      <c r="G597" s="593"/>
      <c r="H597" s="593"/>
      <c r="I597" s="593"/>
      <c r="J597" s="593"/>
      <c r="K597" s="641"/>
      <c r="L597" s="593"/>
      <c r="M597" s="593"/>
      <c r="N597" s="593"/>
      <c r="O597" s="593"/>
      <c r="P597" s="593"/>
      <c r="Q597" s="593"/>
      <c r="R597" s="593"/>
      <c r="S597" s="593"/>
      <c r="T597" s="593"/>
      <c r="U597" s="593"/>
      <c r="V597" s="593"/>
      <c r="W597" s="593"/>
      <c r="X597" s="593"/>
      <c r="Y597" s="593"/>
      <c r="Z597" s="593"/>
      <c r="AA597" s="593"/>
      <c r="AB597" s="593"/>
      <c r="AC597" s="593"/>
      <c r="AD597" s="593"/>
      <c r="AE597" s="593"/>
      <c r="AF597" s="593"/>
      <c r="AG597" s="593"/>
      <c r="AH597" s="593"/>
      <c r="AI597" s="593"/>
      <c r="AJ597" s="593"/>
      <c r="AK597" s="593"/>
      <c r="AL597" s="593"/>
      <c r="AM597" s="593"/>
      <c r="AN597" s="593"/>
      <c r="AO597" s="593"/>
      <c r="AP597" s="593"/>
    </row>
    <row r="598" spans="1:42" ht="21" customHeight="1">
      <c r="A598" s="639"/>
      <c r="B598" s="640"/>
      <c r="C598" s="641"/>
      <c r="D598" s="642"/>
      <c r="E598" s="643"/>
      <c r="F598" s="639"/>
      <c r="G598" s="593"/>
      <c r="H598" s="593"/>
      <c r="I598" s="593"/>
      <c r="J598" s="593"/>
      <c r="K598" s="641"/>
      <c r="L598" s="593"/>
      <c r="M598" s="593"/>
      <c r="N598" s="593"/>
      <c r="O598" s="593"/>
      <c r="P598" s="593"/>
      <c r="Q598" s="593"/>
      <c r="R598" s="593"/>
      <c r="S598" s="593"/>
      <c r="T598" s="593"/>
      <c r="U598" s="593"/>
      <c r="V598" s="593"/>
      <c r="W598" s="593"/>
      <c r="X598" s="593"/>
      <c r="Y598" s="593"/>
      <c r="Z598" s="593"/>
      <c r="AA598" s="593"/>
      <c r="AB598" s="593"/>
      <c r="AC598" s="593"/>
      <c r="AD598" s="593"/>
      <c r="AE598" s="593"/>
      <c r="AF598" s="593"/>
      <c r="AG598" s="593"/>
      <c r="AH598" s="593"/>
      <c r="AI598" s="593"/>
      <c r="AJ598" s="593"/>
      <c r="AK598" s="593"/>
      <c r="AL598" s="593"/>
      <c r="AM598" s="593"/>
      <c r="AN598" s="593"/>
      <c r="AO598" s="593"/>
      <c r="AP598" s="593"/>
    </row>
    <row r="599" spans="1:42" ht="21" customHeight="1">
      <c r="A599" s="639"/>
      <c r="B599" s="640"/>
      <c r="C599" s="641"/>
      <c r="D599" s="642"/>
      <c r="E599" s="643"/>
      <c r="F599" s="639"/>
      <c r="G599" s="593"/>
      <c r="H599" s="593"/>
      <c r="I599" s="593"/>
      <c r="J599" s="593"/>
      <c r="K599" s="641"/>
      <c r="L599" s="593"/>
      <c r="M599" s="593"/>
      <c r="N599" s="593"/>
      <c r="O599" s="593"/>
      <c r="P599" s="593"/>
      <c r="Q599" s="593"/>
      <c r="R599" s="593"/>
      <c r="S599" s="593"/>
      <c r="T599" s="593"/>
      <c r="U599" s="593"/>
      <c r="V599" s="593"/>
      <c r="W599" s="593"/>
      <c r="X599" s="593"/>
      <c r="Y599" s="593"/>
      <c r="Z599" s="593"/>
      <c r="AA599" s="593"/>
      <c r="AB599" s="593"/>
      <c r="AC599" s="593"/>
      <c r="AD599" s="593"/>
      <c r="AE599" s="593"/>
      <c r="AF599" s="593"/>
      <c r="AG599" s="593"/>
      <c r="AH599" s="593"/>
      <c r="AI599" s="593"/>
      <c r="AJ599" s="593"/>
      <c r="AK599" s="593"/>
      <c r="AL599" s="593"/>
      <c r="AM599" s="593"/>
      <c r="AN599" s="593"/>
      <c r="AO599" s="593"/>
      <c r="AP599" s="593"/>
    </row>
    <row r="600" spans="1:42" ht="21" customHeight="1">
      <c r="A600" s="639"/>
      <c r="B600" s="640"/>
      <c r="C600" s="641"/>
      <c r="D600" s="642"/>
      <c r="E600" s="643"/>
      <c r="F600" s="639"/>
      <c r="G600" s="593"/>
      <c r="H600" s="593"/>
      <c r="I600" s="593"/>
      <c r="J600" s="593"/>
      <c r="K600" s="641"/>
      <c r="L600" s="593"/>
      <c r="M600" s="593"/>
      <c r="N600" s="593"/>
      <c r="O600" s="593"/>
      <c r="P600" s="593"/>
      <c r="Q600" s="593"/>
      <c r="R600" s="593"/>
      <c r="S600" s="593"/>
      <c r="T600" s="593"/>
      <c r="U600" s="593"/>
      <c r="V600" s="593"/>
      <c r="W600" s="593"/>
      <c r="X600" s="593"/>
      <c r="Y600" s="593"/>
      <c r="Z600" s="593"/>
      <c r="AA600" s="593"/>
      <c r="AB600" s="593"/>
      <c r="AC600" s="593"/>
      <c r="AD600" s="593"/>
      <c r="AE600" s="593"/>
      <c r="AF600" s="593"/>
      <c r="AG600" s="593"/>
      <c r="AH600" s="593"/>
      <c r="AI600" s="593"/>
      <c r="AJ600" s="593"/>
      <c r="AK600" s="593"/>
      <c r="AL600" s="593"/>
      <c r="AM600" s="593"/>
      <c r="AN600" s="593"/>
      <c r="AO600" s="593"/>
      <c r="AP600" s="593"/>
    </row>
    <row r="601" spans="1:42" ht="21" customHeight="1">
      <c r="A601" s="639"/>
      <c r="B601" s="640"/>
      <c r="C601" s="641"/>
      <c r="D601" s="642"/>
      <c r="E601" s="643"/>
      <c r="F601" s="639"/>
      <c r="G601" s="593"/>
      <c r="H601" s="593"/>
      <c r="I601" s="593"/>
      <c r="J601" s="593"/>
      <c r="K601" s="641"/>
      <c r="L601" s="593"/>
      <c r="M601" s="593"/>
      <c r="N601" s="593"/>
      <c r="O601" s="593"/>
      <c r="P601" s="593"/>
      <c r="Q601" s="593"/>
      <c r="R601" s="593"/>
      <c r="S601" s="593"/>
      <c r="T601" s="593"/>
      <c r="U601" s="593"/>
      <c r="V601" s="593"/>
      <c r="W601" s="593"/>
      <c r="X601" s="593"/>
      <c r="Y601" s="593"/>
      <c r="Z601" s="593"/>
      <c r="AA601" s="593"/>
      <c r="AB601" s="593"/>
      <c r="AC601" s="593"/>
      <c r="AD601" s="593"/>
      <c r="AE601" s="593"/>
      <c r="AF601" s="593"/>
      <c r="AG601" s="593"/>
      <c r="AH601" s="593"/>
      <c r="AI601" s="593"/>
      <c r="AJ601" s="593"/>
      <c r="AK601" s="593"/>
      <c r="AL601" s="593"/>
      <c r="AM601" s="593"/>
      <c r="AN601" s="593"/>
      <c r="AO601" s="593"/>
      <c r="AP601" s="593"/>
    </row>
    <row r="602" spans="1:42" ht="21" customHeight="1">
      <c r="A602" s="639"/>
      <c r="B602" s="640"/>
      <c r="C602" s="641"/>
      <c r="D602" s="642"/>
      <c r="E602" s="643"/>
      <c r="F602" s="639"/>
      <c r="G602" s="593"/>
      <c r="H602" s="593"/>
      <c r="I602" s="593"/>
      <c r="J602" s="593"/>
      <c r="K602" s="641"/>
      <c r="L602" s="593"/>
      <c r="M602" s="593"/>
      <c r="N602" s="593"/>
      <c r="O602" s="593"/>
      <c r="P602" s="593"/>
      <c r="Q602" s="593"/>
      <c r="R602" s="593"/>
      <c r="S602" s="593"/>
      <c r="T602" s="593"/>
      <c r="U602" s="593"/>
      <c r="V602" s="593"/>
      <c r="W602" s="593"/>
      <c r="X602" s="593"/>
      <c r="Y602" s="593"/>
      <c r="Z602" s="593"/>
      <c r="AA602" s="593"/>
      <c r="AB602" s="593"/>
      <c r="AC602" s="593"/>
      <c r="AD602" s="593"/>
      <c r="AE602" s="593"/>
      <c r="AF602" s="593"/>
      <c r="AG602" s="593"/>
      <c r="AH602" s="593"/>
      <c r="AI602" s="593"/>
      <c r="AJ602" s="593"/>
      <c r="AK602" s="593"/>
      <c r="AL602" s="593"/>
      <c r="AM602" s="593"/>
      <c r="AN602" s="593"/>
      <c r="AO602" s="593"/>
      <c r="AP602" s="593"/>
    </row>
    <row r="603" spans="1:42" ht="21" customHeight="1">
      <c r="A603" s="639"/>
      <c r="B603" s="640"/>
      <c r="C603" s="641"/>
      <c r="D603" s="642"/>
      <c r="E603" s="643"/>
      <c r="F603" s="639"/>
      <c r="G603" s="593"/>
      <c r="H603" s="593"/>
      <c r="I603" s="593"/>
      <c r="J603" s="593"/>
      <c r="K603" s="641"/>
      <c r="L603" s="593"/>
      <c r="M603" s="593"/>
      <c r="N603" s="593"/>
      <c r="O603" s="593"/>
      <c r="P603" s="593"/>
      <c r="Q603" s="593"/>
      <c r="R603" s="593"/>
      <c r="S603" s="593"/>
      <c r="T603" s="593"/>
      <c r="U603" s="593"/>
      <c r="V603" s="593"/>
      <c r="W603" s="593"/>
      <c r="X603" s="593"/>
      <c r="Y603" s="593"/>
      <c r="Z603" s="593"/>
      <c r="AA603" s="593"/>
      <c r="AB603" s="593"/>
      <c r="AC603" s="593"/>
      <c r="AD603" s="593"/>
      <c r="AE603" s="593"/>
      <c r="AF603" s="593"/>
      <c r="AG603" s="593"/>
      <c r="AH603" s="593"/>
      <c r="AI603" s="593"/>
      <c r="AJ603" s="593"/>
      <c r="AK603" s="593"/>
      <c r="AL603" s="593"/>
      <c r="AM603" s="593"/>
      <c r="AN603" s="593"/>
      <c r="AO603" s="593"/>
      <c r="AP603" s="593"/>
    </row>
    <row r="604" spans="1:42" ht="21" customHeight="1">
      <c r="A604" s="639"/>
      <c r="B604" s="640"/>
      <c r="C604" s="641"/>
      <c r="D604" s="642"/>
      <c r="E604" s="643"/>
      <c r="F604" s="639"/>
      <c r="G604" s="593"/>
      <c r="H604" s="593"/>
      <c r="I604" s="593"/>
      <c r="J604" s="593"/>
      <c r="K604" s="641"/>
      <c r="L604" s="593"/>
      <c r="M604" s="593"/>
      <c r="N604" s="593"/>
      <c r="O604" s="593"/>
      <c r="P604" s="593"/>
      <c r="Q604" s="593"/>
      <c r="R604" s="593"/>
      <c r="S604" s="593"/>
      <c r="T604" s="593"/>
      <c r="U604" s="593"/>
      <c r="V604" s="593"/>
      <c r="W604" s="593"/>
      <c r="X604" s="593"/>
      <c r="Y604" s="593"/>
      <c r="Z604" s="593"/>
      <c r="AA604" s="593"/>
      <c r="AB604" s="593"/>
      <c r="AC604" s="593"/>
      <c r="AD604" s="593"/>
      <c r="AE604" s="593"/>
      <c r="AF604" s="593"/>
      <c r="AG604" s="593"/>
      <c r="AH604" s="593"/>
      <c r="AI604" s="593"/>
      <c r="AJ604" s="593"/>
      <c r="AK604" s="593"/>
      <c r="AL604" s="593"/>
      <c r="AM604" s="593"/>
      <c r="AN604" s="593"/>
      <c r="AO604" s="593"/>
      <c r="AP604" s="593"/>
    </row>
    <row r="605" spans="1:42" ht="21" customHeight="1">
      <c r="A605" s="639"/>
      <c r="B605" s="640"/>
      <c r="C605" s="641"/>
      <c r="D605" s="642"/>
      <c r="E605" s="643"/>
      <c r="F605" s="639"/>
      <c r="G605" s="593"/>
      <c r="H605" s="593"/>
      <c r="I605" s="593"/>
      <c r="J605" s="593"/>
      <c r="K605" s="641"/>
      <c r="L605" s="593"/>
      <c r="M605" s="593"/>
      <c r="N605" s="593"/>
      <c r="O605" s="593"/>
      <c r="P605" s="593"/>
      <c r="Q605" s="593"/>
      <c r="R605" s="593"/>
      <c r="S605" s="593"/>
      <c r="T605" s="593"/>
      <c r="U605" s="593"/>
      <c r="V605" s="593"/>
      <c r="W605" s="593"/>
      <c r="X605" s="593"/>
      <c r="Y605" s="593"/>
      <c r="Z605" s="593"/>
      <c r="AA605" s="593"/>
      <c r="AB605" s="593"/>
      <c r="AC605" s="593"/>
      <c r="AD605" s="593"/>
      <c r="AE605" s="593"/>
      <c r="AF605" s="593"/>
      <c r="AG605" s="593"/>
      <c r="AH605" s="593"/>
      <c r="AI605" s="593"/>
      <c r="AJ605" s="593"/>
      <c r="AK605" s="593"/>
      <c r="AL605" s="593"/>
      <c r="AM605" s="593"/>
      <c r="AN605" s="593"/>
      <c r="AO605" s="593"/>
      <c r="AP605" s="593"/>
    </row>
    <row r="606" spans="1:42" ht="21" customHeight="1">
      <c r="A606" s="639"/>
      <c r="B606" s="640"/>
      <c r="C606" s="641"/>
      <c r="D606" s="642"/>
      <c r="E606" s="643"/>
      <c r="F606" s="639"/>
      <c r="G606" s="593"/>
      <c r="H606" s="593"/>
      <c r="I606" s="593"/>
      <c r="J606" s="593"/>
      <c r="K606" s="641"/>
      <c r="L606" s="593"/>
      <c r="M606" s="593"/>
      <c r="N606" s="593"/>
      <c r="O606" s="593"/>
      <c r="P606" s="593"/>
      <c r="Q606" s="593"/>
      <c r="R606" s="593"/>
      <c r="S606" s="593"/>
      <c r="T606" s="593"/>
      <c r="U606" s="593"/>
      <c r="V606" s="593"/>
      <c r="W606" s="593"/>
      <c r="X606" s="593"/>
      <c r="Y606" s="593"/>
      <c r="Z606" s="593"/>
      <c r="AA606" s="593"/>
      <c r="AB606" s="593"/>
      <c r="AC606" s="593"/>
      <c r="AD606" s="593"/>
      <c r="AE606" s="593"/>
      <c r="AF606" s="593"/>
      <c r="AG606" s="593"/>
      <c r="AH606" s="593"/>
      <c r="AI606" s="593"/>
      <c r="AJ606" s="593"/>
      <c r="AK606" s="593"/>
      <c r="AL606" s="593"/>
      <c r="AM606" s="593"/>
      <c r="AN606" s="593"/>
      <c r="AO606" s="593"/>
      <c r="AP606" s="593"/>
    </row>
    <row r="607" spans="1:42" ht="21" customHeight="1">
      <c r="A607" s="639"/>
      <c r="B607" s="640"/>
      <c r="C607" s="641"/>
      <c r="D607" s="642"/>
      <c r="E607" s="643"/>
      <c r="F607" s="639"/>
      <c r="G607" s="593"/>
      <c r="H607" s="593"/>
      <c r="I607" s="593"/>
      <c r="J607" s="593"/>
      <c r="K607" s="641"/>
      <c r="L607" s="593"/>
      <c r="M607" s="593"/>
      <c r="N607" s="593"/>
      <c r="O607" s="593"/>
      <c r="P607" s="593"/>
      <c r="Q607" s="593"/>
      <c r="R607" s="593"/>
      <c r="S607" s="593"/>
      <c r="T607" s="593"/>
      <c r="U607" s="593"/>
      <c r="V607" s="593"/>
      <c r="W607" s="593"/>
      <c r="X607" s="593"/>
      <c r="Y607" s="593"/>
      <c r="Z607" s="593"/>
      <c r="AA607" s="593"/>
      <c r="AB607" s="593"/>
      <c r="AC607" s="593"/>
      <c r="AD607" s="593"/>
      <c r="AE607" s="593"/>
      <c r="AF607" s="593"/>
      <c r="AG607" s="593"/>
      <c r="AH607" s="593"/>
      <c r="AI607" s="593"/>
      <c r="AJ607" s="593"/>
      <c r="AK607" s="593"/>
      <c r="AL607" s="593"/>
      <c r="AM607" s="593"/>
      <c r="AN607" s="593"/>
      <c r="AO607" s="593"/>
      <c r="AP607" s="593"/>
    </row>
    <row r="608" spans="1:42" ht="21" customHeight="1">
      <c r="A608" s="639"/>
      <c r="B608" s="640"/>
      <c r="C608" s="641"/>
      <c r="D608" s="642"/>
      <c r="E608" s="643"/>
      <c r="F608" s="639"/>
      <c r="G608" s="593"/>
      <c r="H608" s="593"/>
      <c r="I608" s="593"/>
      <c r="J608" s="593"/>
      <c r="K608" s="641"/>
      <c r="L608" s="593"/>
      <c r="M608" s="593"/>
      <c r="N608" s="593"/>
      <c r="O608" s="593"/>
      <c r="P608" s="593"/>
      <c r="Q608" s="593"/>
      <c r="R608" s="593"/>
      <c r="S608" s="593"/>
      <c r="T608" s="593"/>
      <c r="U608" s="593"/>
      <c r="V608" s="593"/>
      <c r="W608" s="593"/>
      <c r="X608" s="593"/>
      <c r="Y608" s="593"/>
      <c r="Z608" s="593"/>
      <c r="AA608" s="593"/>
      <c r="AB608" s="593"/>
      <c r="AC608" s="593"/>
      <c r="AD608" s="593"/>
      <c r="AE608" s="593"/>
      <c r="AF608" s="593"/>
      <c r="AG608" s="593"/>
      <c r="AH608" s="593"/>
      <c r="AI608" s="593"/>
      <c r="AJ608" s="593"/>
      <c r="AK608" s="593"/>
      <c r="AL608" s="593"/>
      <c r="AM608" s="593"/>
      <c r="AN608" s="593"/>
      <c r="AO608" s="593"/>
      <c r="AP608" s="593"/>
    </row>
    <row r="609" spans="1:42" ht="21" customHeight="1">
      <c r="A609" s="639"/>
      <c r="B609" s="640"/>
      <c r="C609" s="641"/>
      <c r="D609" s="642"/>
      <c r="E609" s="643"/>
      <c r="F609" s="639"/>
      <c r="G609" s="593"/>
      <c r="H609" s="593"/>
      <c r="I609" s="593"/>
      <c r="J609" s="593"/>
      <c r="K609" s="641"/>
      <c r="L609" s="593"/>
      <c r="M609" s="593"/>
      <c r="N609" s="593"/>
      <c r="O609" s="593"/>
      <c r="P609" s="593"/>
      <c r="Q609" s="593"/>
      <c r="R609" s="593"/>
      <c r="S609" s="593"/>
      <c r="T609" s="593"/>
      <c r="U609" s="593"/>
      <c r="V609" s="593"/>
      <c r="W609" s="593"/>
      <c r="X609" s="593"/>
      <c r="Y609" s="593"/>
      <c r="Z609" s="593"/>
      <c r="AA609" s="593"/>
      <c r="AB609" s="593"/>
      <c r="AC609" s="593"/>
      <c r="AD609" s="593"/>
      <c r="AE609" s="593"/>
      <c r="AF609" s="593"/>
      <c r="AG609" s="593"/>
      <c r="AH609" s="593"/>
      <c r="AI609" s="593"/>
      <c r="AJ609" s="593"/>
      <c r="AK609" s="593"/>
      <c r="AL609" s="593"/>
      <c r="AM609" s="593"/>
      <c r="AN609" s="593"/>
      <c r="AO609" s="593"/>
      <c r="AP609" s="593"/>
    </row>
    <row r="610" spans="1:42" ht="21" customHeight="1">
      <c r="A610" s="639"/>
      <c r="B610" s="640"/>
      <c r="C610" s="641"/>
      <c r="D610" s="642"/>
      <c r="E610" s="643"/>
      <c r="F610" s="639"/>
      <c r="G610" s="593"/>
      <c r="H610" s="593"/>
      <c r="I610" s="593"/>
      <c r="J610" s="593"/>
      <c r="K610" s="641"/>
      <c r="L610" s="593"/>
      <c r="M610" s="593"/>
      <c r="N610" s="593"/>
      <c r="O610" s="593"/>
      <c r="P610" s="593"/>
      <c r="Q610" s="593"/>
      <c r="R610" s="593"/>
      <c r="S610" s="593"/>
      <c r="T610" s="593"/>
      <c r="U610" s="593"/>
      <c r="V610" s="593"/>
      <c r="W610" s="593"/>
      <c r="X610" s="593"/>
      <c r="Y610" s="593"/>
      <c r="Z610" s="593"/>
      <c r="AA610" s="593"/>
      <c r="AB610" s="593"/>
      <c r="AC610" s="593"/>
      <c r="AD610" s="593"/>
      <c r="AE610" s="593"/>
      <c r="AF610" s="593"/>
      <c r="AG610" s="593"/>
      <c r="AH610" s="593"/>
      <c r="AI610" s="593"/>
      <c r="AJ610" s="593"/>
      <c r="AK610" s="593"/>
      <c r="AL610" s="593"/>
      <c r="AM610" s="593"/>
      <c r="AN610" s="593"/>
      <c r="AO610" s="593"/>
      <c r="AP610" s="593"/>
    </row>
    <row r="611" spans="1:42" ht="21" customHeight="1">
      <c r="A611" s="639"/>
      <c r="B611" s="640"/>
      <c r="C611" s="641"/>
      <c r="D611" s="642"/>
      <c r="E611" s="643"/>
      <c r="F611" s="639"/>
      <c r="G611" s="593"/>
      <c r="H611" s="593"/>
      <c r="I611" s="593"/>
      <c r="J611" s="593"/>
      <c r="K611" s="641"/>
      <c r="L611" s="593"/>
      <c r="M611" s="593"/>
      <c r="N611" s="593"/>
      <c r="O611" s="593"/>
      <c r="P611" s="593"/>
      <c r="Q611" s="593"/>
      <c r="R611" s="593"/>
      <c r="S611" s="593"/>
      <c r="T611" s="593"/>
      <c r="U611" s="593"/>
      <c r="V611" s="593"/>
      <c r="W611" s="593"/>
      <c r="X611" s="593"/>
      <c r="Y611" s="593"/>
      <c r="Z611" s="593"/>
      <c r="AA611" s="593"/>
      <c r="AB611" s="593"/>
      <c r="AC611" s="593"/>
      <c r="AD611" s="593"/>
      <c r="AE611" s="593"/>
      <c r="AF611" s="593"/>
      <c r="AG611" s="593"/>
      <c r="AH611" s="593"/>
      <c r="AI611" s="593"/>
      <c r="AJ611" s="593"/>
      <c r="AK611" s="593"/>
      <c r="AL611" s="593"/>
      <c r="AM611" s="593"/>
      <c r="AN611" s="593"/>
      <c r="AO611" s="593"/>
      <c r="AP611" s="593"/>
    </row>
    <row r="612" spans="1:42" ht="21" customHeight="1">
      <c r="A612" s="639"/>
      <c r="B612" s="640"/>
      <c r="C612" s="641"/>
      <c r="D612" s="642"/>
      <c r="E612" s="643"/>
      <c r="F612" s="639"/>
      <c r="G612" s="593"/>
      <c r="H612" s="593"/>
      <c r="I612" s="593"/>
      <c r="J612" s="593"/>
      <c r="K612" s="641"/>
      <c r="L612" s="593"/>
      <c r="M612" s="593"/>
      <c r="N612" s="593"/>
      <c r="O612" s="593"/>
      <c r="P612" s="593"/>
      <c r="Q612" s="593"/>
      <c r="R612" s="593"/>
      <c r="S612" s="593"/>
      <c r="T612" s="593"/>
      <c r="U612" s="593"/>
      <c r="V612" s="593"/>
      <c r="W612" s="593"/>
      <c r="X612" s="593"/>
      <c r="Y612" s="593"/>
      <c r="Z612" s="593"/>
      <c r="AA612" s="593"/>
      <c r="AB612" s="593"/>
      <c r="AC612" s="593"/>
      <c r="AD612" s="593"/>
      <c r="AE612" s="593"/>
      <c r="AF612" s="593"/>
      <c r="AG612" s="593"/>
      <c r="AH612" s="593"/>
      <c r="AI612" s="593"/>
      <c r="AJ612" s="593"/>
      <c r="AK612" s="593"/>
      <c r="AL612" s="593"/>
      <c r="AM612" s="593"/>
      <c r="AN612" s="593"/>
      <c r="AO612" s="593"/>
      <c r="AP612" s="593"/>
    </row>
    <row r="613" spans="1:42" ht="21" customHeight="1">
      <c r="A613" s="639"/>
      <c r="B613" s="640"/>
      <c r="C613" s="641"/>
      <c r="D613" s="642"/>
      <c r="E613" s="643"/>
      <c r="F613" s="639"/>
      <c r="G613" s="593"/>
      <c r="H613" s="593"/>
      <c r="I613" s="593"/>
      <c r="J613" s="593"/>
      <c r="K613" s="641"/>
      <c r="L613" s="593"/>
      <c r="M613" s="593"/>
      <c r="N613" s="593"/>
      <c r="O613" s="593"/>
      <c r="P613" s="593"/>
      <c r="Q613" s="593"/>
      <c r="R613" s="593"/>
      <c r="S613" s="593"/>
      <c r="T613" s="593"/>
      <c r="U613" s="593"/>
      <c r="V613" s="593"/>
      <c r="W613" s="593"/>
      <c r="X613" s="593"/>
      <c r="Y613" s="593"/>
      <c r="Z613" s="593"/>
      <c r="AA613" s="593"/>
      <c r="AB613" s="593"/>
      <c r="AC613" s="593"/>
      <c r="AD613" s="593"/>
      <c r="AE613" s="593"/>
      <c r="AF613" s="593"/>
      <c r="AG613" s="593"/>
      <c r="AH613" s="593"/>
      <c r="AI613" s="593"/>
      <c r="AJ613" s="593"/>
      <c r="AK613" s="593"/>
      <c r="AL613" s="593"/>
      <c r="AM613" s="593"/>
      <c r="AN613" s="593"/>
      <c r="AO613" s="593"/>
      <c r="AP613" s="593"/>
    </row>
    <row r="614" spans="1:42" ht="21" customHeight="1">
      <c r="A614" s="639"/>
      <c r="B614" s="640"/>
      <c r="C614" s="641"/>
      <c r="D614" s="642"/>
      <c r="E614" s="643"/>
      <c r="F614" s="639"/>
      <c r="G614" s="593"/>
      <c r="H614" s="593"/>
      <c r="I614" s="593"/>
      <c r="J614" s="593"/>
      <c r="K614" s="641"/>
      <c r="L614" s="593"/>
      <c r="M614" s="593"/>
      <c r="N614" s="593"/>
      <c r="O614" s="593"/>
      <c r="P614" s="593"/>
      <c r="Q614" s="593"/>
      <c r="R614" s="593"/>
      <c r="S614" s="593"/>
      <c r="T614" s="593"/>
      <c r="U614" s="593"/>
      <c r="V614" s="593"/>
      <c r="W614" s="593"/>
      <c r="X614" s="593"/>
      <c r="Y614" s="593"/>
      <c r="Z614" s="593"/>
      <c r="AA614" s="593"/>
      <c r="AB614" s="593"/>
      <c r="AC614" s="593"/>
      <c r="AD614" s="593"/>
      <c r="AE614" s="593"/>
      <c r="AF614" s="593"/>
      <c r="AG614" s="593"/>
      <c r="AH614" s="593"/>
      <c r="AI614" s="593"/>
      <c r="AJ614" s="593"/>
      <c r="AK614" s="593"/>
      <c r="AL614" s="593"/>
      <c r="AM614" s="593"/>
      <c r="AN614" s="593"/>
      <c r="AO614" s="593"/>
      <c r="AP614" s="593"/>
    </row>
    <row r="615" spans="1:42" ht="21" customHeight="1">
      <c r="A615" s="639"/>
      <c r="B615" s="640"/>
      <c r="C615" s="641"/>
      <c r="D615" s="642"/>
      <c r="E615" s="643"/>
      <c r="F615" s="639"/>
      <c r="G615" s="593"/>
      <c r="H615" s="593"/>
      <c r="I615" s="593"/>
      <c r="J615" s="593"/>
      <c r="K615" s="641"/>
      <c r="L615" s="593"/>
      <c r="M615" s="593"/>
      <c r="N615" s="593"/>
      <c r="O615" s="593"/>
      <c r="P615" s="593"/>
      <c r="Q615" s="593"/>
      <c r="R615" s="593"/>
      <c r="S615" s="593"/>
      <c r="T615" s="593"/>
      <c r="U615" s="593"/>
      <c r="V615" s="593"/>
      <c r="W615" s="593"/>
      <c r="X615" s="593"/>
      <c r="Y615" s="593"/>
      <c r="Z615" s="593"/>
      <c r="AA615" s="593"/>
      <c r="AB615" s="593"/>
      <c r="AC615" s="593"/>
      <c r="AD615" s="593"/>
      <c r="AE615" s="593"/>
      <c r="AF615" s="593"/>
      <c r="AG615" s="593"/>
      <c r="AH615" s="593"/>
      <c r="AI615" s="593"/>
      <c r="AJ615" s="593"/>
      <c r="AK615" s="593"/>
      <c r="AL615" s="593"/>
      <c r="AM615" s="593"/>
      <c r="AN615" s="593"/>
      <c r="AO615" s="593"/>
      <c r="AP615" s="593"/>
    </row>
    <row r="616" spans="1:42" ht="21" customHeight="1">
      <c r="A616" s="639"/>
      <c r="B616" s="640"/>
      <c r="C616" s="641"/>
      <c r="D616" s="642"/>
      <c r="E616" s="643"/>
      <c r="F616" s="639"/>
      <c r="G616" s="593"/>
      <c r="H616" s="593"/>
      <c r="I616" s="593"/>
      <c r="J616" s="593"/>
      <c r="K616" s="641"/>
      <c r="L616" s="593"/>
      <c r="M616" s="593"/>
      <c r="N616" s="593"/>
      <c r="O616" s="593"/>
      <c r="P616" s="593"/>
      <c r="Q616" s="593"/>
      <c r="R616" s="593"/>
      <c r="S616" s="593"/>
      <c r="T616" s="593"/>
      <c r="U616" s="593"/>
      <c r="V616" s="593"/>
      <c r="W616" s="593"/>
      <c r="X616" s="593"/>
      <c r="Y616" s="593"/>
      <c r="Z616" s="593"/>
      <c r="AA616" s="593"/>
      <c r="AB616" s="593"/>
      <c r="AC616" s="593"/>
      <c r="AD616" s="593"/>
      <c r="AE616" s="593"/>
      <c r="AF616" s="593"/>
      <c r="AG616" s="593"/>
      <c r="AH616" s="593"/>
      <c r="AI616" s="593"/>
      <c r="AJ616" s="593"/>
      <c r="AK616" s="593"/>
      <c r="AL616" s="593"/>
      <c r="AM616" s="593"/>
      <c r="AN616" s="593"/>
      <c r="AO616" s="593"/>
      <c r="AP616" s="593"/>
    </row>
    <row r="617" spans="1:42" ht="21" customHeight="1">
      <c r="A617" s="639"/>
      <c r="B617" s="640"/>
      <c r="C617" s="641"/>
      <c r="D617" s="642"/>
      <c r="E617" s="643"/>
      <c r="F617" s="639"/>
      <c r="G617" s="593"/>
      <c r="H617" s="593"/>
      <c r="I617" s="593"/>
      <c r="J617" s="593"/>
      <c r="K617" s="641"/>
      <c r="L617" s="593"/>
      <c r="M617" s="593"/>
      <c r="N617" s="593"/>
      <c r="O617" s="593"/>
      <c r="P617" s="593"/>
      <c r="Q617" s="593"/>
      <c r="R617" s="593"/>
      <c r="S617" s="593"/>
      <c r="T617" s="593"/>
      <c r="U617" s="593"/>
      <c r="V617" s="593"/>
      <c r="W617" s="593"/>
      <c r="X617" s="593"/>
      <c r="Y617" s="593"/>
      <c r="Z617" s="593"/>
      <c r="AA617" s="593"/>
      <c r="AB617" s="593"/>
      <c r="AC617" s="593"/>
      <c r="AD617" s="593"/>
      <c r="AE617" s="593"/>
      <c r="AF617" s="593"/>
      <c r="AG617" s="593"/>
      <c r="AH617" s="593"/>
      <c r="AI617" s="593"/>
      <c r="AJ617" s="593"/>
      <c r="AK617" s="593"/>
      <c r="AL617" s="593"/>
      <c r="AM617" s="593"/>
      <c r="AN617" s="593"/>
      <c r="AO617" s="593"/>
      <c r="AP617" s="593"/>
    </row>
    <row r="618" spans="1:42" ht="21" customHeight="1">
      <c r="A618" s="639"/>
      <c r="B618" s="640"/>
      <c r="C618" s="641"/>
      <c r="D618" s="642"/>
      <c r="E618" s="643"/>
      <c r="F618" s="639"/>
      <c r="G618" s="593"/>
      <c r="H618" s="593"/>
      <c r="I618" s="593"/>
      <c r="J618" s="593"/>
      <c r="K618" s="641"/>
      <c r="L618" s="593"/>
      <c r="M618" s="593"/>
      <c r="N618" s="593"/>
      <c r="O618" s="593"/>
      <c r="P618" s="593"/>
      <c r="Q618" s="593"/>
      <c r="R618" s="593"/>
      <c r="S618" s="593"/>
      <c r="T618" s="593"/>
      <c r="U618" s="593"/>
      <c r="V618" s="593"/>
      <c r="W618" s="593"/>
      <c r="X618" s="593"/>
      <c r="Y618" s="593"/>
      <c r="Z618" s="593"/>
      <c r="AA618" s="593"/>
      <c r="AB618" s="593"/>
      <c r="AC618" s="593"/>
      <c r="AD618" s="593"/>
      <c r="AE618" s="593"/>
      <c r="AF618" s="593"/>
      <c r="AG618" s="593"/>
      <c r="AH618" s="593"/>
      <c r="AI618" s="593"/>
      <c r="AJ618" s="593"/>
      <c r="AK618" s="593"/>
      <c r="AL618" s="593"/>
      <c r="AM618" s="593"/>
      <c r="AN618" s="593"/>
      <c r="AO618" s="593"/>
      <c r="AP618" s="593"/>
    </row>
    <row r="619" spans="1:42" ht="21" customHeight="1">
      <c r="A619" s="639"/>
      <c r="B619" s="640"/>
      <c r="C619" s="641"/>
      <c r="D619" s="642"/>
      <c r="E619" s="643"/>
      <c r="F619" s="639"/>
      <c r="G619" s="593"/>
      <c r="H619" s="593"/>
      <c r="I619" s="593"/>
      <c r="J619" s="593"/>
      <c r="K619" s="641"/>
      <c r="L619" s="593"/>
      <c r="M619" s="593"/>
      <c r="N619" s="593"/>
      <c r="O619" s="593"/>
      <c r="P619" s="593"/>
      <c r="Q619" s="593"/>
      <c r="R619" s="593"/>
      <c r="S619" s="593"/>
      <c r="T619" s="593"/>
      <c r="U619" s="593"/>
      <c r="V619" s="593"/>
      <c r="W619" s="593"/>
      <c r="X619" s="593"/>
      <c r="Y619" s="593"/>
      <c r="Z619" s="593"/>
      <c r="AA619" s="593"/>
      <c r="AB619" s="593"/>
      <c r="AC619" s="593"/>
      <c r="AD619" s="593"/>
      <c r="AE619" s="593"/>
      <c r="AF619" s="593"/>
      <c r="AG619" s="593"/>
      <c r="AH619" s="593"/>
      <c r="AI619" s="593"/>
      <c r="AJ619" s="593"/>
      <c r="AK619" s="593"/>
      <c r="AL619" s="593"/>
      <c r="AM619" s="593"/>
      <c r="AN619" s="593"/>
      <c r="AO619" s="593"/>
      <c r="AP619" s="593"/>
    </row>
    <row r="620" spans="1:42" ht="21" customHeight="1">
      <c r="A620" s="639"/>
      <c r="B620" s="640"/>
      <c r="C620" s="641"/>
      <c r="D620" s="642"/>
      <c r="E620" s="643"/>
      <c r="F620" s="639"/>
      <c r="G620" s="593"/>
      <c r="H620" s="593"/>
      <c r="I620" s="593"/>
      <c r="J620" s="593"/>
      <c r="K620" s="641"/>
      <c r="L620" s="593"/>
      <c r="M620" s="593"/>
      <c r="N620" s="593"/>
      <c r="O620" s="593"/>
      <c r="P620" s="593"/>
      <c r="Q620" s="593"/>
      <c r="R620" s="593"/>
      <c r="S620" s="593"/>
      <c r="T620" s="593"/>
      <c r="U620" s="593"/>
      <c r="V620" s="593"/>
      <c r="W620" s="593"/>
      <c r="X620" s="593"/>
      <c r="Y620" s="593"/>
      <c r="Z620" s="593"/>
      <c r="AA620" s="593"/>
      <c r="AB620" s="593"/>
      <c r="AC620" s="593"/>
      <c r="AD620" s="593"/>
      <c r="AE620" s="593"/>
      <c r="AF620" s="593"/>
      <c r="AG620" s="593"/>
      <c r="AH620" s="593"/>
      <c r="AI620" s="593"/>
      <c r="AJ620" s="593"/>
      <c r="AK620" s="593"/>
      <c r="AL620" s="593"/>
      <c r="AM620" s="593"/>
      <c r="AN620" s="593"/>
      <c r="AO620" s="593"/>
      <c r="AP620" s="593"/>
    </row>
    <row r="621" spans="1:42" ht="21" customHeight="1">
      <c r="A621" s="639"/>
      <c r="B621" s="640"/>
      <c r="C621" s="641"/>
      <c r="D621" s="642"/>
      <c r="E621" s="643"/>
      <c r="F621" s="639"/>
      <c r="G621" s="593"/>
      <c r="H621" s="593"/>
      <c r="I621" s="593"/>
      <c r="J621" s="593"/>
      <c r="K621" s="641"/>
      <c r="L621" s="593"/>
      <c r="M621" s="593"/>
      <c r="N621" s="593"/>
      <c r="O621" s="593"/>
      <c r="P621" s="593"/>
      <c r="Q621" s="593"/>
      <c r="R621" s="593"/>
      <c r="S621" s="593"/>
      <c r="T621" s="593"/>
      <c r="U621" s="593"/>
      <c r="V621" s="593"/>
      <c r="W621" s="593"/>
      <c r="X621" s="593"/>
      <c r="Y621" s="593"/>
      <c r="Z621" s="593"/>
      <c r="AA621" s="593"/>
      <c r="AB621" s="593"/>
      <c r="AC621" s="593"/>
      <c r="AD621" s="593"/>
      <c r="AE621" s="593"/>
      <c r="AF621" s="593"/>
      <c r="AG621" s="593"/>
      <c r="AH621" s="593"/>
      <c r="AI621" s="593"/>
      <c r="AJ621" s="593"/>
      <c r="AK621" s="593"/>
      <c r="AL621" s="593"/>
      <c r="AM621" s="593"/>
      <c r="AN621" s="593"/>
      <c r="AO621" s="593"/>
      <c r="AP621" s="593"/>
    </row>
    <row r="622" spans="1:42" ht="21" customHeight="1">
      <c r="A622" s="639"/>
      <c r="B622" s="640"/>
      <c r="C622" s="641"/>
      <c r="D622" s="642"/>
      <c r="E622" s="643"/>
      <c r="F622" s="639"/>
      <c r="G622" s="593"/>
      <c r="H622" s="593"/>
      <c r="I622" s="593"/>
      <c r="J622" s="593"/>
      <c r="K622" s="641"/>
      <c r="L622" s="593"/>
      <c r="M622" s="593"/>
      <c r="N622" s="593"/>
      <c r="O622" s="593"/>
      <c r="P622" s="593"/>
      <c r="Q622" s="593"/>
      <c r="R622" s="593"/>
      <c r="S622" s="593"/>
      <c r="T622" s="593"/>
      <c r="U622" s="593"/>
      <c r="V622" s="593"/>
      <c r="W622" s="593"/>
      <c r="X622" s="593"/>
      <c r="Y622" s="593"/>
      <c r="Z622" s="593"/>
      <c r="AA622" s="593"/>
      <c r="AB622" s="593"/>
      <c r="AC622" s="593"/>
      <c r="AD622" s="593"/>
      <c r="AE622" s="593"/>
      <c r="AF622" s="593"/>
      <c r="AG622" s="593"/>
      <c r="AH622" s="593"/>
      <c r="AI622" s="593"/>
      <c r="AJ622" s="593"/>
      <c r="AK622" s="593"/>
      <c r="AL622" s="593"/>
      <c r="AM622" s="593"/>
      <c r="AN622" s="593"/>
      <c r="AO622" s="593"/>
      <c r="AP622" s="593"/>
    </row>
    <row r="623" spans="1:42" ht="21" customHeight="1">
      <c r="A623" s="639"/>
      <c r="B623" s="640"/>
      <c r="C623" s="641"/>
      <c r="D623" s="642"/>
      <c r="E623" s="643"/>
      <c r="F623" s="639"/>
      <c r="G623" s="593"/>
      <c r="H623" s="593"/>
      <c r="I623" s="593"/>
      <c r="J623" s="593"/>
      <c r="K623" s="641"/>
      <c r="L623" s="593"/>
      <c r="M623" s="593"/>
      <c r="N623" s="593"/>
      <c r="O623" s="593"/>
      <c r="P623" s="593"/>
      <c r="Q623" s="593"/>
      <c r="R623" s="593"/>
      <c r="S623" s="593"/>
      <c r="T623" s="593"/>
      <c r="U623" s="593"/>
      <c r="V623" s="593"/>
      <c r="W623" s="593"/>
      <c r="X623" s="593"/>
      <c r="Y623" s="593"/>
      <c r="Z623" s="593"/>
      <c r="AA623" s="593"/>
      <c r="AB623" s="593"/>
      <c r="AC623" s="593"/>
      <c r="AD623" s="593"/>
      <c r="AE623" s="593"/>
      <c r="AF623" s="593"/>
      <c r="AG623" s="593"/>
      <c r="AH623" s="593"/>
      <c r="AI623" s="593"/>
      <c r="AJ623" s="593"/>
      <c r="AK623" s="593"/>
      <c r="AL623" s="593"/>
      <c r="AM623" s="593"/>
      <c r="AN623" s="593"/>
      <c r="AO623" s="593"/>
      <c r="AP623" s="593"/>
    </row>
    <row r="624" spans="1:42" ht="21" customHeight="1">
      <c r="A624" s="639"/>
      <c r="B624" s="640"/>
      <c r="C624" s="641"/>
      <c r="D624" s="642"/>
      <c r="E624" s="643"/>
      <c r="F624" s="639"/>
      <c r="G624" s="593"/>
      <c r="H624" s="593"/>
      <c r="I624" s="593"/>
      <c r="J624" s="593"/>
      <c r="K624" s="641"/>
      <c r="L624" s="593"/>
      <c r="M624" s="593"/>
      <c r="N624" s="593"/>
      <c r="O624" s="593"/>
      <c r="P624" s="593"/>
      <c r="Q624" s="593"/>
      <c r="R624" s="593"/>
      <c r="S624" s="593"/>
      <c r="T624" s="593"/>
      <c r="U624" s="593"/>
      <c r="V624" s="593"/>
      <c r="W624" s="593"/>
      <c r="X624" s="593"/>
      <c r="Y624" s="593"/>
      <c r="Z624" s="593"/>
      <c r="AA624" s="593"/>
      <c r="AB624" s="593"/>
      <c r="AC624" s="593"/>
      <c r="AD624" s="593"/>
      <c r="AE624" s="593"/>
      <c r="AF624" s="593"/>
      <c r="AG624" s="593"/>
      <c r="AH624" s="593"/>
      <c r="AI624" s="593"/>
      <c r="AJ624" s="593"/>
      <c r="AK624" s="593"/>
      <c r="AL624" s="593"/>
      <c r="AM624" s="593"/>
      <c r="AN624" s="593"/>
      <c r="AO624" s="593"/>
      <c r="AP624" s="593"/>
    </row>
    <row r="625" spans="1:42" ht="21" customHeight="1">
      <c r="A625" s="639"/>
      <c r="B625" s="640"/>
      <c r="C625" s="641"/>
      <c r="D625" s="642"/>
      <c r="E625" s="643"/>
      <c r="F625" s="639"/>
      <c r="G625" s="593"/>
      <c r="H625" s="593"/>
      <c r="I625" s="593"/>
      <c r="J625" s="593"/>
      <c r="K625" s="641"/>
      <c r="L625" s="593"/>
      <c r="M625" s="593"/>
      <c r="N625" s="593"/>
      <c r="O625" s="593"/>
      <c r="P625" s="593"/>
      <c r="Q625" s="593"/>
      <c r="R625" s="593"/>
      <c r="S625" s="593"/>
      <c r="T625" s="593"/>
      <c r="U625" s="593"/>
      <c r="V625" s="593"/>
      <c r="W625" s="593"/>
      <c r="X625" s="593"/>
      <c r="Y625" s="593"/>
      <c r="Z625" s="593"/>
      <c r="AA625" s="593"/>
      <c r="AB625" s="593"/>
      <c r="AC625" s="593"/>
      <c r="AD625" s="593"/>
      <c r="AE625" s="593"/>
      <c r="AF625" s="593"/>
      <c r="AG625" s="593"/>
      <c r="AH625" s="593"/>
      <c r="AI625" s="593"/>
      <c r="AJ625" s="593"/>
      <c r="AK625" s="593"/>
      <c r="AL625" s="593"/>
      <c r="AM625" s="593"/>
      <c r="AN625" s="593"/>
      <c r="AO625" s="593"/>
      <c r="AP625" s="593"/>
    </row>
    <row r="626" spans="1:42" ht="21" customHeight="1">
      <c r="A626" s="639"/>
      <c r="B626" s="640"/>
      <c r="C626" s="641"/>
      <c r="D626" s="642"/>
      <c r="E626" s="643"/>
      <c r="F626" s="639"/>
      <c r="G626" s="593"/>
      <c r="H626" s="593"/>
      <c r="I626" s="593"/>
      <c r="J626" s="593"/>
      <c r="K626" s="641"/>
      <c r="L626" s="593"/>
      <c r="M626" s="593"/>
      <c r="N626" s="593"/>
      <c r="O626" s="593"/>
      <c r="P626" s="593"/>
      <c r="Q626" s="593"/>
      <c r="R626" s="593"/>
      <c r="S626" s="593"/>
      <c r="T626" s="593"/>
      <c r="U626" s="593"/>
      <c r="V626" s="593"/>
      <c r="W626" s="593"/>
      <c r="X626" s="593"/>
      <c r="Y626" s="593"/>
      <c r="Z626" s="593"/>
      <c r="AA626" s="593"/>
      <c r="AB626" s="593"/>
      <c r="AC626" s="593"/>
      <c r="AD626" s="593"/>
      <c r="AE626" s="593"/>
      <c r="AF626" s="593"/>
      <c r="AG626" s="593"/>
      <c r="AH626" s="593"/>
      <c r="AI626" s="593"/>
      <c r="AJ626" s="593"/>
      <c r="AK626" s="593"/>
      <c r="AL626" s="593"/>
      <c r="AM626" s="593"/>
      <c r="AN626" s="593"/>
      <c r="AO626" s="593"/>
      <c r="AP626" s="593"/>
    </row>
    <row r="627" spans="1:42" ht="21" customHeight="1">
      <c r="A627" s="639"/>
      <c r="B627" s="640"/>
      <c r="C627" s="641"/>
      <c r="D627" s="642"/>
      <c r="E627" s="643"/>
      <c r="F627" s="639"/>
      <c r="G627" s="593"/>
      <c r="H627" s="593"/>
      <c r="I627" s="593"/>
      <c r="J627" s="593"/>
      <c r="K627" s="641"/>
      <c r="L627" s="593"/>
      <c r="M627" s="593"/>
      <c r="N627" s="593"/>
      <c r="O627" s="593"/>
      <c r="P627" s="593"/>
      <c r="Q627" s="593"/>
      <c r="R627" s="593"/>
      <c r="S627" s="593"/>
      <c r="T627" s="593"/>
      <c r="U627" s="593"/>
      <c r="V627" s="593"/>
      <c r="W627" s="593"/>
      <c r="X627" s="593"/>
      <c r="Y627" s="593"/>
      <c r="Z627" s="593"/>
      <c r="AA627" s="593"/>
      <c r="AB627" s="593"/>
      <c r="AC627" s="593"/>
      <c r="AD627" s="593"/>
      <c r="AE627" s="593"/>
      <c r="AF627" s="593"/>
      <c r="AG627" s="593"/>
      <c r="AH627" s="593"/>
      <c r="AI627" s="593"/>
      <c r="AJ627" s="593"/>
      <c r="AK627" s="593"/>
      <c r="AL627" s="593"/>
      <c r="AM627" s="593"/>
      <c r="AN627" s="593"/>
      <c r="AO627" s="593"/>
      <c r="AP627" s="593"/>
    </row>
    <row r="628" spans="1:42" ht="21" customHeight="1">
      <c r="A628" s="639"/>
      <c r="B628" s="640"/>
      <c r="C628" s="641"/>
      <c r="D628" s="642"/>
      <c r="E628" s="643"/>
      <c r="F628" s="639"/>
      <c r="G628" s="593"/>
      <c r="H628" s="593"/>
      <c r="I628" s="593"/>
      <c r="J628" s="593"/>
      <c r="K628" s="641"/>
      <c r="L628" s="593"/>
      <c r="M628" s="593"/>
      <c r="N628" s="593"/>
      <c r="O628" s="593"/>
      <c r="P628" s="593"/>
      <c r="Q628" s="593"/>
      <c r="R628" s="593"/>
      <c r="S628" s="593"/>
      <c r="T628" s="593"/>
      <c r="U628" s="593"/>
      <c r="V628" s="593"/>
      <c r="W628" s="593"/>
      <c r="X628" s="593"/>
      <c r="Y628" s="593"/>
      <c r="Z628" s="593"/>
      <c r="AA628" s="593"/>
      <c r="AB628" s="593"/>
      <c r="AC628" s="593"/>
      <c r="AD628" s="593"/>
      <c r="AE628" s="593"/>
      <c r="AF628" s="593"/>
      <c r="AG628" s="593"/>
      <c r="AH628" s="593"/>
      <c r="AI628" s="593"/>
      <c r="AJ628" s="593"/>
      <c r="AK628" s="593"/>
      <c r="AL628" s="593"/>
      <c r="AM628" s="593"/>
      <c r="AN628" s="593"/>
      <c r="AO628" s="593"/>
      <c r="AP628" s="593"/>
    </row>
    <row r="629" spans="1:42" ht="21" customHeight="1">
      <c r="A629" s="639"/>
      <c r="B629" s="640"/>
      <c r="C629" s="641"/>
      <c r="D629" s="642"/>
      <c r="E629" s="643"/>
      <c r="F629" s="639"/>
      <c r="G629" s="593"/>
      <c r="H629" s="593"/>
      <c r="I629" s="593"/>
      <c r="J629" s="593"/>
      <c r="K629" s="641"/>
      <c r="L629" s="593"/>
      <c r="M629" s="593"/>
      <c r="N629" s="593"/>
      <c r="O629" s="593"/>
      <c r="P629" s="593"/>
      <c r="Q629" s="593"/>
      <c r="R629" s="593"/>
      <c r="S629" s="593"/>
      <c r="T629" s="593"/>
      <c r="U629" s="593"/>
      <c r="V629" s="593"/>
      <c r="W629" s="593"/>
      <c r="X629" s="593"/>
      <c r="Y629" s="593"/>
      <c r="Z629" s="593"/>
      <c r="AA629" s="593"/>
      <c r="AB629" s="593"/>
      <c r="AC629" s="593"/>
      <c r="AD629" s="593"/>
      <c r="AE629" s="593"/>
      <c r="AF629" s="593"/>
      <c r="AG629" s="593"/>
      <c r="AH629" s="593"/>
      <c r="AI629" s="593"/>
      <c r="AJ629" s="593"/>
      <c r="AK629" s="593"/>
      <c r="AL629" s="593"/>
      <c r="AM629" s="593"/>
      <c r="AN629" s="593"/>
      <c r="AO629" s="593"/>
      <c r="AP629" s="593"/>
    </row>
    <row r="630" spans="1:42" ht="21" customHeight="1">
      <c r="A630" s="639"/>
      <c r="B630" s="640"/>
      <c r="C630" s="641"/>
      <c r="D630" s="642"/>
      <c r="E630" s="643"/>
      <c r="F630" s="639"/>
      <c r="G630" s="593"/>
      <c r="H630" s="593"/>
      <c r="I630" s="593"/>
      <c r="J630" s="593"/>
      <c r="K630" s="641"/>
      <c r="L630" s="593"/>
      <c r="M630" s="593"/>
      <c r="N630" s="593"/>
      <c r="O630" s="593"/>
      <c r="P630" s="593"/>
      <c r="Q630" s="593"/>
      <c r="R630" s="593"/>
      <c r="S630" s="593"/>
      <c r="T630" s="593"/>
      <c r="U630" s="593"/>
      <c r="V630" s="593"/>
      <c r="W630" s="593"/>
      <c r="X630" s="593"/>
      <c r="Y630" s="593"/>
      <c r="Z630" s="593"/>
      <c r="AA630" s="593"/>
      <c r="AB630" s="593"/>
      <c r="AC630" s="593"/>
      <c r="AD630" s="593"/>
      <c r="AE630" s="593"/>
      <c r="AF630" s="593"/>
      <c r="AG630" s="593"/>
      <c r="AH630" s="593"/>
      <c r="AI630" s="593"/>
      <c r="AJ630" s="593"/>
      <c r="AK630" s="593"/>
      <c r="AL630" s="593"/>
      <c r="AM630" s="593"/>
      <c r="AN630" s="593"/>
      <c r="AO630" s="593"/>
      <c r="AP630" s="593"/>
    </row>
    <row r="631" spans="1:42" ht="21" customHeight="1">
      <c r="A631" s="639"/>
      <c r="B631" s="640"/>
      <c r="C631" s="641"/>
      <c r="D631" s="642"/>
      <c r="E631" s="643"/>
      <c r="F631" s="639"/>
      <c r="G631" s="593"/>
      <c r="H631" s="593"/>
      <c r="I631" s="593"/>
      <c r="J631" s="593"/>
      <c r="K631" s="641"/>
      <c r="L631" s="593"/>
      <c r="M631" s="593"/>
      <c r="N631" s="593"/>
      <c r="O631" s="593"/>
      <c r="P631" s="593"/>
      <c r="Q631" s="593"/>
      <c r="R631" s="593"/>
      <c r="S631" s="593"/>
      <c r="T631" s="593"/>
      <c r="U631" s="593"/>
      <c r="V631" s="593"/>
      <c r="W631" s="593"/>
      <c r="X631" s="593"/>
      <c r="Y631" s="593"/>
      <c r="Z631" s="593"/>
      <c r="AA631" s="593"/>
      <c r="AB631" s="593"/>
      <c r="AC631" s="593"/>
      <c r="AD631" s="593"/>
      <c r="AE631" s="593"/>
      <c r="AF631" s="593"/>
      <c r="AG631" s="593"/>
      <c r="AH631" s="593"/>
      <c r="AI631" s="593"/>
      <c r="AJ631" s="593"/>
      <c r="AK631" s="593"/>
      <c r="AL631" s="593"/>
      <c r="AM631" s="593"/>
      <c r="AN631" s="593"/>
      <c r="AO631" s="593"/>
      <c r="AP631" s="593"/>
    </row>
    <row r="632" spans="1:42" ht="21" customHeight="1">
      <c r="A632" s="639"/>
      <c r="B632" s="640"/>
      <c r="C632" s="641"/>
      <c r="D632" s="642"/>
      <c r="E632" s="643"/>
      <c r="F632" s="639"/>
      <c r="G632" s="593"/>
      <c r="H632" s="593"/>
      <c r="I632" s="593"/>
      <c r="J632" s="593"/>
      <c r="K632" s="641"/>
      <c r="L632" s="593"/>
      <c r="M632" s="593"/>
      <c r="N632" s="593"/>
      <c r="O632" s="593"/>
      <c r="P632" s="593"/>
      <c r="Q632" s="593"/>
      <c r="R632" s="593"/>
      <c r="S632" s="593"/>
      <c r="T632" s="593"/>
      <c r="U632" s="593"/>
      <c r="V632" s="593"/>
      <c r="W632" s="593"/>
      <c r="X632" s="593"/>
      <c r="Y632" s="593"/>
      <c r="Z632" s="593"/>
      <c r="AA632" s="593"/>
      <c r="AB632" s="593"/>
      <c r="AC632" s="593"/>
      <c r="AD632" s="593"/>
      <c r="AE632" s="593"/>
      <c r="AF632" s="593"/>
      <c r="AG632" s="593"/>
      <c r="AH632" s="593"/>
      <c r="AI632" s="593"/>
      <c r="AJ632" s="593"/>
      <c r="AK632" s="593"/>
      <c r="AL632" s="593"/>
      <c r="AM632" s="593"/>
      <c r="AN632" s="593"/>
      <c r="AO632" s="593"/>
      <c r="AP632" s="593"/>
    </row>
    <row r="633" spans="1:42" ht="21" customHeight="1">
      <c r="A633" s="639"/>
      <c r="B633" s="640"/>
      <c r="C633" s="641"/>
      <c r="D633" s="642"/>
      <c r="E633" s="643"/>
      <c r="F633" s="639"/>
      <c r="G633" s="593"/>
      <c r="H633" s="593"/>
      <c r="I633" s="593"/>
      <c r="J633" s="593"/>
      <c r="K633" s="641"/>
      <c r="L633" s="593"/>
      <c r="M633" s="593"/>
      <c r="N633" s="593"/>
      <c r="O633" s="593"/>
      <c r="P633" s="593"/>
      <c r="Q633" s="593"/>
      <c r="R633" s="593"/>
      <c r="S633" s="593"/>
      <c r="T633" s="593"/>
      <c r="U633" s="593"/>
      <c r="V633" s="593"/>
      <c r="W633" s="593"/>
      <c r="X633" s="593"/>
      <c r="Y633" s="593"/>
      <c r="Z633" s="593"/>
      <c r="AA633" s="593"/>
      <c r="AB633" s="593"/>
      <c r="AC633" s="593"/>
      <c r="AD633" s="593"/>
      <c r="AE633" s="593"/>
      <c r="AF633" s="593"/>
      <c r="AG633" s="593"/>
      <c r="AH633" s="593"/>
      <c r="AI633" s="593"/>
      <c r="AJ633" s="593"/>
      <c r="AK633" s="593"/>
      <c r="AL633" s="593"/>
      <c r="AM633" s="593"/>
      <c r="AN633" s="593"/>
      <c r="AO633" s="593"/>
      <c r="AP633" s="593"/>
    </row>
    <row r="634" spans="1:42" ht="21" customHeight="1">
      <c r="A634" s="639"/>
      <c r="B634" s="640"/>
      <c r="C634" s="641"/>
      <c r="D634" s="642"/>
      <c r="E634" s="643"/>
      <c r="F634" s="639"/>
      <c r="G634" s="593"/>
      <c r="H634" s="593"/>
      <c r="I634" s="593"/>
      <c r="J634" s="593"/>
      <c r="K634" s="641"/>
      <c r="L634" s="593"/>
      <c r="M634" s="593"/>
      <c r="N634" s="593"/>
      <c r="O634" s="593"/>
      <c r="P634" s="593"/>
      <c r="Q634" s="593"/>
      <c r="R634" s="593"/>
      <c r="S634" s="593"/>
      <c r="T634" s="593"/>
      <c r="U634" s="593"/>
      <c r="V634" s="593"/>
      <c r="W634" s="593"/>
      <c r="X634" s="593"/>
      <c r="Y634" s="593"/>
      <c r="Z634" s="593"/>
      <c r="AA634" s="593"/>
      <c r="AB634" s="593"/>
      <c r="AC634" s="593"/>
      <c r="AD634" s="593"/>
      <c r="AE634" s="593"/>
      <c r="AF634" s="593"/>
      <c r="AG634" s="593"/>
      <c r="AH634" s="593"/>
      <c r="AI634" s="593"/>
      <c r="AJ634" s="593"/>
      <c r="AK634" s="593"/>
      <c r="AL634" s="593"/>
      <c r="AM634" s="593"/>
      <c r="AN634" s="593"/>
      <c r="AO634" s="593"/>
      <c r="AP634" s="593"/>
    </row>
    <row r="635" spans="1:42" ht="21" customHeight="1">
      <c r="A635" s="639"/>
      <c r="B635" s="640"/>
      <c r="C635" s="641"/>
      <c r="D635" s="642"/>
      <c r="E635" s="643"/>
      <c r="F635" s="639"/>
      <c r="G635" s="593"/>
      <c r="H635" s="593"/>
      <c r="I635" s="593"/>
      <c r="J635" s="593"/>
      <c r="K635" s="641"/>
      <c r="L635" s="593"/>
      <c r="M635" s="593"/>
      <c r="N635" s="593"/>
      <c r="O635" s="593"/>
      <c r="P635" s="593"/>
      <c r="Q635" s="593"/>
      <c r="R635" s="593"/>
      <c r="S635" s="593"/>
      <c r="T635" s="593"/>
      <c r="U635" s="593"/>
      <c r="V635" s="593"/>
      <c r="W635" s="593"/>
      <c r="X635" s="593"/>
      <c r="Y635" s="593"/>
      <c r="Z635" s="593"/>
      <c r="AA635" s="593"/>
      <c r="AB635" s="593"/>
      <c r="AC635" s="593"/>
      <c r="AD635" s="593"/>
      <c r="AE635" s="593"/>
      <c r="AF635" s="593"/>
      <c r="AG635" s="593"/>
      <c r="AH635" s="593"/>
      <c r="AI635" s="593"/>
      <c r="AJ635" s="593"/>
      <c r="AK635" s="593"/>
      <c r="AL635" s="593"/>
      <c r="AM635" s="593"/>
      <c r="AN635" s="593"/>
      <c r="AO635" s="593"/>
      <c r="AP635" s="593"/>
    </row>
    <row r="636" spans="1:42" ht="21" customHeight="1">
      <c r="A636" s="639"/>
      <c r="B636" s="640"/>
      <c r="C636" s="641"/>
      <c r="D636" s="642"/>
      <c r="E636" s="643"/>
      <c r="F636" s="639"/>
      <c r="G636" s="593"/>
      <c r="H636" s="593"/>
      <c r="I636" s="593"/>
      <c r="J636" s="593"/>
      <c r="K636" s="641"/>
      <c r="L636" s="593"/>
      <c r="M636" s="593"/>
      <c r="N636" s="593"/>
      <c r="O636" s="593"/>
      <c r="P636" s="593"/>
      <c r="Q636" s="593"/>
      <c r="R636" s="593"/>
      <c r="S636" s="593"/>
      <c r="T636" s="593"/>
      <c r="U636" s="593"/>
      <c r="V636" s="593"/>
      <c r="W636" s="593"/>
      <c r="X636" s="593"/>
      <c r="Y636" s="593"/>
      <c r="Z636" s="593"/>
      <c r="AA636" s="593"/>
      <c r="AB636" s="593"/>
      <c r="AC636" s="593"/>
      <c r="AD636" s="593"/>
      <c r="AE636" s="593"/>
      <c r="AF636" s="593"/>
      <c r="AG636" s="593"/>
      <c r="AH636" s="593"/>
      <c r="AI636" s="593"/>
      <c r="AJ636" s="593"/>
      <c r="AK636" s="593"/>
      <c r="AL636" s="593"/>
      <c r="AM636" s="593"/>
      <c r="AN636" s="593"/>
      <c r="AO636" s="593"/>
      <c r="AP636" s="593"/>
    </row>
    <row r="637" spans="1:42" ht="21" customHeight="1">
      <c r="A637" s="639"/>
      <c r="B637" s="640"/>
      <c r="C637" s="641"/>
      <c r="D637" s="642"/>
      <c r="E637" s="643"/>
      <c r="F637" s="639"/>
      <c r="G637" s="593"/>
      <c r="H637" s="593"/>
      <c r="I637" s="593"/>
      <c r="J637" s="593"/>
      <c r="K637" s="641"/>
      <c r="L637" s="593"/>
      <c r="M637" s="593"/>
      <c r="N637" s="593"/>
      <c r="O637" s="593"/>
      <c r="P637" s="593"/>
      <c r="Q637" s="593"/>
      <c r="R637" s="593"/>
      <c r="S637" s="593"/>
      <c r="T637" s="593"/>
      <c r="U637" s="593"/>
      <c r="V637" s="593"/>
      <c r="W637" s="593"/>
      <c r="X637" s="593"/>
      <c r="Y637" s="593"/>
      <c r="Z637" s="593"/>
      <c r="AA637" s="593"/>
      <c r="AB637" s="593"/>
      <c r="AC637" s="593"/>
      <c r="AD637" s="593"/>
      <c r="AE637" s="593"/>
      <c r="AF637" s="593"/>
      <c r="AG637" s="593"/>
      <c r="AH637" s="593"/>
      <c r="AI637" s="593"/>
      <c r="AJ637" s="593"/>
      <c r="AK637" s="593"/>
      <c r="AL637" s="593"/>
      <c r="AM637" s="593"/>
      <c r="AN637" s="593"/>
      <c r="AO637" s="593"/>
      <c r="AP637" s="593"/>
    </row>
    <row r="638" spans="1:42" ht="21" customHeight="1">
      <c r="A638" s="639"/>
      <c r="B638" s="640"/>
      <c r="C638" s="641"/>
      <c r="D638" s="642"/>
      <c r="E638" s="643"/>
      <c r="F638" s="639"/>
      <c r="G638" s="593"/>
      <c r="H638" s="593"/>
      <c r="I638" s="593"/>
      <c r="J638" s="593"/>
      <c r="K638" s="641"/>
      <c r="L638" s="593"/>
      <c r="M638" s="593"/>
      <c r="N638" s="593"/>
      <c r="O638" s="593"/>
      <c r="P638" s="593"/>
      <c r="Q638" s="593"/>
      <c r="R638" s="593"/>
      <c r="S638" s="593"/>
      <c r="T638" s="593"/>
      <c r="U638" s="593"/>
      <c r="V638" s="593"/>
      <c r="W638" s="593"/>
      <c r="X638" s="593"/>
      <c r="Y638" s="593"/>
      <c r="Z638" s="593"/>
      <c r="AA638" s="593"/>
      <c r="AB638" s="593"/>
      <c r="AC638" s="593"/>
      <c r="AD638" s="593"/>
      <c r="AE638" s="593"/>
      <c r="AF638" s="593"/>
      <c r="AG638" s="593"/>
      <c r="AH638" s="593"/>
      <c r="AI638" s="593"/>
      <c r="AJ638" s="593"/>
      <c r="AK638" s="593"/>
      <c r="AL638" s="593"/>
      <c r="AM638" s="593"/>
      <c r="AN638" s="593"/>
      <c r="AO638" s="593"/>
      <c r="AP638" s="593"/>
    </row>
    <row r="639" spans="1:42" ht="21" customHeight="1">
      <c r="A639" s="639"/>
      <c r="B639" s="640"/>
      <c r="C639" s="641"/>
      <c r="D639" s="642"/>
      <c r="E639" s="643"/>
      <c r="F639" s="639"/>
      <c r="G639" s="593"/>
      <c r="H639" s="593"/>
      <c r="I639" s="593"/>
      <c r="J639" s="593"/>
      <c r="K639" s="641"/>
      <c r="L639" s="593"/>
      <c r="M639" s="593"/>
      <c r="N639" s="593"/>
      <c r="O639" s="593"/>
      <c r="P639" s="593"/>
      <c r="Q639" s="593"/>
      <c r="R639" s="593"/>
      <c r="S639" s="593"/>
      <c r="T639" s="593"/>
      <c r="U639" s="593"/>
      <c r="V639" s="593"/>
      <c r="W639" s="593"/>
      <c r="X639" s="593"/>
      <c r="Y639" s="593"/>
      <c r="Z639" s="593"/>
      <c r="AA639" s="593"/>
      <c r="AB639" s="593"/>
      <c r="AC639" s="593"/>
      <c r="AD639" s="593"/>
      <c r="AE639" s="593"/>
      <c r="AF639" s="593"/>
      <c r="AG639" s="593"/>
      <c r="AH639" s="593"/>
      <c r="AI639" s="593"/>
      <c r="AJ639" s="593"/>
      <c r="AK639" s="593"/>
      <c r="AL639" s="593"/>
      <c r="AM639" s="593"/>
      <c r="AN639" s="593"/>
      <c r="AO639" s="593"/>
      <c r="AP639" s="593"/>
    </row>
    <row r="640" spans="1:42" ht="21" customHeight="1">
      <c r="A640" s="639"/>
      <c r="B640" s="640"/>
      <c r="C640" s="641"/>
      <c r="D640" s="642"/>
      <c r="E640" s="643"/>
      <c r="F640" s="639"/>
      <c r="G640" s="593"/>
      <c r="H640" s="593"/>
      <c r="I640" s="593"/>
      <c r="J640" s="593"/>
      <c r="K640" s="641"/>
      <c r="L640" s="593"/>
      <c r="M640" s="593"/>
      <c r="N640" s="593"/>
      <c r="O640" s="593"/>
      <c r="P640" s="593"/>
      <c r="Q640" s="593"/>
      <c r="R640" s="593"/>
      <c r="S640" s="593"/>
      <c r="T640" s="593"/>
      <c r="U640" s="593"/>
      <c r="V640" s="593"/>
      <c r="W640" s="593"/>
      <c r="X640" s="593"/>
      <c r="Y640" s="593"/>
      <c r="Z640" s="593"/>
      <c r="AA640" s="593"/>
      <c r="AB640" s="593"/>
      <c r="AC640" s="593"/>
      <c r="AD640" s="593"/>
      <c r="AE640" s="593"/>
      <c r="AF640" s="593"/>
      <c r="AG640" s="593"/>
      <c r="AH640" s="593"/>
      <c r="AI640" s="593"/>
      <c r="AJ640" s="593"/>
      <c r="AK640" s="593"/>
      <c r="AL640" s="593"/>
      <c r="AM640" s="593"/>
      <c r="AN640" s="593"/>
      <c r="AO640" s="593"/>
      <c r="AP640" s="593"/>
    </row>
    <row r="641" spans="1:42" ht="21" customHeight="1">
      <c r="A641" s="639"/>
      <c r="B641" s="640"/>
      <c r="C641" s="641"/>
      <c r="D641" s="642"/>
      <c r="E641" s="643"/>
      <c r="F641" s="639"/>
      <c r="G641" s="593"/>
      <c r="H641" s="593"/>
      <c r="I641" s="593"/>
      <c r="J641" s="593"/>
      <c r="K641" s="641"/>
      <c r="L641" s="593"/>
      <c r="M641" s="593"/>
      <c r="N641" s="593"/>
      <c r="O641" s="593"/>
      <c r="P641" s="593"/>
      <c r="Q641" s="593"/>
      <c r="R641" s="593"/>
      <c r="S641" s="593"/>
      <c r="T641" s="593"/>
      <c r="U641" s="593"/>
      <c r="V641" s="593"/>
      <c r="W641" s="593"/>
      <c r="X641" s="593"/>
      <c r="Y641" s="593"/>
      <c r="Z641" s="593"/>
      <c r="AA641" s="593"/>
      <c r="AB641" s="593"/>
      <c r="AC641" s="593"/>
      <c r="AD641" s="593"/>
      <c r="AE641" s="593"/>
      <c r="AF641" s="593"/>
      <c r="AG641" s="593"/>
      <c r="AH641" s="593"/>
      <c r="AI641" s="593"/>
      <c r="AJ641" s="593"/>
      <c r="AK641" s="593"/>
      <c r="AL641" s="593"/>
      <c r="AM641" s="593"/>
      <c r="AN641" s="593"/>
      <c r="AO641" s="593"/>
      <c r="AP641" s="593"/>
    </row>
    <row r="642" spans="1:42" ht="21" customHeight="1">
      <c r="A642" s="639"/>
      <c r="B642" s="640"/>
      <c r="C642" s="641"/>
      <c r="D642" s="642"/>
      <c r="E642" s="643"/>
      <c r="F642" s="639"/>
      <c r="G642" s="593"/>
      <c r="H642" s="593"/>
      <c r="I642" s="593"/>
      <c r="J642" s="593"/>
      <c r="K642" s="641"/>
      <c r="L642" s="593"/>
      <c r="M642" s="593"/>
      <c r="N642" s="593"/>
      <c r="O642" s="593"/>
      <c r="P642" s="593"/>
      <c r="Q642" s="593"/>
      <c r="R642" s="593"/>
      <c r="S642" s="593"/>
      <c r="T642" s="593"/>
      <c r="U642" s="593"/>
      <c r="V642" s="593"/>
      <c r="W642" s="593"/>
      <c r="X642" s="593"/>
      <c r="Y642" s="593"/>
      <c r="Z642" s="593"/>
      <c r="AA642" s="593"/>
      <c r="AB642" s="593"/>
      <c r="AC642" s="593"/>
      <c r="AD642" s="593"/>
      <c r="AE642" s="593"/>
      <c r="AF642" s="593"/>
      <c r="AG642" s="593"/>
      <c r="AH642" s="593"/>
      <c r="AI642" s="593"/>
      <c r="AJ642" s="593"/>
      <c r="AK642" s="593"/>
      <c r="AL642" s="593"/>
      <c r="AM642" s="593"/>
      <c r="AN642" s="593"/>
      <c r="AO642" s="593"/>
      <c r="AP642" s="593"/>
    </row>
    <row r="643" spans="1:42" ht="21" customHeight="1">
      <c r="A643" s="639"/>
      <c r="B643" s="640"/>
      <c r="C643" s="641"/>
      <c r="D643" s="642"/>
      <c r="E643" s="643"/>
      <c r="F643" s="639"/>
      <c r="G643" s="593"/>
      <c r="H643" s="593"/>
      <c r="I643" s="593"/>
      <c r="J643" s="593"/>
      <c r="K643" s="641"/>
      <c r="L643" s="593"/>
      <c r="M643" s="593"/>
      <c r="N643" s="593"/>
      <c r="O643" s="593"/>
      <c r="P643" s="593"/>
      <c r="Q643" s="593"/>
      <c r="R643" s="593"/>
      <c r="S643" s="593"/>
      <c r="T643" s="593"/>
      <c r="U643" s="593"/>
      <c r="V643" s="593"/>
      <c r="W643" s="593"/>
      <c r="X643" s="593"/>
      <c r="Y643" s="593"/>
      <c r="Z643" s="593"/>
      <c r="AA643" s="593"/>
      <c r="AB643" s="593"/>
      <c r="AC643" s="593"/>
      <c r="AD643" s="593"/>
      <c r="AE643" s="593"/>
      <c r="AF643" s="593"/>
      <c r="AG643" s="593"/>
      <c r="AH643" s="593"/>
      <c r="AI643" s="593"/>
      <c r="AJ643" s="593"/>
      <c r="AK643" s="593"/>
      <c r="AL643" s="593"/>
      <c r="AM643" s="593"/>
      <c r="AN643" s="593"/>
      <c r="AO643" s="593"/>
      <c r="AP643" s="593"/>
    </row>
    <row r="644" spans="1:42" ht="21" customHeight="1">
      <c r="A644" s="639"/>
      <c r="B644" s="640"/>
      <c r="C644" s="641"/>
      <c r="D644" s="642"/>
      <c r="E644" s="643"/>
      <c r="F644" s="639"/>
      <c r="G644" s="593"/>
      <c r="H644" s="593"/>
      <c r="I644" s="593"/>
      <c r="J644" s="593"/>
      <c r="K644" s="641"/>
      <c r="L644" s="593"/>
      <c r="M644" s="593"/>
      <c r="N644" s="593"/>
      <c r="O644" s="593"/>
      <c r="P644" s="593"/>
      <c r="Q644" s="593"/>
      <c r="R644" s="593"/>
      <c r="S644" s="593"/>
      <c r="T644" s="593"/>
      <c r="U644" s="593"/>
      <c r="V644" s="593"/>
      <c r="W644" s="593"/>
      <c r="X644" s="593"/>
      <c r="Y644" s="593"/>
      <c r="Z644" s="593"/>
      <c r="AA644" s="593"/>
      <c r="AB644" s="593"/>
      <c r="AC644" s="593"/>
      <c r="AD644" s="593"/>
      <c r="AE644" s="593"/>
      <c r="AF644" s="593"/>
      <c r="AG644" s="593"/>
      <c r="AH644" s="593"/>
      <c r="AI644" s="593"/>
      <c r="AJ644" s="593"/>
      <c r="AK644" s="593"/>
      <c r="AL644" s="593"/>
      <c r="AM644" s="593"/>
      <c r="AN644" s="593"/>
      <c r="AO644" s="593"/>
      <c r="AP644" s="593"/>
    </row>
    <row r="645" spans="1:42" ht="21" customHeight="1">
      <c r="A645" s="639"/>
      <c r="B645" s="640"/>
      <c r="C645" s="641"/>
      <c r="D645" s="642"/>
      <c r="E645" s="643"/>
      <c r="F645" s="639"/>
      <c r="G645" s="593"/>
      <c r="H645" s="593"/>
      <c r="I645" s="593"/>
      <c r="J645" s="593"/>
      <c r="K645" s="641"/>
      <c r="L645" s="593"/>
      <c r="M645" s="593"/>
      <c r="N645" s="593"/>
      <c r="O645" s="593"/>
      <c r="P645" s="593"/>
      <c r="Q645" s="593"/>
      <c r="R645" s="593"/>
      <c r="S645" s="593"/>
      <c r="T645" s="593"/>
      <c r="U645" s="593"/>
      <c r="V645" s="593"/>
      <c r="W645" s="593"/>
      <c r="X645" s="593"/>
      <c r="Y645" s="593"/>
      <c r="Z645" s="593"/>
      <c r="AA645" s="593"/>
      <c r="AB645" s="593"/>
      <c r="AC645" s="593"/>
      <c r="AD645" s="593"/>
      <c r="AE645" s="593"/>
      <c r="AF645" s="593"/>
      <c r="AG645" s="593"/>
      <c r="AH645" s="593"/>
      <c r="AI645" s="593"/>
      <c r="AJ645" s="593"/>
      <c r="AK645" s="593"/>
      <c r="AL645" s="593"/>
      <c r="AM645" s="593"/>
      <c r="AN645" s="593"/>
      <c r="AO645" s="593"/>
      <c r="AP645" s="593"/>
    </row>
    <row r="646" spans="1:42" ht="21" customHeight="1">
      <c r="A646" s="639"/>
      <c r="B646" s="640"/>
      <c r="C646" s="641"/>
      <c r="D646" s="642"/>
      <c r="E646" s="643"/>
      <c r="F646" s="639"/>
      <c r="G646" s="593"/>
      <c r="H646" s="593"/>
      <c r="I646" s="593"/>
      <c r="J646" s="593"/>
      <c r="K646" s="641"/>
      <c r="L646" s="593"/>
      <c r="M646" s="593"/>
      <c r="N646" s="593"/>
      <c r="O646" s="593"/>
      <c r="P646" s="593"/>
      <c r="Q646" s="593"/>
      <c r="R646" s="593"/>
      <c r="S646" s="593"/>
      <c r="T646" s="593"/>
      <c r="U646" s="593"/>
      <c r="V646" s="593"/>
      <c r="W646" s="593"/>
      <c r="X646" s="593"/>
      <c r="Y646" s="593"/>
      <c r="Z646" s="593"/>
      <c r="AA646" s="593"/>
      <c r="AB646" s="593"/>
      <c r="AC646" s="593"/>
      <c r="AD646" s="593"/>
      <c r="AE646" s="593"/>
      <c r="AF646" s="593"/>
      <c r="AG646" s="593"/>
      <c r="AH646" s="593"/>
      <c r="AI646" s="593"/>
      <c r="AJ646" s="593"/>
      <c r="AK646" s="593"/>
      <c r="AL646" s="593"/>
      <c r="AM646" s="593"/>
      <c r="AN646" s="593"/>
      <c r="AO646" s="593"/>
      <c r="AP646" s="593"/>
    </row>
    <row r="647" spans="1:42" ht="21" customHeight="1">
      <c r="A647" s="639"/>
      <c r="B647" s="640"/>
      <c r="C647" s="641"/>
      <c r="D647" s="642"/>
      <c r="E647" s="643"/>
      <c r="F647" s="639"/>
      <c r="G647" s="593"/>
      <c r="H647" s="593"/>
      <c r="I647" s="593"/>
      <c r="J647" s="593"/>
      <c r="K647" s="641"/>
      <c r="L647" s="593"/>
      <c r="M647" s="593"/>
      <c r="N647" s="593"/>
      <c r="O647" s="593"/>
      <c r="P647" s="593"/>
      <c r="Q647" s="593"/>
      <c r="R647" s="593"/>
      <c r="S647" s="593"/>
      <c r="T647" s="593"/>
      <c r="U647" s="593"/>
      <c r="V647" s="593"/>
      <c r="W647" s="593"/>
      <c r="X647" s="593"/>
      <c r="Y647" s="593"/>
      <c r="Z647" s="593"/>
      <c r="AA647" s="593"/>
      <c r="AB647" s="593"/>
      <c r="AC647" s="593"/>
      <c r="AD647" s="593"/>
      <c r="AE647" s="593"/>
      <c r="AF647" s="593"/>
      <c r="AG647" s="593"/>
      <c r="AH647" s="593"/>
      <c r="AI647" s="593"/>
      <c r="AJ647" s="593"/>
      <c r="AK647" s="593"/>
      <c r="AL647" s="593"/>
      <c r="AM647" s="593"/>
      <c r="AN647" s="593"/>
      <c r="AO647" s="593"/>
      <c r="AP647" s="593"/>
    </row>
    <row r="648" spans="1:42" ht="21" customHeight="1">
      <c r="A648" s="639"/>
      <c r="B648" s="640"/>
      <c r="C648" s="641"/>
      <c r="D648" s="642"/>
      <c r="E648" s="643"/>
      <c r="F648" s="639"/>
      <c r="G648" s="593"/>
      <c r="H648" s="593"/>
      <c r="I648" s="593"/>
      <c r="J648" s="593"/>
      <c r="K648" s="641"/>
      <c r="L648" s="593"/>
      <c r="M648" s="593"/>
      <c r="N648" s="593"/>
      <c r="O648" s="593"/>
      <c r="P648" s="593"/>
      <c r="Q648" s="593"/>
      <c r="R648" s="593"/>
      <c r="S648" s="593"/>
      <c r="T648" s="593"/>
      <c r="U648" s="593"/>
      <c r="V648" s="593"/>
      <c r="W648" s="593"/>
      <c r="X648" s="593"/>
      <c r="Y648" s="593"/>
      <c r="Z648" s="593"/>
      <c r="AA648" s="593"/>
      <c r="AB648" s="593"/>
      <c r="AC648" s="593"/>
      <c r="AD648" s="593"/>
      <c r="AE648" s="593"/>
      <c r="AF648" s="593"/>
      <c r="AG648" s="593"/>
      <c r="AH648" s="593"/>
      <c r="AI648" s="593"/>
      <c r="AJ648" s="593"/>
      <c r="AK648" s="593"/>
      <c r="AL648" s="593"/>
      <c r="AM648" s="593"/>
      <c r="AN648" s="593"/>
      <c r="AO648" s="593"/>
      <c r="AP648" s="593"/>
    </row>
    <row r="649" spans="1:42" ht="21" customHeight="1">
      <c r="A649" s="639"/>
      <c r="B649" s="640"/>
      <c r="C649" s="641"/>
      <c r="D649" s="642"/>
      <c r="E649" s="643"/>
      <c r="F649" s="639"/>
      <c r="G649" s="593"/>
      <c r="H649" s="593"/>
      <c r="I649" s="593"/>
      <c r="J649" s="593"/>
      <c r="K649" s="641"/>
      <c r="L649" s="593"/>
      <c r="M649" s="593"/>
      <c r="N649" s="593"/>
      <c r="O649" s="593"/>
      <c r="P649" s="593"/>
      <c r="Q649" s="593"/>
      <c r="R649" s="593"/>
      <c r="S649" s="593"/>
      <c r="T649" s="593"/>
      <c r="U649" s="593"/>
      <c r="V649" s="593"/>
      <c r="W649" s="593"/>
      <c r="X649" s="593"/>
      <c r="Y649" s="593"/>
      <c r="Z649" s="593"/>
      <c r="AA649" s="593"/>
      <c r="AB649" s="593"/>
      <c r="AC649" s="593"/>
      <c r="AD649" s="593"/>
      <c r="AE649" s="593"/>
      <c r="AF649" s="593"/>
      <c r="AG649" s="593"/>
      <c r="AH649" s="593"/>
      <c r="AI649" s="593"/>
      <c r="AJ649" s="593"/>
      <c r="AK649" s="593"/>
      <c r="AL649" s="593"/>
      <c r="AM649" s="593"/>
      <c r="AN649" s="593"/>
      <c r="AO649" s="593"/>
      <c r="AP649" s="593"/>
    </row>
    <row r="650" spans="1:42" ht="21" customHeight="1">
      <c r="A650" s="639"/>
      <c r="B650" s="640"/>
      <c r="C650" s="641"/>
      <c r="D650" s="642"/>
      <c r="E650" s="643"/>
      <c r="F650" s="639"/>
      <c r="G650" s="593"/>
      <c r="H650" s="593"/>
      <c r="I650" s="593"/>
      <c r="J650" s="593"/>
      <c r="K650" s="641"/>
      <c r="L650" s="593"/>
      <c r="M650" s="593"/>
      <c r="N650" s="593"/>
      <c r="O650" s="593"/>
      <c r="P650" s="593"/>
      <c r="Q650" s="593"/>
      <c r="R650" s="593"/>
      <c r="S650" s="593"/>
      <c r="T650" s="593"/>
      <c r="U650" s="593"/>
      <c r="V650" s="593"/>
      <c r="W650" s="593"/>
      <c r="X650" s="593"/>
      <c r="Y650" s="593"/>
      <c r="Z650" s="593"/>
      <c r="AA650" s="593"/>
      <c r="AB650" s="593"/>
      <c r="AC650" s="593"/>
      <c r="AD650" s="593"/>
      <c r="AE650" s="593"/>
      <c r="AF650" s="593"/>
      <c r="AG650" s="593"/>
      <c r="AH650" s="593"/>
      <c r="AI650" s="593"/>
      <c r="AJ650" s="593"/>
      <c r="AK650" s="593"/>
      <c r="AL650" s="593"/>
      <c r="AM650" s="593"/>
      <c r="AN650" s="593"/>
      <c r="AO650" s="593"/>
      <c r="AP650" s="593"/>
    </row>
    <row r="651" spans="1:42" ht="21" customHeight="1">
      <c r="A651" s="639"/>
      <c r="B651" s="640"/>
      <c r="C651" s="641"/>
      <c r="D651" s="642"/>
      <c r="E651" s="643"/>
      <c r="F651" s="639"/>
      <c r="G651" s="593"/>
      <c r="H651" s="593"/>
      <c r="I651" s="593"/>
      <c r="J651" s="593"/>
      <c r="K651" s="641"/>
      <c r="L651" s="593"/>
      <c r="M651" s="593"/>
      <c r="N651" s="593"/>
      <c r="O651" s="593"/>
      <c r="P651" s="593"/>
      <c r="Q651" s="593"/>
      <c r="R651" s="593"/>
      <c r="S651" s="593"/>
      <c r="T651" s="593"/>
      <c r="U651" s="593"/>
      <c r="V651" s="593"/>
      <c r="W651" s="593"/>
      <c r="X651" s="593"/>
      <c r="Y651" s="593"/>
      <c r="Z651" s="593"/>
      <c r="AA651" s="593"/>
      <c r="AB651" s="593"/>
      <c r="AC651" s="593"/>
      <c r="AD651" s="593"/>
      <c r="AE651" s="593"/>
      <c r="AF651" s="593"/>
      <c r="AG651" s="593"/>
      <c r="AH651" s="593"/>
      <c r="AI651" s="593"/>
      <c r="AJ651" s="593"/>
      <c r="AK651" s="593"/>
      <c r="AL651" s="593"/>
      <c r="AM651" s="593"/>
      <c r="AN651" s="593"/>
      <c r="AO651" s="593"/>
      <c r="AP651" s="593"/>
    </row>
    <row r="652" spans="1:42" ht="21" customHeight="1">
      <c r="A652" s="639"/>
      <c r="B652" s="640"/>
      <c r="C652" s="641"/>
      <c r="D652" s="642"/>
      <c r="E652" s="643"/>
      <c r="F652" s="639"/>
      <c r="G652" s="593"/>
      <c r="H652" s="593"/>
      <c r="I652" s="593"/>
      <c r="J652" s="593"/>
      <c r="K652" s="641"/>
      <c r="L652" s="593"/>
      <c r="M652" s="593"/>
      <c r="N652" s="593"/>
      <c r="O652" s="593"/>
      <c r="P652" s="593"/>
      <c r="Q652" s="593"/>
      <c r="R652" s="593"/>
      <c r="S652" s="593"/>
      <c r="T652" s="593"/>
      <c r="U652" s="593"/>
      <c r="V652" s="593"/>
      <c r="W652" s="593"/>
      <c r="X652" s="593"/>
      <c r="Y652" s="593"/>
      <c r="Z652" s="593"/>
      <c r="AA652" s="593"/>
      <c r="AB652" s="593"/>
      <c r="AC652" s="593"/>
      <c r="AD652" s="593"/>
      <c r="AE652" s="593"/>
      <c r="AF652" s="593"/>
      <c r="AG652" s="593"/>
      <c r="AH652" s="593"/>
      <c r="AI652" s="593"/>
      <c r="AJ652" s="593"/>
      <c r="AK652" s="593"/>
      <c r="AL652" s="593"/>
      <c r="AM652" s="593"/>
      <c r="AN652" s="593"/>
      <c r="AO652" s="593"/>
      <c r="AP652" s="593"/>
    </row>
    <row r="653" spans="1:42" ht="21" customHeight="1">
      <c r="A653" s="639"/>
      <c r="B653" s="640"/>
      <c r="C653" s="641"/>
      <c r="D653" s="642"/>
      <c r="E653" s="643"/>
      <c r="F653" s="639"/>
      <c r="G653" s="593"/>
      <c r="H653" s="593"/>
      <c r="I653" s="593"/>
      <c r="J653" s="593"/>
      <c r="K653" s="641"/>
      <c r="L653" s="593"/>
      <c r="M653" s="593"/>
      <c r="N653" s="593"/>
      <c r="O653" s="593"/>
      <c r="P653" s="593"/>
      <c r="Q653" s="593"/>
      <c r="R653" s="593"/>
      <c r="S653" s="593"/>
      <c r="T653" s="593"/>
      <c r="U653" s="593"/>
      <c r="V653" s="593"/>
      <c r="W653" s="593"/>
      <c r="X653" s="593"/>
      <c r="Y653" s="593"/>
      <c r="Z653" s="593"/>
      <c r="AA653" s="593"/>
      <c r="AB653" s="593"/>
      <c r="AC653" s="593"/>
      <c r="AD653" s="593"/>
      <c r="AE653" s="593"/>
      <c r="AF653" s="593"/>
      <c r="AG653" s="593"/>
      <c r="AH653" s="593"/>
      <c r="AI653" s="593"/>
      <c r="AJ653" s="593"/>
      <c r="AK653" s="593"/>
      <c r="AL653" s="593"/>
      <c r="AM653" s="593"/>
      <c r="AN653" s="593"/>
      <c r="AO653" s="593"/>
      <c r="AP653" s="593"/>
    </row>
    <row r="654" spans="1:42" ht="21" customHeight="1">
      <c r="A654" s="639"/>
      <c r="B654" s="640"/>
      <c r="C654" s="641"/>
      <c r="D654" s="642"/>
      <c r="E654" s="643"/>
      <c r="F654" s="639"/>
      <c r="G654" s="593"/>
      <c r="H654" s="593"/>
      <c r="I654" s="593"/>
      <c r="J654" s="593"/>
      <c r="K654" s="641"/>
      <c r="L654" s="593"/>
      <c r="M654" s="593"/>
      <c r="N654" s="593"/>
      <c r="O654" s="593"/>
      <c r="P654" s="593"/>
      <c r="Q654" s="593"/>
      <c r="R654" s="593"/>
      <c r="S654" s="593"/>
      <c r="T654" s="593"/>
      <c r="U654" s="593"/>
      <c r="V654" s="593"/>
      <c r="W654" s="593"/>
      <c r="X654" s="593"/>
      <c r="Y654" s="593"/>
      <c r="Z654" s="593"/>
      <c r="AA654" s="593"/>
      <c r="AB654" s="593"/>
      <c r="AC654" s="593"/>
      <c r="AD654" s="593"/>
      <c r="AE654" s="593"/>
      <c r="AF654" s="593"/>
      <c r="AG654" s="593"/>
      <c r="AH654" s="593"/>
      <c r="AI654" s="593"/>
      <c r="AJ654" s="593"/>
      <c r="AK654" s="593"/>
      <c r="AL654" s="593"/>
      <c r="AM654" s="593"/>
      <c r="AN654" s="593"/>
      <c r="AO654" s="593"/>
      <c r="AP654" s="593"/>
    </row>
    <row r="655" spans="1:42" ht="21" customHeight="1">
      <c r="A655" s="639"/>
      <c r="B655" s="640"/>
      <c r="C655" s="641"/>
      <c r="D655" s="642"/>
      <c r="E655" s="643"/>
      <c r="F655" s="639"/>
      <c r="G655" s="593"/>
      <c r="H655" s="593"/>
      <c r="I655" s="593"/>
      <c r="J655" s="593"/>
      <c r="K655" s="641"/>
      <c r="L655" s="593"/>
      <c r="M655" s="593"/>
      <c r="N655" s="593"/>
      <c r="O655" s="593"/>
      <c r="P655" s="593"/>
      <c r="Q655" s="593"/>
      <c r="R655" s="593"/>
      <c r="S655" s="593"/>
      <c r="T655" s="593"/>
      <c r="U655" s="593"/>
      <c r="V655" s="593"/>
      <c r="W655" s="593"/>
      <c r="X655" s="593"/>
      <c r="Y655" s="593"/>
      <c r="Z655" s="593"/>
      <c r="AA655" s="593"/>
      <c r="AB655" s="593"/>
      <c r="AC655" s="593"/>
      <c r="AD655" s="593"/>
      <c r="AE655" s="593"/>
      <c r="AF655" s="593"/>
      <c r="AG655" s="593"/>
      <c r="AH655" s="593"/>
      <c r="AI655" s="593"/>
      <c r="AJ655" s="593"/>
      <c r="AK655" s="593"/>
      <c r="AL655" s="593"/>
      <c r="AM655" s="593"/>
      <c r="AN655" s="593"/>
      <c r="AO655" s="593"/>
      <c r="AP655" s="593"/>
    </row>
    <row r="656" spans="1:42" ht="21" customHeight="1">
      <c r="A656" s="639"/>
      <c r="B656" s="640"/>
      <c r="C656" s="641"/>
      <c r="D656" s="642"/>
      <c r="E656" s="643"/>
      <c r="F656" s="639"/>
      <c r="G656" s="593"/>
      <c r="H656" s="593"/>
      <c r="I656" s="593"/>
      <c r="J656" s="593"/>
      <c r="K656" s="641"/>
      <c r="L656" s="593"/>
      <c r="M656" s="593"/>
      <c r="N656" s="593"/>
      <c r="O656" s="593"/>
      <c r="P656" s="593"/>
      <c r="Q656" s="593"/>
      <c r="R656" s="593"/>
      <c r="S656" s="593"/>
      <c r="T656" s="593"/>
      <c r="U656" s="593"/>
      <c r="V656" s="593"/>
      <c r="W656" s="593"/>
      <c r="X656" s="593"/>
      <c r="Y656" s="593"/>
      <c r="Z656" s="593"/>
      <c r="AA656" s="593"/>
      <c r="AB656" s="593"/>
      <c r="AC656" s="593"/>
      <c r="AD656" s="593"/>
      <c r="AE656" s="593"/>
      <c r="AF656" s="593"/>
      <c r="AG656" s="593"/>
      <c r="AH656" s="593"/>
      <c r="AI656" s="593"/>
      <c r="AJ656" s="593"/>
      <c r="AK656" s="593"/>
      <c r="AL656" s="593"/>
      <c r="AM656" s="593"/>
      <c r="AN656" s="593"/>
      <c r="AO656" s="593"/>
      <c r="AP656" s="593"/>
    </row>
    <row r="657" spans="1:42" ht="21" customHeight="1">
      <c r="A657" s="639"/>
      <c r="B657" s="640"/>
      <c r="C657" s="641"/>
      <c r="D657" s="642"/>
      <c r="E657" s="643"/>
      <c r="F657" s="639"/>
      <c r="G657" s="593"/>
      <c r="H657" s="593"/>
      <c r="I657" s="593"/>
      <c r="J657" s="593"/>
      <c r="K657" s="641"/>
      <c r="L657" s="593"/>
      <c r="M657" s="593"/>
      <c r="N657" s="593"/>
      <c r="O657" s="593"/>
      <c r="P657" s="593"/>
      <c r="Q657" s="593"/>
      <c r="R657" s="593"/>
      <c r="S657" s="593"/>
      <c r="T657" s="593"/>
      <c r="U657" s="593"/>
      <c r="V657" s="593"/>
      <c r="W657" s="593"/>
      <c r="X657" s="593"/>
      <c r="Y657" s="593"/>
      <c r="Z657" s="593"/>
      <c r="AA657" s="593"/>
      <c r="AB657" s="593"/>
      <c r="AC657" s="593"/>
      <c r="AD657" s="593"/>
      <c r="AE657" s="593"/>
      <c r="AF657" s="593"/>
      <c r="AG657" s="593"/>
      <c r="AH657" s="593"/>
      <c r="AI657" s="593"/>
      <c r="AJ657" s="593"/>
      <c r="AK657" s="593"/>
      <c r="AL657" s="593"/>
      <c r="AM657" s="593"/>
      <c r="AN657" s="593"/>
      <c r="AO657" s="593"/>
      <c r="AP657" s="593"/>
    </row>
    <row r="658" spans="1:42" ht="21" customHeight="1">
      <c r="A658" s="639"/>
      <c r="B658" s="640"/>
      <c r="C658" s="641"/>
      <c r="D658" s="642"/>
      <c r="E658" s="643"/>
      <c r="F658" s="639"/>
      <c r="G658" s="593"/>
      <c r="H658" s="593"/>
      <c r="I658" s="593"/>
      <c r="J658" s="593"/>
      <c r="K658" s="641"/>
      <c r="L658" s="593"/>
      <c r="M658" s="593"/>
      <c r="N658" s="593"/>
      <c r="O658" s="593"/>
      <c r="P658" s="593"/>
      <c r="Q658" s="593"/>
      <c r="R658" s="593"/>
      <c r="S658" s="593"/>
      <c r="T658" s="593"/>
      <c r="U658" s="593"/>
      <c r="V658" s="593"/>
      <c r="W658" s="593"/>
      <c r="X658" s="593"/>
      <c r="Y658" s="593"/>
      <c r="Z658" s="593"/>
      <c r="AA658" s="593"/>
      <c r="AB658" s="593"/>
      <c r="AC658" s="593"/>
      <c r="AD658" s="593"/>
      <c r="AE658" s="593"/>
      <c r="AF658" s="593"/>
      <c r="AG658" s="593"/>
      <c r="AH658" s="593"/>
      <c r="AI658" s="593"/>
      <c r="AJ658" s="593"/>
      <c r="AK658" s="593"/>
      <c r="AL658" s="593"/>
      <c r="AM658" s="593"/>
      <c r="AN658" s="593"/>
      <c r="AO658" s="593"/>
      <c r="AP658" s="593"/>
    </row>
    <row r="659" spans="1:42" ht="21" customHeight="1">
      <c r="A659" s="639"/>
      <c r="B659" s="640"/>
      <c r="C659" s="641"/>
      <c r="D659" s="642"/>
      <c r="E659" s="643"/>
      <c r="F659" s="639"/>
      <c r="G659" s="593"/>
      <c r="H659" s="593"/>
      <c r="I659" s="593"/>
      <c r="J659" s="593"/>
      <c r="K659" s="641"/>
      <c r="L659" s="593"/>
      <c r="M659" s="593"/>
      <c r="N659" s="593"/>
      <c r="O659" s="593"/>
      <c r="P659" s="593"/>
      <c r="Q659" s="593"/>
      <c r="R659" s="593"/>
      <c r="S659" s="593"/>
      <c r="T659" s="593"/>
      <c r="U659" s="593"/>
      <c r="V659" s="593"/>
      <c r="W659" s="593"/>
      <c r="X659" s="593"/>
      <c r="Y659" s="593"/>
      <c r="Z659" s="593"/>
      <c r="AA659" s="593"/>
      <c r="AB659" s="593"/>
      <c r="AC659" s="593"/>
      <c r="AD659" s="593"/>
      <c r="AE659" s="593"/>
      <c r="AF659" s="593"/>
      <c r="AG659" s="593"/>
      <c r="AH659" s="593"/>
      <c r="AI659" s="593"/>
      <c r="AJ659" s="593"/>
      <c r="AK659" s="593"/>
      <c r="AL659" s="593"/>
      <c r="AM659" s="593"/>
      <c r="AN659" s="593"/>
      <c r="AO659" s="593"/>
      <c r="AP659" s="593"/>
    </row>
    <row r="660" spans="1:42" ht="21" customHeight="1">
      <c r="A660" s="639"/>
      <c r="B660" s="640"/>
      <c r="C660" s="641"/>
      <c r="D660" s="642"/>
      <c r="E660" s="643"/>
      <c r="F660" s="639"/>
      <c r="G660" s="593"/>
      <c r="H660" s="593"/>
      <c r="I660" s="593"/>
      <c r="J660" s="593"/>
      <c r="K660" s="641"/>
      <c r="L660" s="593"/>
      <c r="M660" s="593"/>
      <c r="N660" s="593"/>
      <c r="O660" s="593"/>
      <c r="P660" s="593"/>
      <c r="Q660" s="593"/>
      <c r="R660" s="593"/>
      <c r="S660" s="593"/>
      <c r="T660" s="593"/>
      <c r="U660" s="593"/>
      <c r="V660" s="593"/>
      <c r="W660" s="593"/>
      <c r="X660" s="593"/>
      <c r="Y660" s="593"/>
      <c r="Z660" s="593"/>
      <c r="AA660" s="593"/>
      <c r="AB660" s="593"/>
      <c r="AC660" s="593"/>
      <c r="AD660" s="593"/>
      <c r="AE660" s="593"/>
      <c r="AF660" s="593"/>
      <c r="AG660" s="593"/>
      <c r="AH660" s="593"/>
      <c r="AI660" s="593"/>
      <c r="AJ660" s="593"/>
      <c r="AK660" s="593"/>
      <c r="AL660" s="593"/>
      <c r="AM660" s="593"/>
      <c r="AN660" s="593"/>
      <c r="AO660" s="593"/>
      <c r="AP660" s="593"/>
    </row>
    <row r="661" spans="1:42" ht="21" customHeight="1">
      <c r="A661" s="639"/>
      <c r="B661" s="640"/>
      <c r="C661" s="641"/>
      <c r="D661" s="642"/>
      <c r="E661" s="643"/>
      <c r="F661" s="639"/>
      <c r="G661" s="593"/>
      <c r="H661" s="593"/>
      <c r="I661" s="593"/>
      <c r="J661" s="593"/>
      <c r="K661" s="641"/>
      <c r="L661" s="593"/>
      <c r="M661" s="593"/>
      <c r="N661" s="593"/>
      <c r="O661" s="593"/>
      <c r="P661" s="593"/>
      <c r="Q661" s="593"/>
      <c r="R661" s="593"/>
      <c r="S661" s="593"/>
      <c r="T661" s="593"/>
      <c r="U661" s="593"/>
      <c r="V661" s="593"/>
      <c r="W661" s="593"/>
      <c r="X661" s="593"/>
      <c r="Y661" s="593"/>
      <c r="Z661" s="593"/>
      <c r="AA661" s="593"/>
      <c r="AB661" s="593"/>
      <c r="AC661" s="593"/>
      <c r="AD661" s="593"/>
      <c r="AE661" s="593"/>
      <c r="AF661" s="593"/>
      <c r="AG661" s="593"/>
      <c r="AH661" s="593"/>
      <c r="AI661" s="593"/>
      <c r="AJ661" s="593"/>
      <c r="AK661" s="593"/>
      <c r="AL661" s="593"/>
      <c r="AM661" s="593"/>
      <c r="AN661" s="593"/>
      <c r="AO661" s="593"/>
      <c r="AP661" s="593"/>
    </row>
    <row r="662" spans="1:42" ht="21" customHeight="1">
      <c r="A662" s="639"/>
      <c r="B662" s="640"/>
      <c r="C662" s="641"/>
      <c r="D662" s="642"/>
      <c r="E662" s="643"/>
      <c r="F662" s="639"/>
      <c r="G662" s="593"/>
      <c r="H662" s="593"/>
      <c r="I662" s="593"/>
      <c r="J662" s="593"/>
      <c r="K662" s="641"/>
      <c r="L662" s="593"/>
      <c r="M662" s="593"/>
      <c r="N662" s="593"/>
      <c r="O662" s="593"/>
      <c r="P662" s="593"/>
      <c r="Q662" s="593"/>
      <c r="R662" s="593"/>
      <c r="S662" s="593"/>
      <c r="T662" s="593"/>
      <c r="U662" s="593"/>
      <c r="V662" s="593"/>
      <c r="W662" s="593"/>
      <c r="X662" s="593"/>
      <c r="Y662" s="593"/>
      <c r="Z662" s="593"/>
      <c r="AA662" s="593"/>
      <c r="AB662" s="593"/>
      <c r="AC662" s="593"/>
      <c r="AD662" s="593"/>
      <c r="AE662" s="593"/>
      <c r="AF662" s="593"/>
      <c r="AG662" s="593"/>
      <c r="AH662" s="593"/>
      <c r="AI662" s="593"/>
      <c r="AJ662" s="593"/>
      <c r="AK662" s="593"/>
      <c r="AL662" s="593"/>
      <c r="AM662" s="593"/>
      <c r="AN662" s="593"/>
      <c r="AO662" s="593"/>
      <c r="AP662" s="593"/>
    </row>
    <row r="663" spans="1:42" ht="21" customHeight="1">
      <c r="A663" s="639"/>
      <c r="B663" s="640"/>
      <c r="C663" s="641"/>
      <c r="D663" s="642"/>
      <c r="E663" s="643"/>
      <c r="F663" s="639"/>
      <c r="G663" s="593"/>
      <c r="H663" s="593"/>
      <c r="I663" s="593"/>
      <c r="J663" s="593"/>
      <c r="K663" s="641"/>
      <c r="L663" s="593"/>
      <c r="M663" s="593"/>
      <c r="N663" s="593"/>
      <c r="O663" s="593"/>
      <c r="P663" s="593"/>
      <c r="Q663" s="593"/>
      <c r="R663" s="593"/>
      <c r="S663" s="593"/>
      <c r="T663" s="593"/>
      <c r="U663" s="593"/>
      <c r="V663" s="593"/>
      <c r="W663" s="593"/>
      <c r="X663" s="593"/>
      <c r="Y663" s="593"/>
      <c r="Z663" s="593"/>
      <c r="AA663" s="593"/>
      <c r="AB663" s="593"/>
      <c r="AC663" s="593"/>
      <c r="AD663" s="593"/>
      <c r="AE663" s="593"/>
      <c r="AF663" s="593"/>
      <c r="AG663" s="593"/>
      <c r="AH663" s="593"/>
      <c r="AI663" s="593"/>
      <c r="AJ663" s="593"/>
      <c r="AK663" s="593"/>
      <c r="AL663" s="593"/>
      <c r="AM663" s="593"/>
      <c r="AN663" s="593"/>
      <c r="AO663" s="593"/>
      <c r="AP663" s="593"/>
    </row>
    <row r="664" spans="1:42" ht="21" customHeight="1">
      <c r="A664" s="639"/>
      <c r="B664" s="640"/>
      <c r="C664" s="641"/>
      <c r="D664" s="642"/>
      <c r="E664" s="643"/>
      <c r="F664" s="639"/>
      <c r="G664" s="593"/>
      <c r="H664" s="593"/>
      <c r="I664" s="593"/>
      <c r="J664" s="593"/>
      <c r="K664" s="641"/>
      <c r="L664" s="593"/>
      <c r="M664" s="593"/>
      <c r="N664" s="593"/>
      <c r="O664" s="593"/>
      <c r="P664" s="593"/>
      <c r="Q664" s="593"/>
      <c r="R664" s="593"/>
      <c r="S664" s="593"/>
      <c r="T664" s="593"/>
      <c r="U664" s="593"/>
      <c r="V664" s="593"/>
      <c r="W664" s="593"/>
      <c r="X664" s="593"/>
      <c r="Y664" s="593"/>
      <c r="Z664" s="593"/>
      <c r="AA664" s="593"/>
      <c r="AB664" s="593"/>
      <c r="AC664" s="593"/>
      <c r="AD664" s="593"/>
      <c r="AE664" s="593"/>
      <c r="AF664" s="593"/>
      <c r="AG664" s="593"/>
      <c r="AH664" s="593"/>
      <c r="AI664" s="593"/>
      <c r="AJ664" s="593"/>
      <c r="AK664" s="593"/>
      <c r="AL664" s="593"/>
      <c r="AM664" s="593"/>
      <c r="AN664" s="593"/>
      <c r="AO664" s="593"/>
      <c r="AP664" s="593"/>
    </row>
    <row r="665" spans="1:42" ht="21" customHeight="1">
      <c r="A665" s="639"/>
      <c r="B665" s="640"/>
      <c r="C665" s="641"/>
      <c r="D665" s="642"/>
      <c r="E665" s="643"/>
      <c r="F665" s="639"/>
      <c r="G665" s="593"/>
      <c r="H665" s="593"/>
      <c r="I665" s="593"/>
      <c r="J665" s="593"/>
      <c r="K665" s="641"/>
      <c r="L665" s="593"/>
      <c r="M665" s="593"/>
      <c r="N665" s="593"/>
      <c r="O665" s="593"/>
      <c r="P665" s="593"/>
      <c r="Q665" s="593"/>
      <c r="R665" s="593"/>
      <c r="S665" s="593"/>
      <c r="T665" s="593"/>
      <c r="U665" s="593"/>
      <c r="V665" s="593"/>
      <c r="W665" s="593"/>
      <c r="X665" s="593"/>
      <c r="Y665" s="593"/>
      <c r="Z665" s="593"/>
      <c r="AA665" s="593"/>
      <c r="AB665" s="593"/>
      <c r="AC665" s="593"/>
      <c r="AD665" s="593"/>
      <c r="AE665" s="593"/>
      <c r="AF665" s="593"/>
      <c r="AG665" s="593"/>
      <c r="AH665" s="593"/>
      <c r="AI665" s="593"/>
      <c r="AJ665" s="593"/>
      <c r="AK665" s="593"/>
      <c r="AL665" s="593"/>
      <c r="AM665" s="593"/>
      <c r="AN665" s="593"/>
      <c r="AO665" s="593"/>
      <c r="AP665" s="593"/>
    </row>
    <row r="666" spans="1:42" ht="21" customHeight="1">
      <c r="A666" s="639"/>
      <c r="B666" s="640"/>
      <c r="C666" s="641"/>
      <c r="D666" s="642"/>
      <c r="E666" s="643"/>
      <c r="F666" s="639"/>
      <c r="G666" s="593"/>
      <c r="H666" s="593"/>
      <c r="I666" s="593"/>
      <c r="J666" s="593"/>
      <c r="K666" s="641"/>
      <c r="L666" s="593"/>
      <c r="M666" s="593"/>
      <c r="N666" s="593"/>
      <c r="O666" s="593"/>
      <c r="P666" s="593"/>
      <c r="Q666" s="593"/>
      <c r="R666" s="593"/>
      <c r="S666" s="593"/>
      <c r="T666" s="593"/>
      <c r="U666" s="593"/>
      <c r="V666" s="593"/>
      <c r="W666" s="593"/>
      <c r="X666" s="593"/>
      <c r="Y666" s="593"/>
      <c r="Z666" s="593"/>
      <c r="AA666" s="593"/>
      <c r="AB666" s="593"/>
      <c r="AC666" s="593"/>
      <c r="AD666" s="593"/>
      <c r="AE666" s="593"/>
      <c r="AF666" s="593"/>
      <c r="AG666" s="593"/>
      <c r="AH666" s="593"/>
      <c r="AI666" s="593"/>
      <c r="AJ666" s="593"/>
      <c r="AK666" s="593"/>
      <c r="AL666" s="593"/>
      <c r="AM666" s="593"/>
      <c r="AN666" s="593"/>
      <c r="AO666" s="593"/>
      <c r="AP666" s="593"/>
    </row>
    <row r="667" spans="1:42" ht="21" customHeight="1">
      <c r="A667" s="639"/>
      <c r="B667" s="640"/>
      <c r="C667" s="641"/>
      <c r="D667" s="642"/>
      <c r="E667" s="643"/>
      <c r="F667" s="639"/>
      <c r="G667" s="593"/>
      <c r="H667" s="593"/>
      <c r="I667" s="593"/>
      <c r="J667" s="593"/>
      <c r="K667" s="641"/>
      <c r="L667" s="593"/>
      <c r="M667" s="593"/>
      <c r="N667" s="593"/>
      <c r="O667" s="593"/>
      <c r="P667" s="593"/>
      <c r="Q667" s="593"/>
      <c r="R667" s="593"/>
      <c r="S667" s="593"/>
      <c r="T667" s="593"/>
      <c r="U667" s="593"/>
      <c r="V667" s="593"/>
      <c r="W667" s="593"/>
      <c r="X667" s="593"/>
      <c r="Y667" s="593"/>
      <c r="Z667" s="593"/>
      <c r="AA667" s="593"/>
      <c r="AB667" s="593"/>
      <c r="AC667" s="593"/>
      <c r="AD667" s="593"/>
      <c r="AE667" s="593"/>
      <c r="AF667" s="593"/>
      <c r="AG667" s="593"/>
      <c r="AH667" s="593"/>
      <c r="AI667" s="593"/>
      <c r="AJ667" s="593"/>
      <c r="AK667" s="593"/>
      <c r="AL667" s="593"/>
      <c r="AM667" s="593"/>
      <c r="AN667" s="593"/>
      <c r="AO667" s="593"/>
      <c r="AP667" s="593"/>
    </row>
    <row r="668" spans="1:42" ht="21" customHeight="1">
      <c r="A668" s="639"/>
      <c r="B668" s="640"/>
      <c r="C668" s="641"/>
      <c r="D668" s="642"/>
      <c r="E668" s="643"/>
      <c r="F668" s="639"/>
      <c r="G668" s="593"/>
      <c r="H668" s="593"/>
      <c r="I668" s="593"/>
      <c r="J668" s="593"/>
      <c r="K668" s="641"/>
      <c r="L668" s="593"/>
      <c r="M668" s="593"/>
      <c r="N668" s="593"/>
      <c r="O668" s="593"/>
      <c r="P668" s="593"/>
      <c r="Q668" s="593"/>
      <c r="R668" s="593"/>
      <c r="S668" s="593"/>
      <c r="T668" s="593"/>
      <c r="U668" s="593"/>
      <c r="V668" s="593"/>
      <c r="W668" s="593"/>
      <c r="X668" s="593"/>
      <c r="Y668" s="593"/>
      <c r="Z668" s="593"/>
      <c r="AA668" s="593"/>
      <c r="AB668" s="593"/>
      <c r="AC668" s="593"/>
      <c r="AD668" s="593"/>
      <c r="AE668" s="593"/>
      <c r="AF668" s="593"/>
      <c r="AG668" s="593"/>
      <c r="AH668" s="593"/>
      <c r="AI668" s="593"/>
      <c r="AJ668" s="593"/>
      <c r="AK668" s="593"/>
      <c r="AL668" s="593"/>
      <c r="AM668" s="593"/>
      <c r="AN668" s="593"/>
      <c r="AO668" s="593"/>
      <c r="AP668" s="593"/>
    </row>
    <row r="669" spans="1:42" ht="21" customHeight="1">
      <c r="A669" s="639"/>
      <c r="B669" s="640"/>
      <c r="C669" s="641"/>
      <c r="D669" s="642"/>
      <c r="E669" s="643"/>
      <c r="F669" s="639"/>
      <c r="G669" s="593"/>
      <c r="H669" s="593"/>
      <c r="I669" s="593"/>
      <c r="J669" s="593"/>
      <c r="K669" s="641"/>
      <c r="L669" s="593"/>
      <c r="M669" s="593"/>
      <c r="N669" s="593"/>
      <c r="O669" s="593"/>
      <c r="P669" s="593"/>
      <c r="Q669" s="593"/>
      <c r="R669" s="593"/>
      <c r="S669" s="593"/>
      <c r="T669" s="593"/>
      <c r="U669" s="593"/>
      <c r="V669" s="593"/>
      <c r="W669" s="593"/>
      <c r="X669" s="593"/>
      <c r="Y669" s="593"/>
      <c r="Z669" s="593"/>
      <c r="AA669" s="593"/>
      <c r="AB669" s="593"/>
      <c r="AC669" s="593"/>
      <c r="AD669" s="593"/>
      <c r="AE669" s="593"/>
      <c r="AF669" s="593"/>
      <c r="AG669" s="593"/>
      <c r="AH669" s="593"/>
      <c r="AI669" s="593"/>
      <c r="AJ669" s="593"/>
      <c r="AK669" s="593"/>
      <c r="AL669" s="593"/>
      <c r="AM669" s="593"/>
      <c r="AN669" s="593"/>
      <c r="AO669" s="593"/>
      <c r="AP669" s="593"/>
    </row>
    <row r="670" spans="1:42" ht="21" customHeight="1">
      <c r="A670" s="639"/>
      <c r="B670" s="640"/>
      <c r="C670" s="641"/>
      <c r="D670" s="642"/>
      <c r="E670" s="643"/>
      <c r="F670" s="639"/>
      <c r="G670" s="593"/>
      <c r="H670" s="593"/>
      <c r="I670" s="593"/>
      <c r="J670" s="593"/>
      <c r="K670" s="641"/>
      <c r="L670" s="593"/>
      <c r="M670" s="593"/>
      <c r="N670" s="593"/>
      <c r="O670" s="593"/>
      <c r="P670" s="593"/>
      <c r="Q670" s="593"/>
      <c r="R670" s="593"/>
      <c r="S670" s="593"/>
      <c r="T670" s="593"/>
      <c r="U670" s="593"/>
      <c r="V670" s="593"/>
      <c r="W670" s="593"/>
      <c r="X670" s="593"/>
      <c r="Y670" s="593"/>
      <c r="Z670" s="593"/>
      <c r="AA670" s="593"/>
      <c r="AB670" s="593"/>
      <c r="AC670" s="593"/>
      <c r="AD670" s="593"/>
      <c r="AE670" s="593"/>
      <c r="AF670" s="593"/>
      <c r="AG670" s="593"/>
      <c r="AH670" s="593"/>
      <c r="AI670" s="593"/>
      <c r="AJ670" s="593"/>
      <c r="AK670" s="593"/>
      <c r="AL670" s="593"/>
      <c r="AM670" s="593"/>
      <c r="AN670" s="593"/>
      <c r="AO670" s="593"/>
      <c r="AP670" s="593"/>
    </row>
    <row r="671" spans="1:42" ht="21" customHeight="1">
      <c r="A671" s="639"/>
      <c r="B671" s="640"/>
      <c r="C671" s="641"/>
      <c r="D671" s="642"/>
      <c r="E671" s="643"/>
      <c r="F671" s="639"/>
      <c r="G671" s="593"/>
      <c r="H671" s="593"/>
      <c r="I671" s="593"/>
      <c r="J671" s="593"/>
      <c r="K671" s="641"/>
      <c r="L671" s="593"/>
      <c r="M671" s="593"/>
      <c r="N671" s="593"/>
      <c r="O671" s="593"/>
      <c r="P671" s="593"/>
      <c r="Q671" s="593"/>
      <c r="R671" s="593"/>
      <c r="S671" s="593"/>
      <c r="T671" s="593"/>
      <c r="U671" s="593"/>
      <c r="V671" s="593"/>
      <c r="W671" s="593"/>
      <c r="X671" s="593"/>
      <c r="Y671" s="593"/>
      <c r="Z671" s="593"/>
      <c r="AA671" s="593"/>
      <c r="AB671" s="593"/>
      <c r="AC671" s="593"/>
      <c r="AD671" s="593"/>
      <c r="AE671" s="593"/>
      <c r="AF671" s="593"/>
      <c r="AG671" s="593"/>
      <c r="AH671" s="593"/>
      <c r="AI671" s="593"/>
      <c r="AJ671" s="593"/>
      <c r="AK671" s="593"/>
      <c r="AL671" s="593"/>
      <c r="AM671" s="593"/>
      <c r="AN671" s="593"/>
      <c r="AO671" s="593"/>
      <c r="AP671" s="593"/>
    </row>
    <row r="672" spans="1:42" ht="21" customHeight="1">
      <c r="A672" s="639"/>
      <c r="B672" s="640"/>
      <c r="C672" s="641"/>
      <c r="D672" s="642"/>
      <c r="E672" s="643"/>
      <c r="F672" s="639"/>
      <c r="G672" s="593"/>
      <c r="H672" s="593"/>
      <c r="I672" s="593"/>
      <c r="J672" s="593"/>
      <c r="K672" s="641"/>
      <c r="L672" s="593"/>
      <c r="M672" s="593"/>
      <c r="N672" s="593"/>
      <c r="O672" s="593"/>
      <c r="P672" s="593"/>
      <c r="Q672" s="593"/>
      <c r="R672" s="593"/>
      <c r="S672" s="593"/>
      <c r="T672" s="593"/>
      <c r="U672" s="593"/>
      <c r="V672" s="593"/>
      <c r="W672" s="593"/>
      <c r="X672" s="593"/>
      <c r="Y672" s="593"/>
      <c r="Z672" s="593"/>
      <c r="AA672" s="593"/>
      <c r="AB672" s="593"/>
      <c r="AC672" s="593"/>
      <c r="AD672" s="593"/>
      <c r="AE672" s="593"/>
      <c r="AF672" s="593"/>
      <c r="AG672" s="593"/>
      <c r="AH672" s="593"/>
      <c r="AI672" s="593"/>
      <c r="AJ672" s="593"/>
      <c r="AK672" s="593"/>
      <c r="AL672" s="593"/>
      <c r="AM672" s="593"/>
      <c r="AN672" s="593"/>
      <c r="AO672" s="593"/>
      <c r="AP672" s="593"/>
    </row>
    <row r="673" spans="1:42" ht="21" customHeight="1">
      <c r="A673" s="639"/>
      <c r="B673" s="640"/>
      <c r="C673" s="641"/>
      <c r="D673" s="642"/>
      <c r="E673" s="643"/>
      <c r="F673" s="639"/>
      <c r="G673" s="593"/>
      <c r="H673" s="593"/>
      <c r="I673" s="593"/>
      <c r="J673" s="593"/>
      <c r="K673" s="641"/>
      <c r="L673" s="593"/>
      <c r="M673" s="593"/>
      <c r="N673" s="593"/>
      <c r="O673" s="593"/>
      <c r="P673" s="593"/>
      <c r="Q673" s="593"/>
      <c r="R673" s="593"/>
      <c r="S673" s="593"/>
      <c r="T673" s="593"/>
      <c r="U673" s="593"/>
      <c r="V673" s="593"/>
      <c r="W673" s="593"/>
      <c r="X673" s="593"/>
      <c r="Y673" s="593"/>
      <c r="Z673" s="593"/>
      <c r="AA673" s="593"/>
      <c r="AB673" s="593"/>
      <c r="AC673" s="593"/>
      <c r="AD673" s="593"/>
      <c r="AE673" s="593"/>
      <c r="AF673" s="593"/>
      <c r="AG673" s="593"/>
      <c r="AH673" s="593"/>
      <c r="AI673" s="593"/>
      <c r="AJ673" s="593"/>
      <c r="AK673" s="593"/>
      <c r="AL673" s="593"/>
      <c r="AM673" s="593"/>
      <c r="AN673" s="593"/>
      <c r="AO673" s="593"/>
      <c r="AP673" s="593"/>
    </row>
    <row r="674" spans="1:42" ht="21" customHeight="1">
      <c r="A674" s="639"/>
      <c r="B674" s="640"/>
      <c r="C674" s="641"/>
      <c r="D674" s="642"/>
      <c r="E674" s="643"/>
      <c r="F674" s="639"/>
      <c r="G674" s="593"/>
      <c r="H674" s="593"/>
      <c r="I674" s="593"/>
      <c r="J674" s="593"/>
      <c r="K674" s="641"/>
      <c r="L674" s="593"/>
      <c r="M674" s="593"/>
      <c r="N674" s="593"/>
      <c r="O674" s="593"/>
      <c r="P674" s="593"/>
      <c r="Q674" s="593"/>
      <c r="R674" s="593"/>
      <c r="S674" s="593"/>
      <c r="T674" s="593"/>
      <c r="U674" s="593"/>
      <c r="V674" s="593"/>
      <c r="W674" s="593"/>
      <c r="X674" s="593"/>
      <c r="Y674" s="593"/>
      <c r="Z674" s="593"/>
      <c r="AA674" s="593"/>
      <c r="AB674" s="593"/>
      <c r="AC674" s="593"/>
      <c r="AD674" s="593"/>
      <c r="AE674" s="593"/>
      <c r="AF674" s="593"/>
      <c r="AG674" s="593"/>
      <c r="AH674" s="593"/>
      <c r="AI674" s="593"/>
      <c r="AJ674" s="593"/>
      <c r="AK674" s="593"/>
      <c r="AL674" s="593"/>
      <c r="AM674" s="593"/>
      <c r="AN674" s="593"/>
      <c r="AO674" s="593"/>
      <c r="AP674" s="593"/>
    </row>
    <row r="675" spans="1:42" ht="21" customHeight="1">
      <c r="A675" s="639"/>
      <c r="B675" s="640"/>
      <c r="C675" s="641"/>
      <c r="D675" s="642"/>
      <c r="E675" s="643"/>
      <c r="F675" s="639"/>
      <c r="G675" s="593"/>
      <c r="H675" s="593"/>
      <c r="I675" s="593"/>
      <c r="J675" s="593"/>
      <c r="K675" s="641"/>
      <c r="L675" s="593"/>
      <c r="M675" s="593"/>
      <c r="N675" s="593"/>
      <c r="O675" s="593"/>
      <c r="P675" s="593"/>
      <c r="Q675" s="593"/>
      <c r="R675" s="593"/>
      <c r="S675" s="593"/>
      <c r="T675" s="593"/>
      <c r="U675" s="593"/>
      <c r="V675" s="593"/>
      <c r="W675" s="593"/>
      <c r="X675" s="593"/>
      <c r="Y675" s="593"/>
      <c r="Z675" s="593"/>
      <c r="AA675" s="593"/>
      <c r="AB675" s="593"/>
      <c r="AC675" s="593"/>
      <c r="AD675" s="593"/>
      <c r="AE675" s="593"/>
      <c r="AF675" s="593"/>
      <c r="AG675" s="593"/>
      <c r="AH675" s="593"/>
      <c r="AI675" s="593"/>
      <c r="AJ675" s="593"/>
      <c r="AK675" s="593"/>
      <c r="AL675" s="593"/>
      <c r="AM675" s="593"/>
      <c r="AN675" s="593"/>
      <c r="AO675" s="593"/>
      <c r="AP675" s="593"/>
    </row>
    <row r="676" spans="1:42" ht="21" customHeight="1">
      <c r="A676" s="639"/>
      <c r="B676" s="640"/>
      <c r="C676" s="641"/>
      <c r="D676" s="642"/>
      <c r="E676" s="643"/>
      <c r="F676" s="639"/>
      <c r="G676" s="593"/>
      <c r="H676" s="593"/>
      <c r="I676" s="593"/>
      <c r="J676" s="593"/>
      <c r="K676" s="641"/>
      <c r="L676" s="593"/>
      <c r="M676" s="593"/>
      <c r="N676" s="593"/>
      <c r="O676" s="593"/>
      <c r="P676" s="593"/>
      <c r="Q676" s="593"/>
      <c r="R676" s="593"/>
      <c r="S676" s="593"/>
      <c r="T676" s="593"/>
      <c r="U676" s="593"/>
      <c r="V676" s="593"/>
      <c r="W676" s="593"/>
      <c r="X676" s="593"/>
      <c r="Y676" s="593"/>
      <c r="Z676" s="593"/>
      <c r="AA676" s="593"/>
      <c r="AB676" s="593"/>
      <c r="AC676" s="593"/>
      <c r="AD676" s="593"/>
      <c r="AE676" s="593"/>
      <c r="AF676" s="593"/>
      <c r="AG676" s="593"/>
      <c r="AH676" s="593"/>
      <c r="AI676" s="593"/>
      <c r="AJ676" s="593"/>
      <c r="AK676" s="593"/>
      <c r="AL676" s="593"/>
      <c r="AM676" s="593"/>
      <c r="AN676" s="593"/>
      <c r="AO676" s="593"/>
      <c r="AP676" s="593"/>
    </row>
    <row r="677" spans="1:42" ht="21" customHeight="1">
      <c r="A677" s="639"/>
      <c r="B677" s="640"/>
      <c r="C677" s="641"/>
      <c r="D677" s="642"/>
      <c r="E677" s="643"/>
      <c r="F677" s="639"/>
      <c r="G677" s="593"/>
      <c r="H677" s="593"/>
      <c r="I677" s="593"/>
      <c r="J677" s="593"/>
      <c r="K677" s="641"/>
      <c r="L677" s="593"/>
      <c r="M677" s="593"/>
      <c r="N677" s="593"/>
      <c r="O677" s="593"/>
      <c r="P677" s="593"/>
      <c r="Q677" s="593"/>
      <c r="R677" s="593"/>
      <c r="S677" s="593"/>
      <c r="T677" s="593"/>
      <c r="U677" s="593"/>
      <c r="V677" s="593"/>
      <c r="W677" s="593"/>
      <c r="X677" s="593"/>
      <c r="Y677" s="593"/>
      <c r="Z677" s="593"/>
      <c r="AA677" s="593"/>
      <c r="AB677" s="593"/>
      <c r="AC677" s="593"/>
      <c r="AD677" s="593"/>
      <c r="AE677" s="593"/>
      <c r="AF677" s="593"/>
      <c r="AG677" s="593"/>
      <c r="AH677" s="593"/>
      <c r="AI677" s="593"/>
      <c r="AJ677" s="593"/>
      <c r="AK677" s="593"/>
      <c r="AL677" s="593"/>
      <c r="AM677" s="593"/>
      <c r="AN677" s="593"/>
      <c r="AO677" s="593"/>
      <c r="AP677" s="593"/>
    </row>
    <row r="678" spans="1:42" ht="21" customHeight="1">
      <c r="A678" s="639"/>
      <c r="B678" s="640"/>
      <c r="C678" s="641"/>
      <c r="D678" s="642"/>
      <c r="E678" s="643"/>
      <c r="F678" s="639"/>
      <c r="G678" s="593"/>
      <c r="H678" s="593"/>
      <c r="I678" s="593"/>
      <c r="J678" s="593"/>
      <c r="K678" s="641"/>
      <c r="L678" s="593"/>
      <c r="M678" s="593"/>
      <c r="N678" s="593"/>
      <c r="O678" s="593"/>
      <c r="P678" s="593"/>
      <c r="Q678" s="593"/>
      <c r="R678" s="593"/>
      <c r="S678" s="593"/>
      <c r="T678" s="593"/>
      <c r="U678" s="593"/>
      <c r="V678" s="593"/>
      <c r="W678" s="593"/>
      <c r="X678" s="593"/>
      <c r="Y678" s="593"/>
      <c r="Z678" s="593"/>
      <c r="AA678" s="593"/>
      <c r="AB678" s="593"/>
      <c r="AC678" s="593"/>
      <c r="AD678" s="593"/>
      <c r="AE678" s="593"/>
      <c r="AF678" s="593"/>
      <c r="AG678" s="593"/>
      <c r="AH678" s="593"/>
      <c r="AI678" s="593"/>
      <c r="AJ678" s="593"/>
      <c r="AK678" s="593"/>
      <c r="AL678" s="593"/>
      <c r="AM678" s="593"/>
      <c r="AN678" s="593"/>
      <c r="AO678" s="593"/>
      <c r="AP678" s="593"/>
    </row>
    <row r="679" spans="1:42" ht="21" customHeight="1">
      <c r="A679" s="639"/>
      <c r="B679" s="640"/>
      <c r="C679" s="641"/>
      <c r="D679" s="642"/>
      <c r="E679" s="643"/>
      <c r="F679" s="639"/>
      <c r="G679" s="593"/>
      <c r="H679" s="593"/>
      <c r="I679" s="593"/>
      <c r="J679" s="593"/>
      <c r="K679" s="641"/>
      <c r="L679" s="593"/>
      <c r="M679" s="593"/>
      <c r="N679" s="593"/>
      <c r="O679" s="593"/>
      <c r="P679" s="593"/>
      <c r="Q679" s="593"/>
      <c r="R679" s="593"/>
      <c r="S679" s="593"/>
      <c r="T679" s="593"/>
      <c r="U679" s="593"/>
      <c r="V679" s="593"/>
      <c r="W679" s="593"/>
      <c r="X679" s="593"/>
      <c r="Y679" s="593"/>
      <c r="Z679" s="593"/>
      <c r="AA679" s="593"/>
      <c r="AB679" s="593"/>
      <c r="AC679" s="593"/>
      <c r="AD679" s="593"/>
      <c r="AE679" s="593"/>
      <c r="AF679" s="593"/>
      <c r="AG679" s="593"/>
      <c r="AH679" s="593"/>
      <c r="AI679" s="593"/>
      <c r="AJ679" s="593"/>
      <c r="AK679" s="593"/>
      <c r="AL679" s="593"/>
      <c r="AM679" s="593"/>
      <c r="AN679" s="593"/>
      <c r="AO679" s="593"/>
      <c r="AP679" s="593"/>
    </row>
    <row r="680" spans="1:42" ht="21" customHeight="1">
      <c r="A680" s="639"/>
      <c r="B680" s="640"/>
      <c r="C680" s="641"/>
      <c r="D680" s="642"/>
      <c r="E680" s="643"/>
      <c r="F680" s="639"/>
      <c r="G680" s="593"/>
      <c r="H680" s="593"/>
      <c r="I680" s="593"/>
      <c r="J680" s="593"/>
      <c r="K680" s="641"/>
      <c r="L680" s="593"/>
      <c r="M680" s="593"/>
      <c r="N680" s="593"/>
      <c r="O680" s="593"/>
      <c r="P680" s="593"/>
      <c r="Q680" s="593"/>
      <c r="R680" s="593"/>
      <c r="S680" s="593"/>
      <c r="T680" s="593"/>
      <c r="U680" s="593"/>
      <c r="V680" s="593"/>
      <c r="W680" s="593"/>
      <c r="X680" s="593"/>
      <c r="Y680" s="593"/>
      <c r="Z680" s="593"/>
      <c r="AA680" s="593"/>
      <c r="AB680" s="593"/>
      <c r="AC680" s="593"/>
      <c r="AD680" s="593"/>
      <c r="AE680" s="593"/>
      <c r="AF680" s="593"/>
      <c r="AG680" s="593"/>
      <c r="AH680" s="593"/>
      <c r="AI680" s="593"/>
      <c r="AJ680" s="593"/>
      <c r="AK680" s="593"/>
      <c r="AL680" s="593"/>
      <c r="AM680" s="593"/>
      <c r="AN680" s="593"/>
      <c r="AO680" s="593"/>
      <c r="AP680" s="593"/>
    </row>
    <row r="681" spans="1:42" ht="21" customHeight="1">
      <c r="A681" s="639"/>
      <c r="B681" s="640"/>
      <c r="C681" s="641"/>
      <c r="D681" s="642"/>
      <c r="E681" s="643"/>
      <c r="F681" s="639"/>
      <c r="G681" s="593"/>
      <c r="H681" s="593"/>
      <c r="I681" s="593"/>
      <c r="J681" s="593"/>
      <c r="K681" s="641"/>
      <c r="L681" s="593"/>
      <c r="M681" s="593"/>
      <c r="N681" s="593"/>
      <c r="O681" s="593"/>
      <c r="P681" s="593"/>
      <c r="Q681" s="593"/>
      <c r="R681" s="593"/>
      <c r="S681" s="593"/>
      <c r="T681" s="593"/>
      <c r="U681" s="593"/>
      <c r="V681" s="593"/>
      <c r="W681" s="593"/>
      <c r="X681" s="593"/>
      <c r="Y681" s="593"/>
      <c r="Z681" s="593"/>
      <c r="AA681" s="593"/>
      <c r="AB681" s="593"/>
      <c r="AC681" s="593"/>
      <c r="AD681" s="593"/>
      <c r="AE681" s="593"/>
      <c r="AF681" s="593"/>
      <c r="AG681" s="593"/>
      <c r="AH681" s="593"/>
      <c r="AI681" s="593"/>
      <c r="AJ681" s="593"/>
      <c r="AK681" s="593"/>
      <c r="AL681" s="593"/>
      <c r="AM681" s="593"/>
      <c r="AN681" s="593"/>
      <c r="AO681" s="593"/>
      <c r="AP681" s="593"/>
    </row>
    <row r="682" spans="1:42" ht="21" customHeight="1">
      <c r="A682" s="639"/>
      <c r="B682" s="640"/>
      <c r="C682" s="641"/>
      <c r="D682" s="642"/>
      <c r="E682" s="643"/>
      <c r="F682" s="639"/>
      <c r="G682" s="593"/>
      <c r="H682" s="593"/>
      <c r="I682" s="593"/>
      <c r="J682" s="593"/>
      <c r="K682" s="641"/>
      <c r="L682" s="593"/>
      <c r="M682" s="593"/>
      <c r="N682" s="593"/>
      <c r="O682" s="593"/>
      <c r="P682" s="593"/>
      <c r="Q682" s="593"/>
      <c r="R682" s="593"/>
      <c r="S682" s="593"/>
      <c r="T682" s="593"/>
      <c r="U682" s="593"/>
      <c r="V682" s="593"/>
      <c r="W682" s="593"/>
      <c r="X682" s="593"/>
      <c r="Y682" s="593"/>
      <c r="Z682" s="593"/>
      <c r="AA682" s="593"/>
      <c r="AB682" s="593"/>
      <c r="AC682" s="593"/>
      <c r="AD682" s="593"/>
      <c r="AE682" s="593"/>
      <c r="AF682" s="593"/>
      <c r="AG682" s="593"/>
      <c r="AH682" s="593"/>
      <c r="AI682" s="593"/>
      <c r="AJ682" s="593"/>
      <c r="AK682" s="593"/>
      <c r="AL682" s="593"/>
      <c r="AM682" s="593"/>
      <c r="AN682" s="593"/>
      <c r="AO682" s="593"/>
      <c r="AP682" s="593"/>
    </row>
    <row r="683" spans="1:42" ht="21" customHeight="1">
      <c r="A683" s="639"/>
      <c r="B683" s="640"/>
      <c r="C683" s="641"/>
      <c r="D683" s="642"/>
      <c r="E683" s="643"/>
      <c r="F683" s="639"/>
      <c r="G683" s="593"/>
      <c r="H683" s="593"/>
      <c r="I683" s="593"/>
      <c r="J683" s="593"/>
      <c r="K683" s="641"/>
      <c r="L683" s="593"/>
      <c r="M683" s="593"/>
      <c r="N683" s="593"/>
      <c r="O683" s="593"/>
      <c r="P683" s="593"/>
      <c r="Q683" s="593"/>
      <c r="R683" s="593"/>
      <c r="S683" s="593"/>
      <c r="T683" s="593"/>
      <c r="U683" s="593"/>
      <c r="V683" s="593"/>
      <c r="W683" s="593"/>
      <c r="X683" s="593"/>
      <c r="Y683" s="593"/>
      <c r="Z683" s="593"/>
      <c r="AA683" s="593"/>
      <c r="AB683" s="593"/>
      <c r="AC683" s="593"/>
      <c r="AD683" s="593"/>
      <c r="AE683" s="593"/>
      <c r="AF683" s="593"/>
      <c r="AG683" s="593"/>
      <c r="AH683" s="593"/>
      <c r="AI683" s="593"/>
      <c r="AJ683" s="593"/>
      <c r="AK683" s="593"/>
      <c r="AL683" s="593"/>
      <c r="AM683" s="593"/>
      <c r="AN683" s="593"/>
      <c r="AO683" s="593"/>
      <c r="AP683" s="593"/>
    </row>
    <row r="684" spans="1:42" ht="21" customHeight="1">
      <c r="A684" s="639"/>
      <c r="B684" s="640"/>
      <c r="C684" s="641"/>
      <c r="D684" s="642"/>
      <c r="E684" s="643"/>
      <c r="F684" s="639"/>
      <c r="G684" s="593"/>
      <c r="H684" s="593"/>
      <c r="I684" s="593"/>
      <c r="J684" s="593"/>
      <c r="K684" s="641"/>
      <c r="L684" s="593"/>
      <c r="M684" s="593"/>
      <c r="N684" s="593"/>
      <c r="O684" s="593"/>
      <c r="P684" s="593"/>
      <c r="Q684" s="593"/>
      <c r="R684" s="593"/>
      <c r="S684" s="593"/>
      <c r="T684" s="593"/>
      <c r="U684" s="593"/>
      <c r="V684" s="593"/>
      <c r="W684" s="593"/>
      <c r="X684" s="593"/>
      <c r="Y684" s="593"/>
      <c r="Z684" s="593"/>
      <c r="AA684" s="593"/>
      <c r="AB684" s="593"/>
      <c r="AC684" s="593"/>
      <c r="AD684" s="593"/>
      <c r="AE684" s="593"/>
      <c r="AF684" s="593"/>
      <c r="AG684" s="593"/>
      <c r="AH684" s="593"/>
      <c r="AI684" s="593"/>
      <c r="AJ684" s="593"/>
      <c r="AK684" s="593"/>
      <c r="AL684" s="593"/>
      <c r="AM684" s="593"/>
      <c r="AN684" s="593"/>
      <c r="AO684" s="593"/>
      <c r="AP684" s="593"/>
    </row>
    <row r="685" spans="1:42" ht="21" customHeight="1">
      <c r="A685" s="639"/>
      <c r="B685" s="640"/>
      <c r="C685" s="641"/>
      <c r="D685" s="642"/>
      <c r="E685" s="643"/>
      <c r="F685" s="639"/>
      <c r="G685" s="593"/>
      <c r="H685" s="593"/>
      <c r="I685" s="593"/>
      <c r="J685" s="593"/>
      <c r="K685" s="641"/>
      <c r="L685" s="593"/>
      <c r="M685" s="593"/>
      <c r="N685" s="593"/>
      <c r="O685" s="593"/>
      <c r="P685" s="593"/>
      <c r="Q685" s="593"/>
      <c r="R685" s="593"/>
      <c r="S685" s="593"/>
      <c r="T685" s="593"/>
      <c r="U685" s="593"/>
      <c r="V685" s="593"/>
      <c r="W685" s="593"/>
      <c r="X685" s="593"/>
      <c r="Y685" s="593"/>
      <c r="Z685" s="593"/>
      <c r="AA685" s="593"/>
      <c r="AB685" s="593"/>
      <c r="AC685" s="593"/>
      <c r="AD685" s="593"/>
      <c r="AE685" s="593"/>
      <c r="AF685" s="593"/>
      <c r="AG685" s="593"/>
      <c r="AH685" s="593"/>
      <c r="AI685" s="593"/>
      <c r="AJ685" s="593"/>
      <c r="AK685" s="593"/>
      <c r="AL685" s="593"/>
      <c r="AM685" s="593"/>
      <c r="AN685" s="593"/>
      <c r="AO685" s="593"/>
      <c r="AP685" s="593"/>
    </row>
    <row r="686" spans="1:42" ht="21" customHeight="1">
      <c r="A686" s="639"/>
      <c r="B686" s="640"/>
      <c r="C686" s="641"/>
      <c r="D686" s="642"/>
      <c r="E686" s="643"/>
      <c r="F686" s="639"/>
      <c r="G686" s="593"/>
      <c r="H686" s="593"/>
      <c r="I686" s="593"/>
      <c r="J686" s="593"/>
      <c r="K686" s="641"/>
      <c r="L686" s="593"/>
      <c r="M686" s="593"/>
      <c r="N686" s="593"/>
      <c r="O686" s="593"/>
      <c r="P686" s="593"/>
      <c r="Q686" s="593"/>
      <c r="R686" s="593"/>
      <c r="S686" s="593"/>
      <c r="T686" s="593"/>
      <c r="U686" s="593"/>
      <c r="V686" s="593"/>
      <c r="W686" s="593"/>
      <c r="X686" s="593"/>
      <c r="Y686" s="593"/>
      <c r="Z686" s="593"/>
      <c r="AA686" s="593"/>
      <c r="AB686" s="593"/>
      <c r="AC686" s="593"/>
      <c r="AD686" s="593"/>
      <c r="AE686" s="593"/>
      <c r="AF686" s="593"/>
      <c r="AG686" s="593"/>
      <c r="AH686" s="593"/>
      <c r="AI686" s="593"/>
      <c r="AJ686" s="593"/>
      <c r="AK686" s="593"/>
      <c r="AL686" s="593"/>
      <c r="AM686" s="593"/>
      <c r="AN686" s="593"/>
      <c r="AO686" s="593"/>
      <c r="AP686" s="593"/>
    </row>
    <row r="687" spans="1:42" ht="21" customHeight="1">
      <c r="A687" s="639"/>
      <c r="B687" s="640"/>
      <c r="C687" s="641"/>
      <c r="D687" s="642"/>
      <c r="E687" s="643"/>
      <c r="F687" s="639"/>
      <c r="G687" s="593"/>
      <c r="H687" s="593"/>
      <c r="I687" s="593"/>
      <c r="J687" s="593"/>
      <c r="K687" s="641"/>
      <c r="L687" s="593"/>
      <c r="M687" s="593"/>
      <c r="N687" s="593"/>
      <c r="O687" s="593"/>
      <c r="P687" s="593"/>
      <c r="Q687" s="593"/>
      <c r="R687" s="593"/>
      <c r="S687" s="593"/>
      <c r="T687" s="593"/>
      <c r="U687" s="593"/>
      <c r="V687" s="593"/>
      <c r="W687" s="593"/>
      <c r="X687" s="593"/>
      <c r="Y687" s="593"/>
      <c r="Z687" s="593"/>
      <c r="AA687" s="593"/>
      <c r="AB687" s="593"/>
      <c r="AC687" s="593"/>
      <c r="AD687" s="593"/>
      <c r="AE687" s="593"/>
      <c r="AF687" s="593"/>
      <c r="AG687" s="593"/>
      <c r="AH687" s="593"/>
      <c r="AI687" s="593"/>
      <c r="AJ687" s="593"/>
      <c r="AK687" s="593"/>
      <c r="AL687" s="593"/>
      <c r="AM687" s="593"/>
      <c r="AN687" s="593"/>
      <c r="AO687" s="593"/>
      <c r="AP687" s="593"/>
    </row>
    <row r="688" spans="1:42" ht="21" customHeight="1">
      <c r="A688" s="639"/>
      <c r="B688" s="640"/>
      <c r="C688" s="641"/>
      <c r="D688" s="642"/>
      <c r="E688" s="643"/>
      <c r="F688" s="639"/>
      <c r="G688" s="593"/>
      <c r="H688" s="593"/>
      <c r="I688" s="593"/>
      <c r="J688" s="593"/>
      <c r="K688" s="641"/>
      <c r="L688" s="593"/>
      <c r="M688" s="593"/>
      <c r="N688" s="593"/>
      <c r="O688" s="593"/>
      <c r="P688" s="593"/>
      <c r="Q688" s="593"/>
      <c r="R688" s="593"/>
      <c r="S688" s="593"/>
      <c r="T688" s="593"/>
      <c r="U688" s="593"/>
      <c r="V688" s="593"/>
      <c r="W688" s="593"/>
      <c r="X688" s="593"/>
      <c r="Y688" s="593"/>
      <c r="Z688" s="593"/>
      <c r="AA688" s="593"/>
      <c r="AB688" s="593"/>
      <c r="AC688" s="593"/>
      <c r="AD688" s="593"/>
      <c r="AE688" s="593"/>
      <c r="AF688" s="593"/>
      <c r="AG688" s="593"/>
      <c r="AH688" s="593"/>
      <c r="AI688" s="593"/>
      <c r="AJ688" s="593"/>
      <c r="AK688" s="593"/>
      <c r="AL688" s="593"/>
      <c r="AM688" s="593"/>
      <c r="AN688" s="593"/>
      <c r="AO688" s="593"/>
      <c r="AP688" s="593"/>
    </row>
    <row r="689" spans="1:42" ht="21" customHeight="1">
      <c r="A689" s="639"/>
      <c r="B689" s="640"/>
      <c r="C689" s="641"/>
      <c r="D689" s="642"/>
      <c r="E689" s="643"/>
      <c r="F689" s="639"/>
      <c r="G689" s="593"/>
      <c r="H689" s="593"/>
      <c r="I689" s="593"/>
      <c r="J689" s="593"/>
      <c r="K689" s="641"/>
      <c r="L689" s="593"/>
      <c r="M689" s="593"/>
      <c r="N689" s="593"/>
      <c r="O689" s="593"/>
      <c r="P689" s="593"/>
      <c r="Q689" s="593"/>
      <c r="R689" s="593"/>
      <c r="S689" s="593"/>
      <c r="T689" s="593"/>
      <c r="U689" s="593"/>
      <c r="V689" s="593"/>
      <c r="W689" s="593"/>
      <c r="X689" s="593"/>
      <c r="Y689" s="593"/>
      <c r="Z689" s="593"/>
      <c r="AA689" s="593"/>
      <c r="AB689" s="593"/>
      <c r="AC689" s="593"/>
      <c r="AD689" s="593"/>
      <c r="AE689" s="593"/>
      <c r="AF689" s="593"/>
      <c r="AG689" s="593"/>
      <c r="AH689" s="593"/>
      <c r="AI689" s="593"/>
      <c r="AJ689" s="593"/>
      <c r="AK689" s="593"/>
      <c r="AL689" s="593"/>
      <c r="AM689" s="593"/>
      <c r="AN689" s="593"/>
      <c r="AO689" s="593"/>
      <c r="AP689" s="593"/>
    </row>
    <row r="690" spans="1:42" ht="21" customHeight="1">
      <c r="A690" s="639"/>
      <c r="B690" s="640"/>
      <c r="C690" s="641"/>
      <c r="D690" s="642"/>
      <c r="E690" s="643"/>
      <c r="F690" s="639"/>
      <c r="G690" s="593"/>
      <c r="H690" s="593"/>
      <c r="I690" s="593"/>
      <c r="J690" s="593"/>
      <c r="K690" s="641"/>
      <c r="L690" s="593"/>
      <c r="M690" s="593"/>
      <c r="N690" s="593"/>
      <c r="O690" s="593"/>
      <c r="P690" s="593"/>
      <c r="Q690" s="593"/>
      <c r="R690" s="593"/>
      <c r="S690" s="593"/>
      <c r="T690" s="593"/>
      <c r="U690" s="593"/>
      <c r="V690" s="593"/>
      <c r="W690" s="593"/>
      <c r="X690" s="593"/>
      <c r="Y690" s="593"/>
      <c r="Z690" s="593"/>
      <c r="AA690" s="593"/>
      <c r="AB690" s="593"/>
      <c r="AC690" s="593"/>
      <c r="AD690" s="593"/>
      <c r="AE690" s="593"/>
      <c r="AF690" s="593"/>
      <c r="AG690" s="593"/>
      <c r="AH690" s="593"/>
      <c r="AI690" s="593"/>
      <c r="AJ690" s="593"/>
      <c r="AK690" s="593"/>
      <c r="AL690" s="593"/>
      <c r="AM690" s="593"/>
      <c r="AN690" s="593"/>
      <c r="AO690" s="593"/>
      <c r="AP690" s="593"/>
    </row>
    <row r="691" spans="1:42" ht="21" customHeight="1">
      <c r="A691" s="639"/>
      <c r="B691" s="640"/>
      <c r="C691" s="641"/>
      <c r="D691" s="642"/>
      <c r="E691" s="643"/>
      <c r="F691" s="639"/>
      <c r="G691" s="593"/>
      <c r="H691" s="593"/>
      <c r="I691" s="593"/>
      <c r="J691" s="593"/>
      <c r="K691" s="641"/>
      <c r="L691" s="593"/>
      <c r="M691" s="593"/>
      <c r="N691" s="593"/>
      <c r="O691" s="593"/>
      <c r="P691" s="593"/>
      <c r="Q691" s="593"/>
      <c r="R691" s="593"/>
      <c r="S691" s="593"/>
      <c r="T691" s="593"/>
      <c r="U691" s="593"/>
      <c r="V691" s="593"/>
      <c r="W691" s="593"/>
      <c r="X691" s="593"/>
      <c r="Y691" s="593"/>
      <c r="Z691" s="593"/>
      <c r="AA691" s="593"/>
      <c r="AB691" s="593"/>
      <c r="AC691" s="593"/>
      <c r="AD691" s="593"/>
      <c r="AE691" s="593"/>
      <c r="AF691" s="593"/>
      <c r="AG691" s="593"/>
      <c r="AH691" s="593"/>
      <c r="AI691" s="593"/>
      <c r="AJ691" s="593"/>
      <c r="AK691" s="593"/>
      <c r="AL691" s="593"/>
      <c r="AM691" s="593"/>
      <c r="AN691" s="593"/>
      <c r="AO691" s="593"/>
      <c r="AP691" s="593"/>
    </row>
    <row r="692" spans="1:42" ht="21" customHeight="1">
      <c r="A692" s="639"/>
      <c r="B692" s="640"/>
      <c r="C692" s="641"/>
      <c r="D692" s="642"/>
      <c r="E692" s="643"/>
      <c r="F692" s="639"/>
      <c r="G692" s="593"/>
      <c r="H692" s="593"/>
      <c r="I692" s="593"/>
      <c r="J692" s="593"/>
      <c r="K692" s="641"/>
      <c r="L692" s="593"/>
      <c r="M692" s="593"/>
      <c r="N692" s="593"/>
      <c r="O692" s="593"/>
      <c r="P692" s="593"/>
      <c r="Q692" s="593"/>
      <c r="R692" s="593"/>
      <c r="S692" s="593"/>
      <c r="T692" s="593"/>
      <c r="U692" s="593"/>
      <c r="V692" s="593"/>
      <c r="W692" s="593"/>
      <c r="X692" s="593"/>
      <c r="Y692" s="593"/>
      <c r="Z692" s="593"/>
      <c r="AA692" s="593"/>
      <c r="AB692" s="593"/>
      <c r="AC692" s="593"/>
      <c r="AD692" s="593"/>
      <c r="AE692" s="593"/>
      <c r="AF692" s="593"/>
      <c r="AG692" s="593"/>
      <c r="AH692" s="593"/>
      <c r="AI692" s="593"/>
      <c r="AJ692" s="593"/>
      <c r="AK692" s="593"/>
      <c r="AL692" s="593"/>
      <c r="AM692" s="593"/>
      <c r="AN692" s="593"/>
      <c r="AO692" s="593"/>
      <c r="AP692" s="593"/>
    </row>
    <row r="693" spans="1:42" ht="21" customHeight="1">
      <c r="A693" s="639"/>
      <c r="B693" s="640"/>
      <c r="C693" s="641"/>
      <c r="D693" s="642"/>
      <c r="E693" s="643"/>
      <c r="F693" s="639"/>
      <c r="G693" s="593"/>
      <c r="H693" s="593"/>
      <c r="I693" s="593"/>
      <c r="J693" s="593"/>
      <c r="K693" s="641"/>
      <c r="L693" s="593"/>
      <c r="M693" s="593"/>
      <c r="N693" s="593"/>
      <c r="O693" s="593"/>
      <c r="P693" s="593"/>
      <c r="Q693" s="593"/>
      <c r="R693" s="593"/>
      <c r="S693" s="593"/>
      <c r="T693" s="593"/>
      <c r="U693" s="593"/>
      <c r="V693" s="593"/>
      <c r="W693" s="593"/>
      <c r="X693" s="593"/>
      <c r="Y693" s="593"/>
      <c r="Z693" s="593"/>
      <c r="AA693" s="593"/>
      <c r="AB693" s="593"/>
      <c r="AC693" s="593"/>
      <c r="AD693" s="593"/>
      <c r="AE693" s="593"/>
      <c r="AF693" s="593"/>
      <c r="AG693" s="593"/>
      <c r="AH693" s="593"/>
      <c r="AI693" s="593"/>
      <c r="AJ693" s="593"/>
      <c r="AK693" s="593"/>
      <c r="AL693" s="593"/>
      <c r="AM693" s="593"/>
      <c r="AN693" s="593"/>
      <c r="AO693" s="593"/>
      <c r="AP693" s="593"/>
    </row>
    <row r="694" spans="1:42" ht="21" customHeight="1">
      <c r="A694" s="639"/>
      <c r="B694" s="640"/>
      <c r="C694" s="641"/>
      <c r="D694" s="642"/>
      <c r="E694" s="643"/>
      <c r="F694" s="639"/>
      <c r="G694" s="593"/>
      <c r="H694" s="593"/>
      <c r="I694" s="593"/>
      <c r="J694" s="593"/>
      <c r="K694" s="641"/>
      <c r="L694" s="593"/>
      <c r="M694" s="593"/>
      <c r="N694" s="593"/>
      <c r="O694" s="593"/>
      <c r="P694" s="593"/>
      <c r="Q694" s="593"/>
      <c r="R694" s="593"/>
      <c r="S694" s="593"/>
      <c r="T694" s="593"/>
      <c r="U694" s="593"/>
      <c r="V694" s="593"/>
      <c r="W694" s="593"/>
      <c r="X694" s="593"/>
      <c r="Y694" s="593"/>
      <c r="Z694" s="593"/>
      <c r="AA694" s="593"/>
      <c r="AB694" s="593"/>
      <c r="AC694" s="593"/>
      <c r="AD694" s="593"/>
      <c r="AE694" s="593"/>
      <c r="AF694" s="593"/>
      <c r="AG694" s="593"/>
      <c r="AH694" s="593"/>
      <c r="AI694" s="593"/>
      <c r="AJ694" s="593"/>
      <c r="AK694" s="593"/>
      <c r="AL694" s="593"/>
      <c r="AM694" s="593"/>
      <c r="AN694" s="593"/>
      <c r="AO694" s="593"/>
      <c r="AP694" s="593"/>
    </row>
    <row r="695" spans="1:42" ht="21" customHeight="1">
      <c r="A695" s="639"/>
      <c r="B695" s="640"/>
      <c r="C695" s="641"/>
      <c r="D695" s="642"/>
      <c r="E695" s="643"/>
      <c r="F695" s="639"/>
      <c r="G695" s="593"/>
      <c r="H695" s="593"/>
      <c r="I695" s="593"/>
      <c r="J695" s="593"/>
      <c r="K695" s="641"/>
      <c r="L695" s="593"/>
      <c r="M695" s="593"/>
      <c r="N695" s="593"/>
      <c r="O695" s="593"/>
      <c r="P695" s="593"/>
      <c r="Q695" s="593"/>
      <c r="R695" s="593"/>
      <c r="S695" s="593"/>
      <c r="T695" s="593"/>
      <c r="U695" s="593"/>
      <c r="V695" s="593"/>
      <c r="W695" s="593"/>
      <c r="X695" s="593"/>
      <c r="Y695" s="593"/>
      <c r="Z695" s="593"/>
      <c r="AA695" s="593"/>
      <c r="AB695" s="593"/>
      <c r="AC695" s="593"/>
      <c r="AD695" s="593"/>
      <c r="AE695" s="593"/>
      <c r="AF695" s="593"/>
      <c r="AG695" s="593"/>
      <c r="AH695" s="593"/>
      <c r="AI695" s="593"/>
      <c r="AJ695" s="593"/>
      <c r="AK695" s="593"/>
      <c r="AL695" s="593"/>
      <c r="AM695" s="593"/>
      <c r="AN695" s="593"/>
      <c r="AO695" s="593"/>
      <c r="AP695" s="593"/>
    </row>
    <row r="696" spans="1:42" ht="21" customHeight="1">
      <c r="A696" s="639"/>
      <c r="B696" s="640"/>
      <c r="C696" s="641"/>
      <c r="D696" s="642"/>
      <c r="E696" s="643"/>
      <c r="F696" s="639"/>
      <c r="G696" s="593"/>
      <c r="H696" s="593"/>
      <c r="I696" s="593"/>
      <c r="J696" s="593"/>
      <c r="K696" s="641"/>
      <c r="L696" s="593"/>
      <c r="M696" s="593"/>
      <c r="N696" s="593"/>
      <c r="O696" s="593"/>
      <c r="P696" s="593"/>
      <c r="Q696" s="593"/>
      <c r="R696" s="593"/>
      <c r="S696" s="593"/>
      <c r="T696" s="593"/>
      <c r="U696" s="593"/>
      <c r="V696" s="593"/>
      <c r="W696" s="593"/>
      <c r="X696" s="593"/>
      <c r="Y696" s="593"/>
      <c r="Z696" s="593"/>
      <c r="AA696" s="593"/>
      <c r="AB696" s="593"/>
      <c r="AC696" s="593"/>
      <c r="AD696" s="593"/>
      <c r="AE696" s="593"/>
      <c r="AF696" s="593"/>
      <c r="AG696" s="593"/>
      <c r="AH696" s="593"/>
      <c r="AI696" s="593"/>
      <c r="AJ696" s="593"/>
      <c r="AK696" s="593"/>
      <c r="AL696" s="593"/>
      <c r="AM696" s="593"/>
      <c r="AN696" s="593"/>
      <c r="AO696" s="593"/>
      <c r="AP696" s="593"/>
    </row>
    <row r="697" spans="1:42" ht="21" customHeight="1">
      <c r="A697" s="639"/>
      <c r="B697" s="640"/>
      <c r="C697" s="641"/>
      <c r="D697" s="642"/>
      <c r="E697" s="643"/>
      <c r="F697" s="639"/>
      <c r="G697" s="593"/>
      <c r="H697" s="593"/>
      <c r="I697" s="593"/>
      <c r="J697" s="593"/>
      <c r="K697" s="641"/>
      <c r="L697" s="593"/>
      <c r="M697" s="593"/>
      <c r="N697" s="593"/>
      <c r="O697" s="593"/>
      <c r="P697" s="593"/>
      <c r="Q697" s="593"/>
      <c r="R697" s="593"/>
      <c r="S697" s="593"/>
      <c r="T697" s="593"/>
      <c r="U697" s="593"/>
      <c r="V697" s="593"/>
      <c r="W697" s="593"/>
      <c r="X697" s="593"/>
      <c r="Y697" s="593"/>
      <c r="Z697" s="593"/>
      <c r="AA697" s="593"/>
      <c r="AB697" s="593"/>
      <c r="AC697" s="593"/>
      <c r="AD697" s="593"/>
      <c r="AE697" s="593"/>
      <c r="AF697" s="593"/>
      <c r="AG697" s="593"/>
      <c r="AH697" s="593"/>
      <c r="AI697" s="593"/>
      <c r="AJ697" s="593"/>
      <c r="AK697" s="593"/>
      <c r="AL697" s="593"/>
      <c r="AM697" s="593"/>
      <c r="AN697" s="593"/>
      <c r="AO697" s="593"/>
      <c r="AP697" s="593"/>
    </row>
    <row r="698" spans="1:42" ht="21" customHeight="1">
      <c r="A698" s="639"/>
      <c r="B698" s="640"/>
      <c r="C698" s="641"/>
      <c r="D698" s="642"/>
      <c r="E698" s="643"/>
      <c r="F698" s="639"/>
      <c r="G698" s="593"/>
      <c r="H698" s="593"/>
      <c r="I698" s="593"/>
      <c r="J698" s="593"/>
      <c r="K698" s="641"/>
      <c r="L698" s="593"/>
      <c r="M698" s="593"/>
      <c r="N698" s="593"/>
      <c r="O698" s="593"/>
      <c r="P698" s="593"/>
      <c r="Q698" s="593"/>
      <c r="R698" s="593"/>
      <c r="S698" s="593"/>
      <c r="T698" s="593"/>
      <c r="U698" s="593"/>
      <c r="V698" s="593"/>
      <c r="W698" s="593"/>
      <c r="X698" s="593"/>
      <c r="Y698" s="593"/>
      <c r="Z698" s="593"/>
      <c r="AA698" s="593"/>
      <c r="AB698" s="593"/>
      <c r="AC698" s="593"/>
      <c r="AD698" s="593"/>
      <c r="AE698" s="593"/>
      <c r="AF698" s="593"/>
      <c r="AG698" s="593"/>
      <c r="AH698" s="593"/>
      <c r="AI698" s="593"/>
      <c r="AJ698" s="593"/>
      <c r="AK698" s="593"/>
      <c r="AL698" s="593"/>
      <c r="AM698" s="593"/>
      <c r="AN698" s="593"/>
      <c r="AO698" s="593"/>
      <c r="AP698" s="593"/>
    </row>
    <row r="699" spans="1:42" ht="21" customHeight="1">
      <c r="A699" s="639"/>
      <c r="B699" s="640"/>
      <c r="C699" s="641"/>
      <c r="D699" s="642"/>
      <c r="E699" s="643"/>
      <c r="F699" s="639"/>
      <c r="G699" s="593"/>
      <c r="H699" s="593"/>
      <c r="I699" s="593"/>
      <c r="J699" s="593"/>
      <c r="K699" s="641"/>
      <c r="L699" s="593"/>
      <c r="M699" s="593"/>
      <c r="N699" s="593"/>
      <c r="O699" s="593"/>
      <c r="P699" s="593"/>
      <c r="Q699" s="593"/>
      <c r="R699" s="593"/>
      <c r="S699" s="593"/>
      <c r="T699" s="593"/>
      <c r="U699" s="593"/>
      <c r="V699" s="593"/>
      <c r="W699" s="593"/>
      <c r="X699" s="593"/>
      <c r="Y699" s="593"/>
      <c r="Z699" s="593"/>
      <c r="AA699" s="593"/>
      <c r="AB699" s="593"/>
      <c r="AC699" s="593"/>
      <c r="AD699" s="593"/>
      <c r="AE699" s="593"/>
      <c r="AF699" s="593"/>
      <c r="AG699" s="593"/>
      <c r="AH699" s="593"/>
      <c r="AI699" s="593"/>
      <c r="AJ699" s="593"/>
      <c r="AK699" s="593"/>
      <c r="AL699" s="593"/>
      <c r="AM699" s="593"/>
      <c r="AN699" s="593"/>
      <c r="AO699" s="593"/>
      <c r="AP699" s="593"/>
    </row>
    <row r="700" spans="1:42" ht="21" customHeight="1">
      <c r="A700" s="639"/>
      <c r="B700" s="640"/>
      <c r="C700" s="641"/>
      <c r="D700" s="642"/>
      <c r="E700" s="643"/>
      <c r="F700" s="639"/>
      <c r="G700" s="593"/>
      <c r="H700" s="593"/>
      <c r="I700" s="593"/>
      <c r="J700" s="593"/>
      <c r="K700" s="641"/>
      <c r="L700" s="593"/>
      <c r="M700" s="593"/>
      <c r="N700" s="593"/>
      <c r="O700" s="593"/>
      <c r="P700" s="593"/>
      <c r="Q700" s="593"/>
      <c r="R700" s="593"/>
      <c r="S700" s="593"/>
      <c r="T700" s="593"/>
      <c r="U700" s="593"/>
      <c r="V700" s="593"/>
      <c r="W700" s="593"/>
      <c r="X700" s="593"/>
      <c r="Y700" s="593"/>
      <c r="Z700" s="593"/>
      <c r="AA700" s="593"/>
      <c r="AB700" s="593"/>
      <c r="AC700" s="593"/>
      <c r="AD700" s="593"/>
      <c r="AE700" s="593"/>
      <c r="AF700" s="593"/>
      <c r="AG700" s="593"/>
      <c r="AH700" s="593"/>
      <c r="AI700" s="593"/>
      <c r="AJ700" s="593"/>
      <c r="AK700" s="593"/>
      <c r="AL700" s="593"/>
      <c r="AM700" s="593"/>
      <c r="AN700" s="593"/>
      <c r="AO700" s="593"/>
      <c r="AP700" s="593"/>
    </row>
    <row r="701" spans="1:42" ht="21" customHeight="1">
      <c r="A701" s="639"/>
      <c r="B701" s="640"/>
      <c r="C701" s="641"/>
      <c r="D701" s="642"/>
      <c r="E701" s="643"/>
      <c r="F701" s="639"/>
      <c r="G701" s="593"/>
      <c r="H701" s="593"/>
      <c r="I701" s="593"/>
      <c r="J701" s="593"/>
      <c r="K701" s="641"/>
      <c r="L701" s="593"/>
      <c r="M701" s="593"/>
      <c r="N701" s="593"/>
      <c r="O701" s="593"/>
      <c r="P701" s="593"/>
      <c r="Q701" s="593"/>
      <c r="R701" s="593"/>
      <c r="S701" s="593"/>
      <c r="T701" s="593"/>
      <c r="U701" s="593"/>
      <c r="V701" s="593"/>
      <c r="W701" s="593"/>
      <c r="X701" s="593"/>
      <c r="Y701" s="593"/>
      <c r="Z701" s="593"/>
      <c r="AA701" s="593"/>
      <c r="AB701" s="593"/>
      <c r="AC701" s="593"/>
      <c r="AD701" s="593"/>
      <c r="AE701" s="593"/>
      <c r="AF701" s="593"/>
      <c r="AG701" s="593"/>
      <c r="AH701" s="593"/>
      <c r="AI701" s="593"/>
      <c r="AJ701" s="593"/>
      <c r="AK701" s="593"/>
      <c r="AL701" s="593"/>
      <c r="AM701" s="593"/>
      <c r="AN701" s="593"/>
      <c r="AO701" s="593"/>
      <c r="AP701" s="593"/>
    </row>
    <row r="702" spans="1:42" ht="21" customHeight="1">
      <c r="A702" s="639"/>
      <c r="B702" s="640"/>
      <c r="C702" s="641"/>
      <c r="D702" s="642"/>
      <c r="E702" s="643"/>
      <c r="F702" s="639"/>
      <c r="G702" s="593"/>
      <c r="H702" s="593"/>
      <c r="I702" s="593"/>
      <c r="J702" s="593"/>
      <c r="K702" s="641"/>
      <c r="L702" s="593"/>
      <c r="M702" s="593"/>
      <c r="N702" s="593"/>
      <c r="O702" s="593"/>
      <c r="P702" s="593"/>
      <c r="Q702" s="593"/>
      <c r="R702" s="593"/>
      <c r="S702" s="593"/>
      <c r="T702" s="593"/>
      <c r="U702" s="593"/>
      <c r="V702" s="593"/>
      <c r="W702" s="593"/>
      <c r="X702" s="593"/>
      <c r="Y702" s="593"/>
      <c r="Z702" s="593"/>
      <c r="AA702" s="593"/>
      <c r="AB702" s="593"/>
      <c r="AC702" s="593"/>
      <c r="AD702" s="593"/>
      <c r="AE702" s="593"/>
      <c r="AF702" s="593"/>
      <c r="AG702" s="593"/>
      <c r="AH702" s="593"/>
      <c r="AI702" s="593"/>
      <c r="AJ702" s="593"/>
      <c r="AK702" s="593"/>
      <c r="AL702" s="593"/>
      <c r="AM702" s="593"/>
      <c r="AN702" s="593"/>
      <c r="AO702" s="593"/>
      <c r="AP702" s="593"/>
    </row>
    <row r="703" spans="1:42" ht="21" customHeight="1">
      <c r="A703" s="639"/>
      <c r="B703" s="640"/>
      <c r="C703" s="641"/>
      <c r="D703" s="642"/>
      <c r="E703" s="643"/>
      <c r="F703" s="639"/>
      <c r="G703" s="593"/>
      <c r="H703" s="593"/>
      <c r="I703" s="593"/>
      <c r="J703" s="593"/>
      <c r="K703" s="641"/>
      <c r="L703" s="593"/>
      <c r="M703" s="593"/>
      <c r="N703" s="593"/>
      <c r="O703" s="593"/>
      <c r="P703" s="593"/>
      <c r="Q703" s="593"/>
      <c r="R703" s="593"/>
      <c r="S703" s="593"/>
      <c r="T703" s="593"/>
      <c r="U703" s="593"/>
      <c r="V703" s="593"/>
      <c r="W703" s="593"/>
      <c r="X703" s="593"/>
      <c r="Y703" s="593"/>
      <c r="Z703" s="593"/>
      <c r="AA703" s="593"/>
      <c r="AB703" s="593"/>
      <c r="AC703" s="593"/>
      <c r="AD703" s="593"/>
      <c r="AE703" s="593"/>
      <c r="AF703" s="593"/>
      <c r="AG703" s="593"/>
      <c r="AH703" s="593"/>
      <c r="AI703" s="593"/>
      <c r="AJ703" s="593"/>
      <c r="AK703" s="593"/>
      <c r="AL703" s="593"/>
      <c r="AM703" s="593"/>
      <c r="AN703" s="593"/>
      <c r="AO703" s="593"/>
      <c r="AP703" s="593"/>
    </row>
    <row r="704" spans="1:42" ht="21" customHeight="1">
      <c r="A704" s="639"/>
      <c r="B704" s="640"/>
      <c r="C704" s="641"/>
      <c r="D704" s="642"/>
      <c r="E704" s="643"/>
      <c r="F704" s="639"/>
      <c r="G704" s="593"/>
      <c r="H704" s="593"/>
      <c r="I704" s="593"/>
      <c r="J704" s="593"/>
      <c r="K704" s="641"/>
      <c r="L704" s="593"/>
      <c r="M704" s="593"/>
      <c r="N704" s="593"/>
      <c r="O704" s="593"/>
      <c r="P704" s="593"/>
      <c r="Q704" s="593"/>
      <c r="R704" s="593"/>
      <c r="S704" s="593"/>
      <c r="T704" s="593"/>
      <c r="U704" s="593"/>
      <c r="V704" s="593"/>
      <c r="W704" s="593"/>
      <c r="X704" s="593"/>
      <c r="Y704" s="593"/>
      <c r="Z704" s="593"/>
      <c r="AA704" s="593"/>
      <c r="AB704" s="593"/>
      <c r="AC704" s="593"/>
      <c r="AD704" s="593"/>
      <c r="AE704" s="593"/>
      <c r="AF704" s="593"/>
      <c r="AG704" s="593"/>
      <c r="AH704" s="593"/>
      <c r="AI704" s="593"/>
      <c r="AJ704" s="593"/>
      <c r="AK704" s="593"/>
      <c r="AL704" s="593"/>
      <c r="AM704" s="593"/>
      <c r="AN704" s="593"/>
      <c r="AO704" s="593"/>
      <c r="AP704" s="593"/>
    </row>
    <row r="705" spans="1:42" ht="21" customHeight="1">
      <c r="A705" s="639"/>
      <c r="B705" s="640"/>
      <c r="C705" s="641"/>
      <c r="D705" s="642"/>
      <c r="E705" s="643"/>
      <c r="F705" s="639"/>
      <c r="G705" s="593"/>
      <c r="H705" s="593"/>
      <c r="I705" s="593"/>
      <c r="J705" s="593"/>
      <c r="K705" s="641"/>
      <c r="L705" s="593"/>
      <c r="M705" s="593"/>
      <c r="N705" s="593"/>
      <c r="O705" s="593"/>
      <c r="P705" s="593"/>
      <c r="Q705" s="593"/>
      <c r="R705" s="593"/>
      <c r="S705" s="593"/>
      <c r="T705" s="593"/>
      <c r="U705" s="593"/>
      <c r="V705" s="593"/>
      <c r="W705" s="593"/>
      <c r="X705" s="593"/>
      <c r="Y705" s="593"/>
      <c r="Z705" s="593"/>
      <c r="AA705" s="593"/>
      <c r="AB705" s="593"/>
      <c r="AC705" s="593"/>
      <c r="AD705" s="593"/>
      <c r="AE705" s="593"/>
      <c r="AF705" s="593"/>
      <c r="AG705" s="593"/>
      <c r="AH705" s="593"/>
      <c r="AI705" s="593"/>
      <c r="AJ705" s="593"/>
      <c r="AK705" s="593"/>
      <c r="AL705" s="593"/>
      <c r="AM705" s="593"/>
      <c r="AN705" s="593"/>
      <c r="AO705" s="593"/>
      <c r="AP705" s="593"/>
    </row>
    <row r="706" spans="1:42" ht="21" customHeight="1">
      <c r="A706" s="639"/>
      <c r="B706" s="640"/>
      <c r="C706" s="641"/>
      <c r="D706" s="642"/>
      <c r="E706" s="643"/>
      <c r="F706" s="639"/>
      <c r="G706" s="593"/>
      <c r="H706" s="593"/>
      <c r="I706" s="593"/>
      <c r="J706" s="593"/>
      <c r="K706" s="641"/>
      <c r="L706" s="593"/>
      <c r="M706" s="593"/>
      <c r="N706" s="593"/>
      <c r="O706" s="593"/>
      <c r="P706" s="593"/>
      <c r="Q706" s="593"/>
      <c r="R706" s="593"/>
      <c r="S706" s="593"/>
      <c r="T706" s="593"/>
      <c r="U706" s="593"/>
      <c r="V706" s="593"/>
      <c r="W706" s="593"/>
      <c r="X706" s="593"/>
      <c r="Y706" s="593"/>
      <c r="Z706" s="593"/>
      <c r="AA706" s="593"/>
      <c r="AB706" s="593"/>
      <c r="AC706" s="593"/>
      <c r="AD706" s="593"/>
      <c r="AE706" s="593"/>
      <c r="AF706" s="593"/>
      <c r="AG706" s="593"/>
      <c r="AH706" s="593"/>
      <c r="AI706" s="593"/>
      <c r="AJ706" s="593"/>
      <c r="AK706" s="593"/>
      <c r="AL706" s="593"/>
      <c r="AM706" s="593"/>
      <c r="AN706" s="593"/>
      <c r="AO706" s="593"/>
      <c r="AP706" s="593"/>
    </row>
    <row r="707" spans="1:42" ht="21" customHeight="1">
      <c r="A707" s="639"/>
      <c r="B707" s="640"/>
      <c r="C707" s="641"/>
      <c r="D707" s="642"/>
      <c r="E707" s="643"/>
      <c r="F707" s="639"/>
      <c r="G707" s="593"/>
      <c r="H707" s="593"/>
      <c r="I707" s="593"/>
      <c r="J707" s="593"/>
      <c r="K707" s="641"/>
      <c r="L707" s="593"/>
      <c r="M707" s="593"/>
      <c r="N707" s="593"/>
      <c r="O707" s="593"/>
      <c r="P707" s="593"/>
      <c r="Q707" s="593"/>
      <c r="R707" s="593"/>
      <c r="S707" s="593"/>
      <c r="T707" s="593"/>
      <c r="U707" s="593"/>
      <c r="V707" s="593"/>
      <c r="W707" s="593"/>
      <c r="X707" s="593"/>
      <c r="Y707" s="593"/>
      <c r="Z707" s="593"/>
      <c r="AA707" s="593"/>
      <c r="AB707" s="593"/>
      <c r="AC707" s="593"/>
      <c r="AD707" s="593"/>
      <c r="AE707" s="593"/>
      <c r="AF707" s="593"/>
      <c r="AG707" s="593"/>
      <c r="AH707" s="593"/>
      <c r="AI707" s="593"/>
      <c r="AJ707" s="593"/>
      <c r="AK707" s="593"/>
      <c r="AL707" s="593"/>
      <c r="AM707" s="593"/>
      <c r="AN707" s="593"/>
      <c r="AO707" s="593"/>
      <c r="AP707" s="593"/>
    </row>
    <row r="708" spans="1:42" ht="21" customHeight="1">
      <c r="A708" s="639"/>
      <c r="B708" s="640"/>
      <c r="C708" s="641"/>
      <c r="D708" s="642"/>
      <c r="E708" s="643"/>
      <c r="F708" s="639"/>
      <c r="G708" s="593"/>
      <c r="H708" s="593"/>
      <c r="I708" s="593"/>
      <c r="J708" s="593"/>
      <c r="K708" s="641"/>
      <c r="L708" s="593"/>
      <c r="M708" s="593"/>
      <c r="N708" s="593"/>
      <c r="O708" s="593"/>
      <c r="P708" s="593"/>
      <c r="Q708" s="593"/>
      <c r="R708" s="593"/>
      <c r="S708" s="593"/>
      <c r="T708" s="593"/>
      <c r="U708" s="593"/>
      <c r="V708" s="593"/>
      <c r="W708" s="593"/>
      <c r="X708" s="593"/>
      <c r="Y708" s="593"/>
      <c r="Z708" s="593"/>
      <c r="AA708" s="593"/>
      <c r="AB708" s="593"/>
      <c r="AC708" s="593"/>
      <c r="AD708" s="593"/>
      <c r="AE708" s="593"/>
      <c r="AF708" s="593"/>
      <c r="AG708" s="593"/>
      <c r="AH708" s="593"/>
      <c r="AI708" s="593"/>
      <c r="AJ708" s="593"/>
      <c r="AK708" s="593"/>
      <c r="AL708" s="593"/>
      <c r="AM708" s="593"/>
      <c r="AN708" s="593"/>
      <c r="AO708" s="593"/>
      <c r="AP708" s="593"/>
    </row>
    <row r="709" spans="1:42" ht="21" customHeight="1">
      <c r="A709" s="639"/>
      <c r="B709" s="640"/>
      <c r="C709" s="641"/>
      <c r="D709" s="642"/>
      <c r="E709" s="643"/>
      <c r="F709" s="639"/>
      <c r="G709" s="593"/>
      <c r="H709" s="593"/>
      <c r="I709" s="593"/>
      <c r="J709" s="593"/>
      <c r="K709" s="641"/>
      <c r="L709" s="593"/>
      <c r="M709" s="593"/>
      <c r="N709" s="593"/>
      <c r="O709" s="593"/>
      <c r="P709" s="593"/>
      <c r="Q709" s="593"/>
      <c r="R709" s="593"/>
      <c r="S709" s="593"/>
      <c r="T709" s="593"/>
      <c r="U709" s="593"/>
      <c r="V709" s="593"/>
      <c r="W709" s="593"/>
      <c r="X709" s="593"/>
      <c r="Y709" s="593"/>
      <c r="Z709" s="593"/>
      <c r="AA709" s="593"/>
      <c r="AB709" s="593"/>
      <c r="AC709" s="593"/>
      <c r="AD709" s="593"/>
      <c r="AE709" s="593"/>
      <c r="AF709" s="593"/>
      <c r="AG709" s="593"/>
      <c r="AH709" s="593"/>
      <c r="AI709" s="593"/>
      <c r="AJ709" s="593"/>
      <c r="AK709" s="593"/>
      <c r="AL709" s="593"/>
      <c r="AM709" s="593"/>
      <c r="AN709" s="593"/>
      <c r="AO709" s="593"/>
      <c r="AP709" s="593"/>
    </row>
    <row r="710" spans="1:42" ht="21" customHeight="1">
      <c r="A710" s="639"/>
      <c r="B710" s="640"/>
      <c r="C710" s="641"/>
      <c r="D710" s="642"/>
      <c r="E710" s="643"/>
      <c r="F710" s="639"/>
      <c r="G710" s="593"/>
      <c r="H710" s="593"/>
      <c r="I710" s="593"/>
      <c r="J710" s="593"/>
      <c r="K710" s="641"/>
      <c r="L710" s="593"/>
      <c r="M710" s="593"/>
      <c r="N710" s="593"/>
      <c r="O710" s="593"/>
      <c r="P710" s="593"/>
      <c r="Q710" s="593"/>
      <c r="R710" s="593"/>
      <c r="S710" s="593"/>
      <c r="T710" s="593"/>
      <c r="U710" s="593"/>
      <c r="V710" s="593"/>
      <c r="W710" s="593"/>
      <c r="X710" s="593"/>
      <c r="Y710" s="593"/>
      <c r="Z710" s="593"/>
      <c r="AA710" s="593"/>
      <c r="AB710" s="593"/>
      <c r="AC710" s="593"/>
      <c r="AD710" s="593"/>
      <c r="AE710" s="593"/>
      <c r="AF710" s="593"/>
      <c r="AG710" s="593"/>
      <c r="AH710" s="593"/>
      <c r="AI710" s="593"/>
      <c r="AJ710" s="593"/>
      <c r="AK710" s="593"/>
      <c r="AL710" s="593"/>
      <c r="AM710" s="593"/>
      <c r="AN710" s="593"/>
      <c r="AO710" s="593"/>
      <c r="AP710" s="593"/>
    </row>
    <row r="711" spans="1:42" ht="21" customHeight="1">
      <c r="A711" s="639"/>
      <c r="B711" s="640"/>
      <c r="C711" s="641"/>
      <c r="D711" s="642"/>
      <c r="E711" s="643"/>
      <c r="F711" s="639"/>
      <c r="G711" s="593"/>
      <c r="H711" s="593"/>
      <c r="I711" s="593"/>
      <c r="J711" s="593"/>
      <c r="K711" s="641"/>
      <c r="L711" s="593"/>
      <c r="M711" s="593"/>
      <c r="N711" s="593"/>
      <c r="O711" s="593"/>
      <c r="P711" s="593"/>
      <c r="Q711" s="593"/>
      <c r="R711" s="593"/>
      <c r="S711" s="593"/>
      <c r="T711" s="593"/>
      <c r="U711" s="593"/>
      <c r="V711" s="593"/>
      <c r="W711" s="593"/>
      <c r="X711" s="593"/>
      <c r="Y711" s="593"/>
      <c r="Z711" s="593"/>
      <c r="AA711" s="593"/>
      <c r="AB711" s="593"/>
      <c r="AC711" s="593"/>
      <c r="AD711" s="593"/>
      <c r="AE711" s="593"/>
      <c r="AF711" s="593"/>
      <c r="AG711" s="593"/>
      <c r="AH711" s="593"/>
      <c r="AI711" s="593"/>
      <c r="AJ711" s="593"/>
      <c r="AK711" s="593"/>
      <c r="AL711" s="593"/>
      <c r="AM711" s="593"/>
      <c r="AN711" s="593"/>
      <c r="AO711" s="593"/>
      <c r="AP711" s="593"/>
    </row>
    <row r="712" spans="1:42" ht="21" customHeight="1">
      <c r="A712" s="639"/>
      <c r="B712" s="640"/>
      <c r="C712" s="641"/>
      <c r="D712" s="642"/>
      <c r="E712" s="643"/>
      <c r="F712" s="639"/>
      <c r="G712" s="593"/>
      <c r="H712" s="593"/>
      <c r="I712" s="593"/>
      <c r="J712" s="593"/>
      <c r="K712" s="641"/>
      <c r="L712" s="593"/>
      <c r="M712" s="593"/>
      <c r="N712" s="593"/>
      <c r="O712" s="593"/>
      <c r="P712" s="593"/>
      <c r="Q712" s="593"/>
      <c r="R712" s="593"/>
      <c r="S712" s="593"/>
      <c r="T712" s="593"/>
      <c r="U712" s="593"/>
      <c r="V712" s="593"/>
      <c r="W712" s="593"/>
      <c r="X712" s="593"/>
      <c r="Y712" s="593"/>
      <c r="Z712" s="593"/>
      <c r="AA712" s="593"/>
      <c r="AB712" s="593"/>
      <c r="AC712" s="593"/>
      <c r="AD712" s="593"/>
      <c r="AE712" s="593"/>
      <c r="AF712" s="593"/>
      <c r="AG712" s="593"/>
      <c r="AH712" s="593"/>
      <c r="AI712" s="593"/>
      <c r="AJ712" s="593"/>
      <c r="AK712" s="593"/>
      <c r="AL712" s="593"/>
      <c r="AM712" s="593"/>
      <c r="AN712" s="593"/>
      <c r="AO712" s="593"/>
      <c r="AP712" s="593"/>
    </row>
    <row r="713" spans="1:42" ht="21" customHeight="1">
      <c r="A713" s="639"/>
      <c r="B713" s="640"/>
      <c r="C713" s="641"/>
      <c r="D713" s="642"/>
      <c r="E713" s="643"/>
      <c r="F713" s="639"/>
      <c r="G713" s="593"/>
      <c r="H713" s="593"/>
      <c r="I713" s="593"/>
      <c r="J713" s="593"/>
      <c r="K713" s="641"/>
      <c r="L713" s="593"/>
      <c r="M713" s="593"/>
      <c r="N713" s="593"/>
      <c r="O713" s="593"/>
      <c r="P713" s="593"/>
      <c r="Q713" s="593"/>
      <c r="R713" s="593"/>
      <c r="S713" s="593"/>
      <c r="T713" s="593"/>
      <c r="U713" s="593"/>
      <c r="V713" s="593"/>
      <c r="W713" s="593"/>
      <c r="X713" s="593"/>
      <c r="Y713" s="593"/>
      <c r="Z713" s="593"/>
      <c r="AA713" s="593"/>
      <c r="AB713" s="593"/>
      <c r="AC713" s="593"/>
      <c r="AD713" s="593"/>
      <c r="AE713" s="593"/>
      <c r="AF713" s="593"/>
      <c r="AG713" s="593"/>
      <c r="AH713" s="593"/>
      <c r="AI713" s="593"/>
      <c r="AJ713" s="593"/>
      <c r="AK713" s="593"/>
      <c r="AL713" s="593"/>
      <c r="AM713" s="593"/>
      <c r="AN713" s="593"/>
      <c r="AO713" s="593"/>
      <c r="AP713" s="593"/>
    </row>
    <row r="714" spans="1:42" ht="21" customHeight="1">
      <c r="A714" s="639"/>
      <c r="B714" s="640"/>
      <c r="C714" s="641"/>
      <c r="D714" s="642"/>
      <c r="E714" s="643"/>
      <c r="F714" s="639"/>
      <c r="G714" s="593"/>
      <c r="H714" s="593"/>
      <c r="I714" s="593"/>
      <c r="J714" s="593"/>
      <c r="K714" s="641"/>
      <c r="L714" s="593"/>
      <c r="M714" s="593"/>
      <c r="N714" s="593"/>
      <c r="O714" s="593"/>
      <c r="P714" s="593"/>
      <c r="Q714" s="593"/>
      <c r="R714" s="593"/>
      <c r="S714" s="593"/>
      <c r="T714" s="593"/>
      <c r="U714" s="593"/>
      <c r="V714" s="593"/>
      <c r="W714" s="593"/>
      <c r="X714" s="593"/>
      <c r="Y714" s="593"/>
      <c r="Z714" s="593"/>
      <c r="AA714" s="593"/>
      <c r="AB714" s="593"/>
      <c r="AC714" s="593"/>
      <c r="AD714" s="593"/>
      <c r="AE714" s="593"/>
      <c r="AF714" s="593"/>
      <c r="AG714" s="593"/>
      <c r="AH714" s="593"/>
      <c r="AI714" s="593"/>
      <c r="AJ714" s="593"/>
      <c r="AK714" s="593"/>
      <c r="AL714" s="593"/>
      <c r="AM714" s="593"/>
      <c r="AN714" s="593"/>
      <c r="AO714" s="593"/>
      <c r="AP714" s="593"/>
    </row>
    <row r="715" spans="1:42" ht="21" customHeight="1">
      <c r="A715" s="639"/>
      <c r="B715" s="640"/>
      <c r="C715" s="641"/>
      <c r="D715" s="642"/>
      <c r="E715" s="643"/>
      <c r="F715" s="639"/>
      <c r="G715" s="593"/>
      <c r="H715" s="593"/>
      <c r="I715" s="593"/>
      <c r="J715" s="593"/>
      <c r="K715" s="641"/>
      <c r="L715" s="593"/>
      <c r="M715" s="593"/>
      <c r="N715" s="593"/>
      <c r="O715" s="593"/>
      <c r="P715" s="593"/>
      <c r="Q715" s="593"/>
      <c r="R715" s="593"/>
      <c r="S715" s="593"/>
      <c r="T715" s="593"/>
      <c r="U715" s="593"/>
      <c r="V715" s="593"/>
      <c r="W715" s="593"/>
      <c r="X715" s="593"/>
      <c r="Y715" s="593"/>
      <c r="Z715" s="593"/>
      <c r="AA715" s="593"/>
      <c r="AB715" s="593"/>
      <c r="AC715" s="593"/>
      <c r="AD715" s="593"/>
      <c r="AE715" s="593"/>
      <c r="AF715" s="593"/>
      <c r="AG715" s="593"/>
      <c r="AH715" s="593"/>
      <c r="AI715" s="593"/>
      <c r="AJ715" s="593"/>
      <c r="AK715" s="593"/>
      <c r="AL715" s="593"/>
      <c r="AM715" s="593"/>
      <c r="AN715" s="593"/>
      <c r="AO715" s="593"/>
      <c r="AP715" s="593"/>
    </row>
    <row r="716" spans="1:42" ht="21" customHeight="1">
      <c r="A716" s="639"/>
      <c r="B716" s="640"/>
      <c r="C716" s="641"/>
      <c r="D716" s="642"/>
      <c r="E716" s="643"/>
      <c r="F716" s="639"/>
      <c r="G716" s="593"/>
      <c r="H716" s="593"/>
      <c r="I716" s="593"/>
      <c r="J716" s="593"/>
      <c r="K716" s="641"/>
      <c r="L716" s="593"/>
      <c r="M716" s="593"/>
      <c r="N716" s="593"/>
      <c r="O716" s="593"/>
      <c r="P716" s="593"/>
      <c r="Q716" s="593"/>
      <c r="R716" s="593"/>
      <c r="S716" s="593"/>
      <c r="T716" s="593"/>
      <c r="U716" s="593"/>
      <c r="V716" s="593"/>
      <c r="W716" s="593"/>
      <c r="X716" s="593"/>
      <c r="Y716" s="593"/>
      <c r="Z716" s="593"/>
      <c r="AA716" s="593"/>
      <c r="AB716" s="593"/>
      <c r="AC716" s="593"/>
      <c r="AD716" s="593"/>
      <c r="AE716" s="593"/>
      <c r="AF716" s="593"/>
      <c r="AG716" s="593"/>
      <c r="AH716" s="593"/>
      <c r="AI716" s="593"/>
      <c r="AJ716" s="593"/>
      <c r="AK716" s="593"/>
      <c r="AL716" s="593"/>
      <c r="AM716" s="593"/>
      <c r="AN716" s="593"/>
      <c r="AO716" s="593"/>
      <c r="AP716" s="593"/>
    </row>
    <row r="717" spans="1:42" ht="21" customHeight="1">
      <c r="A717" s="639"/>
      <c r="B717" s="640"/>
      <c r="C717" s="641"/>
      <c r="D717" s="642"/>
      <c r="E717" s="643"/>
      <c r="F717" s="639"/>
      <c r="G717" s="593"/>
      <c r="H717" s="593"/>
      <c r="I717" s="593"/>
      <c r="J717" s="593"/>
      <c r="K717" s="641"/>
      <c r="L717" s="593"/>
      <c r="M717" s="593"/>
      <c r="N717" s="593"/>
      <c r="O717" s="593"/>
      <c r="P717" s="593"/>
      <c r="Q717" s="593"/>
      <c r="R717" s="593"/>
      <c r="S717" s="593"/>
      <c r="T717" s="593"/>
      <c r="U717" s="593"/>
      <c r="V717" s="593"/>
      <c r="W717" s="593"/>
      <c r="X717" s="593"/>
      <c r="Y717" s="593"/>
      <c r="Z717" s="593"/>
      <c r="AA717" s="593"/>
      <c r="AB717" s="593"/>
      <c r="AC717" s="593"/>
      <c r="AD717" s="593"/>
      <c r="AE717" s="593"/>
      <c r="AF717" s="593"/>
      <c r="AG717" s="593"/>
      <c r="AH717" s="593"/>
      <c r="AI717" s="593"/>
      <c r="AJ717" s="593"/>
      <c r="AK717" s="593"/>
      <c r="AL717" s="593"/>
      <c r="AM717" s="593"/>
      <c r="AN717" s="593"/>
      <c r="AO717" s="593"/>
      <c r="AP717" s="593"/>
    </row>
    <row r="718" spans="1:42" ht="21" customHeight="1">
      <c r="A718" s="639"/>
      <c r="B718" s="640"/>
      <c r="C718" s="641"/>
      <c r="D718" s="642"/>
      <c r="E718" s="643"/>
      <c r="F718" s="639"/>
      <c r="G718" s="593"/>
      <c r="H718" s="593"/>
      <c r="I718" s="593"/>
      <c r="J718" s="593"/>
      <c r="K718" s="641"/>
      <c r="L718" s="593"/>
      <c r="M718" s="593"/>
      <c r="N718" s="593"/>
      <c r="O718" s="593"/>
      <c r="P718" s="593"/>
      <c r="Q718" s="593"/>
      <c r="R718" s="593"/>
      <c r="S718" s="593"/>
      <c r="T718" s="593"/>
      <c r="U718" s="593"/>
      <c r="V718" s="593"/>
      <c r="W718" s="593"/>
      <c r="X718" s="593"/>
      <c r="Y718" s="593"/>
      <c r="Z718" s="593"/>
      <c r="AA718" s="593"/>
      <c r="AB718" s="593"/>
      <c r="AC718" s="593"/>
      <c r="AD718" s="593"/>
      <c r="AE718" s="593"/>
      <c r="AF718" s="593"/>
      <c r="AG718" s="593"/>
      <c r="AH718" s="593"/>
      <c r="AI718" s="593"/>
      <c r="AJ718" s="593"/>
      <c r="AK718" s="593"/>
      <c r="AL718" s="593"/>
      <c r="AM718" s="593"/>
      <c r="AN718" s="593"/>
      <c r="AO718" s="593"/>
      <c r="AP718" s="593"/>
    </row>
    <row r="719" spans="1:42" ht="21" customHeight="1">
      <c r="A719" s="639"/>
      <c r="B719" s="640"/>
      <c r="C719" s="641"/>
      <c r="D719" s="642"/>
      <c r="E719" s="643"/>
      <c r="F719" s="639"/>
      <c r="G719" s="593"/>
      <c r="H719" s="593"/>
      <c r="I719" s="593"/>
      <c r="J719" s="593"/>
      <c r="K719" s="641"/>
      <c r="L719" s="593"/>
      <c r="M719" s="593"/>
      <c r="N719" s="593"/>
      <c r="O719" s="593"/>
      <c r="P719" s="593"/>
      <c r="Q719" s="593"/>
      <c r="R719" s="593"/>
      <c r="S719" s="593"/>
      <c r="T719" s="593"/>
      <c r="U719" s="593"/>
      <c r="V719" s="593"/>
      <c r="W719" s="593"/>
      <c r="X719" s="593"/>
      <c r="Y719" s="593"/>
      <c r="Z719" s="593"/>
      <c r="AA719" s="593"/>
      <c r="AB719" s="593"/>
      <c r="AC719" s="593"/>
      <c r="AD719" s="593"/>
      <c r="AE719" s="593"/>
      <c r="AF719" s="593"/>
      <c r="AG719" s="593"/>
      <c r="AH719" s="593"/>
      <c r="AI719" s="593"/>
      <c r="AJ719" s="593"/>
      <c r="AK719" s="593"/>
      <c r="AL719" s="593"/>
      <c r="AM719" s="593"/>
      <c r="AN719" s="593"/>
      <c r="AO719" s="593"/>
      <c r="AP719" s="593"/>
    </row>
    <row r="720" spans="1:42" ht="21" customHeight="1">
      <c r="A720" s="639"/>
      <c r="B720" s="640"/>
      <c r="C720" s="641"/>
      <c r="D720" s="642"/>
      <c r="E720" s="643"/>
      <c r="F720" s="639"/>
      <c r="G720" s="593"/>
      <c r="H720" s="593"/>
      <c r="I720" s="593"/>
      <c r="J720" s="593"/>
      <c r="K720" s="641"/>
      <c r="L720" s="593"/>
      <c r="M720" s="593"/>
      <c r="N720" s="593"/>
      <c r="O720" s="593"/>
      <c r="P720" s="593"/>
      <c r="Q720" s="593"/>
      <c r="R720" s="593"/>
      <c r="S720" s="593"/>
      <c r="T720" s="593"/>
      <c r="U720" s="593"/>
      <c r="V720" s="593"/>
      <c r="W720" s="593"/>
      <c r="X720" s="593"/>
      <c r="Y720" s="593"/>
      <c r="Z720" s="593"/>
      <c r="AA720" s="593"/>
      <c r="AB720" s="593"/>
      <c r="AC720" s="593"/>
      <c r="AD720" s="593"/>
      <c r="AE720" s="593"/>
      <c r="AF720" s="593"/>
      <c r="AG720" s="593"/>
      <c r="AH720" s="593"/>
      <c r="AI720" s="593"/>
      <c r="AJ720" s="593"/>
      <c r="AK720" s="593"/>
      <c r="AL720" s="593"/>
      <c r="AM720" s="593"/>
      <c r="AN720" s="593"/>
      <c r="AO720" s="593"/>
      <c r="AP720" s="593"/>
    </row>
    <row r="721" spans="1:42" ht="21" customHeight="1">
      <c r="A721" s="639"/>
      <c r="B721" s="640"/>
      <c r="C721" s="641"/>
      <c r="D721" s="642"/>
      <c r="E721" s="643"/>
      <c r="F721" s="639"/>
      <c r="G721" s="593"/>
      <c r="H721" s="593"/>
      <c r="I721" s="593"/>
      <c r="J721" s="593"/>
      <c r="K721" s="641"/>
      <c r="L721" s="593"/>
      <c r="M721" s="593"/>
      <c r="N721" s="593"/>
      <c r="O721" s="593"/>
      <c r="P721" s="593"/>
      <c r="Q721" s="593"/>
      <c r="R721" s="593"/>
      <c r="S721" s="593"/>
      <c r="T721" s="593"/>
      <c r="U721" s="593"/>
      <c r="V721" s="593"/>
      <c r="W721" s="593"/>
      <c r="X721" s="593"/>
      <c r="Y721" s="593"/>
      <c r="Z721" s="593"/>
      <c r="AA721" s="593"/>
      <c r="AB721" s="593"/>
      <c r="AC721" s="593"/>
      <c r="AD721" s="593"/>
      <c r="AE721" s="593"/>
      <c r="AF721" s="593"/>
      <c r="AG721" s="593"/>
      <c r="AH721" s="593"/>
      <c r="AI721" s="593"/>
      <c r="AJ721" s="593"/>
      <c r="AK721" s="593"/>
      <c r="AL721" s="593"/>
      <c r="AM721" s="593"/>
      <c r="AN721" s="593"/>
      <c r="AO721" s="593"/>
      <c r="AP721" s="593"/>
    </row>
    <row r="722" spans="1:42" ht="21" customHeight="1">
      <c r="A722" s="639"/>
      <c r="B722" s="640"/>
      <c r="C722" s="641"/>
      <c r="D722" s="642"/>
      <c r="E722" s="643"/>
      <c r="F722" s="639"/>
      <c r="G722" s="593"/>
      <c r="H722" s="593"/>
      <c r="I722" s="593"/>
      <c r="J722" s="593"/>
      <c r="K722" s="641"/>
      <c r="L722" s="593"/>
      <c r="M722" s="593"/>
      <c r="N722" s="593"/>
      <c r="O722" s="593"/>
      <c r="P722" s="593"/>
      <c r="Q722" s="593"/>
      <c r="R722" s="593"/>
      <c r="S722" s="593"/>
      <c r="T722" s="593"/>
      <c r="U722" s="593"/>
      <c r="V722" s="593"/>
      <c r="W722" s="593"/>
      <c r="X722" s="593"/>
      <c r="Y722" s="593"/>
      <c r="Z722" s="593"/>
      <c r="AA722" s="593"/>
      <c r="AB722" s="593"/>
      <c r="AC722" s="593"/>
      <c r="AD722" s="593"/>
      <c r="AE722" s="593"/>
      <c r="AF722" s="593"/>
      <c r="AG722" s="593"/>
      <c r="AH722" s="593"/>
      <c r="AI722" s="593"/>
      <c r="AJ722" s="593"/>
      <c r="AK722" s="593"/>
      <c r="AL722" s="593"/>
      <c r="AM722" s="593"/>
      <c r="AN722" s="593"/>
      <c r="AO722" s="593"/>
      <c r="AP722" s="593"/>
    </row>
    <row r="723" spans="1:42" ht="21" customHeight="1">
      <c r="A723" s="639"/>
      <c r="B723" s="640"/>
      <c r="C723" s="641"/>
      <c r="D723" s="642"/>
      <c r="E723" s="643"/>
      <c r="F723" s="639"/>
      <c r="G723" s="593"/>
      <c r="H723" s="593"/>
      <c r="I723" s="593"/>
      <c r="J723" s="593"/>
      <c r="K723" s="641"/>
      <c r="L723" s="593"/>
      <c r="M723" s="593"/>
      <c r="N723" s="593"/>
      <c r="O723" s="593"/>
      <c r="P723" s="593"/>
      <c r="Q723" s="593"/>
      <c r="R723" s="593"/>
      <c r="S723" s="593"/>
      <c r="T723" s="593"/>
      <c r="U723" s="593"/>
      <c r="V723" s="593"/>
      <c r="W723" s="593"/>
      <c r="X723" s="593"/>
      <c r="Y723" s="593"/>
      <c r="Z723" s="593"/>
      <c r="AA723" s="593"/>
      <c r="AB723" s="593"/>
      <c r="AC723" s="593"/>
      <c r="AD723" s="593"/>
      <c r="AE723" s="593"/>
      <c r="AF723" s="593"/>
      <c r="AG723" s="593"/>
      <c r="AH723" s="593"/>
      <c r="AI723" s="593"/>
      <c r="AJ723" s="593"/>
      <c r="AK723" s="593"/>
      <c r="AL723" s="593"/>
      <c r="AM723" s="593"/>
      <c r="AN723" s="593"/>
      <c r="AO723" s="593"/>
      <c r="AP723" s="593"/>
    </row>
    <row r="724" spans="1:42" ht="21" customHeight="1">
      <c r="A724" s="639"/>
      <c r="B724" s="640"/>
      <c r="C724" s="641"/>
      <c r="D724" s="642"/>
      <c r="E724" s="643"/>
      <c r="F724" s="639"/>
      <c r="G724" s="593"/>
      <c r="H724" s="593"/>
      <c r="I724" s="593"/>
      <c r="J724" s="593"/>
      <c r="K724" s="641"/>
      <c r="L724" s="593"/>
      <c r="M724" s="593"/>
      <c r="N724" s="593"/>
      <c r="O724" s="593"/>
      <c r="P724" s="593"/>
      <c r="Q724" s="593"/>
      <c r="R724" s="593"/>
      <c r="S724" s="593"/>
      <c r="T724" s="593"/>
      <c r="U724" s="593"/>
      <c r="V724" s="593"/>
      <c r="W724" s="593"/>
      <c r="X724" s="593"/>
      <c r="Y724" s="593"/>
      <c r="Z724" s="593"/>
      <c r="AA724" s="593"/>
      <c r="AB724" s="593"/>
      <c r="AC724" s="593"/>
      <c r="AD724" s="593"/>
      <c r="AE724" s="593"/>
      <c r="AF724" s="593"/>
      <c r="AG724" s="593"/>
      <c r="AH724" s="593"/>
      <c r="AI724" s="593"/>
      <c r="AJ724" s="593"/>
      <c r="AK724" s="593"/>
      <c r="AL724" s="593"/>
      <c r="AM724" s="593"/>
      <c r="AN724" s="593"/>
      <c r="AO724" s="593"/>
      <c r="AP724" s="593"/>
    </row>
    <row r="725" spans="1:42" ht="21" customHeight="1">
      <c r="A725" s="639"/>
      <c r="B725" s="640"/>
      <c r="C725" s="641"/>
      <c r="D725" s="642"/>
      <c r="E725" s="643"/>
      <c r="F725" s="639"/>
      <c r="G725" s="593"/>
      <c r="H725" s="593"/>
      <c r="I725" s="593"/>
      <c r="J725" s="593"/>
      <c r="K725" s="641"/>
      <c r="L725" s="593"/>
      <c r="M725" s="593"/>
      <c r="N725" s="593"/>
      <c r="O725" s="593"/>
      <c r="P725" s="593"/>
      <c r="Q725" s="593"/>
      <c r="R725" s="593"/>
      <c r="S725" s="593"/>
      <c r="T725" s="593"/>
      <c r="U725" s="593"/>
      <c r="V725" s="593"/>
      <c r="W725" s="593"/>
      <c r="X725" s="593"/>
      <c r="Y725" s="593"/>
      <c r="Z725" s="593"/>
      <c r="AA725" s="593"/>
      <c r="AB725" s="593"/>
      <c r="AC725" s="593"/>
      <c r="AD725" s="593"/>
      <c r="AE725" s="593"/>
      <c r="AF725" s="593"/>
      <c r="AG725" s="593"/>
      <c r="AH725" s="593"/>
      <c r="AI725" s="593"/>
      <c r="AJ725" s="593"/>
      <c r="AK725" s="593"/>
      <c r="AL725" s="593"/>
      <c r="AM725" s="593"/>
      <c r="AN725" s="593"/>
      <c r="AO725" s="593"/>
      <c r="AP725" s="593"/>
    </row>
    <row r="726" spans="1:42" ht="21" customHeight="1">
      <c r="A726" s="639"/>
      <c r="B726" s="640"/>
      <c r="C726" s="641"/>
      <c r="D726" s="642"/>
      <c r="E726" s="643"/>
      <c r="F726" s="639"/>
      <c r="G726" s="593"/>
      <c r="H726" s="593"/>
      <c r="I726" s="593"/>
      <c r="J726" s="593"/>
      <c r="K726" s="641"/>
      <c r="L726" s="593"/>
      <c r="M726" s="593"/>
      <c r="N726" s="593"/>
      <c r="O726" s="593"/>
      <c r="P726" s="593"/>
      <c r="Q726" s="593"/>
      <c r="R726" s="593"/>
      <c r="S726" s="593"/>
      <c r="T726" s="593"/>
      <c r="U726" s="593"/>
      <c r="V726" s="593"/>
      <c r="W726" s="593"/>
      <c r="X726" s="593"/>
      <c r="Y726" s="593"/>
      <c r="Z726" s="593"/>
      <c r="AA726" s="593"/>
      <c r="AB726" s="593"/>
      <c r="AC726" s="593"/>
      <c r="AD726" s="593"/>
      <c r="AE726" s="593"/>
      <c r="AF726" s="593"/>
      <c r="AG726" s="593"/>
      <c r="AH726" s="593"/>
      <c r="AI726" s="593"/>
      <c r="AJ726" s="593"/>
      <c r="AK726" s="593"/>
      <c r="AL726" s="593"/>
      <c r="AM726" s="593"/>
      <c r="AN726" s="593"/>
      <c r="AO726" s="593"/>
      <c r="AP726" s="593"/>
    </row>
    <row r="727" spans="1:42" ht="21" customHeight="1">
      <c r="A727" s="639"/>
      <c r="B727" s="640"/>
      <c r="C727" s="641"/>
      <c r="D727" s="642"/>
      <c r="E727" s="643"/>
      <c r="F727" s="639"/>
      <c r="G727" s="593"/>
      <c r="H727" s="593"/>
      <c r="I727" s="593"/>
      <c r="J727" s="593"/>
      <c r="K727" s="641"/>
      <c r="L727" s="593"/>
      <c r="M727" s="593"/>
      <c r="N727" s="593"/>
      <c r="O727" s="593"/>
      <c r="P727" s="593"/>
      <c r="Q727" s="593"/>
      <c r="R727" s="593"/>
      <c r="S727" s="593"/>
      <c r="T727" s="593"/>
      <c r="U727" s="593"/>
      <c r="V727" s="593"/>
      <c r="W727" s="593"/>
      <c r="X727" s="593"/>
      <c r="Y727" s="593"/>
      <c r="Z727" s="593"/>
      <c r="AA727" s="593"/>
      <c r="AB727" s="593"/>
      <c r="AC727" s="593"/>
      <c r="AD727" s="593"/>
      <c r="AE727" s="593"/>
      <c r="AF727" s="593"/>
      <c r="AG727" s="593"/>
      <c r="AH727" s="593"/>
      <c r="AI727" s="593"/>
      <c r="AJ727" s="593"/>
      <c r="AK727" s="593"/>
      <c r="AL727" s="593"/>
      <c r="AM727" s="593"/>
      <c r="AN727" s="593"/>
      <c r="AO727" s="593"/>
      <c r="AP727" s="593"/>
    </row>
    <row r="728" spans="1:42" ht="21" customHeight="1">
      <c r="A728" s="639"/>
      <c r="B728" s="640"/>
      <c r="C728" s="641"/>
      <c r="D728" s="642"/>
      <c r="E728" s="643"/>
      <c r="F728" s="639"/>
      <c r="G728" s="593"/>
      <c r="H728" s="593"/>
      <c r="I728" s="593"/>
      <c r="J728" s="593"/>
      <c r="K728" s="641"/>
      <c r="L728" s="593"/>
      <c r="M728" s="593"/>
      <c r="N728" s="593"/>
      <c r="O728" s="593"/>
      <c r="P728" s="593"/>
      <c r="Q728" s="593"/>
      <c r="R728" s="593"/>
      <c r="S728" s="593"/>
      <c r="T728" s="593"/>
      <c r="U728" s="593"/>
      <c r="V728" s="593"/>
      <c r="W728" s="593"/>
      <c r="X728" s="593"/>
      <c r="Y728" s="593"/>
      <c r="Z728" s="593"/>
      <c r="AA728" s="593"/>
      <c r="AB728" s="593"/>
      <c r="AC728" s="593"/>
      <c r="AD728" s="593"/>
      <c r="AE728" s="593"/>
      <c r="AF728" s="593"/>
      <c r="AG728" s="593"/>
      <c r="AH728" s="593"/>
      <c r="AI728" s="593"/>
      <c r="AJ728" s="593"/>
      <c r="AK728" s="593"/>
      <c r="AL728" s="593"/>
      <c r="AM728" s="593"/>
      <c r="AN728" s="593"/>
      <c r="AO728" s="593"/>
      <c r="AP728" s="593"/>
    </row>
    <row r="729" spans="1:42" ht="21" customHeight="1">
      <c r="A729" s="639"/>
      <c r="B729" s="640"/>
      <c r="C729" s="641"/>
      <c r="D729" s="642"/>
      <c r="E729" s="643"/>
      <c r="F729" s="639"/>
      <c r="G729" s="593"/>
      <c r="H729" s="593"/>
      <c r="I729" s="593"/>
      <c r="J729" s="593"/>
      <c r="K729" s="641"/>
      <c r="L729" s="593"/>
      <c r="M729" s="593"/>
      <c r="N729" s="593"/>
      <c r="O729" s="593"/>
      <c r="P729" s="593"/>
      <c r="Q729" s="593"/>
      <c r="R729" s="593"/>
      <c r="S729" s="593"/>
      <c r="T729" s="593"/>
      <c r="U729" s="593"/>
      <c r="V729" s="593"/>
      <c r="W729" s="593"/>
      <c r="X729" s="593"/>
      <c r="Y729" s="593"/>
      <c r="Z729" s="593"/>
      <c r="AA729" s="593"/>
      <c r="AB729" s="593"/>
      <c r="AC729" s="593"/>
      <c r="AD729" s="593"/>
      <c r="AE729" s="593"/>
      <c r="AF729" s="593"/>
      <c r="AG729" s="593"/>
      <c r="AH729" s="593"/>
      <c r="AI729" s="593"/>
      <c r="AJ729" s="593"/>
      <c r="AK729" s="593"/>
      <c r="AL729" s="593"/>
      <c r="AM729" s="593"/>
      <c r="AN729" s="593"/>
      <c r="AO729" s="593"/>
      <c r="AP729" s="593"/>
    </row>
    <row r="730" spans="1:42" ht="21" customHeight="1">
      <c r="A730" s="639"/>
      <c r="B730" s="640"/>
      <c r="C730" s="641"/>
      <c r="D730" s="642"/>
      <c r="E730" s="643"/>
      <c r="F730" s="639"/>
      <c r="G730" s="593"/>
      <c r="H730" s="593"/>
      <c r="I730" s="593"/>
      <c r="J730" s="593"/>
      <c r="K730" s="641"/>
      <c r="L730" s="593"/>
      <c r="M730" s="593"/>
      <c r="N730" s="593"/>
      <c r="O730" s="593"/>
      <c r="P730" s="593"/>
      <c r="Q730" s="593"/>
      <c r="R730" s="593"/>
      <c r="S730" s="593"/>
      <c r="T730" s="593"/>
      <c r="U730" s="593"/>
      <c r="V730" s="593"/>
      <c r="W730" s="593"/>
      <c r="X730" s="593"/>
      <c r="Y730" s="593"/>
      <c r="Z730" s="593"/>
      <c r="AA730" s="593"/>
      <c r="AB730" s="593"/>
      <c r="AC730" s="593"/>
      <c r="AD730" s="593"/>
      <c r="AE730" s="593"/>
      <c r="AF730" s="593"/>
      <c r="AG730" s="593"/>
      <c r="AH730" s="593"/>
      <c r="AI730" s="593"/>
      <c r="AJ730" s="593"/>
      <c r="AK730" s="593"/>
      <c r="AL730" s="593"/>
      <c r="AM730" s="593"/>
      <c r="AN730" s="593"/>
      <c r="AO730" s="593"/>
      <c r="AP730" s="593"/>
    </row>
    <row r="731" spans="1:42" ht="21" customHeight="1">
      <c r="A731" s="639"/>
      <c r="B731" s="640"/>
      <c r="C731" s="641"/>
      <c r="D731" s="642"/>
      <c r="E731" s="643"/>
      <c r="F731" s="639"/>
      <c r="G731" s="593"/>
      <c r="H731" s="593"/>
      <c r="I731" s="593"/>
      <c r="J731" s="593"/>
      <c r="K731" s="641"/>
      <c r="L731" s="593"/>
      <c r="M731" s="593"/>
      <c r="N731" s="593"/>
      <c r="O731" s="593"/>
      <c r="P731" s="593"/>
      <c r="Q731" s="593"/>
      <c r="R731" s="593"/>
      <c r="S731" s="593"/>
      <c r="T731" s="593"/>
      <c r="U731" s="593"/>
      <c r="V731" s="593"/>
      <c r="W731" s="593"/>
      <c r="X731" s="593"/>
      <c r="Y731" s="593"/>
      <c r="Z731" s="593"/>
      <c r="AA731" s="593"/>
      <c r="AB731" s="593"/>
      <c r="AC731" s="593"/>
      <c r="AD731" s="593"/>
      <c r="AE731" s="593"/>
      <c r="AF731" s="593"/>
      <c r="AG731" s="593"/>
      <c r="AH731" s="593"/>
      <c r="AI731" s="593"/>
      <c r="AJ731" s="593"/>
      <c r="AK731" s="593"/>
      <c r="AL731" s="593"/>
      <c r="AM731" s="593"/>
      <c r="AN731" s="593"/>
      <c r="AO731" s="593"/>
      <c r="AP731" s="593"/>
    </row>
    <row r="732" spans="1:42" ht="21" customHeight="1">
      <c r="A732" s="639"/>
      <c r="B732" s="640"/>
      <c r="C732" s="641"/>
      <c r="D732" s="642"/>
      <c r="E732" s="643"/>
      <c r="F732" s="639"/>
      <c r="G732" s="593"/>
      <c r="H732" s="593"/>
      <c r="I732" s="593"/>
      <c r="J732" s="593"/>
      <c r="K732" s="641"/>
      <c r="L732" s="593"/>
      <c r="M732" s="593"/>
      <c r="N732" s="593"/>
      <c r="O732" s="593"/>
      <c r="P732" s="593"/>
      <c r="Q732" s="593"/>
      <c r="R732" s="593"/>
      <c r="S732" s="593"/>
      <c r="T732" s="593"/>
      <c r="U732" s="593"/>
      <c r="V732" s="593"/>
      <c r="W732" s="593"/>
      <c r="X732" s="593"/>
      <c r="Y732" s="593"/>
      <c r="Z732" s="593"/>
      <c r="AA732" s="593"/>
      <c r="AB732" s="593"/>
      <c r="AC732" s="593"/>
      <c r="AD732" s="593"/>
      <c r="AE732" s="593"/>
      <c r="AF732" s="593"/>
      <c r="AG732" s="593"/>
      <c r="AH732" s="593"/>
      <c r="AI732" s="593"/>
      <c r="AJ732" s="593"/>
      <c r="AK732" s="593"/>
      <c r="AL732" s="593"/>
      <c r="AM732" s="593"/>
      <c r="AN732" s="593"/>
      <c r="AO732" s="593"/>
      <c r="AP732" s="593"/>
    </row>
    <row r="733" spans="1:42" ht="21" customHeight="1">
      <c r="A733" s="639"/>
      <c r="B733" s="640"/>
      <c r="C733" s="641"/>
      <c r="D733" s="642"/>
      <c r="E733" s="643"/>
      <c r="F733" s="639"/>
      <c r="G733" s="593"/>
      <c r="H733" s="593"/>
      <c r="I733" s="593"/>
      <c r="J733" s="593"/>
      <c r="K733" s="641"/>
      <c r="L733" s="593"/>
      <c r="M733" s="593"/>
      <c r="N733" s="593"/>
      <c r="O733" s="593"/>
      <c r="P733" s="593"/>
      <c r="Q733" s="593"/>
      <c r="R733" s="593"/>
      <c r="S733" s="593"/>
      <c r="T733" s="593"/>
      <c r="U733" s="593"/>
      <c r="V733" s="593"/>
      <c r="W733" s="593"/>
      <c r="X733" s="593"/>
      <c r="Y733" s="593"/>
      <c r="Z733" s="593"/>
      <c r="AA733" s="593"/>
      <c r="AB733" s="593"/>
      <c r="AC733" s="593"/>
      <c r="AD733" s="593"/>
      <c r="AE733" s="593"/>
      <c r="AF733" s="593"/>
      <c r="AG733" s="593"/>
      <c r="AH733" s="593"/>
      <c r="AI733" s="593"/>
      <c r="AJ733" s="593"/>
      <c r="AK733" s="593"/>
      <c r="AL733" s="593"/>
      <c r="AM733" s="593"/>
      <c r="AN733" s="593"/>
      <c r="AO733" s="593"/>
      <c r="AP733" s="593"/>
    </row>
    <row r="734" spans="1:42" ht="21" customHeight="1">
      <c r="A734" s="639"/>
      <c r="B734" s="640"/>
      <c r="C734" s="641"/>
      <c r="D734" s="642"/>
      <c r="E734" s="643"/>
      <c r="F734" s="639"/>
      <c r="G734" s="593"/>
      <c r="H734" s="593"/>
      <c r="I734" s="593"/>
      <c r="J734" s="593"/>
      <c r="K734" s="641"/>
      <c r="L734" s="593"/>
      <c r="M734" s="593"/>
      <c r="N734" s="593"/>
      <c r="O734" s="593"/>
      <c r="P734" s="593"/>
      <c r="Q734" s="593"/>
      <c r="R734" s="593"/>
      <c r="S734" s="593"/>
      <c r="T734" s="593"/>
      <c r="U734" s="593"/>
      <c r="V734" s="593"/>
      <c r="W734" s="593"/>
      <c r="X734" s="593"/>
      <c r="Y734" s="593"/>
      <c r="Z734" s="593"/>
      <c r="AA734" s="593"/>
      <c r="AB734" s="593"/>
      <c r="AC734" s="593"/>
      <c r="AD734" s="593"/>
      <c r="AE734" s="593"/>
      <c r="AF734" s="593"/>
      <c r="AG734" s="593"/>
      <c r="AH734" s="593"/>
      <c r="AI734" s="593"/>
      <c r="AJ734" s="593"/>
      <c r="AK734" s="593"/>
      <c r="AL734" s="593"/>
      <c r="AM734" s="593"/>
      <c r="AN734" s="593"/>
      <c r="AO734" s="593"/>
      <c r="AP734" s="593"/>
    </row>
    <row r="735" spans="1:42" ht="21" customHeight="1">
      <c r="A735" s="639"/>
      <c r="B735" s="640"/>
      <c r="C735" s="641"/>
      <c r="D735" s="642"/>
      <c r="E735" s="643"/>
      <c r="F735" s="639"/>
      <c r="G735" s="593"/>
      <c r="H735" s="593"/>
      <c r="I735" s="593"/>
      <c r="J735" s="593"/>
      <c r="K735" s="641"/>
      <c r="L735" s="593"/>
      <c r="M735" s="593"/>
      <c r="N735" s="593"/>
      <c r="O735" s="593"/>
      <c r="P735" s="593"/>
      <c r="Q735" s="593"/>
      <c r="R735" s="593"/>
      <c r="S735" s="593"/>
      <c r="T735" s="593"/>
      <c r="U735" s="593"/>
      <c r="V735" s="593"/>
      <c r="W735" s="593"/>
      <c r="X735" s="593"/>
      <c r="Y735" s="593"/>
      <c r="Z735" s="593"/>
      <c r="AA735" s="593"/>
      <c r="AB735" s="593"/>
      <c r="AC735" s="593"/>
      <c r="AD735" s="593"/>
      <c r="AE735" s="593"/>
      <c r="AF735" s="593"/>
      <c r="AG735" s="593"/>
      <c r="AH735" s="593"/>
      <c r="AI735" s="593"/>
      <c r="AJ735" s="593"/>
      <c r="AK735" s="593"/>
      <c r="AL735" s="593"/>
      <c r="AM735" s="593"/>
      <c r="AN735" s="593"/>
      <c r="AO735" s="593"/>
      <c r="AP735" s="593"/>
    </row>
    <row r="736" spans="1:42" ht="21" customHeight="1">
      <c r="A736" s="639"/>
      <c r="B736" s="640"/>
      <c r="C736" s="641"/>
      <c r="D736" s="642"/>
      <c r="E736" s="643"/>
      <c r="F736" s="639"/>
      <c r="G736" s="593"/>
      <c r="H736" s="593"/>
      <c r="I736" s="593"/>
      <c r="J736" s="593"/>
      <c r="K736" s="641"/>
      <c r="L736" s="593"/>
      <c r="M736" s="593"/>
      <c r="N736" s="593"/>
      <c r="O736" s="593"/>
      <c r="P736" s="593"/>
      <c r="Q736" s="593"/>
      <c r="R736" s="593"/>
      <c r="S736" s="593"/>
      <c r="T736" s="593"/>
      <c r="U736" s="593"/>
      <c r="V736" s="593"/>
      <c r="W736" s="593"/>
      <c r="X736" s="593"/>
      <c r="Y736" s="593"/>
      <c r="Z736" s="593"/>
      <c r="AA736" s="593"/>
      <c r="AB736" s="593"/>
      <c r="AC736" s="593"/>
      <c r="AD736" s="593"/>
      <c r="AE736" s="593"/>
      <c r="AF736" s="593"/>
      <c r="AG736" s="593"/>
      <c r="AH736" s="593"/>
      <c r="AI736" s="593"/>
      <c r="AJ736" s="593"/>
      <c r="AK736" s="593"/>
      <c r="AL736" s="593"/>
      <c r="AM736" s="593"/>
      <c r="AN736" s="593"/>
      <c r="AO736" s="593"/>
      <c r="AP736" s="593"/>
    </row>
    <row r="737" spans="1:42" ht="21" customHeight="1">
      <c r="A737" s="639"/>
      <c r="B737" s="640"/>
      <c r="C737" s="641"/>
      <c r="D737" s="642"/>
      <c r="E737" s="643"/>
      <c r="F737" s="639"/>
      <c r="G737" s="593"/>
      <c r="H737" s="593"/>
      <c r="I737" s="593"/>
      <c r="J737" s="593"/>
      <c r="K737" s="641"/>
      <c r="L737" s="593"/>
      <c r="M737" s="593"/>
      <c r="N737" s="593"/>
      <c r="O737" s="593"/>
      <c r="P737" s="593"/>
      <c r="Q737" s="593"/>
      <c r="R737" s="593"/>
      <c r="S737" s="593"/>
      <c r="T737" s="593"/>
      <c r="U737" s="593"/>
      <c r="V737" s="593"/>
      <c r="W737" s="593"/>
      <c r="X737" s="593"/>
      <c r="Y737" s="593"/>
      <c r="Z737" s="593"/>
      <c r="AA737" s="593"/>
      <c r="AB737" s="593"/>
      <c r="AC737" s="593"/>
      <c r="AD737" s="593"/>
      <c r="AE737" s="593"/>
      <c r="AF737" s="593"/>
      <c r="AG737" s="593"/>
      <c r="AH737" s="593"/>
      <c r="AI737" s="593"/>
      <c r="AJ737" s="593"/>
      <c r="AK737" s="593"/>
      <c r="AL737" s="593"/>
      <c r="AM737" s="593"/>
      <c r="AN737" s="593"/>
      <c r="AO737" s="593"/>
      <c r="AP737" s="593"/>
    </row>
    <row r="738" spans="1:42" ht="21" customHeight="1">
      <c r="A738" s="639"/>
      <c r="B738" s="640"/>
      <c r="C738" s="641"/>
      <c r="D738" s="642"/>
      <c r="E738" s="643"/>
      <c r="F738" s="639"/>
      <c r="G738" s="593"/>
      <c r="H738" s="593"/>
      <c r="I738" s="593"/>
      <c r="J738" s="593"/>
      <c r="K738" s="641"/>
      <c r="L738" s="593"/>
      <c r="M738" s="593"/>
      <c r="N738" s="593"/>
      <c r="O738" s="593"/>
      <c r="P738" s="593"/>
      <c r="Q738" s="593"/>
      <c r="R738" s="593"/>
      <c r="S738" s="593"/>
      <c r="T738" s="593"/>
      <c r="U738" s="593"/>
      <c r="V738" s="593"/>
      <c r="W738" s="593"/>
      <c r="X738" s="593"/>
      <c r="Y738" s="593"/>
      <c r="Z738" s="593"/>
      <c r="AA738" s="593"/>
      <c r="AB738" s="593"/>
      <c r="AC738" s="593"/>
      <c r="AD738" s="593"/>
      <c r="AE738" s="593"/>
      <c r="AF738" s="593"/>
      <c r="AG738" s="593"/>
      <c r="AH738" s="593"/>
      <c r="AI738" s="593"/>
      <c r="AJ738" s="593"/>
      <c r="AK738" s="593"/>
      <c r="AL738" s="593"/>
      <c r="AM738" s="593"/>
      <c r="AN738" s="593"/>
      <c r="AO738" s="593"/>
      <c r="AP738" s="593"/>
    </row>
    <row r="739" spans="1:42" ht="21" customHeight="1">
      <c r="A739" s="639"/>
      <c r="B739" s="640"/>
      <c r="C739" s="641"/>
      <c r="D739" s="642"/>
      <c r="E739" s="643"/>
      <c r="F739" s="639"/>
      <c r="G739" s="593"/>
      <c r="H739" s="593"/>
      <c r="I739" s="593"/>
      <c r="J739" s="593"/>
      <c r="K739" s="641"/>
      <c r="L739" s="593"/>
      <c r="M739" s="593"/>
      <c r="N739" s="593"/>
      <c r="O739" s="593"/>
      <c r="P739" s="593"/>
      <c r="Q739" s="593"/>
      <c r="R739" s="593"/>
      <c r="S739" s="593"/>
      <c r="T739" s="593"/>
      <c r="U739" s="593"/>
      <c r="V739" s="593"/>
      <c r="W739" s="593"/>
      <c r="X739" s="593"/>
      <c r="Y739" s="593"/>
      <c r="Z739" s="593"/>
      <c r="AA739" s="593"/>
      <c r="AB739" s="593"/>
      <c r="AC739" s="593"/>
      <c r="AD739" s="593"/>
      <c r="AE739" s="593"/>
      <c r="AF739" s="593"/>
      <c r="AG739" s="593"/>
      <c r="AH739" s="593"/>
      <c r="AI739" s="593"/>
      <c r="AJ739" s="593"/>
      <c r="AK739" s="593"/>
      <c r="AL739" s="593"/>
      <c r="AM739" s="593"/>
      <c r="AN739" s="593"/>
      <c r="AO739" s="593"/>
      <c r="AP739" s="593"/>
    </row>
    <row r="740" spans="1:42" ht="21" customHeight="1">
      <c r="A740" s="639"/>
      <c r="B740" s="640"/>
      <c r="C740" s="641"/>
      <c r="D740" s="642"/>
      <c r="E740" s="643"/>
      <c r="F740" s="639"/>
      <c r="G740" s="593"/>
      <c r="H740" s="593"/>
      <c r="I740" s="593"/>
      <c r="J740" s="593"/>
      <c r="K740" s="641"/>
      <c r="L740" s="593"/>
      <c r="M740" s="593"/>
      <c r="N740" s="593"/>
      <c r="O740" s="593"/>
      <c r="P740" s="593"/>
      <c r="Q740" s="593"/>
      <c r="R740" s="593"/>
      <c r="S740" s="593"/>
      <c r="T740" s="593"/>
      <c r="U740" s="593"/>
      <c r="V740" s="593"/>
      <c r="W740" s="593"/>
      <c r="X740" s="593"/>
      <c r="Y740" s="593"/>
      <c r="Z740" s="593"/>
      <c r="AA740" s="593"/>
      <c r="AB740" s="593"/>
      <c r="AC740" s="593"/>
      <c r="AD740" s="593"/>
      <c r="AE740" s="593"/>
      <c r="AF740" s="593"/>
      <c r="AG740" s="593"/>
      <c r="AH740" s="593"/>
      <c r="AI740" s="593"/>
      <c r="AJ740" s="593"/>
      <c r="AK740" s="593"/>
      <c r="AL740" s="593"/>
      <c r="AM740" s="593"/>
      <c r="AN740" s="593"/>
      <c r="AO740" s="593"/>
      <c r="AP740" s="593"/>
    </row>
    <row r="741" spans="1:42" ht="21" customHeight="1">
      <c r="A741" s="639"/>
      <c r="B741" s="640"/>
      <c r="C741" s="641"/>
      <c r="D741" s="642"/>
      <c r="E741" s="643"/>
      <c r="F741" s="639"/>
      <c r="G741" s="593"/>
      <c r="H741" s="593"/>
      <c r="I741" s="593"/>
      <c r="J741" s="593"/>
      <c r="K741" s="641"/>
      <c r="L741" s="593"/>
      <c r="M741" s="593"/>
      <c r="N741" s="593"/>
      <c r="O741" s="593"/>
      <c r="P741" s="593"/>
      <c r="Q741" s="593"/>
      <c r="R741" s="593"/>
      <c r="S741" s="593"/>
      <c r="T741" s="593"/>
      <c r="U741" s="593"/>
      <c r="V741" s="593"/>
      <c r="W741" s="593"/>
      <c r="X741" s="593"/>
      <c r="Y741" s="593"/>
      <c r="Z741" s="593"/>
      <c r="AA741" s="593"/>
      <c r="AB741" s="593"/>
      <c r="AC741" s="593"/>
      <c r="AD741" s="593"/>
      <c r="AE741" s="593"/>
      <c r="AF741" s="593"/>
      <c r="AG741" s="593"/>
      <c r="AH741" s="593"/>
      <c r="AI741" s="593"/>
      <c r="AJ741" s="593"/>
      <c r="AK741" s="593"/>
      <c r="AL741" s="593"/>
      <c r="AM741" s="593"/>
      <c r="AN741" s="593"/>
      <c r="AO741" s="593"/>
      <c r="AP741" s="593"/>
    </row>
    <row r="742" spans="1:42" ht="21" customHeight="1">
      <c r="A742" s="639"/>
      <c r="B742" s="640"/>
      <c r="C742" s="641"/>
      <c r="D742" s="642"/>
      <c r="E742" s="643"/>
      <c r="F742" s="639"/>
      <c r="G742" s="593"/>
      <c r="H742" s="593"/>
      <c r="I742" s="593"/>
      <c r="J742" s="593"/>
      <c r="K742" s="641"/>
      <c r="L742" s="593"/>
      <c r="M742" s="593"/>
      <c r="N742" s="593"/>
      <c r="O742" s="593"/>
      <c r="P742" s="593"/>
      <c r="Q742" s="593"/>
      <c r="R742" s="593"/>
      <c r="S742" s="593"/>
      <c r="T742" s="593"/>
      <c r="U742" s="593"/>
      <c r="V742" s="593"/>
      <c r="W742" s="593"/>
      <c r="X742" s="593"/>
      <c r="Y742" s="593"/>
      <c r="Z742" s="593"/>
      <c r="AA742" s="593"/>
      <c r="AB742" s="593"/>
      <c r="AC742" s="593"/>
      <c r="AD742" s="593"/>
      <c r="AE742" s="593"/>
      <c r="AF742" s="593"/>
      <c r="AG742" s="593"/>
      <c r="AH742" s="593"/>
      <c r="AI742" s="593"/>
      <c r="AJ742" s="593"/>
      <c r="AK742" s="593"/>
      <c r="AL742" s="593"/>
      <c r="AM742" s="593"/>
      <c r="AN742" s="593"/>
      <c r="AO742" s="593"/>
      <c r="AP742" s="593"/>
    </row>
    <row r="743" spans="1:42" ht="21" customHeight="1">
      <c r="A743" s="639"/>
      <c r="B743" s="640"/>
      <c r="C743" s="641"/>
      <c r="D743" s="642"/>
      <c r="E743" s="643"/>
      <c r="F743" s="639"/>
      <c r="G743" s="593"/>
      <c r="H743" s="593"/>
      <c r="I743" s="593"/>
      <c r="J743" s="593"/>
      <c r="K743" s="641"/>
      <c r="L743" s="593"/>
      <c r="M743" s="593"/>
      <c r="N743" s="593"/>
      <c r="O743" s="593"/>
      <c r="P743" s="593"/>
      <c r="Q743" s="593"/>
      <c r="R743" s="593"/>
      <c r="S743" s="593"/>
      <c r="T743" s="593"/>
      <c r="U743" s="593"/>
      <c r="V743" s="593"/>
      <c r="W743" s="593"/>
      <c r="X743" s="593"/>
      <c r="Y743" s="593"/>
      <c r="Z743" s="593"/>
      <c r="AA743" s="593"/>
      <c r="AB743" s="593"/>
      <c r="AC743" s="593"/>
      <c r="AD743" s="593"/>
      <c r="AE743" s="593"/>
      <c r="AF743" s="593"/>
      <c r="AG743" s="593"/>
      <c r="AH743" s="593"/>
      <c r="AI743" s="593"/>
      <c r="AJ743" s="593"/>
      <c r="AK743" s="593"/>
      <c r="AL743" s="593"/>
      <c r="AM743" s="593"/>
      <c r="AN743" s="593"/>
      <c r="AO743" s="593"/>
      <c r="AP743" s="593"/>
    </row>
    <row r="744" spans="1:42" ht="21" customHeight="1">
      <c r="A744" s="639"/>
      <c r="B744" s="640"/>
      <c r="C744" s="641"/>
      <c r="D744" s="642"/>
      <c r="E744" s="643"/>
      <c r="F744" s="639"/>
      <c r="G744" s="593"/>
      <c r="H744" s="593"/>
      <c r="I744" s="593"/>
      <c r="J744" s="593"/>
      <c r="K744" s="641"/>
      <c r="L744" s="593"/>
      <c r="M744" s="593"/>
      <c r="N744" s="593"/>
      <c r="O744" s="593"/>
      <c r="P744" s="593"/>
      <c r="Q744" s="593"/>
      <c r="R744" s="593"/>
      <c r="S744" s="593"/>
      <c r="T744" s="593"/>
      <c r="U744" s="593"/>
      <c r="V744" s="593"/>
      <c r="W744" s="593"/>
      <c r="X744" s="593"/>
      <c r="Y744" s="593"/>
      <c r="Z744" s="593"/>
      <c r="AA744" s="593"/>
      <c r="AB744" s="593"/>
      <c r="AC744" s="593"/>
      <c r="AD744" s="593"/>
      <c r="AE744" s="593"/>
      <c r="AF744" s="593"/>
      <c r="AG744" s="593"/>
      <c r="AH744" s="593"/>
      <c r="AI744" s="593"/>
      <c r="AJ744" s="593"/>
      <c r="AK744" s="593"/>
      <c r="AL744" s="593"/>
      <c r="AM744" s="593"/>
      <c r="AN744" s="593"/>
      <c r="AO744" s="593"/>
      <c r="AP744" s="593"/>
    </row>
    <row r="745" spans="1:42" ht="21" customHeight="1">
      <c r="A745" s="639"/>
      <c r="B745" s="640"/>
      <c r="C745" s="641"/>
      <c r="D745" s="642"/>
      <c r="E745" s="643"/>
      <c r="F745" s="639"/>
      <c r="G745" s="593"/>
      <c r="H745" s="593"/>
      <c r="I745" s="593"/>
      <c r="J745" s="593"/>
      <c r="K745" s="641"/>
      <c r="L745" s="593"/>
      <c r="M745" s="593"/>
      <c r="N745" s="593"/>
      <c r="O745" s="593"/>
      <c r="P745" s="593"/>
      <c r="Q745" s="593"/>
      <c r="R745" s="593"/>
      <c r="S745" s="593"/>
      <c r="T745" s="593"/>
      <c r="U745" s="593"/>
      <c r="V745" s="593"/>
      <c r="W745" s="593"/>
      <c r="X745" s="593"/>
      <c r="Y745" s="593"/>
      <c r="Z745" s="593"/>
      <c r="AA745" s="593"/>
      <c r="AB745" s="593"/>
      <c r="AC745" s="593"/>
      <c r="AD745" s="593"/>
      <c r="AE745" s="593"/>
      <c r="AF745" s="593"/>
      <c r="AG745" s="593"/>
      <c r="AH745" s="593"/>
      <c r="AI745" s="593"/>
      <c r="AJ745" s="593"/>
      <c r="AK745" s="593"/>
      <c r="AL745" s="593"/>
      <c r="AM745" s="593"/>
      <c r="AN745" s="593"/>
      <c r="AO745" s="593"/>
      <c r="AP745" s="593"/>
    </row>
    <row r="746" spans="1:42" ht="21" customHeight="1">
      <c r="A746" s="639"/>
      <c r="B746" s="640"/>
      <c r="C746" s="641"/>
      <c r="D746" s="642"/>
      <c r="E746" s="643"/>
      <c r="F746" s="639"/>
      <c r="G746" s="593"/>
      <c r="H746" s="593"/>
      <c r="I746" s="593"/>
      <c r="J746" s="593"/>
      <c r="K746" s="641"/>
      <c r="L746" s="593"/>
      <c r="M746" s="593"/>
      <c r="N746" s="593"/>
      <c r="O746" s="593"/>
      <c r="P746" s="593"/>
      <c r="Q746" s="593"/>
      <c r="R746" s="593"/>
      <c r="S746" s="593"/>
      <c r="T746" s="593"/>
      <c r="U746" s="593"/>
      <c r="V746" s="593"/>
      <c r="W746" s="593"/>
      <c r="X746" s="593"/>
      <c r="Y746" s="593"/>
      <c r="Z746" s="593"/>
      <c r="AA746" s="593"/>
      <c r="AB746" s="593"/>
      <c r="AC746" s="593"/>
      <c r="AD746" s="593"/>
      <c r="AE746" s="593"/>
      <c r="AF746" s="593"/>
      <c r="AG746" s="593"/>
      <c r="AH746" s="593"/>
      <c r="AI746" s="593"/>
      <c r="AJ746" s="593"/>
      <c r="AK746" s="593"/>
      <c r="AL746" s="593"/>
      <c r="AM746" s="593"/>
      <c r="AN746" s="593"/>
      <c r="AO746" s="593"/>
      <c r="AP746" s="593"/>
    </row>
    <row r="747" spans="1:42" ht="21" customHeight="1">
      <c r="A747" s="639"/>
      <c r="B747" s="640"/>
      <c r="C747" s="641"/>
      <c r="D747" s="642"/>
      <c r="E747" s="643"/>
      <c r="F747" s="639"/>
      <c r="G747" s="593"/>
      <c r="H747" s="593"/>
      <c r="I747" s="593"/>
      <c r="J747" s="593"/>
      <c r="K747" s="641"/>
      <c r="L747" s="593"/>
      <c r="M747" s="593"/>
      <c r="N747" s="593"/>
      <c r="O747" s="593"/>
      <c r="P747" s="593"/>
      <c r="Q747" s="593"/>
      <c r="R747" s="593"/>
      <c r="S747" s="593"/>
      <c r="T747" s="593"/>
      <c r="U747" s="593"/>
      <c r="V747" s="593"/>
      <c r="W747" s="593"/>
      <c r="X747" s="593"/>
      <c r="Y747" s="593"/>
      <c r="Z747" s="593"/>
      <c r="AA747" s="593"/>
      <c r="AB747" s="593"/>
      <c r="AC747" s="593"/>
      <c r="AD747" s="593"/>
      <c r="AE747" s="593"/>
      <c r="AF747" s="593"/>
      <c r="AG747" s="593"/>
      <c r="AH747" s="593"/>
      <c r="AI747" s="593"/>
      <c r="AJ747" s="593"/>
      <c r="AK747" s="593"/>
      <c r="AL747" s="593"/>
      <c r="AM747" s="593"/>
      <c r="AN747" s="593"/>
      <c r="AO747" s="593"/>
      <c r="AP747" s="593"/>
    </row>
    <row r="748" spans="1:42" ht="21" customHeight="1">
      <c r="A748" s="639"/>
      <c r="B748" s="640"/>
      <c r="C748" s="641"/>
      <c r="D748" s="642"/>
      <c r="E748" s="643"/>
      <c r="F748" s="639"/>
      <c r="G748" s="593"/>
      <c r="H748" s="593"/>
      <c r="I748" s="593"/>
      <c r="J748" s="593"/>
      <c r="K748" s="641"/>
      <c r="L748" s="593"/>
      <c r="M748" s="593"/>
      <c r="N748" s="593"/>
      <c r="O748" s="593"/>
      <c r="P748" s="593"/>
      <c r="Q748" s="593"/>
      <c r="R748" s="593"/>
      <c r="S748" s="593"/>
      <c r="T748" s="593"/>
      <c r="U748" s="593"/>
      <c r="V748" s="593"/>
      <c r="W748" s="593"/>
      <c r="X748" s="593"/>
      <c r="Y748" s="593"/>
      <c r="Z748" s="593"/>
      <c r="AA748" s="593"/>
      <c r="AB748" s="593"/>
      <c r="AC748" s="593"/>
      <c r="AD748" s="593"/>
      <c r="AE748" s="593"/>
      <c r="AF748" s="593"/>
      <c r="AG748" s="593"/>
      <c r="AH748" s="593"/>
      <c r="AI748" s="593"/>
      <c r="AJ748" s="593"/>
      <c r="AK748" s="593"/>
      <c r="AL748" s="593"/>
      <c r="AM748" s="593"/>
      <c r="AN748" s="593"/>
      <c r="AO748" s="593"/>
      <c r="AP748" s="593"/>
    </row>
    <row r="749" spans="1:42" ht="21" customHeight="1">
      <c r="A749" s="639"/>
      <c r="B749" s="640"/>
      <c r="C749" s="641"/>
      <c r="D749" s="642"/>
      <c r="E749" s="643"/>
      <c r="F749" s="639"/>
      <c r="G749" s="593"/>
      <c r="H749" s="593"/>
      <c r="I749" s="593"/>
      <c r="J749" s="593"/>
      <c r="K749" s="641"/>
      <c r="L749" s="593"/>
      <c r="M749" s="593"/>
      <c r="N749" s="593"/>
      <c r="O749" s="593"/>
      <c r="P749" s="593"/>
      <c r="Q749" s="593"/>
      <c r="R749" s="593"/>
      <c r="S749" s="593"/>
      <c r="T749" s="593"/>
      <c r="U749" s="593"/>
      <c r="V749" s="593"/>
      <c r="W749" s="593"/>
      <c r="X749" s="593"/>
      <c r="Y749" s="593"/>
      <c r="Z749" s="593"/>
      <c r="AA749" s="593"/>
      <c r="AB749" s="593"/>
      <c r="AC749" s="593"/>
      <c r="AD749" s="593"/>
      <c r="AE749" s="593"/>
      <c r="AF749" s="593"/>
      <c r="AG749" s="593"/>
      <c r="AH749" s="593"/>
      <c r="AI749" s="593"/>
      <c r="AJ749" s="593"/>
      <c r="AK749" s="593"/>
      <c r="AL749" s="593"/>
      <c r="AM749" s="593"/>
      <c r="AN749" s="593"/>
      <c r="AO749" s="593"/>
      <c r="AP749" s="593"/>
    </row>
    <row r="750" spans="1:42" ht="21" customHeight="1">
      <c r="A750" s="639"/>
      <c r="B750" s="640"/>
      <c r="C750" s="641"/>
      <c r="D750" s="642"/>
      <c r="E750" s="643"/>
      <c r="F750" s="639"/>
      <c r="G750" s="593"/>
      <c r="H750" s="593"/>
      <c r="I750" s="593"/>
      <c r="J750" s="593"/>
      <c r="K750" s="641"/>
      <c r="L750" s="593"/>
      <c r="M750" s="593"/>
      <c r="N750" s="593"/>
      <c r="O750" s="593"/>
      <c r="P750" s="593"/>
      <c r="Q750" s="593"/>
      <c r="R750" s="593"/>
      <c r="S750" s="593"/>
      <c r="T750" s="593"/>
      <c r="U750" s="593"/>
      <c r="V750" s="593"/>
      <c r="W750" s="593"/>
      <c r="X750" s="593"/>
      <c r="Y750" s="593"/>
      <c r="Z750" s="593"/>
      <c r="AA750" s="593"/>
      <c r="AB750" s="593"/>
      <c r="AC750" s="593"/>
      <c r="AD750" s="593"/>
      <c r="AE750" s="593"/>
      <c r="AF750" s="593"/>
      <c r="AG750" s="593"/>
      <c r="AH750" s="593"/>
      <c r="AI750" s="593"/>
      <c r="AJ750" s="593"/>
      <c r="AK750" s="593"/>
      <c r="AL750" s="593"/>
      <c r="AM750" s="593"/>
      <c r="AN750" s="593"/>
      <c r="AO750" s="593"/>
      <c r="AP750" s="593"/>
    </row>
    <row r="751" spans="1:42" ht="21" customHeight="1">
      <c r="A751" s="639"/>
      <c r="B751" s="640"/>
      <c r="C751" s="641"/>
      <c r="D751" s="642"/>
      <c r="E751" s="643"/>
      <c r="F751" s="639"/>
      <c r="G751" s="593"/>
      <c r="H751" s="593"/>
      <c r="I751" s="593"/>
      <c r="J751" s="593"/>
      <c r="K751" s="641"/>
      <c r="L751" s="593"/>
      <c r="M751" s="593"/>
      <c r="N751" s="593"/>
      <c r="O751" s="593"/>
      <c r="P751" s="593"/>
      <c r="Q751" s="593"/>
      <c r="R751" s="593"/>
      <c r="S751" s="593"/>
      <c r="T751" s="593"/>
      <c r="U751" s="593"/>
      <c r="V751" s="593"/>
      <c r="W751" s="593"/>
      <c r="X751" s="593"/>
      <c r="Y751" s="593"/>
      <c r="Z751" s="593"/>
      <c r="AA751" s="593"/>
      <c r="AB751" s="593"/>
      <c r="AC751" s="593"/>
      <c r="AD751" s="593"/>
      <c r="AE751" s="593"/>
      <c r="AF751" s="593"/>
      <c r="AG751" s="593"/>
      <c r="AH751" s="593"/>
      <c r="AI751" s="593"/>
      <c r="AJ751" s="593"/>
      <c r="AK751" s="593"/>
      <c r="AL751" s="593"/>
      <c r="AM751" s="593"/>
      <c r="AN751" s="593"/>
      <c r="AO751" s="593"/>
      <c r="AP751" s="593"/>
    </row>
    <row r="752" spans="1:42" ht="21" customHeight="1">
      <c r="A752" s="639"/>
      <c r="B752" s="640"/>
      <c r="C752" s="641"/>
      <c r="D752" s="642"/>
      <c r="E752" s="643"/>
      <c r="F752" s="639"/>
      <c r="G752" s="593"/>
      <c r="H752" s="593"/>
      <c r="I752" s="593"/>
      <c r="J752" s="593"/>
      <c r="K752" s="641"/>
      <c r="L752" s="593"/>
      <c r="M752" s="593"/>
      <c r="N752" s="593"/>
      <c r="O752" s="593"/>
      <c r="P752" s="593"/>
      <c r="Q752" s="593"/>
      <c r="R752" s="593"/>
      <c r="S752" s="593"/>
      <c r="T752" s="593"/>
      <c r="U752" s="593"/>
      <c r="V752" s="593"/>
      <c r="W752" s="593"/>
      <c r="X752" s="593"/>
      <c r="Y752" s="593"/>
      <c r="Z752" s="593"/>
      <c r="AA752" s="593"/>
      <c r="AB752" s="593"/>
      <c r="AC752" s="593"/>
      <c r="AD752" s="593"/>
      <c r="AE752" s="593"/>
      <c r="AF752" s="593"/>
      <c r="AG752" s="593"/>
      <c r="AH752" s="593"/>
      <c r="AI752" s="593"/>
      <c r="AJ752" s="593"/>
      <c r="AK752" s="593"/>
      <c r="AL752" s="593"/>
      <c r="AM752" s="593"/>
      <c r="AN752" s="593"/>
      <c r="AO752" s="593"/>
      <c r="AP752" s="593"/>
    </row>
    <row r="753" spans="1:42" ht="21" customHeight="1">
      <c r="A753" s="639"/>
      <c r="B753" s="640"/>
      <c r="C753" s="641"/>
      <c r="D753" s="642"/>
      <c r="E753" s="643"/>
      <c r="F753" s="639"/>
      <c r="G753" s="593"/>
      <c r="H753" s="593"/>
      <c r="I753" s="593"/>
      <c r="J753" s="593"/>
      <c r="K753" s="641"/>
      <c r="L753" s="593"/>
      <c r="M753" s="593"/>
      <c r="N753" s="593"/>
      <c r="O753" s="593"/>
      <c r="P753" s="593"/>
      <c r="Q753" s="593"/>
      <c r="R753" s="593"/>
      <c r="S753" s="593"/>
      <c r="T753" s="593"/>
      <c r="U753" s="593"/>
      <c r="V753" s="593"/>
      <c r="W753" s="593"/>
      <c r="X753" s="593"/>
      <c r="Y753" s="593"/>
      <c r="Z753" s="593"/>
      <c r="AA753" s="593"/>
      <c r="AB753" s="593"/>
      <c r="AC753" s="593"/>
      <c r="AD753" s="593"/>
      <c r="AE753" s="593"/>
      <c r="AF753" s="593"/>
      <c r="AG753" s="593"/>
      <c r="AH753" s="593"/>
      <c r="AI753" s="593"/>
      <c r="AJ753" s="593"/>
      <c r="AK753" s="593"/>
      <c r="AL753" s="593"/>
      <c r="AM753" s="593"/>
      <c r="AN753" s="593"/>
      <c r="AO753" s="593"/>
      <c r="AP753" s="593"/>
    </row>
    <row r="754" spans="1:42" ht="21" customHeight="1">
      <c r="A754" s="639"/>
      <c r="B754" s="640"/>
      <c r="C754" s="641"/>
      <c r="D754" s="642"/>
      <c r="E754" s="643"/>
      <c r="F754" s="639"/>
      <c r="G754" s="593"/>
      <c r="H754" s="593"/>
      <c r="I754" s="593"/>
      <c r="J754" s="593"/>
      <c r="K754" s="641"/>
      <c r="L754" s="593"/>
      <c r="M754" s="593"/>
      <c r="N754" s="593"/>
      <c r="O754" s="593"/>
      <c r="P754" s="593"/>
      <c r="Q754" s="593"/>
      <c r="R754" s="593"/>
      <c r="S754" s="593"/>
      <c r="T754" s="593"/>
      <c r="U754" s="593"/>
      <c r="V754" s="593"/>
      <c r="W754" s="593"/>
      <c r="X754" s="593"/>
      <c r="Y754" s="593"/>
      <c r="Z754" s="593"/>
      <c r="AA754" s="593"/>
      <c r="AB754" s="593"/>
      <c r="AC754" s="593"/>
      <c r="AD754" s="593"/>
      <c r="AE754" s="593"/>
      <c r="AF754" s="593"/>
      <c r="AG754" s="593"/>
      <c r="AH754" s="593"/>
      <c r="AI754" s="593"/>
      <c r="AJ754" s="593"/>
      <c r="AK754" s="593"/>
      <c r="AL754" s="593"/>
      <c r="AM754" s="593"/>
      <c r="AN754" s="593"/>
      <c r="AO754" s="593"/>
      <c r="AP754" s="593"/>
    </row>
    <row r="755" spans="1:42" ht="21" customHeight="1">
      <c r="A755" s="639"/>
      <c r="B755" s="640"/>
      <c r="C755" s="641"/>
      <c r="D755" s="642"/>
      <c r="E755" s="643"/>
      <c r="F755" s="639"/>
      <c r="G755" s="593"/>
      <c r="H755" s="593"/>
      <c r="I755" s="593"/>
      <c r="J755" s="593"/>
      <c r="K755" s="641"/>
      <c r="L755" s="593"/>
      <c r="M755" s="593"/>
      <c r="N755" s="593"/>
      <c r="O755" s="593"/>
      <c r="P755" s="593"/>
      <c r="Q755" s="593"/>
      <c r="R755" s="593"/>
      <c r="S755" s="593"/>
      <c r="T755" s="593"/>
      <c r="U755" s="593"/>
      <c r="V755" s="593"/>
      <c r="W755" s="593"/>
      <c r="X755" s="593"/>
      <c r="Y755" s="593"/>
      <c r="Z755" s="593"/>
      <c r="AA755" s="593"/>
      <c r="AB755" s="593"/>
      <c r="AC755" s="593"/>
      <c r="AD755" s="593"/>
      <c r="AE755" s="593"/>
      <c r="AF755" s="593"/>
      <c r="AG755" s="593"/>
      <c r="AH755" s="593"/>
      <c r="AI755" s="593"/>
      <c r="AJ755" s="593"/>
      <c r="AK755" s="593"/>
      <c r="AL755" s="593"/>
      <c r="AM755" s="593"/>
      <c r="AN755" s="593"/>
      <c r="AO755" s="593"/>
      <c r="AP755" s="593"/>
    </row>
    <row r="756" spans="1:42" ht="21" customHeight="1">
      <c r="A756" s="639"/>
      <c r="B756" s="640"/>
      <c r="C756" s="641"/>
      <c r="D756" s="642"/>
      <c r="E756" s="643"/>
      <c r="F756" s="639"/>
      <c r="G756" s="593"/>
      <c r="H756" s="593"/>
      <c r="I756" s="593"/>
      <c r="J756" s="593"/>
      <c r="K756" s="641"/>
      <c r="L756" s="593"/>
      <c r="M756" s="593"/>
      <c r="N756" s="593"/>
      <c r="O756" s="593"/>
      <c r="P756" s="593"/>
      <c r="Q756" s="593"/>
      <c r="R756" s="593"/>
      <c r="S756" s="593"/>
      <c r="T756" s="593"/>
      <c r="U756" s="593"/>
      <c r="V756" s="593"/>
      <c r="W756" s="593"/>
      <c r="X756" s="593"/>
      <c r="Y756" s="593"/>
      <c r="Z756" s="593"/>
      <c r="AA756" s="593"/>
      <c r="AB756" s="593"/>
      <c r="AC756" s="593"/>
      <c r="AD756" s="593"/>
      <c r="AE756" s="593"/>
      <c r="AF756" s="593"/>
      <c r="AG756" s="593"/>
      <c r="AH756" s="593"/>
      <c r="AI756" s="593"/>
      <c r="AJ756" s="593"/>
      <c r="AK756" s="593"/>
      <c r="AL756" s="593"/>
      <c r="AM756" s="593"/>
      <c r="AN756" s="593"/>
      <c r="AO756" s="593"/>
      <c r="AP756" s="593"/>
    </row>
    <row r="757" spans="1:42" ht="21" customHeight="1">
      <c r="A757" s="639"/>
      <c r="B757" s="640"/>
      <c r="C757" s="641"/>
      <c r="D757" s="642"/>
      <c r="E757" s="643"/>
      <c r="F757" s="639"/>
      <c r="G757" s="593"/>
      <c r="H757" s="593"/>
      <c r="I757" s="593"/>
      <c r="J757" s="593"/>
      <c r="K757" s="641"/>
      <c r="L757" s="593"/>
      <c r="M757" s="593"/>
      <c r="N757" s="593"/>
      <c r="O757" s="593"/>
      <c r="P757" s="593"/>
      <c r="Q757" s="593"/>
      <c r="R757" s="593"/>
      <c r="S757" s="593"/>
      <c r="T757" s="593"/>
      <c r="U757" s="593"/>
      <c r="V757" s="593"/>
      <c r="W757" s="593"/>
      <c r="X757" s="593"/>
      <c r="Y757" s="593"/>
      <c r="Z757" s="593"/>
      <c r="AA757" s="593"/>
      <c r="AB757" s="593"/>
      <c r="AC757" s="593"/>
      <c r="AD757" s="593"/>
      <c r="AE757" s="593"/>
      <c r="AF757" s="593"/>
      <c r="AG757" s="593"/>
      <c r="AH757" s="593"/>
      <c r="AI757" s="593"/>
      <c r="AJ757" s="593"/>
      <c r="AK757" s="593"/>
      <c r="AL757" s="593"/>
      <c r="AM757" s="593"/>
      <c r="AN757" s="593"/>
      <c r="AO757" s="593"/>
      <c r="AP757" s="593"/>
    </row>
    <row r="758" spans="1:42" ht="21" customHeight="1">
      <c r="A758" s="639"/>
      <c r="B758" s="640"/>
      <c r="C758" s="641"/>
      <c r="D758" s="642"/>
      <c r="E758" s="643"/>
      <c r="F758" s="639"/>
      <c r="G758" s="593"/>
      <c r="H758" s="593"/>
      <c r="I758" s="593"/>
      <c r="J758" s="593"/>
      <c r="K758" s="641"/>
      <c r="L758" s="593"/>
      <c r="M758" s="593"/>
      <c r="N758" s="593"/>
      <c r="O758" s="593"/>
      <c r="P758" s="593"/>
      <c r="Q758" s="593"/>
      <c r="R758" s="593"/>
      <c r="S758" s="593"/>
      <c r="T758" s="593"/>
      <c r="U758" s="593"/>
      <c r="V758" s="593"/>
      <c r="W758" s="593"/>
      <c r="X758" s="593"/>
      <c r="Y758" s="593"/>
      <c r="Z758" s="593"/>
      <c r="AA758" s="593"/>
      <c r="AB758" s="593"/>
      <c r="AC758" s="593"/>
      <c r="AD758" s="593"/>
      <c r="AE758" s="593"/>
      <c r="AF758" s="593"/>
      <c r="AG758" s="593"/>
      <c r="AH758" s="593"/>
      <c r="AI758" s="593"/>
      <c r="AJ758" s="593"/>
      <c r="AK758" s="593"/>
      <c r="AL758" s="593"/>
      <c r="AM758" s="593"/>
      <c r="AN758" s="593"/>
      <c r="AO758" s="593"/>
      <c r="AP758" s="593"/>
    </row>
    <row r="759" spans="1:42" ht="21" customHeight="1">
      <c r="A759" s="639"/>
      <c r="B759" s="640"/>
      <c r="C759" s="641"/>
      <c r="D759" s="642"/>
      <c r="E759" s="643"/>
      <c r="F759" s="639"/>
      <c r="G759" s="593"/>
      <c r="H759" s="593"/>
      <c r="I759" s="593"/>
      <c r="J759" s="593"/>
      <c r="K759" s="641"/>
      <c r="L759" s="593"/>
      <c r="M759" s="593"/>
      <c r="N759" s="593"/>
      <c r="O759" s="593"/>
      <c r="P759" s="593"/>
      <c r="Q759" s="593"/>
      <c r="R759" s="593"/>
      <c r="S759" s="593"/>
      <c r="T759" s="593"/>
      <c r="U759" s="593"/>
      <c r="V759" s="593"/>
      <c r="W759" s="593"/>
      <c r="X759" s="593"/>
      <c r="Y759" s="593"/>
      <c r="Z759" s="593"/>
      <c r="AA759" s="593"/>
      <c r="AB759" s="593"/>
      <c r="AC759" s="593"/>
      <c r="AD759" s="593"/>
      <c r="AE759" s="593"/>
      <c r="AF759" s="593"/>
      <c r="AG759" s="593"/>
      <c r="AH759" s="593"/>
      <c r="AI759" s="593"/>
      <c r="AJ759" s="593"/>
      <c r="AK759" s="593"/>
      <c r="AL759" s="593"/>
      <c r="AM759" s="593"/>
      <c r="AN759" s="593"/>
      <c r="AO759" s="593"/>
      <c r="AP759" s="593"/>
    </row>
    <row r="760" spans="1:42" ht="21" customHeight="1">
      <c r="A760" s="639"/>
      <c r="B760" s="640"/>
      <c r="C760" s="641"/>
      <c r="D760" s="642"/>
      <c r="E760" s="643"/>
      <c r="F760" s="639"/>
      <c r="G760" s="593"/>
      <c r="H760" s="593"/>
      <c r="I760" s="593"/>
      <c r="J760" s="593"/>
      <c r="K760" s="641"/>
      <c r="L760" s="593"/>
      <c r="M760" s="593"/>
      <c r="N760" s="593"/>
      <c r="O760" s="593"/>
      <c r="P760" s="593"/>
      <c r="Q760" s="593"/>
      <c r="R760" s="593"/>
      <c r="S760" s="593"/>
      <c r="T760" s="593"/>
      <c r="U760" s="593"/>
      <c r="V760" s="593"/>
      <c r="W760" s="593"/>
      <c r="X760" s="593"/>
      <c r="Y760" s="593"/>
      <c r="Z760" s="593"/>
      <c r="AA760" s="593"/>
      <c r="AB760" s="593"/>
      <c r="AC760" s="593"/>
      <c r="AD760" s="593"/>
      <c r="AE760" s="593"/>
      <c r="AF760" s="593"/>
      <c r="AG760" s="593"/>
      <c r="AH760" s="593"/>
      <c r="AI760" s="593"/>
      <c r="AJ760" s="593"/>
      <c r="AK760" s="593"/>
      <c r="AL760" s="593"/>
      <c r="AM760" s="593"/>
      <c r="AN760" s="593"/>
      <c r="AO760" s="593"/>
      <c r="AP760" s="593"/>
    </row>
    <row r="761" spans="1:42" ht="21" customHeight="1">
      <c r="A761" s="639"/>
      <c r="B761" s="640"/>
      <c r="C761" s="641"/>
      <c r="D761" s="642"/>
      <c r="E761" s="643"/>
      <c r="F761" s="639"/>
      <c r="G761" s="593"/>
      <c r="H761" s="593"/>
      <c r="I761" s="593"/>
      <c r="J761" s="593"/>
      <c r="K761" s="641"/>
      <c r="L761" s="593"/>
      <c r="M761" s="593"/>
      <c r="N761" s="593"/>
      <c r="O761" s="593"/>
      <c r="P761" s="593"/>
      <c r="Q761" s="593"/>
      <c r="R761" s="593"/>
      <c r="S761" s="593"/>
      <c r="T761" s="593"/>
      <c r="U761" s="593"/>
      <c r="V761" s="593"/>
      <c r="W761" s="593"/>
      <c r="X761" s="593"/>
      <c r="Y761" s="593"/>
      <c r="Z761" s="593"/>
      <c r="AA761" s="593"/>
      <c r="AB761" s="593"/>
      <c r="AC761" s="593"/>
      <c r="AD761" s="593"/>
      <c r="AE761" s="593"/>
      <c r="AF761" s="593"/>
      <c r="AG761" s="593"/>
      <c r="AH761" s="593"/>
      <c r="AI761" s="593"/>
      <c r="AJ761" s="593"/>
      <c r="AK761" s="593"/>
      <c r="AL761" s="593"/>
      <c r="AM761" s="593"/>
      <c r="AN761" s="593"/>
      <c r="AO761" s="593"/>
      <c r="AP761" s="593"/>
    </row>
    <row r="762" spans="1:42" ht="21" customHeight="1">
      <c r="A762" s="639"/>
      <c r="B762" s="640"/>
      <c r="C762" s="641"/>
      <c r="D762" s="642"/>
      <c r="E762" s="643"/>
      <c r="F762" s="639"/>
      <c r="G762" s="593"/>
      <c r="H762" s="593"/>
      <c r="I762" s="593"/>
      <c r="J762" s="593"/>
      <c r="K762" s="641"/>
      <c r="L762" s="593"/>
      <c r="M762" s="593"/>
      <c r="N762" s="593"/>
      <c r="O762" s="593"/>
      <c r="P762" s="593"/>
      <c r="Q762" s="593"/>
      <c r="R762" s="593"/>
      <c r="S762" s="593"/>
      <c r="T762" s="593"/>
      <c r="U762" s="593"/>
      <c r="V762" s="593"/>
      <c r="W762" s="593"/>
      <c r="X762" s="593"/>
      <c r="Y762" s="593"/>
      <c r="Z762" s="593"/>
      <c r="AA762" s="593"/>
      <c r="AB762" s="593"/>
      <c r="AC762" s="593"/>
      <c r="AD762" s="593"/>
      <c r="AE762" s="593"/>
      <c r="AF762" s="593"/>
      <c r="AG762" s="593"/>
      <c r="AH762" s="593"/>
      <c r="AI762" s="593"/>
      <c r="AJ762" s="593"/>
      <c r="AK762" s="593"/>
      <c r="AL762" s="593"/>
      <c r="AM762" s="593"/>
      <c r="AN762" s="593"/>
      <c r="AO762" s="593"/>
      <c r="AP762" s="593"/>
    </row>
    <row r="763" spans="1:42" ht="21" customHeight="1">
      <c r="A763" s="639"/>
      <c r="B763" s="640"/>
      <c r="C763" s="641"/>
      <c r="D763" s="642"/>
      <c r="E763" s="643"/>
      <c r="F763" s="639"/>
      <c r="G763" s="593"/>
      <c r="H763" s="593"/>
      <c r="I763" s="593"/>
      <c r="J763" s="593"/>
      <c r="K763" s="641"/>
      <c r="L763" s="593"/>
      <c r="M763" s="593"/>
      <c r="N763" s="593"/>
      <c r="O763" s="593"/>
      <c r="P763" s="593"/>
      <c r="Q763" s="593"/>
      <c r="R763" s="593"/>
      <c r="S763" s="593"/>
      <c r="T763" s="593"/>
      <c r="U763" s="593"/>
      <c r="V763" s="593"/>
      <c r="W763" s="593"/>
      <c r="X763" s="593"/>
      <c r="Y763" s="593"/>
      <c r="Z763" s="593"/>
      <c r="AA763" s="593"/>
      <c r="AB763" s="593"/>
      <c r="AC763" s="593"/>
      <c r="AD763" s="593"/>
      <c r="AE763" s="593"/>
      <c r="AF763" s="593"/>
      <c r="AG763" s="593"/>
      <c r="AH763" s="593"/>
      <c r="AI763" s="593"/>
      <c r="AJ763" s="593"/>
      <c r="AK763" s="593"/>
      <c r="AL763" s="593"/>
      <c r="AM763" s="593"/>
      <c r="AN763" s="593"/>
      <c r="AO763" s="593"/>
      <c r="AP763" s="593"/>
    </row>
    <row r="764" spans="1:42" ht="21" customHeight="1">
      <c r="A764" s="639"/>
      <c r="B764" s="640"/>
      <c r="C764" s="641"/>
      <c r="D764" s="642"/>
      <c r="E764" s="643"/>
      <c r="F764" s="639"/>
      <c r="G764" s="593"/>
      <c r="H764" s="593"/>
      <c r="I764" s="593"/>
      <c r="J764" s="593"/>
      <c r="K764" s="641"/>
      <c r="L764" s="593"/>
      <c r="M764" s="593"/>
      <c r="N764" s="593"/>
      <c r="O764" s="593"/>
      <c r="P764" s="593"/>
      <c r="Q764" s="593"/>
      <c r="R764" s="593"/>
      <c r="S764" s="593"/>
      <c r="T764" s="593"/>
      <c r="U764" s="593"/>
      <c r="V764" s="593"/>
      <c r="W764" s="593"/>
      <c r="X764" s="593"/>
      <c r="Y764" s="593"/>
      <c r="Z764" s="593"/>
      <c r="AA764" s="593"/>
      <c r="AB764" s="593"/>
      <c r="AC764" s="593"/>
      <c r="AD764" s="593"/>
      <c r="AE764" s="593"/>
      <c r="AF764" s="593"/>
      <c r="AG764" s="593"/>
      <c r="AH764" s="593"/>
      <c r="AI764" s="593"/>
      <c r="AJ764" s="593"/>
      <c r="AK764" s="593"/>
      <c r="AL764" s="593"/>
      <c r="AM764" s="593"/>
      <c r="AN764" s="593"/>
      <c r="AO764" s="593"/>
      <c r="AP764" s="593"/>
    </row>
    <row r="765" spans="1:42" ht="21" customHeight="1">
      <c r="A765" s="639"/>
      <c r="B765" s="640"/>
      <c r="C765" s="641"/>
      <c r="D765" s="642"/>
      <c r="E765" s="643"/>
      <c r="F765" s="639"/>
      <c r="G765" s="593"/>
      <c r="H765" s="593"/>
      <c r="I765" s="593"/>
      <c r="J765" s="593"/>
      <c r="K765" s="641"/>
      <c r="L765" s="593"/>
      <c r="M765" s="593"/>
      <c r="N765" s="593"/>
      <c r="O765" s="593"/>
      <c r="P765" s="593"/>
      <c r="Q765" s="593"/>
      <c r="R765" s="593"/>
      <c r="S765" s="593"/>
      <c r="T765" s="593"/>
      <c r="U765" s="593"/>
      <c r="V765" s="593"/>
      <c r="W765" s="593"/>
      <c r="X765" s="593"/>
      <c r="Y765" s="593"/>
      <c r="Z765" s="593"/>
      <c r="AA765" s="593"/>
      <c r="AB765" s="593"/>
      <c r="AC765" s="593"/>
      <c r="AD765" s="593"/>
      <c r="AE765" s="593"/>
      <c r="AF765" s="593"/>
      <c r="AG765" s="593"/>
      <c r="AH765" s="593"/>
      <c r="AI765" s="593"/>
      <c r="AJ765" s="593"/>
      <c r="AK765" s="593"/>
      <c r="AL765" s="593"/>
      <c r="AM765" s="593"/>
      <c r="AN765" s="593"/>
      <c r="AO765" s="593"/>
      <c r="AP765" s="593"/>
    </row>
    <row r="766" spans="1:42" ht="21" customHeight="1">
      <c r="A766" s="639"/>
      <c r="B766" s="640"/>
      <c r="C766" s="641"/>
      <c r="D766" s="642"/>
      <c r="E766" s="643"/>
      <c r="F766" s="639"/>
      <c r="G766" s="593"/>
      <c r="H766" s="593"/>
      <c r="I766" s="593"/>
      <c r="J766" s="593"/>
      <c r="K766" s="641"/>
      <c r="L766" s="593"/>
      <c r="M766" s="593"/>
      <c r="N766" s="593"/>
      <c r="O766" s="593"/>
      <c r="P766" s="593"/>
      <c r="Q766" s="593"/>
      <c r="R766" s="593"/>
      <c r="S766" s="593"/>
      <c r="T766" s="593"/>
      <c r="U766" s="593"/>
      <c r="V766" s="593"/>
      <c r="W766" s="593"/>
      <c r="X766" s="593"/>
      <c r="Y766" s="593"/>
      <c r="Z766" s="593"/>
      <c r="AA766" s="593"/>
      <c r="AB766" s="593"/>
      <c r="AC766" s="593"/>
      <c r="AD766" s="593"/>
      <c r="AE766" s="593"/>
      <c r="AF766" s="593"/>
      <c r="AG766" s="593"/>
      <c r="AH766" s="593"/>
      <c r="AI766" s="593"/>
      <c r="AJ766" s="593"/>
      <c r="AK766" s="593"/>
      <c r="AL766" s="593"/>
      <c r="AM766" s="593"/>
      <c r="AN766" s="593"/>
      <c r="AO766" s="593"/>
      <c r="AP766" s="593"/>
    </row>
    <row r="767" spans="1:42" ht="21" customHeight="1">
      <c r="A767" s="639"/>
      <c r="B767" s="640"/>
      <c r="C767" s="641"/>
      <c r="D767" s="642"/>
      <c r="E767" s="643"/>
      <c r="F767" s="639"/>
      <c r="G767" s="593"/>
      <c r="H767" s="593"/>
      <c r="I767" s="593"/>
      <c r="J767" s="593"/>
      <c r="K767" s="641"/>
      <c r="L767" s="593"/>
      <c r="M767" s="593"/>
      <c r="N767" s="593"/>
      <c r="O767" s="593"/>
      <c r="P767" s="593"/>
      <c r="Q767" s="593"/>
      <c r="R767" s="593"/>
      <c r="S767" s="593"/>
      <c r="T767" s="593"/>
      <c r="U767" s="593"/>
      <c r="V767" s="593"/>
      <c r="W767" s="593"/>
      <c r="X767" s="593"/>
      <c r="Y767" s="593"/>
      <c r="Z767" s="593"/>
      <c r="AA767" s="593"/>
      <c r="AB767" s="593"/>
      <c r="AC767" s="593"/>
      <c r="AD767" s="593"/>
      <c r="AE767" s="593"/>
      <c r="AF767" s="593"/>
      <c r="AG767" s="593"/>
      <c r="AH767" s="593"/>
      <c r="AI767" s="593"/>
      <c r="AJ767" s="593"/>
      <c r="AK767" s="593"/>
      <c r="AL767" s="593"/>
      <c r="AM767" s="593"/>
      <c r="AN767" s="593"/>
      <c r="AO767" s="593"/>
      <c r="AP767" s="593"/>
    </row>
    <row r="768" spans="1:42" ht="21" customHeight="1">
      <c r="A768" s="639"/>
      <c r="B768" s="640"/>
      <c r="C768" s="641"/>
      <c r="D768" s="642"/>
      <c r="E768" s="643"/>
      <c r="F768" s="639"/>
      <c r="G768" s="593"/>
      <c r="H768" s="593"/>
      <c r="I768" s="593"/>
      <c r="J768" s="593"/>
      <c r="K768" s="641"/>
      <c r="L768" s="593"/>
      <c r="M768" s="593"/>
      <c r="N768" s="593"/>
      <c r="O768" s="593"/>
      <c r="P768" s="593"/>
      <c r="Q768" s="593"/>
      <c r="R768" s="593"/>
      <c r="S768" s="593"/>
      <c r="T768" s="593"/>
      <c r="U768" s="593"/>
      <c r="V768" s="593"/>
      <c r="W768" s="593"/>
      <c r="X768" s="593"/>
      <c r="Y768" s="593"/>
      <c r="Z768" s="593"/>
      <c r="AA768" s="593"/>
      <c r="AB768" s="593"/>
      <c r="AC768" s="593"/>
      <c r="AD768" s="593"/>
      <c r="AE768" s="593"/>
      <c r="AF768" s="593"/>
      <c r="AG768" s="593"/>
      <c r="AH768" s="593"/>
      <c r="AI768" s="593"/>
      <c r="AJ768" s="593"/>
      <c r="AK768" s="593"/>
      <c r="AL768" s="593"/>
      <c r="AM768" s="593"/>
      <c r="AN768" s="593"/>
      <c r="AO768" s="593"/>
      <c r="AP768" s="593"/>
    </row>
    <row r="769" spans="1:42" ht="21" customHeight="1">
      <c r="A769" s="639"/>
      <c r="B769" s="640"/>
      <c r="C769" s="641"/>
      <c r="D769" s="642"/>
      <c r="E769" s="643"/>
      <c r="F769" s="639"/>
      <c r="G769" s="593"/>
      <c r="H769" s="593"/>
      <c r="I769" s="593"/>
      <c r="J769" s="593"/>
      <c r="K769" s="641"/>
      <c r="L769" s="593"/>
      <c r="M769" s="593"/>
      <c r="N769" s="593"/>
      <c r="O769" s="593"/>
      <c r="P769" s="593"/>
      <c r="Q769" s="593"/>
      <c r="R769" s="593"/>
      <c r="S769" s="593"/>
      <c r="T769" s="593"/>
      <c r="U769" s="593"/>
      <c r="V769" s="593"/>
      <c r="W769" s="593"/>
      <c r="X769" s="593"/>
      <c r="Y769" s="593"/>
      <c r="Z769" s="593"/>
      <c r="AA769" s="593"/>
      <c r="AB769" s="593"/>
      <c r="AC769" s="593"/>
      <c r="AD769" s="593"/>
      <c r="AE769" s="593"/>
      <c r="AF769" s="593"/>
      <c r="AG769" s="593"/>
      <c r="AH769" s="593"/>
      <c r="AI769" s="593"/>
      <c r="AJ769" s="593"/>
      <c r="AK769" s="593"/>
      <c r="AL769" s="593"/>
      <c r="AM769" s="593"/>
      <c r="AN769" s="593"/>
      <c r="AO769" s="593"/>
      <c r="AP769" s="593"/>
    </row>
    <row r="770" spans="1:42" ht="21" customHeight="1">
      <c r="A770" s="639"/>
      <c r="B770" s="640"/>
      <c r="C770" s="641"/>
      <c r="D770" s="642"/>
      <c r="E770" s="643"/>
      <c r="F770" s="639"/>
      <c r="G770" s="593"/>
      <c r="H770" s="593"/>
      <c r="I770" s="593"/>
      <c r="J770" s="593"/>
      <c r="K770" s="641"/>
      <c r="L770" s="593"/>
      <c r="M770" s="593"/>
      <c r="N770" s="593"/>
      <c r="O770" s="593"/>
      <c r="P770" s="593"/>
      <c r="Q770" s="593"/>
      <c r="R770" s="593"/>
      <c r="S770" s="593"/>
      <c r="T770" s="593"/>
      <c r="U770" s="593"/>
      <c r="V770" s="593"/>
      <c r="W770" s="593"/>
      <c r="X770" s="593"/>
      <c r="Y770" s="593"/>
      <c r="Z770" s="593"/>
      <c r="AA770" s="593"/>
      <c r="AB770" s="593"/>
      <c r="AC770" s="593"/>
      <c r="AD770" s="593"/>
      <c r="AE770" s="593"/>
      <c r="AF770" s="593"/>
      <c r="AG770" s="593"/>
      <c r="AH770" s="593"/>
      <c r="AI770" s="593"/>
      <c r="AJ770" s="593"/>
      <c r="AK770" s="593"/>
      <c r="AL770" s="593"/>
      <c r="AM770" s="593"/>
      <c r="AN770" s="593"/>
      <c r="AO770" s="593"/>
      <c r="AP770" s="593"/>
    </row>
    <row r="771" spans="1:42" ht="21" customHeight="1">
      <c r="A771" s="639"/>
      <c r="B771" s="640"/>
      <c r="C771" s="641"/>
      <c r="D771" s="642"/>
      <c r="E771" s="643"/>
      <c r="F771" s="639"/>
      <c r="G771" s="593"/>
      <c r="H771" s="593"/>
      <c r="I771" s="593"/>
      <c r="J771" s="593"/>
      <c r="K771" s="641"/>
      <c r="L771" s="593"/>
      <c r="M771" s="593"/>
      <c r="N771" s="593"/>
      <c r="O771" s="593"/>
      <c r="P771" s="593"/>
      <c r="Q771" s="593"/>
      <c r="R771" s="593"/>
      <c r="S771" s="593"/>
      <c r="T771" s="593"/>
      <c r="U771" s="593"/>
      <c r="V771" s="593"/>
      <c r="W771" s="593"/>
      <c r="X771" s="593"/>
      <c r="Y771" s="593"/>
      <c r="Z771" s="593"/>
      <c r="AA771" s="593"/>
      <c r="AB771" s="593"/>
      <c r="AC771" s="593"/>
      <c r="AD771" s="593"/>
      <c r="AE771" s="593"/>
      <c r="AF771" s="593"/>
      <c r="AG771" s="593"/>
      <c r="AH771" s="593"/>
      <c r="AI771" s="593"/>
      <c r="AJ771" s="593"/>
      <c r="AK771" s="593"/>
      <c r="AL771" s="593"/>
      <c r="AM771" s="593"/>
      <c r="AN771" s="593"/>
      <c r="AO771" s="593"/>
      <c r="AP771" s="593"/>
    </row>
    <row r="772" spans="1:42" ht="21" customHeight="1">
      <c r="A772" s="639"/>
      <c r="B772" s="640"/>
      <c r="C772" s="641"/>
      <c r="D772" s="642"/>
      <c r="E772" s="643"/>
      <c r="F772" s="639"/>
      <c r="G772" s="593"/>
      <c r="H772" s="593"/>
      <c r="I772" s="593"/>
      <c r="J772" s="593"/>
      <c r="K772" s="641"/>
      <c r="L772" s="593"/>
      <c r="M772" s="593"/>
      <c r="N772" s="593"/>
      <c r="O772" s="593"/>
      <c r="P772" s="593"/>
      <c r="Q772" s="593"/>
      <c r="R772" s="593"/>
      <c r="S772" s="593"/>
      <c r="T772" s="593"/>
      <c r="U772" s="593"/>
      <c r="V772" s="593"/>
      <c r="W772" s="593"/>
      <c r="X772" s="593"/>
      <c r="Y772" s="593"/>
      <c r="Z772" s="593"/>
      <c r="AA772" s="593"/>
      <c r="AB772" s="593"/>
      <c r="AC772" s="593"/>
      <c r="AD772" s="593"/>
      <c r="AE772" s="593"/>
      <c r="AF772" s="593"/>
      <c r="AG772" s="593"/>
      <c r="AH772" s="593"/>
      <c r="AI772" s="593"/>
      <c r="AJ772" s="593"/>
      <c r="AK772" s="593"/>
      <c r="AL772" s="593"/>
      <c r="AM772" s="593"/>
      <c r="AN772" s="593"/>
      <c r="AO772" s="593"/>
      <c r="AP772" s="593"/>
    </row>
    <row r="773" spans="1:42" ht="21" customHeight="1">
      <c r="A773" s="639"/>
      <c r="B773" s="640"/>
      <c r="C773" s="641"/>
      <c r="D773" s="642"/>
      <c r="E773" s="643"/>
      <c r="F773" s="639"/>
      <c r="G773" s="593"/>
      <c r="H773" s="593"/>
      <c r="I773" s="593"/>
      <c r="J773" s="593"/>
      <c r="K773" s="641"/>
      <c r="L773" s="593"/>
      <c r="M773" s="593"/>
      <c r="N773" s="593"/>
      <c r="O773" s="593"/>
      <c r="P773" s="593"/>
      <c r="Q773" s="593"/>
      <c r="R773" s="593"/>
      <c r="S773" s="593"/>
      <c r="T773" s="593"/>
      <c r="U773" s="593"/>
      <c r="V773" s="593"/>
      <c r="W773" s="593"/>
      <c r="X773" s="593"/>
      <c r="Y773" s="593"/>
      <c r="Z773" s="593"/>
      <c r="AA773" s="593"/>
      <c r="AB773" s="593"/>
      <c r="AC773" s="593"/>
      <c r="AD773" s="593"/>
      <c r="AE773" s="593"/>
      <c r="AF773" s="593"/>
      <c r="AG773" s="593"/>
      <c r="AH773" s="593"/>
      <c r="AI773" s="593"/>
      <c r="AJ773" s="593"/>
      <c r="AK773" s="593"/>
      <c r="AL773" s="593"/>
      <c r="AM773" s="593"/>
      <c r="AN773" s="593"/>
      <c r="AO773" s="593"/>
      <c r="AP773" s="593"/>
    </row>
    <row r="774" spans="1:42" ht="21" customHeight="1">
      <c r="A774" s="639"/>
      <c r="B774" s="640"/>
      <c r="C774" s="641"/>
      <c r="D774" s="642"/>
      <c r="E774" s="643"/>
      <c r="F774" s="639"/>
      <c r="G774" s="593"/>
      <c r="H774" s="593"/>
      <c r="I774" s="593"/>
      <c r="J774" s="593"/>
      <c r="K774" s="641"/>
      <c r="L774" s="593"/>
      <c r="M774" s="593"/>
      <c r="N774" s="593"/>
      <c r="O774" s="593"/>
      <c r="P774" s="593"/>
      <c r="Q774" s="593"/>
      <c r="R774" s="593"/>
      <c r="S774" s="593"/>
      <c r="T774" s="593"/>
      <c r="U774" s="593"/>
      <c r="V774" s="593"/>
      <c r="W774" s="593"/>
      <c r="X774" s="593"/>
      <c r="Y774" s="593"/>
      <c r="Z774" s="593"/>
      <c r="AA774" s="593"/>
      <c r="AB774" s="593"/>
      <c r="AC774" s="593"/>
      <c r="AD774" s="593"/>
      <c r="AE774" s="593"/>
      <c r="AF774" s="593"/>
      <c r="AG774" s="593"/>
      <c r="AH774" s="593"/>
      <c r="AI774" s="593"/>
      <c r="AJ774" s="593"/>
      <c r="AK774" s="593"/>
      <c r="AL774" s="593"/>
      <c r="AM774" s="593"/>
      <c r="AN774" s="593"/>
      <c r="AO774" s="593"/>
      <c r="AP774" s="593"/>
    </row>
    <row r="775" spans="1:42" ht="21" customHeight="1">
      <c r="A775" s="639"/>
      <c r="B775" s="640"/>
      <c r="C775" s="641"/>
      <c r="D775" s="642"/>
      <c r="E775" s="643"/>
      <c r="F775" s="639"/>
      <c r="G775" s="593"/>
      <c r="H775" s="593"/>
      <c r="I775" s="593"/>
      <c r="J775" s="593"/>
      <c r="K775" s="641"/>
      <c r="L775" s="593"/>
      <c r="M775" s="593"/>
      <c r="N775" s="593"/>
      <c r="O775" s="593"/>
      <c r="P775" s="593"/>
      <c r="Q775" s="593"/>
      <c r="R775" s="593"/>
      <c r="S775" s="593"/>
      <c r="T775" s="593"/>
      <c r="U775" s="593"/>
      <c r="V775" s="593"/>
      <c r="W775" s="593"/>
      <c r="X775" s="593"/>
      <c r="Y775" s="593"/>
      <c r="Z775" s="593"/>
      <c r="AA775" s="593"/>
      <c r="AB775" s="593"/>
      <c r="AC775" s="593"/>
      <c r="AD775" s="593"/>
      <c r="AE775" s="593"/>
      <c r="AF775" s="593"/>
      <c r="AG775" s="593"/>
      <c r="AH775" s="593"/>
      <c r="AI775" s="593"/>
      <c r="AJ775" s="593"/>
      <c r="AK775" s="593"/>
      <c r="AL775" s="593"/>
      <c r="AM775" s="593"/>
      <c r="AN775" s="593"/>
      <c r="AO775" s="593"/>
      <c r="AP775" s="593"/>
    </row>
    <row r="776" spans="1:42" ht="21" customHeight="1">
      <c r="A776" s="639"/>
      <c r="B776" s="640"/>
      <c r="C776" s="641"/>
      <c r="D776" s="642"/>
      <c r="E776" s="643"/>
      <c r="F776" s="639"/>
      <c r="G776" s="593"/>
      <c r="H776" s="593"/>
      <c r="I776" s="593"/>
      <c r="J776" s="593"/>
      <c r="K776" s="641"/>
      <c r="L776" s="593"/>
      <c r="M776" s="593"/>
      <c r="N776" s="593"/>
      <c r="O776" s="593"/>
      <c r="P776" s="593"/>
      <c r="Q776" s="593"/>
      <c r="R776" s="593"/>
      <c r="S776" s="593"/>
      <c r="T776" s="593"/>
      <c r="U776" s="593"/>
      <c r="V776" s="593"/>
      <c r="W776" s="593"/>
      <c r="X776" s="593"/>
      <c r="Y776" s="593"/>
      <c r="Z776" s="593"/>
      <c r="AA776" s="593"/>
      <c r="AB776" s="593"/>
      <c r="AC776" s="593"/>
      <c r="AD776" s="593"/>
      <c r="AE776" s="593"/>
      <c r="AF776" s="593"/>
      <c r="AG776" s="593"/>
      <c r="AH776" s="593"/>
      <c r="AI776" s="593"/>
      <c r="AJ776" s="593"/>
      <c r="AK776" s="593"/>
      <c r="AL776" s="593"/>
      <c r="AM776" s="593"/>
      <c r="AN776" s="593"/>
      <c r="AO776" s="593"/>
      <c r="AP776" s="593"/>
    </row>
    <row r="777" spans="1:42" ht="21" customHeight="1">
      <c r="A777" s="639"/>
      <c r="B777" s="640"/>
      <c r="C777" s="641"/>
      <c r="D777" s="642"/>
      <c r="E777" s="643"/>
      <c r="F777" s="639"/>
      <c r="G777" s="593"/>
      <c r="H777" s="593"/>
      <c r="I777" s="593"/>
      <c r="J777" s="593"/>
      <c r="K777" s="641"/>
      <c r="L777" s="593"/>
      <c r="M777" s="593"/>
      <c r="N777" s="593"/>
      <c r="O777" s="593"/>
      <c r="P777" s="593"/>
      <c r="Q777" s="593"/>
      <c r="R777" s="593"/>
      <c r="S777" s="593"/>
      <c r="T777" s="593"/>
      <c r="U777" s="593"/>
      <c r="V777" s="593"/>
      <c r="W777" s="593"/>
      <c r="X777" s="593"/>
      <c r="Y777" s="593"/>
      <c r="Z777" s="593"/>
      <c r="AA777" s="593"/>
      <c r="AB777" s="593"/>
      <c r="AC777" s="593"/>
      <c r="AD777" s="593"/>
      <c r="AE777" s="593"/>
      <c r="AF777" s="593"/>
      <c r="AG777" s="593"/>
      <c r="AH777" s="593"/>
      <c r="AI777" s="593"/>
      <c r="AJ777" s="593"/>
      <c r="AK777" s="593"/>
      <c r="AL777" s="593"/>
      <c r="AM777" s="593"/>
      <c r="AN777" s="593"/>
      <c r="AO777" s="593"/>
      <c r="AP777" s="593"/>
    </row>
    <row r="778" spans="1:42" ht="21" customHeight="1">
      <c r="A778" s="639"/>
      <c r="B778" s="640"/>
      <c r="C778" s="641"/>
      <c r="D778" s="642"/>
      <c r="E778" s="643"/>
      <c r="F778" s="639"/>
      <c r="G778" s="593"/>
      <c r="H778" s="593"/>
      <c r="I778" s="593"/>
      <c r="J778" s="593"/>
      <c r="K778" s="641"/>
      <c r="L778" s="593"/>
      <c r="M778" s="593"/>
      <c r="N778" s="593"/>
      <c r="O778" s="593"/>
      <c r="P778" s="593"/>
      <c r="Q778" s="593"/>
      <c r="R778" s="593"/>
      <c r="S778" s="593"/>
      <c r="T778" s="593"/>
      <c r="U778" s="593"/>
      <c r="V778" s="593"/>
      <c r="W778" s="593"/>
      <c r="X778" s="593"/>
      <c r="Y778" s="593"/>
      <c r="Z778" s="593"/>
      <c r="AA778" s="593"/>
      <c r="AB778" s="593"/>
      <c r="AC778" s="593"/>
      <c r="AD778" s="593"/>
      <c r="AE778" s="593"/>
      <c r="AF778" s="593"/>
      <c r="AG778" s="593"/>
      <c r="AH778" s="593"/>
      <c r="AI778" s="593"/>
      <c r="AJ778" s="593"/>
      <c r="AK778" s="593"/>
      <c r="AL778" s="593"/>
      <c r="AM778" s="593"/>
      <c r="AN778" s="593"/>
      <c r="AO778" s="593"/>
      <c r="AP778" s="593"/>
    </row>
    <row r="779" spans="1:42" ht="21" customHeight="1">
      <c r="A779" s="639"/>
      <c r="B779" s="640"/>
      <c r="C779" s="641"/>
      <c r="D779" s="642"/>
      <c r="E779" s="643"/>
      <c r="F779" s="639"/>
      <c r="G779" s="593"/>
      <c r="H779" s="593"/>
      <c r="I779" s="593"/>
      <c r="J779" s="593"/>
      <c r="K779" s="641"/>
      <c r="L779" s="593"/>
      <c r="M779" s="593"/>
      <c r="N779" s="593"/>
      <c r="O779" s="593"/>
      <c r="P779" s="593"/>
      <c r="Q779" s="593"/>
      <c r="R779" s="593"/>
      <c r="S779" s="593"/>
      <c r="T779" s="593"/>
      <c r="U779" s="593"/>
      <c r="V779" s="593"/>
      <c r="W779" s="593"/>
      <c r="X779" s="593"/>
      <c r="Y779" s="593"/>
      <c r="Z779" s="593"/>
      <c r="AA779" s="593"/>
      <c r="AB779" s="593"/>
      <c r="AC779" s="593"/>
      <c r="AD779" s="593"/>
      <c r="AE779" s="593"/>
      <c r="AF779" s="593"/>
      <c r="AG779" s="593"/>
      <c r="AH779" s="593"/>
      <c r="AI779" s="593"/>
      <c r="AJ779" s="593"/>
      <c r="AK779" s="593"/>
      <c r="AL779" s="593"/>
      <c r="AM779" s="593"/>
      <c r="AN779" s="593"/>
      <c r="AO779" s="593"/>
      <c r="AP779" s="593"/>
    </row>
    <row r="780" spans="1:42" ht="21" customHeight="1">
      <c r="A780" s="639"/>
      <c r="B780" s="640"/>
      <c r="C780" s="641"/>
      <c r="D780" s="642"/>
      <c r="E780" s="643"/>
      <c r="F780" s="639"/>
      <c r="G780" s="593"/>
      <c r="H780" s="593"/>
      <c r="I780" s="593"/>
      <c r="J780" s="593"/>
      <c r="K780" s="641"/>
      <c r="L780" s="593"/>
      <c r="M780" s="593"/>
      <c r="N780" s="593"/>
      <c r="O780" s="593"/>
      <c r="P780" s="593"/>
      <c r="Q780" s="593"/>
      <c r="R780" s="593"/>
      <c r="S780" s="593"/>
      <c r="T780" s="593"/>
      <c r="U780" s="593"/>
      <c r="V780" s="593"/>
      <c r="W780" s="593"/>
      <c r="X780" s="593"/>
      <c r="Y780" s="593"/>
      <c r="Z780" s="593"/>
      <c r="AA780" s="593"/>
      <c r="AB780" s="593"/>
      <c r="AC780" s="593"/>
      <c r="AD780" s="593"/>
      <c r="AE780" s="593"/>
      <c r="AF780" s="593"/>
      <c r="AG780" s="593"/>
      <c r="AH780" s="593"/>
      <c r="AI780" s="593"/>
      <c r="AJ780" s="593"/>
      <c r="AK780" s="593"/>
      <c r="AL780" s="593"/>
      <c r="AM780" s="593"/>
      <c r="AN780" s="593"/>
      <c r="AO780" s="593"/>
      <c r="AP780" s="593"/>
    </row>
    <row r="781" spans="1:42" ht="21" customHeight="1">
      <c r="A781" s="639"/>
      <c r="B781" s="640"/>
      <c r="C781" s="641"/>
      <c r="D781" s="642"/>
      <c r="E781" s="643"/>
      <c r="F781" s="639"/>
      <c r="G781" s="593"/>
      <c r="H781" s="593"/>
      <c r="I781" s="593"/>
      <c r="J781" s="593"/>
      <c r="K781" s="641"/>
      <c r="L781" s="593"/>
      <c r="M781" s="593"/>
      <c r="N781" s="593"/>
      <c r="O781" s="593"/>
      <c r="P781" s="593"/>
      <c r="Q781" s="593"/>
      <c r="R781" s="593"/>
      <c r="S781" s="593"/>
      <c r="T781" s="593"/>
      <c r="U781" s="593"/>
      <c r="V781" s="593"/>
      <c r="W781" s="593"/>
      <c r="X781" s="593"/>
      <c r="Y781" s="593"/>
      <c r="Z781" s="593"/>
      <c r="AA781" s="593"/>
      <c r="AB781" s="593"/>
      <c r="AC781" s="593"/>
      <c r="AD781" s="593"/>
      <c r="AE781" s="593"/>
      <c r="AF781" s="593"/>
      <c r="AG781" s="593"/>
      <c r="AH781" s="593"/>
      <c r="AI781" s="593"/>
      <c r="AJ781" s="593"/>
      <c r="AK781" s="593"/>
      <c r="AL781" s="593"/>
      <c r="AM781" s="593"/>
      <c r="AN781" s="593"/>
      <c r="AO781" s="593"/>
      <c r="AP781" s="593"/>
    </row>
    <row r="782" spans="1:42" ht="21" customHeight="1">
      <c r="A782" s="639"/>
      <c r="B782" s="640"/>
      <c r="C782" s="641"/>
      <c r="D782" s="642"/>
      <c r="E782" s="643"/>
      <c r="F782" s="639"/>
      <c r="G782" s="593"/>
      <c r="H782" s="593"/>
      <c r="I782" s="593"/>
      <c r="J782" s="593"/>
      <c r="K782" s="641"/>
      <c r="L782" s="593"/>
      <c r="M782" s="593"/>
      <c r="N782" s="593"/>
      <c r="O782" s="593"/>
      <c r="P782" s="593"/>
      <c r="Q782" s="593"/>
      <c r="R782" s="593"/>
      <c r="S782" s="593"/>
      <c r="T782" s="593"/>
      <c r="U782" s="593"/>
      <c r="V782" s="593"/>
      <c r="W782" s="593"/>
      <c r="X782" s="593"/>
      <c r="Y782" s="593"/>
      <c r="Z782" s="593"/>
      <c r="AA782" s="593"/>
      <c r="AB782" s="593"/>
      <c r="AC782" s="593"/>
      <c r="AD782" s="593"/>
      <c r="AE782" s="593"/>
      <c r="AF782" s="593"/>
      <c r="AG782" s="593"/>
      <c r="AH782" s="593"/>
      <c r="AI782" s="593"/>
      <c r="AJ782" s="593"/>
      <c r="AK782" s="593"/>
      <c r="AL782" s="593"/>
      <c r="AM782" s="593"/>
      <c r="AN782" s="593"/>
      <c r="AO782" s="593"/>
      <c r="AP782" s="593"/>
    </row>
    <row r="783" spans="1:42" ht="21" customHeight="1">
      <c r="A783" s="639"/>
      <c r="B783" s="640"/>
      <c r="C783" s="641"/>
      <c r="D783" s="642"/>
      <c r="E783" s="643"/>
      <c r="F783" s="639"/>
      <c r="G783" s="593"/>
      <c r="H783" s="593"/>
      <c r="I783" s="593"/>
      <c r="J783" s="593"/>
      <c r="K783" s="641"/>
      <c r="L783" s="593"/>
      <c r="M783" s="593"/>
      <c r="N783" s="593"/>
      <c r="O783" s="593"/>
      <c r="P783" s="593"/>
      <c r="Q783" s="593"/>
      <c r="R783" s="593"/>
      <c r="S783" s="593"/>
      <c r="T783" s="593"/>
      <c r="U783" s="593"/>
      <c r="V783" s="593"/>
      <c r="W783" s="593"/>
      <c r="X783" s="593"/>
      <c r="Y783" s="593"/>
      <c r="Z783" s="593"/>
      <c r="AA783" s="593"/>
      <c r="AB783" s="593"/>
      <c r="AC783" s="593"/>
      <c r="AD783" s="593"/>
      <c r="AE783" s="593"/>
      <c r="AF783" s="593"/>
      <c r="AG783" s="593"/>
      <c r="AH783" s="593"/>
      <c r="AI783" s="593"/>
      <c r="AJ783" s="593"/>
      <c r="AK783" s="593"/>
      <c r="AL783" s="593"/>
      <c r="AM783" s="593"/>
      <c r="AN783" s="593"/>
      <c r="AO783" s="593"/>
      <c r="AP783" s="593"/>
    </row>
    <row r="784" spans="1:42" ht="21" customHeight="1">
      <c r="A784" s="639"/>
      <c r="B784" s="640"/>
      <c r="C784" s="641"/>
      <c r="D784" s="642"/>
      <c r="E784" s="643"/>
      <c r="F784" s="639"/>
      <c r="G784" s="593"/>
      <c r="H784" s="593"/>
      <c r="I784" s="593"/>
      <c r="J784" s="593"/>
      <c r="K784" s="641"/>
      <c r="L784" s="593"/>
      <c r="M784" s="593"/>
      <c r="N784" s="593"/>
      <c r="O784" s="593"/>
      <c r="P784" s="593"/>
      <c r="Q784" s="593"/>
      <c r="R784" s="593"/>
      <c r="S784" s="593"/>
      <c r="T784" s="593"/>
      <c r="U784" s="593"/>
      <c r="V784" s="593"/>
      <c r="W784" s="593"/>
      <c r="X784" s="593"/>
      <c r="Y784" s="593"/>
      <c r="Z784" s="593"/>
      <c r="AA784" s="593"/>
      <c r="AB784" s="593"/>
      <c r="AC784" s="593"/>
      <c r="AD784" s="593"/>
      <c r="AE784" s="593"/>
      <c r="AF784" s="593"/>
      <c r="AG784" s="593"/>
      <c r="AH784" s="593"/>
      <c r="AI784" s="593"/>
      <c r="AJ784" s="593"/>
      <c r="AK784" s="593"/>
      <c r="AL784" s="593"/>
      <c r="AM784" s="593"/>
      <c r="AN784" s="593"/>
      <c r="AO784" s="593"/>
      <c r="AP784" s="593"/>
    </row>
    <row r="785" spans="1:42" ht="21" customHeight="1">
      <c r="A785" s="639"/>
      <c r="B785" s="640"/>
      <c r="C785" s="641"/>
      <c r="D785" s="642"/>
      <c r="E785" s="643"/>
      <c r="F785" s="639"/>
      <c r="G785" s="593"/>
      <c r="H785" s="593"/>
      <c r="I785" s="593"/>
      <c r="J785" s="593"/>
      <c r="K785" s="641"/>
      <c r="L785" s="593"/>
      <c r="M785" s="593"/>
      <c r="N785" s="593"/>
      <c r="O785" s="593"/>
      <c r="P785" s="593"/>
      <c r="Q785" s="593"/>
      <c r="R785" s="593"/>
      <c r="S785" s="593"/>
      <c r="T785" s="593"/>
      <c r="U785" s="593"/>
      <c r="V785" s="593"/>
      <c r="W785" s="593"/>
      <c r="X785" s="593"/>
      <c r="Y785" s="593"/>
      <c r="Z785" s="593"/>
      <c r="AA785" s="593"/>
      <c r="AB785" s="593"/>
      <c r="AC785" s="593"/>
      <c r="AD785" s="593"/>
      <c r="AE785" s="593"/>
      <c r="AF785" s="593"/>
      <c r="AG785" s="593"/>
      <c r="AH785" s="593"/>
      <c r="AI785" s="593"/>
      <c r="AJ785" s="593"/>
      <c r="AK785" s="593"/>
      <c r="AL785" s="593"/>
      <c r="AM785" s="593"/>
      <c r="AN785" s="593"/>
      <c r="AO785" s="593"/>
      <c r="AP785" s="593"/>
    </row>
    <row r="786" spans="1:42" ht="21" customHeight="1">
      <c r="A786" s="639"/>
      <c r="B786" s="640"/>
      <c r="C786" s="641"/>
      <c r="D786" s="642"/>
      <c r="E786" s="643"/>
      <c r="F786" s="639"/>
      <c r="G786" s="593"/>
      <c r="H786" s="593"/>
      <c r="I786" s="593"/>
      <c r="J786" s="593"/>
      <c r="K786" s="641"/>
      <c r="L786" s="593"/>
      <c r="M786" s="593"/>
      <c r="N786" s="593"/>
      <c r="O786" s="593"/>
      <c r="P786" s="593"/>
      <c r="Q786" s="593"/>
      <c r="R786" s="593"/>
      <c r="S786" s="593"/>
      <c r="T786" s="593"/>
      <c r="U786" s="593"/>
      <c r="V786" s="593"/>
      <c r="W786" s="593"/>
      <c r="X786" s="593"/>
      <c r="Y786" s="593"/>
      <c r="Z786" s="593"/>
      <c r="AA786" s="593"/>
      <c r="AB786" s="593"/>
      <c r="AC786" s="593"/>
      <c r="AD786" s="593"/>
      <c r="AE786" s="593"/>
      <c r="AF786" s="593"/>
      <c r="AG786" s="593"/>
      <c r="AH786" s="593"/>
      <c r="AI786" s="593"/>
      <c r="AJ786" s="593"/>
      <c r="AK786" s="593"/>
      <c r="AL786" s="593"/>
      <c r="AM786" s="593"/>
      <c r="AN786" s="593"/>
      <c r="AO786" s="593"/>
      <c r="AP786" s="593"/>
    </row>
    <row r="787" spans="1:42" ht="21" customHeight="1">
      <c r="A787" s="639"/>
      <c r="B787" s="640"/>
      <c r="C787" s="641"/>
      <c r="D787" s="642"/>
      <c r="E787" s="643"/>
      <c r="F787" s="639"/>
      <c r="G787" s="593"/>
      <c r="H787" s="593"/>
      <c r="I787" s="593"/>
      <c r="J787" s="593"/>
      <c r="K787" s="641"/>
      <c r="L787" s="593"/>
      <c r="M787" s="593"/>
      <c r="N787" s="593"/>
      <c r="O787" s="593"/>
      <c r="P787" s="593"/>
      <c r="Q787" s="593"/>
      <c r="R787" s="593"/>
      <c r="S787" s="593"/>
      <c r="T787" s="593"/>
      <c r="U787" s="593"/>
      <c r="V787" s="593"/>
      <c r="W787" s="593"/>
      <c r="X787" s="593"/>
      <c r="Y787" s="593"/>
      <c r="Z787" s="593"/>
      <c r="AA787" s="593"/>
      <c r="AB787" s="593"/>
      <c r="AC787" s="593"/>
      <c r="AD787" s="593"/>
      <c r="AE787" s="593"/>
      <c r="AF787" s="593"/>
      <c r="AG787" s="593"/>
      <c r="AH787" s="593"/>
      <c r="AI787" s="593"/>
      <c r="AJ787" s="593"/>
      <c r="AK787" s="593"/>
      <c r="AL787" s="593"/>
      <c r="AM787" s="593"/>
      <c r="AN787" s="593"/>
      <c r="AO787" s="593"/>
      <c r="AP787" s="593"/>
    </row>
    <row r="788" spans="1:42" ht="21" customHeight="1">
      <c r="A788" s="639"/>
      <c r="B788" s="640"/>
      <c r="C788" s="641"/>
      <c r="D788" s="642"/>
      <c r="E788" s="643"/>
      <c r="F788" s="639"/>
      <c r="G788" s="593"/>
      <c r="H788" s="593"/>
      <c r="I788" s="593"/>
      <c r="J788" s="593"/>
      <c r="K788" s="641"/>
      <c r="L788" s="593"/>
      <c r="M788" s="593"/>
      <c r="N788" s="593"/>
      <c r="O788" s="593"/>
      <c r="P788" s="593"/>
      <c r="Q788" s="593"/>
      <c r="R788" s="593"/>
      <c r="S788" s="593"/>
      <c r="T788" s="593"/>
      <c r="U788" s="593"/>
      <c r="V788" s="593"/>
      <c r="W788" s="593"/>
      <c r="X788" s="593"/>
      <c r="Y788" s="593"/>
      <c r="Z788" s="593"/>
      <c r="AA788" s="593"/>
      <c r="AB788" s="593"/>
      <c r="AC788" s="593"/>
      <c r="AD788" s="593"/>
      <c r="AE788" s="593"/>
      <c r="AF788" s="593"/>
      <c r="AG788" s="593"/>
      <c r="AH788" s="593"/>
      <c r="AI788" s="593"/>
      <c r="AJ788" s="593"/>
      <c r="AK788" s="593"/>
      <c r="AL788" s="593"/>
      <c r="AM788" s="593"/>
      <c r="AN788" s="593"/>
      <c r="AO788" s="593"/>
      <c r="AP788" s="593"/>
    </row>
    <row r="789" spans="1:42" ht="21" customHeight="1">
      <c r="A789" s="639"/>
      <c r="B789" s="640"/>
      <c r="C789" s="641"/>
      <c r="D789" s="642"/>
      <c r="E789" s="643"/>
      <c r="F789" s="639"/>
      <c r="G789" s="593"/>
      <c r="H789" s="593"/>
      <c r="I789" s="593"/>
      <c r="J789" s="593"/>
      <c r="K789" s="641"/>
      <c r="L789" s="593"/>
      <c r="M789" s="593"/>
      <c r="N789" s="593"/>
      <c r="O789" s="593"/>
      <c r="P789" s="593"/>
      <c r="Q789" s="593"/>
      <c r="R789" s="593"/>
      <c r="S789" s="593"/>
      <c r="T789" s="593"/>
      <c r="U789" s="593"/>
      <c r="V789" s="593"/>
      <c r="W789" s="593"/>
      <c r="X789" s="593"/>
      <c r="Y789" s="593"/>
      <c r="Z789" s="593"/>
      <c r="AA789" s="593"/>
      <c r="AB789" s="593"/>
      <c r="AC789" s="593"/>
      <c r="AD789" s="593"/>
      <c r="AE789" s="593"/>
      <c r="AF789" s="593"/>
      <c r="AG789" s="593"/>
      <c r="AH789" s="593"/>
      <c r="AI789" s="593"/>
      <c r="AJ789" s="593"/>
      <c r="AK789" s="593"/>
      <c r="AL789" s="593"/>
      <c r="AM789" s="593"/>
      <c r="AN789" s="593"/>
      <c r="AO789" s="593"/>
      <c r="AP789" s="593"/>
    </row>
    <row r="790" spans="1:42" ht="21" customHeight="1">
      <c r="A790" s="639"/>
      <c r="B790" s="640"/>
      <c r="C790" s="641"/>
      <c r="D790" s="642"/>
      <c r="E790" s="643"/>
      <c r="F790" s="639"/>
      <c r="G790" s="593"/>
      <c r="H790" s="593"/>
      <c r="I790" s="593"/>
      <c r="J790" s="593"/>
      <c r="K790" s="641"/>
      <c r="L790" s="593"/>
      <c r="M790" s="593"/>
      <c r="N790" s="593"/>
      <c r="O790" s="593"/>
      <c r="P790" s="593"/>
      <c r="Q790" s="593"/>
      <c r="R790" s="593"/>
      <c r="S790" s="593"/>
      <c r="T790" s="593"/>
      <c r="U790" s="593"/>
      <c r="V790" s="593"/>
      <c r="W790" s="593"/>
      <c r="X790" s="593"/>
      <c r="Y790" s="593"/>
      <c r="Z790" s="593"/>
      <c r="AA790" s="593"/>
      <c r="AB790" s="593"/>
      <c r="AC790" s="593"/>
      <c r="AD790" s="593"/>
      <c r="AE790" s="593"/>
      <c r="AF790" s="593"/>
      <c r="AG790" s="593"/>
      <c r="AH790" s="593"/>
      <c r="AI790" s="593"/>
      <c r="AJ790" s="593"/>
      <c r="AK790" s="593"/>
      <c r="AL790" s="593"/>
      <c r="AM790" s="593"/>
      <c r="AN790" s="593"/>
      <c r="AO790" s="593"/>
      <c r="AP790" s="593"/>
    </row>
    <row r="791" spans="1:42" ht="21" customHeight="1">
      <c r="A791" s="639"/>
      <c r="B791" s="640"/>
      <c r="C791" s="641"/>
      <c r="D791" s="642"/>
      <c r="E791" s="643"/>
      <c r="F791" s="639"/>
      <c r="G791" s="593"/>
      <c r="H791" s="593"/>
      <c r="I791" s="593"/>
      <c r="J791" s="593"/>
      <c r="K791" s="641"/>
      <c r="L791" s="593"/>
      <c r="M791" s="593"/>
      <c r="N791" s="593"/>
      <c r="O791" s="593"/>
      <c r="P791" s="593"/>
      <c r="Q791" s="593"/>
      <c r="R791" s="593"/>
      <c r="S791" s="593"/>
      <c r="T791" s="593"/>
      <c r="U791" s="593"/>
      <c r="V791" s="593"/>
      <c r="W791" s="593"/>
      <c r="X791" s="593"/>
      <c r="Y791" s="593"/>
      <c r="Z791" s="593"/>
      <c r="AA791" s="593"/>
      <c r="AB791" s="593"/>
      <c r="AC791" s="593"/>
      <c r="AD791" s="593"/>
      <c r="AE791" s="593"/>
      <c r="AF791" s="593"/>
      <c r="AG791" s="593"/>
      <c r="AH791" s="593"/>
      <c r="AI791" s="593"/>
      <c r="AJ791" s="593"/>
      <c r="AK791" s="593"/>
      <c r="AL791" s="593"/>
      <c r="AM791" s="593"/>
      <c r="AN791" s="593"/>
      <c r="AO791" s="593"/>
      <c r="AP791" s="593"/>
    </row>
    <row r="792" spans="1:42" ht="21" customHeight="1">
      <c r="A792" s="639"/>
      <c r="B792" s="640"/>
      <c r="C792" s="641"/>
      <c r="D792" s="642"/>
      <c r="E792" s="643"/>
      <c r="F792" s="639"/>
      <c r="G792" s="593"/>
      <c r="H792" s="593"/>
      <c r="I792" s="593"/>
      <c r="J792" s="593"/>
      <c r="K792" s="641"/>
      <c r="L792" s="593"/>
      <c r="M792" s="593"/>
      <c r="N792" s="593"/>
      <c r="O792" s="593"/>
      <c r="P792" s="593"/>
      <c r="Q792" s="593"/>
      <c r="R792" s="593"/>
      <c r="S792" s="593"/>
      <c r="T792" s="593"/>
      <c r="U792" s="593"/>
      <c r="V792" s="593"/>
      <c r="W792" s="593"/>
      <c r="X792" s="593"/>
      <c r="Y792" s="593"/>
      <c r="Z792" s="593"/>
      <c r="AA792" s="593"/>
      <c r="AB792" s="593"/>
      <c r="AC792" s="593"/>
      <c r="AD792" s="593"/>
      <c r="AE792" s="593"/>
      <c r="AF792" s="593"/>
      <c r="AG792" s="593"/>
      <c r="AH792" s="593"/>
      <c r="AI792" s="593"/>
      <c r="AJ792" s="593"/>
      <c r="AK792" s="593"/>
      <c r="AL792" s="593"/>
      <c r="AM792" s="593"/>
      <c r="AN792" s="593"/>
      <c r="AO792" s="593"/>
      <c r="AP792" s="593"/>
    </row>
    <row r="793" spans="1:42" ht="21" customHeight="1">
      <c r="A793" s="639"/>
      <c r="B793" s="640"/>
      <c r="C793" s="641"/>
      <c r="D793" s="642"/>
      <c r="E793" s="643"/>
      <c r="F793" s="639"/>
      <c r="G793" s="593"/>
      <c r="H793" s="593"/>
      <c r="I793" s="593"/>
      <c r="J793" s="593"/>
      <c r="K793" s="641"/>
      <c r="L793" s="593"/>
      <c r="M793" s="593"/>
      <c r="N793" s="593"/>
      <c r="O793" s="593"/>
      <c r="P793" s="593"/>
      <c r="Q793" s="593"/>
      <c r="R793" s="593"/>
      <c r="S793" s="593"/>
      <c r="T793" s="593"/>
      <c r="U793" s="593"/>
      <c r="V793" s="593"/>
      <c r="W793" s="593"/>
      <c r="X793" s="593"/>
      <c r="Y793" s="593"/>
      <c r="Z793" s="593"/>
      <c r="AA793" s="593"/>
      <c r="AB793" s="593"/>
      <c r="AC793" s="593"/>
      <c r="AD793" s="593"/>
      <c r="AE793" s="593"/>
      <c r="AF793" s="593"/>
      <c r="AG793" s="593"/>
      <c r="AH793" s="593"/>
      <c r="AI793" s="593"/>
      <c r="AJ793" s="593"/>
      <c r="AK793" s="593"/>
      <c r="AL793" s="593"/>
      <c r="AM793" s="593"/>
      <c r="AN793" s="593"/>
      <c r="AO793" s="593"/>
      <c r="AP793" s="593"/>
    </row>
    <row r="794" spans="1:42" ht="21" customHeight="1">
      <c r="A794" s="639"/>
      <c r="B794" s="640"/>
      <c r="C794" s="641"/>
      <c r="D794" s="642"/>
      <c r="E794" s="643"/>
      <c r="F794" s="639"/>
      <c r="G794" s="593"/>
      <c r="H794" s="593"/>
      <c r="I794" s="593"/>
      <c r="J794" s="593"/>
      <c r="K794" s="641"/>
      <c r="L794" s="593"/>
      <c r="M794" s="593"/>
      <c r="N794" s="593"/>
      <c r="O794" s="593"/>
      <c r="P794" s="593"/>
      <c r="Q794" s="593"/>
      <c r="R794" s="593"/>
      <c r="S794" s="593"/>
      <c r="T794" s="593"/>
      <c r="U794" s="593"/>
      <c r="V794" s="593"/>
      <c r="W794" s="593"/>
      <c r="X794" s="593"/>
      <c r="Y794" s="593"/>
      <c r="Z794" s="593"/>
      <c r="AA794" s="593"/>
      <c r="AB794" s="593"/>
      <c r="AC794" s="593"/>
      <c r="AD794" s="593"/>
      <c r="AE794" s="593"/>
      <c r="AF794" s="593"/>
      <c r="AG794" s="593"/>
      <c r="AH794" s="593"/>
      <c r="AI794" s="593"/>
      <c r="AJ794" s="593"/>
      <c r="AK794" s="593"/>
      <c r="AL794" s="593"/>
      <c r="AM794" s="593"/>
      <c r="AN794" s="593"/>
      <c r="AO794" s="593"/>
      <c r="AP794" s="593"/>
    </row>
    <row r="795" spans="1:42" ht="21" customHeight="1">
      <c r="A795" s="639"/>
      <c r="B795" s="640"/>
      <c r="C795" s="641"/>
      <c r="D795" s="642"/>
      <c r="E795" s="643"/>
      <c r="F795" s="639"/>
      <c r="G795" s="593"/>
      <c r="H795" s="593"/>
      <c r="I795" s="593"/>
      <c r="J795" s="593"/>
      <c r="K795" s="641"/>
      <c r="L795" s="593"/>
      <c r="M795" s="593"/>
      <c r="N795" s="593"/>
      <c r="O795" s="593"/>
      <c r="P795" s="593"/>
      <c r="Q795" s="593"/>
      <c r="R795" s="593"/>
      <c r="S795" s="593"/>
      <c r="T795" s="593"/>
      <c r="U795" s="593"/>
      <c r="V795" s="593"/>
      <c r="W795" s="593"/>
      <c r="X795" s="593"/>
      <c r="Y795" s="593"/>
      <c r="Z795" s="593"/>
      <c r="AA795" s="593"/>
      <c r="AB795" s="593"/>
      <c r="AC795" s="593"/>
      <c r="AD795" s="593"/>
      <c r="AE795" s="593"/>
      <c r="AF795" s="593"/>
      <c r="AG795" s="593"/>
      <c r="AH795" s="593"/>
      <c r="AI795" s="593"/>
      <c r="AJ795" s="593"/>
      <c r="AK795" s="593"/>
      <c r="AL795" s="593"/>
      <c r="AM795" s="593"/>
      <c r="AN795" s="593"/>
      <c r="AO795" s="593"/>
      <c r="AP795" s="593"/>
    </row>
    <row r="796" spans="1:42" ht="21" customHeight="1">
      <c r="A796" s="639"/>
      <c r="B796" s="640"/>
      <c r="C796" s="641"/>
      <c r="D796" s="642"/>
      <c r="E796" s="643"/>
      <c r="F796" s="639"/>
      <c r="G796" s="593"/>
      <c r="H796" s="593"/>
      <c r="I796" s="593"/>
      <c r="J796" s="593"/>
      <c r="K796" s="641"/>
      <c r="L796" s="593"/>
      <c r="M796" s="593"/>
      <c r="N796" s="593"/>
      <c r="O796" s="593"/>
      <c r="P796" s="593"/>
      <c r="Q796" s="593"/>
      <c r="R796" s="593"/>
      <c r="S796" s="593"/>
      <c r="T796" s="593"/>
      <c r="U796" s="593"/>
      <c r="V796" s="593"/>
      <c r="W796" s="593"/>
      <c r="X796" s="593"/>
      <c r="Y796" s="593"/>
      <c r="Z796" s="593"/>
      <c r="AA796" s="593"/>
      <c r="AB796" s="593"/>
      <c r="AC796" s="593"/>
      <c r="AD796" s="593"/>
      <c r="AE796" s="593"/>
      <c r="AF796" s="593"/>
      <c r="AG796" s="593"/>
      <c r="AH796" s="593"/>
      <c r="AI796" s="593"/>
      <c r="AJ796" s="593"/>
      <c r="AK796" s="593"/>
      <c r="AL796" s="593"/>
      <c r="AM796" s="593"/>
      <c r="AN796" s="593"/>
      <c r="AO796" s="593"/>
      <c r="AP796" s="593"/>
    </row>
    <row r="797" spans="1:42" ht="21" customHeight="1">
      <c r="A797" s="639"/>
      <c r="B797" s="640"/>
      <c r="C797" s="641"/>
      <c r="D797" s="642"/>
      <c r="E797" s="643"/>
      <c r="F797" s="639"/>
      <c r="G797" s="593"/>
      <c r="H797" s="593"/>
      <c r="I797" s="593"/>
      <c r="J797" s="593"/>
      <c r="K797" s="641"/>
      <c r="L797" s="593"/>
      <c r="M797" s="593"/>
      <c r="N797" s="593"/>
      <c r="O797" s="593"/>
      <c r="P797" s="593"/>
      <c r="Q797" s="593"/>
      <c r="R797" s="593"/>
      <c r="S797" s="593"/>
      <c r="T797" s="593"/>
      <c r="U797" s="593"/>
      <c r="V797" s="593"/>
      <c r="W797" s="593"/>
      <c r="X797" s="593"/>
      <c r="Y797" s="593"/>
      <c r="Z797" s="593"/>
      <c r="AA797" s="593"/>
      <c r="AB797" s="593"/>
      <c r="AC797" s="593"/>
      <c r="AD797" s="593"/>
      <c r="AE797" s="593"/>
      <c r="AF797" s="593"/>
      <c r="AG797" s="593"/>
      <c r="AH797" s="593"/>
      <c r="AI797" s="593"/>
      <c r="AJ797" s="593"/>
      <c r="AK797" s="593"/>
      <c r="AL797" s="593"/>
      <c r="AM797" s="593"/>
      <c r="AN797" s="593"/>
      <c r="AO797" s="593"/>
      <c r="AP797" s="593"/>
    </row>
    <row r="798" spans="1:42" ht="21" customHeight="1">
      <c r="A798" s="639"/>
      <c r="B798" s="640"/>
      <c r="C798" s="641"/>
      <c r="D798" s="642"/>
      <c r="E798" s="643"/>
      <c r="F798" s="639"/>
      <c r="G798" s="593"/>
      <c r="H798" s="593"/>
      <c r="I798" s="593"/>
      <c r="J798" s="593"/>
      <c r="K798" s="641"/>
      <c r="L798" s="593"/>
      <c r="M798" s="593"/>
      <c r="N798" s="593"/>
      <c r="O798" s="593"/>
      <c r="P798" s="593"/>
      <c r="Q798" s="593"/>
      <c r="R798" s="593"/>
      <c r="S798" s="593"/>
      <c r="T798" s="593"/>
      <c r="U798" s="593"/>
      <c r="V798" s="593"/>
      <c r="W798" s="593"/>
      <c r="X798" s="593"/>
      <c r="Y798" s="593"/>
      <c r="Z798" s="593"/>
      <c r="AA798" s="593"/>
      <c r="AB798" s="593"/>
      <c r="AC798" s="593"/>
      <c r="AD798" s="593"/>
      <c r="AE798" s="593"/>
      <c r="AF798" s="593"/>
      <c r="AG798" s="593"/>
      <c r="AH798" s="593"/>
      <c r="AI798" s="593"/>
      <c r="AJ798" s="593"/>
      <c r="AK798" s="593"/>
      <c r="AL798" s="593"/>
      <c r="AM798" s="593"/>
      <c r="AN798" s="593"/>
      <c r="AO798" s="593"/>
      <c r="AP798" s="593"/>
    </row>
    <row r="799" spans="1:42" ht="21" customHeight="1">
      <c r="A799" s="639"/>
      <c r="B799" s="640"/>
      <c r="C799" s="641"/>
      <c r="D799" s="642"/>
      <c r="E799" s="643"/>
      <c r="F799" s="639"/>
      <c r="G799" s="593"/>
      <c r="H799" s="593"/>
      <c r="I799" s="593"/>
      <c r="J799" s="593"/>
      <c r="K799" s="641"/>
      <c r="L799" s="593"/>
      <c r="M799" s="593"/>
      <c r="N799" s="593"/>
      <c r="O799" s="593"/>
      <c r="P799" s="593"/>
      <c r="Q799" s="593"/>
      <c r="R799" s="593"/>
      <c r="S799" s="593"/>
      <c r="T799" s="593"/>
      <c r="U799" s="593"/>
      <c r="V799" s="593"/>
      <c r="W799" s="593"/>
      <c r="X799" s="593"/>
      <c r="Y799" s="593"/>
      <c r="Z799" s="593"/>
      <c r="AA799" s="593"/>
      <c r="AB799" s="593"/>
      <c r="AC799" s="593"/>
      <c r="AD799" s="593"/>
      <c r="AE799" s="593"/>
      <c r="AF799" s="593"/>
      <c r="AG799" s="593"/>
      <c r="AH799" s="593"/>
      <c r="AI799" s="593"/>
      <c r="AJ799" s="593"/>
      <c r="AK799" s="593"/>
      <c r="AL799" s="593"/>
      <c r="AM799" s="593"/>
      <c r="AN799" s="593"/>
      <c r="AO799" s="593"/>
      <c r="AP799" s="593"/>
    </row>
    <row r="800" spans="1:42" ht="21" customHeight="1">
      <c r="A800" s="639"/>
      <c r="B800" s="640"/>
      <c r="C800" s="641"/>
      <c r="D800" s="642"/>
      <c r="E800" s="643"/>
      <c r="F800" s="639"/>
      <c r="G800" s="593"/>
      <c r="H800" s="593"/>
      <c r="I800" s="593"/>
      <c r="J800" s="593"/>
      <c r="K800" s="641"/>
      <c r="L800" s="593"/>
      <c r="M800" s="593"/>
      <c r="N800" s="593"/>
      <c r="O800" s="593"/>
      <c r="P800" s="593"/>
      <c r="Q800" s="593"/>
      <c r="R800" s="593"/>
      <c r="S800" s="593"/>
      <c r="T800" s="593"/>
      <c r="U800" s="593"/>
      <c r="V800" s="593"/>
      <c r="W800" s="593"/>
      <c r="X800" s="593"/>
      <c r="Y800" s="593"/>
      <c r="Z800" s="593"/>
      <c r="AA800" s="593"/>
      <c r="AB800" s="593"/>
      <c r="AC800" s="593"/>
      <c r="AD800" s="593"/>
      <c r="AE800" s="593"/>
      <c r="AF800" s="593"/>
      <c r="AG800" s="593"/>
      <c r="AH800" s="593"/>
      <c r="AI800" s="593"/>
      <c r="AJ800" s="593"/>
      <c r="AK800" s="593"/>
      <c r="AL800" s="593"/>
      <c r="AM800" s="593"/>
      <c r="AN800" s="593"/>
      <c r="AO800" s="593"/>
      <c r="AP800" s="593"/>
    </row>
    <row r="801" spans="1:42" ht="21" customHeight="1">
      <c r="A801" s="639"/>
      <c r="B801" s="640"/>
      <c r="C801" s="641"/>
      <c r="D801" s="642"/>
      <c r="E801" s="643"/>
      <c r="F801" s="639"/>
      <c r="G801" s="593"/>
      <c r="H801" s="593"/>
      <c r="I801" s="593"/>
      <c r="J801" s="593"/>
      <c r="K801" s="641"/>
      <c r="L801" s="593"/>
      <c r="M801" s="593"/>
      <c r="N801" s="593"/>
      <c r="O801" s="593"/>
      <c r="P801" s="593"/>
      <c r="Q801" s="593"/>
      <c r="R801" s="593"/>
      <c r="S801" s="593"/>
      <c r="T801" s="593"/>
      <c r="U801" s="593"/>
      <c r="V801" s="593"/>
      <c r="W801" s="593"/>
      <c r="X801" s="593"/>
      <c r="Y801" s="593"/>
      <c r="Z801" s="593"/>
      <c r="AA801" s="593"/>
      <c r="AB801" s="593"/>
      <c r="AC801" s="593"/>
      <c r="AD801" s="593"/>
      <c r="AE801" s="593"/>
      <c r="AF801" s="593"/>
      <c r="AG801" s="593"/>
      <c r="AH801" s="593"/>
      <c r="AI801" s="593"/>
      <c r="AJ801" s="593"/>
      <c r="AK801" s="593"/>
      <c r="AL801" s="593"/>
      <c r="AM801" s="593"/>
      <c r="AN801" s="593"/>
      <c r="AO801" s="593"/>
      <c r="AP801" s="593"/>
    </row>
    <row r="802" spans="1:42" ht="21" customHeight="1">
      <c r="A802" s="639"/>
      <c r="B802" s="640"/>
      <c r="C802" s="641"/>
      <c r="D802" s="642"/>
      <c r="E802" s="643"/>
      <c r="F802" s="639"/>
      <c r="G802" s="593"/>
      <c r="H802" s="593"/>
      <c r="I802" s="593"/>
      <c r="J802" s="593"/>
      <c r="K802" s="641"/>
      <c r="L802" s="593"/>
      <c r="M802" s="593"/>
      <c r="N802" s="593"/>
      <c r="O802" s="593"/>
      <c r="P802" s="593"/>
      <c r="Q802" s="593"/>
      <c r="R802" s="593"/>
      <c r="S802" s="593"/>
      <c r="T802" s="593"/>
      <c r="U802" s="593"/>
      <c r="V802" s="593"/>
      <c r="W802" s="593"/>
      <c r="X802" s="593"/>
      <c r="Y802" s="593"/>
      <c r="Z802" s="593"/>
      <c r="AA802" s="593"/>
      <c r="AB802" s="593"/>
      <c r="AC802" s="593"/>
      <c r="AD802" s="593"/>
      <c r="AE802" s="593"/>
      <c r="AF802" s="593"/>
      <c r="AG802" s="593"/>
      <c r="AH802" s="593"/>
      <c r="AI802" s="593"/>
      <c r="AJ802" s="593"/>
      <c r="AK802" s="593"/>
      <c r="AL802" s="593"/>
      <c r="AM802" s="593"/>
      <c r="AN802" s="593"/>
      <c r="AO802" s="593"/>
      <c r="AP802" s="593"/>
    </row>
    <row r="803" spans="1:42" ht="21" customHeight="1">
      <c r="A803" s="639"/>
      <c r="B803" s="640"/>
      <c r="C803" s="641"/>
      <c r="D803" s="642"/>
      <c r="E803" s="643"/>
      <c r="F803" s="639"/>
      <c r="G803" s="593"/>
      <c r="H803" s="593"/>
      <c r="I803" s="593"/>
      <c r="J803" s="593"/>
      <c r="K803" s="641"/>
      <c r="L803" s="593"/>
      <c r="M803" s="593"/>
      <c r="N803" s="593"/>
      <c r="O803" s="593"/>
      <c r="P803" s="593"/>
      <c r="Q803" s="593"/>
      <c r="R803" s="593"/>
      <c r="S803" s="593"/>
      <c r="T803" s="593"/>
      <c r="U803" s="593"/>
      <c r="V803" s="593"/>
      <c r="W803" s="593"/>
      <c r="X803" s="593"/>
      <c r="Y803" s="593"/>
      <c r="Z803" s="593"/>
      <c r="AA803" s="593"/>
      <c r="AB803" s="593"/>
      <c r="AC803" s="593"/>
      <c r="AD803" s="593"/>
      <c r="AE803" s="593"/>
      <c r="AF803" s="593"/>
      <c r="AG803" s="593"/>
      <c r="AH803" s="593"/>
      <c r="AI803" s="593"/>
      <c r="AJ803" s="593"/>
      <c r="AK803" s="593"/>
      <c r="AL803" s="593"/>
      <c r="AM803" s="593"/>
      <c r="AN803" s="593"/>
      <c r="AO803" s="593"/>
      <c r="AP803" s="593"/>
    </row>
    <row r="804" spans="1:42" ht="21" customHeight="1">
      <c r="A804" s="639"/>
      <c r="B804" s="640"/>
      <c r="C804" s="641"/>
      <c r="D804" s="642"/>
      <c r="E804" s="643"/>
      <c r="F804" s="639"/>
      <c r="G804" s="593"/>
      <c r="H804" s="593"/>
      <c r="I804" s="593"/>
      <c r="J804" s="593"/>
      <c r="K804" s="641"/>
      <c r="L804" s="593"/>
      <c r="M804" s="593"/>
      <c r="N804" s="593"/>
      <c r="O804" s="593"/>
      <c r="P804" s="593"/>
      <c r="Q804" s="593"/>
      <c r="R804" s="593"/>
      <c r="S804" s="593"/>
      <c r="T804" s="593"/>
      <c r="U804" s="593"/>
      <c r="V804" s="593"/>
      <c r="W804" s="593"/>
      <c r="X804" s="593"/>
      <c r="Y804" s="593"/>
      <c r="Z804" s="593"/>
      <c r="AA804" s="593"/>
      <c r="AB804" s="593"/>
      <c r="AC804" s="593"/>
      <c r="AD804" s="593"/>
      <c r="AE804" s="593"/>
      <c r="AF804" s="593"/>
      <c r="AG804" s="593"/>
      <c r="AH804" s="593"/>
      <c r="AI804" s="593"/>
      <c r="AJ804" s="593"/>
      <c r="AK804" s="593"/>
      <c r="AL804" s="593"/>
      <c r="AM804" s="593"/>
      <c r="AN804" s="593"/>
      <c r="AO804" s="593"/>
      <c r="AP804" s="593"/>
    </row>
    <row r="805" spans="1:42" ht="21" customHeight="1">
      <c r="A805" s="639"/>
      <c r="B805" s="640"/>
      <c r="C805" s="641"/>
      <c r="D805" s="642"/>
      <c r="E805" s="643"/>
      <c r="F805" s="639"/>
      <c r="G805" s="593"/>
      <c r="H805" s="593"/>
      <c r="I805" s="593"/>
      <c r="J805" s="593"/>
      <c r="K805" s="641"/>
      <c r="L805" s="593"/>
      <c r="M805" s="593"/>
      <c r="N805" s="593"/>
      <c r="O805" s="593"/>
      <c r="P805" s="593"/>
      <c r="Q805" s="593"/>
      <c r="R805" s="593"/>
      <c r="S805" s="593"/>
      <c r="T805" s="593"/>
      <c r="U805" s="593"/>
      <c r="V805" s="593"/>
      <c r="W805" s="593"/>
      <c r="X805" s="593"/>
      <c r="Y805" s="593"/>
      <c r="Z805" s="593"/>
      <c r="AA805" s="593"/>
      <c r="AB805" s="593"/>
      <c r="AC805" s="593"/>
      <c r="AD805" s="593"/>
      <c r="AE805" s="593"/>
      <c r="AF805" s="593"/>
      <c r="AG805" s="593"/>
      <c r="AH805" s="593"/>
      <c r="AI805" s="593"/>
      <c r="AJ805" s="593"/>
      <c r="AK805" s="593"/>
      <c r="AL805" s="593"/>
      <c r="AM805" s="593"/>
      <c r="AN805" s="593"/>
      <c r="AO805" s="593"/>
      <c r="AP805" s="593"/>
    </row>
    <row r="806" spans="1:42" ht="21" customHeight="1">
      <c r="A806" s="639"/>
      <c r="B806" s="640"/>
      <c r="C806" s="641"/>
      <c r="D806" s="642"/>
      <c r="E806" s="643"/>
      <c r="F806" s="639"/>
      <c r="G806" s="593"/>
      <c r="H806" s="593"/>
      <c r="I806" s="593"/>
      <c r="J806" s="593"/>
      <c r="K806" s="641"/>
      <c r="L806" s="593"/>
      <c r="M806" s="593"/>
      <c r="N806" s="593"/>
      <c r="O806" s="593"/>
      <c r="P806" s="593"/>
      <c r="Q806" s="593"/>
      <c r="R806" s="593"/>
      <c r="S806" s="593"/>
      <c r="T806" s="593"/>
      <c r="U806" s="593"/>
      <c r="V806" s="593"/>
      <c r="W806" s="593"/>
      <c r="X806" s="593"/>
      <c r="Y806" s="593"/>
      <c r="Z806" s="593"/>
      <c r="AA806" s="593"/>
      <c r="AB806" s="593"/>
      <c r="AC806" s="593"/>
      <c r="AD806" s="593"/>
      <c r="AE806" s="593"/>
      <c r="AF806" s="593"/>
      <c r="AG806" s="593"/>
      <c r="AH806" s="593"/>
      <c r="AI806" s="593"/>
      <c r="AJ806" s="593"/>
      <c r="AK806" s="593"/>
      <c r="AL806" s="593"/>
      <c r="AM806" s="593"/>
      <c r="AN806" s="593"/>
      <c r="AO806" s="593"/>
      <c r="AP806" s="593"/>
    </row>
    <row r="807" spans="1:42" ht="21" customHeight="1">
      <c r="A807" s="639"/>
      <c r="B807" s="640"/>
      <c r="C807" s="641"/>
      <c r="D807" s="642"/>
      <c r="E807" s="643"/>
      <c r="F807" s="639"/>
      <c r="G807" s="593"/>
      <c r="H807" s="593"/>
      <c r="I807" s="593"/>
      <c r="J807" s="593"/>
      <c r="K807" s="641"/>
      <c r="L807" s="593"/>
      <c r="M807" s="593"/>
      <c r="N807" s="593"/>
      <c r="O807" s="593"/>
      <c r="P807" s="593"/>
      <c r="Q807" s="593"/>
      <c r="R807" s="593"/>
      <c r="S807" s="593"/>
      <c r="T807" s="593"/>
      <c r="U807" s="593"/>
      <c r="V807" s="593"/>
      <c r="W807" s="593"/>
      <c r="X807" s="593"/>
      <c r="Y807" s="593"/>
      <c r="Z807" s="593"/>
      <c r="AA807" s="593"/>
      <c r="AB807" s="593"/>
      <c r="AC807" s="593"/>
      <c r="AD807" s="593"/>
      <c r="AE807" s="593"/>
      <c r="AF807" s="593"/>
      <c r="AG807" s="593"/>
      <c r="AH807" s="593"/>
      <c r="AI807" s="593"/>
      <c r="AJ807" s="593"/>
      <c r="AK807" s="593"/>
      <c r="AL807" s="593"/>
      <c r="AM807" s="593"/>
      <c r="AN807" s="593"/>
      <c r="AO807" s="593"/>
      <c r="AP807" s="593"/>
    </row>
    <row r="808" spans="1:42" ht="21" customHeight="1">
      <c r="A808" s="639"/>
      <c r="B808" s="640"/>
      <c r="C808" s="641"/>
      <c r="D808" s="642"/>
      <c r="E808" s="643"/>
      <c r="F808" s="639"/>
      <c r="G808" s="593"/>
      <c r="H808" s="593"/>
      <c r="I808" s="593"/>
      <c r="J808" s="593"/>
      <c r="K808" s="641"/>
      <c r="L808" s="593"/>
      <c r="M808" s="593"/>
      <c r="N808" s="593"/>
      <c r="O808" s="593"/>
      <c r="P808" s="593"/>
      <c r="Q808" s="593"/>
      <c r="R808" s="593"/>
      <c r="S808" s="593"/>
      <c r="T808" s="593"/>
      <c r="U808" s="593"/>
      <c r="V808" s="593"/>
      <c r="W808" s="593"/>
      <c r="X808" s="593"/>
      <c r="Y808" s="593"/>
      <c r="Z808" s="593"/>
      <c r="AA808" s="593"/>
      <c r="AB808" s="593"/>
      <c r="AC808" s="593"/>
      <c r="AD808" s="593"/>
      <c r="AE808" s="593"/>
      <c r="AF808" s="593"/>
      <c r="AG808" s="593"/>
      <c r="AH808" s="593"/>
      <c r="AI808" s="593"/>
      <c r="AJ808" s="593"/>
      <c r="AK808" s="593"/>
      <c r="AL808" s="593"/>
      <c r="AM808" s="593"/>
      <c r="AN808" s="593"/>
      <c r="AO808" s="593"/>
      <c r="AP808" s="593"/>
    </row>
    <row r="809" spans="1:42" ht="21" customHeight="1">
      <c r="A809" s="639"/>
      <c r="B809" s="640"/>
      <c r="C809" s="641"/>
      <c r="D809" s="642"/>
      <c r="E809" s="643"/>
      <c r="F809" s="639"/>
      <c r="G809" s="593"/>
      <c r="H809" s="593"/>
      <c r="I809" s="593"/>
      <c r="J809" s="593"/>
      <c r="K809" s="641"/>
      <c r="L809" s="593"/>
      <c r="M809" s="593"/>
      <c r="N809" s="593"/>
      <c r="O809" s="593"/>
      <c r="P809" s="593"/>
      <c r="Q809" s="593"/>
      <c r="R809" s="593"/>
      <c r="S809" s="593"/>
      <c r="T809" s="593"/>
      <c r="U809" s="593"/>
      <c r="V809" s="593"/>
      <c r="W809" s="593"/>
      <c r="X809" s="593"/>
      <c r="Y809" s="593"/>
      <c r="Z809" s="593"/>
      <c r="AA809" s="593"/>
      <c r="AB809" s="593"/>
      <c r="AC809" s="593"/>
      <c r="AD809" s="593"/>
      <c r="AE809" s="593"/>
      <c r="AF809" s="593"/>
      <c r="AG809" s="593"/>
      <c r="AH809" s="593"/>
      <c r="AI809" s="593"/>
      <c r="AJ809" s="593"/>
      <c r="AK809" s="593"/>
      <c r="AL809" s="593"/>
      <c r="AM809" s="593"/>
      <c r="AN809" s="593"/>
      <c r="AO809" s="593"/>
      <c r="AP809" s="593"/>
    </row>
    <row r="810" spans="1:42" ht="21" customHeight="1">
      <c r="A810" s="639"/>
      <c r="B810" s="640"/>
      <c r="C810" s="641"/>
      <c r="D810" s="642"/>
      <c r="E810" s="643"/>
      <c r="F810" s="639"/>
      <c r="G810" s="593"/>
      <c r="H810" s="593"/>
      <c r="I810" s="593"/>
      <c r="J810" s="593"/>
      <c r="K810" s="641"/>
      <c r="L810" s="593"/>
      <c r="M810" s="593"/>
      <c r="N810" s="593"/>
      <c r="O810" s="593"/>
      <c r="P810" s="593"/>
      <c r="Q810" s="593"/>
      <c r="R810" s="593"/>
      <c r="S810" s="593"/>
      <c r="T810" s="593"/>
      <c r="U810" s="593"/>
      <c r="V810" s="593"/>
      <c r="W810" s="593"/>
      <c r="X810" s="593"/>
      <c r="Y810" s="593"/>
      <c r="Z810" s="593"/>
      <c r="AA810" s="593"/>
      <c r="AB810" s="593"/>
      <c r="AC810" s="593"/>
      <c r="AD810" s="593"/>
      <c r="AE810" s="593"/>
      <c r="AF810" s="593"/>
      <c r="AG810" s="593"/>
      <c r="AH810" s="593"/>
      <c r="AI810" s="593"/>
      <c r="AJ810" s="593"/>
      <c r="AK810" s="593"/>
      <c r="AL810" s="593"/>
      <c r="AM810" s="593"/>
      <c r="AN810" s="593"/>
      <c r="AO810" s="593"/>
      <c r="AP810" s="593"/>
    </row>
    <row r="811" spans="1:42" ht="21" customHeight="1">
      <c r="A811" s="639"/>
      <c r="B811" s="640"/>
      <c r="C811" s="641"/>
      <c r="D811" s="642"/>
      <c r="E811" s="643"/>
      <c r="F811" s="639"/>
      <c r="G811" s="593"/>
      <c r="H811" s="593"/>
      <c r="I811" s="593"/>
      <c r="J811" s="593"/>
      <c r="K811" s="641"/>
      <c r="L811" s="593"/>
      <c r="M811" s="593"/>
      <c r="N811" s="593"/>
      <c r="O811" s="593"/>
      <c r="P811" s="593"/>
      <c r="Q811" s="593"/>
      <c r="R811" s="593"/>
      <c r="S811" s="593"/>
      <c r="T811" s="593"/>
      <c r="U811" s="593"/>
      <c r="V811" s="593"/>
      <c r="W811" s="593"/>
      <c r="X811" s="593"/>
      <c r="Y811" s="593"/>
      <c r="Z811" s="593"/>
      <c r="AA811" s="593"/>
      <c r="AB811" s="593"/>
      <c r="AC811" s="593"/>
      <c r="AD811" s="593"/>
      <c r="AE811" s="593"/>
      <c r="AF811" s="593"/>
      <c r="AG811" s="593"/>
      <c r="AH811" s="593"/>
      <c r="AI811" s="593"/>
      <c r="AJ811" s="593"/>
      <c r="AK811" s="593"/>
      <c r="AL811" s="593"/>
      <c r="AM811" s="593"/>
      <c r="AN811" s="593"/>
      <c r="AO811" s="593"/>
      <c r="AP811" s="593"/>
    </row>
    <row r="812" spans="1:42" ht="21" customHeight="1">
      <c r="A812" s="639"/>
      <c r="B812" s="640"/>
      <c r="C812" s="641"/>
      <c r="D812" s="642"/>
      <c r="E812" s="643"/>
      <c r="F812" s="639"/>
      <c r="G812" s="593"/>
      <c r="H812" s="593"/>
      <c r="I812" s="593"/>
      <c r="J812" s="593"/>
      <c r="K812" s="641"/>
      <c r="L812" s="593"/>
      <c r="M812" s="593"/>
      <c r="N812" s="593"/>
      <c r="O812" s="593"/>
      <c r="P812" s="593"/>
      <c r="Q812" s="593"/>
      <c r="R812" s="593"/>
      <c r="S812" s="593"/>
      <c r="T812" s="593"/>
      <c r="U812" s="593"/>
      <c r="V812" s="593"/>
      <c r="W812" s="593"/>
      <c r="X812" s="593"/>
      <c r="Y812" s="593"/>
      <c r="Z812" s="593"/>
      <c r="AA812" s="593"/>
      <c r="AB812" s="593"/>
      <c r="AC812" s="593"/>
      <c r="AD812" s="593"/>
      <c r="AE812" s="593"/>
      <c r="AF812" s="593"/>
      <c r="AG812" s="593"/>
      <c r="AH812" s="593"/>
      <c r="AI812" s="593"/>
      <c r="AJ812" s="593"/>
      <c r="AK812" s="593"/>
      <c r="AL812" s="593"/>
      <c r="AM812" s="593"/>
      <c r="AN812" s="593"/>
      <c r="AO812" s="593"/>
      <c r="AP812" s="593"/>
    </row>
    <row r="813" spans="1:42" ht="21" customHeight="1">
      <c r="A813" s="639"/>
      <c r="B813" s="640"/>
      <c r="C813" s="641"/>
      <c r="D813" s="642"/>
      <c r="E813" s="643"/>
      <c r="F813" s="639"/>
      <c r="G813" s="593"/>
      <c r="H813" s="593"/>
      <c r="I813" s="593"/>
      <c r="J813" s="593"/>
      <c r="K813" s="641"/>
      <c r="L813" s="593"/>
      <c r="M813" s="593"/>
      <c r="N813" s="593"/>
      <c r="O813" s="593"/>
      <c r="P813" s="593"/>
      <c r="Q813" s="593"/>
      <c r="R813" s="593"/>
      <c r="S813" s="593"/>
      <c r="T813" s="593"/>
      <c r="U813" s="593"/>
      <c r="V813" s="593"/>
      <c r="W813" s="593"/>
      <c r="X813" s="593"/>
      <c r="Y813" s="593"/>
      <c r="Z813" s="593"/>
      <c r="AA813" s="593"/>
      <c r="AB813" s="593"/>
      <c r="AC813" s="593"/>
      <c r="AD813" s="593"/>
      <c r="AE813" s="593"/>
      <c r="AF813" s="593"/>
      <c r="AG813" s="593"/>
      <c r="AH813" s="593"/>
      <c r="AI813" s="593"/>
      <c r="AJ813" s="593"/>
      <c r="AK813" s="593"/>
      <c r="AL813" s="593"/>
      <c r="AM813" s="593"/>
      <c r="AN813" s="593"/>
      <c r="AO813" s="593"/>
      <c r="AP813" s="593"/>
    </row>
    <row r="814" spans="1:42" ht="21" customHeight="1">
      <c r="A814" s="639"/>
      <c r="B814" s="640"/>
      <c r="C814" s="641"/>
      <c r="D814" s="642"/>
      <c r="E814" s="643"/>
      <c r="F814" s="639"/>
      <c r="G814" s="593"/>
      <c r="H814" s="593"/>
      <c r="I814" s="593"/>
      <c r="J814" s="593"/>
      <c r="K814" s="641"/>
      <c r="L814" s="593"/>
      <c r="M814" s="593"/>
      <c r="N814" s="593"/>
      <c r="O814" s="593"/>
      <c r="P814" s="593"/>
      <c r="Q814" s="593"/>
      <c r="R814" s="593"/>
      <c r="S814" s="593"/>
      <c r="T814" s="593"/>
      <c r="U814" s="593"/>
      <c r="V814" s="593"/>
      <c r="W814" s="593"/>
      <c r="X814" s="593"/>
      <c r="Y814" s="593"/>
      <c r="Z814" s="593"/>
      <c r="AA814" s="593"/>
      <c r="AB814" s="593"/>
      <c r="AC814" s="593"/>
      <c r="AD814" s="593"/>
      <c r="AE814" s="593"/>
      <c r="AF814" s="593"/>
      <c r="AG814" s="593"/>
      <c r="AH814" s="593"/>
      <c r="AI814" s="593"/>
      <c r="AJ814" s="593"/>
      <c r="AK814" s="593"/>
      <c r="AL814" s="593"/>
      <c r="AM814" s="593"/>
      <c r="AN814" s="593"/>
      <c r="AO814" s="593"/>
      <c r="AP814" s="593"/>
    </row>
    <row r="815" spans="1:42" ht="21" customHeight="1">
      <c r="A815" s="639"/>
      <c r="B815" s="640"/>
      <c r="C815" s="641"/>
      <c r="D815" s="642"/>
      <c r="E815" s="643"/>
      <c r="F815" s="639"/>
      <c r="G815" s="593"/>
      <c r="H815" s="593"/>
      <c r="I815" s="593"/>
      <c r="J815" s="593"/>
      <c r="K815" s="641"/>
      <c r="L815" s="593"/>
      <c r="M815" s="593"/>
      <c r="N815" s="593"/>
      <c r="O815" s="593"/>
      <c r="P815" s="593"/>
      <c r="Q815" s="593"/>
      <c r="R815" s="593"/>
      <c r="S815" s="593"/>
      <c r="T815" s="593"/>
      <c r="U815" s="593"/>
      <c r="V815" s="593"/>
      <c r="W815" s="593"/>
      <c r="X815" s="593"/>
      <c r="Y815" s="593"/>
      <c r="Z815" s="593"/>
      <c r="AA815" s="593"/>
      <c r="AB815" s="593"/>
      <c r="AC815" s="593"/>
      <c r="AD815" s="593"/>
      <c r="AE815" s="593"/>
      <c r="AF815" s="593"/>
      <c r="AG815" s="593"/>
      <c r="AH815" s="593"/>
      <c r="AI815" s="593"/>
      <c r="AJ815" s="593"/>
      <c r="AK815" s="593"/>
      <c r="AL815" s="593"/>
      <c r="AM815" s="593"/>
      <c r="AN815" s="593"/>
      <c r="AO815" s="593"/>
      <c r="AP815" s="593"/>
    </row>
    <row r="816" spans="1:42" ht="21" customHeight="1">
      <c r="A816" s="639"/>
      <c r="B816" s="640"/>
      <c r="C816" s="641"/>
      <c r="D816" s="642"/>
      <c r="E816" s="643"/>
      <c r="F816" s="639"/>
      <c r="G816" s="593"/>
      <c r="H816" s="593"/>
      <c r="I816" s="593"/>
      <c r="J816" s="593"/>
      <c r="K816" s="641"/>
      <c r="L816" s="593"/>
      <c r="M816" s="593"/>
      <c r="N816" s="593"/>
      <c r="O816" s="593"/>
      <c r="P816" s="593"/>
      <c r="Q816" s="593"/>
      <c r="R816" s="593"/>
      <c r="S816" s="593"/>
      <c r="T816" s="593"/>
      <c r="U816" s="593"/>
      <c r="V816" s="593"/>
      <c r="W816" s="593"/>
      <c r="X816" s="593"/>
      <c r="Y816" s="593"/>
      <c r="Z816" s="593"/>
      <c r="AA816" s="593"/>
      <c r="AB816" s="593"/>
      <c r="AC816" s="593"/>
      <c r="AD816" s="593"/>
      <c r="AE816" s="593"/>
      <c r="AF816" s="593"/>
      <c r="AG816" s="593"/>
      <c r="AH816" s="593"/>
      <c r="AI816" s="593"/>
      <c r="AJ816" s="593"/>
      <c r="AK816" s="593"/>
      <c r="AL816" s="593"/>
      <c r="AM816" s="593"/>
      <c r="AN816" s="593"/>
      <c r="AO816" s="593"/>
      <c r="AP816" s="593"/>
    </row>
    <row r="817" spans="1:42" ht="21" customHeight="1">
      <c r="A817" s="639"/>
      <c r="B817" s="640"/>
      <c r="C817" s="641"/>
      <c r="D817" s="642"/>
      <c r="E817" s="643"/>
      <c r="F817" s="639"/>
      <c r="G817" s="593"/>
      <c r="H817" s="593"/>
      <c r="I817" s="593"/>
      <c r="J817" s="593"/>
      <c r="K817" s="641"/>
      <c r="L817" s="593"/>
      <c r="M817" s="593"/>
      <c r="N817" s="593"/>
      <c r="O817" s="593"/>
      <c r="P817" s="593"/>
      <c r="Q817" s="593"/>
      <c r="R817" s="593"/>
      <c r="S817" s="593"/>
      <c r="T817" s="593"/>
      <c r="U817" s="593"/>
      <c r="V817" s="593"/>
      <c r="W817" s="593"/>
      <c r="X817" s="593"/>
      <c r="Y817" s="593"/>
      <c r="Z817" s="593"/>
      <c r="AA817" s="593"/>
      <c r="AB817" s="593"/>
      <c r="AC817" s="593"/>
      <c r="AD817" s="593"/>
      <c r="AE817" s="593"/>
      <c r="AF817" s="593"/>
      <c r="AG817" s="593"/>
      <c r="AH817" s="593"/>
      <c r="AI817" s="593"/>
      <c r="AJ817" s="593"/>
      <c r="AK817" s="593"/>
      <c r="AL817" s="593"/>
      <c r="AM817" s="593"/>
      <c r="AN817" s="593"/>
      <c r="AO817" s="593"/>
      <c r="AP817" s="593"/>
    </row>
    <row r="818" spans="1:42" ht="21" customHeight="1">
      <c r="A818" s="639"/>
      <c r="B818" s="640"/>
      <c r="C818" s="641"/>
      <c r="D818" s="642"/>
      <c r="E818" s="643"/>
      <c r="F818" s="639"/>
      <c r="G818" s="593"/>
      <c r="H818" s="593"/>
      <c r="I818" s="593"/>
      <c r="J818" s="593"/>
      <c r="K818" s="641"/>
      <c r="L818" s="593"/>
      <c r="M818" s="593"/>
      <c r="N818" s="593"/>
      <c r="O818" s="593"/>
      <c r="P818" s="593"/>
      <c r="Q818" s="593"/>
      <c r="R818" s="593"/>
      <c r="S818" s="593"/>
      <c r="T818" s="593"/>
      <c r="U818" s="593"/>
      <c r="V818" s="593"/>
      <c r="W818" s="593"/>
      <c r="X818" s="593"/>
      <c r="Y818" s="593"/>
      <c r="Z818" s="593"/>
      <c r="AA818" s="593"/>
      <c r="AB818" s="593"/>
      <c r="AC818" s="593"/>
      <c r="AD818" s="593"/>
      <c r="AE818" s="593"/>
      <c r="AF818" s="593"/>
      <c r="AG818" s="593"/>
      <c r="AH818" s="593"/>
      <c r="AI818" s="593"/>
      <c r="AJ818" s="593"/>
      <c r="AK818" s="593"/>
      <c r="AL818" s="593"/>
      <c r="AM818" s="593"/>
      <c r="AN818" s="593"/>
      <c r="AO818" s="593"/>
      <c r="AP818" s="593"/>
    </row>
    <row r="819" spans="1:42" ht="21" customHeight="1">
      <c r="A819" s="639"/>
      <c r="B819" s="640"/>
      <c r="C819" s="641"/>
      <c r="D819" s="642"/>
      <c r="E819" s="643"/>
      <c r="F819" s="639"/>
      <c r="G819" s="593"/>
      <c r="H819" s="593"/>
      <c r="I819" s="593"/>
      <c r="J819" s="593"/>
      <c r="K819" s="641"/>
      <c r="L819" s="593"/>
      <c r="M819" s="593"/>
      <c r="N819" s="593"/>
      <c r="O819" s="593"/>
      <c r="P819" s="593"/>
      <c r="Q819" s="593"/>
      <c r="R819" s="593"/>
      <c r="S819" s="593"/>
      <c r="T819" s="593"/>
      <c r="U819" s="593"/>
      <c r="V819" s="593"/>
      <c r="W819" s="593"/>
      <c r="X819" s="593"/>
      <c r="Y819" s="593"/>
      <c r="Z819" s="593"/>
      <c r="AA819" s="593"/>
      <c r="AB819" s="593"/>
      <c r="AC819" s="593"/>
      <c r="AD819" s="593"/>
      <c r="AE819" s="593"/>
      <c r="AF819" s="593"/>
      <c r="AG819" s="593"/>
      <c r="AH819" s="593"/>
      <c r="AI819" s="593"/>
      <c r="AJ819" s="593"/>
      <c r="AK819" s="593"/>
      <c r="AL819" s="593"/>
      <c r="AM819" s="593"/>
      <c r="AN819" s="593"/>
      <c r="AO819" s="593"/>
      <c r="AP819" s="593"/>
    </row>
    <row r="820" spans="1:42" ht="21" customHeight="1">
      <c r="A820" s="639"/>
      <c r="B820" s="640"/>
      <c r="C820" s="641"/>
      <c r="D820" s="642"/>
      <c r="E820" s="643"/>
      <c r="F820" s="639"/>
      <c r="G820" s="593"/>
      <c r="H820" s="593"/>
      <c r="I820" s="593"/>
      <c r="J820" s="593"/>
      <c r="K820" s="641"/>
      <c r="L820" s="593"/>
      <c r="M820" s="593"/>
      <c r="N820" s="593"/>
      <c r="O820" s="593"/>
      <c r="P820" s="593"/>
      <c r="Q820" s="593"/>
      <c r="R820" s="593"/>
      <c r="S820" s="593"/>
      <c r="T820" s="593"/>
      <c r="U820" s="593"/>
      <c r="V820" s="593"/>
      <c r="W820" s="593"/>
      <c r="X820" s="593"/>
      <c r="Y820" s="593"/>
      <c r="Z820" s="593"/>
      <c r="AA820" s="593"/>
      <c r="AB820" s="593"/>
      <c r="AC820" s="593"/>
      <c r="AD820" s="593"/>
      <c r="AE820" s="593"/>
      <c r="AF820" s="593"/>
      <c r="AG820" s="593"/>
      <c r="AH820" s="593"/>
      <c r="AI820" s="593"/>
      <c r="AJ820" s="593"/>
      <c r="AK820" s="593"/>
      <c r="AL820" s="593"/>
      <c r="AM820" s="593"/>
      <c r="AN820" s="593"/>
      <c r="AO820" s="593"/>
      <c r="AP820" s="593"/>
    </row>
    <row r="821" spans="1:42" ht="21" customHeight="1">
      <c r="A821" s="639"/>
      <c r="B821" s="640"/>
      <c r="C821" s="641"/>
      <c r="D821" s="642"/>
      <c r="E821" s="643"/>
      <c r="F821" s="639"/>
      <c r="G821" s="593"/>
      <c r="H821" s="593"/>
      <c r="I821" s="593"/>
      <c r="J821" s="593"/>
      <c r="K821" s="641"/>
      <c r="L821" s="593"/>
      <c r="M821" s="593"/>
      <c r="N821" s="593"/>
      <c r="O821" s="593"/>
      <c r="P821" s="593"/>
      <c r="Q821" s="593"/>
      <c r="R821" s="593"/>
      <c r="S821" s="593"/>
      <c r="T821" s="593"/>
      <c r="U821" s="593"/>
      <c r="V821" s="593"/>
      <c r="W821" s="593"/>
      <c r="X821" s="593"/>
      <c r="Y821" s="593"/>
      <c r="Z821" s="593"/>
      <c r="AA821" s="593"/>
      <c r="AB821" s="593"/>
      <c r="AC821" s="593"/>
      <c r="AD821" s="593"/>
      <c r="AE821" s="593"/>
      <c r="AF821" s="593"/>
      <c r="AG821" s="593"/>
      <c r="AH821" s="593"/>
      <c r="AI821" s="593"/>
      <c r="AJ821" s="593"/>
      <c r="AK821" s="593"/>
      <c r="AL821" s="593"/>
      <c r="AM821" s="593"/>
      <c r="AN821" s="593"/>
      <c r="AO821" s="593"/>
      <c r="AP821" s="593"/>
    </row>
    <row r="822" spans="1:42" ht="21" customHeight="1">
      <c r="A822" s="639"/>
      <c r="B822" s="640"/>
      <c r="C822" s="641"/>
      <c r="D822" s="642"/>
      <c r="E822" s="643"/>
      <c r="F822" s="639"/>
      <c r="G822" s="593"/>
      <c r="H822" s="593"/>
      <c r="I822" s="593"/>
      <c r="J822" s="593"/>
      <c r="K822" s="641"/>
      <c r="L822" s="593"/>
      <c r="M822" s="593"/>
      <c r="N822" s="593"/>
      <c r="O822" s="593"/>
      <c r="P822" s="593"/>
      <c r="Q822" s="593"/>
      <c r="R822" s="593"/>
      <c r="S822" s="593"/>
      <c r="T822" s="593"/>
      <c r="U822" s="593"/>
      <c r="V822" s="593"/>
      <c r="W822" s="593"/>
      <c r="X822" s="593"/>
      <c r="Y822" s="593"/>
      <c r="Z822" s="593"/>
      <c r="AA822" s="593"/>
      <c r="AB822" s="593"/>
      <c r="AC822" s="593"/>
      <c r="AD822" s="593"/>
      <c r="AE822" s="593"/>
      <c r="AF822" s="593"/>
      <c r="AG822" s="593"/>
      <c r="AH822" s="593"/>
      <c r="AI822" s="593"/>
      <c r="AJ822" s="593"/>
      <c r="AK822" s="593"/>
      <c r="AL822" s="593"/>
      <c r="AM822" s="593"/>
      <c r="AN822" s="593"/>
      <c r="AO822" s="593"/>
      <c r="AP822" s="593"/>
    </row>
    <row r="823" spans="1:42" ht="21" customHeight="1">
      <c r="A823" s="639"/>
      <c r="B823" s="640"/>
      <c r="C823" s="641"/>
      <c r="D823" s="642"/>
      <c r="E823" s="643"/>
      <c r="F823" s="639"/>
      <c r="G823" s="593"/>
      <c r="H823" s="593"/>
      <c r="I823" s="593"/>
      <c r="J823" s="593"/>
      <c r="K823" s="641"/>
      <c r="L823" s="593"/>
      <c r="M823" s="593"/>
      <c r="N823" s="593"/>
      <c r="O823" s="593"/>
      <c r="P823" s="593"/>
      <c r="Q823" s="593"/>
      <c r="R823" s="593"/>
      <c r="S823" s="593"/>
      <c r="T823" s="593"/>
      <c r="U823" s="593"/>
      <c r="V823" s="593"/>
      <c r="W823" s="593"/>
      <c r="X823" s="593"/>
      <c r="Y823" s="593"/>
      <c r="Z823" s="593"/>
      <c r="AA823" s="593"/>
      <c r="AB823" s="593"/>
      <c r="AC823" s="593"/>
      <c r="AD823" s="593"/>
      <c r="AE823" s="593"/>
      <c r="AF823" s="593"/>
      <c r="AG823" s="593"/>
      <c r="AH823" s="593"/>
      <c r="AI823" s="593"/>
      <c r="AJ823" s="593"/>
      <c r="AK823" s="593"/>
      <c r="AL823" s="593"/>
      <c r="AM823" s="593"/>
      <c r="AN823" s="593"/>
      <c r="AO823" s="593"/>
      <c r="AP823" s="593"/>
    </row>
    <row r="824" spans="1:42" ht="21" customHeight="1">
      <c r="A824" s="639"/>
      <c r="B824" s="640"/>
      <c r="C824" s="641"/>
      <c r="D824" s="642"/>
      <c r="E824" s="643"/>
      <c r="F824" s="639"/>
      <c r="G824" s="593"/>
      <c r="H824" s="593"/>
      <c r="I824" s="593"/>
      <c r="J824" s="593"/>
      <c r="K824" s="641"/>
      <c r="L824" s="593"/>
      <c r="M824" s="593"/>
      <c r="N824" s="593"/>
      <c r="O824" s="593"/>
      <c r="P824" s="593"/>
      <c r="Q824" s="593"/>
      <c r="R824" s="593"/>
      <c r="S824" s="593"/>
      <c r="T824" s="593"/>
      <c r="U824" s="593"/>
      <c r="V824" s="593"/>
      <c r="W824" s="593"/>
      <c r="X824" s="593"/>
      <c r="Y824" s="593"/>
      <c r="Z824" s="593"/>
      <c r="AA824" s="593"/>
      <c r="AB824" s="593"/>
      <c r="AC824" s="593"/>
      <c r="AD824" s="593"/>
      <c r="AE824" s="593"/>
      <c r="AF824" s="593"/>
      <c r="AG824" s="593"/>
      <c r="AH824" s="593"/>
      <c r="AI824" s="593"/>
      <c r="AJ824" s="593"/>
      <c r="AK824" s="593"/>
      <c r="AL824" s="593"/>
      <c r="AM824" s="593"/>
      <c r="AN824" s="593"/>
      <c r="AO824" s="593"/>
      <c r="AP824" s="593"/>
    </row>
    <row r="825" spans="1:42" ht="21" customHeight="1">
      <c r="A825" s="639"/>
      <c r="B825" s="640"/>
      <c r="C825" s="641"/>
      <c r="D825" s="642"/>
      <c r="E825" s="643"/>
      <c r="F825" s="639"/>
      <c r="G825" s="593"/>
      <c r="H825" s="593"/>
      <c r="I825" s="593"/>
      <c r="J825" s="593"/>
      <c r="K825" s="641"/>
      <c r="L825" s="593"/>
      <c r="M825" s="593"/>
      <c r="N825" s="593"/>
      <c r="O825" s="593"/>
      <c r="P825" s="593"/>
      <c r="Q825" s="593"/>
      <c r="R825" s="593"/>
      <c r="S825" s="593"/>
      <c r="T825" s="593"/>
      <c r="U825" s="593"/>
      <c r="V825" s="593"/>
      <c r="W825" s="593"/>
      <c r="X825" s="593"/>
      <c r="Y825" s="593"/>
      <c r="Z825" s="593"/>
      <c r="AA825" s="593"/>
      <c r="AB825" s="593"/>
      <c r="AC825" s="593"/>
      <c r="AD825" s="593"/>
      <c r="AE825" s="593"/>
      <c r="AF825" s="593"/>
      <c r="AG825" s="593"/>
      <c r="AH825" s="593"/>
      <c r="AI825" s="593"/>
      <c r="AJ825" s="593"/>
      <c r="AK825" s="593"/>
      <c r="AL825" s="593"/>
      <c r="AM825" s="593"/>
      <c r="AN825" s="593"/>
      <c r="AO825" s="593"/>
      <c r="AP825" s="593"/>
    </row>
    <row r="826" spans="1:42" ht="21" customHeight="1">
      <c r="A826" s="639"/>
      <c r="B826" s="640"/>
      <c r="C826" s="641"/>
      <c r="D826" s="642"/>
      <c r="E826" s="643"/>
      <c r="F826" s="639"/>
      <c r="G826" s="593"/>
      <c r="H826" s="593"/>
      <c r="I826" s="593"/>
      <c r="J826" s="593"/>
      <c r="K826" s="641"/>
      <c r="L826" s="593"/>
      <c r="M826" s="593"/>
      <c r="N826" s="593"/>
      <c r="O826" s="593"/>
      <c r="P826" s="593"/>
      <c r="Q826" s="593"/>
      <c r="R826" s="593"/>
      <c r="S826" s="593"/>
      <c r="T826" s="593"/>
      <c r="U826" s="593"/>
      <c r="V826" s="593"/>
      <c r="W826" s="593"/>
      <c r="X826" s="593"/>
      <c r="Y826" s="593"/>
      <c r="Z826" s="593"/>
      <c r="AA826" s="593"/>
      <c r="AB826" s="593"/>
      <c r="AC826" s="593"/>
      <c r="AD826" s="593"/>
      <c r="AE826" s="593"/>
      <c r="AF826" s="593"/>
      <c r="AG826" s="593"/>
      <c r="AH826" s="593"/>
      <c r="AI826" s="593"/>
      <c r="AJ826" s="593"/>
      <c r="AK826" s="593"/>
      <c r="AL826" s="593"/>
      <c r="AM826" s="593"/>
      <c r="AN826" s="593"/>
      <c r="AO826" s="593"/>
      <c r="AP826" s="593"/>
    </row>
    <row r="827" spans="1:42" ht="21" customHeight="1">
      <c r="A827" s="639"/>
      <c r="B827" s="640"/>
      <c r="C827" s="641"/>
      <c r="D827" s="642"/>
      <c r="E827" s="643"/>
      <c r="F827" s="639"/>
      <c r="G827" s="593"/>
      <c r="H827" s="593"/>
      <c r="I827" s="593"/>
      <c r="J827" s="593"/>
      <c r="K827" s="641"/>
      <c r="L827" s="593"/>
      <c r="M827" s="593"/>
      <c r="N827" s="593"/>
      <c r="O827" s="593"/>
      <c r="P827" s="593"/>
      <c r="Q827" s="593"/>
      <c r="R827" s="593"/>
      <c r="S827" s="593"/>
      <c r="T827" s="593"/>
      <c r="U827" s="593"/>
      <c r="V827" s="593"/>
      <c r="W827" s="593"/>
      <c r="X827" s="593"/>
      <c r="Y827" s="593"/>
      <c r="Z827" s="593"/>
      <c r="AA827" s="593"/>
      <c r="AB827" s="593"/>
      <c r="AC827" s="593"/>
      <c r="AD827" s="593"/>
      <c r="AE827" s="593"/>
      <c r="AF827" s="593"/>
      <c r="AG827" s="593"/>
      <c r="AH827" s="593"/>
      <c r="AI827" s="593"/>
      <c r="AJ827" s="593"/>
      <c r="AK827" s="593"/>
      <c r="AL827" s="593"/>
      <c r="AM827" s="593"/>
      <c r="AN827" s="593"/>
      <c r="AO827" s="593"/>
      <c r="AP827" s="593"/>
    </row>
    <row r="828" spans="1:42" ht="21" customHeight="1">
      <c r="A828" s="639"/>
      <c r="B828" s="640"/>
      <c r="C828" s="641"/>
      <c r="D828" s="642"/>
      <c r="E828" s="643"/>
      <c r="F828" s="639"/>
      <c r="G828" s="593"/>
      <c r="H828" s="593"/>
      <c r="I828" s="593"/>
      <c r="J828" s="593"/>
      <c r="K828" s="641"/>
      <c r="L828" s="593"/>
      <c r="M828" s="593"/>
      <c r="N828" s="593"/>
      <c r="O828" s="593"/>
      <c r="P828" s="593"/>
      <c r="Q828" s="593"/>
      <c r="R828" s="593"/>
      <c r="S828" s="593"/>
      <c r="T828" s="593"/>
      <c r="U828" s="593"/>
      <c r="V828" s="593"/>
      <c r="W828" s="593"/>
      <c r="X828" s="593"/>
      <c r="Y828" s="593"/>
      <c r="Z828" s="593"/>
      <c r="AA828" s="593"/>
      <c r="AB828" s="593"/>
      <c r="AC828" s="593"/>
      <c r="AD828" s="593"/>
      <c r="AE828" s="593"/>
      <c r="AF828" s="593"/>
      <c r="AG828" s="593"/>
      <c r="AH828" s="593"/>
      <c r="AI828" s="593"/>
      <c r="AJ828" s="593"/>
      <c r="AK828" s="593"/>
      <c r="AL828" s="593"/>
      <c r="AM828" s="593"/>
      <c r="AN828" s="593"/>
      <c r="AO828" s="593"/>
      <c r="AP828" s="593"/>
    </row>
    <row r="829" spans="1:42" ht="21" customHeight="1">
      <c r="A829" s="639"/>
      <c r="B829" s="640"/>
      <c r="C829" s="641"/>
      <c r="D829" s="642"/>
      <c r="E829" s="643"/>
      <c r="F829" s="639"/>
      <c r="G829" s="593"/>
      <c r="H829" s="593"/>
      <c r="I829" s="593"/>
      <c r="J829" s="593"/>
      <c r="K829" s="641"/>
      <c r="L829" s="593"/>
      <c r="M829" s="593"/>
      <c r="N829" s="593"/>
      <c r="O829" s="593"/>
      <c r="P829" s="593"/>
      <c r="Q829" s="593"/>
      <c r="R829" s="593"/>
      <c r="S829" s="593"/>
      <c r="T829" s="593"/>
      <c r="U829" s="593"/>
      <c r="V829" s="593"/>
      <c r="W829" s="593"/>
      <c r="X829" s="593"/>
      <c r="Y829" s="593"/>
      <c r="Z829" s="593"/>
      <c r="AA829" s="593"/>
      <c r="AB829" s="593"/>
      <c r="AC829" s="593"/>
      <c r="AD829" s="593"/>
      <c r="AE829" s="593"/>
      <c r="AF829" s="593"/>
      <c r="AG829" s="593"/>
      <c r="AH829" s="593"/>
      <c r="AI829" s="593"/>
      <c r="AJ829" s="593"/>
      <c r="AK829" s="593"/>
      <c r="AL829" s="593"/>
      <c r="AM829" s="593"/>
      <c r="AN829" s="593"/>
      <c r="AO829" s="593"/>
      <c r="AP829" s="593"/>
    </row>
    <row r="830" spans="1:42" ht="21" customHeight="1">
      <c r="A830" s="639"/>
      <c r="B830" s="640"/>
      <c r="C830" s="641"/>
      <c r="D830" s="642"/>
      <c r="E830" s="643"/>
      <c r="F830" s="639"/>
      <c r="G830" s="593"/>
      <c r="H830" s="593"/>
      <c r="I830" s="593"/>
      <c r="J830" s="593"/>
      <c r="K830" s="641"/>
      <c r="L830" s="593"/>
      <c r="M830" s="593"/>
      <c r="N830" s="593"/>
      <c r="O830" s="593"/>
      <c r="P830" s="593"/>
      <c r="Q830" s="593"/>
      <c r="R830" s="593"/>
      <c r="S830" s="593"/>
      <c r="T830" s="593"/>
      <c r="U830" s="593"/>
      <c r="V830" s="593"/>
      <c r="W830" s="593"/>
      <c r="X830" s="593"/>
      <c r="Y830" s="593"/>
      <c r="Z830" s="593"/>
      <c r="AA830" s="593"/>
      <c r="AB830" s="593"/>
      <c r="AC830" s="593"/>
      <c r="AD830" s="593"/>
      <c r="AE830" s="593"/>
      <c r="AF830" s="593"/>
      <c r="AG830" s="593"/>
      <c r="AH830" s="593"/>
      <c r="AI830" s="593"/>
      <c r="AJ830" s="593"/>
      <c r="AK830" s="593"/>
      <c r="AL830" s="593"/>
      <c r="AM830" s="593"/>
      <c r="AN830" s="593"/>
      <c r="AO830" s="593"/>
      <c r="AP830" s="593"/>
    </row>
    <row r="831" spans="1:42" ht="21" customHeight="1">
      <c r="A831" s="639"/>
      <c r="B831" s="640"/>
      <c r="C831" s="641"/>
      <c r="D831" s="642"/>
      <c r="E831" s="643"/>
      <c r="F831" s="639"/>
      <c r="G831" s="593"/>
      <c r="H831" s="593"/>
      <c r="I831" s="593"/>
      <c r="J831" s="593"/>
      <c r="K831" s="641"/>
      <c r="L831" s="593"/>
      <c r="M831" s="593"/>
      <c r="N831" s="593"/>
      <c r="O831" s="593"/>
      <c r="P831" s="593"/>
      <c r="Q831" s="593"/>
      <c r="R831" s="593"/>
      <c r="S831" s="593"/>
      <c r="T831" s="593"/>
      <c r="U831" s="593"/>
      <c r="V831" s="593"/>
      <c r="W831" s="593"/>
      <c r="X831" s="593"/>
      <c r="Y831" s="593"/>
      <c r="Z831" s="593"/>
      <c r="AA831" s="593"/>
      <c r="AB831" s="593"/>
      <c r="AC831" s="593"/>
      <c r="AD831" s="593"/>
      <c r="AE831" s="593"/>
      <c r="AF831" s="593"/>
      <c r="AG831" s="593"/>
      <c r="AH831" s="593"/>
      <c r="AI831" s="593"/>
      <c r="AJ831" s="593"/>
      <c r="AK831" s="593"/>
      <c r="AL831" s="593"/>
      <c r="AM831" s="593"/>
      <c r="AN831" s="593"/>
      <c r="AO831" s="593"/>
      <c r="AP831" s="593"/>
    </row>
    <row r="832" spans="1:42" ht="21" customHeight="1">
      <c r="A832" s="639"/>
      <c r="B832" s="640"/>
      <c r="C832" s="641"/>
      <c r="D832" s="642"/>
      <c r="E832" s="643"/>
      <c r="F832" s="639"/>
      <c r="G832" s="593"/>
      <c r="H832" s="593"/>
      <c r="I832" s="593"/>
      <c r="J832" s="593"/>
      <c r="K832" s="641"/>
      <c r="L832" s="593"/>
      <c r="M832" s="593"/>
      <c r="N832" s="593"/>
      <c r="O832" s="593"/>
      <c r="P832" s="593"/>
      <c r="Q832" s="593"/>
      <c r="R832" s="593"/>
      <c r="S832" s="593"/>
      <c r="T832" s="593"/>
      <c r="U832" s="593"/>
      <c r="V832" s="593"/>
      <c r="W832" s="593"/>
      <c r="X832" s="593"/>
      <c r="Y832" s="593"/>
      <c r="Z832" s="593"/>
      <c r="AA832" s="593"/>
      <c r="AB832" s="593"/>
      <c r="AC832" s="593"/>
      <c r="AD832" s="593"/>
      <c r="AE832" s="593"/>
      <c r="AF832" s="593"/>
      <c r="AG832" s="593"/>
      <c r="AH832" s="593"/>
      <c r="AI832" s="593"/>
      <c r="AJ832" s="593"/>
      <c r="AK832" s="593"/>
      <c r="AL832" s="593"/>
      <c r="AM832" s="593"/>
      <c r="AN832" s="593"/>
      <c r="AO832" s="593"/>
      <c r="AP832" s="593"/>
    </row>
    <row r="833" spans="1:42" ht="21" customHeight="1">
      <c r="A833" s="639"/>
      <c r="B833" s="640"/>
      <c r="C833" s="641"/>
      <c r="D833" s="642"/>
      <c r="E833" s="643"/>
      <c r="F833" s="639"/>
      <c r="G833" s="593"/>
      <c r="H833" s="593"/>
      <c r="I833" s="593"/>
      <c r="J833" s="593"/>
      <c r="K833" s="641"/>
      <c r="L833" s="593"/>
      <c r="M833" s="593"/>
      <c r="N833" s="593"/>
      <c r="O833" s="593"/>
      <c r="P833" s="593"/>
      <c r="Q833" s="593"/>
      <c r="R833" s="593"/>
      <c r="S833" s="593"/>
      <c r="T833" s="593"/>
      <c r="U833" s="593"/>
      <c r="V833" s="593"/>
      <c r="W833" s="593"/>
      <c r="X833" s="593"/>
      <c r="Y833" s="593"/>
      <c r="Z833" s="593"/>
      <c r="AA833" s="593"/>
      <c r="AB833" s="593"/>
      <c r="AC833" s="593"/>
      <c r="AD833" s="593"/>
      <c r="AE833" s="593"/>
      <c r="AF833" s="593"/>
      <c r="AG833" s="593"/>
      <c r="AH833" s="593"/>
      <c r="AI833" s="593"/>
      <c r="AJ833" s="593"/>
      <c r="AK833" s="593"/>
      <c r="AL833" s="593"/>
      <c r="AM833" s="593"/>
      <c r="AN833" s="593"/>
      <c r="AO833" s="593"/>
      <c r="AP833" s="593"/>
    </row>
    <row r="834" spans="1:42" ht="21" customHeight="1">
      <c r="A834" s="639"/>
      <c r="B834" s="640"/>
      <c r="C834" s="641"/>
      <c r="D834" s="642"/>
      <c r="E834" s="643"/>
      <c r="F834" s="639"/>
      <c r="G834" s="593"/>
      <c r="H834" s="593"/>
      <c r="I834" s="593"/>
      <c r="J834" s="593"/>
      <c r="K834" s="641"/>
      <c r="L834" s="593"/>
      <c r="M834" s="593"/>
      <c r="N834" s="593"/>
      <c r="O834" s="593"/>
      <c r="P834" s="593"/>
      <c r="Q834" s="593"/>
      <c r="R834" s="593"/>
      <c r="S834" s="593"/>
      <c r="T834" s="593"/>
      <c r="U834" s="593"/>
      <c r="V834" s="593"/>
      <c r="W834" s="593"/>
      <c r="X834" s="593"/>
      <c r="Y834" s="593"/>
      <c r="Z834" s="593"/>
      <c r="AA834" s="593"/>
      <c r="AB834" s="593"/>
      <c r="AC834" s="593"/>
      <c r="AD834" s="593"/>
      <c r="AE834" s="593"/>
      <c r="AF834" s="593"/>
      <c r="AG834" s="593"/>
      <c r="AH834" s="593"/>
      <c r="AI834" s="593"/>
      <c r="AJ834" s="593"/>
      <c r="AK834" s="593"/>
      <c r="AL834" s="593"/>
      <c r="AM834" s="593"/>
      <c r="AN834" s="593"/>
      <c r="AO834" s="593"/>
      <c r="AP834" s="593"/>
    </row>
    <row r="835" spans="1:42" ht="21" customHeight="1">
      <c r="A835" s="639"/>
      <c r="B835" s="640"/>
      <c r="C835" s="641"/>
      <c r="D835" s="642"/>
      <c r="E835" s="643"/>
      <c r="F835" s="639"/>
      <c r="G835" s="593"/>
      <c r="H835" s="593"/>
      <c r="I835" s="593"/>
      <c r="J835" s="593"/>
      <c r="K835" s="641"/>
      <c r="L835" s="593"/>
      <c r="M835" s="593"/>
      <c r="N835" s="593"/>
      <c r="O835" s="593"/>
      <c r="P835" s="593"/>
      <c r="Q835" s="593"/>
      <c r="R835" s="593"/>
      <c r="S835" s="593"/>
      <c r="T835" s="593"/>
      <c r="U835" s="593"/>
      <c r="V835" s="593"/>
      <c r="W835" s="593"/>
      <c r="X835" s="593"/>
      <c r="Y835" s="593"/>
      <c r="Z835" s="593"/>
      <c r="AA835" s="593"/>
      <c r="AB835" s="593"/>
      <c r="AC835" s="593"/>
      <c r="AD835" s="593"/>
      <c r="AE835" s="593"/>
      <c r="AF835" s="593"/>
      <c r="AG835" s="593"/>
      <c r="AH835" s="593"/>
      <c r="AI835" s="593"/>
      <c r="AJ835" s="593"/>
      <c r="AK835" s="593"/>
      <c r="AL835" s="593"/>
      <c r="AM835" s="593"/>
      <c r="AN835" s="593"/>
      <c r="AO835" s="593"/>
      <c r="AP835" s="593"/>
    </row>
    <row r="836" spans="1:42" ht="21" customHeight="1">
      <c r="A836" s="639"/>
      <c r="B836" s="640"/>
      <c r="C836" s="641"/>
      <c r="D836" s="642"/>
      <c r="E836" s="643"/>
      <c r="F836" s="639"/>
      <c r="G836" s="593"/>
      <c r="H836" s="593"/>
      <c r="I836" s="593"/>
      <c r="J836" s="593"/>
      <c r="K836" s="641"/>
      <c r="L836" s="593"/>
      <c r="M836" s="593"/>
      <c r="N836" s="593"/>
      <c r="O836" s="593"/>
      <c r="P836" s="593"/>
      <c r="Q836" s="593"/>
      <c r="R836" s="593"/>
      <c r="S836" s="593"/>
      <c r="T836" s="593"/>
      <c r="U836" s="593"/>
      <c r="V836" s="593"/>
      <c r="W836" s="593"/>
      <c r="X836" s="593"/>
      <c r="Y836" s="593"/>
      <c r="Z836" s="593"/>
      <c r="AA836" s="593"/>
      <c r="AB836" s="593"/>
      <c r="AC836" s="593"/>
      <c r="AD836" s="593"/>
      <c r="AE836" s="593"/>
      <c r="AF836" s="593"/>
      <c r="AG836" s="593"/>
      <c r="AH836" s="593"/>
      <c r="AI836" s="593"/>
      <c r="AJ836" s="593"/>
      <c r="AK836" s="593"/>
      <c r="AL836" s="593"/>
      <c r="AM836" s="593"/>
      <c r="AN836" s="593"/>
      <c r="AO836" s="593"/>
      <c r="AP836" s="593"/>
    </row>
    <row r="837" spans="1:42" ht="21" customHeight="1">
      <c r="A837" s="639"/>
      <c r="B837" s="640"/>
      <c r="C837" s="641"/>
      <c r="D837" s="642"/>
      <c r="E837" s="643"/>
      <c r="F837" s="639"/>
      <c r="G837" s="593"/>
      <c r="H837" s="593"/>
      <c r="I837" s="593"/>
      <c r="J837" s="593"/>
      <c r="K837" s="641"/>
      <c r="L837" s="593"/>
      <c r="M837" s="593"/>
      <c r="N837" s="593"/>
      <c r="O837" s="593"/>
      <c r="P837" s="593"/>
      <c r="Q837" s="593"/>
      <c r="R837" s="593"/>
      <c r="S837" s="593"/>
      <c r="T837" s="593"/>
      <c r="U837" s="593"/>
      <c r="V837" s="593"/>
      <c r="W837" s="593"/>
      <c r="X837" s="593"/>
      <c r="Y837" s="593"/>
      <c r="Z837" s="593"/>
      <c r="AA837" s="593"/>
      <c r="AB837" s="593"/>
      <c r="AC837" s="593"/>
      <c r="AD837" s="593"/>
      <c r="AE837" s="593"/>
      <c r="AF837" s="593"/>
      <c r="AG837" s="593"/>
      <c r="AH837" s="593"/>
      <c r="AI837" s="593"/>
      <c r="AJ837" s="593"/>
      <c r="AK837" s="593"/>
      <c r="AL837" s="593"/>
      <c r="AM837" s="593"/>
      <c r="AN837" s="593"/>
      <c r="AO837" s="593"/>
      <c r="AP837" s="593"/>
    </row>
    <row r="838" spans="1:42" ht="21" customHeight="1">
      <c r="A838" s="639"/>
      <c r="B838" s="640"/>
      <c r="C838" s="641"/>
      <c r="D838" s="642"/>
      <c r="E838" s="643"/>
      <c r="F838" s="639"/>
      <c r="G838" s="593"/>
      <c r="H838" s="593"/>
      <c r="I838" s="593"/>
      <c r="J838" s="593"/>
      <c r="K838" s="641"/>
      <c r="L838" s="593"/>
      <c r="M838" s="593"/>
      <c r="N838" s="593"/>
      <c r="O838" s="593"/>
      <c r="P838" s="593"/>
      <c r="Q838" s="593"/>
      <c r="R838" s="593"/>
      <c r="S838" s="593"/>
      <c r="T838" s="593"/>
      <c r="U838" s="593"/>
      <c r="V838" s="593"/>
      <c r="W838" s="593"/>
      <c r="X838" s="593"/>
      <c r="Y838" s="593"/>
      <c r="Z838" s="593"/>
      <c r="AA838" s="593"/>
      <c r="AB838" s="593"/>
      <c r="AC838" s="593"/>
      <c r="AD838" s="593"/>
      <c r="AE838" s="593"/>
      <c r="AF838" s="593"/>
      <c r="AG838" s="593"/>
      <c r="AH838" s="593"/>
      <c r="AI838" s="593"/>
      <c r="AJ838" s="593"/>
      <c r="AK838" s="593"/>
      <c r="AL838" s="593"/>
      <c r="AM838" s="593"/>
      <c r="AN838" s="593"/>
      <c r="AO838" s="593"/>
      <c r="AP838" s="593"/>
    </row>
    <row r="839" spans="1:42" ht="21" customHeight="1">
      <c r="A839" s="639"/>
      <c r="B839" s="640"/>
      <c r="C839" s="641"/>
      <c r="D839" s="642"/>
      <c r="E839" s="643"/>
      <c r="F839" s="639"/>
      <c r="G839" s="593"/>
      <c r="H839" s="593"/>
      <c r="I839" s="593"/>
      <c r="J839" s="593"/>
      <c r="K839" s="641"/>
      <c r="L839" s="593"/>
      <c r="M839" s="593"/>
      <c r="N839" s="593"/>
      <c r="O839" s="593"/>
      <c r="P839" s="593"/>
      <c r="Q839" s="593"/>
      <c r="R839" s="593"/>
      <c r="S839" s="593"/>
      <c r="T839" s="593"/>
      <c r="U839" s="593"/>
      <c r="V839" s="593"/>
      <c r="W839" s="593"/>
      <c r="X839" s="593"/>
      <c r="Y839" s="593"/>
      <c r="Z839" s="593"/>
      <c r="AA839" s="593"/>
      <c r="AB839" s="593"/>
      <c r="AC839" s="593"/>
      <c r="AD839" s="593"/>
      <c r="AE839" s="593"/>
      <c r="AF839" s="593"/>
      <c r="AG839" s="593"/>
      <c r="AH839" s="593"/>
      <c r="AI839" s="593"/>
      <c r="AJ839" s="593"/>
      <c r="AK839" s="593"/>
      <c r="AL839" s="593"/>
      <c r="AM839" s="593"/>
      <c r="AN839" s="593"/>
      <c r="AO839" s="593"/>
      <c r="AP839" s="593"/>
    </row>
    <row r="840" spans="1:42" ht="21" customHeight="1">
      <c r="A840" s="639"/>
      <c r="B840" s="640"/>
      <c r="C840" s="641"/>
      <c r="D840" s="642"/>
      <c r="E840" s="643"/>
      <c r="F840" s="639"/>
      <c r="G840" s="593"/>
      <c r="H840" s="593"/>
      <c r="I840" s="593"/>
      <c r="J840" s="593"/>
      <c r="K840" s="641"/>
      <c r="L840" s="593"/>
      <c r="M840" s="593"/>
      <c r="N840" s="593"/>
      <c r="O840" s="593"/>
      <c r="P840" s="593"/>
      <c r="Q840" s="593"/>
      <c r="R840" s="593"/>
      <c r="S840" s="593"/>
      <c r="T840" s="593"/>
      <c r="U840" s="593"/>
      <c r="V840" s="593"/>
      <c r="W840" s="593"/>
      <c r="X840" s="593"/>
      <c r="Y840" s="593"/>
      <c r="Z840" s="593"/>
      <c r="AA840" s="593"/>
      <c r="AB840" s="593"/>
      <c r="AC840" s="593"/>
      <c r="AD840" s="593"/>
      <c r="AE840" s="593"/>
      <c r="AF840" s="593"/>
      <c r="AG840" s="593"/>
      <c r="AH840" s="593"/>
      <c r="AI840" s="593"/>
      <c r="AJ840" s="593"/>
      <c r="AK840" s="593"/>
      <c r="AL840" s="593"/>
      <c r="AM840" s="593"/>
      <c r="AN840" s="593"/>
      <c r="AO840" s="593"/>
      <c r="AP840" s="593"/>
    </row>
    <row r="841" spans="1:42" ht="21" customHeight="1">
      <c r="A841" s="639"/>
      <c r="B841" s="640"/>
      <c r="C841" s="641"/>
      <c r="D841" s="642"/>
      <c r="E841" s="643"/>
      <c r="F841" s="639"/>
      <c r="G841" s="593"/>
      <c r="H841" s="593"/>
      <c r="I841" s="593"/>
      <c r="J841" s="593"/>
      <c r="K841" s="641"/>
      <c r="L841" s="593"/>
      <c r="M841" s="593"/>
      <c r="N841" s="593"/>
      <c r="O841" s="593"/>
      <c r="P841" s="593"/>
      <c r="Q841" s="593"/>
      <c r="R841" s="593"/>
      <c r="S841" s="593"/>
      <c r="T841" s="593"/>
      <c r="U841" s="593"/>
      <c r="V841" s="593"/>
      <c r="W841" s="593"/>
      <c r="X841" s="593"/>
      <c r="Y841" s="593"/>
      <c r="Z841" s="593"/>
      <c r="AA841" s="593"/>
      <c r="AB841" s="593"/>
      <c r="AC841" s="593"/>
      <c r="AD841" s="593"/>
      <c r="AE841" s="593"/>
      <c r="AF841" s="593"/>
      <c r="AG841" s="593"/>
      <c r="AH841" s="593"/>
      <c r="AI841" s="593"/>
      <c r="AJ841" s="593"/>
      <c r="AK841" s="593"/>
      <c r="AL841" s="593"/>
      <c r="AM841" s="593"/>
      <c r="AN841" s="593"/>
      <c r="AO841" s="593"/>
      <c r="AP841" s="593"/>
    </row>
    <row r="842" spans="1:42" ht="21" customHeight="1">
      <c r="A842" s="639"/>
      <c r="B842" s="640"/>
      <c r="C842" s="641"/>
      <c r="D842" s="642"/>
      <c r="E842" s="643"/>
      <c r="F842" s="639"/>
      <c r="G842" s="593"/>
      <c r="H842" s="593"/>
      <c r="I842" s="593"/>
      <c r="J842" s="593"/>
      <c r="K842" s="641"/>
      <c r="L842" s="593"/>
      <c r="M842" s="593"/>
      <c r="N842" s="593"/>
      <c r="O842" s="593"/>
      <c r="P842" s="593"/>
      <c r="Q842" s="593"/>
      <c r="R842" s="593"/>
      <c r="S842" s="593"/>
      <c r="T842" s="593"/>
      <c r="U842" s="593"/>
      <c r="V842" s="593"/>
      <c r="W842" s="593"/>
      <c r="X842" s="593"/>
      <c r="Y842" s="593"/>
      <c r="Z842" s="593"/>
      <c r="AA842" s="593"/>
      <c r="AB842" s="593"/>
      <c r="AC842" s="593"/>
      <c r="AD842" s="593"/>
      <c r="AE842" s="593"/>
      <c r="AF842" s="593"/>
      <c r="AG842" s="593"/>
      <c r="AH842" s="593"/>
      <c r="AI842" s="593"/>
      <c r="AJ842" s="593"/>
      <c r="AK842" s="593"/>
      <c r="AL842" s="593"/>
      <c r="AM842" s="593"/>
      <c r="AN842" s="593"/>
      <c r="AO842" s="593"/>
      <c r="AP842" s="593"/>
    </row>
    <row r="843" spans="1:42" ht="21" customHeight="1">
      <c r="A843" s="639"/>
      <c r="B843" s="640"/>
      <c r="C843" s="641"/>
      <c r="D843" s="642"/>
      <c r="E843" s="643"/>
      <c r="F843" s="639"/>
      <c r="G843" s="593"/>
      <c r="H843" s="593"/>
      <c r="I843" s="593"/>
      <c r="J843" s="593"/>
      <c r="K843" s="641"/>
      <c r="L843" s="593"/>
      <c r="M843" s="593"/>
      <c r="N843" s="593"/>
      <c r="O843" s="593"/>
      <c r="P843" s="593"/>
      <c r="Q843" s="593"/>
      <c r="R843" s="593"/>
      <c r="S843" s="593"/>
      <c r="T843" s="593"/>
      <c r="U843" s="593"/>
      <c r="V843" s="593"/>
      <c r="W843" s="593"/>
      <c r="X843" s="593"/>
      <c r="Y843" s="593"/>
      <c r="Z843" s="593"/>
      <c r="AA843" s="593"/>
      <c r="AB843" s="593"/>
      <c r="AC843" s="593"/>
      <c r="AD843" s="593"/>
      <c r="AE843" s="593"/>
      <c r="AF843" s="593"/>
      <c r="AG843" s="593"/>
      <c r="AH843" s="593"/>
      <c r="AI843" s="593"/>
      <c r="AJ843" s="593"/>
      <c r="AK843" s="593"/>
      <c r="AL843" s="593"/>
      <c r="AM843" s="593"/>
      <c r="AN843" s="593"/>
      <c r="AO843" s="593"/>
      <c r="AP843" s="593"/>
    </row>
    <row r="844" spans="1:42" ht="21" customHeight="1">
      <c r="A844" s="639"/>
      <c r="B844" s="640"/>
      <c r="C844" s="641"/>
      <c r="D844" s="642"/>
      <c r="E844" s="643"/>
      <c r="F844" s="639"/>
      <c r="G844" s="593"/>
      <c r="H844" s="593"/>
      <c r="I844" s="593"/>
      <c r="J844" s="593"/>
      <c r="K844" s="641"/>
      <c r="L844" s="593"/>
      <c r="M844" s="593"/>
      <c r="N844" s="593"/>
      <c r="O844" s="593"/>
      <c r="P844" s="593"/>
      <c r="Q844" s="593"/>
      <c r="R844" s="593"/>
      <c r="S844" s="593"/>
      <c r="T844" s="593"/>
      <c r="U844" s="593"/>
      <c r="V844" s="593"/>
      <c r="W844" s="593"/>
      <c r="X844" s="593"/>
      <c r="Y844" s="593"/>
      <c r="Z844" s="593"/>
      <c r="AA844" s="593"/>
      <c r="AB844" s="593"/>
      <c r="AC844" s="593"/>
      <c r="AD844" s="593"/>
      <c r="AE844" s="593"/>
      <c r="AF844" s="593"/>
      <c r="AG844" s="593"/>
      <c r="AH844" s="593"/>
      <c r="AI844" s="593"/>
      <c r="AJ844" s="593"/>
      <c r="AK844" s="593"/>
      <c r="AL844" s="593"/>
      <c r="AM844" s="593"/>
      <c r="AN844" s="593"/>
      <c r="AO844" s="593"/>
      <c r="AP844" s="593"/>
    </row>
    <row r="845" spans="1:42" ht="21" customHeight="1">
      <c r="A845" s="639"/>
      <c r="B845" s="640"/>
      <c r="C845" s="641"/>
      <c r="D845" s="642"/>
      <c r="E845" s="643"/>
      <c r="F845" s="639"/>
      <c r="G845" s="593"/>
      <c r="H845" s="593"/>
      <c r="I845" s="593"/>
      <c r="J845" s="593"/>
      <c r="K845" s="641"/>
      <c r="L845" s="593"/>
      <c r="M845" s="593"/>
      <c r="N845" s="593"/>
      <c r="O845" s="593"/>
      <c r="P845" s="593"/>
      <c r="Q845" s="593"/>
      <c r="R845" s="593"/>
      <c r="S845" s="593"/>
      <c r="T845" s="593"/>
      <c r="U845" s="593"/>
      <c r="V845" s="593"/>
      <c r="W845" s="593"/>
      <c r="X845" s="593"/>
      <c r="Y845" s="593"/>
      <c r="Z845" s="593"/>
      <c r="AA845" s="593"/>
      <c r="AB845" s="593"/>
      <c r="AC845" s="593"/>
      <c r="AD845" s="593"/>
      <c r="AE845" s="593"/>
      <c r="AF845" s="593"/>
      <c r="AG845" s="593"/>
      <c r="AH845" s="593"/>
      <c r="AI845" s="593"/>
      <c r="AJ845" s="593"/>
      <c r="AK845" s="593"/>
      <c r="AL845" s="593"/>
      <c r="AM845" s="593"/>
      <c r="AN845" s="593"/>
      <c r="AO845" s="593"/>
      <c r="AP845" s="593"/>
    </row>
    <row r="846" spans="1:42" ht="21" customHeight="1">
      <c r="A846" s="639"/>
      <c r="B846" s="640"/>
      <c r="C846" s="641"/>
      <c r="D846" s="642"/>
      <c r="E846" s="643"/>
      <c r="F846" s="639"/>
      <c r="G846" s="593"/>
      <c r="H846" s="593"/>
      <c r="I846" s="593"/>
      <c r="J846" s="593"/>
      <c r="K846" s="641"/>
      <c r="L846" s="593"/>
      <c r="M846" s="593"/>
      <c r="N846" s="593"/>
      <c r="O846" s="593"/>
      <c r="P846" s="593"/>
      <c r="Q846" s="593"/>
      <c r="R846" s="593"/>
      <c r="S846" s="593"/>
      <c r="T846" s="593"/>
      <c r="U846" s="593"/>
      <c r="V846" s="593"/>
      <c r="W846" s="593"/>
      <c r="X846" s="593"/>
      <c r="Y846" s="593"/>
      <c r="Z846" s="593"/>
      <c r="AA846" s="593"/>
      <c r="AB846" s="593"/>
      <c r="AC846" s="593"/>
      <c r="AD846" s="593"/>
      <c r="AE846" s="593"/>
      <c r="AF846" s="593"/>
      <c r="AG846" s="593"/>
      <c r="AH846" s="593"/>
      <c r="AI846" s="593"/>
      <c r="AJ846" s="593"/>
      <c r="AK846" s="593"/>
      <c r="AL846" s="593"/>
      <c r="AM846" s="593"/>
      <c r="AN846" s="593"/>
      <c r="AO846" s="593"/>
      <c r="AP846" s="593"/>
    </row>
    <row r="847" spans="1:42" ht="21" customHeight="1">
      <c r="A847" s="639"/>
      <c r="B847" s="640"/>
      <c r="C847" s="641"/>
      <c r="D847" s="642"/>
      <c r="E847" s="643"/>
      <c r="F847" s="639"/>
      <c r="G847" s="593"/>
      <c r="H847" s="593"/>
      <c r="I847" s="593"/>
      <c r="J847" s="593"/>
      <c r="K847" s="641"/>
      <c r="L847" s="593"/>
      <c r="M847" s="593"/>
      <c r="N847" s="593"/>
      <c r="O847" s="593"/>
      <c r="P847" s="593"/>
      <c r="Q847" s="593"/>
      <c r="R847" s="593"/>
      <c r="S847" s="593"/>
      <c r="T847" s="593"/>
      <c r="U847" s="593"/>
      <c r="V847" s="593"/>
      <c r="W847" s="593"/>
      <c r="X847" s="593"/>
      <c r="Y847" s="593"/>
      <c r="Z847" s="593"/>
      <c r="AA847" s="593"/>
      <c r="AB847" s="593"/>
      <c r="AC847" s="593"/>
      <c r="AD847" s="593"/>
      <c r="AE847" s="593"/>
      <c r="AF847" s="593"/>
      <c r="AG847" s="593"/>
      <c r="AH847" s="593"/>
      <c r="AI847" s="593"/>
      <c r="AJ847" s="593"/>
      <c r="AK847" s="593"/>
      <c r="AL847" s="593"/>
      <c r="AM847" s="593"/>
      <c r="AN847" s="593"/>
      <c r="AO847" s="593"/>
      <c r="AP847" s="593"/>
    </row>
    <row r="848" spans="1:42" ht="21" customHeight="1">
      <c r="A848" s="639"/>
      <c r="B848" s="640"/>
      <c r="C848" s="641"/>
      <c r="D848" s="642"/>
      <c r="E848" s="643"/>
      <c r="F848" s="639"/>
      <c r="G848" s="593"/>
      <c r="H848" s="593"/>
      <c r="I848" s="593"/>
      <c r="J848" s="593"/>
      <c r="K848" s="641"/>
      <c r="L848" s="593"/>
      <c r="M848" s="593"/>
      <c r="N848" s="593"/>
      <c r="O848" s="593"/>
      <c r="P848" s="593"/>
      <c r="Q848" s="593"/>
      <c r="R848" s="593"/>
      <c r="S848" s="593"/>
      <c r="T848" s="593"/>
      <c r="U848" s="593"/>
      <c r="V848" s="593"/>
      <c r="W848" s="593"/>
      <c r="X848" s="593"/>
      <c r="Y848" s="593"/>
      <c r="Z848" s="593"/>
      <c r="AA848" s="593"/>
      <c r="AB848" s="593"/>
      <c r="AC848" s="593"/>
      <c r="AD848" s="593"/>
      <c r="AE848" s="593"/>
      <c r="AF848" s="593"/>
      <c r="AG848" s="593"/>
      <c r="AH848" s="593"/>
      <c r="AI848" s="593"/>
      <c r="AJ848" s="593"/>
      <c r="AK848" s="593"/>
      <c r="AL848" s="593"/>
      <c r="AM848" s="593"/>
      <c r="AN848" s="593"/>
      <c r="AO848" s="593"/>
      <c r="AP848" s="593"/>
    </row>
    <row r="849" spans="1:42" ht="21" customHeight="1">
      <c r="A849" s="639"/>
      <c r="B849" s="640"/>
      <c r="C849" s="641"/>
      <c r="D849" s="642"/>
      <c r="E849" s="643"/>
      <c r="F849" s="639"/>
      <c r="G849" s="593"/>
      <c r="H849" s="593"/>
      <c r="I849" s="593"/>
      <c r="J849" s="593"/>
      <c r="K849" s="641"/>
      <c r="L849" s="593"/>
      <c r="M849" s="593"/>
      <c r="N849" s="593"/>
      <c r="O849" s="593"/>
      <c r="P849" s="593"/>
      <c r="Q849" s="593"/>
      <c r="R849" s="593"/>
      <c r="S849" s="593"/>
      <c r="T849" s="593"/>
      <c r="U849" s="593"/>
      <c r="V849" s="593"/>
      <c r="W849" s="593"/>
      <c r="X849" s="593"/>
      <c r="Y849" s="593"/>
      <c r="Z849" s="593"/>
      <c r="AA849" s="593"/>
      <c r="AB849" s="593"/>
      <c r="AC849" s="593"/>
      <c r="AD849" s="593"/>
      <c r="AE849" s="593"/>
      <c r="AF849" s="593"/>
      <c r="AG849" s="593"/>
      <c r="AH849" s="593"/>
      <c r="AI849" s="593"/>
      <c r="AJ849" s="593"/>
      <c r="AK849" s="593"/>
      <c r="AL849" s="593"/>
      <c r="AM849" s="593"/>
      <c r="AN849" s="593"/>
      <c r="AO849" s="593"/>
      <c r="AP849" s="593"/>
    </row>
    <row r="850" spans="1:42" ht="21" customHeight="1">
      <c r="A850" s="639"/>
      <c r="B850" s="640"/>
      <c r="C850" s="641"/>
      <c r="D850" s="642"/>
      <c r="E850" s="643"/>
      <c r="F850" s="639"/>
      <c r="G850" s="593"/>
      <c r="H850" s="593"/>
      <c r="I850" s="593"/>
      <c r="J850" s="593"/>
      <c r="K850" s="641"/>
      <c r="L850" s="593"/>
      <c r="M850" s="593"/>
      <c r="N850" s="593"/>
      <c r="O850" s="593"/>
      <c r="P850" s="593"/>
      <c r="Q850" s="593"/>
      <c r="R850" s="593"/>
      <c r="S850" s="593"/>
      <c r="T850" s="593"/>
      <c r="U850" s="593"/>
      <c r="V850" s="593"/>
      <c r="W850" s="593"/>
      <c r="X850" s="593"/>
      <c r="Y850" s="593"/>
      <c r="Z850" s="593"/>
      <c r="AA850" s="593"/>
      <c r="AB850" s="593"/>
      <c r="AC850" s="593"/>
      <c r="AD850" s="593"/>
      <c r="AE850" s="593"/>
      <c r="AF850" s="593"/>
      <c r="AG850" s="593"/>
      <c r="AH850" s="593"/>
      <c r="AI850" s="593"/>
      <c r="AJ850" s="593"/>
      <c r="AK850" s="593"/>
      <c r="AL850" s="593"/>
      <c r="AM850" s="593"/>
      <c r="AN850" s="593"/>
      <c r="AO850" s="593"/>
      <c r="AP850" s="593"/>
    </row>
    <row r="851" spans="1:42" ht="21" customHeight="1">
      <c r="A851" s="639"/>
      <c r="B851" s="640"/>
      <c r="C851" s="641"/>
      <c r="D851" s="642"/>
      <c r="E851" s="643"/>
      <c r="F851" s="639"/>
      <c r="G851" s="593"/>
      <c r="H851" s="593"/>
      <c r="I851" s="593"/>
      <c r="J851" s="593"/>
      <c r="K851" s="641"/>
      <c r="L851" s="593"/>
      <c r="M851" s="593"/>
      <c r="N851" s="593"/>
      <c r="O851" s="593"/>
      <c r="P851" s="593"/>
      <c r="Q851" s="593"/>
      <c r="R851" s="593"/>
      <c r="S851" s="593"/>
      <c r="T851" s="593"/>
      <c r="U851" s="593"/>
      <c r="V851" s="593"/>
      <c r="W851" s="593"/>
      <c r="X851" s="593"/>
      <c r="Y851" s="593"/>
      <c r="Z851" s="593"/>
      <c r="AA851" s="593"/>
      <c r="AB851" s="593"/>
      <c r="AC851" s="593"/>
      <c r="AD851" s="593"/>
      <c r="AE851" s="593"/>
      <c r="AF851" s="593"/>
      <c r="AG851" s="593"/>
      <c r="AH851" s="593"/>
      <c r="AI851" s="593"/>
      <c r="AJ851" s="593"/>
      <c r="AK851" s="593"/>
      <c r="AL851" s="593"/>
      <c r="AM851" s="593"/>
      <c r="AN851" s="593"/>
      <c r="AO851" s="593"/>
      <c r="AP851" s="593"/>
    </row>
    <row r="852" spans="1:42" ht="21" customHeight="1">
      <c r="A852" s="639"/>
      <c r="B852" s="640"/>
      <c r="C852" s="641"/>
      <c r="D852" s="642"/>
      <c r="E852" s="643"/>
      <c r="F852" s="639"/>
      <c r="G852" s="593"/>
      <c r="H852" s="593"/>
      <c r="I852" s="593"/>
      <c r="J852" s="593"/>
      <c r="K852" s="641"/>
      <c r="L852" s="593"/>
      <c r="M852" s="593"/>
      <c r="N852" s="593"/>
      <c r="O852" s="593"/>
      <c r="P852" s="593"/>
      <c r="Q852" s="593"/>
      <c r="R852" s="593"/>
      <c r="S852" s="593"/>
      <c r="T852" s="593"/>
      <c r="U852" s="593"/>
      <c r="V852" s="593"/>
      <c r="W852" s="593"/>
      <c r="X852" s="593"/>
      <c r="Y852" s="593"/>
      <c r="Z852" s="593"/>
      <c r="AA852" s="593"/>
      <c r="AB852" s="593"/>
      <c r="AC852" s="593"/>
      <c r="AD852" s="593"/>
      <c r="AE852" s="593"/>
      <c r="AF852" s="593"/>
      <c r="AG852" s="593"/>
      <c r="AH852" s="593"/>
      <c r="AI852" s="593"/>
      <c r="AJ852" s="593"/>
      <c r="AK852" s="593"/>
      <c r="AL852" s="593"/>
      <c r="AM852" s="593"/>
      <c r="AN852" s="593"/>
      <c r="AO852" s="593"/>
      <c r="AP852" s="593"/>
    </row>
    <row r="853" spans="1:42" ht="21" customHeight="1">
      <c r="A853" s="639"/>
      <c r="B853" s="640"/>
      <c r="C853" s="641"/>
      <c r="D853" s="642"/>
      <c r="E853" s="643"/>
      <c r="F853" s="639"/>
      <c r="G853" s="593"/>
      <c r="H853" s="593"/>
      <c r="I853" s="593"/>
      <c r="J853" s="593"/>
      <c r="K853" s="641"/>
      <c r="L853" s="593"/>
      <c r="M853" s="593"/>
      <c r="N853" s="593"/>
      <c r="O853" s="593"/>
      <c r="P853" s="593"/>
      <c r="Q853" s="593"/>
      <c r="R853" s="593"/>
      <c r="S853" s="593"/>
      <c r="T853" s="593"/>
      <c r="U853" s="593"/>
      <c r="V853" s="593"/>
      <c r="W853" s="593"/>
      <c r="X853" s="593"/>
      <c r="Y853" s="593"/>
      <c r="Z853" s="593"/>
      <c r="AA853" s="593"/>
      <c r="AB853" s="593"/>
      <c r="AC853" s="593"/>
      <c r="AD853" s="593"/>
      <c r="AE853" s="593"/>
      <c r="AF853" s="593"/>
      <c r="AG853" s="593"/>
      <c r="AH853" s="593"/>
      <c r="AI853" s="593"/>
      <c r="AJ853" s="593"/>
      <c r="AK853" s="593"/>
      <c r="AL853" s="593"/>
      <c r="AM853" s="593"/>
      <c r="AN853" s="593"/>
      <c r="AO853" s="593"/>
      <c r="AP853" s="593"/>
    </row>
    <row r="854" spans="1:42" ht="21" customHeight="1">
      <c r="A854" s="639"/>
      <c r="B854" s="640"/>
      <c r="C854" s="641"/>
      <c r="D854" s="642"/>
      <c r="E854" s="643"/>
      <c r="F854" s="639"/>
      <c r="G854" s="593"/>
      <c r="H854" s="593"/>
      <c r="I854" s="593"/>
      <c r="J854" s="593"/>
      <c r="K854" s="641"/>
      <c r="L854" s="593"/>
      <c r="M854" s="593"/>
      <c r="N854" s="593"/>
      <c r="O854" s="593"/>
      <c r="P854" s="593"/>
      <c r="Q854" s="593"/>
      <c r="R854" s="593"/>
      <c r="S854" s="593"/>
      <c r="T854" s="593"/>
      <c r="U854" s="593"/>
      <c r="V854" s="593"/>
      <c r="W854" s="593"/>
      <c r="X854" s="593"/>
      <c r="Y854" s="593"/>
      <c r="Z854" s="593"/>
      <c r="AA854" s="593"/>
      <c r="AB854" s="593"/>
      <c r="AC854" s="593"/>
      <c r="AD854" s="593"/>
      <c r="AE854" s="593"/>
      <c r="AF854" s="593"/>
      <c r="AG854" s="593"/>
      <c r="AH854" s="593"/>
      <c r="AI854" s="593"/>
      <c r="AJ854" s="593"/>
      <c r="AK854" s="593"/>
      <c r="AL854" s="593"/>
      <c r="AM854" s="593"/>
      <c r="AN854" s="593"/>
      <c r="AO854" s="593"/>
      <c r="AP854" s="593"/>
    </row>
    <row r="855" spans="1:42" ht="21" customHeight="1">
      <c r="A855" s="639"/>
      <c r="B855" s="640"/>
      <c r="C855" s="641"/>
      <c r="D855" s="642"/>
      <c r="E855" s="643"/>
      <c r="F855" s="639"/>
      <c r="G855" s="593"/>
      <c r="H855" s="593"/>
      <c r="I855" s="593"/>
      <c r="J855" s="593"/>
      <c r="K855" s="641"/>
      <c r="L855" s="593"/>
      <c r="M855" s="593"/>
      <c r="N855" s="593"/>
      <c r="O855" s="593"/>
      <c r="P855" s="593"/>
      <c r="Q855" s="593"/>
      <c r="R855" s="593"/>
      <c r="S855" s="593"/>
      <c r="T855" s="593"/>
      <c r="U855" s="593"/>
      <c r="V855" s="593"/>
      <c r="W855" s="593"/>
      <c r="X855" s="593"/>
      <c r="Y855" s="593"/>
      <c r="Z855" s="593"/>
      <c r="AA855" s="593"/>
      <c r="AB855" s="593"/>
      <c r="AC855" s="593"/>
      <c r="AD855" s="593"/>
      <c r="AE855" s="593"/>
      <c r="AF855" s="593"/>
      <c r="AG855" s="593"/>
      <c r="AH855" s="593"/>
      <c r="AI855" s="593"/>
      <c r="AJ855" s="593"/>
      <c r="AK855" s="593"/>
      <c r="AL855" s="593"/>
      <c r="AM855" s="593"/>
      <c r="AN855" s="593"/>
      <c r="AO855" s="593"/>
      <c r="AP855" s="593"/>
    </row>
    <row r="856" spans="1:42" ht="21" customHeight="1">
      <c r="A856" s="639"/>
      <c r="B856" s="640"/>
      <c r="C856" s="641"/>
      <c r="D856" s="642"/>
      <c r="E856" s="643"/>
      <c r="F856" s="639"/>
      <c r="G856" s="593"/>
      <c r="H856" s="593"/>
      <c r="I856" s="593"/>
      <c r="J856" s="593"/>
      <c r="K856" s="641"/>
      <c r="L856" s="593"/>
      <c r="M856" s="593"/>
      <c r="N856" s="593"/>
      <c r="O856" s="593"/>
      <c r="P856" s="593"/>
      <c r="Q856" s="593"/>
      <c r="R856" s="593"/>
      <c r="S856" s="593"/>
      <c r="T856" s="593"/>
      <c r="U856" s="593"/>
      <c r="V856" s="593"/>
      <c r="W856" s="593"/>
      <c r="X856" s="593"/>
      <c r="Y856" s="593"/>
      <c r="Z856" s="593"/>
      <c r="AA856" s="593"/>
      <c r="AB856" s="593"/>
      <c r="AC856" s="593"/>
      <c r="AD856" s="593"/>
      <c r="AE856" s="593"/>
      <c r="AF856" s="593"/>
      <c r="AG856" s="593"/>
      <c r="AH856" s="593"/>
      <c r="AI856" s="593"/>
      <c r="AJ856" s="593"/>
      <c r="AK856" s="593"/>
      <c r="AL856" s="593"/>
      <c r="AM856" s="593"/>
      <c r="AN856" s="593"/>
      <c r="AO856" s="593"/>
      <c r="AP856" s="593"/>
    </row>
    <row r="857" spans="1:42" ht="21" customHeight="1">
      <c r="A857" s="639"/>
      <c r="B857" s="640"/>
      <c r="C857" s="641"/>
      <c r="D857" s="642"/>
      <c r="E857" s="643"/>
      <c r="F857" s="639"/>
      <c r="G857" s="593"/>
      <c r="H857" s="593"/>
      <c r="I857" s="593"/>
      <c r="J857" s="593"/>
      <c r="K857" s="641"/>
      <c r="L857" s="593"/>
      <c r="M857" s="593"/>
      <c r="N857" s="593"/>
      <c r="O857" s="593"/>
      <c r="P857" s="593"/>
      <c r="Q857" s="593"/>
      <c r="R857" s="593"/>
      <c r="S857" s="593"/>
      <c r="T857" s="593"/>
      <c r="U857" s="593"/>
      <c r="V857" s="593"/>
      <c r="W857" s="593"/>
      <c r="X857" s="593"/>
      <c r="Y857" s="593"/>
      <c r="Z857" s="593"/>
      <c r="AA857" s="593"/>
      <c r="AB857" s="593"/>
      <c r="AC857" s="593"/>
      <c r="AD857" s="593"/>
      <c r="AE857" s="593"/>
      <c r="AF857" s="593"/>
      <c r="AG857" s="593"/>
      <c r="AH857" s="593"/>
      <c r="AI857" s="593"/>
      <c r="AJ857" s="593"/>
      <c r="AK857" s="593"/>
      <c r="AL857" s="593"/>
      <c r="AM857" s="593"/>
      <c r="AN857" s="593"/>
      <c r="AO857" s="593"/>
      <c r="AP857" s="593"/>
    </row>
    <row r="858" spans="1:42" ht="21" customHeight="1">
      <c r="A858" s="639"/>
      <c r="B858" s="640"/>
      <c r="C858" s="641"/>
      <c r="D858" s="642"/>
      <c r="E858" s="643"/>
      <c r="F858" s="639"/>
      <c r="G858" s="593"/>
      <c r="H858" s="593"/>
      <c r="I858" s="593"/>
      <c r="J858" s="593"/>
      <c r="K858" s="641"/>
      <c r="L858" s="593"/>
      <c r="M858" s="593"/>
      <c r="N858" s="593"/>
      <c r="O858" s="593"/>
      <c r="P858" s="593"/>
      <c r="Q858" s="593"/>
      <c r="R858" s="593"/>
      <c r="S858" s="593"/>
      <c r="T858" s="593"/>
      <c r="U858" s="593"/>
      <c r="V858" s="593"/>
      <c r="W858" s="593"/>
      <c r="X858" s="593"/>
      <c r="Y858" s="593"/>
      <c r="Z858" s="593"/>
      <c r="AA858" s="593"/>
      <c r="AB858" s="593"/>
      <c r="AC858" s="593"/>
      <c r="AD858" s="593"/>
      <c r="AE858" s="593"/>
      <c r="AF858" s="593"/>
      <c r="AG858" s="593"/>
      <c r="AH858" s="593"/>
      <c r="AI858" s="593"/>
      <c r="AJ858" s="593"/>
      <c r="AK858" s="593"/>
      <c r="AL858" s="593"/>
      <c r="AM858" s="593"/>
      <c r="AN858" s="593"/>
      <c r="AO858" s="593"/>
      <c r="AP858" s="593"/>
    </row>
    <row r="859" spans="1:42" ht="21" customHeight="1">
      <c r="A859" s="639"/>
      <c r="B859" s="640"/>
      <c r="C859" s="641"/>
      <c r="D859" s="642"/>
      <c r="E859" s="643"/>
      <c r="F859" s="639"/>
      <c r="G859" s="593"/>
      <c r="H859" s="593"/>
      <c r="I859" s="593"/>
      <c r="J859" s="593"/>
      <c r="K859" s="641"/>
      <c r="L859" s="593"/>
      <c r="M859" s="593"/>
      <c r="N859" s="593"/>
      <c r="O859" s="593"/>
      <c r="P859" s="593"/>
      <c r="Q859" s="593"/>
      <c r="R859" s="593"/>
      <c r="S859" s="593"/>
      <c r="T859" s="593"/>
      <c r="U859" s="593"/>
      <c r="V859" s="593"/>
      <c r="W859" s="593"/>
      <c r="X859" s="593"/>
      <c r="Y859" s="593"/>
      <c r="Z859" s="593"/>
      <c r="AA859" s="593"/>
      <c r="AB859" s="593"/>
      <c r="AC859" s="593"/>
      <c r="AD859" s="593"/>
      <c r="AE859" s="593"/>
      <c r="AF859" s="593"/>
      <c r="AG859" s="593"/>
      <c r="AH859" s="593"/>
      <c r="AI859" s="593"/>
      <c r="AJ859" s="593"/>
      <c r="AK859" s="593"/>
      <c r="AL859" s="593"/>
      <c r="AM859" s="593"/>
      <c r="AN859" s="593"/>
      <c r="AO859" s="593"/>
      <c r="AP859" s="593"/>
    </row>
    <row r="860" spans="1:42" ht="21" customHeight="1">
      <c r="A860" s="639"/>
      <c r="B860" s="640"/>
      <c r="C860" s="641"/>
      <c r="D860" s="642"/>
      <c r="E860" s="643"/>
      <c r="F860" s="639"/>
      <c r="G860" s="593"/>
      <c r="H860" s="593"/>
      <c r="I860" s="593"/>
      <c r="J860" s="593"/>
      <c r="K860" s="641"/>
      <c r="L860" s="593"/>
      <c r="M860" s="593"/>
      <c r="N860" s="593"/>
      <c r="O860" s="593"/>
      <c r="P860" s="593"/>
      <c r="Q860" s="593"/>
      <c r="R860" s="593"/>
      <c r="S860" s="593"/>
      <c r="T860" s="593"/>
      <c r="U860" s="593"/>
      <c r="V860" s="593"/>
      <c r="W860" s="593"/>
      <c r="X860" s="593"/>
      <c r="Y860" s="593"/>
      <c r="Z860" s="593"/>
      <c r="AA860" s="593"/>
      <c r="AB860" s="593"/>
      <c r="AC860" s="593"/>
      <c r="AD860" s="593"/>
      <c r="AE860" s="593"/>
      <c r="AF860" s="593"/>
      <c r="AG860" s="593"/>
      <c r="AH860" s="593"/>
      <c r="AI860" s="593"/>
      <c r="AJ860" s="593"/>
      <c r="AK860" s="593"/>
      <c r="AL860" s="593"/>
      <c r="AM860" s="593"/>
      <c r="AN860" s="593"/>
      <c r="AO860" s="593"/>
      <c r="AP860" s="593"/>
    </row>
    <row r="861" spans="1:42" ht="21" customHeight="1">
      <c r="A861" s="639"/>
      <c r="B861" s="640"/>
      <c r="C861" s="641"/>
      <c r="D861" s="642"/>
      <c r="E861" s="643"/>
      <c r="F861" s="639"/>
      <c r="G861" s="593"/>
      <c r="H861" s="593"/>
      <c r="I861" s="593"/>
      <c r="J861" s="593"/>
      <c r="K861" s="641"/>
      <c r="L861" s="593"/>
      <c r="M861" s="593"/>
      <c r="N861" s="593"/>
      <c r="O861" s="593"/>
      <c r="P861" s="593"/>
      <c r="Q861" s="593"/>
      <c r="R861" s="593"/>
      <c r="S861" s="593"/>
      <c r="T861" s="593"/>
      <c r="U861" s="593"/>
      <c r="V861" s="593"/>
      <c r="W861" s="593"/>
      <c r="X861" s="593"/>
      <c r="Y861" s="593"/>
      <c r="Z861" s="593"/>
      <c r="AA861" s="593"/>
      <c r="AB861" s="593"/>
      <c r="AC861" s="593"/>
      <c r="AD861" s="593"/>
      <c r="AE861" s="593"/>
      <c r="AF861" s="593"/>
      <c r="AG861" s="593"/>
      <c r="AH861" s="593"/>
      <c r="AI861" s="593"/>
      <c r="AJ861" s="593"/>
      <c r="AK861" s="593"/>
      <c r="AL861" s="593"/>
      <c r="AM861" s="593"/>
      <c r="AN861" s="593"/>
      <c r="AO861" s="593"/>
      <c r="AP861" s="593"/>
    </row>
    <row r="862" spans="1:42" ht="21" customHeight="1">
      <c r="A862" s="639"/>
      <c r="B862" s="640"/>
      <c r="C862" s="641"/>
      <c r="D862" s="642"/>
      <c r="E862" s="643"/>
      <c r="F862" s="639"/>
      <c r="G862" s="593"/>
      <c r="H862" s="593"/>
      <c r="I862" s="593"/>
      <c r="J862" s="593"/>
      <c r="K862" s="641"/>
      <c r="L862" s="593"/>
      <c r="M862" s="593"/>
      <c r="N862" s="593"/>
      <c r="O862" s="593"/>
      <c r="P862" s="593"/>
      <c r="Q862" s="593"/>
      <c r="R862" s="593"/>
      <c r="S862" s="593"/>
      <c r="T862" s="593"/>
      <c r="U862" s="593"/>
      <c r="V862" s="593"/>
      <c r="W862" s="593"/>
      <c r="X862" s="593"/>
      <c r="Y862" s="593"/>
      <c r="Z862" s="593"/>
      <c r="AA862" s="593"/>
      <c r="AB862" s="593"/>
      <c r="AC862" s="593"/>
      <c r="AD862" s="593"/>
      <c r="AE862" s="593"/>
      <c r="AF862" s="593"/>
      <c r="AG862" s="593"/>
      <c r="AH862" s="593"/>
      <c r="AI862" s="593"/>
      <c r="AJ862" s="593"/>
      <c r="AK862" s="593"/>
      <c r="AL862" s="593"/>
      <c r="AM862" s="593"/>
      <c r="AN862" s="593"/>
      <c r="AO862" s="593"/>
      <c r="AP862" s="593"/>
    </row>
    <row r="863" spans="1:42" ht="21" customHeight="1">
      <c r="A863" s="639"/>
      <c r="B863" s="640"/>
      <c r="C863" s="641"/>
      <c r="D863" s="642"/>
      <c r="E863" s="643"/>
      <c r="F863" s="639"/>
      <c r="G863" s="593"/>
      <c r="H863" s="593"/>
      <c r="I863" s="593"/>
      <c r="J863" s="593"/>
      <c r="K863" s="641"/>
      <c r="L863" s="593"/>
      <c r="M863" s="593"/>
      <c r="N863" s="593"/>
      <c r="O863" s="593"/>
      <c r="P863" s="593"/>
      <c r="Q863" s="593"/>
      <c r="R863" s="593"/>
      <c r="S863" s="593"/>
      <c r="T863" s="593"/>
      <c r="U863" s="593"/>
      <c r="V863" s="593"/>
      <c r="W863" s="593"/>
      <c r="X863" s="593"/>
      <c r="Y863" s="593"/>
      <c r="Z863" s="593"/>
      <c r="AA863" s="593"/>
      <c r="AB863" s="593"/>
      <c r="AC863" s="593"/>
      <c r="AD863" s="593"/>
      <c r="AE863" s="593"/>
      <c r="AF863" s="593"/>
      <c r="AG863" s="593"/>
      <c r="AH863" s="593"/>
      <c r="AI863" s="593"/>
      <c r="AJ863" s="593"/>
      <c r="AK863" s="593"/>
      <c r="AL863" s="593"/>
      <c r="AM863" s="593"/>
      <c r="AN863" s="593"/>
      <c r="AO863" s="593"/>
      <c r="AP863" s="593"/>
    </row>
    <row r="864" spans="1:42" ht="21" customHeight="1">
      <c r="A864" s="639"/>
      <c r="B864" s="640"/>
      <c r="C864" s="641"/>
      <c r="D864" s="642"/>
      <c r="E864" s="643"/>
      <c r="F864" s="639"/>
      <c r="G864" s="593"/>
      <c r="H864" s="593"/>
      <c r="I864" s="593"/>
      <c r="J864" s="593"/>
      <c r="K864" s="641"/>
      <c r="L864" s="593"/>
      <c r="M864" s="593"/>
      <c r="N864" s="593"/>
      <c r="O864" s="593"/>
      <c r="P864" s="593"/>
      <c r="Q864" s="593"/>
      <c r="R864" s="593"/>
      <c r="S864" s="593"/>
      <c r="T864" s="593"/>
      <c r="U864" s="593"/>
      <c r="V864" s="593"/>
      <c r="W864" s="593"/>
      <c r="X864" s="593"/>
      <c r="Y864" s="593"/>
      <c r="Z864" s="593"/>
      <c r="AA864" s="593"/>
      <c r="AB864" s="593"/>
      <c r="AC864" s="593"/>
      <c r="AD864" s="593"/>
      <c r="AE864" s="593"/>
      <c r="AF864" s="593"/>
      <c r="AG864" s="593"/>
      <c r="AH864" s="593"/>
      <c r="AI864" s="593"/>
      <c r="AJ864" s="593"/>
      <c r="AK864" s="593"/>
      <c r="AL864" s="593"/>
      <c r="AM864" s="593"/>
      <c r="AN864" s="593"/>
      <c r="AO864" s="593"/>
      <c r="AP864" s="593"/>
    </row>
    <row r="865" spans="1:42" ht="21" customHeight="1">
      <c r="A865" s="639"/>
      <c r="B865" s="640"/>
      <c r="C865" s="641"/>
      <c r="D865" s="642"/>
      <c r="E865" s="643"/>
      <c r="F865" s="639"/>
      <c r="G865" s="593"/>
      <c r="H865" s="593"/>
      <c r="I865" s="593"/>
      <c r="J865" s="593"/>
      <c r="K865" s="641"/>
      <c r="L865" s="593"/>
      <c r="M865" s="593"/>
      <c r="N865" s="593"/>
      <c r="O865" s="593"/>
      <c r="P865" s="593"/>
      <c r="Q865" s="593"/>
      <c r="R865" s="593"/>
      <c r="S865" s="593"/>
      <c r="T865" s="593"/>
      <c r="U865" s="593"/>
      <c r="V865" s="593"/>
      <c r="W865" s="593"/>
      <c r="X865" s="593"/>
      <c r="Y865" s="593"/>
      <c r="Z865" s="593"/>
      <c r="AA865" s="593"/>
      <c r="AB865" s="593"/>
      <c r="AC865" s="593"/>
      <c r="AD865" s="593"/>
      <c r="AE865" s="593"/>
      <c r="AF865" s="593"/>
      <c r="AG865" s="593"/>
      <c r="AH865" s="593"/>
      <c r="AI865" s="593"/>
      <c r="AJ865" s="593"/>
      <c r="AK865" s="593"/>
      <c r="AL865" s="593"/>
      <c r="AM865" s="593"/>
      <c r="AN865" s="593"/>
      <c r="AO865" s="593"/>
      <c r="AP865" s="593"/>
    </row>
    <row r="866" spans="1:42" ht="21" customHeight="1">
      <c r="A866" s="639"/>
      <c r="B866" s="640"/>
      <c r="C866" s="641"/>
      <c r="D866" s="642"/>
      <c r="E866" s="643"/>
      <c r="F866" s="639"/>
      <c r="G866" s="593"/>
      <c r="H866" s="593"/>
      <c r="I866" s="593"/>
      <c r="J866" s="593"/>
      <c r="K866" s="641"/>
      <c r="L866" s="593"/>
      <c r="M866" s="593"/>
      <c r="N866" s="593"/>
      <c r="O866" s="593"/>
      <c r="P866" s="593"/>
      <c r="Q866" s="593"/>
      <c r="R866" s="593"/>
      <c r="S866" s="593"/>
      <c r="T866" s="593"/>
      <c r="U866" s="593"/>
      <c r="V866" s="593"/>
      <c r="W866" s="593"/>
      <c r="X866" s="593"/>
      <c r="Y866" s="593"/>
      <c r="Z866" s="593"/>
      <c r="AA866" s="593"/>
      <c r="AB866" s="593"/>
      <c r="AC866" s="593"/>
      <c r="AD866" s="593"/>
      <c r="AE866" s="593"/>
      <c r="AF866" s="593"/>
      <c r="AG866" s="593"/>
      <c r="AH866" s="593"/>
      <c r="AI866" s="593"/>
      <c r="AJ866" s="593"/>
      <c r="AK866" s="593"/>
      <c r="AL866" s="593"/>
      <c r="AM866" s="593"/>
      <c r="AN866" s="593"/>
      <c r="AO866" s="593"/>
      <c r="AP866" s="593"/>
    </row>
    <row r="867" spans="1:42" ht="21" customHeight="1">
      <c r="A867" s="639"/>
      <c r="B867" s="640"/>
      <c r="C867" s="641"/>
      <c r="D867" s="642"/>
      <c r="E867" s="643"/>
      <c r="F867" s="639"/>
      <c r="G867" s="593"/>
      <c r="H867" s="593"/>
      <c r="I867" s="593"/>
      <c r="J867" s="593"/>
      <c r="K867" s="641"/>
      <c r="L867" s="593"/>
      <c r="M867" s="593"/>
      <c r="N867" s="593"/>
      <c r="O867" s="593"/>
      <c r="P867" s="593"/>
      <c r="Q867" s="593"/>
      <c r="R867" s="593"/>
      <c r="S867" s="593"/>
      <c r="T867" s="593"/>
      <c r="U867" s="593"/>
      <c r="V867" s="593"/>
      <c r="W867" s="593"/>
      <c r="X867" s="593"/>
      <c r="Y867" s="593"/>
      <c r="Z867" s="593"/>
      <c r="AA867" s="593"/>
      <c r="AB867" s="593"/>
      <c r="AC867" s="593"/>
      <c r="AD867" s="593"/>
      <c r="AE867" s="593"/>
      <c r="AF867" s="593"/>
      <c r="AG867" s="593"/>
      <c r="AH867" s="593"/>
      <c r="AI867" s="593"/>
      <c r="AJ867" s="593"/>
      <c r="AK867" s="593"/>
      <c r="AL867" s="593"/>
      <c r="AM867" s="593"/>
      <c r="AN867" s="593"/>
      <c r="AO867" s="593"/>
      <c r="AP867" s="593"/>
    </row>
    <row r="868" spans="1:42" ht="21" customHeight="1">
      <c r="A868" s="639"/>
      <c r="B868" s="640"/>
      <c r="C868" s="641"/>
      <c r="D868" s="642"/>
      <c r="E868" s="643"/>
      <c r="F868" s="639"/>
      <c r="G868" s="593"/>
      <c r="H868" s="593"/>
      <c r="I868" s="593"/>
      <c r="J868" s="593"/>
      <c r="K868" s="641"/>
      <c r="L868" s="593"/>
      <c r="M868" s="593"/>
      <c r="N868" s="593"/>
      <c r="O868" s="593"/>
      <c r="P868" s="593"/>
      <c r="Q868" s="593"/>
      <c r="R868" s="593"/>
      <c r="S868" s="593"/>
      <c r="T868" s="593"/>
      <c r="U868" s="593"/>
      <c r="V868" s="593"/>
      <c r="W868" s="593"/>
      <c r="X868" s="593"/>
      <c r="Y868" s="593"/>
      <c r="Z868" s="593"/>
      <c r="AA868" s="593"/>
      <c r="AB868" s="593"/>
      <c r="AC868" s="593"/>
      <c r="AD868" s="593"/>
      <c r="AE868" s="593"/>
      <c r="AF868" s="593"/>
      <c r="AG868" s="593"/>
      <c r="AH868" s="593"/>
      <c r="AI868" s="593"/>
      <c r="AJ868" s="593"/>
      <c r="AK868" s="593"/>
      <c r="AL868" s="593"/>
      <c r="AM868" s="593"/>
      <c r="AN868" s="593"/>
      <c r="AO868" s="593"/>
      <c r="AP868" s="593"/>
    </row>
    <row r="869" spans="1:42" ht="21" customHeight="1">
      <c r="A869" s="639"/>
      <c r="B869" s="640"/>
      <c r="C869" s="641"/>
      <c r="D869" s="642"/>
      <c r="E869" s="643"/>
      <c r="F869" s="639"/>
      <c r="G869" s="593"/>
      <c r="H869" s="593"/>
      <c r="I869" s="593"/>
      <c r="J869" s="593"/>
      <c r="K869" s="641"/>
      <c r="L869" s="593"/>
      <c r="M869" s="593"/>
      <c r="N869" s="593"/>
      <c r="O869" s="593"/>
      <c r="P869" s="593"/>
      <c r="Q869" s="593"/>
      <c r="R869" s="593"/>
      <c r="S869" s="593"/>
      <c r="T869" s="593"/>
      <c r="U869" s="593"/>
      <c r="V869" s="593"/>
      <c r="W869" s="593"/>
      <c r="X869" s="593"/>
      <c r="Y869" s="593"/>
      <c r="Z869" s="593"/>
      <c r="AA869" s="593"/>
      <c r="AB869" s="593"/>
      <c r="AC869" s="593"/>
      <c r="AD869" s="593"/>
      <c r="AE869" s="593"/>
      <c r="AF869" s="593"/>
      <c r="AG869" s="593"/>
      <c r="AH869" s="593"/>
      <c r="AI869" s="593"/>
      <c r="AJ869" s="593"/>
      <c r="AK869" s="593"/>
      <c r="AL869" s="593"/>
      <c r="AM869" s="593"/>
      <c r="AN869" s="593"/>
      <c r="AO869" s="593"/>
      <c r="AP869" s="593"/>
    </row>
    <row r="870" spans="1:42" ht="21" customHeight="1">
      <c r="A870" s="639"/>
      <c r="B870" s="640"/>
      <c r="C870" s="641"/>
      <c r="D870" s="642"/>
      <c r="E870" s="643"/>
      <c r="F870" s="639"/>
      <c r="G870" s="593"/>
      <c r="H870" s="593"/>
      <c r="I870" s="593"/>
      <c r="J870" s="593"/>
      <c r="K870" s="641"/>
      <c r="L870" s="593"/>
      <c r="M870" s="593"/>
      <c r="N870" s="593"/>
      <c r="O870" s="593"/>
      <c r="P870" s="593"/>
      <c r="Q870" s="593"/>
      <c r="R870" s="593"/>
      <c r="S870" s="593"/>
      <c r="T870" s="593"/>
      <c r="U870" s="593"/>
      <c r="V870" s="593"/>
      <c r="W870" s="593"/>
      <c r="X870" s="593"/>
      <c r="Y870" s="593"/>
      <c r="Z870" s="593"/>
      <c r="AA870" s="593"/>
      <c r="AB870" s="593"/>
      <c r="AC870" s="593"/>
      <c r="AD870" s="593"/>
      <c r="AE870" s="593"/>
      <c r="AF870" s="593"/>
      <c r="AG870" s="593"/>
      <c r="AH870" s="593"/>
      <c r="AI870" s="593"/>
      <c r="AJ870" s="593"/>
      <c r="AK870" s="593"/>
      <c r="AL870" s="593"/>
      <c r="AM870" s="593"/>
      <c r="AN870" s="593"/>
      <c r="AO870" s="593"/>
      <c r="AP870" s="593"/>
    </row>
    <row r="871" spans="1:42" ht="21" customHeight="1">
      <c r="A871" s="639"/>
      <c r="B871" s="640"/>
      <c r="C871" s="641"/>
      <c r="D871" s="642"/>
      <c r="E871" s="643"/>
      <c r="F871" s="639"/>
      <c r="G871" s="593"/>
      <c r="H871" s="593"/>
      <c r="I871" s="593"/>
      <c r="J871" s="593"/>
      <c r="K871" s="641"/>
      <c r="L871" s="593"/>
      <c r="M871" s="593"/>
      <c r="N871" s="593"/>
      <c r="O871" s="593"/>
      <c r="P871" s="593"/>
      <c r="Q871" s="593"/>
      <c r="R871" s="593"/>
      <c r="S871" s="593"/>
      <c r="T871" s="593"/>
      <c r="U871" s="593"/>
      <c r="V871" s="593"/>
      <c r="W871" s="593"/>
      <c r="X871" s="593"/>
      <c r="Y871" s="593"/>
      <c r="Z871" s="593"/>
      <c r="AA871" s="593"/>
      <c r="AB871" s="593"/>
      <c r="AC871" s="593"/>
      <c r="AD871" s="593"/>
      <c r="AE871" s="593"/>
      <c r="AF871" s="593"/>
      <c r="AG871" s="593"/>
      <c r="AH871" s="593"/>
      <c r="AI871" s="593"/>
      <c r="AJ871" s="593"/>
      <c r="AK871" s="593"/>
      <c r="AL871" s="593"/>
      <c r="AM871" s="593"/>
      <c r="AN871" s="593"/>
      <c r="AO871" s="593"/>
      <c r="AP871" s="593"/>
    </row>
    <row r="872" spans="1:42" ht="21" customHeight="1">
      <c r="A872" s="639"/>
      <c r="B872" s="640"/>
      <c r="C872" s="641"/>
      <c r="D872" s="642"/>
      <c r="E872" s="643"/>
      <c r="F872" s="639"/>
      <c r="G872" s="593"/>
      <c r="H872" s="593"/>
      <c r="I872" s="593"/>
      <c r="J872" s="593"/>
      <c r="K872" s="641"/>
      <c r="L872" s="593"/>
      <c r="M872" s="593"/>
      <c r="N872" s="593"/>
      <c r="O872" s="593"/>
      <c r="P872" s="593"/>
      <c r="Q872" s="593"/>
      <c r="R872" s="593"/>
      <c r="S872" s="593"/>
      <c r="T872" s="593"/>
      <c r="U872" s="593"/>
      <c r="V872" s="593"/>
      <c r="W872" s="593"/>
      <c r="X872" s="593"/>
      <c r="Y872" s="593"/>
      <c r="Z872" s="593"/>
      <c r="AA872" s="593"/>
      <c r="AB872" s="593"/>
      <c r="AC872" s="593"/>
      <c r="AD872" s="593"/>
      <c r="AE872" s="593"/>
      <c r="AF872" s="593"/>
      <c r="AG872" s="593"/>
      <c r="AH872" s="593"/>
      <c r="AI872" s="593"/>
      <c r="AJ872" s="593"/>
      <c r="AK872" s="593"/>
      <c r="AL872" s="593"/>
      <c r="AM872" s="593"/>
      <c r="AN872" s="593"/>
      <c r="AO872" s="593"/>
      <c r="AP872" s="593"/>
    </row>
    <row r="873" spans="1:42" ht="21" customHeight="1">
      <c r="A873" s="639"/>
      <c r="B873" s="640"/>
      <c r="C873" s="641"/>
      <c r="D873" s="642"/>
      <c r="E873" s="643"/>
      <c r="F873" s="639"/>
      <c r="G873" s="593"/>
      <c r="H873" s="593"/>
      <c r="I873" s="593"/>
      <c r="J873" s="593"/>
      <c r="K873" s="641"/>
      <c r="L873" s="593"/>
      <c r="M873" s="593"/>
      <c r="N873" s="593"/>
      <c r="O873" s="593"/>
      <c r="P873" s="593"/>
      <c r="Q873" s="593"/>
      <c r="R873" s="593"/>
      <c r="S873" s="593"/>
      <c r="T873" s="593"/>
      <c r="U873" s="593"/>
      <c r="V873" s="593"/>
      <c r="W873" s="593"/>
      <c r="X873" s="593"/>
      <c r="Y873" s="593"/>
      <c r="Z873" s="593"/>
      <c r="AA873" s="593"/>
      <c r="AB873" s="593"/>
      <c r="AC873" s="593"/>
      <c r="AD873" s="593"/>
      <c r="AE873" s="593"/>
      <c r="AF873" s="593"/>
      <c r="AG873" s="593"/>
      <c r="AH873" s="593"/>
      <c r="AI873" s="593"/>
      <c r="AJ873" s="593"/>
      <c r="AK873" s="593"/>
      <c r="AL873" s="593"/>
      <c r="AM873" s="593"/>
      <c r="AN873" s="593"/>
      <c r="AO873" s="593"/>
      <c r="AP873" s="593"/>
    </row>
    <row r="874" spans="1:42" ht="21" customHeight="1">
      <c r="A874" s="639"/>
      <c r="B874" s="640"/>
      <c r="C874" s="641"/>
      <c r="D874" s="642"/>
      <c r="E874" s="643"/>
      <c r="F874" s="639"/>
      <c r="G874" s="593"/>
      <c r="H874" s="593"/>
      <c r="I874" s="593"/>
      <c r="J874" s="593"/>
      <c r="K874" s="641"/>
      <c r="L874" s="593"/>
      <c r="M874" s="593"/>
      <c r="N874" s="593"/>
      <c r="O874" s="593"/>
      <c r="P874" s="593"/>
      <c r="Q874" s="593"/>
      <c r="R874" s="593"/>
      <c r="S874" s="593"/>
      <c r="T874" s="593"/>
      <c r="U874" s="593"/>
      <c r="V874" s="593"/>
      <c r="W874" s="593"/>
      <c r="X874" s="593"/>
      <c r="Y874" s="593"/>
      <c r="Z874" s="593"/>
      <c r="AA874" s="593"/>
      <c r="AB874" s="593"/>
      <c r="AC874" s="593"/>
      <c r="AD874" s="593"/>
      <c r="AE874" s="593"/>
      <c r="AF874" s="593"/>
      <c r="AG874" s="593"/>
      <c r="AH874" s="593"/>
      <c r="AI874" s="593"/>
      <c r="AJ874" s="593"/>
      <c r="AK874" s="593"/>
      <c r="AL874" s="593"/>
      <c r="AM874" s="593"/>
      <c r="AN874" s="593"/>
      <c r="AO874" s="593"/>
      <c r="AP874" s="593"/>
    </row>
    <row r="875" spans="1:42" ht="21" customHeight="1">
      <c r="A875" s="639"/>
      <c r="B875" s="640"/>
      <c r="C875" s="641"/>
      <c r="D875" s="642"/>
      <c r="E875" s="643"/>
      <c r="F875" s="639"/>
      <c r="G875" s="593"/>
      <c r="H875" s="593"/>
      <c r="I875" s="593"/>
      <c r="J875" s="593"/>
      <c r="K875" s="641"/>
      <c r="L875" s="593"/>
      <c r="M875" s="593"/>
      <c r="N875" s="593"/>
      <c r="O875" s="593"/>
      <c r="P875" s="593"/>
      <c r="Q875" s="593"/>
      <c r="R875" s="593"/>
      <c r="S875" s="593"/>
      <c r="T875" s="593"/>
      <c r="U875" s="593"/>
      <c r="V875" s="593"/>
      <c r="W875" s="593"/>
      <c r="X875" s="593"/>
      <c r="Y875" s="593"/>
      <c r="Z875" s="593"/>
      <c r="AA875" s="593"/>
      <c r="AB875" s="593"/>
      <c r="AC875" s="593"/>
      <c r="AD875" s="593"/>
      <c r="AE875" s="593"/>
      <c r="AF875" s="593"/>
      <c r="AG875" s="593"/>
      <c r="AH875" s="593"/>
      <c r="AI875" s="593"/>
      <c r="AJ875" s="593"/>
      <c r="AK875" s="593"/>
      <c r="AL875" s="593"/>
      <c r="AM875" s="593"/>
      <c r="AN875" s="593"/>
      <c r="AO875" s="593"/>
      <c r="AP875" s="593"/>
    </row>
    <row r="876" spans="1:42" ht="21" customHeight="1">
      <c r="A876" s="639"/>
      <c r="B876" s="640"/>
      <c r="C876" s="641"/>
      <c r="D876" s="642"/>
      <c r="E876" s="643"/>
      <c r="F876" s="639"/>
      <c r="G876" s="593"/>
      <c r="H876" s="593"/>
      <c r="I876" s="593"/>
      <c r="J876" s="593"/>
      <c r="K876" s="641"/>
      <c r="L876" s="593"/>
      <c r="M876" s="593"/>
      <c r="N876" s="593"/>
      <c r="O876" s="593"/>
      <c r="P876" s="593"/>
      <c r="Q876" s="593"/>
      <c r="R876" s="593"/>
      <c r="S876" s="593"/>
      <c r="T876" s="593"/>
      <c r="U876" s="593"/>
      <c r="V876" s="593"/>
      <c r="W876" s="593"/>
      <c r="X876" s="593"/>
      <c r="Y876" s="593"/>
      <c r="Z876" s="593"/>
      <c r="AA876" s="593"/>
      <c r="AB876" s="593"/>
      <c r="AC876" s="593"/>
      <c r="AD876" s="593"/>
      <c r="AE876" s="593"/>
      <c r="AF876" s="593"/>
      <c r="AG876" s="593"/>
      <c r="AH876" s="593"/>
      <c r="AI876" s="593"/>
      <c r="AJ876" s="593"/>
      <c r="AK876" s="593"/>
      <c r="AL876" s="593"/>
      <c r="AM876" s="593"/>
      <c r="AN876" s="593"/>
      <c r="AO876" s="593"/>
      <c r="AP876" s="593"/>
    </row>
    <row r="877" spans="1:42" ht="21" customHeight="1">
      <c r="A877" s="639"/>
      <c r="B877" s="640"/>
      <c r="C877" s="641"/>
      <c r="D877" s="642"/>
      <c r="E877" s="643"/>
      <c r="F877" s="639"/>
      <c r="G877" s="593"/>
      <c r="H877" s="593"/>
      <c r="I877" s="593"/>
      <c r="J877" s="593"/>
      <c r="K877" s="641"/>
      <c r="L877" s="593"/>
      <c r="M877" s="593"/>
      <c r="N877" s="593"/>
      <c r="O877" s="593"/>
      <c r="P877" s="593"/>
      <c r="Q877" s="593"/>
      <c r="R877" s="593"/>
      <c r="S877" s="593"/>
      <c r="T877" s="593"/>
      <c r="U877" s="593"/>
      <c r="V877" s="593"/>
      <c r="W877" s="593"/>
      <c r="X877" s="593"/>
      <c r="Y877" s="593"/>
      <c r="Z877" s="593"/>
      <c r="AA877" s="593"/>
      <c r="AB877" s="593"/>
      <c r="AC877" s="593"/>
      <c r="AD877" s="593"/>
      <c r="AE877" s="593"/>
      <c r="AF877" s="593"/>
      <c r="AG877" s="593"/>
      <c r="AH877" s="593"/>
      <c r="AI877" s="593"/>
      <c r="AJ877" s="593"/>
      <c r="AK877" s="593"/>
      <c r="AL877" s="593"/>
      <c r="AM877" s="593"/>
      <c r="AN877" s="593"/>
      <c r="AO877" s="593"/>
      <c r="AP877" s="593"/>
    </row>
    <row r="878" spans="1:42" ht="21" customHeight="1">
      <c r="A878" s="639"/>
      <c r="B878" s="640"/>
      <c r="C878" s="641"/>
      <c r="D878" s="642"/>
      <c r="E878" s="643"/>
      <c r="F878" s="639"/>
      <c r="G878" s="593"/>
      <c r="H878" s="593"/>
      <c r="I878" s="593"/>
      <c r="J878" s="593"/>
      <c r="K878" s="641"/>
      <c r="L878" s="593"/>
      <c r="M878" s="593"/>
      <c r="N878" s="593"/>
      <c r="O878" s="593"/>
      <c r="P878" s="593"/>
      <c r="Q878" s="593"/>
      <c r="R878" s="593"/>
      <c r="S878" s="593"/>
      <c r="T878" s="593"/>
      <c r="U878" s="593"/>
      <c r="V878" s="593"/>
      <c r="W878" s="593"/>
      <c r="X878" s="593"/>
      <c r="Y878" s="593"/>
      <c r="Z878" s="593"/>
      <c r="AA878" s="593"/>
      <c r="AB878" s="593"/>
      <c r="AC878" s="593"/>
      <c r="AD878" s="593"/>
      <c r="AE878" s="593"/>
      <c r="AF878" s="593"/>
      <c r="AG878" s="593"/>
      <c r="AH878" s="593"/>
      <c r="AI878" s="593"/>
      <c r="AJ878" s="593"/>
      <c r="AK878" s="593"/>
      <c r="AL878" s="593"/>
      <c r="AM878" s="593"/>
      <c r="AN878" s="593"/>
      <c r="AO878" s="593"/>
      <c r="AP878" s="593"/>
    </row>
    <row r="879" spans="1:42" ht="21" customHeight="1">
      <c r="A879" s="639"/>
      <c r="B879" s="640"/>
      <c r="C879" s="641"/>
      <c r="D879" s="642"/>
      <c r="E879" s="643"/>
      <c r="F879" s="639"/>
      <c r="G879" s="593"/>
      <c r="H879" s="593"/>
      <c r="I879" s="593"/>
      <c r="J879" s="593"/>
      <c r="K879" s="641"/>
      <c r="L879" s="593"/>
      <c r="M879" s="593"/>
      <c r="N879" s="593"/>
      <c r="O879" s="593"/>
      <c r="P879" s="593"/>
      <c r="Q879" s="593"/>
      <c r="R879" s="593"/>
      <c r="S879" s="593"/>
      <c r="T879" s="593"/>
      <c r="U879" s="593"/>
      <c r="V879" s="593"/>
      <c r="W879" s="593"/>
      <c r="X879" s="593"/>
      <c r="Y879" s="593"/>
      <c r="Z879" s="593"/>
      <c r="AA879" s="593"/>
      <c r="AB879" s="593"/>
      <c r="AC879" s="593"/>
      <c r="AD879" s="593"/>
      <c r="AE879" s="593"/>
      <c r="AF879" s="593"/>
      <c r="AG879" s="593"/>
      <c r="AH879" s="593"/>
      <c r="AI879" s="593"/>
      <c r="AJ879" s="593"/>
      <c r="AK879" s="593"/>
      <c r="AL879" s="593"/>
      <c r="AM879" s="593"/>
      <c r="AN879" s="593"/>
      <c r="AO879" s="593"/>
      <c r="AP879" s="593"/>
    </row>
    <row r="880" spans="1:42" ht="21" customHeight="1">
      <c r="A880" s="639"/>
      <c r="B880" s="640"/>
      <c r="C880" s="641"/>
      <c r="D880" s="642"/>
      <c r="E880" s="643"/>
      <c r="F880" s="639"/>
      <c r="G880" s="593"/>
      <c r="H880" s="593"/>
      <c r="I880" s="593"/>
      <c r="J880" s="593"/>
      <c r="K880" s="641"/>
      <c r="L880" s="593"/>
      <c r="M880" s="593"/>
      <c r="N880" s="593"/>
      <c r="O880" s="593"/>
      <c r="P880" s="593"/>
      <c r="Q880" s="593"/>
      <c r="R880" s="593"/>
      <c r="S880" s="593"/>
      <c r="T880" s="593"/>
      <c r="U880" s="593"/>
      <c r="V880" s="593"/>
      <c r="W880" s="593"/>
      <c r="X880" s="593"/>
      <c r="Y880" s="593"/>
      <c r="Z880" s="593"/>
      <c r="AA880" s="593"/>
      <c r="AB880" s="593"/>
      <c r="AC880" s="593"/>
      <c r="AD880" s="593"/>
      <c r="AE880" s="593"/>
      <c r="AF880" s="593"/>
      <c r="AG880" s="593"/>
      <c r="AH880" s="593"/>
      <c r="AI880" s="593"/>
      <c r="AJ880" s="593"/>
      <c r="AK880" s="593"/>
      <c r="AL880" s="593"/>
      <c r="AM880" s="593"/>
      <c r="AN880" s="593"/>
      <c r="AO880" s="593"/>
      <c r="AP880" s="593"/>
    </row>
    <row r="881" spans="1:42" ht="21" customHeight="1">
      <c r="A881" s="639"/>
      <c r="B881" s="640"/>
      <c r="C881" s="641"/>
      <c r="D881" s="642"/>
      <c r="E881" s="643"/>
      <c r="F881" s="639"/>
      <c r="G881" s="593"/>
      <c r="H881" s="593"/>
      <c r="I881" s="593"/>
      <c r="J881" s="593"/>
      <c r="K881" s="641"/>
      <c r="L881" s="593"/>
      <c r="M881" s="593"/>
      <c r="N881" s="593"/>
      <c r="O881" s="593"/>
      <c r="P881" s="593"/>
      <c r="Q881" s="593"/>
      <c r="R881" s="593"/>
      <c r="S881" s="593"/>
      <c r="T881" s="593"/>
      <c r="U881" s="593"/>
      <c r="V881" s="593"/>
      <c r="W881" s="593"/>
      <c r="X881" s="593"/>
      <c r="Y881" s="593"/>
      <c r="Z881" s="593"/>
      <c r="AA881" s="593"/>
      <c r="AB881" s="593"/>
      <c r="AC881" s="593"/>
      <c r="AD881" s="593"/>
      <c r="AE881" s="593"/>
      <c r="AF881" s="593"/>
      <c r="AG881" s="593"/>
      <c r="AH881" s="593"/>
      <c r="AI881" s="593"/>
      <c r="AJ881" s="593"/>
      <c r="AK881" s="593"/>
      <c r="AL881" s="593"/>
      <c r="AM881" s="593"/>
      <c r="AN881" s="593"/>
      <c r="AO881" s="593"/>
      <c r="AP881" s="593"/>
    </row>
    <row r="882" spans="1:42" ht="21" customHeight="1">
      <c r="A882" s="639"/>
      <c r="B882" s="640"/>
      <c r="C882" s="641"/>
      <c r="D882" s="642"/>
      <c r="E882" s="643"/>
      <c r="F882" s="639"/>
      <c r="G882" s="593"/>
      <c r="H882" s="593"/>
      <c r="I882" s="593"/>
      <c r="J882" s="593"/>
      <c r="K882" s="641"/>
      <c r="L882" s="593"/>
      <c r="M882" s="593"/>
      <c r="N882" s="593"/>
      <c r="O882" s="593"/>
      <c r="P882" s="593"/>
      <c r="Q882" s="593"/>
      <c r="R882" s="593"/>
      <c r="S882" s="593"/>
      <c r="T882" s="593"/>
      <c r="U882" s="593"/>
      <c r="V882" s="593"/>
      <c r="W882" s="593"/>
      <c r="X882" s="593"/>
      <c r="Y882" s="593"/>
      <c r="Z882" s="593"/>
      <c r="AA882" s="593"/>
      <c r="AB882" s="593"/>
      <c r="AC882" s="593"/>
      <c r="AD882" s="593"/>
      <c r="AE882" s="593"/>
      <c r="AF882" s="593"/>
      <c r="AG882" s="593"/>
      <c r="AH882" s="593"/>
      <c r="AI882" s="593"/>
      <c r="AJ882" s="593"/>
      <c r="AK882" s="593"/>
      <c r="AL882" s="593"/>
      <c r="AM882" s="593"/>
      <c r="AN882" s="593"/>
      <c r="AO882" s="593"/>
      <c r="AP882" s="593"/>
    </row>
    <row r="883" spans="1:42" ht="21" customHeight="1">
      <c r="A883" s="639"/>
      <c r="B883" s="640"/>
      <c r="C883" s="641"/>
      <c r="D883" s="642"/>
      <c r="E883" s="643"/>
      <c r="F883" s="639"/>
      <c r="G883" s="593"/>
      <c r="H883" s="593"/>
      <c r="I883" s="593"/>
      <c r="J883" s="593"/>
      <c r="K883" s="641"/>
      <c r="L883" s="593"/>
      <c r="M883" s="593"/>
      <c r="N883" s="593"/>
      <c r="O883" s="593"/>
      <c r="P883" s="593"/>
      <c r="Q883" s="593"/>
      <c r="R883" s="593"/>
      <c r="S883" s="593"/>
      <c r="T883" s="593"/>
      <c r="U883" s="593"/>
      <c r="V883" s="593"/>
      <c r="W883" s="593"/>
      <c r="X883" s="593"/>
      <c r="Y883" s="593"/>
      <c r="Z883" s="593"/>
      <c r="AA883" s="593"/>
      <c r="AB883" s="593"/>
      <c r="AC883" s="593"/>
      <c r="AD883" s="593"/>
      <c r="AE883" s="593"/>
      <c r="AF883" s="593"/>
      <c r="AG883" s="593"/>
      <c r="AH883" s="593"/>
      <c r="AI883" s="593"/>
      <c r="AJ883" s="593"/>
      <c r="AK883" s="593"/>
      <c r="AL883" s="593"/>
      <c r="AM883" s="593"/>
      <c r="AN883" s="593"/>
      <c r="AO883" s="593"/>
      <c r="AP883" s="593"/>
    </row>
    <row r="884" spans="1:42" ht="21" customHeight="1">
      <c r="A884" s="639"/>
      <c r="B884" s="640"/>
      <c r="C884" s="641"/>
      <c r="D884" s="642"/>
      <c r="E884" s="643"/>
      <c r="F884" s="639"/>
      <c r="G884" s="593"/>
      <c r="H884" s="593"/>
      <c r="I884" s="593"/>
      <c r="J884" s="593"/>
      <c r="K884" s="641"/>
      <c r="L884" s="593"/>
      <c r="M884" s="593"/>
      <c r="N884" s="593"/>
      <c r="O884" s="593"/>
      <c r="P884" s="593"/>
      <c r="Q884" s="593"/>
      <c r="R884" s="593"/>
      <c r="S884" s="593"/>
      <c r="T884" s="593"/>
      <c r="U884" s="593"/>
      <c r="V884" s="593"/>
      <c r="W884" s="593"/>
      <c r="X884" s="593"/>
      <c r="Y884" s="593"/>
      <c r="Z884" s="593"/>
      <c r="AA884" s="593"/>
      <c r="AB884" s="593"/>
      <c r="AC884" s="593"/>
      <c r="AD884" s="593"/>
      <c r="AE884" s="593"/>
      <c r="AF884" s="593"/>
      <c r="AG884" s="593"/>
      <c r="AH884" s="593"/>
      <c r="AI884" s="593"/>
      <c r="AJ884" s="593"/>
      <c r="AK884" s="593"/>
      <c r="AL884" s="593"/>
      <c r="AM884" s="593"/>
      <c r="AN884" s="593"/>
      <c r="AO884" s="593"/>
      <c r="AP884" s="593"/>
    </row>
    <row r="885" spans="1:42" ht="21" customHeight="1">
      <c r="A885" s="639"/>
      <c r="B885" s="640"/>
      <c r="C885" s="641"/>
      <c r="D885" s="642"/>
      <c r="E885" s="643"/>
      <c r="F885" s="639"/>
      <c r="G885" s="593"/>
      <c r="H885" s="593"/>
      <c r="I885" s="593"/>
      <c r="J885" s="593"/>
      <c r="K885" s="641"/>
      <c r="L885" s="593"/>
      <c r="M885" s="593"/>
      <c r="N885" s="593"/>
      <c r="O885" s="593"/>
      <c r="P885" s="593"/>
      <c r="Q885" s="593"/>
      <c r="R885" s="593"/>
      <c r="S885" s="593"/>
      <c r="T885" s="593"/>
      <c r="U885" s="593"/>
      <c r="V885" s="593"/>
      <c r="W885" s="593"/>
      <c r="X885" s="593"/>
      <c r="Y885" s="593"/>
      <c r="Z885" s="593"/>
      <c r="AA885" s="593"/>
      <c r="AB885" s="593"/>
      <c r="AC885" s="593"/>
      <c r="AD885" s="593"/>
      <c r="AE885" s="593"/>
      <c r="AF885" s="593"/>
      <c r="AG885" s="593"/>
      <c r="AH885" s="593"/>
      <c r="AI885" s="593"/>
      <c r="AJ885" s="593"/>
      <c r="AK885" s="593"/>
      <c r="AL885" s="593"/>
      <c r="AM885" s="593"/>
      <c r="AN885" s="593"/>
      <c r="AO885" s="593"/>
      <c r="AP885" s="593"/>
    </row>
    <row r="886" spans="1:42" ht="21" customHeight="1">
      <c r="A886" s="639"/>
      <c r="B886" s="640"/>
      <c r="C886" s="641"/>
      <c r="D886" s="642"/>
      <c r="E886" s="643"/>
      <c r="F886" s="639"/>
      <c r="G886" s="593"/>
      <c r="H886" s="593"/>
      <c r="I886" s="593"/>
      <c r="J886" s="593"/>
      <c r="K886" s="641"/>
      <c r="L886" s="593"/>
      <c r="M886" s="593"/>
      <c r="N886" s="593"/>
      <c r="O886" s="593"/>
      <c r="P886" s="593"/>
      <c r="Q886" s="593"/>
      <c r="R886" s="593"/>
      <c r="S886" s="593"/>
      <c r="T886" s="593"/>
      <c r="U886" s="593"/>
      <c r="V886" s="593"/>
      <c r="W886" s="593"/>
      <c r="X886" s="593"/>
      <c r="Y886" s="593"/>
      <c r="Z886" s="593"/>
      <c r="AA886" s="593"/>
      <c r="AB886" s="593"/>
      <c r="AC886" s="593"/>
      <c r="AD886" s="593"/>
      <c r="AE886" s="593"/>
      <c r="AF886" s="593"/>
      <c r="AG886" s="593"/>
      <c r="AH886" s="593"/>
      <c r="AI886" s="593"/>
      <c r="AJ886" s="593"/>
      <c r="AK886" s="593"/>
      <c r="AL886" s="593"/>
      <c r="AM886" s="593"/>
      <c r="AN886" s="593"/>
      <c r="AO886" s="593"/>
      <c r="AP886" s="593"/>
    </row>
    <row r="887" spans="1:42" ht="21" customHeight="1">
      <c r="A887" s="639"/>
      <c r="B887" s="640"/>
      <c r="C887" s="641"/>
      <c r="D887" s="642"/>
      <c r="E887" s="643"/>
      <c r="F887" s="639"/>
      <c r="G887" s="593"/>
      <c r="H887" s="593"/>
      <c r="I887" s="593"/>
      <c r="J887" s="593"/>
      <c r="K887" s="641"/>
      <c r="L887" s="593"/>
      <c r="M887" s="593"/>
      <c r="N887" s="593"/>
      <c r="O887" s="593"/>
      <c r="P887" s="593"/>
      <c r="Q887" s="593"/>
      <c r="R887" s="593"/>
      <c r="S887" s="593"/>
      <c r="T887" s="593"/>
      <c r="U887" s="593"/>
      <c r="V887" s="593"/>
      <c r="W887" s="593"/>
      <c r="X887" s="593"/>
      <c r="Y887" s="593"/>
      <c r="Z887" s="593"/>
      <c r="AA887" s="593"/>
      <c r="AB887" s="593"/>
      <c r="AC887" s="593"/>
      <c r="AD887" s="593"/>
      <c r="AE887" s="593"/>
      <c r="AF887" s="593"/>
      <c r="AG887" s="593"/>
      <c r="AH887" s="593"/>
      <c r="AI887" s="593"/>
      <c r="AJ887" s="593"/>
      <c r="AK887" s="593"/>
      <c r="AL887" s="593"/>
      <c r="AM887" s="593"/>
      <c r="AN887" s="593"/>
      <c r="AO887" s="593"/>
      <c r="AP887" s="593"/>
    </row>
    <row r="888" spans="1:42" ht="21" customHeight="1">
      <c r="A888" s="639"/>
      <c r="B888" s="640"/>
      <c r="C888" s="641"/>
      <c r="D888" s="642"/>
      <c r="E888" s="643"/>
      <c r="F888" s="639"/>
      <c r="G888" s="593"/>
      <c r="H888" s="593"/>
      <c r="I888" s="593"/>
      <c r="J888" s="593"/>
      <c r="K888" s="641"/>
      <c r="L888" s="593"/>
      <c r="M888" s="593"/>
      <c r="N888" s="593"/>
      <c r="O888" s="593"/>
      <c r="P888" s="593"/>
      <c r="Q888" s="593"/>
      <c r="R888" s="593"/>
      <c r="S888" s="593"/>
      <c r="T888" s="593"/>
      <c r="U888" s="593"/>
      <c r="V888" s="593"/>
      <c r="W888" s="593"/>
      <c r="X888" s="593"/>
      <c r="Y888" s="593"/>
      <c r="Z888" s="593"/>
      <c r="AA888" s="593"/>
      <c r="AB888" s="593"/>
      <c r="AC888" s="593"/>
      <c r="AD888" s="593"/>
      <c r="AE888" s="593"/>
      <c r="AF888" s="593"/>
      <c r="AG888" s="593"/>
      <c r="AH888" s="593"/>
      <c r="AI888" s="593"/>
      <c r="AJ888" s="593"/>
      <c r="AK888" s="593"/>
      <c r="AL888" s="593"/>
      <c r="AM888" s="593"/>
      <c r="AN888" s="593"/>
      <c r="AO888" s="593"/>
      <c r="AP888" s="593"/>
    </row>
    <row r="889" spans="1:42" ht="21" customHeight="1">
      <c r="A889" s="639"/>
      <c r="B889" s="640"/>
      <c r="C889" s="641"/>
      <c r="D889" s="642"/>
      <c r="E889" s="643"/>
      <c r="F889" s="639"/>
      <c r="G889" s="593"/>
      <c r="H889" s="593"/>
      <c r="I889" s="593"/>
      <c r="J889" s="593"/>
      <c r="K889" s="641"/>
      <c r="L889" s="593"/>
      <c r="M889" s="593"/>
      <c r="N889" s="593"/>
      <c r="O889" s="593"/>
      <c r="P889" s="593"/>
      <c r="Q889" s="593"/>
      <c r="R889" s="593"/>
      <c r="S889" s="593"/>
      <c r="T889" s="593"/>
      <c r="U889" s="593"/>
      <c r="V889" s="593"/>
      <c r="W889" s="593"/>
      <c r="X889" s="593"/>
      <c r="Y889" s="593"/>
      <c r="Z889" s="593"/>
      <c r="AA889" s="593"/>
      <c r="AB889" s="593"/>
      <c r="AC889" s="593"/>
      <c r="AD889" s="593"/>
      <c r="AE889" s="593"/>
      <c r="AF889" s="593"/>
      <c r="AG889" s="593"/>
      <c r="AH889" s="593"/>
      <c r="AI889" s="593"/>
      <c r="AJ889" s="593"/>
      <c r="AK889" s="593"/>
      <c r="AL889" s="593"/>
      <c r="AM889" s="593"/>
      <c r="AN889" s="593"/>
      <c r="AO889" s="593"/>
      <c r="AP889" s="593"/>
    </row>
    <row r="890" spans="1:42" ht="21" customHeight="1">
      <c r="A890" s="639"/>
      <c r="B890" s="640"/>
      <c r="C890" s="641"/>
      <c r="D890" s="642"/>
      <c r="E890" s="643"/>
      <c r="F890" s="639"/>
      <c r="G890" s="593"/>
      <c r="H890" s="593"/>
      <c r="I890" s="593"/>
      <c r="J890" s="593"/>
      <c r="K890" s="641"/>
      <c r="L890" s="593"/>
      <c r="M890" s="593"/>
      <c r="N890" s="593"/>
      <c r="O890" s="593"/>
      <c r="P890" s="593"/>
      <c r="Q890" s="593"/>
      <c r="R890" s="593"/>
      <c r="S890" s="593"/>
      <c r="T890" s="593"/>
      <c r="U890" s="593"/>
      <c r="V890" s="593"/>
      <c r="W890" s="593"/>
      <c r="X890" s="593"/>
      <c r="Y890" s="593"/>
      <c r="Z890" s="593"/>
      <c r="AA890" s="593"/>
      <c r="AB890" s="593"/>
      <c r="AC890" s="593"/>
      <c r="AD890" s="593"/>
      <c r="AE890" s="593"/>
      <c r="AF890" s="593"/>
      <c r="AG890" s="593"/>
      <c r="AH890" s="593"/>
      <c r="AI890" s="593"/>
      <c r="AJ890" s="593"/>
      <c r="AK890" s="593"/>
      <c r="AL890" s="593"/>
      <c r="AM890" s="593"/>
      <c r="AN890" s="593"/>
      <c r="AO890" s="593"/>
      <c r="AP890" s="593"/>
    </row>
    <row r="891" spans="1:42" ht="21" customHeight="1">
      <c r="A891" s="639"/>
      <c r="B891" s="640"/>
      <c r="C891" s="641"/>
      <c r="D891" s="642"/>
      <c r="E891" s="643"/>
      <c r="F891" s="639"/>
      <c r="G891" s="593"/>
      <c r="H891" s="593"/>
      <c r="I891" s="593"/>
      <c r="J891" s="593"/>
      <c r="K891" s="641"/>
      <c r="L891" s="593"/>
      <c r="M891" s="593"/>
      <c r="N891" s="593"/>
      <c r="O891" s="593"/>
      <c r="P891" s="593"/>
      <c r="Q891" s="593"/>
      <c r="R891" s="593"/>
      <c r="S891" s="593"/>
      <c r="T891" s="593"/>
      <c r="U891" s="593"/>
      <c r="V891" s="593"/>
      <c r="W891" s="593"/>
      <c r="X891" s="593"/>
      <c r="Y891" s="593"/>
      <c r="Z891" s="593"/>
      <c r="AA891" s="593"/>
      <c r="AB891" s="593"/>
      <c r="AC891" s="593"/>
      <c r="AD891" s="593"/>
      <c r="AE891" s="593"/>
      <c r="AF891" s="593"/>
      <c r="AG891" s="593"/>
      <c r="AH891" s="593"/>
      <c r="AI891" s="593"/>
      <c r="AJ891" s="593"/>
      <c r="AK891" s="593"/>
      <c r="AL891" s="593"/>
      <c r="AM891" s="593"/>
      <c r="AN891" s="593"/>
      <c r="AO891" s="593"/>
      <c r="AP891" s="593"/>
    </row>
    <row r="892" spans="1:42" ht="21" customHeight="1">
      <c r="A892" s="639"/>
      <c r="B892" s="640"/>
      <c r="C892" s="641"/>
      <c r="D892" s="642"/>
      <c r="E892" s="643"/>
      <c r="F892" s="639"/>
      <c r="G892" s="593"/>
      <c r="H892" s="593"/>
      <c r="I892" s="593"/>
      <c r="J892" s="593"/>
      <c r="K892" s="641"/>
      <c r="L892" s="593"/>
      <c r="M892" s="593"/>
      <c r="N892" s="593"/>
      <c r="O892" s="593"/>
      <c r="P892" s="593"/>
      <c r="Q892" s="593"/>
      <c r="R892" s="593"/>
      <c r="S892" s="593"/>
      <c r="T892" s="593"/>
      <c r="U892" s="593"/>
      <c r="V892" s="593"/>
      <c r="W892" s="593"/>
      <c r="X892" s="593"/>
      <c r="Y892" s="593"/>
      <c r="Z892" s="593"/>
      <c r="AA892" s="593"/>
      <c r="AB892" s="593"/>
      <c r="AC892" s="593"/>
      <c r="AD892" s="593"/>
      <c r="AE892" s="593"/>
      <c r="AF892" s="593"/>
      <c r="AG892" s="593"/>
      <c r="AH892" s="593"/>
      <c r="AI892" s="593"/>
      <c r="AJ892" s="593"/>
      <c r="AK892" s="593"/>
      <c r="AL892" s="593"/>
      <c r="AM892" s="593"/>
      <c r="AN892" s="593"/>
      <c r="AO892" s="593"/>
      <c r="AP892" s="593"/>
    </row>
    <row r="893" spans="1:42" ht="21" customHeight="1">
      <c r="A893" s="639"/>
      <c r="B893" s="640"/>
      <c r="C893" s="641"/>
      <c r="D893" s="642"/>
      <c r="E893" s="643"/>
      <c r="F893" s="639"/>
      <c r="G893" s="593"/>
      <c r="H893" s="593"/>
      <c r="I893" s="593"/>
      <c r="J893" s="593"/>
      <c r="K893" s="641"/>
      <c r="L893" s="593"/>
      <c r="M893" s="593"/>
      <c r="N893" s="593"/>
      <c r="O893" s="593"/>
      <c r="P893" s="593"/>
      <c r="Q893" s="593"/>
      <c r="R893" s="593"/>
      <c r="S893" s="593"/>
      <c r="T893" s="593"/>
      <c r="U893" s="593"/>
      <c r="V893" s="593"/>
      <c r="W893" s="593"/>
      <c r="X893" s="593"/>
      <c r="Y893" s="593"/>
      <c r="Z893" s="593"/>
      <c r="AA893" s="593"/>
      <c r="AB893" s="593"/>
      <c r="AC893" s="593"/>
      <c r="AD893" s="593"/>
      <c r="AE893" s="593"/>
      <c r="AF893" s="593"/>
      <c r="AG893" s="593"/>
      <c r="AH893" s="593"/>
      <c r="AI893" s="593"/>
      <c r="AJ893" s="593"/>
      <c r="AK893" s="593"/>
      <c r="AL893" s="593"/>
      <c r="AM893" s="593"/>
      <c r="AN893" s="593"/>
      <c r="AO893" s="593"/>
      <c r="AP893" s="593"/>
    </row>
    <row r="894" spans="1:42" ht="21" customHeight="1">
      <c r="A894" s="639"/>
      <c r="B894" s="640"/>
      <c r="C894" s="641"/>
      <c r="D894" s="642"/>
      <c r="E894" s="643"/>
      <c r="F894" s="639"/>
      <c r="G894" s="593"/>
      <c r="H894" s="593"/>
      <c r="I894" s="593"/>
      <c r="J894" s="593"/>
      <c r="K894" s="641"/>
      <c r="L894" s="593"/>
      <c r="M894" s="593"/>
      <c r="N894" s="593"/>
      <c r="O894" s="593"/>
      <c r="P894" s="593"/>
      <c r="Q894" s="593"/>
      <c r="R894" s="593"/>
      <c r="S894" s="593"/>
      <c r="T894" s="593"/>
      <c r="U894" s="593"/>
      <c r="V894" s="593"/>
      <c r="W894" s="593"/>
      <c r="X894" s="593"/>
      <c r="Y894" s="593"/>
      <c r="Z894" s="593"/>
      <c r="AA894" s="593"/>
      <c r="AB894" s="593"/>
      <c r="AC894" s="593"/>
      <c r="AD894" s="593"/>
      <c r="AE894" s="593"/>
      <c r="AF894" s="593"/>
      <c r="AG894" s="593"/>
      <c r="AH894" s="593"/>
      <c r="AI894" s="593"/>
      <c r="AJ894" s="593"/>
      <c r="AK894" s="593"/>
      <c r="AL894" s="593"/>
      <c r="AM894" s="593"/>
      <c r="AN894" s="593"/>
      <c r="AO894" s="593"/>
      <c r="AP894" s="593"/>
    </row>
    <row r="895" spans="1:42" ht="21" customHeight="1">
      <c r="A895" s="639"/>
      <c r="B895" s="640"/>
      <c r="C895" s="641"/>
      <c r="D895" s="642"/>
      <c r="E895" s="643"/>
      <c r="F895" s="639"/>
      <c r="G895" s="593"/>
      <c r="H895" s="593"/>
      <c r="I895" s="593"/>
      <c r="J895" s="593"/>
      <c r="K895" s="641"/>
      <c r="L895" s="593"/>
      <c r="M895" s="593"/>
      <c r="N895" s="593"/>
      <c r="O895" s="593"/>
      <c r="P895" s="593"/>
      <c r="Q895" s="593"/>
      <c r="R895" s="593"/>
      <c r="S895" s="593"/>
      <c r="T895" s="593"/>
      <c r="U895" s="593"/>
      <c r="V895" s="593"/>
      <c r="W895" s="593"/>
      <c r="X895" s="593"/>
      <c r="Y895" s="593"/>
      <c r="Z895" s="593"/>
      <c r="AA895" s="593"/>
      <c r="AB895" s="593"/>
      <c r="AC895" s="593"/>
      <c r="AD895" s="593"/>
      <c r="AE895" s="593"/>
      <c r="AF895" s="593"/>
      <c r="AG895" s="593"/>
      <c r="AH895" s="593"/>
      <c r="AI895" s="593"/>
      <c r="AJ895" s="593"/>
      <c r="AK895" s="593"/>
      <c r="AL895" s="593"/>
      <c r="AM895" s="593"/>
      <c r="AN895" s="593"/>
      <c r="AO895" s="593"/>
      <c r="AP895" s="593"/>
    </row>
    <row r="896" spans="1:42" ht="21" customHeight="1">
      <c r="A896" s="639"/>
      <c r="B896" s="640"/>
      <c r="C896" s="641"/>
      <c r="D896" s="642"/>
      <c r="E896" s="643"/>
      <c r="F896" s="639"/>
      <c r="G896" s="593"/>
      <c r="H896" s="593"/>
      <c r="I896" s="593"/>
      <c r="J896" s="593"/>
      <c r="K896" s="641"/>
      <c r="L896" s="593"/>
      <c r="M896" s="593"/>
      <c r="N896" s="593"/>
      <c r="O896" s="593"/>
      <c r="P896" s="593"/>
      <c r="Q896" s="593"/>
      <c r="R896" s="593"/>
      <c r="S896" s="593"/>
      <c r="T896" s="593"/>
      <c r="U896" s="593"/>
      <c r="V896" s="593"/>
      <c r="W896" s="593"/>
      <c r="X896" s="593"/>
      <c r="Y896" s="593"/>
      <c r="Z896" s="593"/>
      <c r="AA896" s="593"/>
      <c r="AB896" s="593"/>
      <c r="AC896" s="593"/>
      <c r="AD896" s="593"/>
      <c r="AE896" s="593"/>
      <c r="AF896" s="593"/>
      <c r="AG896" s="593"/>
      <c r="AH896" s="593"/>
      <c r="AI896" s="593"/>
      <c r="AJ896" s="593"/>
      <c r="AK896" s="593"/>
      <c r="AL896" s="593"/>
      <c r="AM896" s="593"/>
      <c r="AN896" s="593"/>
      <c r="AO896" s="593"/>
      <c r="AP896" s="593"/>
    </row>
    <row r="897" spans="1:42" ht="21" customHeight="1">
      <c r="A897" s="639"/>
      <c r="B897" s="640"/>
      <c r="C897" s="641"/>
      <c r="D897" s="642"/>
      <c r="E897" s="643"/>
      <c r="F897" s="639"/>
      <c r="G897" s="593"/>
      <c r="H897" s="593"/>
      <c r="I897" s="593"/>
      <c r="J897" s="593"/>
      <c r="K897" s="641"/>
      <c r="L897" s="593"/>
      <c r="M897" s="593"/>
      <c r="N897" s="593"/>
      <c r="O897" s="593"/>
      <c r="P897" s="593"/>
      <c r="Q897" s="593"/>
      <c r="R897" s="593"/>
      <c r="S897" s="593"/>
      <c r="T897" s="593"/>
      <c r="U897" s="593"/>
      <c r="V897" s="593"/>
      <c r="W897" s="593"/>
      <c r="X897" s="593"/>
      <c r="Y897" s="593"/>
      <c r="Z897" s="593"/>
      <c r="AA897" s="593"/>
      <c r="AB897" s="593"/>
      <c r="AC897" s="593"/>
      <c r="AD897" s="593"/>
      <c r="AE897" s="593"/>
      <c r="AF897" s="593"/>
      <c r="AG897" s="593"/>
      <c r="AH897" s="593"/>
      <c r="AI897" s="593"/>
      <c r="AJ897" s="593"/>
      <c r="AK897" s="593"/>
      <c r="AL897" s="593"/>
      <c r="AM897" s="593"/>
      <c r="AN897" s="593"/>
      <c r="AO897" s="593"/>
      <c r="AP897" s="593"/>
    </row>
    <row r="898" spans="1:42" ht="21" customHeight="1">
      <c r="A898" s="639"/>
      <c r="B898" s="640"/>
      <c r="C898" s="641"/>
      <c r="D898" s="642"/>
      <c r="E898" s="643"/>
      <c r="F898" s="639"/>
      <c r="G898" s="593"/>
      <c r="H898" s="593"/>
      <c r="I898" s="593"/>
      <c r="J898" s="593"/>
      <c r="K898" s="641"/>
      <c r="L898" s="593"/>
      <c r="M898" s="593"/>
      <c r="N898" s="593"/>
      <c r="O898" s="593"/>
      <c r="P898" s="593"/>
      <c r="Q898" s="593"/>
      <c r="R898" s="593"/>
      <c r="S898" s="593"/>
      <c r="T898" s="593"/>
      <c r="U898" s="593"/>
      <c r="V898" s="593"/>
      <c r="W898" s="593"/>
      <c r="X898" s="593"/>
      <c r="Y898" s="593"/>
      <c r="Z898" s="593"/>
      <c r="AA898" s="593"/>
      <c r="AB898" s="593"/>
      <c r="AC898" s="593"/>
      <c r="AD898" s="593"/>
      <c r="AE898" s="593"/>
      <c r="AF898" s="593"/>
      <c r="AG898" s="593"/>
      <c r="AH898" s="593"/>
      <c r="AI898" s="593"/>
      <c r="AJ898" s="593"/>
      <c r="AK898" s="593"/>
      <c r="AL898" s="593"/>
      <c r="AM898" s="593"/>
      <c r="AN898" s="593"/>
      <c r="AO898" s="593"/>
      <c r="AP898" s="593"/>
    </row>
    <row r="899" spans="1:42" ht="21" customHeight="1">
      <c r="A899" s="639"/>
      <c r="B899" s="640"/>
      <c r="C899" s="641"/>
      <c r="D899" s="642"/>
      <c r="E899" s="643"/>
      <c r="F899" s="639"/>
      <c r="G899" s="593"/>
      <c r="H899" s="593"/>
      <c r="I899" s="593"/>
      <c r="J899" s="593"/>
      <c r="K899" s="641"/>
      <c r="L899" s="593"/>
      <c r="M899" s="593"/>
      <c r="N899" s="593"/>
      <c r="O899" s="593"/>
      <c r="P899" s="593"/>
      <c r="Q899" s="593"/>
      <c r="R899" s="593"/>
      <c r="S899" s="593"/>
      <c r="T899" s="593"/>
      <c r="U899" s="593"/>
      <c r="V899" s="593"/>
      <c r="W899" s="593"/>
      <c r="X899" s="593"/>
      <c r="Y899" s="593"/>
      <c r="Z899" s="593"/>
      <c r="AA899" s="593"/>
      <c r="AB899" s="593"/>
      <c r="AC899" s="593"/>
      <c r="AD899" s="593"/>
      <c r="AE899" s="593"/>
      <c r="AF899" s="593"/>
      <c r="AG899" s="593"/>
      <c r="AH899" s="593"/>
      <c r="AI899" s="593"/>
      <c r="AJ899" s="593"/>
      <c r="AK899" s="593"/>
      <c r="AL899" s="593"/>
      <c r="AM899" s="593"/>
      <c r="AN899" s="593"/>
      <c r="AO899" s="593"/>
      <c r="AP899" s="593"/>
    </row>
    <row r="900" spans="1:42" ht="21" customHeight="1">
      <c r="A900" s="639"/>
      <c r="B900" s="640"/>
      <c r="C900" s="641"/>
      <c r="D900" s="642"/>
      <c r="E900" s="643"/>
      <c r="F900" s="639"/>
      <c r="G900" s="593"/>
      <c r="H900" s="593"/>
      <c r="I900" s="593"/>
      <c r="J900" s="593"/>
      <c r="K900" s="641"/>
      <c r="L900" s="593"/>
      <c r="M900" s="593"/>
      <c r="N900" s="593"/>
      <c r="O900" s="593"/>
      <c r="P900" s="593"/>
      <c r="Q900" s="593"/>
      <c r="R900" s="593"/>
      <c r="S900" s="593"/>
      <c r="T900" s="593"/>
      <c r="U900" s="593"/>
      <c r="V900" s="593"/>
      <c r="W900" s="593"/>
      <c r="X900" s="593"/>
      <c r="Y900" s="593"/>
      <c r="Z900" s="593"/>
      <c r="AA900" s="593"/>
      <c r="AB900" s="593"/>
      <c r="AC900" s="593"/>
      <c r="AD900" s="593"/>
      <c r="AE900" s="593"/>
      <c r="AF900" s="593"/>
      <c r="AG900" s="593"/>
      <c r="AH900" s="593"/>
      <c r="AI900" s="593"/>
      <c r="AJ900" s="593"/>
      <c r="AK900" s="593"/>
      <c r="AL900" s="593"/>
      <c r="AM900" s="593"/>
      <c r="AN900" s="593"/>
      <c r="AO900" s="593"/>
      <c r="AP900" s="593"/>
    </row>
    <row r="901" spans="1:42" ht="21" customHeight="1">
      <c r="A901" s="639"/>
      <c r="B901" s="640"/>
      <c r="C901" s="641"/>
      <c r="D901" s="642"/>
      <c r="E901" s="643"/>
      <c r="F901" s="639"/>
      <c r="G901" s="593"/>
      <c r="H901" s="593"/>
      <c r="I901" s="593"/>
      <c r="J901" s="593"/>
      <c r="K901" s="641"/>
      <c r="L901" s="593"/>
      <c r="M901" s="593"/>
      <c r="N901" s="593"/>
      <c r="O901" s="593"/>
      <c r="P901" s="593"/>
      <c r="Q901" s="593"/>
      <c r="R901" s="593"/>
      <c r="S901" s="593"/>
      <c r="T901" s="593"/>
      <c r="U901" s="593"/>
      <c r="V901" s="593"/>
      <c r="W901" s="593"/>
      <c r="X901" s="593"/>
      <c r="Y901" s="593"/>
      <c r="Z901" s="593"/>
      <c r="AA901" s="593"/>
      <c r="AB901" s="593"/>
      <c r="AC901" s="593"/>
      <c r="AD901" s="593"/>
      <c r="AE901" s="593"/>
      <c r="AF901" s="593"/>
      <c r="AG901" s="593"/>
      <c r="AH901" s="593"/>
      <c r="AI901" s="593"/>
      <c r="AJ901" s="593"/>
      <c r="AK901" s="593"/>
      <c r="AL901" s="593"/>
      <c r="AM901" s="593"/>
      <c r="AN901" s="593"/>
      <c r="AO901" s="593"/>
      <c r="AP901" s="593"/>
    </row>
    <row r="902" spans="1:42" ht="21" customHeight="1">
      <c r="A902" s="639"/>
      <c r="B902" s="640"/>
      <c r="C902" s="641"/>
      <c r="D902" s="642"/>
      <c r="E902" s="643"/>
      <c r="F902" s="639"/>
      <c r="G902" s="593"/>
      <c r="H902" s="593"/>
      <c r="I902" s="593"/>
      <c r="J902" s="593"/>
      <c r="K902" s="641"/>
      <c r="L902" s="593"/>
      <c r="M902" s="593"/>
      <c r="N902" s="593"/>
      <c r="O902" s="593"/>
      <c r="P902" s="593"/>
      <c r="Q902" s="593"/>
      <c r="R902" s="593"/>
      <c r="S902" s="593"/>
      <c r="T902" s="593"/>
      <c r="U902" s="593"/>
      <c r="V902" s="593"/>
      <c r="W902" s="593"/>
      <c r="X902" s="593"/>
      <c r="Y902" s="593"/>
      <c r="Z902" s="593"/>
      <c r="AA902" s="593"/>
      <c r="AB902" s="593"/>
      <c r="AC902" s="593"/>
      <c r="AD902" s="593"/>
      <c r="AE902" s="593"/>
      <c r="AF902" s="593"/>
      <c r="AG902" s="593"/>
      <c r="AH902" s="593"/>
      <c r="AI902" s="593"/>
      <c r="AJ902" s="593"/>
      <c r="AK902" s="593"/>
      <c r="AL902" s="593"/>
      <c r="AM902" s="593"/>
      <c r="AN902" s="593"/>
      <c r="AO902" s="593"/>
      <c r="AP902" s="593"/>
    </row>
    <row r="903" spans="1:42" ht="21" customHeight="1">
      <c r="A903" s="639"/>
      <c r="B903" s="640"/>
      <c r="C903" s="641"/>
      <c r="D903" s="642"/>
      <c r="E903" s="643"/>
      <c r="F903" s="639"/>
      <c r="G903" s="593"/>
      <c r="H903" s="593"/>
      <c r="I903" s="593"/>
      <c r="J903" s="593"/>
      <c r="K903" s="641"/>
      <c r="L903" s="593"/>
      <c r="M903" s="593"/>
      <c r="N903" s="593"/>
      <c r="O903" s="593"/>
      <c r="P903" s="593"/>
      <c r="Q903" s="593"/>
      <c r="R903" s="593"/>
      <c r="S903" s="593"/>
      <c r="T903" s="593"/>
      <c r="U903" s="593"/>
      <c r="V903" s="593"/>
      <c r="W903" s="593"/>
      <c r="X903" s="593"/>
      <c r="Y903" s="593"/>
      <c r="Z903" s="593"/>
      <c r="AA903" s="593"/>
      <c r="AB903" s="593"/>
      <c r="AC903" s="593"/>
      <c r="AD903" s="593"/>
      <c r="AE903" s="593"/>
      <c r="AF903" s="593"/>
      <c r="AG903" s="593"/>
      <c r="AH903" s="593"/>
      <c r="AI903" s="593"/>
      <c r="AJ903" s="593"/>
      <c r="AK903" s="593"/>
      <c r="AL903" s="593"/>
      <c r="AM903" s="593"/>
      <c r="AN903" s="593"/>
      <c r="AO903" s="593"/>
      <c r="AP903" s="593"/>
    </row>
    <row r="904" spans="1:42" ht="21" customHeight="1">
      <c r="A904" s="639"/>
      <c r="B904" s="640"/>
      <c r="C904" s="641"/>
      <c r="D904" s="642"/>
      <c r="E904" s="643"/>
      <c r="F904" s="639"/>
      <c r="G904" s="593"/>
      <c r="H904" s="593"/>
      <c r="I904" s="593"/>
      <c r="J904" s="593"/>
      <c r="K904" s="641"/>
      <c r="L904" s="593"/>
      <c r="M904" s="593"/>
      <c r="N904" s="593"/>
      <c r="O904" s="593"/>
      <c r="P904" s="593"/>
      <c r="Q904" s="593"/>
      <c r="R904" s="593"/>
      <c r="S904" s="593"/>
      <c r="T904" s="593"/>
      <c r="U904" s="593"/>
      <c r="V904" s="593"/>
      <c r="W904" s="593"/>
      <c r="X904" s="593"/>
      <c r="Y904" s="593"/>
      <c r="Z904" s="593"/>
      <c r="AA904" s="593"/>
      <c r="AB904" s="593"/>
      <c r="AC904" s="593"/>
      <c r="AD904" s="593"/>
      <c r="AE904" s="593"/>
      <c r="AF904" s="593"/>
      <c r="AG904" s="593"/>
      <c r="AH904" s="593"/>
      <c r="AI904" s="593"/>
      <c r="AJ904" s="593"/>
      <c r="AK904" s="593"/>
      <c r="AL904" s="593"/>
      <c r="AM904" s="593"/>
      <c r="AN904" s="593"/>
      <c r="AO904" s="593"/>
      <c r="AP904" s="593"/>
    </row>
    <row r="905" spans="1:42" ht="21" customHeight="1">
      <c r="A905" s="639"/>
      <c r="B905" s="640"/>
      <c r="C905" s="641"/>
      <c r="D905" s="642"/>
      <c r="E905" s="643"/>
      <c r="F905" s="639"/>
      <c r="G905" s="593"/>
      <c r="H905" s="593"/>
      <c r="I905" s="593"/>
      <c r="J905" s="593"/>
      <c r="K905" s="641"/>
      <c r="L905" s="593"/>
      <c r="M905" s="593"/>
      <c r="N905" s="593"/>
      <c r="O905" s="593"/>
      <c r="P905" s="593"/>
      <c r="Q905" s="593"/>
      <c r="R905" s="593"/>
      <c r="S905" s="593"/>
      <c r="T905" s="593"/>
      <c r="U905" s="593"/>
      <c r="V905" s="593"/>
      <c r="W905" s="593"/>
      <c r="X905" s="593"/>
      <c r="Y905" s="593"/>
      <c r="Z905" s="593"/>
      <c r="AA905" s="593"/>
      <c r="AB905" s="593"/>
      <c r="AC905" s="593"/>
      <c r="AD905" s="593"/>
      <c r="AE905" s="593"/>
      <c r="AF905" s="593"/>
      <c r="AG905" s="593"/>
      <c r="AH905" s="593"/>
      <c r="AI905" s="593"/>
      <c r="AJ905" s="593"/>
      <c r="AK905" s="593"/>
      <c r="AL905" s="593"/>
      <c r="AM905" s="593"/>
      <c r="AN905" s="593"/>
      <c r="AO905" s="593"/>
      <c r="AP905" s="593"/>
    </row>
    <row r="906" spans="1:42" ht="21" customHeight="1">
      <c r="A906" s="639"/>
      <c r="B906" s="640"/>
      <c r="C906" s="641"/>
      <c r="D906" s="642"/>
      <c r="E906" s="643"/>
      <c r="F906" s="639"/>
      <c r="G906" s="593"/>
      <c r="H906" s="593"/>
      <c r="I906" s="593"/>
      <c r="J906" s="593"/>
      <c r="K906" s="641"/>
      <c r="L906" s="593"/>
      <c r="M906" s="593"/>
      <c r="N906" s="593"/>
      <c r="O906" s="593"/>
      <c r="P906" s="593"/>
      <c r="Q906" s="593"/>
      <c r="R906" s="593"/>
      <c r="S906" s="593"/>
      <c r="T906" s="593"/>
      <c r="U906" s="593"/>
      <c r="V906" s="593"/>
      <c r="W906" s="593"/>
      <c r="X906" s="593"/>
      <c r="Y906" s="593"/>
      <c r="Z906" s="593"/>
      <c r="AA906" s="593"/>
      <c r="AB906" s="593"/>
      <c r="AC906" s="593"/>
      <c r="AD906" s="593"/>
      <c r="AE906" s="593"/>
      <c r="AF906" s="593"/>
      <c r="AG906" s="593"/>
      <c r="AH906" s="593"/>
      <c r="AI906" s="593"/>
      <c r="AJ906" s="593"/>
      <c r="AK906" s="593"/>
      <c r="AL906" s="593"/>
      <c r="AM906" s="593"/>
      <c r="AN906" s="593"/>
      <c r="AO906" s="593"/>
      <c r="AP906" s="593"/>
    </row>
    <row r="907" spans="1:42" ht="21" customHeight="1">
      <c r="A907" s="639"/>
      <c r="B907" s="640"/>
      <c r="C907" s="641"/>
      <c r="D907" s="642"/>
      <c r="E907" s="643"/>
      <c r="F907" s="639"/>
      <c r="G907" s="593"/>
      <c r="H907" s="593"/>
      <c r="I907" s="593"/>
      <c r="J907" s="593"/>
      <c r="K907" s="641"/>
      <c r="L907" s="593"/>
      <c r="M907" s="593"/>
      <c r="N907" s="593"/>
      <c r="O907" s="593"/>
      <c r="P907" s="593"/>
      <c r="Q907" s="593"/>
      <c r="R907" s="593"/>
      <c r="S907" s="593"/>
      <c r="T907" s="593"/>
      <c r="U907" s="593"/>
      <c r="V907" s="593"/>
      <c r="W907" s="593"/>
      <c r="X907" s="593"/>
      <c r="Y907" s="593"/>
      <c r="Z907" s="593"/>
      <c r="AA907" s="593"/>
      <c r="AB907" s="593"/>
      <c r="AC907" s="593"/>
      <c r="AD907" s="593"/>
      <c r="AE907" s="593"/>
      <c r="AF907" s="593"/>
      <c r="AG907" s="593"/>
      <c r="AH907" s="593"/>
      <c r="AI907" s="593"/>
      <c r="AJ907" s="593"/>
      <c r="AK907" s="593"/>
      <c r="AL907" s="593"/>
      <c r="AM907" s="593"/>
      <c r="AN907" s="593"/>
      <c r="AO907" s="593"/>
      <c r="AP907" s="593"/>
    </row>
    <row r="908" spans="1:42" ht="21" customHeight="1">
      <c r="A908" s="639"/>
      <c r="B908" s="640"/>
      <c r="C908" s="641"/>
      <c r="D908" s="642"/>
      <c r="E908" s="643"/>
      <c r="F908" s="639"/>
      <c r="G908" s="593"/>
      <c r="H908" s="593"/>
      <c r="I908" s="593"/>
      <c r="J908" s="593"/>
      <c r="K908" s="641"/>
      <c r="L908" s="593"/>
      <c r="M908" s="593"/>
      <c r="N908" s="593"/>
      <c r="O908" s="593"/>
      <c r="P908" s="593"/>
      <c r="Q908" s="593"/>
      <c r="R908" s="593"/>
      <c r="S908" s="593"/>
      <c r="T908" s="593"/>
      <c r="U908" s="593"/>
      <c r="V908" s="593"/>
      <c r="W908" s="593"/>
      <c r="X908" s="593"/>
      <c r="Y908" s="593"/>
      <c r="Z908" s="593"/>
      <c r="AA908" s="593"/>
      <c r="AB908" s="593"/>
      <c r="AC908" s="593"/>
      <c r="AD908" s="593"/>
      <c r="AE908" s="593"/>
      <c r="AF908" s="593"/>
      <c r="AG908" s="593"/>
      <c r="AH908" s="593"/>
      <c r="AI908" s="593"/>
      <c r="AJ908" s="593"/>
      <c r="AK908" s="593"/>
      <c r="AL908" s="593"/>
      <c r="AM908" s="593"/>
      <c r="AN908" s="593"/>
      <c r="AO908" s="593"/>
      <c r="AP908" s="593"/>
    </row>
    <row r="909" spans="1:42" ht="21" customHeight="1">
      <c r="A909" s="639"/>
      <c r="B909" s="640"/>
      <c r="C909" s="641"/>
      <c r="D909" s="642"/>
      <c r="E909" s="643"/>
      <c r="F909" s="639"/>
      <c r="G909" s="593"/>
      <c r="H909" s="593"/>
      <c r="I909" s="593"/>
      <c r="J909" s="593"/>
      <c r="K909" s="641"/>
      <c r="L909" s="593"/>
      <c r="M909" s="593"/>
      <c r="N909" s="593"/>
      <c r="O909" s="593"/>
      <c r="P909" s="593"/>
      <c r="Q909" s="593"/>
      <c r="R909" s="593"/>
      <c r="S909" s="593"/>
      <c r="T909" s="593"/>
      <c r="U909" s="593"/>
      <c r="V909" s="593"/>
      <c r="W909" s="593"/>
      <c r="X909" s="593"/>
      <c r="Y909" s="593"/>
      <c r="Z909" s="593"/>
      <c r="AA909" s="593"/>
      <c r="AB909" s="593"/>
      <c r="AC909" s="593"/>
      <c r="AD909" s="593"/>
      <c r="AE909" s="593"/>
      <c r="AF909" s="593"/>
      <c r="AG909" s="593"/>
      <c r="AH909" s="593"/>
      <c r="AI909" s="593"/>
      <c r="AJ909" s="593"/>
      <c r="AK909" s="593"/>
      <c r="AL909" s="593"/>
      <c r="AM909" s="593"/>
      <c r="AN909" s="593"/>
      <c r="AO909" s="593"/>
      <c r="AP909" s="593"/>
    </row>
    <row r="910" spans="1:42" ht="21" customHeight="1">
      <c r="A910" s="639"/>
      <c r="B910" s="640"/>
      <c r="C910" s="641"/>
      <c r="D910" s="642"/>
      <c r="E910" s="643"/>
      <c r="F910" s="639"/>
      <c r="G910" s="593"/>
      <c r="H910" s="593"/>
      <c r="I910" s="593"/>
      <c r="J910" s="593"/>
      <c r="K910" s="641"/>
      <c r="L910" s="593"/>
      <c r="M910" s="593"/>
      <c r="N910" s="593"/>
      <c r="O910" s="593"/>
      <c r="P910" s="593"/>
      <c r="Q910" s="593"/>
      <c r="R910" s="593"/>
      <c r="S910" s="593"/>
      <c r="T910" s="593"/>
      <c r="U910" s="593"/>
      <c r="V910" s="593"/>
      <c r="W910" s="593"/>
      <c r="X910" s="593"/>
      <c r="Y910" s="593"/>
      <c r="Z910" s="593"/>
      <c r="AA910" s="593"/>
      <c r="AB910" s="593"/>
      <c r="AC910" s="593"/>
      <c r="AD910" s="593"/>
      <c r="AE910" s="593"/>
      <c r="AF910" s="593"/>
      <c r="AG910" s="593"/>
      <c r="AH910" s="593"/>
      <c r="AI910" s="593"/>
      <c r="AJ910" s="593"/>
      <c r="AK910" s="593"/>
      <c r="AL910" s="593"/>
      <c r="AM910" s="593"/>
      <c r="AN910" s="593"/>
      <c r="AO910" s="593"/>
      <c r="AP910" s="593"/>
    </row>
    <row r="911" spans="1:42" ht="21" customHeight="1">
      <c r="A911" s="639"/>
      <c r="B911" s="640"/>
      <c r="C911" s="641"/>
      <c r="D911" s="642"/>
      <c r="E911" s="643"/>
      <c r="F911" s="639"/>
      <c r="G911" s="593"/>
      <c r="H911" s="593"/>
      <c r="I911" s="593"/>
      <c r="J911" s="593"/>
      <c r="K911" s="641"/>
      <c r="L911" s="593"/>
      <c r="M911" s="593"/>
      <c r="N911" s="593"/>
      <c r="O911" s="593"/>
      <c r="P911" s="593"/>
      <c r="Q911" s="593"/>
      <c r="R911" s="593"/>
      <c r="S911" s="593"/>
      <c r="T911" s="593"/>
      <c r="U911" s="593"/>
      <c r="V911" s="593"/>
      <c r="W911" s="593"/>
      <c r="X911" s="593"/>
      <c r="Y911" s="593"/>
      <c r="Z911" s="593"/>
      <c r="AA911" s="593"/>
      <c r="AB911" s="593"/>
      <c r="AC911" s="593"/>
      <c r="AD911" s="593"/>
      <c r="AE911" s="593"/>
      <c r="AF911" s="593"/>
      <c r="AG911" s="593"/>
      <c r="AH911" s="593"/>
      <c r="AI911" s="593"/>
      <c r="AJ911" s="593"/>
      <c r="AK911" s="593"/>
      <c r="AL911" s="593"/>
      <c r="AM911" s="593"/>
      <c r="AN911" s="593"/>
      <c r="AO911" s="593"/>
      <c r="AP911" s="593"/>
    </row>
    <row r="912" spans="1:42" ht="21" customHeight="1">
      <c r="A912" s="639"/>
      <c r="B912" s="640"/>
      <c r="C912" s="641"/>
      <c r="D912" s="642"/>
      <c r="E912" s="643"/>
      <c r="F912" s="639"/>
      <c r="G912" s="593"/>
      <c r="H912" s="593"/>
      <c r="I912" s="593"/>
      <c r="J912" s="593"/>
      <c r="K912" s="641"/>
      <c r="L912" s="593"/>
      <c r="M912" s="593"/>
      <c r="N912" s="593"/>
      <c r="O912" s="593"/>
      <c r="P912" s="593"/>
      <c r="Q912" s="593"/>
      <c r="R912" s="593"/>
      <c r="S912" s="593"/>
      <c r="T912" s="593"/>
      <c r="U912" s="593"/>
      <c r="V912" s="593"/>
      <c r="W912" s="593"/>
      <c r="X912" s="593"/>
      <c r="Y912" s="593"/>
      <c r="Z912" s="593"/>
      <c r="AA912" s="593"/>
      <c r="AB912" s="593"/>
      <c r="AC912" s="593"/>
      <c r="AD912" s="593"/>
      <c r="AE912" s="593"/>
      <c r="AF912" s="593"/>
      <c r="AG912" s="593"/>
      <c r="AH912" s="593"/>
      <c r="AI912" s="593"/>
      <c r="AJ912" s="593"/>
      <c r="AK912" s="593"/>
      <c r="AL912" s="593"/>
      <c r="AM912" s="593"/>
      <c r="AN912" s="593"/>
      <c r="AO912" s="593"/>
      <c r="AP912" s="593"/>
    </row>
    <row r="913" spans="1:42" ht="21" customHeight="1">
      <c r="A913" s="639"/>
      <c r="B913" s="640"/>
      <c r="C913" s="641"/>
      <c r="D913" s="642"/>
      <c r="E913" s="643"/>
      <c r="F913" s="639"/>
      <c r="G913" s="593"/>
      <c r="H913" s="593"/>
      <c r="I913" s="593"/>
      <c r="J913" s="593"/>
      <c r="K913" s="641"/>
      <c r="L913" s="593"/>
      <c r="M913" s="593"/>
      <c r="N913" s="593"/>
      <c r="O913" s="593"/>
      <c r="P913" s="593"/>
      <c r="Q913" s="593"/>
      <c r="R913" s="593"/>
      <c r="S913" s="593"/>
      <c r="T913" s="593"/>
      <c r="U913" s="593"/>
      <c r="V913" s="593"/>
      <c r="W913" s="593"/>
      <c r="X913" s="593"/>
      <c r="Y913" s="593"/>
      <c r="Z913" s="593"/>
      <c r="AA913" s="593"/>
      <c r="AB913" s="593"/>
      <c r="AC913" s="593"/>
      <c r="AD913" s="593"/>
      <c r="AE913" s="593"/>
      <c r="AF913" s="593"/>
      <c r="AG913" s="593"/>
      <c r="AH913" s="593"/>
      <c r="AI913" s="593"/>
      <c r="AJ913" s="593"/>
      <c r="AK913" s="593"/>
      <c r="AL913" s="593"/>
      <c r="AM913" s="593"/>
      <c r="AN913" s="593"/>
      <c r="AO913" s="593"/>
      <c r="AP913" s="593"/>
    </row>
    <row r="914" spans="1:42" ht="21" customHeight="1">
      <c r="A914" s="639"/>
      <c r="B914" s="640"/>
      <c r="C914" s="641"/>
      <c r="D914" s="642"/>
      <c r="E914" s="643"/>
      <c r="F914" s="639"/>
      <c r="G914" s="593"/>
      <c r="H914" s="593"/>
      <c r="I914" s="593"/>
      <c r="J914" s="593"/>
      <c r="K914" s="641"/>
      <c r="L914" s="593"/>
      <c r="M914" s="593"/>
      <c r="N914" s="593"/>
      <c r="O914" s="593"/>
      <c r="P914" s="593"/>
      <c r="Q914" s="593"/>
      <c r="R914" s="593"/>
      <c r="S914" s="593"/>
      <c r="T914" s="593"/>
      <c r="U914" s="593"/>
      <c r="V914" s="593"/>
      <c r="W914" s="593"/>
      <c r="X914" s="593"/>
      <c r="Y914" s="593"/>
      <c r="Z914" s="593"/>
      <c r="AA914" s="593"/>
      <c r="AB914" s="593"/>
      <c r="AC914" s="593"/>
      <c r="AD914" s="593"/>
      <c r="AE914" s="593"/>
      <c r="AF914" s="593"/>
      <c r="AG914" s="593"/>
      <c r="AH914" s="593"/>
      <c r="AI914" s="593"/>
      <c r="AJ914" s="593"/>
      <c r="AK914" s="593"/>
      <c r="AL914" s="593"/>
      <c r="AM914" s="593"/>
      <c r="AN914" s="593"/>
      <c r="AO914" s="593"/>
      <c r="AP914" s="593"/>
    </row>
    <row r="915" spans="1:42" ht="21" customHeight="1">
      <c r="A915" s="639"/>
      <c r="B915" s="640"/>
      <c r="C915" s="641"/>
      <c r="D915" s="642"/>
      <c r="E915" s="643"/>
      <c r="F915" s="639"/>
      <c r="G915" s="593"/>
      <c r="H915" s="593"/>
      <c r="I915" s="593"/>
      <c r="J915" s="593"/>
      <c r="K915" s="641"/>
      <c r="L915" s="593"/>
      <c r="M915" s="593"/>
      <c r="N915" s="593"/>
      <c r="O915" s="593"/>
      <c r="P915" s="593"/>
      <c r="Q915" s="593"/>
      <c r="R915" s="593"/>
      <c r="S915" s="593"/>
      <c r="T915" s="593"/>
      <c r="U915" s="593"/>
      <c r="V915" s="593"/>
      <c r="W915" s="593"/>
      <c r="X915" s="593"/>
      <c r="Y915" s="593"/>
      <c r="Z915" s="593"/>
      <c r="AA915" s="593"/>
      <c r="AB915" s="593"/>
      <c r="AC915" s="593"/>
      <c r="AD915" s="593"/>
      <c r="AE915" s="593"/>
      <c r="AF915" s="593"/>
      <c r="AG915" s="593"/>
      <c r="AH915" s="593"/>
      <c r="AI915" s="593"/>
      <c r="AJ915" s="593"/>
      <c r="AK915" s="593"/>
      <c r="AL915" s="593"/>
      <c r="AM915" s="593"/>
      <c r="AN915" s="593"/>
      <c r="AO915" s="593"/>
      <c r="AP915" s="593"/>
    </row>
    <row r="916" spans="1:42" ht="21" customHeight="1">
      <c r="A916" s="639"/>
      <c r="B916" s="640"/>
      <c r="C916" s="641"/>
      <c r="D916" s="642"/>
      <c r="E916" s="643"/>
      <c r="F916" s="639"/>
      <c r="G916" s="593"/>
      <c r="H916" s="593"/>
      <c r="I916" s="593"/>
      <c r="J916" s="593"/>
      <c r="K916" s="641"/>
      <c r="L916" s="593"/>
      <c r="M916" s="593"/>
      <c r="N916" s="593"/>
      <c r="O916" s="593"/>
      <c r="P916" s="593"/>
      <c r="Q916" s="593"/>
      <c r="R916" s="593"/>
      <c r="S916" s="593"/>
      <c r="T916" s="593"/>
      <c r="U916" s="593"/>
      <c r="V916" s="593"/>
      <c r="W916" s="593"/>
      <c r="X916" s="593"/>
      <c r="Y916" s="593"/>
      <c r="Z916" s="593"/>
      <c r="AA916" s="593"/>
      <c r="AB916" s="593"/>
      <c r="AC916" s="593"/>
      <c r="AD916" s="593"/>
      <c r="AE916" s="593"/>
      <c r="AF916" s="593"/>
      <c r="AG916" s="593"/>
      <c r="AH916" s="593"/>
      <c r="AI916" s="593"/>
      <c r="AJ916" s="593"/>
      <c r="AK916" s="593"/>
      <c r="AL916" s="593"/>
      <c r="AM916" s="593"/>
      <c r="AN916" s="593"/>
      <c r="AO916" s="593"/>
      <c r="AP916" s="593"/>
    </row>
    <row r="917" spans="1:42" ht="21" customHeight="1">
      <c r="A917" s="639"/>
      <c r="B917" s="640"/>
      <c r="C917" s="641"/>
      <c r="D917" s="642"/>
      <c r="E917" s="643"/>
      <c r="F917" s="639"/>
      <c r="G917" s="593"/>
      <c r="H917" s="593"/>
      <c r="I917" s="593"/>
      <c r="J917" s="593"/>
      <c r="K917" s="641"/>
      <c r="L917" s="593"/>
      <c r="M917" s="593"/>
      <c r="N917" s="593"/>
      <c r="O917" s="593"/>
      <c r="P917" s="593"/>
      <c r="Q917" s="593"/>
      <c r="R917" s="593"/>
      <c r="S917" s="593"/>
      <c r="T917" s="593"/>
      <c r="U917" s="593"/>
      <c r="V917" s="593"/>
      <c r="W917" s="593"/>
      <c r="X917" s="593"/>
      <c r="Y917" s="593"/>
      <c r="Z917" s="593"/>
      <c r="AA917" s="593"/>
      <c r="AB917" s="593"/>
      <c r="AC917" s="593"/>
      <c r="AD917" s="593"/>
      <c r="AE917" s="593"/>
      <c r="AF917" s="593"/>
      <c r="AG917" s="593"/>
      <c r="AH917" s="593"/>
      <c r="AI917" s="593"/>
      <c r="AJ917" s="593"/>
      <c r="AK917" s="593"/>
      <c r="AL917" s="593"/>
      <c r="AM917" s="593"/>
      <c r="AN917" s="593"/>
      <c r="AO917" s="593"/>
      <c r="AP917" s="593"/>
    </row>
    <row r="918" spans="1:42" ht="21" customHeight="1">
      <c r="A918" s="639"/>
      <c r="B918" s="640"/>
      <c r="C918" s="641"/>
      <c r="D918" s="642"/>
      <c r="E918" s="643"/>
      <c r="F918" s="639"/>
      <c r="G918" s="593"/>
      <c r="H918" s="593"/>
      <c r="I918" s="593"/>
      <c r="J918" s="593"/>
      <c r="K918" s="641"/>
      <c r="L918" s="593"/>
      <c r="M918" s="593"/>
      <c r="N918" s="593"/>
      <c r="O918" s="593"/>
      <c r="P918" s="593"/>
      <c r="Q918" s="593"/>
      <c r="R918" s="593"/>
      <c r="S918" s="593"/>
      <c r="T918" s="593"/>
      <c r="U918" s="593"/>
      <c r="V918" s="593"/>
      <c r="W918" s="593"/>
      <c r="X918" s="593"/>
      <c r="Y918" s="593"/>
      <c r="Z918" s="593"/>
      <c r="AA918" s="593"/>
      <c r="AB918" s="593"/>
      <c r="AC918" s="593"/>
      <c r="AD918" s="593"/>
      <c r="AE918" s="593"/>
      <c r="AF918" s="593"/>
      <c r="AG918" s="593"/>
      <c r="AH918" s="593"/>
      <c r="AI918" s="593"/>
      <c r="AJ918" s="593"/>
      <c r="AK918" s="593"/>
      <c r="AL918" s="593"/>
      <c r="AM918" s="593"/>
      <c r="AN918" s="593"/>
      <c r="AO918" s="593"/>
      <c r="AP918" s="593"/>
    </row>
    <row r="919" spans="1:42" ht="21" customHeight="1">
      <c r="A919" s="639"/>
      <c r="B919" s="640"/>
      <c r="C919" s="641"/>
      <c r="D919" s="642"/>
      <c r="E919" s="643"/>
      <c r="F919" s="639"/>
      <c r="G919" s="593"/>
      <c r="H919" s="593"/>
      <c r="I919" s="593"/>
      <c r="J919" s="593"/>
      <c r="K919" s="641"/>
      <c r="L919" s="593"/>
      <c r="M919" s="593"/>
      <c r="N919" s="593"/>
      <c r="O919" s="593"/>
      <c r="P919" s="593"/>
      <c r="Q919" s="593"/>
      <c r="R919" s="593"/>
      <c r="S919" s="593"/>
      <c r="T919" s="593"/>
      <c r="U919" s="593"/>
      <c r="V919" s="593"/>
      <c r="W919" s="593"/>
      <c r="X919" s="593"/>
      <c r="Y919" s="593"/>
      <c r="Z919" s="593"/>
      <c r="AA919" s="593"/>
      <c r="AB919" s="593"/>
      <c r="AC919" s="593"/>
      <c r="AD919" s="593"/>
      <c r="AE919" s="593"/>
      <c r="AF919" s="593"/>
      <c r="AG919" s="593"/>
      <c r="AH919" s="593"/>
      <c r="AI919" s="593"/>
      <c r="AJ919" s="593"/>
      <c r="AK919" s="593"/>
      <c r="AL919" s="593"/>
      <c r="AM919" s="593"/>
      <c r="AN919" s="593"/>
      <c r="AO919" s="593"/>
      <c r="AP919" s="593"/>
    </row>
    <row r="920" spans="1:42" ht="21" customHeight="1">
      <c r="A920" s="639"/>
      <c r="B920" s="640"/>
      <c r="C920" s="641"/>
      <c r="D920" s="642"/>
      <c r="E920" s="643"/>
      <c r="F920" s="639"/>
      <c r="G920" s="593"/>
      <c r="H920" s="593"/>
      <c r="I920" s="593"/>
      <c r="J920" s="593"/>
      <c r="K920" s="641"/>
      <c r="L920" s="593"/>
      <c r="M920" s="593"/>
      <c r="N920" s="593"/>
      <c r="O920" s="593"/>
      <c r="P920" s="593"/>
      <c r="Q920" s="593"/>
      <c r="R920" s="593"/>
      <c r="S920" s="593"/>
      <c r="T920" s="593"/>
      <c r="U920" s="593"/>
      <c r="V920" s="593"/>
      <c r="W920" s="593"/>
      <c r="X920" s="593"/>
      <c r="Y920" s="593"/>
      <c r="Z920" s="593"/>
      <c r="AA920" s="593"/>
      <c r="AB920" s="593"/>
      <c r="AC920" s="593"/>
      <c r="AD920" s="593"/>
      <c r="AE920" s="593"/>
      <c r="AF920" s="593"/>
      <c r="AG920" s="593"/>
      <c r="AH920" s="593"/>
      <c r="AI920" s="593"/>
      <c r="AJ920" s="593"/>
      <c r="AK920" s="593"/>
      <c r="AL920" s="593"/>
      <c r="AM920" s="593"/>
      <c r="AN920" s="593"/>
      <c r="AO920" s="593"/>
      <c r="AP920" s="593"/>
    </row>
    <row r="921" spans="1:42" ht="21" customHeight="1">
      <c r="A921" s="639"/>
      <c r="B921" s="640"/>
      <c r="C921" s="641"/>
      <c r="D921" s="642"/>
      <c r="E921" s="643"/>
      <c r="F921" s="639"/>
      <c r="G921" s="593"/>
      <c r="H921" s="593"/>
      <c r="I921" s="593"/>
      <c r="J921" s="593"/>
      <c r="K921" s="641"/>
      <c r="L921" s="593"/>
      <c r="M921" s="593"/>
      <c r="N921" s="593"/>
      <c r="O921" s="593"/>
      <c r="P921" s="593"/>
      <c r="Q921" s="593"/>
      <c r="R921" s="593"/>
      <c r="S921" s="593"/>
      <c r="T921" s="593"/>
      <c r="U921" s="593"/>
      <c r="V921" s="593"/>
      <c r="W921" s="593"/>
      <c r="X921" s="593"/>
      <c r="Y921" s="593"/>
      <c r="Z921" s="593"/>
      <c r="AA921" s="593"/>
      <c r="AB921" s="593"/>
      <c r="AC921" s="593"/>
      <c r="AD921" s="593"/>
      <c r="AE921" s="593"/>
      <c r="AF921" s="593"/>
      <c r="AG921" s="593"/>
      <c r="AH921" s="593"/>
      <c r="AI921" s="593"/>
      <c r="AJ921" s="593"/>
      <c r="AK921" s="593"/>
      <c r="AL921" s="593"/>
      <c r="AM921" s="593"/>
      <c r="AN921" s="593"/>
      <c r="AO921" s="593"/>
      <c r="AP921" s="593"/>
    </row>
    <row r="922" spans="1:42" ht="21" customHeight="1">
      <c r="A922" s="639"/>
      <c r="B922" s="640"/>
      <c r="C922" s="641"/>
      <c r="D922" s="642"/>
      <c r="E922" s="643"/>
      <c r="F922" s="639"/>
      <c r="G922" s="593"/>
      <c r="H922" s="593"/>
      <c r="I922" s="593"/>
      <c r="J922" s="593"/>
      <c r="K922" s="641"/>
      <c r="L922" s="593"/>
      <c r="M922" s="593"/>
      <c r="N922" s="593"/>
      <c r="O922" s="593"/>
      <c r="P922" s="593"/>
      <c r="Q922" s="593"/>
      <c r="R922" s="593"/>
      <c r="S922" s="593"/>
      <c r="T922" s="593"/>
      <c r="U922" s="593"/>
      <c r="V922" s="593"/>
      <c r="W922" s="593"/>
      <c r="X922" s="593"/>
      <c r="Y922" s="593"/>
      <c r="Z922" s="593"/>
      <c r="AA922" s="593"/>
      <c r="AB922" s="593"/>
      <c r="AC922" s="593"/>
      <c r="AD922" s="593"/>
      <c r="AE922" s="593"/>
      <c r="AF922" s="593"/>
      <c r="AG922" s="593"/>
      <c r="AH922" s="593"/>
      <c r="AI922" s="593"/>
      <c r="AJ922" s="593"/>
      <c r="AK922" s="593"/>
      <c r="AL922" s="593"/>
      <c r="AM922" s="593"/>
      <c r="AN922" s="593"/>
      <c r="AO922" s="593"/>
      <c r="AP922" s="593"/>
    </row>
    <row r="923" spans="1:42" ht="21" customHeight="1">
      <c r="A923" s="639"/>
      <c r="B923" s="640"/>
      <c r="C923" s="641"/>
      <c r="D923" s="642"/>
      <c r="E923" s="643"/>
      <c r="F923" s="639"/>
      <c r="G923" s="593"/>
      <c r="H923" s="593"/>
      <c r="I923" s="593"/>
      <c r="J923" s="593"/>
      <c r="K923" s="641"/>
      <c r="L923" s="593"/>
      <c r="M923" s="593"/>
      <c r="N923" s="593"/>
      <c r="O923" s="593"/>
      <c r="P923" s="593"/>
      <c r="Q923" s="593"/>
      <c r="R923" s="593"/>
      <c r="S923" s="593"/>
      <c r="T923" s="593"/>
      <c r="U923" s="593"/>
      <c r="V923" s="593"/>
      <c r="W923" s="593"/>
      <c r="X923" s="593"/>
      <c r="Y923" s="593"/>
      <c r="Z923" s="593"/>
      <c r="AA923" s="593"/>
      <c r="AB923" s="593"/>
      <c r="AC923" s="593"/>
      <c r="AD923" s="593"/>
      <c r="AE923" s="593"/>
      <c r="AF923" s="593"/>
      <c r="AG923" s="593"/>
      <c r="AH923" s="593"/>
      <c r="AI923" s="593"/>
      <c r="AJ923" s="593"/>
      <c r="AK923" s="593"/>
      <c r="AL923" s="593"/>
      <c r="AM923" s="593"/>
      <c r="AN923" s="593"/>
      <c r="AO923" s="593"/>
      <c r="AP923" s="593"/>
    </row>
    <row r="924" spans="1:42" ht="21" customHeight="1">
      <c r="A924" s="639"/>
      <c r="B924" s="640"/>
      <c r="C924" s="641"/>
      <c r="D924" s="642"/>
      <c r="E924" s="643"/>
      <c r="F924" s="639"/>
      <c r="G924" s="593"/>
      <c r="H924" s="593"/>
      <c r="I924" s="593"/>
      <c r="J924" s="593"/>
      <c r="K924" s="641"/>
      <c r="L924" s="593"/>
      <c r="M924" s="593"/>
      <c r="N924" s="593"/>
      <c r="O924" s="593"/>
      <c r="P924" s="593"/>
      <c r="Q924" s="593"/>
      <c r="R924" s="593"/>
      <c r="S924" s="593"/>
      <c r="T924" s="593"/>
      <c r="U924" s="593"/>
      <c r="V924" s="593"/>
      <c r="W924" s="593"/>
      <c r="X924" s="593"/>
      <c r="Y924" s="593"/>
      <c r="Z924" s="593"/>
      <c r="AA924" s="593"/>
      <c r="AB924" s="593"/>
      <c r="AC924" s="593"/>
      <c r="AD924" s="593"/>
      <c r="AE924" s="593"/>
      <c r="AF924" s="593"/>
      <c r="AG924" s="593"/>
      <c r="AH924" s="593"/>
      <c r="AI924" s="593"/>
      <c r="AJ924" s="593"/>
      <c r="AK924" s="593"/>
      <c r="AL924" s="593"/>
      <c r="AM924" s="593"/>
      <c r="AN924" s="593"/>
      <c r="AO924" s="593"/>
      <c r="AP924" s="593"/>
    </row>
    <row r="925" spans="1:42" ht="21" customHeight="1">
      <c r="A925" s="639"/>
      <c r="B925" s="640"/>
      <c r="C925" s="641"/>
      <c r="D925" s="642"/>
      <c r="E925" s="643"/>
      <c r="F925" s="639"/>
      <c r="G925" s="593"/>
      <c r="H925" s="593"/>
      <c r="I925" s="593"/>
      <c r="J925" s="593"/>
      <c r="K925" s="641"/>
      <c r="L925" s="593"/>
      <c r="M925" s="593"/>
      <c r="N925" s="593"/>
      <c r="O925" s="593"/>
      <c r="P925" s="593"/>
      <c r="Q925" s="593"/>
      <c r="R925" s="593"/>
      <c r="S925" s="593"/>
      <c r="T925" s="593"/>
      <c r="U925" s="593"/>
      <c r="V925" s="593"/>
      <c r="W925" s="593"/>
      <c r="X925" s="593"/>
      <c r="Y925" s="593"/>
      <c r="Z925" s="593"/>
      <c r="AA925" s="593"/>
      <c r="AB925" s="593"/>
      <c r="AC925" s="593"/>
      <c r="AD925" s="593"/>
      <c r="AE925" s="593"/>
      <c r="AF925" s="593"/>
      <c r="AG925" s="593"/>
      <c r="AH925" s="593"/>
      <c r="AI925" s="593"/>
      <c r="AJ925" s="593"/>
      <c r="AK925" s="593"/>
      <c r="AL925" s="593"/>
      <c r="AM925" s="593"/>
      <c r="AN925" s="593"/>
      <c r="AO925" s="593"/>
      <c r="AP925" s="593"/>
    </row>
    <row r="926" spans="1:42" ht="21" customHeight="1">
      <c r="A926" s="639"/>
      <c r="B926" s="640"/>
      <c r="C926" s="641"/>
      <c r="D926" s="642"/>
      <c r="E926" s="643"/>
      <c r="F926" s="639"/>
      <c r="G926" s="593"/>
      <c r="H926" s="593"/>
      <c r="I926" s="593"/>
      <c r="J926" s="593"/>
      <c r="K926" s="641"/>
      <c r="L926" s="593"/>
      <c r="M926" s="593"/>
      <c r="N926" s="593"/>
      <c r="O926" s="593"/>
      <c r="P926" s="593"/>
      <c r="Q926" s="593"/>
      <c r="R926" s="593"/>
      <c r="S926" s="593"/>
      <c r="T926" s="593"/>
      <c r="U926" s="593"/>
      <c r="V926" s="593"/>
      <c r="W926" s="593"/>
      <c r="X926" s="593"/>
      <c r="Y926" s="593"/>
      <c r="Z926" s="593"/>
      <c r="AA926" s="593"/>
      <c r="AB926" s="593"/>
      <c r="AC926" s="593"/>
      <c r="AD926" s="593"/>
      <c r="AE926" s="593"/>
      <c r="AF926" s="593"/>
      <c r="AG926" s="593"/>
      <c r="AH926" s="593"/>
      <c r="AI926" s="593"/>
      <c r="AJ926" s="593"/>
      <c r="AK926" s="593"/>
      <c r="AL926" s="593"/>
      <c r="AM926" s="593"/>
      <c r="AN926" s="593"/>
      <c r="AO926" s="593"/>
      <c r="AP926" s="593"/>
    </row>
    <row r="927" spans="1:42" ht="21" customHeight="1">
      <c r="A927" s="639"/>
      <c r="B927" s="640"/>
      <c r="C927" s="641"/>
      <c r="D927" s="642"/>
      <c r="E927" s="643"/>
      <c r="F927" s="639"/>
      <c r="G927" s="593"/>
      <c r="H927" s="593"/>
      <c r="I927" s="593"/>
      <c r="J927" s="593"/>
      <c r="K927" s="641"/>
      <c r="L927" s="593"/>
      <c r="M927" s="593"/>
      <c r="N927" s="593"/>
      <c r="O927" s="593"/>
      <c r="P927" s="593"/>
      <c r="Q927" s="593"/>
      <c r="R927" s="593"/>
      <c r="S927" s="593"/>
      <c r="T927" s="593"/>
      <c r="U927" s="593"/>
      <c r="V927" s="593"/>
      <c r="W927" s="593"/>
      <c r="X927" s="593"/>
      <c r="Y927" s="593"/>
      <c r="Z927" s="593"/>
      <c r="AA927" s="593"/>
      <c r="AB927" s="593"/>
      <c r="AC927" s="593"/>
      <c r="AD927" s="593"/>
      <c r="AE927" s="593"/>
      <c r="AF927" s="593"/>
      <c r="AG927" s="593"/>
      <c r="AH927" s="593"/>
      <c r="AI927" s="593"/>
      <c r="AJ927" s="593"/>
      <c r="AK927" s="593"/>
      <c r="AL927" s="593"/>
      <c r="AM927" s="593"/>
      <c r="AN927" s="593"/>
      <c r="AO927" s="593"/>
      <c r="AP927" s="593"/>
    </row>
    <row r="928" spans="1:42" ht="21" customHeight="1">
      <c r="A928" s="639"/>
      <c r="B928" s="640"/>
      <c r="C928" s="641"/>
      <c r="D928" s="642"/>
      <c r="E928" s="643"/>
      <c r="F928" s="639"/>
      <c r="G928" s="593"/>
      <c r="H928" s="593"/>
      <c r="I928" s="593"/>
      <c r="J928" s="593"/>
      <c r="K928" s="641"/>
      <c r="L928" s="593"/>
      <c r="M928" s="593"/>
      <c r="N928" s="593"/>
      <c r="O928" s="593"/>
      <c r="P928" s="593"/>
      <c r="Q928" s="593"/>
      <c r="R928" s="593"/>
      <c r="S928" s="593"/>
      <c r="T928" s="593"/>
      <c r="U928" s="593"/>
      <c r="V928" s="593"/>
      <c r="W928" s="593"/>
      <c r="X928" s="593"/>
      <c r="Y928" s="593"/>
      <c r="Z928" s="593"/>
      <c r="AA928" s="593"/>
      <c r="AB928" s="593"/>
      <c r="AC928" s="593"/>
      <c r="AD928" s="593"/>
      <c r="AE928" s="593"/>
      <c r="AF928" s="593"/>
      <c r="AG928" s="593"/>
      <c r="AH928" s="593"/>
      <c r="AI928" s="593"/>
      <c r="AJ928" s="593"/>
      <c r="AK928" s="593"/>
      <c r="AL928" s="593"/>
      <c r="AM928" s="593"/>
      <c r="AN928" s="593"/>
      <c r="AO928" s="593"/>
      <c r="AP928" s="593"/>
    </row>
    <row r="929" spans="1:42" ht="21" customHeight="1">
      <c r="A929" s="639"/>
      <c r="B929" s="640"/>
      <c r="C929" s="641"/>
      <c r="D929" s="642"/>
      <c r="E929" s="643"/>
      <c r="F929" s="639"/>
      <c r="G929" s="593"/>
      <c r="H929" s="593"/>
      <c r="I929" s="593"/>
      <c r="J929" s="593"/>
      <c r="K929" s="641"/>
      <c r="L929" s="593"/>
      <c r="M929" s="593"/>
      <c r="N929" s="593"/>
      <c r="O929" s="593"/>
      <c r="P929" s="593"/>
      <c r="Q929" s="593"/>
      <c r="R929" s="593"/>
      <c r="S929" s="593"/>
      <c r="T929" s="593"/>
      <c r="U929" s="593"/>
      <c r="V929" s="593"/>
      <c r="W929" s="593"/>
      <c r="X929" s="593"/>
      <c r="Y929" s="593"/>
      <c r="Z929" s="593"/>
      <c r="AA929" s="593"/>
      <c r="AB929" s="593"/>
      <c r="AC929" s="593"/>
      <c r="AD929" s="593"/>
      <c r="AE929" s="593"/>
      <c r="AF929" s="593"/>
      <c r="AG929" s="593"/>
      <c r="AH929" s="593"/>
      <c r="AI929" s="593"/>
      <c r="AJ929" s="593"/>
      <c r="AK929" s="593"/>
      <c r="AL929" s="593"/>
      <c r="AM929" s="593"/>
      <c r="AN929" s="593"/>
      <c r="AO929" s="593"/>
      <c r="AP929" s="593"/>
    </row>
    <row r="930" spans="1:42" ht="21" customHeight="1">
      <c r="A930" s="639"/>
      <c r="B930" s="640"/>
      <c r="C930" s="641"/>
      <c r="D930" s="642"/>
      <c r="E930" s="643"/>
      <c r="F930" s="639"/>
      <c r="G930" s="593"/>
      <c r="H930" s="593"/>
      <c r="I930" s="593"/>
      <c r="J930" s="593"/>
      <c r="K930" s="641"/>
      <c r="L930" s="593"/>
      <c r="M930" s="593"/>
      <c r="N930" s="593"/>
      <c r="O930" s="593"/>
      <c r="P930" s="593"/>
      <c r="Q930" s="593"/>
      <c r="R930" s="593"/>
      <c r="S930" s="593"/>
      <c r="T930" s="593"/>
      <c r="U930" s="593"/>
      <c r="V930" s="593"/>
      <c r="W930" s="593"/>
      <c r="X930" s="593"/>
      <c r="Y930" s="593"/>
      <c r="Z930" s="593"/>
      <c r="AA930" s="593"/>
      <c r="AB930" s="593"/>
      <c r="AC930" s="593"/>
      <c r="AD930" s="593"/>
      <c r="AE930" s="593"/>
      <c r="AF930" s="593"/>
      <c r="AG930" s="593"/>
      <c r="AH930" s="593"/>
      <c r="AI930" s="593"/>
      <c r="AJ930" s="593"/>
      <c r="AK930" s="593"/>
      <c r="AL930" s="593"/>
      <c r="AM930" s="593"/>
      <c r="AN930" s="593"/>
      <c r="AO930" s="593"/>
      <c r="AP930" s="593"/>
    </row>
    <row r="931" spans="1:42" ht="21" customHeight="1">
      <c r="A931" s="639"/>
      <c r="B931" s="640"/>
      <c r="C931" s="641"/>
      <c r="D931" s="642"/>
      <c r="E931" s="643"/>
      <c r="F931" s="639"/>
      <c r="G931" s="593"/>
      <c r="H931" s="593"/>
      <c r="I931" s="593"/>
      <c r="J931" s="593"/>
      <c r="K931" s="641"/>
      <c r="L931" s="593"/>
      <c r="M931" s="593"/>
      <c r="N931" s="593"/>
      <c r="O931" s="593"/>
      <c r="P931" s="593"/>
      <c r="Q931" s="593"/>
      <c r="R931" s="593"/>
      <c r="S931" s="593"/>
      <c r="T931" s="593"/>
      <c r="U931" s="593"/>
      <c r="V931" s="593"/>
      <c r="W931" s="593"/>
      <c r="X931" s="593"/>
      <c r="Y931" s="593"/>
      <c r="Z931" s="593"/>
      <c r="AA931" s="593"/>
      <c r="AB931" s="593"/>
      <c r="AC931" s="593"/>
      <c r="AD931" s="593"/>
      <c r="AE931" s="593"/>
      <c r="AF931" s="593"/>
      <c r="AG931" s="593"/>
      <c r="AH931" s="593"/>
      <c r="AI931" s="593"/>
      <c r="AJ931" s="593"/>
      <c r="AK931" s="593"/>
      <c r="AL931" s="593"/>
      <c r="AM931" s="593"/>
      <c r="AN931" s="593"/>
      <c r="AO931" s="593"/>
      <c r="AP931" s="593"/>
    </row>
    <row r="932" spans="1:42" ht="21" customHeight="1">
      <c r="A932" s="639"/>
      <c r="B932" s="640"/>
      <c r="C932" s="641"/>
      <c r="D932" s="642"/>
      <c r="E932" s="643"/>
      <c r="F932" s="639"/>
      <c r="G932" s="593"/>
      <c r="H932" s="593"/>
      <c r="I932" s="593"/>
      <c r="J932" s="593"/>
      <c r="K932" s="641"/>
      <c r="L932" s="593"/>
      <c r="M932" s="593"/>
      <c r="N932" s="593"/>
      <c r="O932" s="593"/>
      <c r="P932" s="593"/>
      <c r="Q932" s="593"/>
      <c r="R932" s="593"/>
      <c r="S932" s="593"/>
      <c r="T932" s="593"/>
      <c r="U932" s="593"/>
      <c r="V932" s="593"/>
      <c r="W932" s="593"/>
      <c r="X932" s="593"/>
      <c r="Y932" s="593"/>
      <c r="Z932" s="593"/>
      <c r="AA932" s="593"/>
      <c r="AB932" s="593"/>
      <c r="AC932" s="593"/>
      <c r="AD932" s="593"/>
      <c r="AE932" s="593"/>
      <c r="AF932" s="593"/>
      <c r="AG932" s="593"/>
      <c r="AH932" s="593"/>
      <c r="AI932" s="593"/>
      <c r="AJ932" s="593"/>
      <c r="AK932" s="593"/>
      <c r="AL932" s="593"/>
      <c r="AM932" s="593"/>
      <c r="AN932" s="593"/>
      <c r="AO932" s="593"/>
      <c r="AP932" s="593"/>
    </row>
    <row r="933" spans="1:42" ht="21" customHeight="1">
      <c r="A933" s="639"/>
      <c r="B933" s="640"/>
      <c r="C933" s="641"/>
      <c r="D933" s="642"/>
      <c r="E933" s="643"/>
      <c r="F933" s="639"/>
      <c r="G933" s="593"/>
      <c r="H933" s="593"/>
      <c r="I933" s="593"/>
      <c r="J933" s="593"/>
      <c r="K933" s="641"/>
      <c r="L933" s="593"/>
      <c r="M933" s="593"/>
      <c r="N933" s="593"/>
      <c r="O933" s="593"/>
      <c r="P933" s="593"/>
      <c r="Q933" s="593"/>
      <c r="R933" s="593"/>
      <c r="S933" s="593"/>
      <c r="T933" s="593"/>
      <c r="U933" s="593"/>
      <c r="V933" s="593"/>
      <c r="W933" s="593"/>
      <c r="X933" s="593"/>
      <c r="Y933" s="593"/>
      <c r="Z933" s="593"/>
      <c r="AA933" s="593"/>
      <c r="AB933" s="593"/>
      <c r="AC933" s="593"/>
      <c r="AD933" s="593"/>
      <c r="AE933" s="593"/>
      <c r="AF933" s="593"/>
      <c r="AG933" s="593"/>
      <c r="AH933" s="593"/>
      <c r="AI933" s="593"/>
      <c r="AJ933" s="593"/>
      <c r="AK933" s="593"/>
      <c r="AL933" s="593"/>
      <c r="AM933" s="593"/>
      <c r="AN933" s="593"/>
      <c r="AO933" s="593"/>
      <c r="AP933" s="593"/>
    </row>
    <row r="934" spans="1:42" ht="21" customHeight="1">
      <c r="A934" s="639"/>
      <c r="B934" s="640"/>
      <c r="C934" s="641"/>
      <c r="D934" s="642"/>
      <c r="E934" s="643"/>
      <c r="F934" s="639"/>
      <c r="G934" s="593"/>
      <c r="H934" s="593"/>
      <c r="I934" s="593"/>
      <c r="J934" s="593"/>
      <c r="K934" s="641"/>
      <c r="L934" s="593"/>
      <c r="M934" s="593"/>
      <c r="N934" s="593"/>
      <c r="O934" s="593"/>
      <c r="P934" s="593"/>
      <c r="Q934" s="593"/>
      <c r="R934" s="593"/>
      <c r="S934" s="593"/>
      <c r="T934" s="593"/>
      <c r="U934" s="593"/>
      <c r="V934" s="593"/>
      <c r="W934" s="593"/>
      <c r="X934" s="593"/>
      <c r="Y934" s="593"/>
      <c r="Z934" s="593"/>
      <c r="AA934" s="593"/>
      <c r="AB934" s="593"/>
      <c r="AC934" s="593"/>
      <c r="AD934" s="593"/>
      <c r="AE934" s="593"/>
      <c r="AF934" s="593"/>
      <c r="AG934" s="593"/>
      <c r="AH934" s="593"/>
      <c r="AI934" s="593"/>
      <c r="AJ934" s="593"/>
      <c r="AK934" s="593"/>
      <c r="AL934" s="593"/>
      <c r="AM934" s="593"/>
      <c r="AN934" s="593"/>
      <c r="AO934" s="593"/>
      <c r="AP934" s="593"/>
    </row>
    <row r="935" spans="1:42" ht="21" customHeight="1">
      <c r="A935" s="639"/>
      <c r="B935" s="640"/>
      <c r="C935" s="641"/>
      <c r="D935" s="642"/>
      <c r="E935" s="643"/>
      <c r="F935" s="639"/>
      <c r="G935" s="593"/>
      <c r="H935" s="593"/>
      <c r="I935" s="593"/>
      <c r="J935" s="593"/>
      <c r="K935" s="641"/>
      <c r="L935" s="593"/>
      <c r="M935" s="593"/>
      <c r="N935" s="593"/>
      <c r="O935" s="593"/>
      <c r="P935" s="593"/>
      <c r="Q935" s="593"/>
      <c r="R935" s="593"/>
      <c r="S935" s="593"/>
      <c r="T935" s="593"/>
      <c r="U935" s="593"/>
      <c r="V935" s="593"/>
      <c r="W935" s="593"/>
      <c r="X935" s="593"/>
      <c r="Y935" s="593"/>
      <c r="Z935" s="593"/>
      <c r="AA935" s="593"/>
      <c r="AB935" s="593"/>
      <c r="AC935" s="593"/>
      <c r="AD935" s="593"/>
      <c r="AE935" s="593"/>
      <c r="AF935" s="593"/>
      <c r="AG935" s="593"/>
      <c r="AH935" s="593"/>
      <c r="AI935" s="593"/>
      <c r="AJ935" s="593"/>
      <c r="AK935" s="593"/>
      <c r="AL935" s="593"/>
      <c r="AM935" s="593"/>
      <c r="AN935" s="593"/>
      <c r="AO935" s="593"/>
      <c r="AP935" s="593"/>
    </row>
    <row r="936" spans="1:42" ht="21" customHeight="1">
      <c r="A936" s="639"/>
      <c r="B936" s="640"/>
      <c r="C936" s="641"/>
      <c r="D936" s="642"/>
      <c r="E936" s="643"/>
      <c r="F936" s="639"/>
      <c r="G936" s="593"/>
      <c r="H936" s="593"/>
      <c r="I936" s="593"/>
      <c r="J936" s="593"/>
      <c r="K936" s="641"/>
      <c r="L936" s="593"/>
      <c r="M936" s="593"/>
      <c r="N936" s="593"/>
      <c r="O936" s="593"/>
      <c r="P936" s="593"/>
      <c r="Q936" s="593"/>
      <c r="R936" s="593"/>
      <c r="S936" s="593"/>
      <c r="T936" s="593"/>
      <c r="U936" s="593"/>
      <c r="V936" s="593"/>
      <c r="W936" s="593"/>
      <c r="X936" s="593"/>
      <c r="Y936" s="593"/>
      <c r="Z936" s="593"/>
      <c r="AA936" s="593"/>
      <c r="AB936" s="593"/>
      <c r="AC936" s="593"/>
      <c r="AD936" s="593"/>
      <c r="AE936" s="593"/>
      <c r="AF936" s="593"/>
      <c r="AG936" s="593"/>
      <c r="AH936" s="593"/>
      <c r="AI936" s="593"/>
      <c r="AJ936" s="593"/>
      <c r="AK936" s="593"/>
      <c r="AL936" s="593"/>
      <c r="AM936" s="593"/>
      <c r="AN936" s="593"/>
      <c r="AO936" s="593"/>
      <c r="AP936" s="593"/>
    </row>
    <row r="937" spans="1:42" ht="21" customHeight="1">
      <c r="A937" s="639"/>
      <c r="B937" s="640"/>
      <c r="C937" s="641"/>
      <c r="D937" s="642"/>
      <c r="E937" s="643"/>
      <c r="F937" s="639"/>
      <c r="G937" s="593"/>
      <c r="H937" s="593"/>
      <c r="I937" s="593"/>
      <c r="J937" s="593"/>
      <c r="K937" s="641"/>
      <c r="L937" s="593"/>
      <c r="M937" s="593"/>
      <c r="N937" s="593"/>
      <c r="O937" s="593"/>
      <c r="P937" s="593"/>
      <c r="Q937" s="593"/>
      <c r="R937" s="593"/>
      <c r="S937" s="593"/>
      <c r="T937" s="593"/>
      <c r="U937" s="593"/>
      <c r="V937" s="593"/>
      <c r="W937" s="593"/>
      <c r="X937" s="593"/>
      <c r="Y937" s="593"/>
      <c r="Z937" s="593"/>
      <c r="AA937" s="593"/>
      <c r="AB937" s="593"/>
      <c r="AC937" s="593"/>
      <c r="AD937" s="593"/>
      <c r="AE937" s="593"/>
      <c r="AF937" s="593"/>
      <c r="AG937" s="593"/>
      <c r="AH937" s="593"/>
      <c r="AI937" s="593"/>
      <c r="AJ937" s="593"/>
      <c r="AK937" s="593"/>
      <c r="AL937" s="593"/>
      <c r="AM937" s="593"/>
      <c r="AN937" s="593"/>
      <c r="AO937" s="593"/>
      <c r="AP937" s="593"/>
    </row>
    <row r="938" spans="1:42" ht="21" customHeight="1">
      <c r="A938" s="639"/>
      <c r="B938" s="640"/>
      <c r="C938" s="641"/>
      <c r="D938" s="642"/>
      <c r="E938" s="643"/>
      <c r="F938" s="639"/>
      <c r="G938" s="593"/>
      <c r="H938" s="593"/>
      <c r="I938" s="593"/>
      <c r="J938" s="593"/>
      <c r="K938" s="641"/>
      <c r="L938" s="593"/>
      <c r="M938" s="593"/>
      <c r="N938" s="593"/>
      <c r="O938" s="593"/>
      <c r="P938" s="593"/>
      <c r="Q938" s="593"/>
      <c r="R938" s="593"/>
      <c r="S938" s="593"/>
      <c r="T938" s="593"/>
      <c r="U938" s="593"/>
      <c r="V938" s="593"/>
      <c r="W938" s="593"/>
      <c r="X938" s="593"/>
      <c r="Y938" s="593"/>
      <c r="Z938" s="593"/>
      <c r="AA938" s="593"/>
      <c r="AB938" s="593"/>
      <c r="AC938" s="593"/>
      <c r="AD938" s="593"/>
      <c r="AE938" s="593"/>
      <c r="AF938" s="593"/>
      <c r="AG938" s="593"/>
      <c r="AH938" s="593"/>
      <c r="AI938" s="593"/>
      <c r="AJ938" s="593"/>
      <c r="AK938" s="593"/>
      <c r="AL938" s="593"/>
      <c r="AM938" s="593"/>
      <c r="AN938" s="593"/>
      <c r="AO938" s="593"/>
      <c r="AP938" s="593"/>
    </row>
    <row r="939" spans="1:42" ht="21" customHeight="1">
      <c r="A939" s="639"/>
      <c r="B939" s="640"/>
      <c r="C939" s="641"/>
      <c r="D939" s="642"/>
      <c r="E939" s="643"/>
      <c r="F939" s="639"/>
      <c r="G939" s="593"/>
      <c r="H939" s="593"/>
      <c r="I939" s="593"/>
      <c r="J939" s="593"/>
      <c r="K939" s="641"/>
      <c r="L939" s="593"/>
      <c r="M939" s="593"/>
      <c r="N939" s="593"/>
      <c r="O939" s="593"/>
      <c r="P939" s="593"/>
      <c r="Q939" s="593"/>
      <c r="R939" s="593"/>
      <c r="S939" s="593"/>
      <c r="T939" s="593"/>
      <c r="U939" s="593"/>
      <c r="V939" s="593"/>
      <c r="W939" s="593"/>
      <c r="X939" s="593"/>
      <c r="Y939" s="593"/>
      <c r="Z939" s="593"/>
      <c r="AA939" s="593"/>
      <c r="AB939" s="593"/>
      <c r="AC939" s="593"/>
      <c r="AD939" s="593"/>
      <c r="AE939" s="593"/>
      <c r="AF939" s="593"/>
      <c r="AG939" s="593"/>
      <c r="AH939" s="593"/>
      <c r="AI939" s="593"/>
      <c r="AJ939" s="593"/>
      <c r="AK939" s="593"/>
      <c r="AL939" s="593"/>
      <c r="AM939" s="593"/>
      <c r="AN939" s="593"/>
      <c r="AO939" s="593"/>
      <c r="AP939" s="593"/>
    </row>
    <row r="940" spans="1:42" ht="21" customHeight="1">
      <c r="A940" s="639"/>
      <c r="B940" s="640"/>
      <c r="C940" s="641"/>
      <c r="D940" s="642"/>
      <c r="E940" s="643"/>
      <c r="F940" s="639"/>
      <c r="G940" s="593"/>
      <c r="H940" s="593"/>
      <c r="I940" s="593"/>
      <c r="J940" s="593"/>
      <c r="K940" s="641"/>
      <c r="L940" s="593"/>
      <c r="M940" s="593"/>
      <c r="N940" s="593"/>
      <c r="O940" s="593"/>
      <c r="P940" s="593"/>
      <c r="Q940" s="593"/>
      <c r="R940" s="593"/>
      <c r="S940" s="593"/>
      <c r="T940" s="593"/>
      <c r="U940" s="593"/>
      <c r="V940" s="593"/>
      <c r="W940" s="593"/>
      <c r="X940" s="593"/>
      <c r="Y940" s="593"/>
      <c r="Z940" s="593"/>
      <c r="AA940" s="593"/>
      <c r="AB940" s="593"/>
      <c r="AC940" s="593"/>
      <c r="AD940" s="593"/>
      <c r="AE940" s="593"/>
      <c r="AF940" s="593"/>
      <c r="AG940" s="593"/>
      <c r="AH940" s="593"/>
      <c r="AI940" s="593"/>
      <c r="AJ940" s="593"/>
      <c r="AK940" s="593"/>
      <c r="AL940" s="593"/>
      <c r="AM940" s="593"/>
      <c r="AN940" s="593"/>
      <c r="AO940" s="593"/>
      <c r="AP940" s="593"/>
    </row>
    <row r="941" spans="1:42" ht="21" customHeight="1">
      <c r="A941" s="639"/>
      <c r="B941" s="640"/>
      <c r="C941" s="641"/>
      <c r="D941" s="642"/>
      <c r="E941" s="643"/>
      <c r="F941" s="639"/>
      <c r="G941" s="593"/>
      <c r="H941" s="593"/>
      <c r="I941" s="593"/>
      <c r="J941" s="593"/>
      <c r="K941" s="641"/>
      <c r="L941" s="593"/>
      <c r="M941" s="593"/>
      <c r="N941" s="593"/>
      <c r="O941" s="593"/>
      <c r="P941" s="593"/>
      <c r="Q941" s="593"/>
      <c r="R941" s="593"/>
      <c r="S941" s="593"/>
      <c r="T941" s="593"/>
      <c r="U941" s="593"/>
      <c r="V941" s="593"/>
      <c r="W941" s="593"/>
      <c r="X941" s="593"/>
      <c r="Y941" s="593"/>
      <c r="Z941" s="593"/>
      <c r="AA941" s="593"/>
      <c r="AB941" s="593"/>
      <c r="AC941" s="593"/>
      <c r="AD941" s="593"/>
      <c r="AE941" s="593"/>
      <c r="AF941" s="593"/>
      <c r="AG941" s="593"/>
      <c r="AH941" s="593"/>
      <c r="AI941" s="593"/>
      <c r="AJ941" s="593"/>
      <c r="AK941" s="593"/>
      <c r="AL941" s="593"/>
      <c r="AM941" s="593"/>
      <c r="AN941" s="593"/>
      <c r="AO941" s="593"/>
      <c r="AP941" s="593"/>
    </row>
    <row r="942" spans="1:42" ht="21" customHeight="1">
      <c r="A942" s="639"/>
      <c r="B942" s="640"/>
      <c r="C942" s="641"/>
      <c r="D942" s="642"/>
      <c r="E942" s="643"/>
      <c r="F942" s="639"/>
      <c r="G942" s="593"/>
      <c r="H942" s="593"/>
      <c r="I942" s="593"/>
      <c r="J942" s="593"/>
      <c r="K942" s="641"/>
      <c r="L942" s="593"/>
      <c r="M942" s="593"/>
      <c r="N942" s="593"/>
      <c r="O942" s="593"/>
      <c r="P942" s="593"/>
      <c r="Q942" s="593"/>
      <c r="R942" s="593"/>
      <c r="S942" s="593"/>
      <c r="T942" s="593"/>
      <c r="U942" s="593"/>
      <c r="V942" s="593"/>
      <c r="W942" s="593"/>
      <c r="X942" s="593"/>
      <c r="Y942" s="593"/>
      <c r="Z942" s="593"/>
      <c r="AA942" s="593"/>
      <c r="AB942" s="593"/>
      <c r="AC942" s="593"/>
      <c r="AD942" s="593"/>
      <c r="AE942" s="593"/>
      <c r="AF942" s="593"/>
      <c r="AG942" s="593"/>
      <c r="AH942" s="593"/>
      <c r="AI942" s="593"/>
      <c r="AJ942" s="593"/>
      <c r="AK942" s="593"/>
      <c r="AL942" s="593"/>
      <c r="AM942" s="593"/>
      <c r="AN942" s="593"/>
      <c r="AO942" s="593"/>
      <c r="AP942" s="593"/>
    </row>
    <row r="943" spans="1:42" ht="21" customHeight="1">
      <c r="A943" s="639"/>
      <c r="B943" s="640"/>
      <c r="C943" s="641"/>
      <c r="D943" s="642"/>
      <c r="E943" s="643"/>
      <c r="F943" s="639"/>
      <c r="G943" s="593"/>
      <c r="H943" s="593"/>
      <c r="I943" s="593"/>
      <c r="J943" s="593"/>
      <c r="K943" s="641"/>
      <c r="L943" s="593"/>
      <c r="M943" s="593"/>
      <c r="N943" s="593"/>
      <c r="O943" s="593"/>
      <c r="P943" s="593"/>
      <c r="Q943" s="593"/>
      <c r="R943" s="593"/>
      <c r="S943" s="593"/>
      <c r="T943" s="593"/>
      <c r="U943" s="593"/>
      <c r="V943" s="593"/>
      <c r="W943" s="593"/>
      <c r="X943" s="593"/>
      <c r="Y943" s="593"/>
      <c r="Z943" s="593"/>
      <c r="AA943" s="593"/>
      <c r="AB943" s="593"/>
      <c r="AC943" s="593"/>
      <c r="AD943" s="593"/>
      <c r="AE943" s="593"/>
      <c r="AF943" s="593"/>
      <c r="AG943" s="593"/>
      <c r="AH943" s="593"/>
      <c r="AI943" s="593"/>
      <c r="AJ943" s="593"/>
      <c r="AK943" s="593"/>
      <c r="AL943" s="593"/>
      <c r="AM943" s="593"/>
      <c r="AN943" s="593"/>
      <c r="AO943" s="593"/>
      <c r="AP943" s="593"/>
    </row>
    <row r="944" spans="1:42" ht="21" customHeight="1">
      <c r="A944" s="639"/>
      <c r="B944" s="640"/>
      <c r="C944" s="641"/>
      <c r="D944" s="642"/>
      <c r="E944" s="643"/>
      <c r="F944" s="639"/>
      <c r="G944" s="593"/>
      <c r="H944" s="593"/>
      <c r="I944" s="593"/>
      <c r="J944" s="593"/>
      <c r="K944" s="641"/>
      <c r="L944" s="593"/>
      <c r="M944" s="593"/>
      <c r="N944" s="593"/>
      <c r="O944" s="593"/>
      <c r="P944" s="593"/>
      <c r="Q944" s="593"/>
      <c r="R944" s="593"/>
      <c r="S944" s="593"/>
      <c r="T944" s="593"/>
      <c r="U944" s="593"/>
      <c r="V944" s="593"/>
      <c r="W944" s="593"/>
      <c r="X944" s="593"/>
      <c r="Y944" s="593"/>
      <c r="Z944" s="593"/>
      <c r="AA944" s="593"/>
      <c r="AB944" s="593"/>
      <c r="AC944" s="593"/>
      <c r="AD944" s="593"/>
      <c r="AE944" s="593"/>
      <c r="AF944" s="593"/>
      <c r="AG944" s="593"/>
      <c r="AH944" s="593"/>
      <c r="AI944" s="593"/>
      <c r="AJ944" s="593"/>
      <c r="AK944" s="593"/>
      <c r="AL944" s="593"/>
      <c r="AM944" s="593"/>
      <c r="AN944" s="593"/>
      <c r="AO944" s="593"/>
      <c r="AP944" s="593"/>
    </row>
    <row r="945" spans="1:42" ht="21" customHeight="1">
      <c r="A945" s="639"/>
      <c r="B945" s="640"/>
      <c r="C945" s="641"/>
      <c r="D945" s="642"/>
      <c r="E945" s="643"/>
      <c r="F945" s="639"/>
      <c r="G945" s="593"/>
      <c r="H945" s="593"/>
      <c r="I945" s="593"/>
      <c r="J945" s="593"/>
      <c r="K945" s="641"/>
      <c r="L945" s="593"/>
      <c r="M945" s="593"/>
      <c r="N945" s="593"/>
      <c r="O945" s="593"/>
      <c r="P945" s="593"/>
      <c r="Q945" s="593"/>
      <c r="R945" s="593"/>
      <c r="S945" s="593"/>
      <c r="T945" s="593"/>
      <c r="U945" s="593"/>
      <c r="V945" s="593"/>
      <c r="W945" s="593"/>
      <c r="X945" s="593"/>
      <c r="Y945" s="593"/>
      <c r="Z945" s="593"/>
      <c r="AA945" s="593"/>
      <c r="AB945" s="593"/>
      <c r="AC945" s="593"/>
      <c r="AD945" s="593"/>
      <c r="AE945" s="593"/>
      <c r="AF945" s="593"/>
      <c r="AG945" s="593"/>
      <c r="AH945" s="593"/>
      <c r="AI945" s="593"/>
      <c r="AJ945" s="593"/>
      <c r="AK945" s="593"/>
      <c r="AL945" s="593"/>
      <c r="AM945" s="593"/>
      <c r="AN945" s="593"/>
      <c r="AO945" s="593"/>
      <c r="AP945" s="593"/>
    </row>
    <row r="946" spans="1:42" ht="21" customHeight="1">
      <c r="A946" s="639"/>
      <c r="B946" s="640"/>
      <c r="C946" s="641"/>
      <c r="D946" s="642"/>
      <c r="E946" s="643"/>
      <c r="F946" s="639"/>
      <c r="G946" s="593"/>
      <c r="H946" s="593"/>
      <c r="I946" s="593"/>
      <c r="J946" s="593"/>
      <c r="K946" s="641"/>
      <c r="L946" s="593"/>
      <c r="M946" s="593"/>
      <c r="N946" s="593"/>
      <c r="O946" s="593"/>
      <c r="P946" s="593"/>
      <c r="Q946" s="593"/>
      <c r="R946" s="593"/>
      <c r="S946" s="593"/>
      <c r="T946" s="593"/>
      <c r="U946" s="593"/>
      <c r="V946" s="593"/>
      <c r="W946" s="593"/>
      <c r="X946" s="593"/>
      <c r="Y946" s="593"/>
      <c r="Z946" s="593"/>
      <c r="AA946" s="593"/>
      <c r="AB946" s="593"/>
      <c r="AC946" s="593"/>
      <c r="AD946" s="593"/>
      <c r="AE946" s="593"/>
      <c r="AF946" s="593"/>
      <c r="AG946" s="593"/>
      <c r="AH946" s="593"/>
      <c r="AI946" s="593"/>
      <c r="AJ946" s="593"/>
      <c r="AK946" s="593"/>
      <c r="AL946" s="593"/>
      <c r="AM946" s="593"/>
      <c r="AN946" s="593"/>
      <c r="AO946" s="593"/>
      <c r="AP946" s="593"/>
    </row>
    <row r="947" spans="1:42" ht="21" customHeight="1">
      <c r="A947" s="639"/>
      <c r="B947" s="640"/>
      <c r="C947" s="641"/>
      <c r="D947" s="642"/>
      <c r="E947" s="643"/>
      <c r="F947" s="639"/>
      <c r="G947" s="593"/>
      <c r="H947" s="593"/>
      <c r="I947" s="593"/>
      <c r="J947" s="593"/>
      <c r="K947" s="641"/>
      <c r="L947" s="593"/>
      <c r="M947" s="593"/>
      <c r="N947" s="593"/>
      <c r="O947" s="593"/>
      <c r="P947" s="593"/>
      <c r="Q947" s="593"/>
      <c r="R947" s="593"/>
      <c r="S947" s="593"/>
      <c r="T947" s="593"/>
      <c r="U947" s="593"/>
      <c r="V947" s="593"/>
      <c r="W947" s="593"/>
      <c r="X947" s="593"/>
      <c r="Y947" s="593"/>
      <c r="Z947" s="593"/>
      <c r="AA947" s="593"/>
      <c r="AB947" s="593"/>
      <c r="AC947" s="593"/>
      <c r="AD947" s="593"/>
      <c r="AE947" s="593"/>
      <c r="AF947" s="593"/>
      <c r="AG947" s="593"/>
      <c r="AH947" s="593"/>
      <c r="AI947" s="593"/>
      <c r="AJ947" s="593"/>
      <c r="AK947" s="593"/>
      <c r="AL947" s="593"/>
      <c r="AM947" s="593"/>
      <c r="AN947" s="593"/>
      <c r="AO947" s="593"/>
      <c r="AP947" s="593"/>
    </row>
    <row r="948" spans="1:42" ht="21" customHeight="1">
      <c r="A948" s="639"/>
      <c r="B948" s="640"/>
      <c r="C948" s="641"/>
      <c r="D948" s="642"/>
      <c r="E948" s="643"/>
      <c r="F948" s="639"/>
      <c r="G948" s="593"/>
      <c r="H948" s="593"/>
      <c r="I948" s="593"/>
      <c r="J948" s="593"/>
      <c r="K948" s="641"/>
      <c r="L948" s="593"/>
      <c r="M948" s="593"/>
      <c r="N948" s="593"/>
      <c r="O948" s="593"/>
      <c r="P948" s="593"/>
      <c r="Q948" s="593"/>
      <c r="R948" s="593"/>
      <c r="S948" s="593"/>
      <c r="T948" s="593"/>
      <c r="U948" s="593"/>
      <c r="V948" s="593"/>
      <c r="W948" s="593"/>
      <c r="X948" s="593"/>
      <c r="Y948" s="593"/>
      <c r="Z948" s="593"/>
      <c r="AA948" s="593"/>
      <c r="AB948" s="593"/>
      <c r="AC948" s="593"/>
      <c r="AD948" s="593"/>
      <c r="AE948" s="593"/>
      <c r="AF948" s="593"/>
      <c r="AG948" s="593"/>
      <c r="AH948" s="593"/>
      <c r="AI948" s="593"/>
      <c r="AJ948" s="593"/>
      <c r="AK948" s="593"/>
      <c r="AL948" s="593"/>
      <c r="AM948" s="593"/>
      <c r="AN948" s="593"/>
      <c r="AO948" s="593"/>
      <c r="AP948" s="593"/>
    </row>
    <row r="949" spans="1:42" ht="21" customHeight="1">
      <c r="A949" s="639"/>
      <c r="B949" s="640"/>
      <c r="C949" s="641"/>
      <c r="D949" s="642"/>
      <c r="E949" s="643"/>
      <c r="F949" s="639"/>
      <c r="G949" s="593"/>
      <c r="H949" s="593"/>
      <c r="I949" s="593"/>
      <c r="J949" s="593"/>
      <c r="K949" s="641"/>
      <c r="L949" s="593"/>
      <c r="M949" s="593"/>
      <c r="N949" s="593"/>
      <c r="O949" s="593"/>
      <c r="P949" s="593"/>
      <c r="Q949" s="593"/>
      <c r="R949" s="593"/>
      <c r="S949" s="593"/>
      <c r="T949" s="593"/>
      <c r="U949" s="593"/>
      <c r="V949" s="593"/>
      <c r="W949" s="593"/>
      <c r="X949" s="593"/>
      <c r="Y949" s="593"/>
      <c r="Z949" s="593"/>
      <c r="AA949" s="593"/>
      <c r="AB949" s="593"/>
      <c r="AC949" s="593"/>
      <c r="AD949" s="593"/>
      <c r="AE949" s="593"/>
      <c r="AF949" s="593"/>
      <c r="AG949" s="593"/>
      <c r="AH949" s="593"/>
      <c r="AI949" s="593"/>
      <c r="AJ949" s="593"/>
      <c r="AK949" s="593"/>
      <c r="AL949" s="593"/>
      <c r="AM949" s="593"/>
      <c r="AN949" s="593"/>
      <c r="AO949" s="593"/>
      <c r="AP949" s="593"/>
    </row>
    <row r="950" spans="1:42" ht="21" customHeight="1">
      <c r="A950" s="639"/>
      <c r="B950" s="640"/>
      <c r="C950" s="641"/>
      <c r="D950" s="642"/>
      <c r="E950" s="643"/>
      <c r="F950" s="639"/>
      <c r="G950" s="593"/>
      <c r="H950" s="593"/>
      <c r="I950" s="593"/>
      <c r="J950" s="593"/>
      <c r="K950" s="641"/>
      <c r="L950" s="593"/>
      <c r="M950" s="593"/>
      <c r="N950" s="593"/>
      <c r="O950" s="593"/>
      <c r="P950" s="593"/>
      <c r="Q950" s="593"/>
      <c r="R950" s="593"/>
      <c r="S950" s="593"/>
      <c r="T950" s="593"/>
      <c r="U950" s="593"/>
      <c r="V950" s="593"/>
      <c r="W950" s="593"/>
      <c r="X950" s="593"/>
      <c r="Y950" s="593"/>
      <c r="Z950" s="593"/>
      <c r="AA950" s="593"/>
      <c r="AB950" s="593"/>
      <c r="AC950" s="593"/>
      <c r="AD950" s="593"/>
      <c r="AE950" s="593"/>
      <c r="AF950" s="593"/>
      <c r="AG950" s="593"/>
      <c r="AH950" s="593"/>
      <c r="AI950" s="593"/>
      <c r="AJ950" s="593"/>
      <c r="AK950" s="593"/>
      <c r="AL950" s="593"/>
      <c r="AM950" s="593"/>
      <c r="AN950" s="593"/>
      <c r="AO950" s="593"/>
      <c r="AP950" s="593"/>
    </row>
    <row r="951" spans="1:42" ht="21" customHeight="1">
      <c r="A951" s="639"/>
      <c r="B951" s="640"/>
      <c r="C951" s="641"/>
      <c r="D951" s="642"/>
      <c r="E951" s="643"/>
      <c r="F951" s="639"/>
      <c r="G951" s="593"/>
      <c r="H951" s="593"/>
      <c r="I951" s="593"/>
      <c r="J951" s="593"/>
      <c r="K951" s="641"/>
      <c r="L951" s="593"/>
      <c r="M951" s="593"/>
      <c r="N951" s="593"/>
      <c r="O951" s="593"/>
      <c r="P951" s="593"/>
      <c r="Q951" s="593"/>
      <c r="R951" s="593"/>
      <c r="S951" s="593"/>
      <c r="T951" s="593"/>
      <c r="U951" s="593"/>
      <c r="V951" s="593"/>
      <c r="W951" s="593"/>
      <c r="X951" s="593"/>
      <c r="Y951" s="593"/>
      <c r="Z951" s="593"/>
      <c r="AA951" s="593"/>
      <c r="AB951" s="593"/>
      <c r="AC951" s="593"/>
      <c r="AD951" s="593"/>
      <c r="AE951" s="593"/>
      <c r="AF951" s="593"/>
      <c r="AG951" s="593"/>
      <c r="AH951" s="593"/>
      <c r="AI951" s="593"/>
      <c r="AJ951" s="593"/>
      <c r="AK951" s="593"/>
      <c r="AL951" s="593"/>
      <c r="AM951" s="593"/>
      <c r="AN951" s="593"/>
      <c r="AO951" s="593"/>
      <c r="AP951" s="593"/>
    </row>
    <row r="952" spans="1:42" ht="21" customHeight="1">
      <c r="A952" s="639"/>
      <c r="B952" s="640"/>
      <c r="C952" s="641"/>
      <c r="D952" s="642"/>
      <c r="E952" s="643"/>
      <c r="F952" s="639"/>
      <c r="G952" s="593"/>
      <c r="H952" s="593"/>
      <c r="I952" s="593"/>
      <c r="J952" s="593"/>
      <c r="K952" s="641"/>
      <c r="L952" s="593"/>
      <c r="M952" s="593"/>
      <c r="N952" s="593"/>
      <c r="O952" s="593"/>
      <c r="P952" s="593"/>
      <c r="Q952" s="593"/>
      <c r="R952" s="593"/>
      <c r="S952" s="593"/>
      <c r="T952" s="593"/>
      <c r="U952" s="593"/>
      <c r="V952" s="593"/>
      <c r="W952" s="593"/>
      <c r="X952" s="593"/>
      <c r="Y952" s="593"/>
      <c r="Z952" s="593"/>
      <c r="AA952" s="593"/>
      <c r="AB952" s="593"/>
      <c r="AC952" s="593"/>
      <c r="AD952" s="593"/>
      <c r="AE952" s="593"/>
      <c r="AF952" s="593"/>
      <c r="AG952" s="593"/>
      <c r="AH952" s="593"/>
      <c r="AI952" s="593"/>
      <c r="AJ952" s="593"/>
      <c r="AK952" s="593"/>
      <c r="AL952" s="593"/>
      <c r="AM952" s="593"/>
      <c r="AN952" s="593"/>
      <c r="AO952" s="593"/>
      <c r="AP952" s="593"/>
    </row>
    <row r="953" spans="1:42" ht="21" customHeight="1">
      <c r="A953" s="639"/>
      <c r="B953" s="640"/>
      <c r="C953" s="641"/>
      <c r="D953" s="642"/>
      <c r="E953" s="643"/>
      <c r="F953" s="639"/>
      <c r="G953" s="593"/>
      <c r="H953" s="593"/>
      <c r="I953" s="593"/>
      <c r="J953" s="593"/>
      <c r="K953" s="641"/>
      <c r="L953" s="593"/>
      <c r="M953" s="593"/>
      <c r="N953" s="593"/>
      <c r="O953" s="593"/>
      <c r="P953" s="593"/>
      <c r="Q953" s="593"/>
      <c r="R953" s="593"/>
      <c r="S953" s="593"/>
      <c r="T953" s="593"/>
      <c r="U953" s="593"/>
      <c r="V953" s="593"/>
      <c r="W953" s="593"/>
      <c r="X953" s="593"/>
      <c r="Y953" s="593"/>
      <c r="Z953" s="593"/>
      <c r="AA953" s="593"/>
      <c r="AB953" s="593"/>
      <c r="AC953" s="593"/>
      <c r="AD953" s="593"/>
      <c r="AE953" s="593"/>
      <c r="AF953" s="593"/>
      <c r="AG953" s="593"/>
      <c r="AH953" s="593"/>
      <c r="AI953" s="593"/>
      <c r="AJ953" s="593"/>
      <c r="AK953" s="593"/>
      <c r="AL953" s="593"/>
      <c r="AM953" s="593"/>
      <c r="AN953" s="593"/>
      <c r="AO953" s="593"/>
      <c r="AP953" s="593"/>
    </row>
    <row r="954" spans="1:42" ht="21" customHeight="1">
      <c r="A954" s="639"/>
      <c r="B954" s="640"/>
      <c r="C954" s="641"/>
      <c r="D954" s="642"/>
      <c r="E954" s="643"/>
      <c r="F954" s="639"/>
      <c r="G954" s="593"/>
      <c r="H954" s="593"/>
      <c r="I954" s="593"/>
      <c r="J954" s="593"/>
      <c r="K954" s="641"/>
      <c r="L954" s="593"/>
      <c r="M954" s="593"/>
      <c r="N954" s="593"/>
      <c r="O954" s="593"/>
      <c r="P954" s="593"/>
      <c r="Q954" s="593"/>
      <c r="R954" s="593"/>
      <c r="S954" s="593"/>
      <c r="T954" s="593"/>
      <c r="U954" s="593"/>
      <c r="V954" s="593"/>
      <c r="W954" s="593"/>
      <c r="X954" s="593"/>
      <c r="Y954" s="593"/>
      <c r="Z954" s="593"/>
      <c r="AA954" s="593"/>
      <c r="AB954" s="593"/>
      <c r="AC954" s="593"/>
      <c r="AD954" s="593"/>
      <c r="AE954" s="593"/>
      <c r="AF954" s="593"/>
      <c r="AG954" s="593"/>
      <c r="AH954" s="593"/>
      <c r="AI954" s="593"/>
      <c r="AJ954" s="593"/>
      <c r="AK954" s="593"/>
      <c r="AL954" s="593"/>
      <c r="AM954" s="593"/>
      <c r="AN954" s="593"/>
      <c r="AO954" s="593"/>
      <c r="AP954" s="593"/>
    </row>
    <row r="955" spans="1:42" ht="21" customHeight="1">
      <c r="A955" s="639"/>
      <c r="B955" s="640"/>
      <c r="C955" s="641"/>
      <c r="D955" s="642"/>
      <c r="E955" s="643"/>
      <c r="F955" s="639"/>
      <c r="G955" s="593"/>
      <c r="H955" s="593"/>
      <c r="I955" s="593"/>
      <c r="J955" s="593"/>
      <c r="K955" s="641"/>
      <c r="L955" s="593"/>
      <c r="M955" s="593"/>
      <c r="N955" s="593"/>
      <c r="O955" s="593"/>
      <c r="P955" s="593"/>
      <c r="Q955" s="593"/>
      <c r="R955" s="593"/>
      <c r="S955" s="593"/>
      <c r="T955" s="593"/>
      <c r="U955" s="593"/>
      <c r="V955" s="593"/>
      <c r="W955" s="593"/>
      <c r="X955" s="593"/>
      <c r="Y955" s="593"/>
      <c r="Z955" s="593"/>
      <c r="AA955" s="593"/>
      <c r="AB955" s="593"/>
      <c r="AC955" s="593"/>
      <c r="AD955" s="593"/>
      <c r="AE955" s="593"/>
      <c r="AF955" s="593"/>
      <c r="AG955" s="593"/>
      <c r="AH955" s="593"/>
      <c r="AI955" s="593"/>
      <c r="AJ955" s="593"/>
      <c r="AK955" s="593"/>
      <c r="AL955" s="593"/>
      <c r="AM955" s="593"/>
      <c r="AN955" s="593"/>
      <c r="AO955" s="593"/>
      <c r="AP955" s="593"/>
    </row>
    <row r="956" spans="1:42" ht="21" customHeight="1">
      <c r="A956" s="639"/>
      <c r="B956" s="640"/>
      <c r="C956" s="641"/>
      <c r="D956" s="642"/>
      <c r="E956" s="643"/>
      <c r="F956" s="639"/>
      <c r="G956" s="593"/>
      <c r="H956" s="593"/>
      <c r="I956" s="593"/>
      <c r="J956" s="593"/>
      <c r="K956" s="641"/>
      <c r="L956" s="593"/>
      <c r="M956" s="593"/>
      <c r="N956" s="593"/>
      <c r="O956" s="593"/>
      <c r="P956" s="593"/>
      <c r="Q956" s="593"/>
      <c r="R956" s="593"/>
      <c r="S956" s="593"/>
      <c r="T956" s="593"/>
      <c r="U956" s="593"/>
      <c r="V956" s="593"/>
      <c r="W956" s="593"/>
      <c r="X956" s="593"/>
      <c r="Y956" s="593"/>
      <c r="Z956" s="593"/>
      <c r="AA956" s="593"/>
      <c r="AB956" s="593"/>
      <c r="AC956" s="593"/>
      <c r="AD956" s="593"/>
      <c r="AE956" s="593"/>
      <c r="AF956" s="593"/>
      <c r="AG956" s="593"/>
      <c r="AH956" s="593"/>
      <c r="AI956" s="593"/>
      <c r="AJ956" s="593"/>
      <c r="AK956" s="593"/>
      <c r="AL956" s="593"/>
      <c r="AM956" s="593"/>
      <c r="AN956" s="593"/>
      <c r="AO956" s="593"/>
      <c r="AP956" s="593"/>
    </row>
    <row r="957" spans="1:42" ht="21" customHeight="1">
      <c r="A957" s="639"/>
      <c r="B957" s="640"/>
      <c r="C957" s="641"/>
      <c r="D957" s="642"/>
      <c r="E957" s="643"/>
      <c r="F957" s="639"/>
      <c r="G957" s="593"/>
      <c r="H957" s="593"/>
      <c r="I957" s="593"/>
      <c r="J957" s="593"/>
      <c r="K957" s="641"/>
      <c r="L957" s="593"/>
      <c r="M957" s="593"/>
      <c r="N957" s="593"/>
      <c r="O957" s="593"/>
      <c r="P957" s="593"/>
      <c r="Q957" s="593"/>
      <c r="R957" s="593"/>
      <c r="S957" s="593"/>
      <c r="T957" s="593"/>
      <c r="U957" s="593"/>
      <c r="V957" s="593"/>
      <c r="W957" s="593"/>
      <c r="X957" s="593"/>
      <c r="Y957" s="593"/>
      <c r="Z957" s="593"/>
      <c r="AA957" s="593"/>
      <c r="AB957" s="593"/>
      <c r="AC957" s="593"/>
      <c r="AD957" s="593"/>
      <c r="AE957" s="593"/>
      <c r="AF957" s="593"/>
      <c r="AG957" s="593"/>
      <c r="AH957" s="593"/>
      <c r="AI957" s="593"/>
      <c r="AJ957" s="593"/>
      <c r="AK957" s="593"/>
      <c r="AL957" s="593"/>
      <c r="AM957" s="593"/>
      <c r="AN957" s="593"/>
      <c r="AO957" s="593"/>
      <c r="AP957" s="593"/>
    </row>
    <row r="958" spans="1:42" ht="21" customHeight="1">
      <c r="A958" s="639"/>
      <c r="B958" s="640"/>
      <c r="C958" s="641"/>
      <c r="D958" s="642"/>
      <c r="E958" s="643"/>
      <c r="F958" s="639"/>
      <c r="G958" s="593"/>
      <c r="H958" s="593"/>
      <c r="I958" s="593"/>
      <c r="J958" s="593"/>
      <c r="K958" s="641"/>
      <c r="L958" s="593"/>
      <c r="M958" s="593"/>
      <c r="N958" s="593"/>
      <c r="O958" s="593"/>
      <c r="P958" s="593"/>
      <c r="Q958" s="593"/>
      <c r="R958" s="593"/>
      <c r="S958" s="593"/>
      <c r="T958" s="593"/>
      <c r="U958" s="593"/>
      <c r="V958" s="593"/>
      <c r="W958" s="593"/>
      <c r="X958" s="593"/>
      <c r="Y958" s="593"/>
      <c r="Z958" s="593"/>
      <c r="AA958" s="593"/>
      <c r="AB958" s="593"/>
      <c r="AC958" s="593"/>
      <c r="AD958" s="593"/>
      <c r="AE958" s="593"/>
      <c r="AF958" s="593"/>
      <c r="AG958" s="593"/>
      <c r="AH958" s="593"/>
      <c r="AI958" s="593"/>
      <c r="AJ958" s="593"/>
      <c r="AK958" s="593"/>
      <c r="AL958" s="593"/>
      <c r="AM958" s="593"/>
      <c r="AN958" s="593"/>
      <c r="AO958" s="593"/>
      <c r="AP958" s="593"/>
    </row>
    <row r="959" spans="1:42" ht="21" customHeight="1">
      <c r="A959" s="639"/>
      <c r="B959" s="640"/>
      <c r="C959" s="641"/>
      <c r="D959" s="642"/>
      <c r="E959" s="643"/>
      <c r="F959" s="639"/>
      <c r="G959" s="593"/>
      <c r="H959" s="593"/>
      <c r="I959" s="593"/>
      <c r="J959" s="593"/>
      <c r="K959" s="641"/>
      <c r="L959" s="593"/>
      <c r="M959" s="593"/>
      <c r="N959" s="593"/>
      <c r="O959" s="593"/>
      <c r="P959" s="593"/>
      <c r="Q959" s="593"/>
      <c r="R959" s="593"/>
      <c r="S959" s="593"/>
      <c r="T959" s="593"/>
      <c r="U959" s="593"/>
      <c r="V959" s="593"/>
      <c r="W959" s="593"/>
      <c r="X959" s="593"/>
      <c r="Y959" s="593"/>
      <c r="Z959" s="593"/>
      <c r="AA959" s="593"/>
      <c r="AB959" s="593"/>
      <c r="AC959" s="593"/>
      <c r="AD959" s="593"/>
      <c r="AE959" s="593"/>
      <c r="AF959" s="593"/>
      <c r="AG959" s="593"/>
      <c r="AH959" s="593"/>
      <c r="AI959" s="593"/>
      <c r="AJ959" s="593"/>
      <c r="AK959" s="593"/>
      <c r="AL959" s="593"/>
      <c r="AM959" s="593"/>
      <c r="AN959" s="593"/>
      <c r="AO959" s="593"/>
      <c r="AP959" s="593"/>
    </row>
    <row r="960" spans="1:42" ht="21" customHeight="1">
      <c r="A960" s="639"/>
      <c r="B960" s="640"/>
      <c r="C960" s="641"/>
      <c r="D960" s="642"/>
      <c r="E960" s="643"/>
      <c r="F960" s="639"/>
      <c r="G960" s="593"/>
      <c r="H960" s="593"/>
      <c r="I960" s="593"/>
      <c r="J960" s="593"/>
      <c r="K960" s="641"/>
      <c r="L960" s="593"/>
      <c r="M960" s="593"/>
      <c r="N960" s="593"/>
      <c r="O960" s="593"/>
      <c r="P960" s="593"/>
      <c r="Q960" s="593"/>
      <c r="R960" s="593"/>
      <c r="S960" s="593"/>
      <c r="T960" s="593"/>
      <c r="U960" s="593"/>
      <c r="V960" s="593"/>
      <c r="W960" s="593"/>
      <c r="X960" s="593"/>
      <c r="Y960" s="593"/>
      <c r="Z960" s="593"/>
      <c r="AA960" s="593"/>
      <c r="AB960" s="593"/>
      <c r="AC960" s="593"/>
      <c r="AD960" s="593"/>
      <c r="AE960" s="593"/>
      <c r="AF960" s="593"/>
      <c r="AG960" s="593"/>
      <c r="AH960" s="593"/>
      <c r="AI960" s="593"/>
      <c r="AJ960" s="593"/>
      <c r="AK960" s="593"/>
      <c r="AL960" s="593"/>
      <c r="AM960" s="593"/>
      <c r="AN960" s="593"/>
      <c r="AO960" s="593"/>
      <c r="AP960" s="593"/>
    </row>
    <row r="961" spans="1:42" ht="21" customHeight="1">
      <c r="A961" s="639"/>
      <c r="B961" s="640"/>
      <c r="C961" s="641"/>
      <c r="D961" s="642"/>
      <c r="E961" s="643"/>
      <c r="F961" s="639"/>
      <c r="G961" s="593"/>
      <c r="H961" s="593"/>
      <c r="I961" s="593"/>
      <c r="J961" s="593"/>
      <c r="K961" s="641"/>
      <c r="L961" s="593"/>
      <c r="M961" s="593"/>
      <c r="N961" s="593"/>
      <c r="O961" s="593"/>
      <c r="P961" s="593"/>
      <c r="Q961" s="593"/>
      <c r="R961" s="593"/>
      <c r="S961" s="593"/>
      <c r="T961" s="593"/>
      <c r="U961" s="593"/>
      <c r="V961" s="593"/>
      <c r="W961" s="593"/>
      <c r="X961" s="593"/>
      <c r="Y961" s="593"/>
      <c r="Z961" s="593"/>
      <c r="AA961" s="593"/>
      <c r="AB961" s="593"/>
      <c r="AC961" s="593"/>
      <c r="AD961" s="593"/>
      <c r="AE961" s="593"/>
      <c r="AF961" s="593"/>
      <c r="AG961" s="593"/>
      <c r="AH961" s="593"/>
      <c r="AI961" s="593"/>
      <c r="AJ961" s="593"/>
      <c r="AK961" s="593"/>
      <c r="AL961" s="593"/>
      <c r="AM961" s="593"/>
      <c r="AN961" s="593"/>
      <c r="AO961" s="593"/>
      <c r="AP961" s="593"/>
    </row>
    <row r="962" spans="1:42" ht="21" customHeight="1">
      <c r="A962" s="639"/>
      <c r="B962" s="640"/>
      <c r="C962" s="641"/>
      <c r="D962" s="642"/>
      <c r="E962" s="643"/>
      <c r="F962" s="639"/>
      <c r="G962" s="593"/>
      <c r="H962" s="593"/>
      <c r="I962" s="593"/>
      <c r="J962" s="593"/>
      <c r="K962" s="641"/>
      <c r="L962" s="593"/>
      <c r="M962" s="593"/>
      <c r="N962" s="593"/>
      <c r="O962" s="593"/>
      <c r="P962" s="593"/>
      <c r="Q962" s="593"/>
      <c r="R962" s="593"/>
      <c r="S962" s="593"/>
      <c r="T962" s="593"/>
      <c r="U962" s="593"/>
      <c r="V962" s="593"/>
      <c r="W962" s="593"/>
      <c r="X962" s="593"/>
      <c r="Y962" s="593"/>
      <c r="Z962" s="593"/>
      <c r="AA962" s="593"/>
      <c r="AB962" s="593"/>
      <c r="AC962" s="593"/>
      <c r="AD962" s="593"/>
      <c r="AE962" s="593"/>
      <c r="AF962" s="593"/>
      <c r="AG962" s="593"/>
      <c r="AH962" s="593"/>
      <c r="AI962" s="593"/>
      <c r="AJ962" s="593"/>
      <c r="AK962" s="593"/>
      <c r="AL962" s="593"/>
      <c r="AM962" s="593"/>
      <c r="AN962" s="593"/>
      <c r="AO962" s="593"/>
      <c r="AP962" s="593"/>
    </row>
    <row r="963" spans="1:42" ht="21" customHeight="1">
      <c r="A963" s="639"/>
      <c r="B963" s="640"/>
      <c r="C963" s="641"/>
      <c r="D963" s="642"/>
      <c r="E963" s="643"/>
      <c r="F963" s="639"/>
      <c r="G963" s="593"/>
      <c r="H963" s="593"/>
      <c r="I963" s="593"/>
      <c r="J963" s="593"/>
      <c r="K963" s="641"/>
      <c r="L963" s="593"/>
      <c r="M963" s="593"/>
      <c r="N963" s="593"/>
      <c r="O963" s="593"/>
      <c r="P963" s="593"/>
      <c r="Q963" s="593"/>
      <c r="R963" s="593"/>
      <c r="S963" s="593"/>
      <c r="T963" s="593"/>
      <c r="U963" s="593"/>
      <c r="V963" s="593"/>
      <c r="W963" s="593"/>
      <c r="X963" s="593"/>
      <c r="Y963" s="593"/>
      <c r="Z963" s="593"/>
      <c r="AA963" s="593"/>
      <c r="AB963" s="593"/>
      <c r="AC963" s="593"/>
      <c r="AD963" s="593"/>
      <c r="AE963" s="593"/>
      <c r="AF963" s="593"/>
      <c r="AG963" s="593"/>
      <c r="AH963" s="593"/>
      <c r="AI963" s="593"/>
      <c r="AJ963" s="593"/>
      <c r="AK963" s="593"/>
      <c r="AL963" s="593"/>
      <c r="AM963" s="593"/>
      <c r="AN963" s="593"/>
      <c r="AO963" s="593"/>
      <c r="AP963" s="593"/>
    </row>
    <row r="964" spans="1:42" ht="21" customHeight="1">
      <c r="A964" s="639"/>
      <c r="B964" s="640"/>
      <c r="C964" s="641"/>
      <c r="D964" s="642"/>
      <c r="E964" s="643"/>
      <c r="F964" s="639"/>
      <c r="G964" s="593"/>
      <c r="H964" s="593"/>
      <c r="I964" s="593"/>
      <c r="J964" s="593"/>
      <c r="K964" s="641"/>
      <c r="L964" s="593"/>
      <c r="M964" s="593"/>
      <c r="N964" s="593"/>
      <c r="O964" s="593"/>
      <c r="P964" s="593"/>
      <c r="Q964" s="593"/>
      <c r="R964" s="593"/>
      <c r="S964" s="593"/>
      <c r="T964" s="593"/>
      <c r="U964" s="593"/>
      <c r="V964" s="593"/>
      <c r="W964" s="593"/>
      <c r="X964" s="593"/>
      <c r="Y964" s="593"/>
      <c r="Z964" s="593"/>
      <c r="AA964" s="593"/>
      <c r="AB964" s="593"/>
      <c r="AC964" s="593"/>
      <c r="AD964" s="593"/>
      <c r="AE964" s="593"/>
      <c r="AF964" s="593"/>
      <c r="AG964" s="593"/>
      <c r="AH964" s="593"/>
      <c r="AI964" s="593"/>
      <c r="AJ964" s="593"/>
      <c r="AK964" s="593"/>
      <c r="AL964" s="593"/>
      <c r="AM964" s="593"/>
      <c r="AN964" s="593"/>
      <c r="AO964" s="593"/>
      <c r="AP964" s="593"/>
    </row>
    <row r="965" spans="1:42" ht="21" customHeight="1">
      <c r="A965" s="639"/>
      <c r="B965" s="640"/>
      <c r="C965" s="641"/>
      <c r="D965" s="642"/>
      <c r="E965" s="643"/>
      <c r="F965" s="639"/>
      <c r="G965" s="593"/>
      <c r="H965" s="593"/>
      <c r="I965" s="593"/>
      <c r="J965" s="593"/>
      <c r="K965" s="641"/>
      <c r="L965" s="593"/>
      <c r="M965" s="593"/>
      <c r="N965" s="593"/>
      <c r="O965" s="593"/>
      <c r="P965" s="593"/>
      <c r="Q965" s="593"/>
      <c r="R965" s="593"/>
      <c r="S965" s="593"/>
      <c r="T965" s="593"/>
      <c r="U965" s="593"/>
      <c r="V965" s="593"/>
      <c r="W965" s="593"/>
      <c r="X965" s="593"/>
      <c r="Y965" s="593"/>
      <c r="Z965" s="593"/>
      <c r="AA965" s="593"/>
      <c r="AB965" s="593"/>
      <c r="AC965" s="593"/>
      <c r="AD965" s="593"/>
      <c r="AE965" s="593"/>
      <c r="AF965" s="593"/>
      <c r="AG965" s="593"/>
      <c r="AH965" s="593"/>
      <c r="AI965" s="593"/>
      <c r="AJ965" s="593"/>
      <c r="AK965" s="593"/>
      <c r="AL965" s="593"/>
      <c r="AM965" s="593"/>
      <c r="AN965" s="593"/>
      <c r="AO965" s="593"/>
      <c r="AP965" s="593"/>
    </row>
    <row r="966" spans="1:42" ht="21" customHeight="1">
      <c r="A966" s="639"/>
      <c r="B966" s="640"/>
      <c r="C966" s="641"/>
      <c r="D966" s="642"/>
      <c r="E966" s="643"/>
      <c r="F966" s="639"/>
      <c r="G966" s="593"/>
      <c r="H966" s="593"/>
      <c r="I966" s="593"/>
      <c r="J966" s="593"/>
      <c r="K966" s="641"/>
      <c r="L966" s="593"/>
      <c r="M966" s="593"/>
      <c r="N966" s="593"/>
      <c r="O966" s="593"/>
      <c r="P966" s="593"/>
      <c r="Q966" s="593"/>
      <c r="R966" s="593"/>
      <c r="S966" s="593"/>
      <c r="T966" s="593"/>
      <c r="U966" s="593"/>
      <c r="V966" s="593"/>
      <c r="W966" s="593"/>
      <c r="X966" s="593"/>
      <c r="Y966" s="593"/>
      <c r="Z966" s="593"/>
      <c r="AA966" s="593"/>
      <c r="AB966" s="593"/>
      <c r="AC966" s="593"/>
      <c r="AD966" s="593"/>
      <c r="AE966" s="593"/>
      <c r="AF966" s="593"/>
      <c r="AG966" s="593"/>
      <c r="AH966" s="593"/>
      <c r="AI966" s="593"/>
      <c r="AJ966" s="593"/>
      <c r="AK966" s="593"/>
      <c r="AL966" s="593"/>
      <c r="AM966" s="593"/>
      <c r="AN966" s="593"/>
      <c r="AO966" s="593"/>
      <c r="AP966" s="593"/>
    </row>
    <row r="967" spans="1:42" ht="21" customHeight="1">
      <c r="A967" s="639"/>
      <c r="B967" s="640"/>
      <c r="C967" s="641"/>
      <c r="D967" s="642"/>
      <c r="E967" s="643"/>
      <c r="F967" s="639"/>
      <c r="G967" s="593"/>
      <c r="H967" s="593"/>
      <c r="I967" s="593"/>
      <c r="J967" s="593"/>
      <c r="K967" s="641"/>
      <c r="L967" s="593"/>
      <c r="M967" s="593"/>
      <c r="N967" s="593"/>
      <c r="O967" s="593"/>
      <c r="P967" s="593"/>
      <c r="Q967" s="593"/>
      <c r="R967" s="593"/>
      <c r="S967" s="593"/>
      <c r="T967" s="593"/>
      <c r="U967" s="593"/>
      <c r="V967" s="593"/>
      <c r="W967" s="593"/>
      <c r="X967" s="593"/>
      <c r="Y967" s="593"/>
      <c r="Z967" s="593"/>
      <c r="AA967" s="593"/>
      <c r="AB967" s="593"/>
      <c r="AC967" s="593"/>
      <c r="AD967" s="593"/>
      <c r="AE967" s="593"/>
      <c r="AF967" s="593"/>
      <c r="AG967" s="593"/>
      <c r="AH967" s="593"/>
      <c r="AI967" s="593"/>
      <c r="AJ967" s="593"/>
      <c r="AK967" s="593"/>
      <c r="AL967" s="593"/>
      <c r="AM967" s="593"/>
      <c r="AN967" s="593"/>
      <c r="AO967" s="593"/>
      <c r="AP967" s="593"/>
    </row>
    <row r="968" spans="1:42" ht="21" customHeight="1">
      <c r="A968" s="639"/>
      <c r="B968" s="640"/>
      <c r="C968" s="641"/>
      <c r="D968" s="642"/>
      <c r="E968" s="643"/>
      <c r="F968" s="639"/>
      <c r="G968" s="593"/>
      <c r="H968" s="593"/>
      <c r="I968" s="593"/>
      <c r="J968" s="593"/>
      <c r="K968" s="641"/>
      <c r="L968" s="593"/>
      <c r="M968" s="593"/>
      <c r="N968" s="593"/>
      <c r="O968" s="593"/>
      <c r="P968" s="593"/>
      <c r="Q968" s="593"/>
      <c r="R968" s="593"/>
      <c r="S968" s="593"/>
      <c r="T968" s="593"/>
      <c r="U968" s="593"/>
      <c r="V968" s="593"/>
      <c r="W968" s="593"/>
      <c r="X968" s="593"/>
      <c r="Y968" s="593"/>
      <c r="Z968" s="593"/>
      <c r="AA968" s="593"/>
      <c r="AB968" s="593"/>
      <c r="AC968" s="593"/>
      <c r="AD968" s="593"/>
      <c r="AE968" s="593"/>
      <c r="AF968" s="593"/>
      <c r="AG968" s="593"/>
      <c r="AH968" s="593"/>
      <c r="AI968" s="593"/>
      <c r="AJ968" s="593"/>
      <c r="AK968" s="593"/>
      <c r="AL968" s="593"/>
      <c r="AM968" s="593"/>
      <c r="AN968" s="593"/>
      <c r="AO968" s="593"/>
      <c r="AP968" s="593"/>
    </row>
    <row r="969" spans="1:42" ht="21" customHeight="1">
      <c r="A969" s="639"/>
      <c r="B969" s="640"/>
      <c r="C969" s="641"/>
      <c r="D969" s="642"/>
      <c r="E969" s="643"/>
      <c r="F969" s="639"/>
      <c r="G969" s="593"/>
      <c r="H969" s="593"/>
      <c r="I969" s="593"/>
      <c r="J969" s="593"/>
      <c r="K969" s="641"/>
      <c r="L969" s="593"/>
      <c r="M969" s="593"/>
      <c r="N969" s="593"/>
      <c r="O969" s="593"/>
      <c r="P969" s="593"/>
      <c r="Q969" s="593"/>
      <c r="R969" s="593"/>
      <c r="S969" s="593"/>
      <c r="T969" s="593"/>
      <c r="U969" s="593"/>
      <c r="V969" s="593"/>
      <c r="W969" s="593"/>
      <c r="X969" s="593"/>
      <c r="Y969" s="593"/>
      <c r="Z969" s="593"/>
      <c r="AA969" s="593"/>
      <c r="AB969" s="593"/>
      <c r="AC969" s="593"/>
      <c r="AD969" s="593"/>
      <c r="AE969" s="593"/>
      <c r="AF969" s="593"/>
      <c r="AG969" s="593"/>
      <c r="AH969" s="593"/>
      <c r="AI969" s="593"/>
      <c r="AJ969" s="593"/>
      <c r="AK969" s="593"/>
      <c r="AL969" s="593"/>
      <c r="AM969" s="593"/>
      <c r="AN969" s="593"/>
      <c r="AO969" s="593"/>
      <c r="AP969" s="593"/>
    </row>
    <row r="970" spans="1:42" ht="21" customHeight="1">
      <c r="A970" s="639"/>
      <c r="B970" s="640"/>
      <c r="C970" s="641"/>
      <c r="D970" s="642"/>
      <c r="E970" s="643"/>
      <c r="F970" s="639"/>
      <c r="G970" s="593"/>
      <c r="H970" s="593"/>
      <c r="I970" s="593"/>
      <c r="J970" s="593"/>
      <c r="K970" s="641"/>
      <c r="L970" s="593"/>
      <c r="M970" s="593"/>
      <c r="N970" s="593"/>
      <c r="O970" s="593"/>
      <c r="P970" s="593"/>
      <c r="Q970" s="593"/>
      <c r="R970" s="593"/>
      <c r="S970" s="593"/>
      <c r="T970" s="593"/>
      <c r="U970" s="593"/>
      <c r="V970" s="593"/>
      <c r="W970" s="593"/>
      <c r="X970" s="593"/>
      <c r="Y970" s="593"/>
      <c r="Z970" s="593"/>
      <c r="AA970" s="593"/>
      <c r="AB970" s="593"/>
      <c r="AC970" s="593"/>
      <c r="AD970" s="593"/>
      <c r="AE970" s="593"/>
      <c r="AF970" s="593"/>
      <c r="AG970" s="593"/>
      <c r="AH970" s="593"/>
      <c r="AI970" s="593"/>
      <c r="AJ970" s="593"/>
      <c r="AK970" s="593"/>
      <c r="AL970" s="593"/>
      <c r="AM970" s="593"/>
      <c r="AN970" s="593"/>
      <c r="AO970" s="593"/>
      <c r="AP970" s="593"/>
    </row>
    <row r="971" spans="1:42" ht="21" customHeight="1">
      <c r="A971" s="639"/>
      <c r="B971" s="640"/>
      <c r="C971" s="641"/>
      <c r="D971" s="642"/>
      <c r="E971" s="643"/>
      <c r="F971" s="639"/>
      <c r="G971" s="593"/>
      <c r="H971" s="593"/>
      <c r="I971" s="593"/>
      <c r="J971" s="593"/>
      <c r="K971" s="641"/>
      <c r="L971" s="593"/>
      <c r="M971" s="593"/>
      <c r="N971" s="593"/>
      <c r="O971" s="593"/>
      <c r="P971" s="593"/>
      <c r="Q971" s="593"/>
      <c r="R971" s="593"/>
      <c r="S971" s="593"/>
      <c r="T971" s="593"/>
      <c r="U971" s="593"/>
      <c r="V971" s="593"/>
      <c r="W971" s="593"/>
      <c r="X971" s="593"/>
      <c r="Y971" s="593"/>
      <c r="Z971" s="593"/>
      <c r="AA971" s="593"/>
      <c r="AB971" s="593"/>
      <c r="AC971" s="593"/>
      <c r="AD971" s="593"/>
      <c r="AE971" s="593"/>
      <c r="AF971" s="593"/>
      <c r="AG971" s="593"/>
      <c r="AH971" s="593"/>
      <c r="AI971" s="593"/>
      <c r="AJ971" s="593"/>
      <c r="AK971" s="593"/>
      <c r="AL971" s="593"/>
      <c r="AM971" s="593"/>
      <c r="AN971" s="593"/>
      <c r="AO971" s="593"/>
      <c r="AP971" s="593"/>
    </row>
    <row r="972" spans="1:42" ht="21" customHeight="1">
      <c r="A972" s="639"/>
      <c r="B972" s="640"/>
      <c r="C972" s="641"/>
      <c r="D972" s="642"/>
      <c r="E972" s="643"/>
      <c r="F972" s="639"/>
      <c r="G972" s="593"/>
      <c r="H972" s="593"/>
      <c r="I972" s="593"/>
      <c r="J972" s="593"/>
      <c r="K972" s="641"/>
      <c r="L972" s="593"/>
      <c r="M972" s="593"/>
      <c r="N972" s="593"/>
      <c r="O972" s="593"/>
      <c r="P972" s="593"/>
      <c r="Q972" s="593"/>
      <c r="R972" s="593"/>
      <c r="S972" s="593"/>
      <c r="T972" s="593"/>
      <c r="U972" s="593"/>
      <c r="V972" s="593"/>
      <c r="W972" s="593"/>
      <c r="X972" s="593"/>
      <c r="Y972" s="593"/>
      <c r="Z972" s="593"/>
      <c r="AA972" s="593"/>
      <c r="AB972" s="593"/>
      <c r="AC972" s="593"/>
      <c r="AD972" s="593"/>
      <c r="AE972" s="593"/>
      <c r="AF972" s="593"/>
      <c r="AG972" s="593"/>
      <c r="AH972" s="593"/>
      <c r="AI972" s="593"/>
      <c r="AJ972" s="593"/>
      <c r="AK972" s="593"/>
      <c r="AL972" s="593"/>
      <c r="AM972" s="593"/>
      <c r="AN972" s="593"/>
      <c r="AO972" s="593"/>
      <c r="AP972" s="593"/>
    </row>
    <row r="973" spans="1:42" ht="21" customHeight="1">
      <c r="A973" s="639"/>
      <c r="B973" s="640"/>
      <c r="C973" s="641"/>
      <c r="D973" s="642"/>
      <c r="E973" s="643"/>
      <c r="F973" s="639"/>
      <c r="G973" s="593"/>
      <c r="H973" s="593"/>
      <c r="I973" s="593"/>
      <c r="J973" s="593"/>
      <c r="K973" s="641"/>
      <c r="L973" s="593"/>
      <c r="M973" s="593"/>
      <c r="N973" s="593"/>
      <c r="O973" s="593"/>
      <c r="P973" s="593"/>
      <c r="Q973" s="593"/>
      <c r="R973" s="593"/>
      <c r="S973" s="593"/>
      <c r="T973" s="593"/>
      <c r="U973" s="593"/>
      <c r="V973" s="593"/>
      <c r="W973" s="593"/>
      <c r="X973" s="593"/>
      <c r="Y973" s="593"/>
      <c r="Z973" s="593"/>
      <c r="AA973" s="593"/>
      <c r="AB973" s="593"/>
      <c r="AC973" s="593"/>
      <c r="AD973" s="593"/>
      <c r="AE973" s="593"/>
      <c r="AF973" s="593"/>
      <c r="AG973" s="593"/>
      <c r="AH973" s="593"/>
      <c r="AI973" s="593"/>
      <c r="AJ973" s="593"/>
      <c r="AK973" s="593"/>
      <c r="AL973" s="593"/>
      <c r="AM973" s="593"/>
      <c r="AN973" s="593"/>
      <c r="AO973" s="593"/>
      <c r="AP973" s="593"/>
    </row>
    <row r="974" spans="1:42" ht="21" customHeight="1">
      <c r="A974" s="639"/>
      <c r="B974" s="640"/>
      <c r="C974" s="641"/>
      <c r="D974" s="642"/>
      <c r="E974" s="643"/>
      <c r="F974" s="639"/>
      <c r="G974" s="593"/>
      <c r="H974" s="593"/>
      <c r="I974" s="593"/>
      <c r="J974" s="593"/>
      <c r="K974" s="641"/>
      <c r="L974" s="593"/>
      <c r="M974" s="593"/>
      <c r="N974" s="593"/>
      <c r="O974" s="593"/>
      <c r="P974" s="593"/>
      <c r="Q974" s="593"/>
      <c r="R974" s="593"/>
      <c r="S974" s="593"/>
      <c r="T974" s="593"/>
      <c r="U974" s="593"/>
      <c r="V974" s="593"/>
      <c r="W974" s="593"/>
      <c r="X974" s="593"/>
      <c r="Y974" s="593"/>
      <c r="Z974" s="593"/>
      <c r="AA974" s="593"/>
      <c r="AB974" s="593"/>
      <c r="AC974" s="593"/>
      <c r="AD974" s="593"/>
      <c r="AE974" s="593"/>
      <c r="AF974" s="593"/>
      <c r="AG974" s="593"/>
      <c r="AH974" s="593"/>
      <c r="AI974" s="593"/>
      <c r="AJ974" s="593"/>
      <c r="AK974" s="593"/>
      <c r="AL974" s="593"/>
      <c r="AM974" s="593"/>
      <c r="AN974" s="593"/>
      <c r="AO974" s="593"/>
      <c r="AP974" s="593"/>
    </row>
    <row r="975" spans="1:42" ht="21" customHeight="1">
      <c r="A975" s="639"/>
      <c r="B975" s="640"/>
      <c r="C975" s="641"/>
      <c r="D975" s="642"/>
      <c r="E975" s="643"/>
      <c r="F975" s="639"/>
      <c r="G975" s="593"/>
      <c r="H975" s="593"/>
      <c r="I975" s="593"/>
      <c r="J975" s="593"/>
      <c r="K975" s="641"/>
      <c r="L975" s="593"/>
      <c r="M975" s="593"/>
      <c r="N975" s="593"/>
      <c r="O975" s="593"/>
      <c r="P975" s="593"/>
      <c r="Q975" s="593"/>
      <c r="R975" s="593"/>
      <c r="S975" s="593"/>
      <c r="T975" s="593"/>
      <c r="U975" s="593"/>
      <c r="V975" s="593"/>
      <c r="W975" s="593"/>
      <c r="X975" s="593"/>
      <c r="Y975" s="593"/>
      <c r="Z975" s="593"/>
      <c r="AA975" s="593"/>
      <c r="AB975" s="593"/>
      <c r="AC975" s="593"/>
      <c r="AD975" s="593"/>
      <c r="AE975" s="593"/>
      <c r="AF975" s="593"/>
      <c r="AG975" s="593"/>
      <c r="AH975" s="593"/>
      <c r="AI975" s="593"/>
      <c r="AJ975" s="593"/>
      <c r="AK975" s="593"/>
      <c r="AL975" s="593"/>
      <c r="AM975" s="593"/>
      <c r="AN975" s="593"/>
      <c r="AO975" s="593"/>
      <c r="AP975" s="593"/>
    </row>
    <row r="976" spans="1:42" ht="21" customHeight="1">
      <c r="A976" s="639"/>
      <c r="B976" s="640"/>
      <c r="C976" s="641"/>
      <c r="D976" s="642"/>
      <c r="E976" s="643"/>
      <c r="F976" s="639"/>
      <c r="G976" s="593"/>
      <c r="H976" s="593"/>
      <c r="I976" s="593"/>
      <c r="J976" s="593"/>
      <c r="K976" s="641"/>
      <c r="L976" s="593"/>
      <c r="M976" s="593"/>
      <c r="N976" s="593"/>
      <c r="O976" s="593"/>
      <c r="P976" s="593"/>
      <c r="Q976" s="593"/>
      <c r="R976" s="593"/>
      <c r="S976" s="593"/>
      <c r="T976" s="593"/>
      <c r="U976" s="593"/>
      <c r="V976" s="593"/>
      <c r="W976" s="593"/>
      <c r="X976" s="593"/>
      <c r="Y976" s="593"/>
      <c r="Z976" s="593"/>
      <c r="AA976" s="593"/>
      <c r="AB976" s="593"/>
      <c r="AC976" s="593"/>
      <c r="AD976" s="593"/>
      <c r="AE976" s="593"/>
      <c r="AF976" s="593"/>
      <c r="AG976" s="593"/>
      <c r="AH976" s="593"/>
      <c r="AI976" s="593"/>
      <c r="AJ976" s="593"/>
      <c r="AK976" s="593"/>
      <c r="AL976" s="593"/>
      <c r="AM976" s="593"/>
      <c r="AN976" s="593"/>
      <c r="AO976" s="593"/>
      <c r="AP976" s="593"/>
    </row>
    <row r="977" spans="1:42" ht="21" customHeight="1">
      <c r="A977" s="639"/>
      <c r="B977" s="640"/>
      <c r="C977" s="641"/>
      <c r="D977" s="642"/>
      <c r="E977" s="643"/>
      <c r="F977" s="639"/>
      <c r="G977" s="593"/>
      <c r="H977" s="593"/>
      <c r="I977" s="593"/>
      <c r="J977" s="593"/>
      <c r="K977" s="641"/>
      <c r="L977" s="593"/>
      <c r="M977" s="593"/>
      <c r="N977" s="593"/>
      <c r="O977" s="593"/>
      <c r="P977" s="593"/>
      <c r="Q977" s="593"/>
      <c r="R977" s="593"/>
      <c r="S977" s="593"/>
      <c r="T977" s="593"/>
      <c r="U977" s="593"/>
      <c r="V977" s="593"/>
      <c r="W977" s="593"/>
      <c r="X977" s="593"/>
      <c r="Y977" s="593"/>
      <c r="Z977" s="593"/>
      <c r="AA977" s="593"/>
      <c r="AB977" s="593"/>
      <c r="AC977" s="593"/>
      <c r="AD977" s="593"/>
      <c r="AE977" s="593"/>
      <c r="AF977" s="593"/>
      <c r="AG977" s="593"/>
      <c r="AH977" s="593"/>
      <c r="AI977" s="593"/>
      <c r="AJ977" s="593"/>
      <c r="AK977" s="593"/>
      <c r="AL977" s="593"/>
      <c r="AM977" s="593"/>
      <c r="AN977" s="593"/>
      <c r="AO977" s="593"/>
      <c r="AP977" s="593"/>
    </row>
    <row r="978" spans="1:42" ht="21" customHeight="1">
      <c r="A978" s="639"/>
      <c r="B978" s="640"/>
      <c r="C978" s="641"/>
      <c r="D978" s="642"/>
      <c r="E978" s="643"/>
      <c r="F978" s="639"/>
      <c r="G978" s="593"/>
      <c r="H978" s="593"/>
      <c r="I978" s="593"/>
      <c r="J978" s="593"/>
      <c r="K978" s="641"/>
      <c r="L978" s="593"/>
      <c r="M978" s="593"/>
      <c r="N978" s="593"/>
      <c r="O978" s="593"/>
      <c r="P978" s="593"/>
      <c r="Q978" s="593"/>
      <c r="R978" s="593"/>
      <c r="S978" s="593"/>
      <c r="T978" s="593"/>
      <c r="U978" s="593"/>
      <c r="V978" s="593"/>
      <c r="W978" s="593"/>
      <c r="X978" s="593"/>
      <c r="Y978" s="593"/>
      <c r="Z978" s="593"/>
      <c r="AA978" s="593"/>
      <c r="AB978" s="593"/>
      <c r="AC978" s="593"/>
      <c r="AD978" s="593"/>
      <c r="AE978" s="593"/>
      <c r="AF978" s="593"/>
      <c r="AG978" s="593"/>
      <c r="AH978" s="593"/>
      <c r="AI978" s="593"/>
      <c r="AJ978" s="593"/>
      <c r="AK978" s="593"/>
      <c r="AL978" s="593"/>
      <c r="AM978" s="593"/>
      <c r="AN978" s="593"/>
      <c r="AO978" s="593"/>
      <c r="AP978" s="593"/>
    </row>
    <row r="979" spans="1:42" ht="21" customHeight="1">
      <c r="A979" s="639"/>
      <c r="B979" s="640"/>
      <c r="C979" s="641"/>
      <c r="D979" s="642"/>
      <c r="E979" s="643"/>
      <c r="F979" s="639"/>
      <c r="G979" s="593"/>
      <c r="H979" s="593"/>
      <c r="I979" s="593"/>
      <c r="J979" s="593"/>
      <c r="K979" s="641"/>
      <c r="L979" s="593"/>
      <c r="M979" s="593"/>
      <c r="N979" s="593"/>
      <c r="O979" s="593"/>
      <c r="P979" s="593"/>
      <c r="Q979" s="593"/>
      <c r="R979" s="593"/>
      <c r="S979" s="593"/>
      <c r="T979" s="593"/>
      <c r="U979" s="593"/>
      <c r="V979" s="593"/>
      <c r="W979" s="593"/>
      <c r="X979" s="593"/>
      <c r="Y979" s="593"/>
      <c r="Z979" s="593"/>
      <c r="AA979" s="593"/>
      <c r="AB979" s="593"/>
      <c r="AC979" s="593"/>
      <c r="AD979" s="593"/>
      <c r="AE979" s="593"/>
      <c r="AF979" s="593"/>
      <c r="AG979" s="593"/>
      <c r="AH979" s="593"/>
      <c r="AI979" s="593"/>
      <c r="AJ979" s="593"/>
      <c r="AK979" s="593"/>
      <c r="AL979" s="593"/>
      <c r="AM979" s="593"/>
      <c r="AN979" s="593"/>
      <c r="AO979" s="593"/>
      <c r="AP979" s="593"/>
    </row>
    <row r="980" spans="1:42" ht="21" customHeight="1">
      <c r="A980" s="639"/>
      <c r="B980" s="640"/>
      <c r="C980" s="641"/>
      <c r="D980" s="642"/>
      <c r="E980" s="643"/>
      <c r="F980" s="639"/>
      <c r="G980" s="593"/>
      <c r="H980" s="593"/>
      <c r="I980" s="593"/>
      <c r="J980" s="593"/>
      <c r="K980" s="641"/>
      <c r="L980" s="593"/>
      <c r="M980" s="593"/>
      <c r="N980" s="593"/>
      <c r="O980" s="593"/>
      <c r="P980" s="593"/>
      <c r="Q980" s="593"/>
      <c r="R980" s="593"/>
      <c r="S980" s="593"/>
      <c r="T980" s="593"/>
      <c r="U980" s="593"/>
      <c r="V980" s="593"/>
      <c r="W980" s="593"/>
      <c r="X980" s="593"/>
      <c r="Y980" s="593"/>
      <c r="Z980" s="593"/>
      <c r="AA980" s="593"/>
      <c r="AB980" s="593"/>
      <c r="AC980" s="593"/>
      <c r="AD980" s="593"/>
      <c r="AE980" s="593"/>
      <c r="AF980" s="593"/>
      <c r="AG980" s="593"/>
      <c r="AH980" s="593"/>
      <c r="AI980" s="593"/>
      <c r="AJ980" s="593"/>
      <c r="AK980" s="593"/>
      <c r="AL980" s="593"/>
      <c r="AM980" s="593"/>
      <c r="AN980" s="593"/>
      <c r="AO980" s="593"/>
      <c r="AP980" s="593"/>
    </row>
    <row r="981" spans="1:42" ht="21" customHeight="1">
      <c r="A981" s="639"/>
      <c r="B981" s="640"/>
      <c r="C981" s="641"/>
      <c r="D981" s="642"/>
      <c r="E981" s="643"/>
      <c r="F981" s="639"/>
      <c r="G981" s="593"/>
      <c r="H981" s="593"/>
      <c r="I981" s="593"/>
      <c r="J981" s="593"/>
      <c r="K981" s="641"/>
      <c r="L981" s="593"/>
      <c r="M981" s="593"/>
      <c r="N981" s="593"/>
      <c r="O981" s="593"/>
      <c r="P981" s="593"/>
      <c r="Q981" s="593"/>
      <c r="R981" s="593"/>
      <c r="S981" s="593"/>
      <c r="T981" s="593"/>
      <c r="U981" s="593"/>
      <c r="V981" s="593"/>
      <c r="W981" s="593"/>
      <c r="X981" s="593"/>
      <c r="Y981" s="593"/>
      <c r="Z981" s="593"/>
      <c r="AA981" s="593"/>
      <c r="AB981" s="593"/>
      <c r="AC981" s="593"/>
      <c r="AD981" s="593"/>
      <c r="AE981" s="593"/>
      <c r="AF981" s="593"/>
      <c r="AG981" s="593"/>
      <c r="AH981" s="593"/>
      <c r="AI981" s="593"/>
      <c r="AJ981" s="593"/>
      <c r="AK981" s="593"/>
      <c r="AL981" s="593"/>
      <c r="AM981" s="593"/>
      <c r="AN981" s="593"/>
      <c r="AO981" s="593"/>
      <c r="AP981" s="593"/>
    </row>
    <row r="982" spans="1:42" ht="21" customHeight="1">
      <c r="A982" s="639"/>
      <c r="B982" s="640"/>
      <c r="C982" s="641"/>
      <c r="D982" s="642"/>
      <c r="E982" s="643"/>
      <c r="F982" s="639"/>
      <c r="G982" s="593"/>
      <c r="H982" s="593"/>
      <c r="I982" s="593"/>
      <c r="J982" s="593"/>
      <c r="K982" s="641"/>
      <c r="L982" s="593"/>
      <c r="M982" s="593"/>
      <c r="N982" s="593"/>
      <c r="O982" s="593"/>
      <c r="P982" s="593"/>
      <c r="Q982" s="593"/>
      <c r="R982" s="593"/>
      <c r="S982" s="593"/>
      <c r="T982" s="593"/>
      <c r="U982" s="593"/>
      <c r="V982" s="593"/>
      <c r="W982" s="593"/>
      <c r="X982" s="593"/>
      <c r="Y982" s="593"/>
      <c r="Z982" s="593"/>
      <c r="AA982" s="593"/>
      <c r="AB982" s="593"/>
      <c r="AC982" s="593"/>
      <c r="AD982" s="593"/>
      <c r="AE982" s="593"/>
      <c r="AF982" s="593"/>
      <c r="AG982" s="593"/>
      <c r="AH982" s="593"/>
      <c r="AI982" s="593"/>
      <c r="AJ982" s="593"/>
      <c r="AK982" s="593"/>
      <c r="AL982" s="593"/>
      <c r="AM982" s="593"/>
      <c r="AN982" s="593"/>
      <c r="AO982" s="593"/>
      <c r="AP982" s="593"/>
    </row>
    <row r="983" spans="1:42" ht="21" customHeight="1">
      <c r="A983" s="639"/>
      <c r="B983" s="640"/>
      <c r="C983" s="641"/>
      <c r="D983" s="642"/>
      <c r="E983" s="643"/>
      <c r="F983" s="639"/>
      <c r="G983" s="593"/>
      <c r="H983" s="593"/>
      <c r="I983" s="593"/>
      <c r="J983" s="593"/>
      <c r="K983" s="641"/>
      <c r="L983" s="593"/>
      <c r="M983" s="593"/>
      <c r="N983" s="593"/>
      <c r="O983" s="593"/>
      <c r="P983" s="593"/>
      <c r="Q983" s="593"/>
      <c r="R983" s="593"/>
      <c r="S983" s="593"/>
      <c r="T983" s="593"/>
      <c r="U983" s="593"/>
      <c r="V983" s="593"/>
      <c r="W983" s="593"/>
      <c r="X983" s="593"/>
      <c r="Y983" s="593"/>
      <c r="Z983" s="593"/>
      <c r="AA983" s="593"/>
      <c r="AB983" s="593"/>
      <c r="AC983" s="593"/>
      <c r="AD983" s="593"/>
      <c r="AE983" s="593"/>
      <c r="AF983" s="593"/>
      <c r="AG983" s="593"/>
      <c r="AH983" s="593"/>
      <c r="AI983" s="593"/>
      <c r="AJ983" s="593"/>
      <c r="AK983" s="593"/>
      <c r="AL983" s="593"/>
      <c r="AM983" s="593"/>
      <c r="AN983" s="593"/>
      <c r="AO983" s="593"/>
      <c r="AP983" s="593"/>
    </row>
    <row r="984" spans="1:42" ht="21" customHeight="1">
      <c r="A984" s="639"/>
      <c r="B984" s="640"/>
      <c r="C984" s="641"/>
      <c r="D984" s="642"/>
      <c r="E984" s="643"/>
      <c r="F984" s="639"/>
      <c r="G984" s="593"/>
      <c r="H984" s="593"/>
      <c r="I984" s="593"/>
      <c r="J984" s="593"/>
      <c r="K984" s="641"/>
      <c r="L984" s="593"/>
      <c r="M984" s="593"/>
      <c r="N984" s="593"/>
      <c r="O984" s="593"/>
      <c r="P984" s="593"/>
      <c r="Q984" s="593"/>
      <c r="R984" s="593"/>
      <c r="S984" s="593"/>
      <c r="T984" s="593"/>
      <c r="U984" s="593"/>
      <c r="V984" s="593"/>
      <c r="W984" s="593"/>
      <c r="X984" s="593"/>
      <c r="Y984" s="593"/>
      <c r="Z984" s="593"/>
      <c r="AA984" s="593"/>
      <c r="AB984" s="593"/>
      <c r="AC984" s="593"/>
      <c r="AD984" s="593"/>
      <c r="AE984" s="593"/>
      <c r="AF984" s="593"/>
      <c r="AG984" s="593"/>
      <c r="AH984" s="593"/>
      <c r="AI984" s="593"/>
      <c r="AJ984" s="593"/>
      <c r="AK984" s="593"/>
      <c r="AL984" s="593"/>
      <c r="AM984" s="593"/>
      <c r="AN984" s="593"/>
      <c r="AO984" s="593"/>
      <c r="AP984" s="593"/>
    </row>
    <row r="985" spans="1:42" ht="21" customHeight="1">
      <c r="A985" s="639"/>
      <c r="B985" s="640"/>
      <c r="C985" s="641"/>
      <c r="D985" s="642"/>
      <c r="E985" s="643"/>
      <c r="F985" s="639"/>
      <c r="G985" s="593"/>
      <c r="H985" s="593"/>
      <c r="I985" s="593"/>
      <c r="J985" s="593"/>
      <c r="K985" s="641"/>
      <c r="L985" s="593"/>
      <c r="M985" s="593"/>
      <c r="N985" s="593"/>
      <c r="O985" s="593"/>
      <c r="P985" s="593"/>
      <c r="Q985" s="593"/>
      <c r="R985" s="593"/>
      <c r="S985" s="593"/>
      <c r="T985" s="593"/>
      <c r="U985" s="593"/>
      <c r="V985" s="593"/>
      <c r="W985" s="593"/>
      <c r="X985" s="593"/>
      <c r="Y985" s="593"/>
      <c r="Z985" s="593"/>
      <c r="AA985" s="593"/>
      <c r="AB985" s="593"/>
      <c r="AC985" s="593"/>
      <c r="AD985" s="593"/>
      <c r="AE985" s="593"/>
      <c r="AF985" s="593"/>
      <c r="AG985" s="593"/>
      <c r="AH985" s="593"/>
      <c r="AI985" s="593"/>
      <c r="AJ985" s="593"/>
      <c r="AK985" s="593"/>
      <c r="AL985" s="593"/>
      <c r="AM985" s="593"/>
      <c r="AN985" s="593"/>
      <c r="AO985" s="593"/>
      <c r="AP985" s="593"/>
    </row>
    <row r="986" spans="1:42" ht="21" customHeight="1">
      <c r="A986" s="639"/>
      <c r="B986" s="640"/>
      <c r="C986" s="641"/>
      <c r="D986" s="642"/>
      <c r="E986" s="643"/>
      <c r="F986" s="639"/>
      <c r="G986" s="593"/>
      <c r="H986" s="593"/>
      <c r="I986" s="593"/>
      <c r="J986" s="593"/>
      <c r="K986" s="641"/>
      <c r="L986" s="593"/>
      <c r="M986" s="593"/>
      <c r="N986" s="593"/>
      <c r="O986" s="593"/>
      <c r="P986" s="593"/>
      <c r="Q986" s="593"/>
      <c r="R986" s="593"/>
      <c r="S986" s="593"/>
      <c r="T986" s="593"/>
      <c r="U986" s="593"/>
      <c r="V986" s="593"/>
      <c r="W986" s="593"/>
      <c r="X986" s="593"/>
      <c r="Y986" s="593"/>
      <c r="Z986" s="593"/>
      <c r="AA986" s="593"/>
      <c r="AB986" s="593"/>
      <c r="AC986" s="593"/>
      <c r="AD986" s="593"/>
      <c r="AE986" s="593"/>
      <c r="AF986" s="593"/>
      <c r="AG986" s="593"/>
      <c r="AH986" s="593"/>
      <c r="AI986" s="593"/>
      <c r="AJ986" s="593"/>
      <c r="AK986" s="593"/>
      <c r="AL986" s="593"/>
      <c r="AM986" s="593"/>
      <c r="AN986" s="593"/>
      <c r="AO986" s="593"/>
      <c r="AP986" s="593"/>
    </row>
    <row r="987" spans="1:42" ht="21" customHeight="1">
      <c r="A987" s="639"/>
      <c r="B987" s="640"/>
      <c r="C987" s="641"/>
      <c r="D987" s="642"/>
      <c r="E987" s="643"/>
      <c r="F987" s="639"/>
      <c r="G987" s="593"/>
      <c r="H987" s="593"/>
      <c r="I987" s="593"/>
      <c r="J987" s="593"/>
      <c r="K987" s="641"/>
      <c r="L987" s="593"/>
      <c r="M987" s="593"/>
      <c r="N987" s="593"/>
      <c r="O987" s="593"/>
      <c r="P987" s="593"/>
      <c r="Q987" s="593"/>
      <c r="R987" s="593"/>
      <c r="S987" s="593"/>
      <c r="T987" s="593"/>
      <c r="U987" s="593"/>
      <c r="V987" s="593"/>
      <c r="W987" s="593"/>
      <c r="X987" s="593"/>
      <c r="Y987" s="593"/>
      <c r="Z987" s="593"/>
      <c r="AA987" s="593"/>
      <c r="AB987" s="593"/>
      <c r="AC987" s="593"/>
      <c r="AD987" s="593"/>
      <c r="AE987" s="593"/>
      <c r="AF987" s="593"/>
      <c r="AG987" s="593"/>
      <c r="AH987" s="593"/>
      <c r="AI987" s="593"/>
      <c r="AJ987" s="593"/>
      <c r="AK987" s="593"/>
      <c r="AL987" s="593"/>
      <c r="AM987" s="593"/>
      <c r="AN987" s="593"/>
      <c r="AO987" s="593"/>
      <c r="AP987" s="593"/>
    </row>
    <row r="988" spans="1:42" ht="21" customHeight="1">
      <c r="A988" s="639"/>
      <c r="B988" s="640"/>
      <c r="C988" s="641"/>
      <c r="D988" s="642"/>
      <c r="E988" s="643"/>
      <c r="F988" s="639"/>
      <c r="G988" s="593"/>
      <c r="H988" s="593"/>
      <c r="I988" s="593"/>
      <c r="J988" s="593"/>
      <c r="K988" s="641"/>
      <c r="L988" s="593"/>
      <c r="M988" s="593"/>
      <c r="N988" s="593"/>
      <c r="O988" s="593"/>
      <c r="P988" s="593"/>
      <c r="Q988" s="593"/>
      <c r="R988" s="593"/>
      <c r="S988" s="593"/>
      <c r="T988" s="593"/>
      <c r="U988" s="593"/>
      <c r="V988" s="593"/>
      <c r="W988" s="593"/>
      <c r="X988" s="593"/>
      <c r="Y988" s="593"/>
      <c r="Z988" s="593"/>
      <c r="AA988" s="593"/>
      <c r="AB988" s="593"/>
      <c r="AC988" s="593"/>
      <c r="AD988" s="593"/>
      <c r="AE988" s="593"/>
      <c r="AF988" s="593"/>
      <c r="AG988" s="593"/>
      <c r="AH988" s="593"/>
      <c r="AI988" s="593"/>
      <c r="AJ988" s="593"/>
      <c r="AK988" s="593"/>
      <c r="AL988" s="593"/>
      <c r="AM988" s="593"/>
      <c r="AN988" s="593"/>
      <c r="AO988" s="593"/>
      <c r="AP988" s="593"/>
    </row>
    <row r="989" spans="1:42" ht="21" customHeight="1">
      <c r="A989" s="639"/>
      <c r="B989" s="640"/>
      <c r="C989" s="641"/>
      <c r="D989" s="642"/>
      <c r="E989" s="643"/>
      <c r="F989" s="639"/>
      <c r="G989" s="593"/>
      <c r="H989" s="593"/>
      <c r="I989" s="593"/>
      <c r="J989" s="593"/>
      <c r="K989" s="641"/>
      <c r="L989" s="593"/>
      <c r="M989" s="593"/>
      <c r="N989" s="593"/>
      <c r="O989" s="593"/>
      <c r="P989" s="593"/>
      <c r="Q989" s="593"/>
      <c r="R989" s="593"/>
      <c r="S989" s="593"/>
      <c r="T989" s="593"/>
      <c r="U989" s="593"/>
      <c r="V989" s="593"/>
      <c r="W989" s="593"/>
      <c r="X989" s="593"/>
      <c r="Y989" s="593"/>
      <c r="Z989" s="593"/>
      <c r="AA989" s="593"/>
      <c r="AB989" s="593"/>
      <c r="AC989" s="593"/>
      <c r="AD989" s="593"/>
      <c r="AE989" s="593"/>
      <c r="AF989" s="593"/>
      <c r="AG989" s="593"/>
      <c r="AH989" s="593"/>
      <c r="AI989" s="593"/>
      <c r="AJ989" s="593"/>
      <c r="AK989" s="593"/>
      <c r="AL989" s="593"/>
      <c r="AM989" s="593"/>
      <c r="AN989" s="593"/>
      <c r="AO989" s="593"/>
      <c r="AP989" s="593"/>
    </row>
    <row r="990" spans="1:42" ht="21" customHeight="1">
      <c r="A990" s="639"/>
      <c r="B990" s="640"/>
      <c r="C990" s="641"/>
      <c r="D990" s="642"/>
      <c r="E990" s="643"/>
      <c r="F990" s="639"/>
      <c r="G990" s="593"/>
      <c r="H990" s="593"/>
      <c r="I990" s="593"/>
      <c r="J990" s="593"/>
      <c r="K990" s="641"/>
      <c r="L990" s="593"/>
      <c r="M990" s="593"/>
      <c r="N990" s="593"/>
      <c r="O990" s="593"/>
      <c r="P990" s="593"/>
      <c r="Q990" s="593"/>
      <c r="R990" s="593"/>
      <c r="S990" s="593"/>
      <c r="T990" s="593"/>
      <c r="U990" s="593"/>
      <c r="V990" s="593"/>
      <c r="W990" s="593"/>
      <c r="X990" s="593"/>
      <c r="Y990" s="593"/>
      <c r="Z990" s="593"/>
      <c r="AA990" s="593"/>
      <c r="AB990" s="593"/>
      <c r="AC990" s="593"/>
      <c r="AD990" s="593"/>
      <c r="AE990" s="593"/>
      <c r="AF990" s="593"/>
      <c r="AG990" s="593"/>
      <c r="AH990" s="593"/>
      <c r="AI990" s="593"/>
      <c r="AJ990" s="593"/>
      <c r="AK990" s="593"/>
      <c r="AL990" s="593"/>
      <c r="AM990" s="593"/>
      <c r="AN990" s="593"/>
      <c r="AO990" s="593"/>
      <c r="AP990" s="593"/>
    </row>
    <row r="991" spans="1:42" ht="21" customHeight="1">
      <c r="A991" s="639"/>
      <c r="B991" s="640"/>
      <c r="C991" s="641"/>
      <c r="D991" s="642"/>
      <c r="E991" s="643"/>
      <c r="F991" s="639"/>
      <c r="G991" s="593"/>
      <c r="H991" s="593"/>
      <c r="I991" s="593"/>
      <c r="J991" s="593"/>
      <c r="K991" s="641"/>
      <c r="L991" s="593"/>
      <c r="M991" s="593"/>
      <c r="N991" s="593"/>
      <c r="O991" s="593"/>
      <c r="P991" s="593"/>
      <c r="Q991" s="593"/>
      <c r="R991" s="593"/>
      <c r="S991" s="593"/>
      <c r="T991" s="593"/>
      <c r="U991" s="593"/>
      <c r="V991" s="593"/>
      <c r="W991" s="593"/>
      <c r="X991" s="593"/>
      <c r="Y991" s="593"/>
      <c r="Z991" s="593"/>
      <c r="AA991" s="593"/>
      <c r="AB991" s="593"/>
      <c r="AC991" s="593"/>
      <c r="AD991" s="593"/>
      <c r="AE991" s="593"/>
      <c r="AF991" s="593"/>
      <c r="AG991" s="593"/>
      <c r="AH991" s="593"/>
      <c r="AI991" s="593"/>
      <c r="AJ991" s="593"/>
      <c r="AK991" s="593"/>
      <c r="AL991" s="593"/>
      <c r="AM991" s="593"/>
      <c r="AN991" s="593"/>
      <c r="AO991" s="593"/>
      <c r="AP991" s="593"/>
    </row>
    <row r="992" spans="1:42" ht="21" customHeight="1">
      <c r="A992" s="639"/>
      <c r="B992" s="640"/>
      <c r="C992" s="641"/>
      <c r="D992" s="642"/>
      <c r="E992" s="643"/>
      <c r="F992" s="639"/>
      <c r="G992" s="593"/>
      <c r="H992" s="593"/>
      <c r="I992" s="593"/>
      <c r="J992" s="593"/>
      <c r="K992" s="641"/>
      <c r="L992" s="593"/>
      <c r="M992" s="593"/>
      <c r="N992" s="593"/>
      <c r="O992" s="593"/>
      <c r="P992" s="593"/>
      <c r="Q992" s="593"/>
      <c r="R992" s="593"/>
      <c r="S992" s="593"/>
      <c r="T992" s="593"/>
      <c r="U992" s="593"/>
      <c r="V992" s="593"/>
      <c r="W992" s="593"/>
      <c r="X992" s="593"/>
      <c r="Y992" s="593"/>
      <c r="Z992" s="593"/>
      <c r="AA992" s="593"/>
      <c r="AB992" s="593"/>
      <c r="AC992" s="593"/>
      <c r="AD992" s="593"/>
      <c r="AE992" s="593"/>
      <c r="AF992" s="593"/>
      <c r="AG992" s="593"/>
      <c r="AH992" s="593"/>
      <c r="AI992" s="593"/>
      <c r="AJ992" s="593"/>
      <c r="AK992" s="593"/>
      <c r="AL992" s="593"/>
      <c r="AM992" s="593"/>
      <c r="AN992" s="593"/>
      <c r="AO992" s="593"/>
      <c r="AP992" s="593"/>
    </row>
    <row r="993" spans="1:42" ht="21" customHeight="1">
      <c r="A993" s="639"/>
      <c r="B993" s="640"/>
      <c r="C993" s="641"/>
      <c r="D993" s="642"/>
      <c r="E993" s="643"/>
      <c r="F993" s="639"/>
      <c r="G993" s="593"/>
      <c r="H993" s="593"/>
      <c r="I993" s="593"/>
      <c r="J993" s="593"/>
      <c r="K993" s="641"/>
      <c r="L993" s="593"/>
      <c r="M993" s="593"/>
      <c r="N993" s="593"/>
      <c r="O993" s="593"/>
      <c r="P993" s="593"/>
      <c r="Q993" s="593"/>
      <c r="R993" s="593"/>
      <c r="S993" s="593"/>
      <c r="T993" s="593"/>
      <c r="U993" s="593"/>
      <c r="V993" s="593"/>
      <c r="W993" s="593"/>
      <c r="X993" s="593"/>
      <c r="Y993" s="593"/>
      <c r="Z993" s="593"/>
      <c r="AA993" s="593"/>
      <c r="AB993" s="593"/>
      <c r="AC993" s="593"/>
      <c r="AD993" s="593"/>
      <c r="AE993" s="593"/>
      <c r="AF993" s="593"/>
      <c r="AG993" s="593"/>
      <c r="AH993" s="593"/>
      <c r="AI993" s="593"/>
      <c r="AJ993" s="593"/>
      <c r="AK993" s="593"/>
      <c r="AL993" s="593"/>
      <c r="AM993" s="593"/>
      <c r="AN993" s="593"/>
      <c r="AO993" s="593"/>
      <c r="AP993" s="593"/>
    </row>
    <row r="994" spans="1:42" ht="21" customHeight="1">
      <c r="A994" s="639"/>
      <c r="B994" s="640"/>
      <c r="C994" s="641"/>
      <c r="D994" s="642"/>
      <c r="E994" s="643"/>
      <c r="F994" s="639"/>
      <c r="G994" s="593"/>
      <c r="H994" s="593"/>
      <c r="I994" s="593"/>
      <c r="J994" s="593"/>
      <c r="K994" s="641"/>
      <c r="L994" s="593"/>
      <c r="M994" s="593"/>
      <c r="N994" s="593"/>
      <c r="O994" s="593"/>
      <c r="P994" s="593"/>
      <c r="Q994" s="593"/>
      <c r="R994" s="593"/>
      <c r="S994" s="593"/>
      <c r="T994" s="593"/>
      <c r="U994" s="593"/>
      <c r="V994" s="593"/>
      <c r="W994" s="593"/>
      <c r="X994" s="593"/>
      <c r="Y994" s="593"/>
      <c r="Z994" s="593"/>
      <c r="AA994" s="593"/>
      <c r="AB994" s="593"/>
      <c r="AC994" s="593"/>
      <c r="AD994" s="593"/>
      <c r="AE994" s="593"/>
      <c r="AF994" s="593"/>
      <c r="AG994" s="593"/>
      <c r="AH994" s="593"/>
      <c r="AI994" s="593"/>
      <c r="AJ994" s="593"/>
      <c r="AK994" s="593"/>
      <c r="AL994" s="593"/>
      <c r="AM994" s="593"/>
      <c r="AN994" s="593"/>
      <c r="AO994" s="593"/>
      <c r="AP994" s="593"/>
    </row>
    <row r="995" spans="1:42" ht="21" customHeight="1">
      <c r="A995" s="639"/>
      <c r="B995" s="640"/>
      <c r="C995" s="641"/>
      <c r="D995" s="642"/>
      <c r="E995" s="643"/>
      <c r="F995" s="639"/>
      <c r="G995" s="593"/>
      <c r="H995" s="593"/>
      <c r="I995" s="593"/>
      <c r="J995" s="593"/>
      <c r="K995" s="641"/>
      <c r="L995" s="593"/>
      <c r="M995" s="593"/>
      <c r="N995" s="593"/>
      <c r="O995" s="593"/>
      <c r="P995" s="593"/>
      <c r="Q995" s="593"/>
      <c r="R995" s="593"/>
      <c r="S995" s="593"/>
      <c r="T995" s="593"/>
      <c r="U995" s="593"/>
      <c r="V995" s="593"/>
      <c r="W995" s="593"/>
      <c r="X995" s="593"/>
      <c r="Y995" s="593"/>
      <c r="Z995" s="593"/>
      <c r="AA995" s="593"/>
      <c r="AB995" s="593"/>
      <c r="AC995" s="593"/>
      <c r="AD995" s="593"/>
      <c r="AE995" s="593"/>
      <c r="AF995" s="593"/>
      <c r="AG995" s="593"/>
      <c r="AH995" s="593"/>
      <c r="AI995" s="593"/>
      <c r="AJ995" s="593"/>
      <c r="AK995" s="593"/>
      <c r="AL995" s="593"/>
      <c r="AM995" s="593"/>
      <c r="AN995" s="593"/>
      <c r="AO995" s="593"/>
      <c r="AP995" s="593"/>
    </row>
    <row r="996" spans="1:42" ht="21" customHeight="1">
      <c r="A996" s="639"/>
      <c r="B996" s="640"/>
      <c r="C996" s="641"/>
      <c r="D996" s="642"/>
      <c r="E996" s="643"/>
      <c r="F996" s="639"/>
      <c r="G996" s="593"/>
      <c r="H996" s="593"/>
      <c r="I996" s="593"/>
      <c r="J996" s="593"/>
      <c r="K996" s="641"/>
      <c r="L996" s="593"/>
      <c r="M996" s="593"/>
      <c r="N996" s="593"/>
      <c r="O996" s="593"/>
      <c r="P996" s="593"/>
      <c r="Q996" s="593"/>
      <c r="R996" s="593"/>
      <c r="S996" s="593"/>
      <c r="T996" s="593"/>
      <c r="U996" s="593"/>
      <c r="V996" s="593"/>
      <c r="W996" s="593"/>
      <c r="X996" s="593"/>
      <c r="Y996" s="593"/>
      <c r="Z996" s="593"/>
      <c r="AA996" s="593"/>
      <c r="AB996" s="593"/>
      <c r="AC996" s="593"/>
      <c r="AD996" s="593"/>
      <c r="AE996" s="593"/>
      <c r="AF996" s="593"/>
      <c r="AG996" s="593"/>
      <c r="AH996" s="593"/>
      <c r="AI996" s="593"/>
      <c r="AJ996" s="593"/>
      <c r="AK996" s="593"/>
      <c r="AL996" s="593"/>
      <c r="AM996" s="593"/>
      <c r="AN996" s="593"/>
      <c r="AO996" s="593"/>
      <c r="AP996" s="593"/>
    </row>
    <row r="997" spans="1:42" ht="21" customHeight="1">
      <c r="A997" s="639"/>
      <c r="B997" s="640"/>
      <c r="C997" s="641"/>
      <c r="D997" s="642"/>
      <c r="E997" s="643"/>
      <c r="F997" s="639"/>
      <c r="G997" s="593"/>
      <c r="H997" s="593"/>
      <c r="I997" s="593"/>
      <c r="J997" s="593"/>
      <c r="K997" s="641"/>
      <c r="L997" s="593"/>
      <c r="M997" s="593"/>
      <c r="N997" s="593"/>
      <c r="O997" s="593"/>
      <c r="P997" s="593"/>
      <c r="Q997" s="593"/>
      <c r="R997" s="593"/>
      <c r="S997" s="593"/>
      <c r="T997" s="593"/>
      <c r="U997" s="593"/>
      <c r="V997" s="593"/>
      <c r="W997" s="593"/>
      <c r="X997" s="593"/>
      <c r="Y997" s="593"/>
      <c r="Z997" s="593"/>
      <c r="AA997" s="593"/>
      <c r="AB997" s="593"/>
      <c r="AC997" s="593"/>
      <c r="AD997" s="593"/>
      <c r="AE997" s="593"/>
      <c r="AF997" s="593"/>
      <c r="AG997" s="593"/>
      <c r="AH997" s="593"/>
      <c r="AI997" s="593"/>
      <c r="AJ997" s="593"/>
      <c r="AK997" s="593"/>
      <c r="AL997" s="593"/>
      <c r="AM997" s="593"/>
      <c r="AN997" s="593"/>
      <c r="AO997" s="593"/>
      <c r="AP997" s="593"/>
    </row>
    <row r="998" spans="1:42" ht="21" customHeight="1">
      <c r="A998" s="639"/>
      <c r="B998" s="640"/>
      <c r="C998" s="641"/>
      <c r="D998" s="642"/>
      <c r="E998" s="643"/>
      <c r="F998" s="639"/>
      <c r="G998" s="593"/>
      <c r="H998" s="593"/>
      <c r="I998" s="593"/>
      <c r="J998" s="593"/>
      <c r="K998" s="641"/>
      <c r="L998" s="593"/>
      <c r="M998" s="593"/>
      <c r="N998" s="593"/>
      <c r="O998" s="593"/>
      <c r="P998" s="593"/>
      <c r="Q998" s="593"/>
      <c r="R998" s="593"/>
      <c r="S998" s="593"/>
      <c r="T998" s="593"/>
      <c r="U998" s="593"/>
      <c r="V998" s="593"/>
      <c r="W998" s="593"/>
      <c r="X998" s="593"/>
      <c r="Y998" s="593"/>
      <c r="Z998" s="593"/>
      <c r="AA998" s="593"/>
      <c r="AB998" s="593"/>
      <c r="AC998" s="593"/>
      <c r="AD998" s="593"/>
      <c r="AE998" s="593"/>
      <c r="AF998" s="593"/>
      <c r="AG998" s="593"/>
      <c r="AH998" s="593"/>
      <c r="AI998" s="593"/>
      <c r="AJ998" s="593"/>
      <c r="AK998" s="593"/>
      <c r="AL998" s="593"/>
      <c r="AM998" s="593"/>
      <c r="AN998" s="593"/>
      <c r="AO998" s="593"/>
      <c r="AP998" s="593"/>
    </row>
    <row r="999" spans="1:42" ht="21" customHeight="1">
      <c r="A999" s="639"/>
      <c r="B999" s="640"/>
      <c r="C999" s="641"/>
      <c r="D999" s="642"/>
      <c r="E999" s="643"/>
      <c r="F999" s="639"/>
      <c r="G999" s="593"/>
      <c r="H999" s="593"/>
      <c r="I999" s="593"/>
      <c r="J999" s="593"/>
      <c r="K999" s="641"/>
      <c r="L999" s="593"/>
      <c r="M999" s="593"/>
      <c r="N999" s="593"/>
      <c r="O999" s="593"/>
      <c r="P999" s="593"/>
      <c r="Q999" s="593"/>
      <c r="R999" s="593"/>
      <c r="S999" s="593"/>
      <c r="T999" s="593"/>
      <c r="U999" s="593"/>
      <c r="V999" s="593"/>
      <c r="W999" s="593"/>
      <c r="X999" s="593"/>
      <c r="Y999" s="593"/>
      <c r="Z999" s="593"/>
      <c r="AA999" s="593"/>
      <c r="AB999" s="593"/>
      <c r="AC999" s="593"/>
      <c r="AD999" s="593"/>
      <c r="AE999" s="593"/>
      <c r="AF999" s="593"/>
      <c r="AG999" s="593"/>
      <c r="AH999" s="593"/>
      <c r="AI999" s="593"/>
      <c r="AJ999" s="593"/>
      <c r="AK999" s="593"/>
      <c r="AL999" s="593"/>
      <c r="AM999" s="593"/>
      <c r="AN999" s="593"/>
      <c r="AO999" s="593"/>
      <c r="AP999" s="593"/>
    </row>
    <row r="1000" spans="1:42" ht="21" customHeight="1">
      <c r="A1000" s="639"/>
      <c r="B1000" s="640"/>
      <c r="C1000" s="641"/>
      <c r="D1000" s="642"/>
      <c r="E1000" s="643"/>
      <c r="F1000" s="639"/>
      <c r="G1000" s="593"/>
      <c r="H1000" s="593"/>
      <c r="I1000" s="593"/>
      <c r="J1000" s="593"/>
      <c r="K1000" s="641"/>
      <c r="L1000" s="593"/>
      <c r="M1000" s="593"/>
      <c r="N1000" s="593"/>
      <c r="O1000" s="593"/>
      <c r="P1000" s="593"/>
      <c r="Q1000" s="593"/>
      <c r="R1000" s="593"/>
      <c r="S1000" s="593"/>
      <c r="T1000" s="593"/>
      <c r="U1000" s="593"/>
      <c r="V1000" s="593"/>
      <c r="W1000" s="593"/>
      <c r="X1000" s="593"/>
      <c r="Y1000" s="593"/>
      <c r="Z1000" s="593"/>
      <c r="AA1000" s="593"/>
      <c r="AB1000" s="593"/>
      <c r="AC1000" s="593"/>
      <c r="AD1000" s="593"/>
      <c r="AE1000" s="593"/>
      <c r="AF1000" s="593"/>
      <c r="AG1000" s="593"/>
      <c r="AH1000" s="593"/>
      <c r="AI1000" s="593"/>
      <c r="AJ1000" s="593"/>
      <c r="AK1000" s="593"/>
      <c r="AL1000" s="593"/>
      <c r="AM1000" s="593"/>
      <c r="AN1000" s="593"/>
      <c r="AO1000" s="593"/>
      <c r="AP1000" s="593"/>
    </row>
    <row r="1001" spans="1:42" ht="21" customHeight="1">
      <c r="A1001" s="639"/>
      <c r="B1001" s="640"/>
      <c r="C1001" s="641"/>
      <c r="D1001" s="642"/>
      <c r="E1001" s="643"/>
      <c r="F1001" s="639"/>
      <c r="G1001" s="593"/>
      <c r="H1001" s="593"/>
      <c r="I1001" s="593"/>
      <c r="J1001" s="593"/>
      <c r="K1001" s="641"/>
      <c r="L1001" s="593"/>
      <c r="M1001" s="593"/>
      <c r="N1001" s="593"/>
      <c r="O1001" s="593"/>
      <c r="P1001" s="593"/>
      <c r="Q1001" s="593"/>
      <c r="R1001" s="593"/>
      <c r="S1001" s="593"/>
      <c r="T1001" s="593"/>
      <c r="U1001" s="593"/>
      <c r="V1001" s="593"/>
      <c r="W1001" s="593"/>
      <c r="X1001" s="593"/>
      <c r="Y1001" s="593"/>
      <c r="Z1001" s="593"/>
      <c r="AA1001" s="593"/>
      <c r="AB1001" s="593"/>
      <c r="AC1001" s="593"/>
      <c r="AD1001" s="593"/>
      <c r="AE1001" s="593"/>
      <c r="AF1001" s="593"/>
      <c r="AG1001" s="593"/>
      <c r="AH1001" s="593"/>
      <c r="AI1001" s="593"/>
      <c r="AJ1001" s="593"/>
      <c r="AK1001" s="593"/>
      <c r="AL1001" s="593"/>
      <c r="AM1001" s="593"/>
      <c r="AN1001" s="593"/>
      <c r="AO1001" s="593"/>
      <c r="AP1001" s="593"/>
    </row>
    <row r="1002" spans="1:42" ht="21" customHeight="1">
      <c r="A1002" s="639"/>
      <c r="B1002" s="640"/>
      <c r="C1002" s="641"/>
      <c r="D1002" s="642"/>
      <c r="E1002" s="643"/>
      <c r="F1002" s="639"/>
      <c r="G1002" s="593"/>
      <c r="H1002" s="593"/>
      <c r="I1002" s="593"/>
      <c r="J1002" s="593"/>
      <c r="K1002" s="641"/>
      <c r="L1002" s="593"/>
      <c r="M1002" s="593"/>
      <c r="N1002" s="593"/>
      <c r="O1002" s="593"/>
      <c r="P1002" s="593"/>
      <c r="Q1002" s="593"/>
      <c r="R1002" s="593"/>
      <c r="S1002" s="593"/>
      <c r="T1002" s="593"/>
      <c r="U1002" s="593"/>
      <c r="V1002" s="593"/>
      <c r="W1002" s="593"/>
      <c r="X1002" s="593"/>
      <c r="Y1002" s="593"/>
      <c r="Z1002" s="593"/>
      <c r="AA1002" s="593"/>
      <c r="AB1002" s="593"/>
      <c r="AC1002" s="593"/>
      <c r="AD1002" s="593"/>
      <c r="AE1002" s="593"/>
      <c r="AF1002" s="593"/>
      <c r="AG1002" s="593"/>
      <c r="AH1002" s="593"/>
      <c r="AI1002" s="593"/>
      <c r="AJ1002" s="593"/>
      <c r="AK1002" s="593"/>
      <c r="AL1002" s="593"/>
      <c r="AM1002" s="593"/>
      <c r="AN1002" s="593"/>
      <c r="AO1002" s="593"/>
      <c r="AP1002" s="593"/>
    </row>
    <row r="1003" spans="1:42" ht="21" customHeight="1">
      <c r="A1003" s="639"/>
      <c r="B1003" s="640"/>
      <c r="C1003" s="641"/>
      <c r="D1003" s="642"/>
      <c r="E1003" s="643"/>
      <c r="F1003" s="639"/>
      <c r="G1003" s="593"/>
      <c r="H1003" s="593"/>
      <c r="I1003" s="593"/>
      <c r="J1003" s="593"/>
      <c r="K1003" s="641"/>
      <c r="L1003" s="593"/>
      <c r="M1003" s="593"/>
      <c r="N1003" s="593"/>
      <c r="O1003" s="593"/>
      <c r="P1003" s="593"/>
      <c r="Q1003" s="593"/>
      <c r="R1003" s="593"/>
      <c r="S1003" s="593"/>
      <c r="T1003" s="593"/>
      <c r="U1003" s="593"/>
      <c r="V1003" s="593"/>
      <c r="W1003" s="593"/>
      <c r="X1003" s="593"/>
      <c r="Y1003" s="593"/>
      <c r="Z1003" s="593"/>
      <c r="AA1003" s="593"/>
      <c r="AB1003" s="593"/>
      <c r="AC1003" s="593"/>
      <c r="AD1003" s="593"/>
      <c r="AE1003" s="593"/>
      <c r="AF1003" s="593"/>
      <c r="AG1003" s="593"/>
      <c r="AH1003" s="593"/>
      <c r="AI1003" s="593"/>
      <c r="AJ1003" s="593"/>
      <c r="AK1003" s="593"/>
      <c r="AL1003" s="593"/>
      <c r="AM1003" s="593"/>
      <c r="AN1003" s="593"/>
      <c r="AO1003" s="593"/>
      <c r="AP1003" s="593"/>
    </row>
    <row r="1004" spans="1:42" ht="21" customHeight="1">
      <c r="A1004" s="639"/>
      <c r="B1004" s="640"/>
      <c r="C1004" s="641"/>
      <c r="D1004" s="642"/>
      <c r="E1004" s="643"/>
      <c r="F1004" s="639"/>
      <c r="G1004" s="593"/>
      <c r="H1004" s="593"/>
      <c r="I1004" s="593"/>
      <c r="J1004" s="593"/>
      <c r="K1004" s="641"/>
      <c r="L1004" s="593"/>
      <c r="M1004" s="593"/>
      <c r="N1004" s="593"/>
      <c r="O1004" s="593"/>
      <c r="P1004" s="593"/>
      <c r="Q1004" s="593"/>
      <c r="R1004" s="593"/>
      <c r="S1004" s="593"/>
      <c r="T1004" s="593"/>
      <c r="U1004" s="593"/>
      <c r="V1004" s="593"/>
      <c r="W1004" s="593"/>
      <c r="X1004" s="593"/>
      <c r="Y1004" s="593"/>
      <c r="Z1004" s="593"/>
      <c r="AA1004" s="593"/>
      <c r="AB1004" s="593"/>
      <c r="AC1004" s="593"/>
      <c r="AD1004" s="593"/>
      <c r="AE1004" s="593"/>
      <c r="AF1004" s="593"/>
      <c r="AG1004" s="593"/>
      <c r="AH1004" s="593"/>
      <c r="AI1004" s="593"/>
      <c r="AJ1004" s="593"/>
      <c r="AK1004" s="593"/>
      <c r="AL1004" s="593"/>
      <c r="AM1004" s="593"/>
      <c r="AN1004" s="593"/>
      <c r="AO1004" s="593"/>
      <c r="AP1004" s="593"/>
    </row>
    <row r="1005" spans="1:42" ht="21" customHeight="1">
      <c r="A1005" s="639"/>
      <c r="B1005" s="640"/>
      <c r="C1005" s="641"/>
      <c r="D1005" s="642"/>
      <c r="E1005" s="643"/>
      <c r="F1005" s="639"/>
      <c r="G1005" s="593"/>
      <c r="H1005" s="593"/>
      <c r="I1005" s="593"/>
      <c r="J1005" s="593"/>
      <c r="K1005" s="641"/>
      <c r="L1005" s="593"/>
      <c r="M1005" s="593"/>
      <c r="N1005" s="593"/>
      <c r="O1005" s="593"/>
      <c r="P1005" s="593"/>
      <c r="Q1005" s="593"/>
      <c r="R1005" s="593"/>
      <c r="S1005" s="593"/>
      <c r="T1005" s="593"/>
      <c r="U1005" s="593"/>
      <c r="V1005" s="593"/>
      <c r="W1005" s="593"/>
      <c r="X1005" s="593"/>
      <c r="Y1005" s="593"/>
      <c r="Z1005" s="593"/>
      <c r="AA1005" s="593"/>
      <c r="AB1005" s="593"/>
      <c r="AC1005" s="593"/>
      <c r="AD1005" s="593"/>
      <c r="AE1005" s="593"/>
      <c r="AF1005" s="593"/>
      <c r="AG1005" s="593"/>
      <c r="AH1005" s="593"/>
      <c r="AI1005" s="593"/>
      <c r="AJ1005" s="593"/>
      <c r="AK1005" s="593"/>
      <c r="AL1005" s="593"/>
      <c r="AM1005" s="593"/>
      <c r="AN1005" s="593"/>
      <c r="AO1005" s="593"/>
      <c r="AP1005" s="593"/>
    </row>
    <row r="1006" spans="1:42" ht="21" customHeight="1">
      <c r="A1006" s="639"/>
      <c r="B1006" s="640"/>
      <c r="C1006" s="641"/>
      <c r="D1006" s="642"/>
      <c r="E1006" s="643"/>
      <c r="F1006" s="639"/>
      <c r="G1006" s="593"/>
      <c r="H1006" s="593"/>
      <c r="I1006" s="593"/>
      <c r="J1006" s="593"/>
      <c r="K1006" s="641"/>
      <c r="L1006" s="593"/>
      <c r="M1006" s="593"/>
      <c r="N1006" s="593"/>
      <c r="O1006" s="593"/>
      <c r="P1006" s="593"/>
      <c r="Q1006" s="593"/>
      <c r="R1006" s="593"/>
      <c r="S1006" s="593"/>
      <c r="T1006" s="593"/>
      <c r="U1006" s="593"/>
      <c r="V1006" s="593"/>
      <c r="W1006" s="593"/>
      <c r="X1006" s="593"/>
      <c r="Y1006" s="593"/>
      <c r="Z1006" s="593"/>
      <c r="AA1006" s="593"/>
      <c r="AB1006" s="593"/>
      <c r="AC1006" s="593"/>
      <c r="AD1006" s="593"/>
      <c r="AE1006" s="593"/>
      <c r="AF1006" s="593"/>
      <c r="AG1006" s="593"/>
      <c r="AH1006" s="593"/>
      <c r="AI1006" s="593"/>
      <c r="AJ1006" s="593"/>
      <c r="AK1006" s="593"/>
      <c r="AL1006" s="593"/>
      <c r="AM1006" s="593"/>
      <c r="AN1006" s="593"/>
      <c r="AO1006" s="593"/>
      <c r="AP1006" s="593"/>
    </row>
    <row r="1007" spans="1:42" ht="21" customHeight="1">
      <c r="A1007" s="639"/>
      <c r="B1007" s="640"/>
      <c r="C1007" s="641"/>
      <c r="D1007" s="642"/>
      <c r="E1007" s="643"/>
      <c r="F1007" s="639"/>
      <c r="G1007" s="593"/>
      <c r="H1007" s="593"/>
      <c r="I1007" s="593"/>
      <c r="J1007" s="593"/>
      <c r="K1007" s="641"/>
      <c r="L1007" s="593"/>
      <c r="M1007" s="593"/>
      <c r="N1007" s="593"/>
      <c r="O1007" s="593"/>
      <c r="P1007" s="593"/>
      <c r="Q1007" s="593"/>
      <c r="R1007" s="593"/>
      <c r="S1007" s="593"/>
      <c r="T1007" s="593"/>
      <c r="U1007" s="593"/>
      <c r="V1007" s="593"/>
      <c r="W1007" s="593"/>
      <c r="X1007" s="593"/>
      <c r="Y1007" s="593"/>
      <c r="Z1007" s="593"/>
      <c r="AA1007" s="593"/>
      <c r="AB1007" s="593"/>
      <c r="AC1007" s="593"/>
      <c r="AD1007" s="593"/>
      <c r="AE1007" s="593"/>
      <c r="AF1007" s="593"/>
      <c r="AG1007" s="593"/>
      <c r="AH1007" s="593"/>
      <c r="AI1007" s="593"/>
      <c r="AJ1007" s="593"/>
      <c r="AK1007" s="593"/>
      <c r="AL1007" s="593"/>
      <c r="AM1007" s="593"/>
      <c r="AN1007" s="593"/>
      <c r="AO1007" s="593"/>
      <c r="AP1007" s="593"/>
    </row>
    <row r="1008" spans="1:42" ht="21" customHeight="1">
      <c r="A1008" s="639"/>
      <c r="B1008" s="640"/>
      <c r="C1008" s="641"/>
      <c r="D1008" s="642"/>
      <c r="E1008" s="643"/>
      <c r="F1008" s="639"/>
      <c r="G1008" s="593"/>
      <c r="H1008" s="593"/>
      <c r="I1008" s="593"/>
      <c r="J1008" s="593"/>
      <c r="K1008" s="641"/>
      <c r="L1008" s="593"/>
      <c r="M1008" s="593"/>
      <c r="N1008" s="593"/>
      <c r="O1008" s="593"/>
      <c r="P1008" s="593"/>
      <c r="Q1008" s="593"/>
      <c r="R1008" s="593"/>
      <c r="S1008" s="593"/>
      <c r="T1008" s="593"/>
      <c r="U1008" s="593"/>
      <c r="V1008" s="593"/>
      <c r="W1008" s="593"/>
      <c r="X1008" s="593"/>
      <c r="Y1008" s="593"/>
      <c r="Z1008" s="593"/>
      <c r="AA1008" s="593"/>
      <c r="AB1008" s="593"/>
      <c r="AC1008" s="593"/>
      <c r="AD1008" s="593"/>
      <c r="AE1008" s="593"/>
      <c r="AF1008" s="593"/>
      <c r="AG1008" s="593"/>
      <c r="AH1008" s="593"/>
      <c r="AI1008" s="593"/>
      <c r="AJ1008" s="593"/>
      <c r="AK1008" s="593"/>
      <c r="AL1008" s="593"/>
      <c r="AM1008" s="593"/>
      <c r="AN1008" s="593"/>
      <c r="AO1008" s="593"/>
      <c r="AP1008" s="593"/>
    </row>
    <row r="1009" spans="1:42" ht="21" customHeight="1">
      <c r="A1009" s="639"/>
      <c r="B1009" s="640"/>
      <c r="C1009" s="641"/>
      <c r="D1009" s="642"/>
      <c r="E1009" s="643"/>
      <c r="F1009" s="639"/>
      <c r="G1009" s="593"/>
      <c r="H1009" s="593"/>
      <c r="I1009" s="593"/>
      <c r="J1009" s="593"/>
      <c r="K1009" s="641"/>
      <c r="L1009" s="593"/>
      <c r="M1009" s="593"/>
      <c r="N1009" s="593"/>
      <c r="O1009" s="593"/>
      <c r="P1009" s="593"/>
      <c r="Q1009" s="593"/>
      <c r="R1009" s="593"/>
      <c r="S1009" s="593"/>
      <c r="T1009" s="593"/>
      <c r="U1009" s="593"/>
      <c r="V1009" s="593"/>
      <c r="W1009" s="593"/>
      <c r="X1009" s="593"/>
      <c r="Y1009" s="593"/>
      <c r="Z1009" s="593"/>
      <c r="AA1009" s="593"/>
      <c r="AB1009" s="593"/>
      <c r="AC1009" s="593"/>
      <c r="AD1009" s="593"/>
      <c r="AE1009" s="593"/>
      <c r="AF1009" s="593"/>
      <c r="AG1009" s="593"/>
      <c r="AH1009" s="593"/>
      <c r="AI1009" s="593"/>
      <c r="AJ1009" s="593"/>
      <c r="AK1009" s="593"/>
      <c r="AL1009" s="593"/>
      <c r="AM1009" s="593"/>
      <c r="AN1009" s="593"/>
      <c r="AO1009" s="593"/>
      <c r="AP1009" s="593"/>
    </row>
    <row r="1010" spans="1:42" ht="21" customHeight="1">
      <c r="A1010" s="639"/>
      <c r="B1010" s="640"/>
      <c r="C1010" s="641"/>
      <c r="D1010" s="642"/>
      <c r="E1010" s="643"/>
      <c r="F1010" s="639"/>
      <c r="G1010" s="593"/>
      <c r="H1010" s="593"/>
      <c r="I1010" s="593"/>
      <c r="J1010" s="593"/>
      <c r="K1010" s="641"/>
      <c r="L1010" s="593"/>
      <c r="M1010" s="593"/>
      <c r="N1010" s="593"/>
      <c r="O1010" s="593"/>
      <c r="P1010" s="593"/>
      <c r="Q1010" s="593"/>
      <c r="R1010" s="593"/>
      <c r="S1010" s="593"/>
      <c r="T1010" s="593"/>
      <c r="U1010" s="593"/>
      <c r="V1010" s="593"/>
      <c r="W1010" s="593"/>
      <c r="X1010" s="593"/>
      <c r="Y1010" s="593"/>
      <c r="Z1010" s="593"/>
      <c r="AA1010" s="593"/>
      <c r="AB1010" s="593"/>
      <c r="AC1010" s="593"/>
      <c r="AD1010" s="593"/>
      <c r="AE1010" s="593"/>
      <c r="AF1010" s="593"/>
      <c r="AG1010" s="593"/>
      <c r="AH1010" s="593"/>
      <c r="AI1010" s="593"/>
      <c r="AJ1010" s="593"/>
      <c r="AK1010" s="593"/>
      <c r="AL1010" s="593"/>
      <c r="AM1010" s="593"/>
      <c r="AN1010" s="593"/>
      <c r="AO1010" s="593"/>
      <c r="AP1010" s="593"/>
    </row>
    <row r="1011" spans="1:42" ht="21" customHeight="1">
      <c r="A1011" s="639"/>
      <c r="B1011" s="640"/>
      <c r="C1011" s="641"/>
      <c r="D1011" s="642"/>
      <c r="E1011" s="643"/>
      <c r="F1011" s="639"/>
      <c r="G1011" s="593"/>
      <c r="H1011" s="593"/>
      <c r="I1011" s="593"/>
      <c r="J1011" s="593"/>
      <c r="K1011" s="641"/>
      <c r="L1011" s="593"/>
      <c r="M1011" s="593"/>
      <c r="N1011" s="593"/>
      <c r="O1011" s="593"/>
      <c r="P1011" s="593"/>
      <c r="Q1011" s="593"/>
      <c r="R1011" s="593"/>
      <c r="S1011" s="593"/>
      <c r="T1011" s="593"/>
      <c r="U1011" s="593"/>
      <c r="V1011" s="593"/>
      <c r="W1011" s="593"/>
      <c r="X1011" s="593"/>
      <c r="Y1011" s="593"/>
      <c r="Z1011" s="593"/>
      <c r="AA1011" s="593"/>
      <c r="AB1011" s="593"/>
      <c r="AC1011" s="593"/>
      <c r="AD1011" s="593"/>
      <c r="AE1011" s="593"/>
      <c r="AF1011" s="593"/>
      <c r="AG1011" s="593"/>
      <c r="AH1011" s="593"/>
      <c r="AI1011" s="593"/>
      <c r="AJ1011" s="593"/>
      <c r="AK1011" s="593"/>
      <c r="AL1011" s="593"/>
      <c r="AM1011" s="593"/>
      <c r="AN1011" s="593"/>
      <c r="AO1011" s="593"/>
      <c r="AP1011" s="593"/>
    </row>
    <row r="1012" spans="1:42" ht="21" customHeight="1">
      <c r="A1012" s="639"/>
      <c r="B1012" s="640"/>
      <c r="C1012" s="641"/>
      <c r="D1012" s="642"/>
      <c r="E1012" s="643"/>
      <c r="F1012" s="639"/>
      <c r="G1012" s="593"/>
      <c r="H1012" s="593"/>
      <c r="I1012" s="593"/>
      <c r="J1012" s="593"/>
      <c r="K1012" s="641"/>
      <c r="L1012" s="593"/>
      <c r="M1012" s="593"/>
      <c r="N1012" s="593"/>
      <c r="O1012" s="593"/>
      <c r="P1012" s="593"/>
      <c r="Q1012" s="593"/>
      <c r="R1012" s="593"/>
      <c r="S1012" s="593"/>
      <c r="T1012" s="593"/>
      <c r="U1012" s="593"/>
      <c r="V1012" s="593"/>
      <c r="W1012" s="593"/>
      <c r="X1012" s="593"/>
      <c r="Y1012" s="593"/>
      <c r="Z1012" s="593"/>
      <c r="AA1012" s="593"/>
      <c r="AB1012" s="593"/>
      <c r="AC1012" s="593"/>
      <c r="AD1012" s="593"/>
      <c r="AE1012" s="593"/>
      <c r="AF1012" s="593"/>
      <c r="AG1012" s="593"/>
      <c r="AH1012" s="593"/>
      <c r="AI1012" s="593"/>
      <c r="AJ1012" s="593"/>
      <c r="AK1012" s="593"/>
      <c r="AL1012" s="593"/>
      <c r="AM1012" s="593"/>
      <c r="AN1012" s="593"/>
      <c r="AO1012" s="593"/>
      <c r="AP1012" s="593"/>
    </row>
    <row r="1013" spans="1:42" ht="21" customHeight="1">
      <c r="A1013" s="639"/>
      <c r="B1013" s="640"/>
      <c r="C1013" s="641"/>
      <c r="D1013" s="642"/>
      <c r="E1013" s="643"/>
      <c r="F1013" s="639"/>
      <c r="G1013" s="593"/>
      <c r="H1013" s="593"/>
      <c r="I1013" s="593"/>
      <c r="J1013" s="593"/>
      <c r="K1013" s="641"/>
      <c r="L1013" s="593"/>
      <c r="M1013" s="593"/>
      <c r="N1013" s="593"/>
      <c r="O1013" s="593"/>
      <c r="P1013" s="593"/>
      <c r="Q1013" s="593"/>
      <c r="R1013" s="593"/>
      <c r="S1013" s="593"/>
      <c r="T1013" s="593"/>
      <c r="U1013" s="593"/>
      <c r="V1013" s="593"/>
      <c r="W1013" s="593"/>
      <c r="X1013" s="593"/>
      <c r="Y1013" s="593"/>
      <c r="Z1013" s="593"/>
      <c r="AA1013" s="593"/>
      <c r="AB1013" s="593"/>
      <c r="AC1013" s="593"/>
      <c r="AD1013" s="593"/>
      <c r="AE1013" s="593"/>
      <c r="AF1013" s="593"/>
      <c r="AG1013" s="593"/>
      <c r="AH1013" s="593"/>
      <c r="AI1013" s="593"/>
      <c r="AJ1013" s="593"/>
      <c r="AK1013" s="593"/>
      <c r="AL1013" s="593"/>
      <c r="AM1013" s="593"/>
      <c r="AN1013" s="593"/>
      <c r="AO1013" s="593"/>
      <c r="AP1013" s="593"/>
    </row>
    <row r="1014" spans="1:42" ht="21" customHeight="1">
      <c r="A1014" s="639"/>
      <c r="B1014" s="640"/>
      <c r="C1014" s="641"/>
      <c r="D1014" s="642"/>
      <c r="E1014" s="643"/>
      <c r="F1014" s="639"/>
      <c r="G1014" s="593"/>
      <c r="H1014" s="593"/>
      <c r="I1014" s="593"/>
      <c r="J1014" s="593"/>
      <c r="K1014" s="641"/>
      <c r="L1014" s="593"/>
      <c r="M1014" s="593"/>
      <c r="N1014" s="593"/>
      <c r="O1014" s="593"/>
      <c r="P1014" s="593"/>
      <c r="Q1014" s="593"/>
      <c r="R1014" s="593"/>
      <c r="S1014" s="593"/>
      <c r="T1014" s="593"/>
      <c r="U1014" s="593"/>
      <c r="V1014" s="593"/>
      <c r="W1014" s="593"/>
      <c r="X1014" s="593"/>
      <c r="Y1014" s="593"/>
      <c r="Z1014" s="593"/>
      <c r="AA1014" s="593"/>
      <c r="AB1014" s="593"/>
      <c r="AC1014" s="593"/>
      <c r="AD1014" s="593"/>
      <c r="AE1014" s="593"/>
      <c r="AF1014" s="593"/>
      <c r="AG1014" s="593"/>
      <c r="AH1014" s="593"/>
      <c r="AI1014" s="593"/>
      <c r="AJ1014" s="593"/>
      <c r="AK1014" s="593"/>
      <c r="AL1014" s="593"/>
      <c r="AM1014" s="593"/>
      <c r="AN1014" s="593"/>
      <c r="AO1014" s="593"/>
      <c r="AP1014" s="593"/>
    </row>
    <row r="1015" spans="1:42" ht="21" customHeight="1">
      <c r="A1015" s="639"/>
      <c r="B1015" s="640"/>
      <c r="C1015" s="641"/>
      <c r="D1015" s="642"/>
      <c r="E1015" s="643"/>
      <c r="F1015" s="639"/>
      <c r="G1015" s="593"/>
      <c r="H1015" s="593"/>
      <c r="I1015" s="593"/>
      <c r="J1015" s="593"/>
      <c r="K1015" s="641"/>
      <c r="L1015" s="593"/>
      <c r="M1015" s="593"/>
      <c r="N1015" s="593"/>
      <c r="O1015" s="593"/>
      <c r="P1015" s="593"/>
      <c r="Q1015" s="593"/>
      <c r="R1015" s="593"/>
      <c r="S1015" s="593"/>
      <c r="T1015" s="593"/>
      <c r="U1015" s="593"/>
      <c r="V1015" s="593"/>
      <c r="W1015" s="593"/>
      <c r="X1015" s="593"/>
      <c r="Y1015" s="593"/>
      <c r="Z1015" s="593"/>
      <c r="AA1015" s="593"/>
      <c r="AB1015" s="593"/>
      <c r="AC1015" s="593"/>
      <c r="AD1015" s="593"/>
      <c r="AE1015" s="593"/>
      <c r="AF1015" s="593"/>
      <c r="AG1015" s="593"/>
      <c r="AH1015" s="593"/>
      <c r="AI1015" s="593"/>
      <c r="AJ1015" s="593"/>
      <c r="AK1015" s="593"/>
      <c r="AL1015" s="593"/>
      <c r="AM1015" s="593"/>
      <c r="AN1015" s="593"/>
      <c r="AO1015" s="593"/>
      <c r="AP1015" s="593"/>
    </row>
    <row r="1016" spans="1:42" ht="21" customHeight="1">
      <c r="A1016" s="639"/>
      <c r="B1016" s="640"/>
      <c r="C1016" s="641"/>
      <c r="D1016" s="642"/>
      <c r="E1016" s="643"/>
      <c r="F1016" s="639"/>
      <c r="G1016" s="593"/>
      <c r="H1016" s="593"/>
      <c r="I1016" s="593"/>
      <c r="J1016" s="593"/>
      <c r="K1016" s="641"/>
      <c r="L1016" s="593"/>
      <c r="M1016" s="593"/>
      <c r="N1016" s="593"/>
      <c r="O1016" s="593"/>
      <c r="P1016" s="593"/>
      <c r="Q1016" s="593"/>
      <c r="R1016" s="593"/>
      <c r="S1016" s="593"/>
      <c r="T1016" s="593"/>
      <c r="U1016" s="593"/>
      <c r="V1016" s="593"/>
      <c r="W1016" s="593"/>
      <c r="X1016" s="593"/>
      <c r="Y1016" s="593"/>
      <c r="Z1016" s="593"/>
      <c r="AA1016" s="593"/>
      <c r="AB1016" s="593"/>
      <c r="AC1016" s="593"/>
      <c r="AD1016" s="593"/>
      <c r="AE1016" s="593"/>
      <c r="AF1016" s="593"/>
      <c r="AG1016" s="593"/>
      <c r="AH1016" s="593"/>
      <c r="AI1016" s="593"/>
      <c r="AJ1016" s="593"/>
      <c r="AK1016" s="593"/>
      <c r="AL1016" s="593"/>
      <c r="AM1016" s="593"/>
      <c r="AN1016" s="593"/>
      <c r="AO1016" s="593"/>
      <c r="AP1016" s="593"/>
    </row>
    <row r="1017" spans="1:42" ht="21" customHeight="1">
      <c r="A1017" s="639"/>
      <c r="B1017" s="640"/>
      <c r="C1017" s="641"/>
      <c r="D1017" s="642"/>
      <c r="E1017" s="643"/>
      <c r="F1017" s="639"/>
      <c r="G1017" s="593"/>
      <c r="H1017" s="593"/>
      <c r="I1017" s="593"/>
      <c r="J1017" s="593"/>
      <c r="K1017" s="641"/>
      <c r="L1017" s="593"/>
      <c r="M1017" s="593"/>
      <c r="N1017" s="593"/>
      <c r="O1017" s="593"/>
      <c r="P1017" s="593"/>
      <c r="Q1017" s="593"/>
      <c r="R1017" s="593"/>
      <c r="S1017" s="593"/>
      <c r="T1017" s="593"/>
      <c r="U1017" s="593"/>
      <c r="V1017" s="593"/>
      <c r="W1017" s="593"/>
      <c r="X1017" s="593"/>
      <c r="Y1017" s="593"/>
      <c r="Z1017" s="593"/>
      <c r="AA1017" s="593"/>
      <c r="AB1017" s="593"/>
      <c r="AC1017" s="593"/>
      <c r="AD1017" s="593"/>
      <c r="AE1017" s="593"/>
      <c r="AF1017" s="593"/>
      <c r="AG1017" s="593"/>
      <c r="AH1017" s="593"/>
      <c r="AI1017" s="593"/>
      <c r="AJ1017" s="593"/>
      <c r="AK1017" s="593"/>
      <c r="AL1017" s="593"/>
      <c r="AM1017" s="593"/>
      <c r="AN1017" s="593"/>
      <c r="AO1017" s="593"/>
      <c r="AP1017" s="593"/>
    </row>
    <row r="1018" spans="1:42" ht="21" customHeight="1">
      <c r="A1018" s="639"/>
      <c r="B1018" s="640"/>
      <c r="C1018" s="641"/>
      <c r="D1018" s="642"/>
      <c r="E1018" s="643"/>
      <c r="F1018" s="639"/>
      <c r="G1018" s="593"/>
      <c r="H1018" s="593"/>
      <c r="I1018" s="593"/>
      <c r="J1018" s="593"/>
      <c r="K1018" s="641"/>
      <c r="L1018" s="593"/>
      <c r="M1018" s="593"/>
      <c r="N1018" s="593"/>
      <c r="O1018" s="593"/>
      <c r="P1018" s="593"/>
      <c r="Q1018" s="593"/>
      <c r="R1018" s="593"/>
      <c r="S1018" s="593"/>
      <c r="T1018" s="593"/>
      <c r="U1018" s="593"/>
      <c r="V1018" s="593"/>
      <c r="W1018" s="593"/>
      <c r="X1018" s="593"/>
      <c r="Y1018" s="593"/>
      <c r="Z1018" s="593"/>
      <c r="AA1018" s="593"/>
      <c r="AB1018" s="593"/>
      <c r="AC1018" s="593"/>
      <c r="AD1018" s="593"/>
      <c r="AE1018" s="593"/>
      <c r="AF1018" s="593"/>
      <c r="AG1018" s="593"/>
      <c r="AH1018" s="593"/>
      <c r="AI1018" s="593"/>
      <c r="AJ1018" s="593"/>
      <c r="AK1018" s="593"/>
      <c r="AL1018" s="593"/>
      <c r="AM1018" s="593"/>
      <c r="AN1018" s="593"/>
      <c r="AO1018" s="593"/>
      <c r="AP1018" s="593"/>
    </row>
    <row r="1019" spans="1:42" ht="21" customHeight="1">
      <c r="A1019" s="639"/>
      <c r="B1019" s="640"/>
      <c r="C1019" s="641"/>
      <c r="D1019" s="642"/>
      <c r="E1019" s="643"/>
      <c r="F1019" s="639"/>
      <c r="G1019" s="593"/>
      <c r="H1019" s="593"/>
      <c r="I1019" s="593"/>
      <c r="J1019" s="593"/>
      <c r="K1019" s="641"/>
      <c r="L1019" s="593"/>
      <c r="M1019" s="593"/>
      <c r="N1019" s="593"/>
      <c r="O1019" s="593"/>
      <c r="P1019" s="593"/>
      <c r="Q1019" s="593"/>
      <c r="R1019" s="593"/>
      <c r="S1019" s="593"/>
      <c r="T1019" s="593"/>
      <c r="U1019" s="593"/>
      <c r="V1019" s="593"/>
      <c r="W1019" s="593"/>
      <c r="X1019" s="593"/>
      <c r="Y1019" s="593"/>
      <c r="Z1019" s="593"/>
      <c r="AA1019" s="593"/>
      <c r="AB1019" s="593"/>
      <c r="AC1019" s="593"/>
      <c r="AD1019" s="593"/>
      <c r="AE1019" s="593"/>
      <c r="AF1019" s="593"/>
      <c r="AG1019" s="593"/>
      <c r="AH1019" s="593"/>
      <c r="AI1019" s="593"/>
      <c r="AJ1019" s="593"/>
      <c r="AK1019" s="593"/>
      <c r="AL1019" s="593"/>
      <c r="AM1019" s="593"/>
      <c r="AN1019" s="593"/>
      <c r="AO1019" s="593"/>
      <c r="AP1019" s="593"/>
    </row>
    <row r="1020" spans="1:42" ht="21" customHeight="1">
      <c r="A1020" s="639"/>
      <c r="B1020" s="640"/>
      <c r="C1020" s="641"/>
      <c r="D1020" s="642"/>
      <c r="E1020" s="643"/>
      <c r="F1020" s="639"/>
      <c r="G1020" s="593"/>
      <c r="H1020" s="593"/>
      <c r="I1020" s="593"/>
      <c r="J1020" s="593"/>
      <c r="K1020" s="641"/>
      <c r="L1020" s="593"/>
      <c r="M1020" s="593"/>
      <c r="N1020" s="593"/>
      <c r="O1020" s="593"/>
      <c r="P1020" s="593"/>
      <c r="Q1020" s="593"/>
      <c r="R1020" s="593"/>
      <c r="S1020" s="593"/>
      <c r="T1020" s="593"/>
      <c r="U1020" s="593"/>
      <c r="V1020" s="593"/>
      <c r="W1020" s="593"/>
      <c r="X1020" s="593"/>
      <c r="Y1020" s="593"/>
      <c r="Z1020" s="593"/>
      <c r="AA1020" s="593"/>
      <c r="AB1020" s="593"/>
      <c r="AC1020" s="593"/>
      <c r="AD1020" s="593"/>
      <c r="AE1020" s="593"/>
      <c r="AF1020" s="593"/>
      <c r="AG1020" s="593"/>
      <c r="AH1020" s="593"/>
      <c r="AI1020" s="593"/>
      <c r="AJ1020" s="593"/>
      <c r="AK1020" s="593"/>
      <c r="AL1020" s="593"/>
      <c r="AM1020" s="593"/>
      <c r="AN1020" s="593"/>
      <c r="AO1020" s="593"/>
      <c r="AP1020" s="593"/>
    </row>
    <row r="1021" spans="1:42" ht="21" customHeight="1">
      <c r="A1021" s="639"/>
      <c r="B1021" s="640"/>
      <c r="C1021" s="641"/>
      <c r="D1021" s="642"/>
      <c r="E1021" s="643"/>
      <c r="F1021" s="639"/>
      <c r="G1021" s="593"/>
      <c r="H1021" s="593"/>
      <c r="I1021" s="593"/>
      <c r="J1021" s="593"/>
      <c r="K1021" s="641"/>
      <c r="L1021" s="593"/>
      <c r="M1021" s="593"/>
      <c r="N1021" s="593"/>
      <c r="O1021" s="593"/>
      <c r="P1021" s="593"/>
      <c r="Q1021" s="593"/>
      <c r="R1021" s="593"/>
      <c r="S1021" s="593"/>
      <c r="T1021" s="593"/>
      <c r="U1021" s="593"/>
      <c r="V1021" s="593"/>
      <c r="W1021" s="593"/>
      <c r="X1021" s="593"/>
      <c r="Y1021" s="593"/>
      <c r="Z1021" s="593"/>
      <c r="AA1021" s="593"/>
      <c r="AB1021" s="593"/>
      <c r="AC1021" s="593"/>
      <c r="AD1021" s="593"/>
      <c r="AE1021" s="593"/>
      <c r="AF1021" s="593"/>
      <c r="AG1021" s="593"/>
      <c r="AH1021" s="593"/>
      <c r="AI1021" s="593"/>
      <c r="AJ1021" s="593"/>
      <c r="AK1021" s="593"/>
      <c r="AL1021" s="593"/>
      <c r="AM1021" s="593"/>
      <c r="AN1021" s="593"/>
      <c r="AO1021" s="593"/>
      <c r="AP1021" s="593"/>
    </row>
    <row r="1022" spans="1:42" ht="21" customHeight="1">
      <c r="A1022" s="639"/>
      <c r="B1022" s="640"/>
      <c r="C1022" s="641"/>
      <c r="D1022" s="642"/>
      <c r="E1022" s="643"/>
      <c r="F1022" s="639"/>
      <c r="G1022" s="593"/>
      <c r="H1022" s="593"/>
      <c r="I1022" s="593"/>
      <c r="J1022" s="593"/>
      <c r="K1022" s="641"/>
      <c r="L1022" s="593"/>
      <c r="M1022" s="593"/>
      <c r="N1022" s="593"/>
      <c r="O1022" s="593"/>
      <c r="P1022" s="593"/>
      <c r="Q1022" s="593"/>
      <c r="R1022" s="593"/>
      <c r="S1022" s="593"/>
      <c r="T1022" s="593"/>
      <c r="U1022" s="593"/>
      <c r="V1022" s="593"/>
      <c r="W1022" s="593"/>
      <c r="X1022" s="593"/>
      <c r="Y1022" s="593"/>
      <c r="Z1022" s="593"/>
      <c r="AA1022" s="593"/>
      <c r="AB1022" s="593"/>
      <c r="AC1022" s="593"/>
      <c r="AD1022" s="593"/>
      <c r="AE1022" s="593"/>
      <c r="AF1022" s="593"/>
      <c r="AG1022" s="593"/>
      <c r="AH1022" s="593"/>
      <c r="AI1022" s="593"/>
      <c r="AJ1022" s="593"/>
      <c r="AK1022" s="593"/>
      <c r="AL1022" s="593"/>
      <c r="AM1022" s="593"/>
      <c r="AN1022" s="593"/>
      <c r="AO1022" s="593"/>
      <c r="AP1022" s="593"/>
    </row>
    <row r="1023" spans="1:42" ht="21" customHeight="1">
      <c r="A1023" s="639"/>
      <c r="B1023" s="640"/>
      <c r="C1023" s="641"/>
      <c r="D1023" s="642"/>
      <c r="E1023" s="643"/>
      <c r="F1023" s="639"/>
      <c r="G1023" s="593"/>
      <c r="H1023" s="593"/>
      <c r="I1023" s="593"/>
      <c r="J1023" s="593"/>
      <c r="K1023" s="641"/>
      <c r="L1023" s="593"/>
      <c r="M1023" s="593"/>
      <c r="N1023" s="593"/>
      <c r="O1023" s="593"/>
      <c r="P1023" s="593"/>
      <c r="Q1023" s="593"/>
      <c r="R1023" s="593"/>
      <c r="S1023" s="593"/>
      <c r="T1023" s="593"/>
      <c r="U1023" s="593"/>
      <c r="V1023" s="593"/>
      <c r="W1023" s="593"/>
      <c r="X1023" s="593"/>
      <c r="Y1023" s="593"/>
      <c r="Z1023" s="593"/>
      <c r="AA1023" s="593"/>
      <c r="AB1023" s="593"/>
      <c r="AC1023" s="593"/>
      <c r="AD1023" s="593"/>
      <c r="AE1023" s="593"/>
      <c r="AF1023" s="593"/>
      <c r="AG1023" s="593"/>
      <c r="AH1023" s="593"/>
      <c r="AI1023" s="593"/>
      <c r="AJ1023" s="593"/>
      <c r="AK1023" s="593"/>
      <c r="AL1023" s="593"/>
      <c r="AM1023" s="593"/>
      <c r="AN1023" s="593"/>
      <c r="AO1023" s="593"/>
      <c r="AP1023" s="593"/>
    </row>
    <row r="1024" spans="1:42" ht="21" customHeight="1">
      <c r="A1024" s="639"/>
      <c r="B1024" s="640"/>
      <c r="C1024" s="641"/>
      <c r="D1024" s="642"/>
      <c r="E1024" s="643"/>
      <c r="F1024" s="639"/>
      <c r="G1024" s="593"/>
      <c r="H1024" s="593"/>
      <c r="I1024" s="593"/>
      <c r="J1024" s="593"/>
      <c r="K1024" s="641"/>
      <c r="L1024" s="593"/>
      <c r="M1024" s="593"/>
      <c r="N1024" s="593"/>
      <c r="O1024" s="593"/>
      <c r="P1024" s="593"/>
      <c r="Q1024" s="593"/>
      <c r="R1024" s="593"/>
      <c r="S1024" s="593"/>
      <c r="T1024" s="593"/>
      <c r="U1024" s="593"/>
      <c r="V1024" s="593"/>
      <c r="W1024" s="593"/>
      <c r="X1024" s="593"/>
      <c r="Y1024" s="593"/>
      <c r="Z1024" s="593"/>
      <c r="AA1024" s="593"/>
      <c r="AB1024" s="593"/>
      <c r="AC1024" s="593"/>
      <c r="AD1024" s="593"/>
      <c r="AE1024" s="593"/>
      <c r="AF1024" s="593"/>
      <c r="AG1024" s="593"/>
      <c r="AH1024" s="593"/>
      <c r="AI1024" s="593"/>
      <c r="AJ1024" s="593"/>
      <c r="AK1024" s="593"/>
      <c r="AL1024" s="593"/>
      <c r="AM1024" s="593"/>
      <c r="AN1024" s="593"/>
      <c r="AO1024" s="593"/>
      <c r="AP1024" s="593"/>
    </row>
    <row r="1025" spans="1:42" ht="21" customHeight="1">
      <c r="A1025" s="639"/>
      <c r="B1025" s="640"/>
      <c r="C1025" s="641"/>
      <c r="D1025" s="642"/>
      <c r="E1025" s="643"/>
      <c r="F1025" s="639"/>
      <c r="G1025" s="593"/>
      <c r="H1025" s="593"/>
      <c r="I1025" s="593"/>
      <c r="J1025" s="593"/>
      <c r="K1025" s="641"/>
      <c r="L1025" s="593"/>
      <c r="M1025" s="593"/>
      <c r="N1025" s="593"/>
      <c r="O1025" s="593"/>
      <c r="P1025" s="593"/>
      <c r="Q1025" s="593"/>
      <c r="R1025" s="593"/>
      <c r="S1025" s="593"/>
      <c r="T1025" s="593"/>
      <c r="U1025" s="593"/>
      <c r="V1025" s="593"/>
      <c r="W1025" s="593"/>
      <c r="X1025" s="593"/>
      <c r="Y1025" s="593"/>
      <c r="Z1025" s="593"/>
      <c r="AA1025" s="593"/>
      <c r="AB1025" s="593"/>
      <c r="AC1025" s="593"/>
      <c r="AD1025" s="593"/>
      <c r="AE1025" s="593"/>
      <c r="AF1025" s="593"/>
      <c r="AG1025" s="593"/>
      <c r="AH1025" s="593"/>
      <c r="AI1025" s="593"/>
      <c r="AJ1025" s="593"/>
      <c r="AK1025" s="593"/>
      <c r="AL1025" s="593"/>
      <c r="AM1025" s="593"/>
      <c r="AN1025" s="593"/>
      <c r="AO1025" s="593"/>
      <c r="AP1025" s="593"/>
    </row>
    <row r="1026" spans="1:42" ht="21" customHeight="1">
      <c r="A1026" s="639"/>
      <c r="B1026" s="640"/>
      <c r="C1026" s="641"/>
      <c r="D1026" s="642"/>
      <c r="E1026" s="643"/>
      <c r="F1026" s="639"/>
      <c r="G1026" s="593"/>
      <c r="H1026" s="593"/>
      <c r="I1026" s="593"/>
      <c r="J1026" s="593"/>
      <c r="K1026" s="641"/>
      <c r="L1026" s="593"/>
      <c r="M1026" s="593"/>
      <c r="N1026" s="593"/>
      <c r="O1026" s="593"/>
      <c r="P1026" s="593"/>
      <c r="Q1026" s="593"/>
      <c r="R1026" s="593"/>
      <c r="S1026" s="593"/>
      <c r="T1026" s="593"/>
      <c r="U1026" s="593"/>
      <c r="V1026" s="593"/>
      <c r="W1026" s="593"/>
      <c r="X1026" s="593"/>
      <c r="Y1026" s="593"/>
      <c r="Z1026" s="593"/>
      <c r="AA1026" s="593"/>
      <c r="AB1026" s="593"/>
      <c r="AC1026" s="593"/>
      <c r="AD1026" s="593"/>
      <c r="AE1026" s="593"/>
      <c r="AF1026" s="593"/>
      <c r="AG1026" s="593"/>
      <c r="AH1026" s="593"/>
      <c r="AI1026" s="593"/>
      <c r="AJ1026" s="593"/>
      <c r="AK1026" s="593"/>
      <c r="AL1026" s="593"/>
      <c r="AM1026" s="593"/>
      <c r="AN1026" s="593"/>
      <c r="AO1026" s="593"/>
      <c r="AP1026" s="593"/>
    </row>
    <row r="1027" spans="1:42" ht="21" customHeight="1">
      <c r="A1027" s="639"/>
      <c r="B1027" s="640"/>
      <c r="C1027" s="641"/>
      <c r="D1027" s="642"/>
      <c r="E1027" s="643"/>
      <c r="F1027" s="639"/>
      <c r="G1027" s="593"/>
      <c r="H1027" s="593"/>
      <c r="I1027" s="593"/>
      <c r="J1027" s="593"/>
      <c r="K1027" s="641"/>
      <c r="L1027" s="593"/>
      <c r="M1027" s="593"/>
      <c r="N1027" s="593"/>
      <c r="O1027" s="593"/>
      <c r="P1027" s="593"/>
      <c r="Q1027" s="593"/>
      <c r="R1027" s="593"/>
      <c r="S1027" s="593"/>
      <c r="T1027" s="593"/>
      <c r="U1027" s="593"/>
      <c r="V1027" s="593"/>
      <c r="W1027" s="593"/>
      <c r="X1027" s="593"/>
      <c r="Y1027" s="593"/>
      <c r="Z1027" s="593"/>
      <c r="AA1027" s="593"/>
      <c r="AB1027" s="593"/>
      <c r="AC1027" s="593"/>
      <c r="AD1027" s="593"/>
      <c r="AE1027" s="593"/>
      <c r="AF1027" s="593"/>
      <c r="AG1027" s="593"/>
      <c r="AH1027" s="593"/>
      <c r="AI1027" s="593"/>
      <c r="AJ1027" s="593"/>
      <c r="AK1027" s="593"/>
      <c r="AL1027" s="593"/>
      <c r="AM1027" s="593"/>
      <c r="AN1027" s="593"/>
      <c r="AO1027" s="593"/>
      <c r="AP1027" s="593"/>
    </row>
    <row r="1028" spans="1:42" ht="21" customHeight="1">
      <c r="A1028" s="639"/>
      <c r="B1028" s="640"/>
      <c r="C1028" s="641"/>
      <c r="D1028" s="642"/>
      <c r="E1028" s="643"/>
      <c r="F1028" s="639"/>
      <c r="G1028" s="593"/>
      <c r="H1028" s="593"/>
      <c r="I1028" s="593"/>
      <c r="J1028" s="593"/>
      <c r="K1028" s="641"/>
      <c r="L1028" s="593"/>
      <c r="M1028" s="593"/>
      <c r="N1028" s="593"/>
      <c r="O1028" s="593"/>
      <c r="P1028" s="593"/>
      <c r="Q1028" s="593"/>
      <c r="R1028" s="593"/>
      <c r="S1028" s="593"/>
      <c r="T1028" s="593"/>
      <c r="U1028" s="593"/>
      <c r="V1028" s="593"/>
      <c r="W1028" s="593"/>
      <c r="X1028" s="593"/>
      <c r="Y1028" s="593"/>
      <c r="Z1028" s="593"/>
      <c r="AA1028" s="593"/>
      <c r="AB1028" s="593"/>
      <c r="AC1028" s="593"/>
      <c r="AD1028" s="593"/>
      <c r="AE1028" s="593"/>
      <c r="AF1028" s="593"/>
      <c r="AG1028" s="593"/>
      <c r="AH1028" s="593"/>
      <c r="AI1028" s="593"/>
      <c r="AJ1028" s="593"/>
      <c r="AK1028" s="593"/>
      <c r="AL1028" s="593"/>
      <c r="AM1028" s="593"/>
      <c r="AN1028" s="593"/>
      <c r="AO1028" s="593"/>
      <c r="AP1028" s="593"/>
    </row>
    <row r="1029" spans="1:42" ht="21" customHeight="1">
      <c r="A1029" s="639"/>
      <c r="B1029" s="640"/>
      <c r="C1029" s="641"/>
      <c r="D1029" s="642"/>
      <c r="E1029" s="643"/>
      <c r="F1029" s="639"/>
      <c r="G1029" s="593"/>
      <c r="H1029" s="593"/>
      <c r="I1029" s="593"/>
      <c r="J1029" s="593"/>
      <c r="K1029" s="641"/>
      <c r="L1029" s="593"/>
      <c r="M1029" s="593"/>
      <c r="N1029" s="593"/>
      <c r="O1029" s="593"/>
      <c r="P1029" s="593"/>
      <c r="Q1029" s="593"/>
      <c r="R1029" s="593"/>
      <c r="S1029" s="593"/>
      <c r="T1029" s="593"/>
      <c r="U1029" s="593"/>
      <c r="V1029" s="593"/>
      <c r="W1029" s="593"/>
      <c r="X1029" s="593"/>
      <c r="Y1029" s="593"/>
      <c r="Z1029" s="593"/>
      <c r="AA1029" s="593"/>
      <c r="AB1029" s="593"/>
      <c r="AC1029" s="593"/>
      <c r="AD1029" s="593"/>
      <c r="AE1029" s="593"/>
      <c r="AF1029" s="593"/>
      <c r="AG1029" s="593"/>
      <c r="AH1029" s="593"/>
      <c r="AI1029" s="593"/>
      <c r="AJ1029" s="593"/>
      <c r="AK1029" s="593"/>
      <c r="AL1029" s="593"/>
      <c r="AM1029" s="593"/>
      <c r="AN1029" s="593"/>
      <c r="AO1029" s="593"/>
      <c r="AP1029" s="593"/>
    </row>
    <row r="1030" spans="1:42" ht="21" customHeight="1">
      <c r="A1030" s="639"/>
      <c r="B1030" s="640"/>
      <c r="C1030" s="641"/>
      <c r="D1030" s="642"/>
      <c r="E1030" s="643"/>
      <c r="F1030" s="639"/>
      <c r="G1030" s="593"/>
      <c r="H1030" s="593"/>
      <c r="I1030" s="593"/>
      <c r="J1030" s="593"/>
      <c r="K1030" s="641"/>
      <c r="L1030" s="593"/>
      <c r="M1030" s="593"/>
      <c r="N1030" s="593"/>
      <c r="O1030" s="593"/>
      <c r="P1030" s="593"/>
      <c r="Q1030" s="593"/>
      <c r="R1030" s="593"/>
      <c r="S1030" s="593"/>
      <c r="T1030" s="593"/>
      <c r="U1030" s="593"/>
      <c r="V1030" s="593"/>
      <c r="W1030" s="593"/>
      <c r="X1030" s="593"/>
      <c r="Y1030" s="593"/>
      <c r="Z1030" s="593"/>
      <c r="AA1030" s="593"/>
      <c r="AB1030" s="593"/>
      <c r="AC1030" s="593"/>
      <c r="AD1030" s="593"/>
      <c r="AE1030" s="593"/>
      <c r="AF1030" s="593"/>
      <c r="AG1030" s="593"/>
      <c r="AH1030" s="593"/>
      <c r="AI1030" s="593"/>
      <c r="AJ1030" s="593"/>
      <c r="AK1030" s="593"/>
      <c r="AL1030" s="593"/>
      <c r="AM1030" s="593"/>
      <c r="AN1030" s="593"/>
      <c r="AO1030" s="593"/>
      <c r="AP1030" s="593"/>
    </row>
    <row r="1031" spans="1:42" ht="21" customHeight="1">
      <c r="A1031" s="639"/>
      <c r="B1031" s="640"/>
      <c r="C1031" s="641"/>
      <c r="D1031" s="642"/>
      <c r="E1031" s="643"/>
      <c r="F1031" s="639"/>
      <c r="G1031" s="593"/>
      <c r="H1031" s="593"/>
      <c r="I1031" s="593"/>
      <c r="J1031" s="593"/>
      <c r="K1031" s="641"/>
      <c r="L1031" s="593"/>
      <c r="M1031" s="593"/>
      <c r="N1031" s="593"/>
      <c r="O1031" s="593"/>
      <c r="P1031" s="593"/>
      <c r="Q1031" s="593"/>
      <c r="R1031" s="593"/>
      <c r="S1031" s="593"/>
      <c r="T1031" s="593"/>
      <c r="U1031" s="593"/>
      <c r="V1031" s="593"/>
      <c r="W1031" s="593"/>
      <c r="X1031" s="593"/>
      <c r="Y1031" s="593"/>
      <c r="Z1031" s="593"/>
      <c r="AA1031" s="593"/>
      <c r="AB1031" s="593"/>
      <c r="AC1031" s="593"/>
      <c r="AD1031" s="593"/>
      <c r="AE1031" s="593"/>
      <c r="AF1031" s="593"/>
      <c r="AG1031" s="593"/>
      <c r="AH1031" s="593"/>
      <c r="AI1031" s="593"/>
      <c r="AJ1031" s="593"/>
      <c r="AK1031" s="593"/>
      <c r="AL1031" s="593"/>
      <c r="AM1031" s="593"/>
      <c r="AN1031" s="593"/>
      <c r="AO1031" s="593"/>
      <c r="AP1031" s="593"/>
    </row>
    <row r="1032" spans="1:42" ht="21" customHeight="1">
      <c r="A1032" s="639"/>
      <c r="B1032" s="640"/>
      <c r="C1032" s="641"/>
      <c r="D1032" s="642"/>
      <c r="E1032" s="643"/>
      <c r="F1032" s="639"/>
      <c r="G1032" s="593"/>
      <c r="H1032" s="593"/>
      <c r="I1032" s="593"/>
      <c r="J1032" s="593"/>
      <c r="K1032" s="641"/>
      <c r="L1032" s="593"/>
      <c r="M1032" s="593"/>
      <c r="N1032" s="593"/>
      <c r="O1032" s="593"/>
      <c r="P1032" s="593"/>
      <c r="Q1032" s="593"/>
      <c r="R1032" s="593"/>
      <c r="S1032" s="593"/>
      <c r="T1032" s="593"/>
      <c r="U1032" s="593"/>
      <c r="V1032" s="593"/>
      <c r="W1032" s="593"/>
      <c r="X1032" s="593"/>
      <c r="Y1032" s="593"/>
      <c r="Z1032" s="593"/>
      <c r="AA1032" s="593"/>
      <c r="AB1032" s="593"/>
      <c r="AC1032" s="593"/>
      <c r="AD1032" s="593"/>
      <c r="AE1032" s="593"/>
      <c r="AF1032" s="593"/>
      <c r="AG1032" s="593"/>
      <c r="AH1032" s="593"/>
      <c r="AI1032" s="593"/>
      <c r="AJ1032" s="593"/>
      <c r="AK1032" s="593"/>
      <c r="AL1032" s="593"/>
      <c r="AM1032" s="593"/>
      <c r="AN1032" s="593"/>
      <c r="AO1032" s="593"/>
      <c r="AP1032" s="593"/>
    </row>
    <row r="1033" spans="1:42" ht="21" customHeight="1">
      <c r="A1033" s="639"/>
      <c r="B1033" s="640"/>
      <c r="C1033" s="641"/>
      <c r="D1033" s="642"/>
      <c r="E1033" s="643"/>
      <c r="F1033" s="639"/>
      <c r="G1033" s="593"/>
      <c r="H1033" s="593"/>
      <c r="I1033" s="593"/>
      <c r="J1033" s="593"/>
      <c r="K1033" s="641"/>
      <c r="L1033" s="593"/>
      <c r="M1033" s="593"/>
      <c r="N1033" s="593"/>
      <c r="O1033" s="593"/>
      <c r="P1033" s="593"/>
      <c r="Q1033" s="593"/>
      <c r="R1033" s="593"/>
      <c r="S1033" s="593"/>
      <c r="T1033" s="593"/>
      <c r="U1033" s="593"/>
      <c r="V1033" s="593"/>
      <c r="W1033" s="593"/>
      <c r="X1033" s="593"/>
      <c r="Y1033" s="593"/>
      <c r="Z1033" s="593"/>
      <c r="AA1033" s="593"/>
      <c r="AB1033" s="593"/>
      <c r="AC1033" s="593"/>
      <c r="AD1033" s="593"/>
      <c r="AE1033" s="593"/>
      <c r="AF1033" s="593"/>
      <c r="AG1033" s="593"/>
      <c r="AH1033" s="593"/>
      <c r="AI1033" s="593"/>
      <c r="AJ1033" s="593"/>
      <c r="AK1033" s="593"/>
      <c r="AL1033" s="593"/>
      <c r="AM1033" s="593"/>
      <c r="AN1033" s="593"/>
      <c r="AO1033" s="593"/>
      <c r="AP1033" s="593"/>
    </row>
    <row r="1034" spans="1:42" ht="21" customHeight="1">
      <c r="A1034" s="639"/>
      <c r="B1034" s="640"/>
      <c r="C1034" s="641"/>
      <c r="D1034" s="642"/>
      <c r="E1034" s="643"/>
      <c r="F1034" s="639"/>
      <c r="G1034" s="593"/>
      <c r="H1034" s="593"/>
      <c r="I1034" s="593"/>
      <c r="J1034" s="593"/>
      <c r="K1034" s="641"/>
      <c r="L1034" s="593"/>
      <c r="M1034" s="593"/>
      <c r="N1034" s="593"/>
      <c r="O1034" s="593"/>
      <c r="P1034" s="593"/>
      <c r="Q1034" s="593"/>
      <c r="R1034" s="593"/>
      <c r="S1034" s="593"/>
      <c r="T1034" s="593"/>
      <c r="U1034" s="593"/>
      <c r="V1034" s="593"/>
      <c r="W1034" s="593"/>
      <c r="X1034" s="593"/>
      <c r="Y1034" s="593"/>
      <c r="Z1034" s="593"/>
      <c r="AA1034" s="593"/>
      <c r="AB1034" s="593"/>
      <c r="AC1034" s="593"/>
      <c r="AD1034" s="593"/>
      <c r="AE1034" s="593"/>
      <c r="AF1034" s="593"/>
      <c r="AG1034" s="593"/>
      <c r="AH1034" s="593"/>
      <c r="AI1034" s="593"/>
      <c r="AJ1034" s="593"/>
      <c r="AK1034" s="593"/>
      <c r="AL1034" s="593"/>
      <c r="AM1034" s="593"/>
      <c r="AN1034" s="593"/>
      <c r="AO1034" s="593"/>
      <c r="AP1034" s="593"/>
    </row>
    <row r="1035" spans="1:42" ht="21" customHeight="1">
      <c r="A1035" s="639"/>
      <c r="B1035" s="640"/>
      <c r="C1035" s="641"/>
      <c r="D1035" s="642"/>
      <c r="E1035" s="643"/>
      <c r="F1035" s="639"/>
      <c r="G1035" s="593"/>
      <c r="H1035" s="593"/>
      <c r="I1035" s="593"/>
      <c r="J1035" s="593"/>
      <c r="K1035" s="641"/>
      <c r="L1035" s="593"/>
      <c r="M1035" s="593"/>
      <c r="N1035" s="593"/>
      <c r="O1035" s="593"/>
      <c r="P1035" s="593"/>
      <c r="Q1035" s="593"/>
      <c r="R1035" s="593"/>
      <c r="S1035" s="593"/>
      <c r="T1035" s="593"/>
      <c r="U1035" s="593"/>
      <c r="V1035" s="593"/>
      <c r="W1035" s="593"/>
      <c r="X1035" s="593"/>
      <c r="Y1035" s="593"/>
      <c r="Z1035" s="593"/>
      <c r="AA1035" s="593"/>
      <c r="AB1035" s="593"/>
      <c r="AC1035" s="593"/>
      <c r="AD1035" s="593"/>
      <c r="AE1035" s="593"/>
      <c r="AF1035" s="593"/>
      <c r="AG1035" s="593"/>
      <c r="AH1035" s="593"/>
      <c r="AI1035" s="593"/>
      <c r="AJ1035" s="593"/>
      <c r="AK1035" s="593"/>
      <c r="AL1035" s="593"/>
      <c r="AM1035" s="593"/>
      <c r="AN1035" s="593"/>
      <c r="AO1035" s="593"/>
      <c r="AP1035" s="593"/>
    </row>
    <row r="1036" spans="1:42" ht="21" customHeight="1">
      <c r="A1036" s="639"/>
      <c r="B1036" s="640"/>
      <c r="C1036" s="641"/>
      <c r="D1036" s="642"/>
      <c r="E1036" s="643"/>
      <c r="F1036" s="639"/>
      <c r="G1036" s="593"/>
      <c r="H1036" s="593"/>
      <c r="I1036" s="593"/>
      <c r="J1036" s="593"/>
      <c r="K1036" s="641"/>
      <c r="L1036" s="593"/>
      <c r="M1036" s="593"/>
      <c r="N1036" s="593"/>
      <c r="O1036" s="593"/>
      <c r="P1036" s="593"/>
      <c r="Q1036" s="593"/>
      <c r="R1036" s="593"/>
      <c r="S1036" s="593"/>
      <c r="T1036" s="593"/>
      <c r="U1036" s="593"/>
      <c r="V1036" s="593"/>
      <c r="W1036" s="593"/>
      <c r="X1036" s="593"/>
      <c r="Y1036" s="593"/>
      <c r="Z1036" s="593"/>
      <c r="AA1036" s="593"/>
      <c r="AB1036" s="593"/>
      <c r="AC1036" s="593"/>
      <c r="AD1036" s="593"/>
      <c r="AE1036" s="593"/>
      <c r="AF1036" s="593"/>
      <c r="AG1036" s="593"/>
      <c r="AH1036" s="593"/>
      <c r="AI1036" s="593"/>
      <c r="AJ1036" s="593"/>
      <c r="AK1036" s="593"/>
      <c r="AL1036" s="593"/>
      <c r="AM1036" s="593"/>
      <c r="AN1036" s="593"/>
      <c r="AO1036" s="593"/>
      <c r="AP1036" s="593"/>
    </row>
    <row r="1037" spans="1:42" ht="21" customHeight="1">
      <c r="A1037" s="639"/>
      <c r="B1037" s="640"/>
      <c r="C1037" s="641"/>
      <c r="D1037" s="642"/>
      <c r="E1037" s="643"/>
      <c r="F1037" s="639"/>
      <c r="G1037" s="593"/>
      <c r="H1037" s="593"/>
      <c r="I1037" s="593"/>
      <c r="J1037" s="593"/>
      <c r="K1037" s="641"/>
      <c r="L1037" s="593"/>
      <c r="M1037" s="593"/>
      <c r="N1037" s="593"/>
      <c r="O1037" s="593"/>
      <c r="P1037" s="593"/>
      <c r="Q1037" s="593"/>
      <c r="R1037" s="593"/>
      <c r="S1037" s="593"/>
      <c r="T1037" s="593"/>
      <c r="U1037" s="593"/>
      <c r="V1037" s="593"/>
      <c r="W1037" s="593"/>
      <c r="X1037" s="593"/>
      <c r="Y1037" s="593"/>
      <c r="Z1037" s="593"/>
      <c r="AA1037" s="593"/>
      <c r="AB1037" s="593"/>
      <c r="AC1037" s="593"/>
      <c r="AD1037" s="593"/>
      <c r="AE1037" s="593"/>
      <c r="AF1037" s="593"/>
      <c r="AG1037" s="593"/>
      <c r="AH1037" s="593"/>
      <c r="AI1037" s="593"/>
      <c r="AJ1037" s="593"/>
      <c r="AK1037" s="593"/>
      <c r="AL1037" s="593"/>
      <c r="AM1037" s="593"/>
      <c r="AN1037" s="593"/>
      <c r="AO1037" s="593"/>
      <c r="AP1037" s="593"/>
    </row>
    <row r="1038" spans="1:42" ht="21" customHeight="1">
      <c r="A1038" s="639"/>
      <c r="B1038" s="640"/>
      <c r="C1038" s="641"/>
      <c r="D1038" s="642"/>
      <c r="E1038" s="643"/>
      <c r="F1038" s="639"/>
      <c r="G1038" s="593"/>
      <c r="H1038" s="593"/>
      <c r="I1038" s="593"/>
      <c r="J1038" s="593"/>
      <c r="K1038" s="641"/>
      <c r="L1038" s="593"/>
      <c r="M1038" s="593"/>
      <c r="N1038" s="593"/>
      <c r="O1038" s="593"/>
      <c r="P1038" s="593"/>
      <c r="Q1038" s="593"/>
      <c r="R1038" s="593"/>
      <c r="S1038" s="593"/>
      <c r="T1038" s="593"/>
      <c r="U1038" s="593"/>
      <c r="V1038" s="593"/>
      <c r="W1038" s="593"/>
      <c r="X1038" s="593"/>
      <c r="Y1038" s="593"/>
      <c r="Z1038" s="593"/>
      <c r="AA1038" s="593"/>
      <c r="AB1038" s="593"/>
      <c r="AC1038" s="593"/>
      <c r="AD1038" s="593"/>
      <c r="AE1038" s="593"/>
      <c r="AF1038" s="593"/>
      <c r="AG1038" s="593"/>
      <c r="AH1038" s="593"/>
      <c r="AI1038" s="593"/>
      <c r="AJ1038" s="593"/>
      <c r="AK1038" s="593"/>
      <c r="AL1038" s="593"/>
      <c r="AM1038" s="593"/>
      <c r="AN1038" s="593"/>
      <c r="AO1038" s="593"/>
      <c r="AP1038" s="593"/>
    </row>
    <row r="1039" spans="1:42" ht="21" customHeight="1">
      <c r="A1039" s="639"/>
      <c r="B1039" s="640"/>
      <c r="C1039" s="641"/>
      <c r="D1039" s="642"/>
      <c r="E1039" s="643"/>
      <c r="F1039" s="639"/>
      <c r="G1039" s="593"/>
      <c r="H1039" s="593"/>
      <c r="I1039" s="593"/>
      <c r="J1039" s="593"/>
      <c r="K1039" s="641"/>
      <c r="L1039" s="593"/>
      <c r="M1039" s="593"/>
      <c r="N1039" s="593"/>
      <c r="O1039" s="593"/>
      <c r="P1039" s="593"/>
      <c r="Q1039" s="593"/>
      <c r="R1039" s="593"/>
      <c r="S1039" s="593"/>
      <c r="T1039" s="593"/>
      <c r="U1039" s="593"/>
      <c r="V1039" s="593"/>
      <c r="W1039" s="593"/>
      <c r="X1039" s="593"/>
      <c r="Y1039" s="593"/>
      <c r="Z1039" s="593"/>
      <c r="AA1039" s="593"/>
      <c r="AB1039" s="593"/>
      <c r="AC1039" s="593"/>
      <c r="AD1039" s="593"/>
      <c r="AE1039" s="593"/>
      <c r="AF1039" s="593"/>
      <c r="AG1039" s="593"/>
      <c r="AH1039" s="593"/>
      <c r="AI1039" s="593"/>
      <c r="AJ1039" s="593"/>
      <c r="AK1039" s="593"/>
      <c r="AL1039" s="593"/>
      <c r="AM1039" s="593"/>
      <c r="AN1039" s="593"/>
      <c r="AO1039" s="593"/>
      <c r="AP1039" s="593"/>
    </row>
    <row r="1040" spans="1:42" ht="21" customHeight="1">
      <c r="A1040" s="639"/>
      <c r="B1040" s="640"/>
      <c r="C1040" s="641"/>
      <c r="D1040" s="642"/>
      <c r="E1040" s="643"/>
      <c r="F1040" s="639"/>
      <c r="G1040" s="593"/>
      <c r="H1040" s="593"/>
      <c r="I1040" s="593"/>
      <c r="J1040" s="593"/>
      <c r="K1040" s="641"/>
      <c r="L1040" s="593"/>
      <c r="M1040" s="593"/>
      <c r="N1040" s="593"/>
      <c r="O1040" s="593"/>
      <c r="P1040" s="593"/>
      <c r="Q1040" s="593"/>
      <c r="R1040" s="593"/>
      <c r="S1040" s="593"/>
      <c r="T1040" s="593"/>
      <c r="U1040" s="593"/>
      <c r="V1040" s="593"/>
      <c r="W1040" s="593"/>
      <c r="X1040" s="593"/>
      <c r="Y1040" s="593"/>
      <c r="Z1040" s="593"/>
      <c r="AA1040" s="593"/>
      <c r="AB1040" s="593"/>
      <c r="AC1040" s="593"/>
      <c r="AD1040" s="593"/>
      <c r="AE1040" s="593"/>
      <c r="AF1040" s="593"/>
      <c r="AG1040" s="593"/>
      <c r="AH1040" s="593"/>
      <c r="AI1040" s="593"/>
      <c r="AJ1040" s="593"/>
      <c r="AK1040" s="593"/>
      <c r="AL1040" s="593"/>
      <c r="AM1040" s="593"/>
      <c r="AN1040" s="593"/>
      <c r="AO1040" s="593"/>
      <c r="AP1040" s="593"/>
    </row>
    <row r="1041" spans="1:42" ht="21" customHeight="1">
      <c r="A1041" s="639"/>
      <c r="B1041" s="640"/>
      <c r="C1041" s="641"/>
      <c r="D1041" s="642"/>
      <c r="E1041" s="643"/>
      <c r="F1041" s="639"/>
      <c r="G1041" s="593"/>
      <c r="H1041" s="593"/>
      <c r="I1041" s="593"/>
      <c r="J1041" s="593"/>
      <c r="K1041" s="641"/>
      <c r="L1041" s="593"/>
      <c r="M1041" s="593"/>
      <c r="N1041" s="593"/>
      <c r="O1041" s="593"/>
      <c r="P1041" s="593"/>
      <c r="Q1041" s="593"/>
      <c r="R1041" s="593"/>
      <c r="S1041" s="593"/>
      <c r="T1041" s="593"/>
      <c r="U1041" s="593"/>
      <c r="V1041" s="593"/>
      <c r="W1041" s="593"/>
      <c r="X1041" s="593"/>
      <c r="Y1041" s="593"/>
      <c r="Z1041" s="593"/>
      <c r="AA1041" s="593"/>
      <c r="AB1041" s="593"/>
      <c r="AC1041" s="593"/>
      <c r="AD1041" s="593"/>
      <c r="AE1041" s="593"/>
      <c r="AF1041" s="593"/>
      <c r="AG1041" s="593"/>
      <c r="AH1041" s="593"/>
      <c r="AI1041" s="593"/>
      <c r="AJ1041" s="593"/>
      <c r="AK1041" s="593"/>
      <c r="AL1041" s="593"/>
      <c r="AM1041" s="593"/>
      <c r="AN1041" s="593"/>
      <c r="AO1041" s="593"/>
      <c r="AP1041" s="593"/>
    </row>
    <row r="1042" spans="1:42" ht="21" customHeight="1">
      <c r="A1042" s="639"/>
      <c r="B1042" s="640"/>
      <c r="C1042" s="641"/>
      <c r="D1042" s="642"/>
      <c r="E1042" s="643"/>
      <c r="F1042" s="639"/>
      <c r="G1042" s="593"/>
      <c r="H1042" s="593"/>
      <c r="I1042" s="593"/>
      <c r="J1042" s="593"/>
      <c r="K1042" s="641"/>
      <c r="L1042" s="593"/>
      <c r="M1042" s="593"/>
      <c r="N1042" s="593"/>
      <c r="O1042" s="593"/>
      <c r="P1042" s="593"/>
      <c r="Q1042" s="593"/>
      <c r="R1042" s="593"/>
      <c r="S1042" s="593"/>
      <c r="T1042" s="593"/>
      <c r="U1042" s="593"/>
      <c r="V1042" s="593"/>
      <c r="W1042" s="593"/>
      <c r="X1042" s="593"/>
      <c r="Y1042" s="593"/>
      <c r="Z1042" s="593"/>
      <c r="AA1042" s="593"/>
      <c r="AB1042" s="593"/>
      <c r="AC1042" s="593"/>
      <c r="AD1042" s="593"/>
      <c r="AE1042" s="593"/>
      <c r="AF1042" s="593"/>
      <c r="AG1042" s="593"/>
      <c r="AH1042" s="593"/>
      <c r="AI1042" s="593"/>
      <c r="AJ1042" s="593"/>
      <c r="AK1042" s="593"/>
      <c r="AL1042" s="593"/>
      <c r="AM1042" s="593"/>
      <c r="AN1042" s="593"/>
      <c r="AO1042" s="593"/>
      <c r="AP1042" s="593"/>
    </row>
    <row r="1043" spans="1:42" ht="21" customHeight="1">
      <c r="A1043" s="639"/>
      <c r="B1043" s="640"/>
      <c r="C1043" s="641"/>
      <c r="D1043" s="642"/>
      <c r="E1043" s="643"/>
      <c r="F1043" s="639"/>
      <c r="G1043" s="593"/>
      <c r="H1043" s="593"/>
      <c r="I1043" s="593"/>
      <c r="J1043" s="593"/>
      <c r="K1043" s="641"/>
      <c r="L1043" s="593"/>
      <c r="M1043" s="593"/>
      <c r="N1043" s="593"/>
      <c r="O1043" s="593"/>
      <c r="P1043" s="593"/>
      <c r="Q1043" s="593"/>
      <c r="R1043" s="593"/>
      <c r="S1043" s="593"/>
      <c r="T1043" s="593"/>
      <c r="U1043" s="593"/>
      <c r="V1043" s="593"/>
      <c r="W1043" s="593"/>
      <c r="X1043" s="593"/>
      <c r="Y1043" s="593"/>
      <c r="Z1043" s="593"/>
      <c r="AA1043" s="593"/>
      <c r="AB1043" s="593"/>
      <c r="AC1043" s="593"/>
      <c r="AD1043" s="593"/>
      <c r="AE1043" s="593"/>
      <c r="AF1043" s="593"/>
      <c r="AG1043" s="593"/>
      <c r="AH1043" s="593"/>
      <c r="AI1043" s="593"/>
      <c r="AJ1043" s="593"/>
      <c r="AK1043" s="593"/>
      <c r="AL1043" s="593"/>
      <c r="AM1043" s="593"/>
      <c r="AN1043" s="593"/>
      <c r="AO1043" s="593"/>
      <c r="AP1043" s="593"/>
    </row>
    <row r="1044" spans="1:42" ht="21" customHeight="1">
      <c r="A1044" s="639"/>
      <c r="B1044" s="640"/>
      <c r="C1044" s="641"/>
      <c r="D1044" s="642"/>
      <c r="E1044" s="643"/>
      <c r="F1044" s="639"/>
      <c r="G1044" s="593"/>
      <c r="H1044" s="593"/>
      <c r="I1044" s="593"/>
      <c r="J1044" s="593"/>
      <c r="K1044" s="641"/>
      <c r="L1044" s="593"/>
      <c r="M1044" s="593"/>
      <c r="N1044" s="593"/>
      <c r="O1044" s="593"/>
      <c r="P1044" s="593"/>
      <c r="Q1044" s="593"/>
      <c r="R1044" s="593"/>
      <c r="S1044" s="593"/>
      <c r="T1044" s="593"/>
      <c r="U1044" s="593"/>
      <c r="V1044" s="593"/>
      <c r="W1044" s="593"/>
      <c r="X1044" s="593"/>
      <c r="Y1044" s="593"/>
      <c r="Z1044" s="593"/>
      <c r="AA1044" s="593"/>
      <c r="AB1044" s="593"/>
      <c r="AC1044" s="593"/>
      <c r="AD1044" s="593"/>
      <c r="AE1044" s="593"/>
      <c r="AF1044" s="593"/>
      <c r="AG1044" s="593"/>
      <c r="AH1044" s="593"/>
      <c r="AI1044" s="593"/>
      <c r="AJ1044" s="593"/>
      <c r="AK1044" s="593"/>
      <c r="AL1044" s="593"/>
      <c r="AM1044" s="593"/>
      <c r="AN1044" s="593"/>
      <c r="AO1044" s="593"/>
      <c r="AP1044" s="593"/>
    </row>
    <row r="1045" spans="1:42" ht="21" customHeight="1">
      <c r="A1045" s="639"/>
      <c r="B1045" s="640"/>
      <c r="C1045" s="641"/>
      <c r="D1045" s="642"/>
      <c r="E1045" s="643"/>
      <c r="F1045" s="639"/>
      <c r="G1045" s="593"/>
      <c r="H1045" s="593"/>
      <c r="I1045" s="593"/>
      <c r="J1045" s="593"/>
      <c r="K1045" s="641"/>
      <c r="L1045" s="593"/>
      <c r="M1045" s="593"/>
      <c r="N1045" s="593"/>
      <c r="O1045" s="593"/>
      <c r="P1045" s="593"/>
      <c r="Q1045" s="593"/>
      <c r="R1045" s="593"/>
      <c r="S1045" s="593"/>
      <c r="T1045" s="593"/>
      <c r="U1045" s="593"/>
      <c r="V1045" s="593"/>
      <c r="W1045" s="593"/>
      <c r="X1045" s="593"/>
      <c r="Y1045" s="593"/>
      <c r="Z1045" s="593"/>
      <c r="AA1045" s="593"/>
      <c r="AB1045" s="593"/>
      <c r="AC1045" s="593"/>
      <c r="AD1045" s="593"/>
      <c r="AE1045" s="593"/>
      <c r="AF1045" s="593"/>
      <c r="AG1045" s="593"/>
      <c r="AH1045" s="593"/>
      <c r="AI1045" s="593"/>
      <c r="AJ1045" s="593"/>
      <c r="AK1045" s="593"/>
      <c r="AL1045" s="593"/>
      <c r="AM1045" s="593"/>
      <c r="AN1045" s="593"/>
      <c r="AO1045" s="593"/>
      <c r="AP1045" s="593"/>
    </row>
    <row r="1046" spans="1:42" ht="21" customHeight="1">
      <c r="A1046" s="639"/>
      <c r="B1046" s="640"/>
      <c r="C1046" s="641"/>
      <c r="D1046" s="642"/>
      <c r="E1046" s="643"/>
      <c r="F1046" s="639"/>
      <c r="G1046" s="593"/>
      <c r="H1046" s="593"/>
      <c r="I1046" s="593"/>
      <c r="J1046" s="593"/>
      <c r="K1046" s="641"/>
      <c r="L1046" s="593"/>
      <c r="M1046" s="593"/>
      <c r="N1046" s="593"/>
      <c r="O1046" s="593"/>
      <c r="P1046" s="593"/>
      <c r="Q1046" s="593"/>
      <c r="R1046" s="593"/>
      <c r="S1046" s="593"/>
      <c r="T1046" s="593"/>
      <c r="U1046" s="593"/>
      <c r="V1046" s="593"/>
      <c r="W1046" s="593"/>
      <c r="X1046" s="593"/>
      <c r="Y1046" s="593"/>
      <c r="Z1046" s="593"/>
      <c r="AA1046" s="593"/>
      <c r="AB1046" s="593"/>
      <c r="AC1046" s="593"/>
      <c r="AD1046" s="593"/>
      <c r="AE1046" s="593"/>
      <c r="AF1046" s="593"/>
      <c r="AG1046" s="593"/>
      <c r="AH1046" s="593"/>
      <c r="AI1046" s="593"/>
      <c r="AJ1046" s="593"/>
      <c r="AK1046" s="593"/>
      <c r="AL1046" s="593"/>
      <c r="AM1046" s="593"/>
      <c r="AN1046" s="593"/>
      <c r="AO1046" s="593"/>
      <c r="AP1046" s="593"/>
    </row>
    <row r="1047" spans="1:42" ht="21" customHeight="1">
      <c r="A1047" s="639"/>
      <c r="B1047" s="640"/>
      <c r="C1047" s="641"/>
      <c r="D1047" s="642"/>
      <c r="E1047" s="643"/>
      <c r="F1047" s="639"/>
      <c r="G1047" s="593"/>
      <c r="H1047" s="593"/>
      <c r="I1047" s="593"/>
      <c r="J1047" s="593"/>
      <c r="K1047" s="641"/>
      <c r="L1047" s="593"/>
      <c r="M1047" s="593"/>
      <c r="N1047" s="593"/>
      <c r="O1047" s="593"/>
      <c r="P1047" s="593"/>
      <c r="Q1047" s="593"/>
      <c r="R1047" s="593"/>
      <c r="S1047" s="593"/>
      <c r="T1047" s="593"/>
      <c r="U1047" s="593"/>
      <c r="V1047" s="593"/>
      <c r="W1047" s="593"/>
      <c r="X1047" s="593"/>
      <c r="Y1047" s="593"/>
      <c r="Z1047" s="593"/>
      <c r="AA1047" s="593"/>
      <c r="AB1047" s="593"/>
      <c r="AC1047" s="593"/>
      <c r="AD1047" s="593"/>
      <c r="AE1047" s="593"/>
      <c r="AF1047" s="593"/>
      <c r="AG1047" s="593"/>
      <c r="AH1047" s="593"/>
      <c r="AI1047" s="593"/>
      <c r="AJ1047" s="593"/>
      <c r="AK1047" s="593"/>
      <c r="AL1047" s="593"/>
      <c r="AM1047" s="593"/>
      <c r="AN1047" s="593"/>
      <c r="AO1047" s="593"/>
      <c r="AP1047" s="593"/>
    </row>
    <row r="1048" spans="1:42" ht="21" customHeight="1">
      <c r="A1048" s="639"/>
      <c r="B1048" s="640"/>
      <c r="C1048" s="641"/>
      <c r="D1048" s="642"/>
      <c r="E1048" s="643"/>
      <c r="F1048" s="639"/>
      <c r="G1048" s="593"/>
      <c r="H1048" s="593"/>
      <c r="I1048" s="593"/>
      <c r="J1048" s="593"/>
      <c r="K1048" s="641"/>
      <c r="L1048" s="593"/>
      <c r="M1048" s="593"/>
      <c r="N1048" s="593"/>
      <c r="O1048" s="593"/>
      <c r="P1048" s="593"/>
      <c r="Q1048" s="593"/>
      <c r="R1048" s="593"/>
      <c r="S1048" s="593"/>
      <c r="T1048" s="593"/>
      <c r="U1048" s="593"/>
      <c r="V1048" s="593"/>
      <c r="W1048" s="593"/>
      <c r="X1048" s="593"/>
      <c r="Y1048" s="593"/>
      <c r="Z1048" s="593"/>
      <c r="AA1048" s="593"/>
      <c r="AB1048" s="593"/>
      <c r="AC1048" s="593"/>
      <c r="AD1048" s="593"/>
      <c r="AE1048" s="593"/>
      <c r="AF1048" s="593"/>
      <c r="AG1048" s="593"/>
      <c r="AH1048" s="593"/>
      <c r="AI1048" s="593"/>
      <c r="AJ1048" s="593"/>
      <c r="AK1048" s="593"/>
      <c r="AL1048" s="593"/>
      <c r="AM1048" s="593"/>
      <c r="AN1048" s="593"/>
      <c r="AO1048" s="593"/>
      <c r="AP1048" s="593"/>
    </row>
    <row r="1049" spans="1:42" ht="21" customHeight="1">
      <c r="A1049" s="639"/>
      <c r="B1049" s="640"/>
      <c r="C1049" s="641"/>
      <c r="D1049" s="642"/>
      <c r="E1049" s="643"/>
      <c r="F1049" s="639"/>
      <c r="G1049" s="593"/>
      <c r="H1049" s="593"/>
      <c r="I1049" s="593"/>
      <c r="J1049" s="593"/>
      <c r="K1049" s="641"/>
      <c r="L1049" s="593"/>
      <c r="M1049" s="593"/>
      <c r="N1049" s="593"/>
      <c r="O1049" s="593"/>
      <c r="P1049" s="593"/>
      <c r="Q1049" s="593"/>
      <c r="R1049" s="593"/>
      <c r="S1049" s="593"/>
      <c r="T1049" s="593"/>
      <c r="U1049" s="593"/>
      <c r="V1049" s="593"/>
      <c r="W1049" s="593"/>
      <c r="X1049" s="593"/>
      <c r="Y1049" s="593"/>
      <c r="Z1049" s="593"/>
      <c r="AA1049" s="593"/>
      <c r="AB1049" s="593"/>
      <c r="AC1049" s="593"/>
      <c r="AD1049" s="593"/>
      <c r="AE1049" s="593"/>
      <c r="AF1049" s="593"/>
      <c r="AG1049" s="593"/>
      <c r="AH1049" s="593"/>
      <c r="AI1049" s="593"/>
      <c r="AJ1049" s="593"/>
      <c r="AK1049" s="593"/>
      <c r="AL1049" s="593"/>
      <c r="AM1049" s="593"/>
      <c r="AN1049" s="593"/>
      <c r="AO1049" s="593"/>
      <c r="AP1049" s="593"/>
    </row>
    <row r="1050" spans="1:42" ht="21" customHeight="1">
      <c r="A1050" s="639"/>
      <c r="B1050" s="640"/>
      <c r="C1050" s="641"/>
      <c r="D1050" s="642"/>
      <c r="E1050" s="643"/>
      <c r="F1050" s="639"/>
      <c r="G1050" s="593"/>
      <c r="H1050" s="593"/>
      <c r="I1050" s="593"/>
      <c r="J1050" s="593"/>
      <c r="K1050" s="641"/>
      <c r="L1050" s="593"/>
      <c r="M1050" s="593"/>
      <c r="N1050" s="593"/>
      <c r="O1050" s="593"/>
      <c r="P1050" s="593"/>
      <c r="Q1050" s="593"/>
      <c r="R1050" s="593"/>
      <c r="S1050" s="593"/>
      <c r="T1050" s="593"/>
      <c r="U1050" s="593"/>
      <c r="V1050" s="593"/>
      <c r="W1050" s="593"/>
      <c r="X1050" s="593"/>
      <c r="Y1050" s="593"/>
      <c r="Z1050" s="593"/>
      <c r="AA1050" s="593"/>
      <c r="AB1050" s="593"/>
      <c r="AC1050" s="593"/>
      <c r="AD1050" s="593"/>
      <c r="AE1050" s="593"/>
      <c r="AF1050" s="593"/>
      <c r="AG1050" s="593"/>
      <c r="AH1050" s="593"/>
      <c r="AI1050" s="593"/>
      <c r="AJ1050" s="593"/>
      <c r="AK1050" s="593"/>
      <c r="AL1050" s="593"/>
      <c r="AM1050" s="593"/>
      <c r="AN1050" s="593"/>
      <c r="AO1050" s="593"/>
      <c r="AP1050" s="593"/>
    </row>
    <row r="1051" spans="1:42" ht="21" customHeight="1">
      <c r="A1051" s="639"/>
      <c r="B1051" s="640"/>
      <c r="C1051" s="641"/>
      <c r="D1051" s="642"/>
      <c r="E1051" s="643"/>
      <c r="F1051" s="639"/>
      <c r="G1051" s="593"/>
      <c r="H1051" s="593"/>
      <c r="I1051" s="593"/>
      <c r="J1051" s="593"/>
      <c r="K1051" s="641"/>
      <c r="L1051" s="593"/>
      <c r="M1051" s="593"/>
      <c r="N1051" s="593"/>
      <c r="O1051" s="593"/>
      <c r="P1051" s="593"/>
      <c r="Q1051" s="593"/>
      <c r="R1051" s="593"/>
      <c r="S1051" s="593"/>
      <c r="T1051" s="593"/>
      <c r="U1051" s="593"/>
      <c r="V1051" s="593"/>
      <c r="W1051" s="593"/>
      <c r="X1051" s="593"/>
      <c r="Y1051" s="593"/>
      <c r="Z1051" s="593"/>
      <c r="AA1051" s="593"/>
      <c r="AB1051" s="593"/>
      <c r="AC1051" s="593"/>
      <c r="AD1051" s="593"/>
      <c r="AE1051" s="593"/>
      <c r="AF1051" s="593"/>
      <c r="AG1051" s="593"/>
      <c r="AH1051" s="593"/>
      <c r="AI1051" s="593"/>
      <c r="AJ1051" s="593"/>
      <c r="AK1051" s="593"/>
      <c r="AL1051" s="593"/>
      <c r="AM1051" s="593"/>
      <c r="AN1051" s="593"/>
      <c r="AO1051" s="593"/>
      <c r="AP1051" s="593"/>
    </row>
    <row r="1052" spans="1:42" ht="21" customHeight="1">
      <c r="A1052" s="639"/>
      <c r="B1052" s="640"/>
      <c r="C1052" s="641"/>
      <c r="D1052" s="642"/>
      <c r="E1052" s="643"/>
      <c r="F1052" s="639"/>
      <c r="G1052" s="593"/>
      <c r="H1052" s="593"/>
      <c r="I1052" s="593"/>
      <c r="J1052" s="593"/>
      <c r="K1052" s="641"/>
      <c r="L1052" s="593"/>
      <c r="M1052" s="593"/>
      <c r="N1052" s="593"/>
      <c r="O1052" s="593"/>
      <c r="P1052" s="593"/>
      <c r="Q1052" s="593"/>
      <c r="R1052" s="593"/>
      <c r="S1052" s="593"/>
      <c r="T1052" s="593"/>
      <c r="U1052" s="593"/>
      <c r="V1052" s="593"/>
      <c r="W1052" s="593"/>
      <c r="X1052" s="593"/>
      <c r="Y1052" s="593"/>
      <c r="Z1052" s="593"/>
      <c r="AA1052" s="593"/>
      <c r="AB1052" s="593"/>
      <c r="AC1052" s="593"/>
      <c r="AD1052" s="593"/>
      <c r="AE1052" s="593"/>
      <c r="AF1052" s="593"/>
      <c r="AG1052" s="593"/>
      <c r="AH1052" s="593"/>
      <c r="AI1052" s="593"/>
      <c r="AJ1052" s="593"/>
      <c r="AK1052" s="593"/>
      <c r="AL1052" s="593"/>
      <c r="AM1052" s="593"/>
      <c r="AN1052" s="593"/>
      <c r="AO1052" s="593"/>
      <c r="AP1052" s="593"/>
    </row>
    <row r="1053" spans="1:42" ht="21" customHeight="1">
      <c r="A1053" s="639"/>
      <c r="B1053" s="640"/>
      <c r="C1053" s="641"/>
      <c r="D1053" s="642"/>
      <c r="E1053" s="643"/>
      <c r="F1053" s="639"/>
      <c r="G1053" s="593"/>
      <c r="H1053" s="593"/>
      <c r="I1053" s="593"/>
      <c r="J1053" s="593"/>
      <c r="K1053" s="641"/>
      <c r="L1053" s="593"/>
      <c r="M1053" s="593"/>
      <c r="N1053" s="593"/>
      <c r="O1053" s="593"/>
      <c r="P1053" s="593"/>
      <c r="Q1053" s="593"/>
      <c r="R1053" s="593"/>
      <c r="S1053" s="593"/>
      <c r="T1053" s="593"/>
      <c r="U1053" s="593"/>
      <c r="V1053" s="593"/>
      <c r="W1053" s="593"/>
      <c r="X1053" s="593"/>
      <c r="Y1053" s="593"/>
      <c r="Z1053" s="593"/>
      <c r="AA1053" s="593"/>
      <c r="AB1053" s="593"/>
      <c r="AC1053" s="593"/>
      <c r="AD1053" s="593"/>
      <c r="AE1053" s="593"/>
      <c r="AF1053" s="593"/>
      <c r="AG1053" s="593"/>
      <c r="AH1053" s="593"/>
      <c r="AI1053" s="593"/>
      <c r="AJ1053" s="593"/>
      <c r="AK1053" s="593"/>
      <c r="AL1053" s="593"/>
      <c r="AM1053" s="593"/>
      <c r="AN1053" s="593"/>
      <c r="AO1053" s="593"/>
      <c r="AP1053" s="593"/>
    </row>
    <row r="1054" spans="1:42" ht="21" customHeight="1">
      <c r="A1054" s="639"/>
      <c r="B1054" s="640"/>
      <c r="C1054" s="641"/>
      <c r="D1054" s="642"/>
      <c r="E1054" s="643"/>
      <c r="F1054" s="639"/>
      <c r="G1054" s="593"/>
      <c r="H1054" s="593"/>
      <c r="I1054" s="593"/>
      <c r="J1054" s="593"/>
      <c r="K1054" s="641"/>
      <c r="L1054" s="593"/>
      <c r="M1054" s="593"/>
      <c r="N1054" s="593"/>
      <c r="O1054" s="593"/>
      <c r="P1054" s="593"/>
      <c r="Q1054" s="593"/>
      <c r="R1054" s="593"/>
      <c r="S1054" s="593"/>
      <c r="T1054" s="593"/>
      <c r="U1054" s="593"/>
      <c r="V1054" s="593"/>
      <c r="W1054" s="593"/>
      <c r="X1054" s="593"/>
      <c r="Y1054" s="593"/>
      <c r="Z1054" s="593"/>
      <c r="AA1054" s="593"/>
      <c r="AB1054" s="593"/>
      <c r="AC1054" s="593"/>
      <c r="AD1054" s="593"/>
      <c r="AE1054" s="593"/>
      <c r="AF1054" s="593"/>
      <c r="AG1054" s="593"/>
      <c r="AH1054" s="593"/>
      <c r="AI1054" s="593"/>
      <c r="AJ1054" s="593"/>
      <c r="AK1054" s="593"/>
      <c r="AL1054" s="593"/>
      <c r="AM1054" s="593"/>
      <c r="AN1054" s="593"/>
      <c r="AO1054" s="593"/>
      <c r="AP1054" s="593"/>
    </row>
    <row r="1055" spans="1:42" ht="21" customHeight="1">
      <c r="A1055" s="639"/>
      <c r="B1055" s="640"/>
      <c r="C1055" s="641"/>
      <c r="D1055" s="642"/>
      <c r="E1055" s="643"/>
      <c r="F1055" s="639"/>
      <c r="G1055" s="593"/>
      <c r="H1055" s="593"/>
      <c r="I1055" s="593"/>
      <c r="J1055" s="593"/>
      <c r="K1055" s="641"/>
      <c r="L1055" s="593"/>
      <c r="M1055" s="593"/>
      <c r="N1055" s="593"/>
      <c r="O1055" s="593"/>
      <c r="P1055" s="593"/>
      <c r="Q1055" s="593"/>
      <c r="R1055" s="593"/>
      <c r="S1055" s="593"/>
      <c r="T1055" s="593"/>
      <c r="U1055" s="593"/>
      <c r="V1055" s="593"/>
      <c r="W1055" s="593"/>
      <c r="X1055" s="593"/>
      <c r="Y1055" s="593"/>
      <c r="Z1055" s="593"/>
      <c r="AA1055" s="593"/>
      <c r="AB1055" s="593"/>
      <c r="AC1055" s="593"/>
      <c r="AD1055" s="593"/>
      <c r="AE1055" s="593"/>
      <c r="AF1055" s="593"/>
      <c r="AG1055" s="593"/>
      <c r="AH1055" s="593"/>
      <c r="AI1055" s="593"/>
      <c r="AJ1055" s="593"/>
      <c r="AK1055" s="593"/>
      <c r="AL1055" s="593"/>
      <c r="AM1055" s="593"/>
      <c r="AN1055" s="593"/>
      <c r="AO1055" s="593"/>
      <c r="AP1055" s="593"/>
    </row>
    <row r="1056" spans="1:42" ht="21" customHeight="1">
      <c r="A1056" s="639"/>
      <c r="B1056" s="640"/>
      <c r="C1056" s="641"/>
      <c r="D1056" s="642"/>
      <c r="E1056" s="643"/>
      <c r="F1056" s="639"/>
      <c r="G1056" s="593"/>
      <c r="H1056" s="593"/>
      <c r="I1056" s="593"/>
      <c r="J1056" s="593"/>
      <c r="K1056" s="641"/>
      <c r="L1056" s="593"/>
      <c r="M1056" s="593"/>
      <c r="N1056" s="593"/>
      <c r="O1056" s="593"/>
      <c r="P1056" s="593"/>
      <c r="Q1056" s="593"/>
      <c r="R1056" s="593"/>
      <c r="S1056" s="593"/>
      <c r="T1056" s="593"/>
      <c r="U1056" s="593"/>
      <c r="V1056" s="593"/>
      <c r="W1056" s="593"/>
      <c r="X1056" s="593"/>
      <c r="Y1056" s="593"/>
      <c r="Z1056" s="593"/>
      <c r="AA1056" s="593"/>
      <c r="AB1056" s="593"/>
      <c r="AC1056" s="593"/>
      <c r="AD1056" s="593"/>
      <c r="AE1056" s="593"/>
      <c r="AF1056" s="593"/>
      <c r="AG1056" s="593"/>
      <c r="AH1056" s="593"/>
      <c r="AI1056" s="593"/>
      <c r="AJ1056" s="593"/>
      <c r="AK1056" s="593"/>
      <c r="AL1056" s="593"/>
      <c r="AM1056" s="593"/>
      <c r="AN1056" s="593"/>
      <c r="AO1056" s="593"/>
      <c r="AP1056" s="593"/>
    </row>
    <row r="1057" spans="1:42" ht="21" customHeight="1">
      <c r="A1057" s="639"/>
      <c r="B1057" s="640"/>
      <c r="C1057" s="641"/>
      <c r="D1057" s="642"/>
      <c r="E1057" s="643"/>
      <c r="F1057" s="639"/>
      <c r="G1057" s="593"/>
      <c r="H1057" s="593"/>
      <c r="I1057" s="593"/>
      <c r="J1057" s="593"/>
      <c r="K1057" s="641"/>
      <c r="L1057" s="593"/>
      <c r="M1057" s="593"/>
      <c r="N1057" s="593"/>
      <c r="O1057" s="593"/>
      <c r="P1057" s="593"/>
      <c r="Q1057" s="593"/>
      <c r="R1057" s="593"/>
      <c r="S1057" s="593"/>
      <c r="T1057" s="593"/>
      <c r="U1057" s="593"/>
      <c r="V1057" s="593"/>
      <c r="W1057" s="593"/>
      <c r="X1057" s="593"/>
      <c r="Y1057" s="593"/>
      <c r="Z1057" s="593"/>
      <c r="AA1057" s="593"/>
      <c r="AB1057" s="593"/>
      <c r="AC1057" s="593"/>
      <c r="AD1057" s="593"/>
      <c r="AE1057" s="593"/>
      <c r="AF1057" s="593"/>
      <c r="AG1057" s="593"/>
      <c r="AH1057" s="593"/>
      <c r="AI1057" s="593"/>
      <c r="AJ1057" s="593"/>
      <c r="AK1057" s="593"/>
      <c r="AL1057" s="593"/>
      <c r="AM1057" s="593"/>
      <c r="AN1057" s="593"/>
      <c r="AO1057" s="593"/>
      <c r="AP1057" s="593"/>
    </row>
    <row r="1058" spans="1:42" ht="21" customHeight="1">
      <c r="A1058" s="639"/>
      <c r="B1058" s="640"/>
      <c r="C1058" s="641"/>
      <c r="D1058" s="642"/>
      <c r="E1058" s="643"/>
      <c r="F1058" s="639"/>
      <c r="G1058" s="593"/>
      <c r="H1058" s="593"/>
      <c r="I1058" s="593"/>
      <c r="J1058" s="593"/>
      <c r="K1058" s="641"/>
      <c r="L1058" s="593"/>
      <c r="M1058" s="593"/>
      <c r="N1058" s="593"/>
      <c r="O1058" s="593"/>
      <c r="P1058" s="593"/>
      <c r="Q1058" s="593"/>
      <c r="R1058" s="593"/>
      <c r="S1058" s="593"/>
      <c r="T1058" s="593"/>
      <c r="U1058" s="593"/>
      <c r="V1058" s="593"/>
      <c r="W1058" s="593"/>
      <c r="X1058" s="593"/>
      <c r="Y1058" s="593"/>
      <c r="Z1058" s="593"/>
      <c r="AA1058" s="593"/>
      <c r="AB1058" s="593"/>
      <c r="AC1058" s="593"/>
      <c r="AD1058" s="593"/>
      <c r="AE1058" s="593"/>
      <c r="AF1058" s="593"/>
      <c r="AG1058" s="593"/>
      <c r="AH1058" s="593"/>
      <c r="AI1058" s="593"/>
      <c r="AJ1058" s="593"/>
      <c r="AK1058" s="593"/>
      <c r="AL1058" s="593"/>
      <c r="AM1058" s="593"/>
      <c r="AN1058" s="593"/>
      <c r="AO1058" s="593"/>
      <c r="AP1058" s="593"/>
    </row>
    <row r="1059" spans="1:42" ht="21" customHeight="1">
      <c r="A1059" s="639"/>
      <c r="B1059" s="640"/>
      <c r="C1059" s="641"/>
      <c r="D1059" s="642"/>
      <c r="E1059" s="643"/>
      <c r="F1059" s="639"/>
      <c r="G1059" s="593"/>
      <c r="H1059" s="593"/>
      <c r="I1059" s="593"/>
      <c r="J1059" s="593"/>
      <c r="K1059" s="641"/>
      <c r="L1059" s="593"/>
      <c r="M1059" s="593"/>
      <c r="N1059" s="593"/>
      <c r="O1059" s="593"/>
      <c r="P1059" s="593"/>
      <c r="Q1059" s="593"/>
      <c r="R1059" s="593"/>
      <c r="S1059" s="593"/>
      <c r="T1059" s="593"/>
      <c r="U1059" s="593"/>
      <c r="V1059" s="593"/>
      <c r="W1059" s="593"/>
      <c r="X1059" s="593"/>
      <c r="Y1059" s="593"/>
      <c r="Z1059" s="593"/>
      <c r="AA1059" s="593"/>
      <c r="AB1059" s="593"/>
      <c r="AC1059" s="593"/>
      <c r="AD1059" s="593"/>
      <c r="AE1059" s="593"/>
      <c r="AF1059" s="593"/>
      <c r="AG1059" s="593"/>
      <c r="AH1059" s="593"/>
      <c r="AI1059" s="593"/>
      <c r="AJ1059" s="593"/>
      <c r="AK1059" s="593"/>
      <c r="AL1059" s="593"/>
      <c r="AM1059" s="593"/>
      <c r="AN1059" s="593"/>
      <c r="AO1059" s="593"/>
      <c r="AP1059" s="593"/>
    </row>
    <row r="1060" spans="1:42" ht="21" customHeight="1">
      <c r="A1060" s="639"/>
      <c r="B1060" s="640"/>
      <c r="C1060" s="641"/>
      <c r="D1060" s="642"/>
      <c r="E1060" s="643"/>
      <c r="F1060" s="639"/>
      <c r="G1060" s="593"/>
      <c r="H1060" s="593"/>
      <c r="I1060" s="593"/>
      <c r="J1060" s="593"/>
      <c r="K1060" s="641"/>
      <c r="L1060" s="593"/>
      <c r="M1060" s="593"/>
      <c r="N1060" s="593"/>
      <c r="O1060" s="593"/>
      <c r="P1060" s="593"/>
      <c r="Q1060" s="593"/>
      <c r="R1060" s="593"/>
      <c r="S1060" s="593"/>
      <c r="T1060" s="593"/>
      <c r="U1060" s="593"/>
      <c r="V1060" s="593"/>
      <c r="W1060" s="593"/>
      <c r="X1060" s="593"/>
      <c r="Y1060" s="593"/>
      <c r="Z1060" s="593"/>
      <c r="AA1060" s="593"/>
      <c r="AB1060" s="593"/>
      <c r="AC1060" s="593"/>
      <c r="AD1060" s="593"/>
      <c r="AE1060" s="593"/>
      <c r="AF1060" s="593"/>
      <c r="AG1060" s="593"/>
      <c r="AH1060" s="593"/>
      <c r="AI1060" s="593"/>
      <c r="AJ1060" s="593"/>
      <c r="AK1060" s="593"/>
      <c r="AL1060" s="593"/>
      <c r="AM1060" s="593"/>
      <c r="AN1060" s="593"/>
      <c r="AO1060" s="593"/>
      <c r="AP1060" s="593"/>
    </row>
    <row r="1061" spans="1:42" ht="21" customHeight="1">
      <c r="A1061" s="639"/>
      <c r="B1061" s="640"/>
      <c r="C1061" s="641"/>
      <c r="D1061" s="642"/>
      <c r="E1061" s="643"/>
      <c r="F1061" s="639"/>
      <c r="G1061" s="593"/>
      <c r="H1061" s="593"/>
      <c r="I1061" s="593"/>
      <c r="J1061" s="593"/>
      <c r="K1061" s="641"/>
      <c r="L1061" s="593"/>
      <c r="M1061" s="593"/>
      <c r="N1061" s="593"/>
      <c r="O1061" s="593"/>
      <c r="P1061" s="593"/>
      <c r="Q1061" s="593"/>
      <c r="R1061" s="593"/>
      <c r="S1061" s="593"/>
      <c r="T1061" s="593"/>
      <c r="U1061" s="593"/>
      <c r="V1061" s="593"/>
      <c r="W1061" s="593"/>
      <c r="X1061" s="593"/>
      <c r="Y1061" s="593"/>
      <c r="Z1061" s="593"/>
      <c r="AA1061" s="593"/>
      <c r="AB1061" s="593"/>
      <c r="AC1061" s="593"/>
      <c r="AD1061" s="593"/>
      <c r="AE1061" s="593"/>
      <c r="AF1061" s="593"/>
      <c r="AG1061" s="593"/>
      <c r="AH1061" s="593"/>
      <c r="AI1061" s="593"/>
      <c r="AJ1061" s="593"/>
      <c r="AK1061" s="593"/>
      <c r="AL1061" s="593"/>
      <c r="AM1061" s="593"/>
      <c r="AN1061" s="593"/>
      <c r="AO1061" s="593"/>
      <c r="AP1061" s="593"/>
    </row>
    <row r="1062" spans="1:42" ht="21" customHeight="1">
      <c r="A1062" s="639"/>
      <c r="B1062" s="640"/>
      <c r="C1062" s="641"/>
      <c r="D1062" s="642"/>
      <c r="E1062" s="643"/>
      <c r="F1062" s="639"/>
      <c r="G1062" s="593"/>
      <c r="H1062" s="593"/>
      <c r="I1062" s="593"/>
      <c r="J1062" s="593"/>
      <c r="K1062" s="641"/>
      <c r="L1062" s="593"/>
      <c r="M1062" s="593"/>
      <c r="N1062" s="593"/>
      <c r="O1062" s="593"/>
      <c r="P1062" s="593"/>
      <c r="Q1062" s="593"/>
      <c r="R1062" s="593"/>
      <c r="S1062" s="593"/>
      <c r="T1062" s="593"/>
      <c r="U1062" s="593"/>
      <c r="V1062" s="593"/>
      <c r="W1062" s="593"/>
      <c r="X1062" s="593"/>
      <c r="Y1062" s="593"/>
      <c r="Z1062" s="593"/>
      <c r="AA1062" s="593"/>
      <c r="AB1062" s="593"/>
      <c r="AC1062" s="593"/>
      <c r="AD1062" s="593"/>
      <c r="AE1062" s="593"/>
      <c r="AF1062" s="593"/>
      <c r="AG1062" s="593"/>
      <c r="AH1062" s="593"/>
      <c r="AI1062" s="593"/>
      <c r="AJ1062" s="593"/>
      <c r="AK1062" s="593"/>
      <c r="AL1062" s="593"/>
      <c r="AM1062" s="593"/>
      <c r="AN1062" s="593"/>
      <c r="AO1062" s="593"/>
      <c r="AP1062" s="593"/>
    </row>
    <row r="1063" spans="1:42" ht="21" customHeight="1">
      <c r="A1063" s="639"/>
      <c r="B1063" s="640"/>
      <c r="C1063" s="641"/>
      <c r="D1063" s="642"/>
      <c r="E1063" s="643"/>
      <c r="F1063" s="639"/>
      <c r="G1063" s="593"/>
      <c r="H1063" s="593"/>
      <c r="I1063" s="593"/>
      <c r="J1063" s="593"/>
      <c r="K1063" s="641"/>
      <c r="L1063" s="593"/>
      <c r="M1063" s="593"/>
      <c r="N1063" s="593"/>
      <c r="O1063" s="593"/>
      <c r="P1063" s="593"/>
      <c r="Q1063" s="593"/>
      <c r="R1063" s="593"/>
      <c r="S1063" s="593"/>
      <c r="T1063" s="593"/>
      <c r="U1063" s="593"/>
      <c r="V1063" s="593"/>
      <c r="W1063" s="593"/>
      <c r="X1063" s="593"/>
      <c r="Y1063" s="593"/>
      <c r="Z1063" s="593"/>
      <c r="AA1063" s="593"/>
      <c r="AB1063" s="593"/>
      <c r="AC1063" s="593"/>
      <c r="AD1063" s="593"/>
      <c r="AE1063" s="593"/>
      <c r="AF1063" s="593"/>
      <c r="AG1063" s="593"/>
      <c r="AH1063" s="593"/>
      <c r="AI1063" s="593"/>
      <c r="AJ1063" s="593"/>
      <c r="AK1063" s="593"/>
      <c r="AL1063" s="593"/>
      <c r="AM1063" s="593"/>
      <c r="AN1063" s="593"/>
      <c r="AO1063" s="593"/>
      <c r="AP1063" s="593"/>
    </row>
    <row r="1064" spans="1:42" ht="21" customHeight="1">
      <c r="A1064" s="639"/>
      <c r="B1064" s="640"/>
      <c r="C1064" s="641"/>
      <c r="D1064" s="642"/>
      <c r="E1064" s="643"/>
      <c r="F1064" s="639"/>
      <c r="G1064" s="593"/>
      <c r="H1064" s="593"/>
      <c r="I1064" s="593"/>
      <c r="J1064" s="593"/>
      <c r="K1064" s="641"/>
      <c r="L1064" s="593"/>
      <c r="M1064" s="593"/>
      <c r="N1064" s="593"/>
      <c r="O1064" s="593"/>
      <c r="P1064" s="593"/>
      <c r="Q1064" s="593"/>
      <c r="R1064" s="593"/>
      <c r="S1064" s="593"/>
      <c r="T1064" s="593"/>
      <c r="U1064" s="593"/>
      <c r="V1064" s="593"/>
      <c r="W1064" s="593"/>
      <c r="X1064" s="593"/>
      <c r="Y1064" s="593"/>
      <c r="Z1064" s="593"/>
      <c r="AA1064" s="593"/>
      <c r="AB1064" s="593"/>
      <c r="AC1064" s="593"/>
      <c r="AD1064" s="593"/>
      <c r="AE1064" s="593"/>
      <c r="AF1064" s="593"/>
      <c r="AG1064" s="593"/>
      <c r="AH1064" s="593"/>
      <c r="AI1064" s="593"/>
      <c r="AJ1064" s="593"/>
      <c r="AK1064" s="593"/>
      <c r="AL1064" s="593"/>
      <c r="AM1064" s="593"/>
      <c r="AN1064" s="593"/>
      <c r="AO1064" s="593"/>
      <c r="AP1064" s="593"/>
    </row>
    <row r="1065" spans="1:42" ht="21" customHeight="1">
      <c r="A1065" s="639"/>
      <c r="B1065" s="640"/>
      <c r="C1065" s="641"/>
      <c r="D1065" s="642"/>
      <c r="E1065" s="643"/>
      <c r="F1065" s="639"/>
      <c r="G1065" s="593"/>
      <c r="H1065" s="593"/>
      <c r="I1065" s="593"/>
      <c r="J1065" s="593"/>
      <c r="K1065" s="641"/>
      <c r="L1065" s="593"/>
      <c r="M1065" s="593"/>
      <c r="N1065" s="593"/>
      <c r="O1065" s="593"/>
      <c r="P1065" s="593"/>
      <c r="Q1065" s="593"/>
      <c r="R1065" s="593"/>
      <c r="S1065" s="593"/>
      <c r="T1065" s="593"/>
      <c r="U1065" s="593"/>
      <c r="V1065" s="593"/>
      <c r="W1065" s="593"/>
      <c r="X1065" s="593"/>
      <c r="Y1065" s="593"/>
      <c r="Z1065" s="593"/>
      <c r="AA1065" s="593"/>
      <c r="AB1065" s="593"/>
      <c r="AC1065" s="593"/>
      <c r="AD1065" s="593"/>
      <c r="AE1065" s="593"/>
      <c r="AF1065" s="593"/>
      <c r="AG1065" s="593"/>
      <c r="AH1065" s="593"/>
      <c r="AI1065" s="593"/>
      <c r="AJ1065" s="593"/>
      <c r="AK1065" s="593"/>
      <c r="AL1065" s="593"/>
      <c r="AM1065" s="593"/>
      <c r="AN1065" s="593"/>
      <c r="AO1065" s="593"/>
      <c r="AP1065" s="593"/>
    </row>
    <row r="1066" spans="1:42" ht="21" customHeight="1">
      <c r="A1066" s="639"/>
      <c r="B1066" s="640"/>
      <c r="C1066" s="641"/>
      <c r="D1066" s="642"/>
      <c r="E1066" s="643"/>
      <c r="F1066" s="639"/>
      <c r="G1066" s="593"/>
      <c r="H1066" s="593"/>
      <c r="I1066" s="593"/>
      <c r="J1066" s="593"/>
      <c r="K1066" s="641"/>
      <c r="L1066" s="593"/>
      <c r="M1066" s="593"/>
      <c r="N1066" s="593"/>
      <c r="O1066" s="593"/>
      <c r="P1066" s="593"/>
      <c r="Q1066" s="593"/>
      <c r="R1066" s="593"/>
      <c r="S1066" s="593"/>
      <c r="T1066" s="593"/>
      <c r="U1066" s="593"/>
      <c r="V1066" s="593"/>
      <c r="W1066" s="593"/>
      <c r="X1066" s="593"/>
      <c r="Y1066" s="593"/>
      <c r="Z1066" s="593"/>
      <c r="AA1066" s="593"/>
      <c r="AB1066" s="593"/>
      <c r="AC1066" s="593"/>
      <c r="AD1066" s="593"/>
      <c r="AE1066" s="593"/>
      <c r="AF1066" s="593"/>
      <c r="AG1066" s="593"/>
      <c r="AH1066" s="593"/>
      <c r="AI1066" s="593"/>
      <c r="AJ1066" s="593"/>
      <c r="AK1066" s="593"/>
      <c r="AL1066" s="593"/>
      <c r="AM1066" s="593"/>
      <c r="AN1066" s="593"/>
      <c r="AO1066" s="593"/>
      <c r="AP1066" s="593"/>
    </row>
    <row r="1067" spans="1:42" ht="21" customHeight="1">
      <c r="A1067" s="639"/>
      <c r="B1067" s="640"/>
      <c r="C1067" s="641"/>
      <c r="D1067" s="642"/>
      <c r="E1067" s="643"/>
      <c r="F1067" s="639"/>
      <c r="G1067" s="593"/>
      <c r="H1067" s="593"/>
      <c r="I1067" s="593"/>
      <c r="J1067" s="593"/>
      <c r="K1067" s="641"/>
      <c r="L1067" s="593"/>
      <c r="M1067" s="593"/>
      <c r="N1067" s="593"/>
      <c r="O1067" s="593"/>
      <c r="P1067" s="593"/>
      <c r="Q1067" s="593"/>
      <c r="R1067" s="593"/>
      <c r="S1067" s="593"/>
      <c r="T1067" s="593"/>
      <c r="U1067" s="593"/>
      <c r="V1067" s="593"/>
      <c r="W1067" s="593"/>
      <c r="X1067" s="593"/>
      <c r="Y1067" s="593"/>
      <c r="Z1067" s="593"/>
      <c r="AA1067" s="593"/>
      <c r="AB1067" s="593"/>
      <c r="AC1067" s="593"/>
      <c r="AD1067" s="593"/>
      <c r="AE1067" s="593"/>
      <c r="AF1067" s="593"/>
      <c r="AG1067" s="593"/>
      <c r="AH1067" s="593"/>
      <c r="AI1067" s="593"/>
      <c r="AJ1067" s="593"/>
      <c r="AK1067" s="593"/>
      <c r="AL1067" s="593"/>
      <c r="AM1067" s="593"/>
      <c r="AN1067" s="593"/>
      <c r="AO1067" s="593"/>
      <c r="AP1067" s="593"/>
    </row>
    <row r="1068" spans="1:42" ht="21" customHeight="1">
      <c r="A1068" s="639"/>
      <c r="B1068" s="640"/>
      <c r="C1068" s="641"/>
      <c r="D1068" s="642"/>
      <c r="E1068" s="643"/>
      <c r="F1068" s="639"/>
      <c r="G1068" s="593"/>
      <c r="H1068" s="593"/>
      <c r="I1068" s="593"/>
      <c r="J1068" s="593"/>
      <c r="K1068" s="641"/>
      <c r="L1068" s="593"/>
      <c r="M1068" s="593"/>
      <c r="N1068" s="593"/>
      <c r="O1068" s="593"/>
      <c r="P1068" s="593"/>
      <c r="Q1068" s="593"/>
      <c r="R1068" s="593"/>
      <c r="S1068" s="593"/>
      <c r="T1068" s="593"/>
      <c r="U1068" s="593"/>
      <c r="V1068" s="593"/>
      <c r="W1068" s="593"/>
      <c r="X1068" s="593"/>
      <c r="Y1068" s="593"/>
      <c r="Z1068" s="593"/>
      <c r="AA1068" s="593"/>
      <c r="AB1068" s="593"/>
      <c r="AC1068" s="593"/>
      <c r="AD1068" s="593"/>
      <c r="AE1068" s="593"/>
      <c r="AF1068" s="593"/>
      <c r="AG1068" s="593"/>
      <c r="AH1068" s="593"/>
      <c r="AI1068" s="593"/>
      <c r="AJ1068" s="593"/>
      <c r="AK1068" s="593"/>
      <c r="AL1068" s="593"/>
      <c r="AM1068" s="593"/>
      <c r="AN1068" s="593"/>
      <c r="AO1068" s="593"/>
      <c r="AP1068" s="593"/>
    </row>
    <row r="1069" spans="1:42" ht="21" customHeight="1">
      <c r="A1069" s="639"/>
      <c r="B1069" s="640"/>
      <c r="C1069" s="641"/>
      <c r="D1069" s="642"/>
      <c r="E1069" s="643"/>
      <c r="F1069" s="639"/>
      <c r="G1069" s="593"/>
      <c r="H1069" s="593"/>
      <c r="I1069" s="593"/>
      <c r="J1069" s="593"/>
      <c r="K1069" s="641"/>
      <c r="L1069" s="593"/>
      <c r="M1069" s="593"/>
      <c r="N1069" s="593"/>
      <c r="O1069" s="593"/>
      <c r="P1069" s="593"/>
      <c r="Q1069" s="593"/>
      <c r="R1069" s="593"/>
      <c r="S1069" s="593"/>
      <c r="T1069" s="593"/>
      <c r="U1069" s="593"/>
      <c r="V1069" s="593"/>
      <c r="W1069" s="593"/>
      <c r="X1069" s="593"/>
      <c r="Y1069" s="593"/>
      <c r="Z1069" s="593"/>
      <c r="AA1069" s="593"/>
      <c r="AB1069" s="593"/>
      <c r="AC1069" s="593"/>
      <c r="AD1069" s="593"/>
      <c r="AE1069" s="593"/>
      <c r="AF1069" s="593"/>
      <c r="AG1069" s="593"/>
      <c r="AH1069" s="593"/>
      <c r="AI1069" s="593"/>
      <c r="AJ1069" s="593"/>
      <c r="AK1069" s="593"/>
      <c r="AL1069" s="593"/>
      <c r="AM1069" s="593"/>
      <c r="AN1069" s="593"/>
      <c r="AO1069" s="593"/>
      <c r="AP1069" s="593"/>
    </row>
    <row r="1070" spans="1:42" ht="21" customHeight="1">
      <c r="A1070" s="639"/>
      <c r="B1070" s="640"/>
      <c r="C1070" s="641"/>
      <c r="D1070" s="642"/>
      <c r="E1070" s="643"/>
      <c r="F1070" s="639"/>
      <c r="G1070" s="593"/>
      <c r="H1070" s="593"/>
      <c r="I1070" s="593"/>
      <c r="J1070" s="593"/>
      <c r="K1070" s="641"/>
      <c r="L1070" s="593"/>
      <c r="M1070" s="593"/>
      <c r="N1070" s="593"/>
      <c r="O1070" s="593"/>
      <c r="P1070" s="593"/>
      <c r="Q1070" s="593"/>
      <c r="R1070" s="593"/>
      <c r="S1070" s="593"/>
      <c r="T1070" s="593"/>
      <c r="U1070" s="593"/>
      <c r="V1070" s="593"/>
      <c r="W1070" s="593"/>
      <c r="X1070" s="593"/>
      <c r="Y1070" s="593"/>
      <c r="Z1070" s="593"/>
      <c r="AA1070" s="593"/>
      <c r="AB1070" s="593"/>
      <c r="AC1070" s="593"/>
      <c r="AD1070" s="593"/>
      <c r="AE1070" s="593"/>
      <c r="AF1070" s="593"/>
      <c r="AG1070" s="593"/>
      <c r="AH1070" s="593"/>
      <c r="AI1070" s="593"/>
      <c r="AJ1070" s="593"/>
      <c r="AK1070" s="593"/>
      <c r="AL1070" s="593"/>
      <c r="AM1070" s="593"/>
      <c r="AN1070" s="593"/>
      <c r="AO1070" s="593"/>
      <c r="AP1070" s="593"/>
    </row>
    <row r="1071" spans="1:42" ht="21" customHeight="1">
      <c r="A1071" s="639"/>
      <c r="B1071" s="640"/>
      <c r="C1071" s="641"/>
      <c r="D1071" s="642"/>
      <c r="E1071" s="643"/>
      <c r="F1071" s="639"/>
      <c r="G1071" s="593"/>
      <c r="H1071" s="593"/>
      <c r="I1071" s="593"/>
      <c r="J1071" s="593"/>
      <c r="K1071" s="641"/>
      <c r="L1071" s="593"/>
      <c r="M1071" s="593"/>
      <c r="N1071" s="593"/>
      <c r="O1071" s="593"/>
      <c r="P1071" s="593"/>
      <c r="Q1071" s="593"/>
      <c r="R1071" s="593"/>
      <c r="S1071" s="593"/>
      <c r="T1071" s="593"/>
      <c r="U1071" s="593"/>
      <c r="V1071" s="593"/>
      <c r="W1071" s="593"/>
      <c r="X1071" s="593"/>
      <c r="Y1071" s="593"/>
      <c r="Z1071" s="593"/>
      <c r="AA1071" s="593"/>
      <c r="AB1071" s="593"/>
      <c r="AC1071" s="593"/>
      <c r="AD1071" s="593"/>
      <c r="AE1071" s="593"/>
      <c r="AF1071" s="593"/>
      <c r="AG1071" s="593"/>
      <c r="AH1071" s="593"/>
      <c r="AI1071" s="593"/>
      <c r="AJ1071" s="593"/>
      <c r="AK1071" s="593"/>
      <c r="AL1071" s="593"/>
      <c r="AM1071" s="593"/>
      <c r="AN1071" s="593"/>
      <c r="AO1071" s="593"/>
      <c r="AP1071" s="593"/>
    </row>
    <row r="1072" spans="1:42" ht="21" customHeight="1">
      <c r="A1072" s="639"/>
      <c r="B1072" s="640"/>
      <c r="C1072" s="641"/>
      <c r="D1072" s="642"/>
      <c r="E1072" s="643"/>
      <c r="F1072" s="639"/>
      <c r="G1072" s="593"/>
      <c r="H1072" s="593"/>
      <c r="I1072" s="593"/>
      <c r="J1072" s="593"/>
      <c r="K1072" s="641"/>
      <c r="L1072" s="593"/>
      <c r="M1072" s="593"/>
      <c r="N1072" s="593"/>
      <c r="O1072" s="593"/>
      <c r="P1072" s="593"/>
      <c r="Q1072" s="593"/>
      <c r="R1072" s="593"/>
      <c r="S1072" s="593"/>
      <c r="T1072" s="593"/>
      <c r="U1072" s="593"/>
      <c r="V1072" s="593"/>
      <c r="W1072" s="593"/>
      <c r="X1072" s="593"/>
      <c r="Y1072" s="593"/>
      <c r="Z1072" s="593"/>
      <c r="AA1072" s="593"/>
      <c r="AB1072" s="593"/>
      <c r="AC1072" s="593"/>
      <c r="AD1072" s="593"/>
      <c r="AE1072" s="593"/>
      <c r="AF1072" s="593"/>
      <c r="AG1072" s="593"/>
      <c r="AH1072" s="593"/>
      <c r="AI1072" s="593"/>
      <c r="AJ1072" s="593"/>
      <c r="AK1072" s="593"/>
      <c r="AL1072" s="593"/>
      <c r="AM1072" s="593"/>
      <c r="AN1072" s="593"/>
      <c r="AO1072" s="593"/>
      <c r="AP1072" s="593"/>
    </row>
    <row r="1073" spans="1:42" ht="21" customHeight="1">
      <c r="A1073" s="639"/>
      <c r="B1073" s="640"/>
      <c r="C1073" s="641"/>
      <c r="D1073" s="642"/>
      <c r="E1073" s="643"/>
      <c r="F1073" s="639"/>
      <c r="G1073" s="593"/>
      <c r="H1073" s="593"/>
      <c r="I1073" s="593"/>
      <c r="J1073" s="593"/>
      <c r="K1073" s="641"/>
      <c r="L1073" s="593"/>
      <c r="M1073" s="593"/>
      <c r="N1073" s="593"/>
      <c r="O1073" s="593"/>
      <c r="P1073" s="593"/>
      <c r="Q1073" s="593"/>
      <c r="R1073" s="593"/>
      <c r="S1073" s="593"/>
      <c r="T1073" s="593"/>
      <c r="U1073" s="593"/>
      <c r="V1073" s="593"/>
      <c r="W1073" s="593"/>
      <c r="X1073" s="593"/>
      <c r="Y1073" s="593"/>
      <c r="Z1073" s="593"/>
      <c r="AA1073" s="593"/>
      <c r="AB1073" s="593"/>
      <c r="AC1073" s="593"/>
      <c r="AD1073" s="593"/>
      <c r="AE1073" s="593"/>
      <c r="AF1073" s="593"/>
      <c r="AG1073" s="593"/>
      <c r="AH1073" s="593"/>
      <c r="AI1073" s="593"/>
      <c r="AJ1073" s="593"/>
      <c r="AK1073" s="593"/>
      <c r="AL1073" s="593"/>
      <c r="AM1073" s="593"/>
      <c r="AN1073" s="593"/>
      <c r="AO1073" s="593"/>
      <c r="AP1073" s="593"/>
    </row>
    <row r="1074" spans="1:42" ht="21" customHeight="1">
      <c r="A1074" s="639"/>
      <c r="B1074" s="640"/>
      <c r="C1074" s="641"/>
      <c r="D1074" s="642"/>
      <c r="E1074" s="643"/>
      <c r="F1074" s="639"/>
      <c r="G1074" s="593"/>
      <c r="H1074" s="593"/>
      <c r="I1074" s="593"/>
      <c r="J1074" s="593"/>
      <c r="K1074" s="641"/>
      <c r="L1074" s="593"/>
      <c r="M1074" s="593"/>
      <c r="N1074" s="593"/>
      <c r="O1074" s="593"/>
      <c r="P1074" s="593"/>
      <c r="Q1074" s="593"/>
      <c r="R1074" s="593"/>
      <c r="S1074" s="593"/>
      <c r="T1074" s="593"/>
      <c r="U1074" s="593"/>
      <c r="V1074" s="593"/>
      <c r="W1074" s="593"/>
      <c r="X1074" s="593"/>
      <c r="Y1074" s="593"/>
      <c r="Z1074" s="593"/>
      <c r="AA1074" s="593"/>
      <c r="AB1074" s="593"/>
      <c r="AC1074" s="593"/>
      <c r="AD1074" s="593"/>
      <c r="AE1074" s="593"/>
      <c r="AF1074" s="593"/>
      <c r="AG1074" s="593"/>
      <c r="AH1074" s="593"/>
      <c r="AI1074" s="593"/>
      <c r="AJ1074" s="593"/>
      <c r="AK1074" s="593"/>
      <c r="AL1074" s="593"/>
      <c r="AM1074" s="593"/>
      <c r="AN1074" s="593"/>
      <c r="AO1074" s="593"/>
      <c r="AP1074" s="593"/>
    </row>
    <row r="1075" spans="1:42" ht="21" customHeight="1">
      <c r="A1075" s="639"/>
      <c r="B1075" s="640"/>
      <c r="C1075" s="641"/>
      <c r="D1075" s="642"/>
      <c r="E1075" s="643"/>
      <c r="F1075" s="639"/>
      <c r="G1075" s="593"/>
      <c r="H1075" s="593"/>
      <c r="I1075" s="593"/>
      <c r="J1075" s="593"/>
      <c r="K1075" s="641"/>
      <c r="L1075" s="593"/>
      <c r="M1075" s="593"/>
      <c r="N1075" s="593"/>
      <c r="O1075" s="593"/>
      <c r="P1075" s="593"/>
      <c r="Q1075" s="593"/>
      <c r="R1075" s="593"/>
      <c r="S1075" s="593"/>
      <c r="T1075" s="593"/>
      <c r="U1075" s="593"/>
      <c r="V1075" s="593"/>
      <c r="W1075" s="593"/>
      <c r="X1075" s="593"/>
      <c r="Y1075" s="593"/>
      <c r="Z1075" s="593"/>
      <c r="AA1075" s="593"/>
      <c r="AB1075" s="593"/>
      <c r="AC1075" s="593"/>
      <c r="AD1075" s="593"/>
      <c r="AE1075" s="593"/>
      <c r="AF1075" s="593"/>
      <c r="AG1075" s="593"/>
      <c r="AH1075" s="593"/>
      <c r="AI1075" s="593"/>
      <c r="AJ1075" s="593"/>
      <c r="AK1075" s="593"/>
      <c r="AL1075" s="593"/>
      <c r="AM1075" s="593"/>
      <c r="AN1075" s="593"/>
      <c r="AO1075" s="593"/>
      <c r="AP1075" s="593"/>
    </row>
    <row r="1076" spans="1:42" ht="21" customHeight="1">
      <c r="A1076" s="639"/>
      <c r="B1076" s="640"/>
      <c r="C1076" s="641"/>
      <c r="D1076" s="642"/>
      <c r="E1076" s="643"/>
      <c r="F1076" s="639"/>
      <c r="G1076" s="593"/>
      <c r="H1076" s="593"/>
      <c r="I1076" s="593"/>
      <c r="J1076" s="593"/>
      <c r="K1076" s="641"/>
      <c r="L1076" s="593"/>
      <c r="M1076" s="593"/>
      <c r="N1076" s="593"/>
      <c r="O1076" s="593"/>
      <c r="P1076" s="593"/>
      <c r="Q1076" s="593"/>
      <c r="R1076" s="593"/>
      <c r="S1076" s="593"/>
      <c r="T1076" s="593"/>
      <c r="U1076" s="593"/>
      <c r="V1076" s="593"/>
      <c r="W1076" s="593"/>
      <c r="X1076" s="593"/>
      <c r="Y1076" s="593"/>
      <c r="Z1076" s="593"/>
      <c r="AA1076" s="593"/>
      <c r="AB1076" s="593"/>
      <c r="AC1076" s="593"/>
      <c r="AD1076" s="593"/>
      <c r="AE1076" s="593"/>
      <c r="AF1076" s="593"/>
      <c r="AG1076" s="593"/>
      <c r="AH1076" s="593"/>
      <c r="AI1076" s="593"/>
      <c r="AJ1076" s="593"/>
      <c r="AK1076" s="593"/>
      <c r="AL1076" s="593"/>
      <c r="AM1076" s="593"/>
      <c r="AN1076" s="593"/>
      <c r="AO1076" s="593"/>
      <c r="AP1076" s="593"/>
    </row>
    <row r="1077" spans="1:42" ht="21" customHeight="1">
      <c r="A1077" s="639"/>
      <c r="B1077" s="640"/>
      <c r="C1077" s="641"/>
      <c r="D1077" s="642"/>
      <c r="E1077" s="643"/>
      <c r="F1077" s="639"/>
      <c r="G1077" s="593"/>
      <c r="H1077" s="593"/>
      <c r="I1077" s="593"/>
      <c r="J1077" s="593"/>
      <c r="K1077" s="641"/>
      <c r="L1077" s="593"/>
      <c r="M1077" s="593"/>
      <c r="N1077" s="593"/>
      <c r="O1077" s="593"/>
      <c r="P1077" s="593"/>
      <c r="Q1077" s="593"/>
      <c r="R1077" s="593"/>
      <c r="S1077" s="593"/>
      <c r="T1077" s="593"/>
      <c r="U1077" s="593"/>
      <c r="V1077" s="593"/>
      <c r="W1077" s="593"/>
      <c r="X1077" s="593"/>
      <c r="Y1077" s="593"/>
      <c r="Z1077" s="593"/>
      <c r="AA1077" s="593"/>
      <c r="AB1077" s="593"/>
      <c r="AC1077" s="593"/>
      <c r="AD1077" s="593"/>
      <c r="AE1077" s="593"/>
      <c r="AF1077" s="593"/>
      <c r="AG1077" s="593"/>
      <c r="AH1077" s="593"/>
      <c r="AI1077" s="593"/>
      <c r="AJ1077" s="593"/>
      <c r="AK1077" s="593"/>
      <c r="AL1077" s="593"/>
      <c r="AM1077" s="593"/>
      <c r="AN1077" s="593"/>
      <c r="AO1077" s="593"/>
      <c r="AP1077" s="593"/>
    </row>
    <row r="1078" spans="1:42" ht="21" customHeight="1">
      <c r="A1078" s="639"/>
      <c r="B1078" s="640"/>
      <c r="C1078" s="641"/>
      <c r="D1078" s="642"/>
      <c r="E1078" s="643"/>
      <c r="F1078" s="639"/>
      <c r="G1078" s="593"/>
      <c r="H1078" s="593"/>
      <c r="I1078" s="593"/>
      <c r="J1078" s="593"/>
      <c r="K1078" s="641"/>
      <c r="L1078" s="593"/>
      <c r="M1078" s="593"/>
      <c r="N1078" s="593"/>
      <c r="O1078" s="593"/>
      <c r="P1078" s="593"/>
      <c r="Q1078" s="593"/>
      <c r="R1078" s="593"/>
      <c r="S1078" s="593"/>
      <c r="T1078" s="593"/>
      <c r="U1078" s="593"/>
      <c r="V1078" s="593"/>
      <c r="W1078" s="593"/>
      <c r="X1078" s="593"/>
      <c r="Y1078" s="593"/>
      <c r="Z1078" s="593"/>
      <c r="AA1078" s="593"/>
      <c r="AB1078" s="593"/>
      <c r="AC1078" s="593"/>
      <c r="AD1078" s="593"/>
      <c r="AE1078" s="593"/>
      <c r="AF1078" s="593"/>
      <c r="AG1078" s="593"/>
      <c r="AH1078" s="593"/>
      <c r="AI1078" s="593"/>
      <c r="AJ1078" s="593"/>
      <c r="AK1078" s="593"/>
      <c r="AL1078" s="593"/>
      <c r="AM1078" s="593"/>
      <c r="AN1078" s="593"/>
      <c r="AO1078" s="593"/>
      <c r="AP1078" s="593"/>
    </row>
    <row r="1079" spans="1:42" ht="21" customHeight="1">
      <c r="A1079" s="639"/>
      <c r="B1079" s="640"/>
      <c r="C1079" s="641"/>
      <c r="D1079" s="642"/>
      <c r="E1079" s="643"/>
      <c r="F1079" s="639"/>
      <c r="G1079" s="593"/>
      <c r="H1079" s="593"/>
      <c r="I1079" s="593"/>
      <c r="J1079" s="593"/>
      <c r="K1079" s="641"/>
      <c r="L1079" s="593"/>
      <c r="M1079" s="593"/>
      <c r="N1079" s="593"/>
      <c r="O1079" s="593"/>
      <c r="P1079" s="593"/>
      <c r="Q1079" s="593"/>
      <c r="R1079" s="593"/>
      <c r="S1079" s="593"/>
      <c r="T1079" s="593"/>
      <c r="U1079" s="593"/>
      <c r="V1079" s="593"/>
      <c r="W1079" s="593"/>
      <c r="X1079" s="593"/>
      <c r="Y1079" s="593"/>
      <c r="Z1079" s="593"/>
      <c r="AA1079" s="593"/>
      <c r="AB1079" s="593"/>
      <c r="AC1079" s="593"/>
      <c r="AD1079" s="593"/>
      <c r="AE1079" s="593"/>
      <c r="AF1079" s="593"/>
      <c r="AG1079" s="593"/>
      <c r="AH1079" s="593"/>
      <c r="AI1079" s="593"/>
      <c r="AJ1079" s="593"/>
      <c r="AK1079" s="593"/>
      <c r="AL1079" s="593"/>
      <c r="AM1079" s="593"/>
      <c r="AN1079" s="593"/>
      <c r="AO1079" s="593"/>
      <c r="AP1079" s="593"/>
    </row>
    <row r="1080" spans="1:42" ht="21" customHeight="1">
      <c r="A1080" s="639"/>
      <c r="B1080" s="640"/>
      <c r="C1080" s="641"/>
      <c r="D1080" s="642"/>
      <c r="E1080" s="643"/>
      <c r="F1080" s="639"/>
      <c r="G1080" s="593"/>
      <c r="H1080" s="593"/>
      <c r="I1080" s="593"/>
      <c r="J1080" s="593"/>
      <c r="K1080" s="641"/>
      <c r="L1080" s="593"/>
      <c r="M1080" s="593"/>
      <c r="N1080" s="593"/>
      <c r="O1080" s="593"/>
      <c r="P1080" s="593"/>
      <c r="Q1080" s="593"/>
      <c r="R1080" s="593"/>
      <c r="S1080" s="593"/>
      <c r="T1080" s="593"/>
      <c r="U1080" s="593"/>
      <c r="V1080" s="593"/>
      <c r="W1080" s="593"/>
      <c r="X1080" s="593"/>
      <c r="Y1080" s="593"/>
      <c r="Z1080" s="593"/>
      <c r="AA1080" s="593"/>
      <c r="AB1080" s="593"/>
      <c r="AC1080" s="593"/>
      <c r="AD1080" s="593"/>
      <c r="AE1080" s="593"/>
      <c r="AF1080" s="593"/>
      <c r="AG1080" s="593"/>
      <c r="AH1080" s="593"/>
      <c r="AI1080" s="593"/>
      <c r="AJ1080" s="593"/>
      <c r="AK1080" s="593"/>
      <c r="AL1080" s="593"/>
      <c r="AM1080" s="593"/>
      <c r="AN1080" s="593"/>
      <c r="AO1080" s="593"/>
      <c r="AP1080" s="593"/>
    </row>
    <row r="1081" spans="1:42" ht="21" customHeight="1">
      <c r="A1081" s="639"/>
      <c r="B1081" s="640"/>
      <c r="C1081" s="641"/>
      <c r="D1081" s="642"/>
      <c r="E1081" s="643"/>
      <c r="F1081" s="639"/>
      <c r="G1081" s="593"/>
      <c r="H1081" s="593"/>
      <c r="I1081" s="593"/>
      <c r="J1081" s="593"/>
      <c r="K1081" s="641"/>
      <c r="L1081" s="593"/>
      <c r="M1081" s="593"/>
      <c r="N1081" s="593"/>
      <c r="O1081" s="593"/>
      <c r="P1081" s="593"/>
      <c r="Q1081" s="593"/>
      <c r="R1081" s="593"/>
      <c r="S1081" s="593"/>
      <c r="T1081" s="593"/>
      <c r="U1081" s="593"/>
      <c r="V1081" s="593"/>
      <c r="W1081" s="593"/>
      <c r="X1081" s="593"/>
      <c r="Y1081" s="593"/>
      <c r="Z1081" s="593"/>
      <c r="AA1081" s="593"/>
      <c r="AB1081" s="593"/>
      <c r="AC1081" s="593"/>
      <c r="AD1081" s="593"/>
      <c r="AE1081" s="593"/>
      <c r="AF1081" s="593"/>
      <c r="AG1081" s="593"/>
      <c r="AH1081" s="593"/>
      <c r="AI1081" s="593"/>
      <c r="AJ1081" s="593"/>
      <c r="AK1081" s="593"/>
      <c r="AL1081" s="593"/>
      <c r="AM1081" s="593"/>
      <c r="AN1081" s="593"/>
      <c r="AO1081" s="593"/>
      <c r="AP1081" s="593"/>
    </row>
    <row r="1082" spans="1:42" ht="21" customHeight="1">
      <c r="A1082" s="639"/>
      <c r="B1082" s="640"/>
      <c r="C1082" s="641"/>
      <c r="D1082" s="642"/>
      <c r="E1082" s="643"/>
      <c r="F1082" s="639"/>
      <c r="G1082" s="593"/>
      <c r="H1082" s="593"/>
      <c r="I1082" s="593"/>
      <c r="J1082" s="593"/>
      <c r="K1082" s="641"/>
      <c r="L1082" s="593"/>
      <c r="M1082" s="593"/>
      <c r="N1082" s="593"/>
      <c r="O1082" s="593"/>
      <c r="P1082" s="593"/>
      <c r="Q1082" s="593"/>
      <c r="R1082" s="593"/>
      <c r="S1082" s="593"/>
      <c r="T1082" s="593"/>
      <c r="U1082" s="593"/>
      <c r="V1082" s="593"/>
      <c r="W1082" s="593"/>
      <c r="X1082" s="593"/>
      <c r="Y1082" s="593"/>
      <c r="Z1082" s="593"/>
      <c r="AA1082" s="593"/>
      <c r="AB1082" s="593"/>
      <c r="AC1082" s="593"/>
      <c r="AD1082" s="593"/>
      <c r="AE1082" s="593"/>
      <c r="AF1082" s="593"/>
      <c r="AG1082" s="593"/>
      <c r="AH1082" s="593"/>
      <c r="AI1082" s="593"/>
      <c r="AJ1082" s="593"/>
      <c r="AK1082" s="593"/>
      <c r="AL1082" s="593"/>
      <c r="AM1082" s="593"/>
      <c r="AN1082" s="593"/>
      <c r="AO1082" s="593"/>
      <c r="AP1082" s="593"/>
    </row>
    <row r="1083" spans="1:42" ht="21" customHeight="1">
      <c r="A1083" s="639"/>
      <c r="B1083" s="640"/>
      <c r="C1083" s="641"/>
      <c r="D1083" s="642"/>
      <c r="E1083" s="643"/>
      <c r="F1083" s="639"/>
      <c r="G1083" s="593"/>
      <c r="H1083" s="593"/>
      <c r="I1083" s="593"/>
      <c r="J1083" s="593"/>
      <c r="K1083" s="641"/>
      <c r="L1083" s="593"/>
      <c r="M1083" s="593"/>
      <c r="N1083" s="593"/>
      <c r="O1083" s="593"/>
      <c r="P1083" s="593"/>
      <c r="Q1083" s="593"/>
      <c r="R1083" s="593"/>
      <c r="S1083" s="593"/>
      <c r="T1083" s="593"/>
      <c r="U1083" s="593"/>
      <c r="V1083" s="593"/>
      <c r="W1083" s="593"/>
      <c r="X1083" s="593"/>
      <c r="Y1083" s="593"/>
      <c r="Z1083" s="593"/>
      <c r="AA1083" s="593"/>
      <c r="AB1083" s="593"/>
      <c r="AC1083" s="593"/>
      <c r="AD1083" s="593"/>
      <c r="AE1083" s="593"/>
      <c r="AF1083" s="593"/>
      <c r="AG1083" s="593"/>
      <c r="AH1083" s="593"/>
      <c r="AI1083" s="593"/>
      <c r="AJ1083" s="593"/>
      <c r="AK1083" s="593"/>
      <c r="AL1083" s="593"/>
      <c r="AM1083" s="593"/>
      <c r="AN1083" s="593"/>
      <c r="AO1083" s="593"/>
      <c r="AP1083" s="593"/>
    </row>
    <row r="1084" spans="1:42" ht="21" customHeight="1">
      <c r="A1084" s="639"/>
      <c r="B1084" s="640"/>
      <c r="C1084" s="641"/>
      <c r="D1084" s="642"/>
      <c r="E1084" s="643"/>
      <c r="F1084" s="639"/>
      <c r="G1084" s="593"/>
      <c r="H1084" s="593"/>
      <c r="I1084" s="593"/>
      <c r="J1084" s="593"/>
      <c r="K1084" s="641"/>
      <c r="L1084" s="593"/>
      <c r="M1084" s="593"/>
      <c r="N1084" s="593"/>
      <c r="O1084" s="593"/>
      <c r="P1084" s="593"/>
      <c r="Q1084" s="593"/>
      <c r="R1084" s="593"/>
      <c r="S1084" s="593"/>
      <c r="T1084" s="593"/>
      <c r="U1084" s="593"/>
      <c r="V1084" s="593"/>
      <c r="W1084" s="593"/>
      <c r="X1084" s="593"/>
      <c r="Y1084" s="593"/>
      <c r="Z1084" s="593"/>
      <c r="AA1084" s="593"/>
      <c r="AB1084" s="593"/>
      <c r="AC1084" s="593"/>
      <c r="AD1084" s="593"/>
      <c r="AE1084" s="593"/>
      <c r="AF1084" s="593"/>
      <c r="AG1084" s="593"/>
      <c r="AH1084" s="593"/>
      <c r="AI1084" s="593"/>
      <c r="AJ1084" s="593"/>
      <c r="AK1084" s="593"/>
      <c r="AL1084" s="593"/>
      <c r="AM1084" s="593"/>
      <c r="AN1084" s="593"/>
      <c r="AO1084" s="593"/>
      <c r="AP1084" s="593"/>
    </row>
    <row r="1085" spans="1:42" ht="21" customHeight="1">
      <c r="A1085" s="639"/>
      <c r="B1085" s="640"/>
      <c r="C1085" s="641"/>
      <c r="D1085" s="642"/>
      <c r="E1085" s="643"/>
      <c r="F1085" s="639"/>
      <c r="G1085" s="593"/>
      <c r="H1085" s="593"/>
      <c r="I1085" s="593"/>
      <c r="J1085" s="593"/>
      <c r="K1085" s="641"/>
      <c r="L1085" s="593"/>
      <c r="M1085" s="593"/>
      <c r="N1085" s="593"/>
      <c r="O1085" s="593"/>
      <c r="P1085" s="593"/>
      <c r="Q1085" s="593"/>
      <c r="R1085" s="593"/>
      <c r="S1085" s="593"/>
      <c r="T1085" s="593"/>
      <c r="U1085" s="593"/>
      <c r="V1085" s="593"/>
      <c r="W1085" s="593"/>
      <c r="X1085" s="593"/>
      <c r="Y1085" s="593"/>
      <c r="Z1085" s="593"/>
      <c r="AA1085" s="593"/>
      <c r="AB1085" s="593"/>
      <c r="AC1085" s="593"/>
      <c r="AD1085" s="593"/>
      <c r="AE1085" s="593"/>
      <c r="AF1085" s="593"/>
      <c r="AG1085" s="593"/>
      <c r="AH1085" s="593"/>
      <c r="AI1085" s="593"/>
      <c r="AJ1085" s="593"/>
      <c r="AK1085" s="593"/>
      <c r="AL1085" s="593"/>
      <c r="AM1085" s="593"/>
      <c r="AN1085" s="593"/>
      <c r="AO1085" s="593"/>
      <c r="AP1085" s="593"/>
    </row>
    <row r="1086" spans="1:42" ht="21" customHeight="1">
      <c r="A1086" s="639"/>
      <c r="B1086" s="640"/>
      <c r="C1086" s="641"/>
      <c r="D1086" s="642"/>
      <c r="E1086" s="643"/>
      <c r="F1086" s="639"/>
      <c r="G1086" s="593"/>
      <c r="H1086" s="593"/>
      <c r="I1086" s="593"/>
      <c r="J1086" s="593"/>
      <c r="K1086" s="641"/>
      <c r="L1086" s="593"/>
      <c r="M1086" s="593"/>
      <c r="N1086" s="593"/>
      <c r="O1086" s="593"/>
      <c r="P1086" s="593"/>
      <c r="Q1086" s="593"/>
      <c r="R1086" s="593"/>
      <c r="S1086" s="593"/>
      <c r="T1086" s="593"/>
      <c r="U1086" s="593"/>
      <c r="V1086" s="593"/>
      <c r="W1086" s="593"/>
      <c r="X1086" s="593"/>
      <c r="Y1086" s="593"/>
      <c r="Z1086" s="593"/>
      <c r="AA1086" s="593"/>
      <c r="AB1086" s="593"/>
      <c r="AC1086" s="593"/>
      <c r="AD1086" s="593"/>
      <c r="AE1086" s="593"/>
      <c r="AF1086" s="593"/>
      <c r="AG1086" s="593"/>
      <c r="AH1086" s="593"/>
      <c r="AI1086" s="593"/>
      <c r="AJ1086" s="593"/>
      <c r="AK1086" s="593"/>
      <c r="AL1086" s="593"/>
      <c r="AM1086" s="593"/>
      <c r="AN1086" s="593"/>
      <c r="AO1086" s="593"/>
      <c r="AP1086" s="593"/>
    </row>
    <row r="1087" spans="1:42" ht="21" customHeight="1">
      <c r="A1087" s="639"/>
      <c r="B1087" s="640"/>
      <c r="C1087" s="641"/>
      <c r="D1087" s="642"/>
      <c r="E1087" s="643"/>
      <c r="F1087" s="639"/>
      <c r="G1087" s="593"/>
      <c r="H1087" s="593"/>
      <c r="I1087" s="593"/>
      <c r="J1087" s="593"/>
      <c r="K1087" s="641"/>
      <c r="L1087" s="593"/>
      <c r="M1087" s="593"/>
      <c r="N1087" s="593"/>
      <c r="O1087" s="593"/>
      <c r="P1087" s="593"/>
      <c r="Q1087" s="593"/>
      <c r="R1087" s="593"/>
      <c r="S1087" s="593"/>
      <c r="T1087" s="593"/>
      <c r="U1087" s="593"/>
      <c r="V1087" s="593"/>
      <c r="W1087" s="593"/>
      <c r="X1087" s="593"/>
      <c r="Y1087" s="593"/>
      <c r="Z1087" s="593"/>
      <c r="AA1087" s="593"/>
      <c r="AB1087" s="593"/>
      <c r="AC1087" s="593"/>
      <c r="AD1087" s="593"/>
      <c r="AE1087" s="593"/>
      <c r="AF1087" s="593"/>
      <c r="AG1087" s="593"/>
      <c r="AH1087" s="593"/>
      <c r="AI1087" s="593"/>
      <c r="AJ1087" s="593"/>
      <c r="AK1087" s="593"/>
      <c r="AL1087" s="593"/>
      <c r="AM1087" s="593"/>
      <c r="AN1087" s="593"/>
      <c r="AO1087" s="593"/>
      <c r="AP1087" s="593"/>
    </row>
    <row r="1088" spans="1:42" ht="21" customHeight="1">
      <c r="A1088" s="639"/>
      <c r="B1088" s="640"/>
      <c r="C1088" s="641"/>
      <c r="D1088" s="642"/>
      <c r="E1088" s="643"/>
      <c r="F1088" s="639"/>
      <c r="G1088" s="593"/>
      <c r="H1088" s="593"/>
      <c r="I1088" s="593"/>
      <c r="J1088" s="593"/>
      <c r="K1088" s="641"/>
      <c r="L1088" s="593"/>
      <c r="M1088" s="593"/>
      <c r="N1088" s="593"/>
      <c r="O1088" s="593"/>
      <c r="P1088" s="593"/>
      <c r="Q1088" s="593"/>
      <c r="R1088" s="593"/>
      <c r="S1088" s="593"/>
      <c r="T1088" s="593"/>
      <c r="U1088" s="593"/>
      <c r="V1088" s="593"/>
      <c r="W1088" s="593"/>
      <c r="X1088" s="593"/>
      <c r="Y1088" s="593"/>
      <c r="Z1088" s="593"/>
      <c r="AA1088" s="593"/>
      <c r="AB1088" s="593"/>
      <c r="AC1088" s="593"/>
      <c r="AD1088" s="593"/>
      <c r="AE1088" s="593"/>
      <c r="AF1088" s="593"/>
      <c r="AG1088" s="593"/>
      <c r="AH1088" s="593"/>
      <c r="AI1088" s="593"/>
      <c r="AJ1088" s="593"/>
      <c r="AK1088" s="593"/>
      <c r="AL1088" s="593"/>
      <c r="AM1088" s="593"/>
      <c r="AN1088" s="593"/>
      <c r="AO1088" s="593"/>
      <c r="AP1088" s="593"/>
    </row>
    <row r="1089" spans="1:42" ht="21" customHeight="1">
      <c r="A1089" s="639"/>
      <c r="B1089" s="640"/>
      <c r="C1089" s="641"/>
      <c r="D1089" s="642"/>
      <c r="E1089" s="643"/>
      <c r="F1089" s="639"/>
      <c r="G1089" s="593"/>
      <c r="H1089" s="593"/>
      <c r="I1089" s="593"/>
      <c r="J1089" s="593"/>
      <c r="K1089" s="641"/>
      <c r="L1089" s="593"/>
      <c r="M1089" s="593"/>
      <c r="N1089" s="593"/>
      <c r="O1089" s="593"/>
      <c r="P1089" s="593"/>
      <c r="Q1089" s="593"/>
      <c r="R1089" s="593"/>
      <c r="S1089" s="593"/>
      <c r="T1089" s="593"/>
      <c r="U1089" s="593"/>
      <c r="V1089" s="593"/>
      <c r="W1089" s="593"/>
      <c r="X1089" s="593"/>
      <c r="Y1089" s="593"/>
      <c r="Z1089" s="593"/>
      <c r="AA1089" s="593"/>
      <c r="AB1089" s="593"/>
      <c r="AC1089" s="593"/>
      <c r="AD1089" s="593"/>
      <c r="AE1089" s="593"/>
      <c r="AF1089" s="593"/>
      <c r="AG1089" s="593"/>
      <c r="AH1089" s="593"/>
      <c r="AI1089" s="593"/>
      <c r="AJ1089" s="593"/>
      <c r="AK1089" s="593"/>
      <c r="AL1089" s="593"/>
      <c r="AM1089" s="593"/>
      <c r="AN1089" s="593"/>
      <c r="AO1089" s="593"/>
      <c r="AP1089" s="593"/>
    </row>
    <row r="1090" spans="1:42" ht="21" customHeight="1">
      <c r="A1090" s="639"/>
      <c r="B1090" s="640"/>
      <c r="C1090" s="641"/>
      <c r="D1090" s="642"/>
      <c r="E1090" s="643"/>
      <c r="F1090" s="639"/>
      <c r="G1090" s="593"/>
      <c r="H1090" s="593"/>
      <c r="I1090" s="593"/>
      <c r="J1090" s="593"/>
      <c r="K1090" s="641"/>
      <c r="L1090" s="593"/>
      <c r="M1090" s="593"/>
      <c r="N1090" s="593"/>
      <c r="O1090" s="593"/>
      <c r="P1090" s="593"/>
      <c r="Q1090" s="593"/>
      <c r="R1090" s="593"/>
      <c r="S1090" s="593"/>
      <c r="T1090" s="593"/>
      <c r="U1090" s="593"/>
      <c r="V1090" s="593"/>
      <c r="W1090" s="593"/>
      <c r="X1090" s="593"/>
      <c r="Y1090" s="593"/>
      <c r="Z1090" s="593"/>
      <c r="AA1090" s="593"/>
      <c r="AB1090" s="593"/>
      <c r="AC1090" s="593"/>
      <c r="AD1090" s="593"/>
      <c r="AE1090" s="593"/>
      <c r="AF1090" s="593"/>
      <c r="AG1090" s="593"/>
      <c r="AH1090" s="593"/>
      <c r="AI1090" s="593"/>
      <c r="AJ1090" s="593"/>
      <c r="AK1090" s="593"/>
      <c r="AL1090" s="593"/>
      <c r="AM1090" s="593"/>
      <c r="AN1090" s="593"/>
      <c r="AO1090" s="593"/>
      <c r="AP1090" s="593"/>
    </row>
    <row r="1091" spans="1:42" ht="21" customHeight="1">
      <c r="A1091" s="639"/>
      <c r="B1091" s="640"/>
      <c r="C1091" s="641"/>
      <c r="D1091" s="642"/>
      <c r="E1091" s="643"/>
      <c r="F1091" s="639"/>
      <c r="G1091" s="593"/>
      <c r="H1091" s="593"/>
      <c r="I1091" s="593"/>
      <c r="J1091" s="593"/>
      <c r="K1091" s="641"/>
      <c r="L1091" s="593"/>
      <c r="M1091" s="593"/>
      <c r="N1091" s="593"/>
      <c r="O1091" s="593"/>
      <c r="P1091" s="593"/>
      <c r="Q1091" s="593"/>
      <c r="R1091" s="593"/>
      <c r="S1091" s="593"/>
      <c r="T1091" s="593"/>
      <c r="U1091" s="593"/>
      <c r="V1091" s="593"/>
      <c r="W1091" s="593"/>
      <c r="X1091" s="593"/>
      <c r="Y1091" s="593"/>
      <c r="Z1091" s="593"/>
      <c r="AA1091" s="593"/>
      <c r="AB1091" s="593"/>
      <c r="AC1091" s="593"/>
      <c r="AD1091" s="593"/>
      <c r="AE1091" s="593"/>
      <c r="AF1091" s="593"/>
      <c r="AG1091" s="593"/>
      <c r="AH1091" s="593"/>
      <c r="AI1091" s="593"/>
      <c r="AJ1091" s="593"/>
      <c r="AK1091" s="593"/>
      <c r="AL1091" s="593"/>
      <c r="AM1091" s="593"/>
      <c r="AN1091" s="593"/>
      <c r="AO1091" s="593"/>
      <c r="AP1091" s="593"/>
    </row>
    <row r="1092" spans="1:42" ht="21" customHeight="1">
      <c r="A1092" s="639"/>
      <c r="B1092" s="640"/>
      <c r="C1092" s="641"/>
      <c r="D1092" s="642"/>
      <c r="E1092" s="643"/>
      <c r="F1092" s="639"/>
      <c r="G1092" s="593"/>
      <c r="H1092" s="593"/>
      <c r="I1092" s="593"/>
      <c r="J1092" s="593"/>
      <c r="K1092" s="641"/>
      <c r="L1092" s="593"/>
      <c r="M1092" s="593"/>
      <c r="N1092" s="593"/>
      <c r="O1092" s="593"/>
      <c r="P1092" s="593"/>
      <c r="Q1092" s="593"/>
      <c r="R1092" s="593"/>
      <c r="S1092" s="593"/>
      <c r="T1092" s="593"/>
      <c r="U1092" s="593"/>
      <c r="V1092" s="593"/>
      <c r="W1092" s="593"/>
      <c r="X1092" s="593"/>
      <c r="Y1092" s="593"/>
      <c r="Z1092" s="593"/>
      <c r="AA1092" s="593"/>
      <c r="AB1092" s="593"/>
      <c r="AC1092" s="593"/>
      <c r="AD1092" s="593"/>
      <c r="AE1092" s="593"/>
      <c r="AF1092" s="593"/>
      <c r="AG1092" s="593"/>
      <c r="AH1092" s="593"/>
      <c r="AI1092" s="593"/>
      <c r="AJ1092" s="593"/>
      <c r="AK1092" s="593"/>
      <c r="AL1092" s="593"/>
      <c r="AM1092" s="593"/>
      <c r="AN1092" s="593"/>
      <c r="AO1092" s="593"/>
      <c r="AP1092" s="593"/>
    </row>
    <row r="1093" spans="1:42" ht="21" customHeight="1">
      <c r="A1093" s="639"/>
      <c r="B1093" s="640"/>
      <c r="C1093" s="641"/>
      <c r="D1093" s="642"/>
      <c r="E1093" s="643"/>
      <c r="F1093" s="639"/>
      <c r="G1093" s="593"/>
      <c r="H1093" s="593"/>
      <c r="I1093" s="593"/>
      <c r="J1093" s="593"/>
      <c r="K1093" s="641"/>
      <c r="L1093" s="593"/>
      <c r="M1093" s="593"/>
      <c r="N1093" s="593"/>
      <c r="O1093" s="593"/>
      <c r="P1093" s="593"/>
      <c r="Q1093" s="593"/>
      <c r="R1093" s="593"/>
      <c r="S1093" s="593"/>
      <c r="T1093" s="593"/>
      <c r="U1093" s="593"/>
      <c r="V1093" s="593"/>
      <c r="W1093" s="593"/>
      <c r="X1093" s="593"/>
      <c r="Y1093" s="593"/>
      <c r="Z1093" s="593"/>
      <c r="AA1093" s="593"/>
      <c r="AB1093" s="593"/>
      <c r="AC1093" s="593"/>
      <c r="AD1093" s="593"/>
      <c r="AE1093" s="593"/>
      <c r="AF1093" s="593"/>
      <c r="AG1093" s="593"/>
      <c r="AH1093" s="593"/>
      <c r="AI1093" s="593"/>
      <c r="AJ1093" s="593"/>
      <c r="AK1093" s="593"/>
      <c r="AL1093" s="593"/>
      <c r="AM1093" s="593"/>
      <c r="AN1093" s="593"/>
      <c r="AO1093" s="593"/>
      <c r="AP1093" s="593"/>
    </row>
    <row r="1094" spans="1:42" ht="21" customHeight="1">
      <c r="A1094" s="639"/>
      <c r="B1094" s="640"/>
      <c r="C1094" s="641"/>
      <c r="D1094" s="642"/>
      <c r="E1094" s="643"/>
      <c r="F1094" s="639"/>
      <c r="G1094" s="593"/>
      <c r="H1094" s="593"/>
      <c r="I1094" s="593"/>
      <c r="J1094" s="593"/>
      <c r="K1094" s="641"/>
      <c r="L1094" s="593"/>
      <c r="M1094" s="593"/>
      <c r="N1094" s="593"/>
      <c r="O1094" s="593"/>
      <c r="P1094" s="593"/>
      <c r="Q1094" s="593"/>
      <c r="R1094" s="593"/>
      <c r="S1094" s="593"/>
      <c r="T1094" s="593"/>
      <c r="U1094" s="593"/>
      <c r="V1094" s="593"/>
      <c r="W1094" s="593"/>
      <c r="X1094" s="593"/>
      <c r="Y1094" s="593"/>
      <c r="Z1094" s="593"/>
      <c r="AA1094" s="593"/>
      <c r="AB1094" s="593"/>
      <c r="AC1094" s="593"/>
      <c r="AD1094" s="593"/>
      <c r="AE1094" s="593"/>
      <c r="AF1094" s="593"/>
      <c r="AG1094" s="593"/>
      <c r="AH1094" s="593"/>
      <c r="AI1094" s="593"/>
      <c r="AJ1094" s="593"/>
      <c r="AK1094" s="593"/>
      <c r="AL1094" s="593"/>
      <c r="AM1094" s="593"/>
      <c r="AN1094" s="593"/>
      <c r="AO1094" s="593"/>
      <c r="AP1094" s="593"/>
    </row>
    <row r="1095" spans="1:42" ht="21" customHeight="1">
      <c r="A1095" s="639"/>
      <c r="B1095" s="640"/>
      <c r="C1095" s="641"/>
      <c r="D1095" s="642"/>
      <c r="E1095" s="643"/>
      <c r="F1095" s="639"/>
      <c r="G1095" s="593"/>
      <c r="H1095" s="593"/>
      <c r="I1095" s="593"/>
      <c r="J1095" s="593"/>
      <c r="K1095" s="641"/>
      <c r="L1095" s="593"/>
      <c r="M1095" s="593"/>
      <c r="N1095" s="593"/>
      <c r="O1095" s="593"/>
      <c r="P1095" s="593"/>
      <c r="Q1095" s="593"/>
      <c r="R1095" s="593"/>
      <c r="S1095" s="593"/>
      <c r="T1095" s="593"/>
      <c r="U1095" s="593"/>
      <c r="V1095" s="593"/>
      <c r="W1095" s="593"/>
      <c r="X1095" s="593"/>
      <c r="Y1095" s="593"/>
      <c r="Z1095" s="593"/>
      <c r="AA1095" s="593"/>
      <c r="AB1095" s="593"/>
      <c r="AC1095" s="593"/>
      <c r="AD1095" s="593"/>
      <c r="AE1095" s="593"/>
      <c r="AF1095" s="593"/>
      <c r="AG1095" s="593"/>
      <c r="AH1095" s="593"/>
      <c r="AI1095" s="593"/>
      <c r="AJ1095" s="593"/>
      <c r="AK1095" s="593"/>
      <c r="AL1095" s="593"/>
      <c r="AM1095" s="593"/>
      <c r="AN1095" s="593"/>
      <c r="AO1095" s="593"/>
      <c r="AP1095" s="593"/>
    </row>
    <row r="1096" spans="1:42" ht="21" customHeight="1">
      <c r="A1096" s="639"/>
      <c r="B1096" s="640"/>
      <c r="C1096" s="641"/>
      <c r="D1096" s="642"/>
      <c r="E1096" s="643"/>
      <c r="F1096" s="639"/>
      <c r="G1096" s="593"/>
      <c r="H1096" s="593"/>
      <c r="I1096" s="593"/>
      <c r="J1096" s="593"/>
      <c r="K1096" s="641"/>
      <c r="L1096" s="593"/>
      <c r="M1096" s="593"/>
      <c r="N1096" s="593"/>
      <c r="O1096" s="593"/>
      <c r="P1096" s="593"/>
      <c r="Q1096" s="593"/>
      <c r="R1096" s="593"/>
      <c r="S1096" s="593"/>
      <c r="T1096" s="593"/>
      <c r="U1096" s="593"/>
      <c r="V1096" s="593"/>
      <c r="W1096" s="593"/>
      <c r="X1096" s="593"/>
      <c r="Y1096" s="593"/>
      <c r="Z1096" s="593"/>
      <c r="AA1096" s="593"/>
      <c r="AB1096" s="593"/>
      <c r="AC1096" s="593"/>
      <c r="AD1096" s="593"/>
      <c r="AE1096" s="593"/>
      <c r="AF1096" s="593"/>
      <c r="AG1096" s="593"/>
      <c r="AH1096" s="593"/>
      <c r="AI1096" s="593"/>
      <c r="AJ1096" s="593"/>
      <c r="AK1096" s="593"/>
      <c r="AL1096" s="593"/>
      <c r="AM1096" s="593"/>
      <c r="AN1096" s="593"/>
      <c r="AO1096" s="593"/>
      <c r="AP1096" s="593"/>
    </row>
    <row r="1097" spans="1:42" ht="21" customHeight="1">
      <c r="A1097" s="639"/>
      <c r="B1097" s="640"/>
      <c r="C1097" s="641"/>
      <c r="D1097" s="642"/>
      <c r="E1097" s="643"/>
      <c r="F1097" s="639"/>
      <c r="G1097" s="593"/>
      <c r="H1097" s="593"/>
      <c r="I1097" s="593"/>
      <c r="J1097" s="593"/>
      <c r="K1097" s="641"/>
      <c r="L1097" s="593"/>
      <c r="M1097" s="593"/>
      <c r="N1097" s="593"/>
      <c r="O1097" s="593"/>
      <c r="P1097" s="593"/>
      <c r="Q1097" s="593"/>
      <c r="R1097" s="593"/>
      <c r="S1097" s="593"/>
      <c r="T1097" s="593"/>
      <c r="U1097" s="593"/>
      <c r="V1097" s="593"/>
      <c r="W1097" s="593"/>
      <c r="X1097" s="593"/>
      <c r="Y1097" s="593"/>
      <c r="Z1097" s="593"/>
      <c r="AA1097" s="593"/>
      <c r="AB1097" s="593"/>
      <c r="AC1097" s="593"/>
      <c r="AD1097" s="593"/>
      <c r="AE1097" s="593"/>
      <c r="AF1097" s="593"/>
      <c r="AG1097" s="593"/>
      <c r="AH1097" s="593"/>
      <c r="AI1097" s="593"/>
      <c r="AJ1097" s="593"/>
      <c r="AK1097" s="593"/>
      <c r="AL1097" s="593"/>
      <c r="AM1097" s="593"/>
      <c r="AN1097" s="593"/>
      <c r="AO1097" s="593"/>
      <c r="AP1097" s="593"/>
    </row>
    <row r="1098" spans="1:42" ht="21" customHeight="1">
      <c r="A1098" s="639"/>
      <c r="B1098" s="640"/>
      <c r="C1098" s="641"/>
      <c r="D1098" s="642"/>
      <c r="E1098" s="643"/>
      <c r="F1098" s="639"/>
      <c r="G1098" s="593"/>
      <c r="H1098" s="593"/>
      <c r="I1098" s="593"/>
      <c r="J1098" s="593"/>
      <c r="K1098" s="641"/>
      <c r="L1098" s="593"/>
      <c r="M1098" s="593"/>
      <c r="N1098" s="593"/>
      <c r="O1098" s="593"/>
      <c r="P1098" s="593"/>
      <c r="Q1098" s="593"/>
      <c r="R1098" s="593"/>
      <c r="S1098" s="593"/>
      <c r="T1098" s="593"/>
      <c r="U1098" s="593"/>
      <c r="V1098" s="593"/>
      <c r="W1098" s="593"/>
      <c r="X1098" s="593"/>
      <c r="Y1098" s="593"/>
      <c r="Z1098" s="593"/>
      <c r="AA1098" s="593"/>
      <c r="AB1098" s="593"/>
      <c r="AC1098" s="593"/>
      <c r="AD1098" s="593"/>
      <c r="AE1098" s="593"/>
      <c r="AF1098" s="593"/>
      <c r="AG1098" s="593"/>
      <c r="AH1098" s="593"/>
      <c r="AI1098" s="593"/>
      <c r="AJ1098" s="593"/>
      <c r="AK1098" s="593"/>
      <c r="AL1098" s="593"/>
      <c r="AM1098" s="593"/>
      <c r="AN1098" s="593"/>
      <c r="AO1098" s="593"/>
      <c r="AP1098" s="593"/>
    </row>
    <row r="1099" spans="1:42" ht="21" customHeight="1">
      <c r="A1099" s="639"/>
      <c r="B1099" s="640"/>
      <c r="C1099" s="641"/>
      <c r="D1099" s="642"/>
      <c r="E1099" s="643"/>
      <c r="F1099" s="639"/>
      <c r="G1099" s="593"/>
      <c r="H1099" s="593"/>
      <c r="I1099" s="593"/>
      <c r="J1099" s="593"/>
      <c r="K1099" s="641"/>
      <c r="L1099" s="593"/>
      <c r="M1099" s="593"/>
      <c r="N1099" s="593"/>
      <c r="O1099" s="593"/>
      <c r="P1099" s="593"/>
      <c r="Q1099" s="593"/>
      <c r="R1099" s="593"/>
      <c r="S1099" s="593"/>
      <c r="T1099" s="593"/>
      <c r="U1099" s="593"/>
      <c r="V1099" s="593"/>
      <c r="W1099" s="593"/>
      <c r="X1099" s="593"/>
      <c r="Y1099" s="593"/>
      <c r="Z1099" s="593"/>
      <c r="AA1099" s="593"/>
      <c r="AB1099" s="593"/>
      <c r="AC1099" s="593"/>
      <c r="AD1099" s="593"/>
      <c r="AE1099" s="593"/>
      <c r="AF1099" s="593"/>
      <c r="AG1099" s="593"/>
      <c r="AH1099" s="593"/>
      <c r="AI1099" s="593"/>
      <c r="AJ1099" s="593"/>
      <c r="AK1099" s="593"/>
      <c r="AL1099" s="593"/>
      <c r="AM1099" s="593"/>
      <c r="AN1099" s="593"/>
      <c r="AO1099" s="593"/>
      <c r="AP1099" s="593"/>
    </row>
    <row r="1100" spans="1:42" ht="21" customHeight="1">
      <c r="A1100" s="639"/>
      <c r="B1100" s="640"/>
      <c r="C1100" s="641"/>
      <c r="D1100" s="642"/>
      <c r="E1100" s="643"/>
      <c r="F1100" s="639"/>
      <c r="G1100" s="593"/>
      <c r="H1100" s="593"/>
      <c r="I1100" s="593"/>
      <c r="J1100" s="593"/>
      <c r="K1100" s="641"/>
      <c r="L1100" s="593"/>
      <c r="M1100" s="593"/>
      <c r="N1100" s="593"/>
      <c r="O1100" s="593"/>
      <c r="P1100" s="593"/>
      <c r="Q1100" s="593"/>
      <c r="R1100" s="593"/>
      <c r="S1100" s="593"/>
      <c r="T1100" s="593"/>
      <c r="U1100" s="593"/>
      <c r="V1100" s="593"/>
      <c r="W1100" s="593"/>
      <c r="X1100" s="593"/>
      <c r="Y1100" s="593"/>
      <c r="Z1100" s="593"/>
      <c r="AA1100" s="593"/>
      <c r="AB1100" s="593"/>
      <c r="AC1100" s="593"/>
      <c r="AD1100" s="593"/>
      <c r="AE1100" s="593"/>
      <c r="AF1100" s="593"/>
      <c r="AG1100" s="593"/>
      <c r="AH1100" s="593"/>
      <c r="AI1100" s="593"/>
      <c r="AJ1100" s="593"/>
      <c r="AK1100" s="593"/>
      <c r="AL1100" s="593"/>
      <c r="AM1100" s="593"/>
      <c r="AN1100" s="593"/>
      <c r="AO1100" s="593"/>
      <c r="AP1100" s="593"/>
    </row>
    <row r="1101" spans="1:42" ht="21" customHeight="1">
      <c r="A1101" s="639"/>
      <c r="B1101" s="640"/>
      <c r="C1101" s="641"/>
      <c r="D1101" s="642"/>
      <c r="E1101" s="643"/>
      <c r="F1101" s="639"/>
      <c r="G1101" s="593"/>
      <c r="H1101" s="593"/>
      <c r="I1101" s="593"/>
      <c r="J1101" s="593"/>
      <c r="K1101" s="641"/>
      <c r="L1101" s="593"/>
      <c r="M1101" s="593"/>
      <c r="N1101" s="593"/>
      <c r="O1101" s="593"/>
      <c r="P1101" s="593"/>
      <c r="Q1101" s="593"/>
      <c r="R1101" s="593"/>
      <c r="S1101" s="593"/>
      <c r="T1101" s="593"/>
      <c r="U1101" s="593"/>
      <c r="V1101" s="593"/>
      <c r="W1101" s="593"/>
      <c r="X1101" s="593"/>
      <c r="Y1101" s="593"/>
      <c r="Z1101" s="593"/>
      <c r="AA1101" s="593"/>
      <c r="AB1101" s="593"/>
      <c r="AC1101" s="593"/>
      <c r="AD1101" s="593"/>
      <c r="AE1101" s="593"/>
      <c r="AF1101" s="593"/>
      <c r="AG1101" s="593"/>
      <c r="AH1101" s="593"/>
      <c r="AI1101" s="593"/>
      <c r="AJ1101" s="593"/>
      <c r="AK1101" s="593"/>
      <c r="AL1101" s="593"/>
      <c r="AM1101" s="593"/>
      <c r="AN1101" s="593"/>
      <c r="AO1101" s="593"/>
      <c r="AP1101" s="593"/>
    </row>
    <row r="1102" spans="1:42" ht="21" customHeight="1">
      <c r="A1102" s="639"/>
      <c r="B1102" s="640"/>
      <c r="C1102" s="641"/>
      <c r="D1102" s="642"/>
      <c r="E1102" s="643"/>
      <c r="F1102" s="639"/>
      <c r="G1102" s="593"/>
      <c r="H1102" s="593"/>
      <c r="I1102" s="593"/>
      <c r="J1102" s="593"/>
      <c r="K1102" s="641"/>
      <c r="L1102" s="593"/>
      <c r="M1102" s="593"/>
      <c r="N1102" s="593"/>
      <c r="O1102" s="593"/>
      <c r="P1102" s="593"/>
      <c r="Q1102" s="593"/>
      <c r="R1102" s="593"/>
      <c r="S1102" s="593"/>
      <c r="T1102" s="593"/>
      <c r="U1102" s="593"/>
      <c r="V1102" s="593"/>
      <c r="W1102" s="593"/>
      <c r="X1102" s="593"/>
      <c r="Y1102" s="593"/>
      <c r="Z1102" s="593"/>
      <c r="AA1102" s="593"/>
      <c r="AB1102" s="593"/>
      <c r="AC1102" s="593"/>
      <c r="AD1102" s="593"/>
      <c r="AE1102" s="593"/>
      <c r="AF1102" s="593"/>
      <c r="AG1102" s="593"/>
      <c r="AH1102" s="593"/>
      <c r="AI1102" s="593"/>
      <c r="AJ1102" s="593"/>
      <c r="AK1102" s="593"/>
      <c r="AL1102" s="593"/>
      <c r="AM1102" s="593"/>
      <c r="AN1102" s="593"/>
      <c r="AO1102" s="593"/>
      <c r="AP1102" s="593"/>
    </row>
    <row r="1103" spans="1:42" ht="21" customHeight="1">
      <c r="A1103" s="639"/>
      <c r="B1103" s="640"/>
      <c r="C1103" s="641"/>
      <c r="D1103" s="642"/>
      <c r="E1103" s="643"/>
      <c r="F1103" s="639"/>
      <c r="G1103" s="593"/>
      <c r="H1103" s="593"/>
      <c r="I1103" s="593"/>
      <c r="J1103" s="593"/>
      <c r="K1103" s="641"/>
      <c r="L1103" s="593"/>
      <c r="M1103" s="593"/>
      <c r="N1103" s="593"/>
      <c r="O1103" s="593"/>
      <c r="P1103" s="593"/>
      <c r="Q1103" s="593"/>
      <c r="R1103" s="593"/>
      <c r="S1103" s="593"/>
      <c r="T1103" s="593"/>
      <c r="U1103" s="593"/>
      <c r="V1103" s="593"/>
      <c r="W1103" s="593"/>
      <c r="X1103" s="593"/>
      <c r="Y1103" s="593"/>
      <c r="Z1103" s="593"/>
      <c r="AA1103" s="593"/>
      <c r="AB1103" s="593"/>
      <c r="AC1103" s="593"/>
      <c r="AD1103" s="593"/>
      <c r="AE1103" s="593"/>
      <c r="AF1103" s="593"/>
      <c r="AG1103" s="593"/>
      <c r="AH1103" s="593"/>
      <c r="AI1103" s="593"/>
      <c r="AJ1103" s="593"/>
      <c r="AK1103" s="593"/>
      <c r="AL1103" s="593"/>
      <c r="AM1103" s="593"/>
      <c r="AN1103" s="593"/>
      <c r="AO1103" s="593"/>
      <c r="AP1103" s="593"/>
    </row>
    <row r="1104" spans="1:42" ht="21" customHeight="1">
      <c r="A1104" s="639"/>
      <c r="B1104" s="640"/>
      <c r="C1104" s="641"/>
      <c r="D1104" s="642"/>
      <c r="E1104" s="643"/>
      <c r="F1104" s="639"/>
      <c r="G1104" s="593"/>
      <c r="H1104" s="593"/>
      <c r="I1104" s="593"/>
      <c r="J1104" s="593"/>
      <c r="K1104" s="641"/>
      <c r="L1104" s="593"/>
      <c r="M1104" s="593"/>
      <c r="N1104" s="593"/>
      <c r="O1104" s="593"/>
      <c r="P1104" s="593"/>
      <c r="Q1104" s="593"/>
      <c r="R1104" s="593"/>
      <c r="S1104" s="593"/>
      <c r="T1104" s="593"/>
      <c r="U1104" s="593"/>
      <c r="V1104" s="593"/>
      <c r="W1104" s="593"/>
      <c r="X1104" s="593"/>
      <c r="Y1104" s="593"/>
      <c r="Z1104" s="593"/>
      <c r="AA1104" s="593"/>
      <c r="AB1104" s="593"/>
      <c r="AC1104" s="593"/>
      <c r="AD1104" s="593"/>
      <c r="AE1104" s="593"/>
      <c r="AF1104" s="593"/>
      <c r="AG1104" s="593"/>
      <c r="AH1104" s="593"/>
      <c r="AI1104" s="593"/>
      <c r="AJ1104" s="593"/>
      <c r="AK1104" s="593"/>
      <c r="AL1104" s="593"/>
      <c r="AM1104" s="593"/>
      <c r="AN1104" s="593"/>
      <c r="AO1104" s="593"/>
      <c r="AP1104" s="593"/>
    </row>
    <row r="1105" spans="1:42" ht="21" customHeight="1">
      <c r="A1105" s="639"/>
      <c r="B1105" s="640"/>
      <c r="C1105" s="641"/>
      <c r="D1105" s="642"/>
      <c r="E1105" s="643"/>
      <c r="F1105" s="639"/>
      <c r="G1105" s="593"/>
      <c r="H1105" s="593"/>
      <c r="I1105" s="593"/>
      <c r="J1105" s="593"/>
      <c r="K1105" s="641"/>
      <c r="L1105" s="593"/>
      <c r="M1105" s="593"/>
      <c r="N1105" s="593"/>
      <c r="O1105" s="593"/>
      <c r="P1105" s="593"/>
      <c r="Q1105" s="593"/>
      <c r="R1105" s="593"/>
      <c r="S1105" s="593"/>
      <c r="T1105" s="593"/>
      <c r="U1105" s="593"/>
      <c r="V1105" s="593"/>
      <c r="W1105" s="593"/>
      <c r="X1105" s="593"/>
      <c r="Y1105" s="593"/>
      <c r="Z1105" s="593"/>
      <c r="AA1105" s="593"/>
      <c r="AB1105" s="593"/>
      <c r="AC1105" s="593"/>
      <c r="AD1105" s="593"/>
      <c r="AE1105" s="593"/>
      <c r="AF1105" s="593"/>
      <c r="AG1105" s="593"/>
      <c r="AH1105" s="593"/>
      <c r="AI1105" s="593"/>
      <c r="AJ1105" s="593"/>
      <c r="AK1105" s="593"/>
      <c r="AL1105" s="593"/>
      <c r="AM1105" s="593"/>
      <c r="AN1105" s="593"/>
      <c r="AO1105" s="593"/>
      <c r="AP1105" s="593"/>
    </row>
    <row r="1106" spans="1:42" ht="21" customHeight="1">
      <c r="A1106" s="639"/>
      <c r="B1106" s="640"/>
      <c r="C1106" s="641"/>
      <c r="D1106" s="642"/>
      <c r="E1106" s="643"/>
      <c r="F1106" s="639"/>
      <c r="G1106" s="593"/>
      <c r="H1106" s="593"/>
      <c r="I1106" s="593"/>
      <c r="J1106" s="593"/>
      <c r="K1106" s="641"/>
      <c r="L1106" s="593"/>
      <c r="M1106" s="593"/>
      <c r="N1106" s="593"/>
      <c r="O1106" s="593"/>
      <c r="P1106" s="593"/>
      <c r="Q1106" s="593"/>
      <c r="R1106" s="593"/>
      <c r="S1106" s="593"/>
      <c r="T1106" s="593"/>
      <c r="U1106" s="593"/>
      <c r="V1106" s="593"/>
      <c r="W1106" s="593"/>
      <c r="X1106" s="593"/>
      <c r="Y1106" s="593"/>
      <c r="Z1106" s="593"/>
      <c r="AA1106" s="593"/>
      <c r="AB1106" s="593"/>
      <c r="AC1106" s="593"/>
      <c r="AD1106" s="593"/>
      <c r="AE1106" s="593"/>
      <c r="AF1106" s="593"/>
      <c r="AG1106" s="593"/>
      <c r="AH1106" s="593"/>
      <c r="AI1106" s="593"/>
      <c r="AJ1106" s="593"/>
      <c r="AK1106" s="593"/>
      <c r="AL1106" s="593"/>
      <c r="AM1106" s="593"/>
      <c r="AN1106" s="593"/>
      <c r="AO1106" s="593"/>
      <c r="AP1106" s="593"/>
    </row>
  </sheetData>
  <autoFilter ref="A3:AP108"/>
  <mergeCells count="12">
    <mergeCell ref="A106:M106"/>
    <mergeCell ref="A107:M107"/>
    <mergeCell ref="A108:M108"/>
    <mergeCell ref="G2:J2"/>
    <mergeCell ref="K2:K3"/>
    <mergeCell ref="A1:K1"/>
    <mergeCell ref="A2:A3"/>
    <mergeCell ref="B2:B3"/>
    <mergeCell ref="C2:C3"/>
    <mergeCell ref="D2:D3"/>
    <mergeCell ref="E2:E3"/>
    <mergeCell ref="F2:F3"/>
  </mergeCells>
  <pageMargins left="0.39370078740157483" right="0" top="0" bottom="0" header="0" footer="0"/>
  <pageSetup paperSize="9" scale="9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  <outlinePr summaryBelow="0" summaryRight="0"/>
  </sheetPr>
  <dimension ref="A1:AL1013"/>
  <sheetViews>
    <sheetView topLeftCell="A16" workbookViewId="0">
      <selection activeCell="D9" sqref="D9"/>
    </sheetView>
  </sheetViews>
  <sheetFormatPr defaultColWidth="14.42578125" defaultRowHeight="15" customHeight="1"/>
  <cols>
    <col min="1" max="1" width="6.5703125" style="1809" customWidth="1"/>
    <col min="2" max="2" width="38.5703125" style="1820" customWidth="1"/>
    <col min="3" max="3" width="39" style="1820" customWidth="1"/>
    <col min="4" max="4" width="22.7109375" style="1809" customWidth="1"/>
    <col min="5" max="5" width="14.28515625" style="1809" customWidth="1"/>
    <col min="6" max="6" width="13.85546875" style="1820" customWidth="1"/>
    <col min="7" max="7" width="16.140625" style="1809" customWidth="1"/>
    <col min="8" max="16384" width="14.42578125" style="550"/>
  </cols>
  <sheetData>
    <row r="1" spans="1:38" ht="38.25" customHeight="1">
      <c r="A1" s="1947" t="s">
        <v>4048</v>
      </c>
      <c r="B1" s="1948"/>
      <c r="C1" s="1948"/>
      <c r="D1" s="1948"/>
      <c r="E1" s="1948"/>
      <c r="F1" s="1948"/>
      <c r="G1" s="1949"/>
      <c r="H1" s="549"/>
      <c r="I1" s="549"/>
      <c r="J1" s="549"/>
      <c r="K1" s="549"/>
      <c r="L1" s="549"/>
      <c r="M1" s="549"/>
      <c r="N1" s="549"/>
      <c r="O1" s="549"/>
      <c r="P1" s="549"/>
      <c r="Q1" s="549"/>
      <c r="R1" s="549"/>
      <c r="S1" s="549"/>
      <c r="T1" s="549"/>
      <c r="U1" s="549"/>
      <c r="V1" s="549"/>
      <c r="W1" s="549"/>
      <c r="X1" s="549"/>
      <c r="Y1" s="549"/>
      <c r="Z1" s="549"/>
      <c r="AA1" s="549"/>
      <c r="AB1" s="549"/>
      <c r="AC1" s="549"/>
      <c r="AD1" s="549"/>
      <c r="AE1" s="549"/>
      <c r="AF1" s="549"/>
      <c r="AG1" s="549"/>
      <c r="AH1" s="549"/>
      <c r="AI1" s="549"/>
      <c r="AJ1" s="549"/>
      <c r="AK1" s="549"/>
      <c r="AL1" s="549"/>
    </row>
    <row r="2" spans="1:38" ht="36.75" customHeight="1">
      <c r="A2" s="1876" t="s">
        <v>0</v>
      </c>
      <c r="B2" s="1877" t="s">
        <v>1</v>
      </c>
      <c r="C2" s="1878" t="s">
        <v>2</v>
      </c>
      <c r="D2" s="1879" t="s">
        <v>3</v>
      </c>
      <c r="E2" s="1880" t="s">
        <v>4</v>
      </c>
      <c r="F2" s="1881" t="s">
        <v>5</v>
      </c>
      <c r="G2" s="1882" t="s">
        <v>7</v>
      </c>
      <c r="H2" s="549"/>
      <c r="I2" s="549"/>
      <c r="J2" s="549"/>
      <c r="K2" s="549"/>
      <c r="L2" s="549"/>
      <c r="M2" s="549"/>
      <c r="N2" s="549"/>
      <c r="O2" s="549"/>
      <c r="P2" s="549"/>
      <c r="Q2" s="549"/>
      <c r="R2" s="549"/>
      <c r="S2" s="549"/>
      <c r="T2" s="549"/>
      <c r="U2" s="549"/>
      <c r="V2" s="549"/>
      <c r="W2" s="549"/>
      <c r="X2" s="549"/>
      <c r="Y2" s="549"/>
      <c r="Z2" s="549"/>
      <c r="AA2" s="549"/>
      <c r="AB2" s="549"/>
      <c r="AC2" s="549"/>
      <c r="AD2" s="549"/>
      <c r="AE2" s="549"/>
      <c r="AF2" s="549"/>
      <c r="AG2" s="549"/>
      <c r="AH2" s="549"/>
      <c r="AI2" s="549"/>
      <c r="AJ2" s="549"/>
      <c r="AK2" s="549"/>
      <c r="AL2" s="549"/>
    </row>
    <row r="3" spans="1:38" ht="22.5" customHeight="1">
      <c r="A3" s="1883"/>
      <c r="B3" s="1884"/>
      <c r="C3" s="1885"/>
      <c r="D3" s="1886"/>
      <c r="E3" s="1887"/>
      <c r="F3" s="1885"/>
      <c r="G3" s="1888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552"/>
      <c r="U3" s="552"/>
      <c r="V3" s="552"/>
      <c r="W3" s="552"/>
      <c r="X3" s="552"/>
      <c r="Y3" s="552"/>
      <c r="Z3" s="552"/>
      <c r="AA3" s="552"/>
      <c r="AB3" s="552"/>
      <c r="AC3" s="552"/>
      <c r="AD3" s="552"/>
      <c r="AE3" s="552"/>
      <c r="AF3" s="552"/>
      <c r="AG3" s="552"/>
      <c r="AH3" s="552"/>
      <c r="AI3" s="552"/>
      <c r="AJ3" s="552"/>
      <c r="AK3" s="552"/>
      <c r="AL3" s="552"/>
    </row>
    <row r="4" spans="1:38" ht="70.5" customHeight="1">
      <c r="A4" s="553">
        <v>1</v>
      </c>
      <c r="B4" s="554" t="s">
        <v>38</v>
      </c>
      <c r="C4" s="554" t="s">
        <v>241</v>
      </c>
      <c r="D4" s="555" t="s">
        <v>40</v>
      </c>
      <c r="E4" s="556">
        <v>35000</v>
      </c>
      <c r="F4" s="1821"/>
      <c r="G4" s="625" t="s">
        <v>41</v>
      </c>
      <c r="H4" s="549"/>
      <c r="I4" s="549"/>
      <c r="J4" s="549"/>
      <c r="K4" s="549"/>
      <c r="L4" s="549"/>
      <c r="M4" s="549"/>
      <c r="N4" s="549"/>
      <c r="O4" s="549"/>
      <c r="P4" s="549"/>
      <c r="Q4" s="549"/>
      <c r="R4" s="549"/>
      <c r="S4" s="549"/>
      <c r="T4" s="549"/>
      <c r="U4" s="549"/>
      <c r="V4" s="549"/>
      <c r="W4" s="549"/>
      <c r="X4" s="549"/>
      <c r="Y4" s="549"/>
      <c r="Z4" s="549"/>
      <c r="AA4" s="549"/>
      <c r="AB4" s="549"/>
      <c r="AC4" s="549"/>
      <c r="AD4" s="549"/>
      <c r="AE4" s="549"/>
      <c r="AF4" s="549"/>
      <c r="AG4" s="549"/>
      <c r="AH4" s="549"/>
      <c r="AI4" s="549"/>
      <c r="AJ4" s="549"/>
      <c r="AK4" s="549"/>
      <c r="AL4" s="549"/>
    </row>
    <row r="5" spans="1:38" ht="69.75" customHeight="1">
      <c r="A5" s="558">
        <v>2</v>
      </c>
      <c r="B5" s="559" t="s">
        <v>242</v>
      </c>
      <c r="C5" s="559" t="s">
        <v>243</v>
      </c>
      <c r="D5" s="560" t="s">
        <v>26</v>
      </c>
      <c r="E5" s="561">
        <v>7250</v>
      </c>
      <c r="F5" s="1821"/>
      <c r="G5" s="598" t="s">
        <v>64</v>
      </c>
      <c r="H5" s="549"/>
      <c r="I5" s="549"/>
      <c r="J5" s="549"/>
      <c r="K5" s="549"/>
      <c r="L5" s="549"/>
      <c r="M5" s="549"/>
      <c r="N5" s="549"/>
      <c r="O5" s="549"/>
      <c r="P5" s="549"/>
      <c r="Q5" s="549"/>
      <c r="R5" s="549"/>
      <c r="S5" s="549"/>
      <c r="T5" s="549"/>
      <c r="U5" s="549"/>
      <c r="V5" s="549"/>
      <c r="W5" s="549"/>
      <c r="X5" s="549"/>
      <c r="Y5" s="549"/>
      <c r="Z5" s="549"/>
      <c r="AA5" s="549"/>
      <c r="AB5" s="549"/>
      <c r="AC5" s="549"/>
      <c r="AD5" s="549"/>
      <c r="AE5" s="549"/>
      <c r="AF5" s="549"/>
      <c r="AG5" s="549"/>
      <c r="AH5" s="549"/>
      <c r="AI5" s="549"/>
      <c r="AJ5" s="549"/>
      <c r="AK5" s="549"/>
      <c r="AL5" s="549"/>
    </row>
    <row r="6" spans="1:38" ht="76.5" customHeight="1">
      <c r="A6" s="558">
        <v>3</v>
      </c>
      <c r="B6" s="559" t="s">
        <v>244</v>
      </c>
      <c r="C6" s="559" t="s">
        <v>245</v>
      </c>
      <c r="D6" s="560" t="s">
        <v>26</v>
      </c>
      <c r="E6" s="561">
        <v>51000</v>
      </c>
      <c r="F6" s="1821"/>
      <c r="G6" s="598" t="s">
        <v>246</v>
      </c>
      <c r="H6" s="549"/>
      <c r="I6" s="549"/>
      <c r="J6" s="549"/>
      <c r="K6" s="549"/>
      <c r="L6" s="549"/>
      <c r="M6" s="549"/>
      <c r="N6" s="549"/>
      <c r="O6" s="549"/>
      <c r="P6" s="549"/>
      <c r="Q6" s="549"/>
      <c r="R6" s="549"/>
      <c r="S6" s="549"/>
      <c r="T6" s="549"/>
      <c r="U6" s="549"/>
      <c r="V6" s="549"/>
      <c r="W6" s="549"/>
      <c r="X6" s="549"/>
      <c r="Y6" s="549"/>
      <c r="Z6" s="549"/>
      <c r="AA6" s="549"/>
      <c r="AB6" s="549"/>
      <c r="AC6" s="549"/>
      <c r="AD6" s="549"/>
      <c r="AE6" s="549"/>
      <c r="AF6" s="549"/>
      <c r="AG6" s="549"/>
      <c r="AH6" s="549"/>
      <c r="AI6" s="549"/>
      <c r="AJ6" s="549"/>
      <c r="AK6" s="549"/>
      <c r="AL6" s="549"/>
    </row>
    <row r="7" spans="1:38" ht="75" customHeight="1">
      <c r="A7" s="558">
        <v>4</v>
      </c>
      <c r="B7" s="559" t="s">
        <v>247</v>
      </c>
      <c r="C7" s="559" t="s">
        <v>248</v>
      </c>
      <c r="D7" s="560" t="s">
        <v>26</v>
      </c>
      <c r="E7" s="561">
        <v>20000</v>
      </c>
      <c r="F7" s="1821"/>
      <c r="G7" s="598" t="s">
        <v>249</v>
      </c>
      <c r="H7" s="549"/>
      <c r="I7" s="549"/>
      <c r="J7" s="549"/>
      <c r="K7" s="549"/>
      <c r="L7" s="549"/>
      <c r="M7" s="549"/>
      <c r="N7" s="549"/>
      <c r="O7" s="549"/>
      <c r="P7" s="549"/>
      <c r="Q7" s="549"/>
      <c r="R7" s="549"/>
      <c r="S7" s="549"/>
      <c r="T7" s="549"/>
      <c r="U7" s="549"/>
      <c r="V7" s="549"/>
      <c r="W7" s="549"/>
      <c r="X7" s="549"/>
      <c r="Y7" s="549"/>
      <c r="Z7" s="549"/>
      <c r="AA7" s="549"/>
      <c r="AB7" s="549"/>
      <c r="AC7" s="549"/>
      <c r="AD7" s="549"/>
      <c r="AE7" s="549"/>
      <c r="AF7" s="549"/>
      <c r="AG7" s="549"/>
      <c r="AH7" s="549"/>
      <c r="AI7" s="549"/>
      <c r="AJ7" s="549"/>
      <c r="AK7" s="549"/>
      <c r="AL7" s="549"/>
    </row>
    <row r="8" spans="1:38" ht="138" customHeight="1">
      <c r="A8" s="558">
        <v>5</v>
      </c>
      <c r="B8" s="559" t="s">
        <v>250</v>
      </c>
      <c r="C8" s="559" t="s">
        <v>251</v>
      </c>
      <c r="D8" s="560" t="s">
        <v>26</v>
      </c>
      <c r="E8" s="561">
        <v>20000</v>
      </c>
      <c r="F8" s="1821"/>
      <c r="G8" s="598" t="s">
        <v>249</v>
      </c>
      <c r="H8" s="549"/>
      <c r="I8" s="549"/>
      <c r="J8" s="549"/>
      <c r="K8" s="549"/>
      <c r="L8" s="549"/>
      <c r="M8" s="549"/>
      <c r="N8" s="549"/>
      <c r="O8" s="549"/>
      <c r="P8" s="549"/>
      <c r="Q8" s="549"/>
      <c r="R8" s="549"/>
      <c r="S8" s="549"/>
      <c r="T8" s="549"/>
      <c r="U8" s="549"/>
      <c r="V8" s="549"/>
      <c r="W8" s="549"/>
      <c r="X8" s="549"/>
      <c r="Y8" s="549"/>
      <c r="Z8" s="549"/>
      <c r="AA8" s="549"/>
      <c r="AB8" s="549"/>
      <c r="AC8" s="549"/>
      <c r="AD8" s="549"/>
      <c r="AE8" s="549"/>
      <c r="AF8" s="549"/>
      <c r="AG8" s="549"/>
      <c r="AH8" s="549"/>
      <c r="AI8" s="549"/>
      <c r="AJ8" s="549"/>
      <c r="AK8" s="549"/>
      <c r="AL8" s="549"/>
    </row>
    <row r="9" spans="1:38" ht="111" customHeight="1">
      <c r="A9" s="1889">
        <v>6</v>
      </c>
      <c r="B9" s="1896" t="s">
        <v>252</v>
      </c>
      <c r="C9" s="1897" t="s">
        <v>253</v>
      </c>
      <c r="D9" s="1891" t="s">
        <v>26</v>
      </c>
      <c r="E9" s="1892">
        <v>5000</v>
      </c>
      <c r="F9" s="1893"/>
      <c r="G9" s="1894" t="s">
        <v>249</v>
      </c>
      <c r="H9" s="549"/>
      <c r="I9" s="549"/>
      <c r="J9" s="549"/>
      <c r="K9" s="549"/>
      <c r="L9" s="549"/>
      <c r="M9" s="549"/>
      <c r="N9" s="549"/>
      <c r="O9" s="549"/>
      <c r="P9" s="549"/>
      <c r="Q9" s="549"/>
      <c r="R9" s="549"/>
      <c r="S9" s="549"/>
      <c r="T9" s="549"/>
      <c r="U9" s="549"/>
      <c r="V9" s="549"/>
      <c r="W9" s="549"/>
      <c r="X9" s="549"/>
      <c r="Y9" s="549"/>
      <c r="Z9" s="549"/>
      <c r="AA9" s="549"/>
      <c r="AB9" s="549"/>
      <c r="AC9" s="549"/>
      <c r="AD9" s="549"/>
      <c r="AE9" s="549"/>
      <c r="AF9" s="549"/>
      <c r="AG9" s="549"/>
      <c r="AH9" s="549"/>
      <c r="AI9" s="549"/>
      <c r="AJ9" s="549"/>
      <c r="AK9" s="549"/>
      <c r="AL9" s="549"/>
    </row>
    <row r="10" spans="1:38" ht="64.5" customHeight="1">
      <c r="A10" s="1895">
        <v>7</v>
      </c>
      <c r="B10" s="559" t="s">
        <v>114</v>
      </c>
      <c r="C10" s="559" t="s">
        <v>115</v>
      </c>
      <c r="D10" s="560" t="s">
        <v>26</v>
      </c>
      <c r="E10" s="564"/>
      <c r="F10" s="1822">
        <v>2340400</v>
      </c>
      <c r="G10" s="598" t="s">
        <v>112</v>
      </c>
      <c r="H10" s="549"/>
      <c r="I10" s="549"/>
      <c r="J10" s="549"/>
      <c r="K10" s="549"/>
      <c r="L10" s="549"/>
      <c r="M10" s="549"/>
      <c r="N10" s="549"/>
      <c r="O10" s="549"/>
      <c r="P10" s="549"/>
      <c r="Q10" s="549"/>
      <c r="R10" s="549"/>
      <c r="S10" s="549"/>
      <c r="T10" s="549"/>
      <c r="U10" s="549"/>
      <c r="V10" s="549"/>
      <c r="W10" s="549"/>
      <c r="X10" s="549"/>
      <c r="Y10" s="549"/>
      <c r="Z10" s="549"/>
      <c r="AA10" s="549"/>
      <c r="AB10" s="549"/>
      <c r="AC10" s="549"/>
      <c r="AD10" s="549"/>
      <c r="AE10" s="549"/>
      <c r="AF10" s="549"/>
      <c r="AG10" s="549"/>
      <c r="AH10" s="549"/>
      <c r="AI10" s="549"/>
      <c r="AJ10" s="549"/>
      <c r="AK10" s="549"/>
      <c r="AL10" s="549"/>
    </row>
    <row r="11" spans="1:38" ht="79.5" customHeight="1">
      <c r="A11" s="558">
        <v>8</v>
      </c>
      <c r="B11" s="559" t="s">
        <v>116</v>
      </c>
      <c r="C11" s="559" t="s">
        <v>117</v>
      </c>
      <c r="D11" s="560" t="s">
        <v>26</v>
      </c>
      <c r="E11" s="561">
        <v>9900</v>
      </c>
      <c r="F11" s="1821"/>
      <c r="G11" s="598" t="s">
        <v>112</v>
      </c>
      <c r="H11" s="549"/>
      <c r="I11" s="549"/>
      <c r="J11" s="549"/>
      <c r="K11" s="549"/>
      <c r="L11" s="549"/>
      <c r="M11" s="549"/>
      <c r="N11" s="549"/>
      <c r="O11" s="549"/>
      <c r="P11" s="549"/>
      <c r="Q11" s="549"/>
      <c r="R11" s="549"/>
      <c r="S11" s="549"/>
      <c r="T11" s="549"/>
      <c r="U11" s="549"/>
      <c r="V11" s="549"/>
      <c r="W11" s="549"/>
      <c r="X11" s="549"/>
      <c r="Y11" s="549"/>
      <c r="Z11" s="549"/>
      <c r="AA11" s="549"/>
      <c r="AB11" s="549"/>
      <c r="AC11" s="549"/>
      <c r="AD11" s="549"/>
      <c r="AE11" s="549"/>
      <c r="AF11" s="549"/>
      <c r="AG11" s="549"/>
      <c r="AH11" s="549"/>
      <c r="AI11" s="549"/>
      <c r="AJ11" s="549"/>
      <c r="AK11" s="549"/>
      <c r="AL11" s="549"/>
    </row>
    <row r="12" spans="1:38" ht="68.25" customHeight="1">
      <c r="A12" s="558">
        <v>9</v>
      </c>
      <c r="B12" s="559" t="s">
        <v>118</v>
      </c>
      <c r="C12" s="559" t="s">
        <v>119</v>
      </c>
      <c r="D12" s="560" t="s">
        <v>26</v>
      </c>
      <c r="E12" s="561">
        <v>31100</v>
      </c>
      <c r="F12" s="1821"/>
      <c r="G12" s="598" t="s">
        <v>112</v>
      </c>
      <c r="H12" s="549"/>
      <c r="I12" s="549"/>
      <c r="J12" s="549"/>
      <c r="K12" s="549"/>
      <c r="L12" s="549"/>
      <c r="M12" s="549"/>
      <c r="N12" s="549"/>
      <c r="O12" s="549"/>
      <c r="P12" s="549"/>
      <c r="Q12" s="549"/>
      <c r="R12" s="549"/>
      <c r="S12" s="549"/>
      <c r="T12" s="549"/>
      <c r="U12" s="549"/>
      <c r="V12" s="549"/>
      <c r="W12" s="549"/>
      <c r="X12" s="549"/>
      <c r="Y12" s="549"/>
      <c r="Z12" s="549"/>
      <c r="AA12" s="549"/>
      <c r="AB12" s="549"/>
      <c r="AC12" s="549"/>
      <c r="AD12" s="549"/>
      <c r="AE12" s="549"/>
      <c r="AF12" s="549"/>
      <c r="AG12" s="549"/>
      <c r="AH12" s="549"/>
      <c r="AI12" s="549"/>
      <c r="AJ12" s="549"/>
      <c r="AK12" s="549"/>
      <c r="AL12" s="549"/>
    </row>
    <row r="13" spans="1:38" ht="83.25" customHeight="1">
      <c r="A13" s="558">
        <v>10</v>
      </c>
      <c r="B13" s="559" t="s">
        <v>120</v>
      </c>
      <c r="C13" s="559"/>
      <c r="D13" s="560" t="s">
        <v>26</v>
      </c>
      <c r="E13" s="561">
        <v>16500</v>
      </c>
      <c r="F13" s="1821"/>
      <c r="G13" s="598" t="s">
        <v>112</v>
      </c>
      <c r="H13" s="549"/>
      <c r="I13" s="549"/>
      <c r="J13" s="549"/>
      <c r="K13" s="549"/>
      <c r="L13" s="549"/>
      <c r="M13" s="549"/>
      <c r="N13" s="549"/>
      <c r="O13" s="549"/>
      <c r="P13" s="549"/>
      <c r="Q13" s="549"/>
      <c r="R13" s="549"/>
      <c r="S13" s="549"/>
      <c r="T13" s="549"/>
      <c r="U13" s="549"/>
      <c r="V13" s="549"/>
      <c r="W13" s="549"/>
      <c r="X13" s="549"/>
      <c r="Y13" s="549"/>
      <c r="Z13" s="549"/>
      <c r="AA13" s="549"/>
      <c r="AB13" s="549"/>
      <c r="AC13" s="549"/>
      <c r="AD13" s="549"/>
      <c r="AE13" s="549"/>
      <c r="AF13" s="549"/>
      <c r="AG13" s="549"/>
      <c r="AH13" s="549"/>
      <c r="AI13" s="549"/>
      <c r="AJ13" s="549"/>
      <c r="AK13" s="549"/>
      <c r="AL13" s="549"/>
    </row>
    <row r="14" spans="1:38" ht="74.25" customHeight="1">
      <c r="A14" s="553">
        <v>11</v>
      </c>
      <c r="B14" s="559" t="s">
        <v>127</v>
      </c>
      <c r="C14" s="559" t="s">
        <v>128</v>
      </c>
      <c r="D14" s="560" t="s">
        <v>26</v>
      </c>
      <c r="E14" s="561">
        <v>51500</v>
      </c>
      <c r="F14" s="1821"/>
      <c r="G14" s="598" t="s">
        <v>112</v>
      </c>
      <c r="H14" s="549"/>
      <c r="I14" s="549"/>
      <c r="J14" s="549"/>
      <c r="K14" s="549"/>
      <c r="L14" s="549"/>
      <c r="M14" s="549"/>
      <c r="N14" s="549"/>
      <c r="O14" s="549"/>
      <c r="P14" s="549"/>
      <c r="Q14" s="549"/>
      <c r="R14" s="549"/>
      <c r="S14" s="549"/>
      <c r="T14" s="549"/>
      <c r="U14" s="549"/>
      <c r="V14" s="549"/>
      <c r="W14" s="549"/>
      <c r="X14" s="549"/>
      <c r="Y14" s="549"/>
      <c r="Z14" s="549"/>
      <c r="AA14" s="549"/>
      <c r="AB14" s="549"/>
      <c r="AC14" s="549"/>
      <c r="AD14" s="549"/>
      <c r="AE14" s="549"/>
      <c r="AF14" s="549"/>
      <c r="AG14" s="549"/>
      <c r="AH14" s="549"/>
      <c r="AI14" s="549"/>
      <c r="AJ14" s="549"/>
      <c r="AK14" s="549"/>
      <c r="AL14" s="549"/>
    </row>
    <row r="15" spans="1:38" ht="80.25" customHeight="1">
      <c r="A15" s="558">
        <v>12</v>
      </c>
      <c r="B15" s="559" t="s">
        <v>133</v>
      </c>
      <c r="C15" s="559" t="s">
        <v>134</v>
      </c>
      <c r="D15" s="560" t="s">
        <v>26</v>
      </c>
      <c r="E15" s="564"/>
      <c r="F15" s="1823">
        <v>474000</v>
      </c>
      <c r="G15" s="598" t="s">
        <v>112</v>
      </c>
      <c r="H15" s="549"/>
      <c r="I15" s="549"/>
      <c r="J15" s="549"/>
      <c r="K15" s="549"/>
      <c r="L15" s="549"/>
      <c r="M15" s="549"/>
      <c r="N15" s="549"/>
      <c r="O15" s="549"/>
      <c r="P15" s="549"/>
      <c r="Q15" s="549"/>
      <c r="R15" s="549"/>
      <c r="S15" s="549"/>
      <c r="T15" s="549"/>
      <c r="U15" s="549"/>
      <c r="V15" s="549"/>
      <c r="W15" s="549"/>
      <c r="X15" s="549"/>
      <c r="Y15" s="549"/>
      <c r="Z15" s="549"/>
      <c r="AA15" s="549"/>
      <c r="AB15" s="549"/>
      <c r="AC15" s="549"/>
      <c r="AD15" s="549"/>
      <c r="AE15" s="549"/>
      <c r="AF15" s="549"/>
      <c r="AG15" s="549"/>
      <c r="AH15" s="549"/>
      <c r="AI15" s="549"/>
      <c r="AJ15" s="549"/>
      <c r="AK15" s="549"/>
      <c r="AL15" s="549"/>
    </row>
    <row r="16" spans="1:38" ht="85.5" customHeight="1">
      <c r="A16" s="1889">
        <v>13</v>
      </c>
      <c r="B16" s="1890" t="s">
        <v>171</v>
      </c>
      <c r="C16" s="1890" t="s">
        <v>172</v>
      </c>
      <c r="D16" s="1891" t="s">
        <v>26</v>
      </c>
      <c r="E16" s="1892">
        <v>780000</v>
      </c>
      <c r="F16" s="1893"/>
      <c r="G16" s="1894" t="s">
        <v>150</v>
      </c>
      <c r="H16" s="549"/>
      <c r="I16" s="549"/>
      <c r="J16" s="549"/>
      <c r="K16" s="549"/>
      <c r="L16" s="549"/>
      <c r="M16" s="549"/>
      <c r="N16" s="549"/>
      <c r="O16" s="549"/>
      <c r="P16" s="549"/>
      <c r="Q16" s="549"/>
      <c r="R16" s="549"/>
      <c r="S16" s="549"/>
      <c r="T16" s="549"/>
      <c r="U16" s="549"/>
      <c r="V16" s="549"/>
      <c r="W16" s="549"/>
      <c r="X16" s="549"/>
      <c r="Y16" s="549"/>
      <c r="Z16" s="549"/>
      <c r="AA16" s="549"/>
      <c r="AB16" s="549"/>
      <c r="AC16" s="549"/>
      <c r="AD16" s="549"/>
      <c r="AE16" s="549"/>
      <c r="AF16" s="549"/>
      <c r="AG16" s="549"/>
      <c r="AH16" s="549"/>
      <c r="AI16" s="549"/>
      <c r="AJ16" s="549"/>
      <c r="AK16" s="549"/>
      <c r="AL16" s="549"/>
    </row>
    <row r="17" spans="1:38" ht="94.5" customHeight="1">
      <c r="A17" s="558">
        <v>14</v>
      </c>
      <c r="B17" s="559" t="s">
        <v>182</v>
      </c>
      <c r="C17" s="559" t="s">
        <v>183</v>
      </c>
      <c r="D17" s="560" t="s">
        <v>26</v>
      </c>
      <c r="E17" s="564"/>
      <c r="F17" s="1823">
        <v>96000</v>
      </c>
      <c r="G17" s="598" t="s">
        <v>181</v>
      </c>
      <c r="H17" s="549"/>
      <c r="I17" s="549"/>
      <c r="J17" s="549"/>
      <c r="K17" s="549"/>
      <c r="L17" s="549"/>
      <c r="M17" s="549"/>
      <c r="N17" s="549"/>
      <c r="O17" s="549"/>
      <c r="P17" s="549"/>
      <c r="Q17" s="549"/>
      <c r="R17" s="549"/>
      <c r="S17" s="549"/>
      <c r="T17" s="549"/>
      <c r="U17" s="549"/>
      <c r="V17" s="549"/>
      <c r="W17" s="549"/>
      <c r="X17" s="549"/>
      <c r="Y17" s="549"/>
      <c r="Z17" s="549"/>
      <c r="AA17" s="549"/>
      <c r="AB17" s="549"/>
      <c r="AC17" s="549"/>
      <c r="AD17" s="549"/>
      <c r="AE17" s="549"/>
      <c r="AF17" s="549"/>
      <c r="AG17" s="549"/>
      <c r="AH17" s="549"/>
      <c r="AI17" s="549"/>
      <c r="AJ17" s="549"/>
      <c r="AK17" s="549"/>
      <c r="AL17" s="549"/>
    </row>
    <row r="18" spans="1:38" ht="115.5" customHeight="1">
      <c r="A18" s="558">
        <v>15</v>
      </c>
      <c r="B18" s="559" t="s">
        <v>204</v>
      </c>
      <c r="C18" s="559" t="s">
        <v>205</v>
      </c>
      <c r="D18" s="560" t="s">
        <v>14</v>
      </c>
      <c r="E18" s="561">
        <v>14000</v>
      </c>
      <c r="F18" s="1821"/>
      <c r="G18" s="598" t="s">
        <v>206</v>
      </c>
      <c r="H18" s="549"/>
      <c r="I18" s="549"/>
      <c r="J18" s="549"/>
      <c r="K18" s="549"/>
      <c r="L18" s="549"/>
      <c r="M18" s="549"/>
      <c r="N18" s="549"/>
      <c r="O18" s="549"/>
      <c r="P18" s="549"/>
      <c r="Q18" s="549"/>
      <c r="R18" s="549"/>
      <c r="S18" s="549"/>
      <c r="T18" s="549"/>
      <c r="U18" s="549"/>
      <c r="V18" s="549"/>
      <c r="W18" s="549"/>
      <c r="X18" s="549"/>
      <c r="Y18" s="549"/>
      <c r="Z18" s="549"/>
      <c r="AA18" s="549"/>
      <c r="AB18" s="549"/>
      <c r="AC18" s="549"/>
      <c r="AD18" s="549"/>
      <c r="AE18" s="549"/>
      <c r="AF18" s="549"/>
      <c r="AG18" s="549"/>
      <c r="AH18" s="549"/>
      <c r="AI18" s="549"/>
      <c r="AJ18" s="549"/>
      <c r="AK18" s="549"/>
      <c r="AL18" s="549"/>
    </row>
    <row r="19" spans="1:38" ht="42">
      <c r="A19" s="553">
        <v>16</v>
      </c>
      <c r="B19" s="559" t="s">
        <v>223</v>
      </c>
      <c r="C19" s="559"/>
      <c r="D19" s="560" t="s">
        <v>14</v>
      </c>
      <c r="E19" s="561">
        <v>100000</v>
      </c>
      <c r="F19" s="1821"/>
      <c r="G19" s="598" t="s">
        <v>206</v>
      </c>
      <c r="H19" s="549"/>
      <c r="I19" s="549"/>
      <c r="J19" s="549"/>
      <c r="K19" s="549"/>
      <c r="L19" s="549"/>
      <c r="M19" s="549"/>
      <c r="N19" s="549"/>
      <c r="O19" s="549"/>
      <c r="P19" s="549"/>
      <c r="Q19" s="549"/>
      <c r="R19" s="549"/>
      <c r="S19" s="549"/>
      <c r="T19" s="549"/>
      <c r="U19" s="549"/>
      <c r="V19" s="549"/>
      <c r="W19" s="549"/>
      <c r="X19" s="549"/>
      <c r="Y19" s="549"/>
      <c r="Z19" s="549"/>
      <c r="AA19" s="549"/>
      <c r="AB19" s="549"/>
      <c r="AC19" s="549"/>
      <c r="AD19" s="549"/>
      <c r="AE19" s="549"/>
      <c r="AF19" s="549"/>
      <c r="AG19" s="549"/>
      <c r="AH19" s="549"/>
      <c r="AI19" s="549"/>
      <c r="AJ19" s="549"/>
      <c r="AK19" s="549"/>
      <c r="AL19" s="549"/>
    </row>
    <row r="20" spans="1:38" ht="51" customHeight="1">
      <c r="A20" s="558">
        <v>17</v>
      </c>
      <c r="B20" s="559" t="s">
        <v>225</v>
      </c>
      <c r="C20" s="559"/>
      <c r="D20" s="560" t="s">
        <v>14</v>
      </c>
      <c r="E20" s="561">
        <v>120000</v>
      </c>
      <c r="F20" s="1821"/>
      <c r="G20" s="598" t="s">
        <v>206</v>
      </c>
      <c r="H20" s="549"/>
      <c r="I20" s="549"/>
      <c r="J20" s="549"/>
      <c r="K20" s="549"/>
      <c r="L20" s="549"/>
      <c r="M20" s="549"/>
      <c r="N20" s="549"/>
      <c r="O20" s="549"/>
      <c r="P20" s="549"/>
      <c r="Q20" s="549"/>
      <c r="R20" s="549"/>
      <c r="S20" s="549"/>
      <c r="T20" s="549"/>
      <c r="U20" s="549"/>
      <c r="V20" s="549"/>
      <c r="W20" s="549"/>
      <c r="X20" s="549"/>
      <c r="Y20" s="549"/>
      <c r="Z20" s="549"/>
      <c r="AA20" s="549"/>
      <c r="AB20" s="549"/>
      <c r="AC20" s="549"/>
      <c r="AD20" s="549"/>
      <c r="AE20" s="549"/>
      <c r="AF20" s="549"/>
      <c r="AG20" s="549"/>
      <c r="AH20" s="549"/>
      <c r="AI20" s="549"/>
      <c r="AJ20" s="549"/>
      <c r="AK20" s="549"/>
      <c r="AL20" s="549"/>
    </row>
    <row r="21" spans="1:38" ht="72" customHeight="1">
      <c r="A21" s="558">
        <v>18</v>
      </c>
      <c r="B21" s="559" t="s">
        <v>226</v>
      </c>
      <c r="C21" s="559"/>
      <c r="D21" s="560" t="s">
        <v>14</v>
      </c>
      <c r="E21" s="561">
        <v>10000</v>
      </c>
      <c r="F21" s="1821"/>
      <c r="G21" s="598" t="s">
        <v>206</v>
      </c>
      <c r="H21" s="549"/>
      <c r="I21" s="549"/>
      <c r="J21" s="549"/>
      <c r="K21" s="549"/>
      <c r="L21" s="549"/>
      <c r="M21" s="549"/>
      <c r="N21" s="549"/>
      <c r="O21" s="549"/>
      <c r="P21" s="549"/>
      <c r="Q21" s="549"/>
      <c r="R21" s="549"/>
      <c r="S21" s="549"/>
      <c r="T21" s="549"/>
      <c r="U21" s="549"/>
      <c r="V21" s="549"/>
      <c r="W21" s="549"/>
      <c r="X21" s="549"/>
      <c r="Y21" s="549"/>
      <c r="Z21" s="549"/>
      <c r="AA21" s="549"/>
      <c r="AB21" s="549"/>
      <c r="AC21" s="549"/>
      <c r="AD21" s="549"/>
      <c r="AE21" s="549"/>
      <c r="AF21" s="549"/>
      <c r="AG21" s="549"/>
      <c r="AH21" s="549"/>
      <c r="AI21" s="549"/>
      <c r="AJ21" s="549"/>
      <c r="AK21" s="549"/>
      <c r="AL21" s="549"/>
    </row>
    <row r="22" spans="1:38" ht="56.25" customHeight="1">
      <c r="A22" s="558">
        <v>19</v>
      </c>
      <c r="B22" s="559" t="s">
        <v>227</v>
      </c>
      <c r="C22" s="559"/>
      <c r="D22" s="560" t="s">
        <v>14</v>
      </c>
      <c r="E22" s="561">
        <v>50000</v>
      </c>
      <c r="F22" s="1821"/>
      <c r="G22" s="598" t="s">
        <v>206</v>
      </c>
      <c r="H22" s="549"/>
      <c r="I22" s="549"/>
      <c r="J22" s="549"/>
      <c r="K22" s="549"/>
      <c r="L22" s="549"/>
      <c r="M22" s="549"/>
      <c r="N22" s="549"/>
      <c r="O22" s="549"/>
      <c r="P22" s="549"/>
      <c r="Q22" s="549"/>
      <c r="R22" s="549"/>
      <c r="S22" s="549"/>
      <c r="T22" s="549"/>
      <c r="U22" s="549"/>
      <c r="V22" s="549"/>
      <c r="W22" s="549"/>
      <c r="X22" s="549"/>
      <c r="Y22" s="549"/>
      <c r="Z22" s="549"/>
      <c r="AA22" s="549"/>
      <c r="AB22" s="549"/>
      <c r="AC22" s="549"/>
      <c r="AD22" s="549"/>
      <c r="AE22" s="549"/>
      <c r="AF22" s="549"/>
      <c r="AG22" s="549"/>
      <c r="AH22" s="549"/>
      <c r="AI22" s="549"/>
      <c r="AJ22" s="549"/>
      <c r="AK22" s="549"/>
      <c r="AL22" s="549"/>
    </row>
    <row r="23" spans="1:38" ht="49.5" customHeight="1">
      <c r="A23" s="558">
        <v>20</v>
      </c>
      <c r="B23" s="559" t="s">
        <v>228</v>
      </c>
      <c r="C23" s="559"/>
      <c r="D23" s="560" t="s">
        <v>14</v>
      </c>
      <c r="E23" s="564"/>
      <c r="F23" s="1821"/>
      <c r="G23" s="598" t="s">
        <v>206</v>
      </c>
      <c r="H23" s="549"/>
      <c r="I23" s="549"/>
      <c r="J23" s="549"/>
      <c r="K23" s="549"/>
      <c r="L23" s="549"/>
      <c r="M23" s="549"/>
      <c r="N23" s="549"/>
      <c r="O23" s="549"/>
      <c r="P23" s="549"/>
      <c r="Q23" s="549"/>
      <c r="R23" s="549"/>
      <c r="S23" s="549"/>
      <c r="T23" s="549"/>
      <c r="U23" s="549"/>
      <c r="V23" s="549"/>
      <c r="W23" s="549"/>
      <c r="X23" s="549"/>
      <c r="Y23" s="549"/>
      <c r="Z23" s="549"/>
      <c r="AA23" s="549"/>
      <c r="AB23" s="549"/>
      <c r="AC23" s="549"/>
      <c r="AD23" s="549"/>
      <c r="AE23" s="549"/>
      <c r="AF23" s="549"/>
      <c r="AG23" s="549"/>
      <c r="AH23" s="549"/>
      <c r="AI23" s="549"/>
      <c r="AJ23" s="549"/>
      <c r="AK23" s="549"/>
      <c r="AL23" s="549"/>
    </row>
    <row r="24" spans="1:38" ht="51" customHeight="1">
      <c r="A24" s="553">
        <v>21</v>
      </c>
      <c r="B24" s="559" t="s">
        <v>229</v>
      </c>
      <c r="C24" s="559"/>
      <c r="D24" s="560" t="s">
        <v>14</v>
      </c>
      <c r="E24" s="564"/>
      <c r="F24" s="1821"/>
      <c r="G24" s="598" t="s">
        <v>206</v>
      </c>
      <c r="H24" s="549"/>
      <c r="I24" s="549"/>
      <c r="J24" s="549"/>
      <c r="K24" s="549"/>
      <c r="L24" s="549"/>
      <c r="M24" s="549"/>
      <c r="N24" s="549"/>
      <c r="O24" s="549"/>
      <c r="P24" s="549"/>
      <c r="Q24" s="549"/>
      <c r="R24" s="549"/>
      <c r="S24" s="549"/>
      <c r="T24" s="549"/>
      <c r="U24" s="549"/>
      <c r="V24" s="549"/>
      <c r="W24" s="549"/>
      <c r="X24" s="549"/>
      <c r="Y24" s="549"/>
      <c r="Z24" s="549"/>
      <c r="AA24" s="549"/>
      <c r="AB24" s="549"/>
      <c r="AC24" s="549"/>
      <c r="AD24" s="549"/>
      <c r="AE24" s="549"/>
      <c r="AF24" s="549"/>
      <c r="AG24" s="549"/>
      <c r="AH24" s="549"/>
      <c r="AI24" s="549"/>
      <c r="AJ24" s="549"/>
      <c r="AK24" s="549"/>
      <c r="AL24" s="549"/>
    </row>
    <row r="25" spans="1:38" ht="46.5" customHeight="1">
      <c r="A25" s="558">
        <v>22</v>
      </c>
      <c r="B25" s="559" t="s">
        <v>230</v>
      </c>
      <c r="C25" s="559"/>
      <c r="D25" s="560" t="s">
        <v>14</v>
      </c>
      <c r="E25" s="561">
        <v>100000</v>
      </c>
      <c r="F25" s="1821"/>
      <c r="G25" s="598" t="s">
        <v>206</v>
      </c>
      <c r="H25" s="549"/>
      <c r="I25" s="549"/>
      <c r="J25" s="549"/>
      <c r="K25" s="549"/>
      <c r="L25" s="549"/>
      <c r="M25" s="549"/>
      <c r="N25" s="549"/>
      <c r="O25" s="549"/>
      <c r="P25" s="549"/>
      <c r="Q25" s="549"/>
      <c r="R25" s="549"/>
      <c r="S25" s="549"/>
      <c r="T25" s="549"/>
      <c r="U25" s="549"/>
      <c r="V25" s="549"/>
      <c r="W25" s="549"/>
      <c r="X25" s="549"/>
      <c r="Y25" s="549"/>
      <c r="Z25" s="549"/>
      <c r="AA25" s="549"/>
      <c r="AB25" s="549"/>
      <c r="AC25" s="549"/>
      <c r="AD25" s="549"/>
      <c r="AE25" s="549"/>
      <c r="AF25" s="549"/>
      <c r="AG25" s="549"/>
      <c r="AH25" s="549"/>
      <c r="AI25" s="549"/>
      <c r="AJ25" s="549"/>
      <c r="AK25" s="549"/>
      <c r="AL25" s="549"/>
    </row>
    <row r="26" spans="1:38" ht="174" customHeight="1">
      <c r="A26" s="558">
        <v>23</v>
      </c>
      <c r="B26" s="559" t="s">
        <v>231</v>
      </c>
      <c r="C26" s="559" t="s">
        <v>232</v>
      </c>
      <c r="D26" s="560" t="s">
        <v>40</v>
      </c>
      <c r="E26" s="561">
        <v>35000</v>
      </c>
      <c r="F26" s="1821"/>
      <c r="G26" s="598" t="s">
        <v>233</v>
      </c>
      <c r="H26" s="549"/>
      <c r="I26" s="549"/>
      <c r="J26" s="549"/>
      <c r="K26" s="549"/>
      <c r="L26" s="549"/>
      <c r="M26" s="549"/>
      <c r="N26" s="549"/>
      <c r="O26" s="549"/>
      <c r="P26" s="549"/>
      <c r="Q26" s="549"/>
      <c r="R26" s="549"/>
      <c r="S26" s="549"/>
      <c r="T26" s="549"/>
      <c r="U26" s="549"/>
      <c r="V26" s="549"/>
      <c r="W26" s="549"/>
      <c r="X26" s="549"/>
      <c r="Y26" s="549"/>
      <c r="Z26" s="549"/>
      <c r="AA26" s="549"/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</row>
    <row r="27" spans="1:38" ht="75.75" customHeight="1">
      <c r="A27" s="558">
        <v>24</v>
      </c>
      <c r="B27" s="559" t="s">
        <v>254</v>
      </c>
      <c r="C27" s="559" t="s">
        <v>255</v>
      </c>
      <c r="D27" s="560" t="s">
        <v>40</v>
      </c>
      <c r="E27" s="561">
        <v>9690000</v>
      </c>
      <c r="F27" s="1821"/>
      <c r="G27" s="598" t="s">
        <v>233</v>
      </c>
      <c r="H27" s="549"/>
      <c r="I27" s="549"/>
      <c r="J27" s="549"/>
      <c r="K27" s="549"/>
      <c r="L27" s="549"/>
      <c r="M27" s="549"/>
      <c r="N27" s="549"/>
      <c r="O27" s="549"/>
      <c r="P27" s="549"/>
      <c r="Q27" s="549"/>
      <c r="R27" s="549"/>
      <c r="S27" s="549"/>
      <c r="T27" s="549"/>
      <c r="U27" s="549"/>
      <c r="V27" s="549"/>
      <c r="W27" s="549"/>
      <c r="X27" s="549"/>
      <c r="Y27" s="549"/>
      <c r="Z27" s="549"/>
      <c r="AA27" s="549"/>
      <c r="AB27" s="549"/>
      <c r="AC27" s="549"/>
      <c r="AD27" s="549"/>
      <c r="AE27" s="549"/>
      <c r="AF27" s="549"/>
      <c r="AG27" s="549"/>
      <c r="AH27" s="549"/>
      <c r="AI27" s="549"/>
      <c r="AJ27" s="549"/>
      <c r="AK27" s="549"/>
      <c r="AL27" s="549"/>
    </row>
    <row r="28" spans="1:38" ht="69.75" customHeight="1">
      <c r="A28" s="558">
        <v>25</v>
      </c>
      <c r="B28" s="559" t="s">
        <v>256</v>
      </c>
      <c r="C28" s="559" t="s">
        <v>257</v>
      </c>
      <c r="D28" s="560" t="s">
        <v>40</v>
      </c>
      <c r="E28" s="561">
        <v>5500000</v>
      </c>
      <c r="F28" s="1821"/>
      <c r="G28" s="598" t="s">
        <v>233</v>
      </c>
      <c r="H28" s="549"/>
      <c r="I28" s="549"/>
      <c r="J28" s="549"/>
      <c r="K28" s="549"/>
      <c r="L28" s="549"/>
      <c r="M28" s="549"/>
      <c r="N28" s="549"/>
      <c r="O28" s="549"/>
      <c r="P28" s="549"/>
      <c r="Q28" s="549"/>
      <c r="R28" s="549"/>
      <c r="S28" s="549"/>
      <c r="T28" s="549"/>
      <c r="U28" s="549"/>
      <c r="V28" s="549"/>
      <c r="W28" s="549"/>
      <c r="X28" s="549"/>
      <c r="Y28" s="549"/>
      <c r="Z28" s="549"/>
      <c r="AA28" s="549"/>
      <c r="AB28" s="549"/>
      <c r="AC28" s="549"/>
      <c r="AD28" s="549"/>
      <c r="AE28" s="549"/>
      <c r="AF28" s="549"/>
      <c r="AG28" s="549"/>
      <c r="AH28" s="549"/>
      <c r="AI28" s="549"/>
      <c r="AJ28" s="549"/>
      <c r="AK28" s="549"/>
      <c r="AL28" s="549"/>
    </row>
    <row r="29" spans="1:38" ht="84">
      <c r="A29" s="553">
        <v>26</v>
      </c>
      <c r="B29" s="559" t="s">
        <v>258</v>
      </c>
      <c r="C29" s="559" t="s">
        <v>259</v>
      </c>
      <c r="D29" s="560" t="s">
        <v>40</v>
      </c>
      <c r="E29" s="561">
        <v>450000</v>
      </c>
      <c r="F29" s="1821"/>
      <c r="G29" s="598" t="s">
        <v>233</v>
      </c>
      <c r="H29" s="549"/>
      <c r="I29" s="549"/>
      <c r="J29" s="549"/>
      <c r="K29" s="549"/>
      <c r="L29" s="549"/>
      <c r="M29" s="549"/>
      <c r="N29" s="549"/>
      <c r="O29" s="549"/>
      <c r="P29" s="549"/>
      <c r="Q29" s="549"/>
      <c r="R29" s="549"/>
      <c r="S29" s="549"/>
      <c r="T29" s="549"/>
      <c r="U29" s="549"/>
      <c r="V29" s="549"/>
      <c r="W29" s="549"/>
      <c r="X29" s="549"/>
      <c r="Y29" s="549"/>
      <c r="Z29" s="549"/>
      <c r="AA29" s="549"/>
      <c r="AB29" s="549"/>
      <c r="AC29" s="549"/>
      <c r="AD29" s="549"/>
      <c r="AE29" s="549"/>
      <c r="AF29" s="549"/>
      <c r="AG29" s="549"/>
      <c r="AH29" s="549"/>
      <c r="AI29" s="549"/>
      <c r="AJ29" s="549"/>
      <c r="AK29" s="549"/>
      <c r="AL29" s="549"/>
    </row>
    <row r="30" spans="1:38" ht="56.25">
      <c r="A30" s="558">
        <v>27</v>
      </c>
      <c r="B30" s="559" t="s">
        <v>260</v>
      </c>
      <c r="C30" s="559"/>
      <c r="D30" s="560" t="s">
        <v>40</v>
      </c>
      <c r="E30" s="561">
        <v>216600</v>
      </c>
      <c r="F30" s="1821"/>
      <c r="G30" s="598" t="s">
        <v>261</v>
      </c>
      <c r="H30" s="549"/>
      <c r="I30" s="549"/>
      <c r="J30" s="549"/>
      <c r="K30" s="549"/>
      <c r="L30" s="549"/>
      <c r="M30" s="549"/>
      <c r="N30" s="549"/>
      <c r="O30" s="549"/>
      <c r="P30" s="549"/>
      <c r="Q30" s="549"/>
      <c r="R30" s="549"/>
      <c r="S30" s="549"/>
      <c r="T30" s="549"/>
      <c r="U30" s="549"/>
      <c r="V30" s="549"/>
      <c r="W30" s="549"/>
      <c r="X30" s="549"/>
      <c r="Y30" s="549"/>
      <c r="Z30" s="549"/>
      <c r="AA30" s="549"/>
      <c r="AB30" s="549"/>
      <c r="AC30" s="549"/>
      <c r="AD30" s="549"/>
      <c r="AE30" s="549"/>
      <c r="AF30" s="549"/>
      <c r="AG30" s="549"/>
      <c r="AH30" s="549"/>
      <c r="AI30" s="549"/>
      <c r="AJ30" s="549"/>
      <c r="AK30" s="549"/>
      <c r="AL30" s="549"/>
    </row>
    <row r="31" spans="1:38" ht="29.25" customHeight="1">
      <c r="A31" s="565"/>
      <c r="B31" s="566"/>
      <c r="C31" s="567" t="s">
        <v>237</v>
      </c>
      <c r="D31" s="568">
        <f>E31+F31</f>
        <v>20223250</v>
      </c>
      <c r="E31" s="568">
        <v>17312850</v>
      </c>
      <c r="F31" s="1825">
        <v>2910400</v>
      </c>
      <c r="G31" s="571"/>
      <c r="H31" s="549"/>
      <c r="I31" s="549"/>
      <c r="J31" s="549"/>
      <c r="K31" s="549"/>
      <c r="L31" s="549"/>
      <c r="M31" s="549"/>
      <c r="N31" s="549"/>
      <c r="O31" s="549"/>
      <c r="P31" s="549"/>
      <c r="Q31" s="549"/>
      <c r="R31" s="549"/>
      <c r="S31" s="549"/>
      <c r="T31" s="549"/>
      <c r="U31" s="549"/>
      <c r="V31" s="549"/>
      <c r="W31" s="549"/>
      <c r="X31" s="549"/>
      <c r="Y31" s="549"/>
      <c r="Z31" s="549"/>
      <c r="AA31" s="549"/>
      <c r="AB31" s="549"/>
      <c r="AC31" s="549"/>
      <c r="AD31" s="549"/>
      <c r="AE31" s="549"/>
      <c r="AF31" s="549"/>
      <c r="AG31" s="549"/>
      <c r="AH31" s="549"/>
      <c r="AI31" s="549"/>
      <c r="AJ31" s="549"/>
      <c r="AK31" s="549"/>
      <c r="AL31" s="549"/>
    </row>
    <row r="32" spans="1:38" ht="21">
      <c r="A32" s="572"/>
      <c r="B32" s="573"/>
      <c r="C32" s="563"/>
      <c r="D32" s="574"/>
      <c r="E32" s="572"/>
      <c r="F32" s="1824"/>
      <c r="G32" s="563"/>
      <c r="H32" s="549"/>
      <c r="I32" s="549"/>
      <c r="J32" s="549"/>
      <c r="K32" s="549"/>
      <c r="L32" s="549"/>
      <c r="M32" s="549"/>
      <c r="N32" s="549"/>
      <c r="O32" s="549"/>
      <c r="P32" s="549"/>
      <c r="Q32" s="549"/>
      <c r="R32" s="549"/>
      <c r="S32" s="549"/>
      <c r="T32" s="549"/>
      <c r="U32" s="549"/>
      <c r="V32" s="549"/>
      <c r="W32" s="549"/>
      <c r="X32" s="549"/>
      <c r="Y32" s="549"/>
      <c r="Z32" s="549"/>
      <c r="AA32" s="549"/>
      <c r="AB32" s="549"/>
      <c r="AC32" s="549"/>
      <c r="AD32" s="549"/>
      <c r="AE32" s="549"/>
      <c r="AF32" s="549"/>
      <c r="AG32" s="549"/>
      <c r="AH32" s="549"/>
      <c r="AI32" s="549"/>
      <c r="AJ32" s="549"/>
      <c r="AK32" s="549"/>
      <c r="AL32" s="549"/>
    </row>
    <row r="33" spans="1:38" ht="21">
      <c r="A33" s="572"/>
      <c r="B33" s="573"/>
      <c r="C33" s="563"/>
      <c r="D33" s="574"/>
      <c r="E33" s="572"/>
      <c r="F33" s="1824"/>
      <c r="G33" s="563"/>
      <c r="H33" s="549"/>
      <c r="I33" s="549"/>
      <c r="J33" s="549"/>
      <c r="K33" s="549"/>
      <c r="L33" s="549"/>
      <c r="M33" s="549"/>
      <c r="N33" s="549"/>
      <c r="O33" s="549"/>
      <c r="P33" s="549"/>
      <c r="Q33" s="549"/>
      <c r="R33" s="549"/>
      <c r="S33" s="549"/>
      <c r="T33" s="549"/>
      <c r="U33" s="549"/>
      <c r="V33" s="549"/>
      <c r="W33" s="549"/>
      <c r="X33" s="549"/>
      <c r="Y33" s="549"/>
      <c r="Z33" s="549"/>
      <c r="AA33" s="549"/>
      <c r="AB33" s="549"/>
      <c r="AC33" s="549"/>
      <c r="AD33" s="549"/>
      <c r="AE33" s="549"/>
      <c r="AF33" s="549"/>
      <c r="AG33" s="549"/>
      <c r="AH33" s="549"/>
      <c r="AI33" s="549"/>
      <c r="AJ33" s="549"/>
      <c r="AK33" s="549"/>
      <c r="AL33" s="549"/>
    </row>
    <row r="34" spans="1:38" ht="21">
      <c r="A34" s="572"/>
      <c r="B34" s="573"/>
      <c r="C34" s="563"/>
      <c r="D34" s="574"/>
      <c r="E34" s="572"/>
      <c r="F34" s="1824"/>
      <c r="G34" s="563"/>
      <c r="H34" s="549"/>
      <c r="I34" s="549"/>
      <c r="J34" s="549"/>
      <c r="K34" s="549"/>
      <c r="L34" s="549"/>
      <c r="M34" s="549"/>
      <c r="N34" s="549"/>
      <c r="O34" s="549"/>
      <c r="P34" s="549"/>
      <c r="Q34" s="549"/>
      <c r="R34" s="549"/>
      <c r="S34" s="549"/>
      <c r="T34" s="549"/>
      <c r="U34" s="549"/>
      <c r="V34" s="549"/>
      <c r="W34" s="549"/>
      <c r="X34" s="549"/>
      <c r="Y34" s="549"/>
      <c r="Z34" s="549"/>
      <c r="AA34" s="549"/>
      <c r="AB34" s="549"/>
      <c r="AC34" s="549"/>
      <c r="AD34" s="549"/>
      <c r="AE34" s="549"/>
      <c r="AF34" s="549"/>
      <c r="AG34" s="549"/>
      <c r="AH34" s="549"/>
      <c r="AI34" s="549"/>
      <c r="AJ34" s="549"/>
      <c r="AK34" s="549"/>
      <c r="AL34" s="549"/>
    </row>
    <row r="35" spans="1:38" ht="21">
      <c r="A35" s="572"/>
      <c r="B35" s="573"/>
      <c r="C35" s="563"/>
      <c r="D35" s="574"/>
      <c r="E35" s="572"/>
      <c r="F35" s="1824"/>
      <c r="G35" s="563"/>
      <c r="H35" s="549"/>
      <c r="I35" s="549"/>
      <c r="J35" s="549"/>
      <c r="K35" s="549"/>
      <c r="L35" s="549"/>
      <c r="M35" s="549"/>
      <c r="N35" s="549"/>
      <c r="O35" s="549"/>
      <c r="P35" s="549"/>
      <c r="Q35" s="549"/>
      <c r="R35" s="549"/>
      <c r="S35" s="549"/>
      <c r="T35" s="549"/>
      <c r="U35" s="549"/>
      <c r="V35" s="549"/>
      <c r="W35" s="549"/>
      <c r="X35" s="549"/>
      <c r="Y35" s="549"/>
      <c r="Z35" s="549"/>
      <c r="AA35" s="549"/>
      <c r="AB35" s="549"/>
      <c r="AC35" s="549"/>
      <c r="AD35" s="549"/>
      <c r="AE35" s="549"/>
      <c r="AF35" s="549"/>
      <c r="AG35" s="549"/>
      <c r="AH35" s="549"/>
      <c r="AI35" s="549"/>
      <c r="AJ35" s="549"/>
      <c r="AK35" s="549"/>
      <c r="AL35" s="549"/>
    </row>
    <row r="36" spans="1:38" ht="21">
      <c r="A36" s="572"/>
      <c r="B36" s="573"/>
      <c r="C36" s="563"/>
      <c r="D36" s="574"/>
      <c r="E36" s="572"/>
      <c r="F36" s="1824"/>
      <c r="G36" s="563"/>
      <c r="H36" s="549"/>
      <c r="I36" s="549"/>
      <c r="J36" s="549"/>
      <c r="K36" s="549"/>
      <c r="L36" s="549"/>
      <c r="M36" s="549"/>
      <c r="N36" s="549"/>
      <c r="O36" s="549"/>
      <c r="P36" s="549"/>
      <c r="Q36" s="549"/>
      <c r="R36" s="549"/>
      <c r="S36" s="549"/>
      <c r="T36" s="549"/>
      <c r="U36" s="549"/>
      <c r="V36" s="549"/>
      <c r="W36" s="549"/>
      <c r="X36" s="549"/>
      <c r="Y36" s="549"/>
      <c r="Z36" s="549"/>
      <c r="AA36" s="549"/>
      <c r="AB36" s="549"/>
      <c r="AC36" s="549"/>
      <c r="AD36" s="549"/>
      <c r="AE36" s="549"/>
      <c r="AF36" s="549"/>
      <c r="AG36" s="549"/>
      <c r="AH36" s="549"/>
      <c r="AI36" s="549"/>
      <c r="AJ36" s="549"/>
      <c r="AK36" s="549"/>
      <c r="AL36" s="549"/>
    </row>
    <row r="37" spans="1:38" ht="21">
      <c r="A37" s="572"/>
      <c r="B37" s="573"/>
      <c r="C37" s="563"/>
      <c r="D37" s="574"/>
      <c r="E37" s="572"/>
      <c r="F37" s="1824"/>
      <c r="G37" s="563"/>
      <c r="H37" s="549"/>
      <c r="I37" s="549"/>
      <c r="J37" s="549"/>
      <c r="K37" s="549"/>
      <c r="L37" s="549"/>
      <c r="M37" s="549"/>
      <c r="N37" s="549"/>
      <c r="O37" s="549"/>
      <c r="P37" s="549"/>
      <c r="Q37" s="549"/>
      <c r="R37" s="549"/>
      <c r="S37" s="549"/>
      <c r="T37" s="549"/>
      <c r="U37" s="549"/>
      <c r="V37" s="549"/>
      <c r="W37" s="549"/>
      <c r="X37" s="549"/>
      <c r="Y37" s="549"/>
      <c r="Z37" s="549"/>
      <c r="AA37" s="549"/>
      <c r="AB37" s="549"/>
      <c r="AC37" s="549"/>
      <c r="AD37" s="549"/>
      <c r="AE37" s="549"/>
      <c r="AF37" s="549"/>
      <c r="AG37" s="549"/>
      <c r="AH37" s="549"/>
      <c r="AI37" s="549"/>
      <c r="AJ37" s="549"/>
      <c r="AK37" s="549"/>
      <c r="AL37" s="549"/>
    </row>
    <row r="38" spans="1:38" ht="21">
      <c r="A38" s="572"/>
      <c r="B38" s="573"/>
      <c r="C38" s="563"/>
      <c r="D38" s="574"/>
      <c r="E38" s="572"/>
      <c r="F38" s="1824"/>
      <c r="G38" s="563"/>
      <c r="H38" s="549"/>
      <c r="I38" s="549"/>
      <c r="J38" s="549"/>
      <c r="K38" s="549"/>
      <c r="L38" s="549"/>
      <c r="M38" s="549"/>
      <c r="N38" s="549"/>
      <c r="O38" s="549"/>
      <c r="P38" s="549"/>
      <c r="Q38" s="549"/>
      <c r="R38" s="549"/>
      <c r="S38" s="549"/>
      <c r="T38" s="549"/>
      <c r="U38" s="549"/>
      <c r="V38" s="549"/>
      <c r="W38" s="549"/>
      <c r="X38" s="549"/>
      <c r="Y38" s="549"/>
      <c r="Z38" s="549"/>
      <c r="AA38" s="549"/>
      <c r="AB38" s="549"/>
      <c r="AC38" s="549"/>
      <c r="AD38" s="549"/>
      <c r="AE38" s="549"/>
      <c r="AF38" s="549"/>
      <c r="AG38" s="549"/>
      <c r="AH38" s="549"/>
      <c r="AI38" s="549"/>
      <c r="AJ38" s="549"/>
      <c r="AK38" s="549"/>
      <c r="AL38" s="549"/>
    </row>
    <row r="39" spans="1:38" ht="21">
      <c r="A39" s="572"/>
      <c r="B39" s="573"/>
      <c r="C39" s="563"/>
      <c r="D39" s="574"/>
      <c r="E39" s="572"/>
      <c r="F39" s="1824"/>
      <c r="G39" s="563"/>
      <c r="H39" s="549"/>
      <c r="I39" s="549"/>
      <c r="J39" s="549"/>
      <c r="K39" s="549"/>
      <c r="L39" s="549"/>
      <c r="M39" s="549"/>
      <c r="N39" s="549"/>
      <c r="O39" s="549"/>
      <c r="P39" s="549"/>
      <c r="Q39" s="549"/>
      <c r="R39" s="549"/>
      <c r="S39" s="549"/>
      <c r="T39" s="549"/>
      <c r="U39" s="549"/>
      <c r="V39" s="549"/>
      <c r="W39" s="549"/>
      <c r="X39" s="549"/>
      <c r="Y39" s="549"/>
      <c r="Z39" s="549"/>
      <c r="AA39" s="549"/>
      <c r="AB39" s="549"/>
      <c r="AC39" s="549"/>
      <c r="AD39" s="549"/>
      <c r="AE39" s="549"/>
      <c r="AF39" s="549"/>
      <c r="AG39" s="549"/>
      <c r="AH39" s="549"/>
      <c r="AI39" s="549"/>
      <c r="AJ39" s="549"/>
      <c r="AK39" s="549"/>
      <c r="AL39" s="549"/>
    </row>
    <row r="40" spans="1:38" ht="21">
      <c r="A40" s="572"/>
      <c r="B40" s="573"/>
      <c r="C40" s="563"/>
      <c r="D40" s="574"/>
      <c r="E40" s="572"/>
      <c r="F40" s="1824"/>
      <c r="G40" s="563"/>
      <c r="H40" s="549"/>
      <c r="I40" s="549"/>
      <c r="J40" s="549"/>
      <c r="K40" s="549"/>
      <c r="L40" s="549"/>
      <c r="M40" s="549"/>
      <c r="N40" s="549"/>
      <c r="O40" s="549"/>
      <c r="P40" s="549"/>
      <c r="Q40" s="549"/>
      <c r="R40" s="549"/>
      <c r="S40" s="549"/>
      <c r="T40" s="549"/>
      <c r="U40" s="549"/>
      <c r="V40" s="549"/>
      <c r="W40" s="549"/>
      <c r="X40" s="549"/>
      <c r="Y40" s="549"/>
      <c r="Z40" s="549"/>
      <c r="AA40" s="549"/>
      <c r="AB40" s="549"/>
      <c r="AC40" s="549"/>
      <c r="AD40" s="549"/>
      <c r="AE40" s="549"/>
      <c r="AF40" s="549"/>
      <c r="AG40" s="549"/>
      <c r="AH40" s="549"/>
      <c r="AI40" s="549"/>
      <c r="AJ40" s="549"/>
      <c r="AK40" s="549"/>
      <c r="AL40" s="549"/>
    </row>
    <row r="41" spans="1:38" ht="21">
      <c r="A41" s="572"/>
      <c r="B41" s="573"/>
      <c r="C41" s="563"/>
      <c r="D41" s="574"/>
      <c r="E41" s="572"/>
      <c r="F41" s="1824"/>
      <c r="G41" s="563"/>
      <c r="H41" s="549"/>
      <c r="I41" s="549"/>
      <c r="J41" s="549"/>
      <c r="K41" s="549"/>
      <c r="L41" s="549"/>
      <c r="M41" s="549"/>
      <c r="N41" s="549"/>
      <c r="O41" s="549"/>
      <c r="P41" s="549"/>
      <c r="Q41" s="549"/>
      <c r="R41" s="549"/>
      <c r="S41" s="549"/>
      <c r="T41" s="549"/>
      <c r="U41" s="549"/>
      <c r="V41" s="549"/>
      <c r="W41" s="549"/>
      <c r="X41" s="549"/>
      <c r="Y41" s="549"/>
      <c r="Z41" s="549"/>
      <c r="AA41" s="549"/>
      <c r="AB41" s="549"/>
      <c r="AC41" s="549"/>
      <c r="AD41" s="549"/>
      <c r="AE41" s="549"/>
      <c r="AF41" s="549"/>
      <c r="AG41" s="549"/>
      <c r="AH41" s="549"/>
      <c r="AI41" s="549"/>
      <c r="AJ41" s="549"/>
      <c r="AK41" s="549"/>
      <c r="AL41" s="549"/>
    </row>
    <row r="42" spans="1:38" ht="21">
      <c r="A42" s="572"/>
      <c r="B42" s="573"/>
      <c r="C42" s="563"/>
      <c r="D42" s="574"/>
      <c r="E42" s="572"/>
      <c r="F42" s="1824"/>
      <c r="G42" s="563"/>
      <c r="H42" s="549"/>
      <c r="I42" s="549"/>
      <c r="J42" s="549"/>
      <c r="K42" s="549"/>
      <c r="L42" s="549"/>
      <c r="M42" s="549"/>
      <c r="N42" s="549"/>
      <c r="O42" s="549"/>
      <c r="P42" s="549"/>
      <c r="Q42" s="549"/>
      <c r="R42" s="549"/>
      <c r="S42" s="549"/>
      <c r="T42" s="549"/>
      <c r="U42" s="549"/>
      <c r="V42" s="549"/>
      <c r="W42" s="549"/>
      <c r="X42" s="549"/>
      <c r="Y42" s="549"/>
      <c r="Z42" s="549"/>
      <c r="AA42" s="549"/>
      <c r="AB42" s="549"/>
      <c r="AC42" s="549"/>
      <c r="AD42" s="549"/>
      <c r="AE42" s="549"/>
      <c r="AF42" s="549"/>
      <c r="AG42" s="549"/>
      <c r="AH42" s="549"/>
      <c r="AI42" s="549"/>
      <c r="AJ42" s="549"/>
      <c r="AK42" s="549"/>
      <c r="AL42" s="549"/>
    </row>
    <row r="43" spans="1:38" ht="21">
      <c r="A43" s="572"/>
      <c r="B43" s="573"/>
      <c r="C43" s="563"/>
      <c r="D43" s="574"/>
      <c r="E43" s="572"/>
      <c r="F43" s="1824"/>
      <c r="G43" s="563"/>
      <c r="H43" s="549"/>
      <c r="I43" s="549"/>
      <c r="J43" s="549"/>
      <c r="K43" s="549"/>
      <c r="L43" s="549"/>
      <c r="M43" s="549"/>
      <c r="N43" s="549"/>
      <c r="O43" s="549"/>
      <c r="P43" s="549"/>
      <c r="Q43" s="549"/>
      <c r="R43" s="549"/>
      <c r="S43" s="549"/>
      <c r="T43" s="549"/>
      <c r="U43" s="549"/>
      <c r="V43" s="549"/>
      <c r="W43" s="549"/>
      <c r="X43" s="549"/>
      <c r="Y43" s="549"/>
      <c r="Z43" s="549"/>
      <c r="AA43" s="549"/>
      <c r="AB43" s="549"/>
      <c r="AC43" s="549"/>
      <c r="AD43" s="549"/>
      <c r="AE43" s="549"/>
      <c r="AF43" s="549"/>
      <c r="AG43" s="549"/>
      <c r="AH43" s="549"/>
      <c r="AI43" s="549"/>
      <c r="AJ43" s="549"/>
      <c r="AK43" s="549"/>
      <c r="AL43" s="549"/>
    </row>
    <row r="44" spans="1:38" ht="21">
      <c r="A44" s="572"/>
      <c r="B44" s="573"/>
      <c r="C44" s="563"/>
      <c r="D44" s="574"/>
      <c r="E44" s="572"/>
      <c r="F44" s="1824"/>
      <c r="G44" s="563"/>
      <c r="H44" s="549"/>
      <c r="I44" s="549"/>
      <c r="J44" s="549"/>
      <c r="K44" s="549"/>
      <c r="L44" s="549"/>
      <c r="M44" s="549"/>
      <c r="N44" s="549"/>
      <c r="O44" s="549"/>
      <c r="P44" s="549"/>
      <c r="Q44" s="549"/>
      <c r="R44" s="549"/>
      <c r="S44" s="549"/>
      <c r="T44" s="549"/>
      <c r="U44" s="549"/>
      <c r="V44" s="549"/>
      <c r="W44" s="549"/>
      <c r="X44" s="549"/>
      <c r="Y44" s="549"/>
      <c r="Z44" s="549"/>
      <c r="AA44" s="549"/>
      <c r="AB44" s="549"/>
      <c r="AC44" s="549"/>
      <c r="AD44" s="549"/>
      <c r="AE44" s="549"/>
      <c r="AF44" s="549"/>
      <c r="AG44" s="549"/>
      <c r="AH44" s="549"/>
      <c r="AI44" s="549"/>
      <c r="AJ44" s="549"/>
      <c r="AK44" s="549"/>
      <c r="AL44" s="549"/>
    </row>
    <row r="45" spans="1:38" ht="21">
      <c r="A45" s="572"/>
      <c r="B45" s="573"/>
      <c r="C45" s="563"/>
      <c r="D45" s="574"/>
      <c r="E45" s="572"/>
      <c r="F45" s="1824"/>
      <c r="G45" s="563"/>
      <c r="H45" s="549"/>
      <c r="I45" s="549"/>
      <c r="J45" s="549"/>
      <c r="K45" s="549"/>
      <c r="L45" s="549"/>
      <c r="M45" s="549"/>
      <c r="N45" s="549"/>
      <c r="O45" s="549"/>
      <c r="P45" s="549"/>
      <c r="Q45" s="549"/>
      <c r="R45" s="549"/>
      <c r="S45" s="549"/>
      <c r="T45" s="549"/>
      <c r="U45" s="549"/>
      <c r="V45" s="549"/>
      <c r="W45" s="549"/>
      <c r="X45" s="549"/>
      <c r="Y45" s="549"/>
      <c r="Z45" s="549"/>
      <c r="AA45" s="549"/>
      <c r="AB45" s="549"/>
      <c r="AC45" s="549"/>
      <c r="AD45" s="549"/>
      <c r="AE45" s="549"/>
      <c r="AF45" s="549"/>
      <c r="AG45" s="549"/>
      <c r="AH45" s="549"/>
      <c r="AI45" s="549"/>
      <c r="AJ45" s="549"/>
      <c r="AK45" s="549"/>
      <c r="AL45" s="549"/>
    </row>
    <row r="46" spans="1:38" ht="21">
      <c r="A46" s="572"/>
      <c r="B46" s="573"/>
      <c r="C46" s="563"/>
      <c r="D46" s="574"/>
      <c r="E46" s="572"/>
      <c r="F46" s="1824"/>
      <c r="G46" s="563"/>
      <c r="H46" s="549"/>
      <c r="I46" s="549"/>
      <c r="J46" s="549"/>
      <c r="K46" s="549"/>
      <c r="L46" s="549"/>
      <c r="M46" s="549"/>
      <c r="N46" s="549"/>
      <c r="O46" s="549"/>
      <c r="P46" s="549"/>
      <c r="Q46" s="549"/>
      <c r="R46" s="549"/>
      <c r="S46" s="549"/>
      <c r="T46" s="549"/>
      <c r="U46" s="549"/>
      <c r="V46" s="549"/>
      <c r="W46" s="549"/>
      <c r="X46" s="549"/>
      <c r="Y46" s="549"/>
      <c r="Z46" s="549"/>
      <c r="AA46" s="549"/>
      <c r="AB46" s="549"/>
      <c r="AC46" s="549"/>
      <c r="AD46" s="549"/>
      <c r="AE46" s="549"/>
      <c r="AF46" s="549"/>
      <c r="AG46" s="549"/>
      <c r="AH46" s="549"/>
      <c r="AI46" s="549"/>
      <c r="AJ46" s="549"/>
      <c r="AK46" s="549"/>
      <c r="AL46" s="549"/>
    </row>
    <row r="47" spans="1:38" ht="21">
      <c r="A47" s="572"/>
      <c r="B47" s="573"/>
      <c r="C47" s="563"/>
      <c r="D47" s="574"/>
      <c r="E47" s="572"/>
      <c r="F47" s="1824"/>
      <c r="G47" s="563"/>
      <c r="H47" s="549"/>
      <c r="I47" s="549"/>
      <c r="J47" s="549"/>
      <c r="K47" s="549"/>
      <c r="L47" s="549"/>
      <c r="M47" s="549"/>
      <c r="N47" s="549"/>
      <c r="O47" s="549"/>
      <c r="P47" s="549"/>
      <c r="Q47" s="549"/>
      <c r="R47" s="549"/>
      <c r="S47" s="549"/>
      <c r="T47" s="549"/>
      <c r="U47" s="549"/>
      <c r="V47" s="549"/>
      <c r="W47" s="549"/>
      <c r="X47" s="549"/>
      <c r="Y47" s="549"/>
      <c r="Z47" s="549"/>
      <c r="AA47" s="549"/>
      <c r="AB47" s="549"/>
      <c r="AC47" s="549"/>
      <c r="AD47" s="549"/>
      <c r="AE47" s="549"/>
      <c r="AF47" s="549"/>
      <c r="AG47" s="549"/>
      <c r="AH47" s="549"/>
      <c r="AI47" s="549"/>
      <c r="AJ47" s="549"/>
      <c r="AK47" s="549"/>
      <c r="AL47" s="549"/>
    </row>
    <row r="48" spans="1:38" ht="21">
      <c r="A48" s="572"/>
      <c r="B48" s="573"/>
      <c r="C48" s="563"/>
      <c r="D48" s="574"/>
      <c r="E48" s="572"/>
      <c r="F48" s="1824"/>
      <c r="G48" s="563"/>
      <c r="H48" s="549"/>
      <c r="I48" s="549"/>
      <c r="J48" s="549"/>
      <c r="K48" s="549"/>
      <c r="L48" s="549"/>
      <c r="M48" s="549"/>
      <c r="N48" s="549"/>
      <c r="O48" s="549"/>
      <c r="P48" s="549"/>
      <c r="Q48" s="549"/>
      <c r="R48" s="549"/>
      <c r="S48" s="549"/>
      <c r="T48" s="549"/>
      <c r="U48" s="549"/>
      <c r="V48" s="549"/>
      <c r="W48" s="549"/>
      <c r="X48" s="549"/>
      <c r="Y48" s="549"/>
      <c r="Z48" s="549"/>
      <c r="AA48" s="549"/>
      <c r="AB48" s="549"/>
      <c r="AC48" s="549"/>
      <c r="AD48" s="549"/>
      <c r="AE48" s="549"/>
      <c r="AF48" s="549"/>
      <c r="AG48" s="549"/>
      <c r="AH48" s="549"/>
      <c r="AI48" s="549"/>
      <c r="AJ48" s="549"/>
      <c r="AK48" s="549"/>
      <c r="AL48" s="549"/>
    </row>
    <row r="49" spans="1:38" ht="21">
      <c r="A49" s="572"/>
      <c r="B49" s="573"/>
      <c r="C49" s="563"/>
      <c r="D49" s="574"/>
      <c r="E49" s="572"/>
      <c r="F49" s="1824"/>
      <c r="G49" s="563"/>
      <c r="H49" s="549"/>
      <c r="I49" s="549"/>
      <c r="J49" s="549"/>
      <c r="K49" s="549"/>
      <c r="L49" s="549"/>
      <c r="M49" s="549"/>
      <c r="N49" s="549"/>
      <c r="O49" s="549"/>
      <c r="P49" s="549"/>
      <c r="Q49" s="549"/>
      <c r="R49" s="549"/>
      <c r="S49" s="549"/>
      <c r="T49" s="549"/>
      <c r="U49" s="549"/>
      <c r="V49" s="549"/>
      <c r="W49" s="549"/>
      <c r="X49" s="549"/>
      <c r="Y49" s="549"/>
      <c r="Z49" s="549"/>
      <c r="AA49" s="549"/>
      <c r="AB49" s="549"/>
      <c r="AC49" s="549"/>
      <c r="AD49" s="549"/>
      <c r="AE49" s="549"/>
      <c r="AF49" s="549"/>
      <c r="AG49" s="549"/>
      <c r="AH49" s="549"/>
      <c r="AI49" s="549"/>
      <c r="AJ49" s="549"/>
      <c r="AK49" s="549"/>
      <c r="AL49" s="549"/>
    </row>
    <row r="50" spans="1:38" ht="21">
      <c r="A50" s="572"/>
      <c r="B50" s="573"/>
      <c r="C50" s="563"/>
      <c r="D50" s="574"/>
      <c r="E50" s="572"/>
      <c r="F50" s="1824"/>
      <c r="G50" s="563"/>
      <c r="H50" s="549"/>
      <c r="I50" s="549"/>
      <c r="J50" s="549"/>
      <c r="K50" s="549"/>
      <c r="L50" s="549"/>
      <c r="M50" s="549"/>
      <c r="N50" s="549"/>
      <c r="O50" s="549"/>
      <c r="P50" s="549"/>
      <c r="Q50" s="549"/>
      <c r="R50" s="549"/>
      <c r="S50" s="549"/>
      <c r="T50" s="549"/>
      <c r="U50" s="549"/>
      <c r="V50" s="549"/>
      <c r="W50" s="549"/>
      <c r="X50" s="549"/>
      <c r="Y50" s="549"/>
      <c r="Z50" s="549"/>
      <c r="AA50" s="549"/>
      <c r="AB50" s="549"/>
      <c r="AC50" s="549"/>
      <c r="AD50" s="549"/>
      <c r="AE50" s="549"/>
      <c r="AF50" s="549"/>
      <c r="AG50" s="549"/>
      <c r="AH50" s="549"/>
      <c r="AI50" s="549"/>
      <c r="AJ50" s="549"/>
      <c r="AK50" s="549"/>
      <c r="AL50" s="549"/>
    </row>
    <row r="51" spans="1:38" ht="21">
      <c r="A51" s="572"/>
      <c r="B51" s="573"/>
      <c r="C51" s="563"/>
      <c r="D51" s="574"/>
      <c r="E51" s="572"/>
      <c r="F51" s="1824"/>
      <c r="G51" s="563"/>
      <c r="H51" s="549"/>
      <c r="I51" s="549"/>
      <c r="J51" s="549"/>
      <c r="K51" s="549"/>
      <c r="L51" s="549"/>
      <c r="M51" s="549"/>
      <c r="N51" s="549"/>
      <c r="O51" s="549"/>
      <c r="P51" s="549"/>
      <c r="Q51" s="549"/>
      <c r="R51" s="549"/>
      <c r="S51" s="549"/>
      <c r="T51" s="549"/>
      <c r="U51" s="549"/>
      <c r="V51" s="549"/>
      <c r="W51" s="549"/>
      <c r="X51" s="549"/>
      <c r="Y51" s="549"/>
      <c r="Z51" s="549"/>
      <c r="AA51" s="549"/>
      <c r="AB51" s="549"/>
      <c r="AC51" s="549"/>
      <c r="AD51" s="549"/>
      <c r="AE51" s="549"/>
      <c r="AF51" s="549"/>
      <c r="AG51" s="549"/>
      <c r="AH51" s="549"/>
      <c r="AI51" s="549"/>
      <c r="AJ51" s="549"/>
      <c r="AK51" s="549"/>
      <c r="AL51" s="549"/>
    </row>
    <row r="52" spans="1:38" ht="21">
      <c r="A52" s="572"/>
      <c r="B52" s="573"/>
      <c r="C52" s="563"/>
      <c r="D52" s="574"/>
      <c r="E52" s="572"/>
      <c r="F52" s="1824"/>
      <c r="G52" s="563"/>
      <c r="H52" s="549"/>
      <c r="I52" s="549"/>
      <c r="J52" s="549"/>
      <c r="K52" s="549"/>
      <c r="L52" s="549"/>
      <c r="M52" s="549"/>
      <c r="N52" s="549"/>
      <c r="O52" s="549"/>
      <c r="P52" s="549"/>
      <c r="Q52" s="549"/>
      <c r="R52" s="549"/>
      <c r="S52" s="549"/>
      <c r="T52" s="549"/>
      <c r="U52" s="549"/>
      <c r="V52" s="549"/>
      <c r="W52" s="549"/>
      <c r="X52" s="549"/>
      <c r="Y52" s="549"/>
      <c r="Z52" s="549"/>
      <c r="AA52" s="549"/>
      <c r="AB52" s="549"/>
      <c r="AC52" s="549"/>
      <c r="AD52" s="549"/>
      <c r="AE52" s="549"/>
      <c r="AF52" s="549"/>
      <c r="AG52" s="549"/>
      <c r="AH52" s="549"/>
      <c r="AI52" s="549"/>
      <c r="AJ52" s="549"/>
      <c r="AK52" s="549"/>
      <c r="AL52" s="549"/>
    </row>
    <row r="53" spans="1:38" ht="21">
      <c r="A53" s="572"/>
      <c r="B53" s="573"/>
      <c r="C53" s="563"/>
      <c r="D53" s="574"/>
      <c r="E53" s="572"/>
      <c r="F53" s="1824"/>
      <c r="G53" s="563"/>
      <c r="H53" s="549"/>
      <c r="I53" s="549"/>
      <c r="J53" s="549"/>
      <c r="K53" s="549"/>
      <c r="L53" s="549"/>
      <c r="M53" s="549"/>
      <c r="N53" s="549"/>
      <c r="O53" s="549"/>
      <c r="P53" s="549"/>
      <c r="Q53" s="549"/>
      <c r="R53" s="549"/>
      <c r="S53" s="549"/>
      <c r="T53" s="549"/>
      <c r="U53" s="549"/>
      <c r="V53" s="549"/>
      <c r="W53" s="549"/>
      <c r="X53" s="549"/>
      <c r="Y53" s="549"/>
      <c r="Z53" s="549"/>
      <c r="AA53" s="549"/>
      <c r="AB53" s="549"/>
      <c r="AC53" s="549"/>
      <c r="AD53" s="549"/>
      <c r="AE53" s="549"/>
      <c r="AF53" s="549"/>
      <c r="AG53" s="549"/>
      <c r="AH53" s="549"/>
      <c r="AI53" s="549"/>
      <c r="AJ53" s="549"/>
      <c r="AK53" s="549"/>
      <c r="AL53" s="549"/>
    </row>
    <row r="54" spans="1:38" ht="21">
      <c r="A54" s="572"/>
      <c r="B54" s="573"/>
      <c r="C54" s="563"/>
      <c r="D54" s="574"/>
      <c r="E54" s="572"/>
      <c r="F54" s="1824"/>
      <c r="G54" s="563"/>
      <c r="H54" s="549"/>
      <c r="I54" s="549"/>
      <c r="J54" s="549"/>
      <c r="K54" s="549"/>
      <c r="L54" s="549"/>
      <c r="M54" s="549"/>
      <c r="N54" s="549"/>
      <c r="O54" s="549"/>
      <c r="P54" s="549"/>
      <c r="Q54" s="549"/>
      <c r="R54" s="549"/>
      <c r="S54" s="549"/>
      <c r="T54" s="549"/>
      <c r="U54" s="549"/>
      <c r="V54" s="549"/>
      <c r="W54" s="549"/>
      <c r="X54" s="549"/>
      <c r="Y54" s="549"/>
      <c r="Z54" s="549"/>
      <c r="AA54" s="549"/>
      <c r="AB54" s="549"/>
      <c r="AC54" s="549"/>
      <c r="AD54" s="549"/>
      <c r="AE54" s="549"/>
      <c r="AF54" s="549"/>
      <c r="AG54" s="549"/>
      <c r="AH54" s="549"/>
      <c r="AI54" s="549"/>
      <c r="AJ54" s="549"/>
      <c r="AK54" s="549"/>
      <c r="AL54" s="549"/>
    </row>
    <row r="55" spans="1:38" ht="21">
      <c r="A55" s="572"/>
      <c r="B55" s="573"/>
      <c r="C55" s="563"/>
      <c r="D55" s="574"/>
      <c r="E55" s="572"/>
      <c r="F55" s="1824"/>
      <c r="G55" s="563"/>
      <c r="H55" s="549"/>
      <c r="I55" s="549"/>
      <c r="J55" s="549"/>
      <c r="K55" s="549"/>
      <c r="L55" s="549"/>
      <c r="M55" s="549"/>
      <c r="N55" s="549"/>
      <c r="O55" s="549"/>
      <c r="P55" s="549"/>
      <c r="Q55" s="549"/>
      <c r="R55" s="549"/>
      <c r="S55" s="549"/>
      <c r="T55" s="549"/>
      <c r="U55" s="549"/>
      <c r="V55" s="549"/>
      <c r="W55" s="549"/>
      <c r="X55" s="549"/>
      <c r="Y55" s="549"/>
      <c r="Z55" s="549"/>
      <c r="AA55" s="549"/>
      <c r="AB55" s="549"/>
      <c r="AC55" s="549"/>
      <c r="AD55" s="549"/>
      <c r="AE55" s="549"/>
      <c r="AF55" s="549"/>
      <c r="AG55" s="549"/>
      <c r="AH55" s="549"/>
      <c r="AI55" s="549"/>
      <c r="AJ55" s="549"/>
      <c r="AK55" s="549"/>
      <c r="AL55" s="549"/>
    </row>
    <row r="56" spans="1:38" ht="21">
      <c r="A56" s="572"/>
      <c r="B56" s="573"/>
      <c r="C56" s="563"/>
      <c r="D56" s="574"/>
      <c r="E56" s="572"/>
      <c r="F56" s="1824"/>
      <c r="G56" s="563"/>
      <c r="H56" s="549"/>
      <c r="I56" s="549"/>
      <c r="J56" s="549"/>
      <c r="K56" s="549"/>
      <c r="L56" s="549"/>
      <c r="M56" s="549"/>
      <c r="N56" s="549"/>
      <c r="O56" s="549"/>
      <c r="P56" s="549"/>
      <c r="Q56" s="549"/>
      <c r="R56" s="549"/>
      <c r="S56" s="549"/>
      <c r="T56" s="549"/>
      <c r="U56" s="549"/>
      <c r="V56" s="549"/>
      <c r="W56" s="549"/>
      <c r="X56" s="549"/>
      <c r="Y56" s="549"/>
      <c r="Z56" s="549"/>
      <c r="AA56" s="549"/>
      <c r="AB56" s="549"/>
      <c r="AC56" s="549"/>
      <c r="AD56" s="549"/>
      <c r="AE56" s="549"/>
      <c r="AF56" s="549"/>
      <c r="AG56" s="549"/>
      <c r="AH56" s="549"/>
      <c r="AI56" s="549"/>
      <c r="AJ56" s="549"/>
      <c r="AK56" s="549"/>
      <c r="AL56" s="549"/>
    </row>
    <row r="57" spans="1:38" ht="21">
      <c r="A57" s="572"/>
      <c r="B57" s="573"/>
      <c r="C57" s="563"/>
      <c r="D57" s="574"/>
      <c r="E57" s="572"/>
      <c r="F57" s="1824"/>
      <c r="G57" s="563"/>
      <c r="H57" s="549"/>
      <c r="I57" s="549"/>
      <c r="J57" s="549"/>
      <c r="K57" s="549"/>
      <c r="L57" s="549"/>
      <c r="M57" s="549"/>
      <c r="N57" s="549"/>
      <c r="O57" s="549"/>
      <c r="P57" s="549"/>
      <c r="Q57" s="549"/>
      <c r="R57" s="549"/>
      <c r="S57" s="549"/>
      <c r="T57" s="549"/>
      <c r="U57" s="549"/>
      <c r="V57" s="549"/>
      <c r="W57" s="549"/>
      <c r="X57" s="549"/>
      <c r="Y57" s="549"/>
      <c r="Z57" s="549"/>
      <c r="AA57" s="549"/>
      <c r="AB57" s="549"/>
      <c r="AC57" s="549"/>
      <c r="AD57" s="549"/>
      <c r="AE57" s="549"/>
      <c r="AF57" s="549"/>
      <c r="AG57" s="549"/>
      <c r="AH57" s="549"/>
      <c r="AI57" s="549"/>
      <c r="AJ57" s="549"/>
      <c r="AK57" s="549"/>
      <c r="AL57" s="549"/>
    </row>
    <row r="58" spans="1:38" ht="21">
      <c r="A58" s="572"/>
      <c r="B58" s="573"/>
      <c r="C58" s="563"/>
      <c r="D58" s="574"/>
      <c r="E58" s="572"/>
      <c r="F58" s="1824"/>
      <c r="G58" s="563"/>
      <c r="H58" s="549"/>
      <c r="I58" s="549"/>
      <c r="J58" s="549"/>
      <c r="K58" s="549"/>
      <c r="L58" s="549"/>
      <c r="M58" s="549"/>
      <c r="N58" s="549"/>
      <c r="O58" s="549"/>
      <c r="P58" s="549"/>
      <c r="Q58" s="549"/>
      <c r="R58" s="549"/>
      <c r="S58" s="549"/>
      <c r="T58" s="549"/>
      <c r="U58" s="549"/>
      <c r="V58" s="549"/>
      <c r="W58" s="549"/>
      <c r="X58" s="549"/>
      <c r="Y58" s="549"/>
      <c r="Z58" s="549"/>
      <c r="AA58" s="549"/>
      <c r="AB58" s="549"/>
      <c r="AC58" s="549"/>
      <c r="AD58" s="549"/>
      <c r="AE58" s="549"/>
      <c r="AF58" s="549"/>
      <c r="AG58" s="549"/>
      <c r="AH58" s="549"/>
      <c r="AI58" s="549"/>
      <c r="AJ58" s="549"/>
      <c r="AK58" s="549"/>
      <c r="AL58" s="549"/>
    </row>
    <row r="59" spans="1:38" ht="21">
      <c r="A59" s="572"/>
      <c r="B59" s="573"/>
      <c r="C59" s="563"/>
      <c r="D59" s="574"/>
      <c r="E59" s="572"/>
      <c r="F59" s="1824"/>
      <c r="G59" s="563"/>
      <c r="H59" s="549"/>
      <c r="I59" s="549"/>
      <c r="J59" s="549"/>
      <c r="K59" s="549"/>
      <c r="L59" s="549"/>
      <c r="M59" s="549"/>
      <c r="N59" s="549"/>
      <c r="O59" s="549"/>
      <c r="P59" s="549"/>
      <c r="Q59" s="549"/>
      <c r="R59" s="549"/>
      <c r="S59" s="549"/>
      <c r="T59" s="549"/>
      <c r="U59" s="549"/>
      <c r="V59" s="549"/>
      <c r="W59" s="549"/>
      <c r="X59" s="549"/>
      <c r="Y59" s="549"/>
      <c r="Z59" s="549"/>
      <c r="AA59" s="549"/>
      <c r="AB59" s="549"/>
      <c r="AC59" s="549"/>
      <c r="AD59" s="549"/>
      <c r="AE59" s="549"/>
      <c r="AF59" s="549"/>
      <c r="AG59" s="549"/>
      <c r="AH59" s="549"/>
      <c r="AI59" s="549"/>
      <c r="AJ59" s="549"/>
      <c r="AK59" s="549"/>
      <c r="AL59" s="549"/>
    </row>
    <row r="60" spans="1:38" ht="21">
      <c r="A60" s="572"/>
      <c r="B60" s="573"/>
      <c r="C60" s="563"/>
      <c r="D60" s="574"/>
      <c r="E60" s="572"/>
      <c r="F60" s="1824"/>
      <c r="G60" s="563"/>
      <c r="H60" s="549"/>
      <c r="I60" s="549"/>
      <c r="J60" s="549"/>
      <c r="K60" s="549"/>
      <c r="L60" s="549"/>
      <c r="M60" s="549"/>
      <c r="N60" s="549"/>
      <c r="O60" s="549"/>
      <c r="P60" s="549"/>
      <c r="Q60" s="549"/>
      <c r="R60" s="549"/>
      <c r="S60" s="549"/>
      <c r="T60" s="549"/>
      <c r="U60" s="549"/>
      <c r="V60" s="549"/>
      <c r="W60" s="549"/>
      <c r="X60" s="549"/>
      <c r="Y60" s="549"/>
      <c r="Z60" s="549"/>
      <c r="AA60" s="549"/>
      <c r="AB60" s="549"/>
      <c r="AC60" s="549"/>
      <c r="AD60" s="549"/>
      <c r="AE60" s="549"/>
      <c r="AF60" s="549"/>
      <c r="AG60" s="549"/>
      <c r="AH60" s="549"/>
      <c r="AI60" s="549"/>
      <c r="AJ60" s="549"/>
      <c r="AK60" s="549"/>
      <c r="AL60" s="549"/>
    </row>
    <row r="61" spans="1:38" ht="21">
      <c r="A61" s="572"/>
      <c r="B61" s="573"/>
      <c r="C61" s="563"/>
      <c r="D61" s="574"/>
      <c r="E61" s="572"/>
      <c r="F61" s="1824"/>
      <c r="G61" s="563"/>
      <c r="H61" s="549"/>
      <c r="I61" s="549"/>
      <c r="J61" s="549"/>
      <c r="K61" s="549"/>
      <c r="L61" s="549"/>
      <c r="M61" s="549"/>
      <c r="N61" s="549"/>
      <c r="O61" s="549"/>
      <c r="P61" s="549"/>
      <c r="Q61" s="549"/>
      <c r="R61" s="549"/>
      <c r="S61" s="549"/>
      <c r="T61" s="549"/>
      <c r="U61" s="549"/>
      <c r="V61" s="549"/>
      <c r="W61" s="549"/>
      <c r="X61" s="549"/>
      <c r="Y61" s="549"/>
      <c r="Z61" s="549"/>
      <c r="AA61" s="549"/>
      <c r="AB61" s="549"/>
      <c r="AC61" s="549"/>
      <c r="AD61" s="549"/>
      <c r="AE61" s="549"/>
      <c r="AF61" s="549"/>
      <c r="AG61" s="549"/>
      <c r="AH61" s="549"/>
      <c r="AI61" s="549"/>
      <c r="AJ61" s="549"/>
      <c r="AK61" s="549"/>
      <c r="AL61" s="549"/>
    </row>
    <row r="62" spans="1:38" ht="21">
      <c r="A62" s="572"/>
      <c r="B62" s="573"/>
      <c r="C62" s="563"/>
      <c r="D62" s="574"/>
      <c r="E62" s="572"/>
      <c r="F62" s="1824"/>
      <c r="G62" s="563"/>
      <c r="H62" s="549"/>
      <c r="I62" s="549"/>
      <c r="J62" s="549"/>
      <c r="K62" s="549"/>
      <c r="L62" s="549"/>
      <c r="M62" s="549"/>
      <c r="N62" s="549"/>
      <c r="O62" s="549"/>
      <c r="P62" s="549"/>
      <c r="Q62" s="549"/>
      <c r="R62" s="549"/>
      <c r="S62" s="549"/>
      <c r="T62" s="549"/>
      <c r="U62" s="549"/>
      <c r="V62" s="549"/>
      <c r="W62" s="549"/>
      <c r="X62" s="549"/>
      <c r="Y62" s="549"/>
      <c r="Z62" s="549"/>
      <c r="AA62" s="549"/>
      <c r="AB62" s="549"/>
      <c r="AC62" s="549"/>
      <c r="AD62" s="549"/>
      <c r="AE62" s="549"/>
      <c r="AF62" s="549"/>
      <c r="AG62" s="549"/>
      <c r="AH62" s="549"/>
      <c r="AI62" s="549"/>
      <c r="AJ62" s="549"/>
      <c r="AK62" s="549"/>
      <c r="AL62" s="549"/>
    </row>
    <row r="63" spans="1:38" ht="21">
      <c r="A63" s="572"/>
      <c r="B63" s="573"/>
      <c r="C63" s="563"/>
      <c r="D63" s="574"/>
      <c r="E63" s="572"/>
      <c r="F63" s="1824"/>
      <c r="G63" s="563"/>
      <c r="H63" s="549"/>
      <c r="I63" s="549"/>
      <c r="J63" s="549"/>
      <c r="K63" s="549"/>
      <c r="L63" s="549"/>
      <c r="M63" s="549"/>
      <c r="N63" s="549"/>
      <c r="O63" s="549"/>
      <c r="P63" s="549"/>
      <c r="Q63" s="549"/>
      <c r="R63" s="549"/>
      <c r="S63" s="549"/>
      <c r="T63" s="549"/>
      <c r="U63" s="549"/>
      <c r="V63" s="549"/>
      <c r="W63" s="549"/>
      <c r="X63" s="549"/>
      <c r="Y63" s="549"/>
      <c r="Z63" s="549"/>
      <c r="AA63" s="549"/>
      <c r="AB63" s="549"/>
      <c r="AC63" s="549"/>
      <c r="AD63" s="549"/>
      <c r="AE63" s="549"/>
      <c r="AF63" s="549"/>
      <c r="AG63" s="549"/>
      <c r="AH63" s="549"/>
      <c r="AI63" s="549"/>
      <c r="AJ63" s="549"/>
      <c r="AK63" s="549"/>
      <c r="AL63" s="549"/>
    </row>
    <row r="64" spans="1:38" ht="21">
      <c r="A64" s="572"/>
      <c r="B64" s="573"/>
      <c r="C64" s="563"/>
      <c r="D64" s="574"/>
      <c r="E64" s="572"/>
      <c r="F64" s="1824"/>
      <c r="G64" s="563"/>
      <c r="H64" s="549"/>
      <c r="I64" s="549"/>
      <c r="J64" s="549"/>
      <c r="K64" s="549"/>
      <c r="L64" s="549"/>
      <c r="M64" s="549"/>
      <c r="N64" s="549"/>
      <c r="O64" s="549"/>
      <c r="P64" s="549"/>
      <c r="Q64" s="549"/>
      <c r="R64" s="549"/>
      <c r="S64" s="549"/>
      <c r="T64" s="549"/>
      <c r="U64" s="549"/>
      <c r="V64" s="549"/>
      <c r="W64" s="549"/>
      <c r="X64" s="549"/>
      <c r="Y64" s="549"/>
      <c r="Z64" s="549"/>
      <c r="AA64" s="549"/>
      <c r="AB64" s="549"/>
      <c r="AC64" s="549"/>
      <c r="AD64" s="549"/>
      <c r="AE64" s="549"/>
      <c r="AF64" s="549"/>
      <c r="AG64" s="549"/>
      <c r="AH64" s="549"/>
      <c r="AI64" s="549"/>
      <c r="AJ64" s="549"/>
      <c r="AK64" s="549"/>
      <c r="AL64" s="549"/>
    </row>
    <row r="65" spans="1:38" ht="21">
      <c r="A65" s="572"/>
      <c r="B65" s="573"/>
      <c r="C65" s="563"/>
      <c r="D65" s="574"/>
      <c r="E65" s="572"/>
      <c r="F65" s="1824"/>
      <c r="G65" s="563"/>
      <c r="H65" s="549"/>
      <c r="I65" s="549"/>
      <c r="J65" s="549"/>
      <c r="K65" s="549"/>
      <c r="L65" s="549"/>
      <c r="M65" s="549"/>
      <c r="N65" s="549"/>
      <c r="O65" s="549"/>
      <c r="P65" s="549"/>
      <c r="Q65" s="549"/>
      <c r="R65" s="549"/>
      <c r="S65" s="549"/>
      <c r="T65" s="549"/>
      <c r="U65" s="549"/>
      <c r="V65" s="549"/>
      <c r="W65" s="549"/>
      <c r="X65" s="549"/>
      <c r="Y65" s="549"/>
      <c r="Z65" s="549"/>
      <c r="AA65" s="549"/>
      <c r="AB65" s="549"/>
      <c r="AC65" s="549"/>
      <c r="AD65" s="549"/>
      <c r="AE65" s="549"/>
      <c r="AF65" s="549"/>
      <c r="AG65" s="549"/>
      <c r="AH65" s="549"/>
      <c r="AI65" s="549"/>
      <c r="AJ65" s="549"/>
      <c r="AK65" s="549"/>
      <c r="AL65" s="549"/>
    </row>
    <row r="66" spans="1:38" ht="21">
      <c r="A66" s="572"/>
      <c r="B66" s="573"/>
      <c r="C66" s="563"/>
      <c r="D66" s="574"/>
      <c r="E66" s="572"/>
      <c r="F66" s="1824"/>
      <c r="G66" s="563"/>
      <c r="H66" s="549"/>
      <c r="I66" s="549"/>
      <c r="J66" s="549"/>
      <c r="K66" s="549"/>
      <c r="L66" s="549"/>
      <c r="M66" s="549"/>
      <c r="N66" s="549"/>
      <c r="O66" s="549"/>
      <c r="P66" s="549"/>
      <c r="Q66" s="549"/>
      <c r="R66" s="549"/>
      <c r="S66" s="549"/>
      <c r="T66" s="549"/>
      <c r="U66" s="549"/>
      <c r="V66" s="549"/>
      <c r="W66" s="549"/>
      <c r="X66" s="549"/>
      <c r="Y66" s="549"/>
      <c r="Z66" s="549"/>
      <c r="AA66" s="549"/>
      <c r="AB66" s="549"/>
      <c r="AC66" s="549"/>
      <c r="AD66" s="549"/>
      <c r="AE66" s="549"/>
      <c r="AF66" s="549"/>
      <c r="AG66" s="549"/>
      <c r="AH66" s="549"/>
      <c r="AI66" s="549"/>
      <c r="AJ66" s="549"/>
      <c r="AK66" s="549"/>
      <c r="AL66" s="549"/>
    </row>
    <row r="67" spans="1:38" ht="21">
      <c r="A67" s="572"/>
      <c r="B67" s="573"/>
      <c r="C67" s="563"/>
      <c r="D67" s="574"/>
      <c r="E67" s="572"/>
      <c r="F67" s="1824"/>
      <c r="G67" s="563"/>
      <c r="H67" s="549"/>
      <c r="I67" s="549"/>
      <c r="J67" s="549"/>
      <c r="K67" s="549"/>
      <c r="L67" s="549"/>
      <c r="M67" s="549"/>
      <c r="N67" s="549"/>
      <c r="O67" s="549"/>
      <c r="P67" s="549"/>
      <c r="Q67" s="549"/>
      <c r="R67" s="549"/>
      <c r="S67" s="549"/>
      <c r="T67" s="549"/>
      <c r="U67" s="549"/>
      <c r="V67" s="549"/>
      <c r="W67" s="549"/>
      <c r="X67" s="549"/>
      <c r="Y67" s="549"/>
      <c r="Z67" s="549"/>
      <c r="AA67" s="549"/>
      <c r="AB67" s="549"/>
      <c r="AC67" s="549"/>
      <c r="AD67" s="549"/>
      <c r="AE67" s="549"/>
      <c r="AF67" s="549"/>
      <c r="AG67" s="549"/>
      <c r="AH67" s="549"/>
      <c r="AI67" s="549"/>
      <c r="AJ67" s="549"/>
      <c r="AK67" s="549"/>
      <c r="AL67" s="549"/>
    </row>
    <row r="68" spans="1:38" ht="21">
      <c r="A68" s="572"/>
      <c r="B68" s="573"/>
      <c r="C68" s="563"/>
      <c r="D68" s="574"/>
      <c r="E68" s="572"/>
      <c r="F68" s="1824"/>
      <c r="G68" s="563"/>
      <c r="H68" s="549"/>
      <c r="I68" s="549"/>
      <c r="J68" s="549"/>
      <c r="K68" s="549"/>
      <c r="L68" s="549"/>
      <c r="M68" s="549"/>
      <c r="N68" s="549"/>
      <c r="O68" s="549"/>
      <c r="P68" s="549"/>
      <c r="Q68" s="549"/>
      <c r="R68" s="549"/>
      <c r="S68" s="549"/>
      <c r="T68" s="549"/>
      <c r="U68" s="549"/>
      <c r="V68" s="549"/>
      <c r="W68" s="549"/>
      <c r="X68" s="549"/>
      <c r="Y68" s="549"/>
      <c r="Z68" s="549"/>
      <c r="AA68" s="549"/>
      <c r="AB68" s="549"/>
      <c r="AC68" s="549"/>
      <c r="AD68" s="549"/>
      <c r="AE68" s="549"/>
      <c r="AF68" s="549"/>
      <c r="AG68" s="549"/>
      <c r="AH68" s="549"/>
      <c r="AI68" s="549"/>
      <c r="AJ68" s="549"/>
      <c r="AK68" s="549"/>
      <c r="AL68" s="549"/>
    </row>
    <row r="69" spans="1:38" ht="21">
      <c r="A69" s="572"/>
      <c r="B69" s="573"/>
      <c r="C69" s="563"/>
      <c r="D69" s="574"/>
      <c r="E69" s="572"/>
      <c r="F69" s="1824"/>
      <c r="G69" s="563"/>
      <c r="H69" s="549"/>
      <c r="I69" s="549"/>
      <c r="J69" s="549"/>
      <c r="K69" s="549"/>
      <c r="L69" s="549"/>
      <c r="M69" s="549"/>
      <c r="N69" s="549"/>
      <c r="O69" s="549"/>
      <c r="P69" s="549"/>
      <c r="Q69" s="549"/>
      <c r="R69" s="549"/>
      <c r="S69" s="549"/>
      <c r="T69" s="549"/>
      <c r="U69" s="549"/>
      <c r="V69" s="549"/>
      <c r="W69" s="549"/>
      <c r="X69" s="549"/>
      <c r="Y69" s="549"/>
      <c r="Z69" s="549"/>
      <c r="AA69" s="549"/>
      <c r="AB69" s="549"/>
      <c r="AC69" s="549"/>
      <c r="AD69" s="549"/>
      <c r="AE69" s="549"/>
      <c r="AF69" s="549"/>
      <c r="AG69" s="549"/>
      <c r="AH69" s="549"/>
      <c r="AI69" s="549"/>
      <c r="AJ69" s="549"/>
      <c r="AK69" s="549"/>
      <c r="AL69" s="549"/>
    </row>
    <row r="70" spans="1:38" ht="21">
      <c r="A70" s="572"/>
      <c r="B70" s="573"/>
      <c r="C70" s="563"/>
      <c r="D70" s="574"/>
      <c r="E70" s="572"/>
      <c r="F70" s="1824"/>
      <c r="G70" s="563"/>
      <c r="H70" s="549"/>
      <c r="I70" s="549"/>
      <c r="J70" s="549"/>
      <c r="K70" s="549"/>
      <c r="L70" s="549"/>
      <c r="M70" s="549"/>
      <c r="N70" s="549"/>
      <c r="O70" s="549"/>
      <c r="P70" s="549"/>
      <c r="Q70" s="549"/>
      <c r="R70" s="549"/>
      <c r="S70" s="549"/>
      <c r="T70" s="549"/>
      <c r="U70" s="549"/>
      <c r="V70" s="549"/>
      <c r="W70" s="549"/>
      <c r="X70" s="549"/>
      <c r="Y70" s="549"/>
      <c r="Z70" s="549"/>
      <c r="AA70" s="549"/>
      <c r="AB70" s="549"/>
      <c r="AC70" s="549"/>
      <c r="AD70" s="549"/>
      <c r="AE70" s="549"/>
      <c r="AF70" s="549"/>
      <c r="AG70" s="549"/>
      <c r="AH70" s="549"/>
      <c r="AI70" s="549"/>
      <c r="AJ70" s="549"/>
      <c r="AK70" s="549"/>
      <c r="AL70" s="549"/>
    </row>
    <row r="71" spans="1:38" ht="21">
      <c r="A71" s="572"/>
      <c r="B71" s="573"/>
      <c r="C71" s="563"/>
      <c r="D71" s="574"/>
      <c r="E71" s="572"/>
      <c r="F71" s="1824"/>
      <c r="G71" s="563"/>
      <c r="H71" s="549"/>
      <c r="I71" s="549"/>
      <c r="J71" s="549"/>
      <c r="K71" s="549"/>
      <c r="L71" s="549"/>
      <c r="M71" s="549"/>
      <c r="N71" s="549"/>
      <c r="O71" s="549"/>
      <c r="P71" s="549"/>
      <c r="Q71" s="549"/>
      <c r="R71" s="549"/>
      <c r="S71" s="549"/>
      <c r="T71" s="549"/>
      <c r="U71" s="549"/>
      <c r="V71" s="549"/>
      <c r="W71" s="549"/>
      <c r="X71" s="549"/>
      <c r="Y71" s="549"/>
      <c r="Z71" s="549"/>
      <c r="AA71" s="549"/>
      <c r="AB71" s="549"/>
      <c r="AC71" s="549"/>
      <c r="AD71" s="549"/>
      <c r="AE71" s="549"/>
      <c r="AF71" s="549"/>
      <c r="AG71" s="549"/>
      <c r="AH71" s="549"/>
      <c r="AI71" s="549"/>
      <c r="AJ71" s="549"/>
      <c r="AK71" s="549"/>
      <c r="AL71" s="549"/>
    </row>
    <row r="72" spans="1:38" ht="21">
      <c r="A72" s="572"/>
      <c r="B72" s="573"/>
      <c r="C72" s="563"/>
      <c r="D72" s="574"/>
      <c r="E72" s="572"/>
      <c r="F72" s="1824"/>
      <c r="G72" s="563"/>
      <c r="H72" s="549"/>
      <c r="I72" s="549"/>
      <c r="J72" s="549"/>
      <c r="K72" s="549"/>
      <c r="L72" s="549"/>
      <c r="M72" s="549"/>
      <c r="N72" s="549"/>
      <c r="O72" s="549"/>
      <c r="P72" s="549"/>
      <c r="Q72" s="549"/>
      <c r="R72" s="549"/>
      <c r="S72" s="549"/>
      <c r="T72" s="549"/>
      <c r="U72" s="549"/>
      <c r="V72" s="549"/>
      <c r="W72" s="549"/>
      <c r="X72" s="549"/>
      <c r="Y72" s="549"/>
      <c r="Z72" s="549"/>
      <c r="AA72" s="549"/>
      <c r="AB72" s="549"/>
      <c r="AC72" s="549"/>
      <c r="AD72" s="549"/>
      <c r="AE72" s="549"/>
      <c r="AF72" s="549"/>
      <c r="AG72" s="549"/>
      <c r="AH72" s="549"/>
      <c r="AI72" s="549"/>
      <c r="AJ72" s="549"/>
      <c r="AK72" s="549"/>
      <c r="AL72" s="549"/>
    </row>
    <row r="73" spans="1:38" ht="21">
      <c r="A73" s="572"/>
      <c r="B73" s="573"/>
      <c r="C73" s="563"/>
      <c r="D73" s="574"/>
      <c r="E73" s="572"/>
      <c r="F73" s="1824"/>
      <c r="G73" s="563"/>
      <c r="H73" s="549"/>
      <c r="I73" s="549"/>
      <c r="J73" s="549"/>
      <c r="K73" s="549"/>
      <c r="L73" s="549"/>
      <c r="M73" s="549"/>
      <c r="N73" s="549"/>
      <c r="O73" s="549"/>
      <c r="P73" s="549"/>
      <c r="Q73" s="549"/>
      <c r="R73" s="549"/>
      <c r="S73" s="549"/>
      <c r="T73" s="549"/>
      <c r="U73" s="549"/>
      <c r="V73" s="549"/>
      <c r="W73" s="549"/>
      <c r="X73" s="549"/>
      <c r="Y73" s="549"/>
      <c r="Z73" s="549"/>
      <c r="AA73" s="549"/>
      <c r="AB73" s="549"/>
      <c r="AC73" s="549"/>
      <c r="AD73" s="549"/>
      <c r="AE73" s="549"/>
      <c r="AF73" s="549"/>
      <c r="AG73" s="549"/>
      <c r="AH73" s="549"/>
      <c r="AI73" s="549"/>
      <c r="AJ73" s="549"/>
      <c r="AK73" s="549"/>
      <c r="AL73" s="549"/>
    </row>
    <row r="74" spans="1:38" ht="21">
      <c r="A74" s="572"/>
      <c r="B74" s="573"/>
      <c r="C74" s="563"/>
      <c r="D74" s="574"/>
      <c r="E74" s="572"/>
      <c r="F74" s="1824"/>
      <c r="G74" s="563"/>
      <c r="H74" s="549"/>
      <c r="I74" s="549"/>
      <c r="J74" s="549"/>
      <c r="K74" s="549"/>
      <c r="L74" s="549"/>
      <c r="M74" s="549"/>
      <c r="N74" s="549"/>
      <c r="O74" s="549"/>
      <c r="P74" s="549"/>
      <c r="Q74" s="549"/>
      <c r="R74" s="549"/>
      <c r="S74" s="549"/>
      <c r="T74" s="549"/>
      <c r="U74" s="549"/>
      <c r="V74" s="549"/>
      <c r="W74" s="549"/>
      <c r="X74" s="549"/>
      <c r="Y74" s="549"/>
      <c r="Z74" s="549"/>
      <c r="AA74" s="549"/>
      <c r="AB74" s="549"/>
      <c r="AC74" s="549"/>
      <c r="AD74" s="549"/>
      <c r="AE74" s="549"/>
      <c r="AF74" s="549"/>
      <c r="AG74" s="549"/>
      <c r="AH74" s="549"/>
      <c r="AI74" s="549"/>
      <c r="AJ74" s="549"/>
      <c r="AK74" s="549"/>
      <c r="AL74" s="549"/>
    </row>
    <row r="75" spans="1:38" ht="21">
      <c r="A75" s="572"/>
      <c r="B75" s="573"/>
      <c r="C75" s="563"/>
      <c r="D75" s="574"/>
      <c r="E75" s="572"/>
      <c r="F75" s="1824"/>
      <c r="G75" s="563"/>
      <c r="H75" s="549"/>
      <c r="I75" s="549"/>
      <c r="J75" s="549"/>
      <c r="K75" s="549"/>
      <c r="L75" s="549"/>
      <c r="M75" s="549"/>
      <c r="N75" s="549"/>
      <c r="O75" s="549"/>
      <c r="P75" s="549"/>
      <c r="Q75" s="549"/>
      <c r="R75" s="549"/>
      <c r="S75" s="549"/>
      <c r="T75" s="549"/>
      <c r="U75" s="549"/>
      <c r="V75" s="549"/>
      <c r="W75" s="549"/>
      <c r="X75" s="549"/>
      <c r="Y75" s="549"/>
      <c r="Z75" s="549"/>
      <c r="AA75" s="549"/>
      <c r="AB75" s="549"/>
      <c r="AC75" s="549"/>
      <c r="AD75" s="549"/>
      <c r="AE75" s="549"/>
      <c r="AF75" s="549"/>
      <c r="AG75" s="549"/>
      <c r="AH75" s="549"/>
      <c r="AI75" s="549"/>
      <c r="AJ75" s="549"/>
      <c r="AK75" s="549"/>
      <c r="AL75" s="549"/>
    </row>
    <row r="76" spans="1:38" ht="21">
      <c r="A76" s="572"/>
      <c r="B76" s="573"/>
      <c r="C76" s="563"/>
      <c r="D76" s="574"/>
      <c r="E76" s="572"/>
      <c r="F76" s="1824"/>
      <c r="G76" s="563"/>
      <c r="H76" s="549"/>
      <c r="I76" s="549"/>
      <c r="J76" s="549"/>
      <c r="K76" s="549"/>
      <c r="L76" s="549"/>
      <c r="M76" s="549"/>
      <c r="N76" s="549"/>
      <c r="O76" s="549"/>
      <c r="P76" s="549"/>
      <c r="Q76" s="549"/>
      <c r="R76" s="549"/>
      <c r="S76" s="549"/>
      <c r="T76" s="549"/>
      <c r="U76" s="549"/>
      <c r="V76" s="549"/>
      <c r="W76" s="549"/>
      <c r="X76" s="549"/>
      <c r="Y76" s="549"/>
      <c r="Z76" s="549"/>
      <c r="AA76" s="549"/>
      <c r="AB76" s="549"/>
      <c r="AC76" s="549"/>
      <c r="AD76" s="549"/>
      <c r="AE76" s="549"/>
      <c r="AF76" s="549"/>
      <c r="AG76" s="549"/>
      <c r="AH76" s="549"/>
      <c r="AI76" s="549"/>
      <c r="AJ76" s="549"/>
      <c r="AK76" s="549"/>
      <c r="AL76" s="549"/>
    </row>
    <row r="77" spans="1:38" ht="21">
      <c r="A77" s="572"/>
      <c r="B77" s="573"/>
      <c r="C77" s="563"/>
      <c r="D77" s="574"/>
      <c r="E77" s="572"/>
      <c r="F77" s="1824"/>
      <c r="G77" s="563"/>
      <c r="H77" s="549"/>
      <c r="I77" s="549"/>
      <c r="J77" s="549"/>
      <c r="K77" s="549"/>
      <c r="L77" s="549"/>
      <c r="M77" s="549"/>
      <c r="N77" s="549"/>
      <c r="O77" s="549"/>
      <c r="P77" s="549"/>
      <c r="Q77" s="549"/>
      <c r="R77" s="549"/>
      <c r="S77" s="549"/>
      <c r="T77" s="549"/>
      <c r="U77" s="549"/>
      <c r="V77" s="549"/>
      <c r="W77" s="549"/>
      <c r="X77" s="549"/>
      <c r="Y77" s="549"/>
      <c r="Z77" s="549"/>
      <c r="AA77" s="549"/>
      <c r="AB77" s="549"/>
      <c r="AC77" s="549"/>
      <c r="AD77" s="549"/>
      <c r="AE77" s="549"/>
      <c r="AF77" s="549"/>
      <c r="AG77" s="549"/>
      <c r="AH77" s="549"/>
      <c r="AI77" s="549"/>
      <c r="AJ77" s="549"/>
      <c r="AK77" s="549"/>
      <c r="AL77" s="549"/>
    </row>
    <row r="78" spans="1:38" ht="21">
      <c r="A78" s="572"/>
      <c r="B78" s="573"/>
      <c r="C78" s="563"/>
      <c r="D78" s="574"/>
      <c r="E78" s="572"/>
      <c r="F78" s="1824"/>
      <c r="G78" s="563"/>
      <c r="H78" s="549"/>
      <c r="I78" s="549"/>
      <c r="J78" s="549"/>
      <c r="K78" s="549"/>
      <c r="L78" s="549"/>
      <c r="M78" s="549"/>
      <c r="N78" s="549"/>
      <c r="O78" s="549"/>
      <c r="P78" s="549"/>
      <c r="Q78" s="549"/>
      <c r="R78" s="549"/>
      <c r="S78" s="549"/>
      <c r="T78" s="549"/>
      <c r="U78" s="549"/>
      <c r="V78" s="549"/>
      <c r="W78" s="549"/>
      <c r="X78" s="549"/>
      <c r="Y78" s="549"/>
      <c r="Z78" s="549"/>
      <c r="AA78" s="549"/>
      <c r="AB78" s="549"/>
      <c r="AC78" s="549"/>
      <c r="AD78" s="549"/>
      <c r="AE78" s="549"/>
      <c r="AF78" s="549"/>
      <c r="AG78" s="549"/>
      <c r="AH78" s="549"/>
      <c r="AI78" s="549"/>
      <c r="AJ78" s="549"/>
      <c r="AK78" s="549"/>
      <c r="AL78" s="549"/>
    </row>
    <row r="79" spans="1:38" ht="21">
      <c r="A79" s="572"/>
      <c r="B79" s="573"/>
      <c r="C79" s="563"/>
      <c r="D79" s="574"/>
      <c r="E79" s="572"/>
      <c r="F79" s="1824"/>
      <c r="G79" s="563"/>
      <c r="H79" s="549"/>
      <c r="I79" s="549"/>
      <c r="J79" s="549"/>
      <c r="K79" s="549"/>
      <c r="L79" s="549"/>
      <c r="M79" s="549"/>
      <c r="N79" s="549"/>
      <c r="O79" s="549"/>
      <c r="P79" s="549"/>
      <c r="Q79" s="549"/>
      <c r="R79" s="549"/>
      <c r="S79" s="549"/>
      <c r="T79" s="549"/>
      <c r="U79" s="549"/>
      <c r="V79" s="549"/>
      <c r="W79" s="549"/>
      <c r="X79" s="549"/>
      <c r="Y79" s="549"/>
      <c r="Z79" s="549"/>
      <c r="AA79" s="549"/>
      <c r="AB79" s="549"/>
      <c r="AC79" s="549"/>
      <c r="AD79" s="549"/>
      <c r="AE79" s="549"/>
      <c r="AF79" s="549"/>
      <c r="AG79" s="549"/>
      <c r="AH79" s="549"/>
      <c r="AI79" s="549"/>
      <c r="AJ79" s="549"/>
      <c r="AK79" s="549"/>
      <c r="AL79" s="549"/>
    </row>
    <row r="80" spans="1:38" ht="21">
      <c r="A80" s="572"/>
      <c r="B80" s="573"/>
      <c r="C80" s="563"/>
      <c r="D80" s="574"/>
      <c r="E80" s="572"/>
      <c r="F80" s="1824"/>
      <c r="G80" s="563"/>
      <c r="H80" s="549"/>
      <c r="I80" s="549"/>
      <c r="J80" s="549"/>
      <c r="K80" s="549"/>
      <c r="L80" s="549"/>
      <c r="M80" s="549"/>
      <c r="N80" s="549"/>
      <c r="O80" s="549"/>
      <c r="P80" s="549"/>
      <c r="Q80" s="549"/>
      <c r="R80" s="549"/>
      <c r="S80" s="549"/>
      <c r="T80" s="549"/>
      <c r="U80" s="549"/>
      <c r="V80" s="549"/>
      <c r="W80" s="549"/>
      <c r="X80" s="549"/>
      <c r="Y80" s="549"/>
      <c r="Z80" s="549"/>
      <c r="AA80" s="549"/>
      <c r="AB80" s="549"/>
      <c r="AC80" s="549"/>
      <c r="AD80" s="549"/>
      <c r="AE80" s="549"/>
      <c r="AF80" s="549"/>
      <c r="AG80" s="549"/>
      <c r="AH80" s="549"/>
      <c r="AI80" s="549"/>
      <c r="AJ80" s="549"/>
      <c r="AK80" s="549"/>
      <c r="AL80" s="549"/>
    </row>
    <row r="81" spans="1:38" ht="21">
      <c r="A81" s="572"/>
      <c r="B81" s="573"/>
      <c r="C81" s="563"/>
      <c r="D81" s="574"/>
      <c r="E81" s="572"/>
      <c r="F81" s="1824"/>
      <c r="G81" s="563"/>
      <c r="H81" s="549"/>
      <c r="I81" s="549"/>
      <c r="J81" s="549"/>
      <c r="K81" s="549"/>
      <c r="L81" s="549"/>
      <c r="M81" s="549"/>
      <c r="N81" s="549"/>
      <c r="O81" s="549"/>
      <c r="P81" s="549"/>
      <c r="Q81" s="549"/>
      <c r="R81" s="549"/>
      <c r="S81" s="549"/>
      <c r="T81" s="549"/>
      <c r="U81" s="549"/>
      <c r="V81" s="549"/>
      <c r="W81" s="549"/>
      <c r="X81" s="549"/>
      <c r="Y81" s="549"/>
      <c r="Z81" s="549"/>
      <c r="AA81" s="549"/>
      <c r="AB81" s="549"/>
      <c r="AC81" s="549"/>
      <c r="AD81" s="549"/>
      <c r="AE81" s="549"/>
      <c r="AF81" s="549"/>
      <c r="AG81" s="549"/>
      <c r="AH81" s="549"/>
      <c r="AI81" s="549"/>
      <c r="AJ81" s="549"/>
      <c r="AK81" s="549"/>
      <c r="AL81" s="549"/>
    </row>
    <row r="82" spans="1:38" ht="21">
      <c r="A82" s="572"/>
      <c r="B82" s="573"/>
      <c r="C82" s="563"/>
      <c r="D82" s="574"/>
      <c r="E82" s="572"/>
      <c r="F82" s="1824"/>
      <c r="G82" s="563"/>
      <c r="H82" s="549"/>
      <c r="I82" s="549"/>
      <c r="J82" s="549"/>
      <c r="K82" s="549"/>
      <c r="L82" s="549"/>
      <c r="M82" s="549"/>
      <c r="N82" s="549"/>
      <c r="O82" s="549"/>
      <c r="P82" s="549"/>
      <c r="Q82" s="549"/>
      <c r="R82" s="549"/>
      <c r="S82" s="549"/>
      <c r="T82" s="549"/>
      <c r="U82" s="549"/>
      <c r="V82" s="549"/>
      <c r="W82" s="549"/>
      <c r="X82" s="549"/>
      <c r="Y82" s="549"/>
      <c r="Z82" s="549"/>
      <c r="AA82" s="549"/>
      <c r="AB82" s="549"/>
      <c r="AC82" s="549"/>
      <c r="AD82" s="549"/>
      <c r="AE82" s="549"/>
      <c r="AF82" s="549"/>
      <c r="AG82" s="549"/>
      <c r="AH82" s="549"/>
      <c r="AI82" s="549"/>
      <c r="AJ82" s="549"/>
      <c r="AK82" s="549"/>
      <c r="AL82" s="549"/>
    </row>
    <row r="83" spans="1:38" ht="21">
      <c r="A83" s="572"/>
      <c r="B83" s="573"/>
      <c r="C83" s="563"/>
      <c r="D83" s="574"/>
      <c r="E83" s="572"/>
      <c r="F83" s="1824"/>
      <c r="G83" s="563"/>
      <c r="H83" s="549"/>
      <c r="I83" s="549"/>
      <c r="J83" s="549"/>
      <c r="K83" s="549"/>
      <c r="L83" s="549"/>
      <c r="M83" s="549"/>
      <c r="N83" s="549"/>
      <c r="O83" s="549"/>
      <c r="P83" s="549"/>
      <c r="Q83" s="549"/>
      <c r="R83" s="549"/>
      <c r="S83" s="549"/>
      <c r="T83" s="549"/>
      <c r="U83" s="549"/>
      <c r="V83" s="549"/>
      <c r="W83" s="549"/>
      <c r="X83" s="549"/>
      <c r="Y83" s="549"/>
      <c r="Z83" s="549"/>
      <c r="AA83" s="549"/>
      <c r="AB83" s="549"/>
      <c r="AC83" s="549"/>
      <c r="AD83" s="549"/>
      <c r="AE83" s="549"/>
      <c r="AF83" s="549"/>
      <c r="AG83" s="549"/>
      <c r="AH83" s="549"/>
      <c r="AI83" s="549"/>
      <c r="AJ83" s="549"/>
      <c r="AK83" s="549"/>
      <c r="AL83" s="549"/>
    </row>
    <row r="84" spans="1:38" ht="21">
      <c r="A84" s="572"/>
      <c r="B84" s="573"/>
      <c r="C84" s="563"/>
      <c r="D84" s="574"/>
      <c r="E84" s="572"/>
      <c r="F84" s="1824"/>
      <c r="G84" s="563"/>
      <c r="H84" s="549"/>
      <c r="I84" s="549"/>
      <c r="J84" s="549"/>
      <c r="K84" s="549"/>
      <c r="L84" s="549"/>
      <c r="M84" s="549"/>
      <c r="N84" s="549"/>
      <c r="O84" s="549"/>
      <c r="P84" s="549"/>
      <c r="Q84" s="549"/>
      <c r="R84" s="549"/>
      <c r="S84" s="549"/>
      <c r="T84" s="549"/>
      <c r="U84" s="549"/>
      <c r="V84" s="549"/>
      <c r="W84" s="549"/>
      <c r="X84" s="549"/>
      <c r="Y84" s="549"/>
      <c r="Z84" s="549"/>
      <c r="AA84" s="549"/>
      <c r="AB84" s="549"/>
      <c r="AC84" s="549"/>
      <c r="AD84" s="549"/>
      <c r="AE84" s="549"/>
      <c r="AF84" s="549"/>
      <c r="AG84" s="549"/>
      <c r="AH84" s="549"/>
      <c r="AI84" s="549"/>
      <c r="AJ84" s="549"/>
      <c r="AK84" s="549"/>
      <c r="AL84" s="549"/>
    </row>
    <row r="85" spans="1:38" ht="21">
      <c r="A85" s="572"/>
      <c r="B85" s="573"/>
      <c r="C85" s="563"/>
      <c r="D85" s="574"/>
      <c r="E85" s="572"/>
      <c r="F85" s="1824"/>
      <c r="G85" s="563"/>
      <c r="H85" s="549"/>
      <c r="I85" s="549"/>
      <c r="J85" s="549"/>
      <c r="K85" s="549"/>
      <c r="L85" s="549"/>
      <c r="M85" s="549"/>
      <c r="N85" s="549"/>
      <c r="O85" s="549"/>
      <c r="P85" s="549"/>
      <c r="Q85" s="549"/>
      <c r="R85" s="549"/>
      <c r="S85" s="549"/>
      <c r="T85" s="549"/>
      <c r="U85" s="549"/>
      <c r="V85" s="549"/>
      <c r="W85" s="549"/>
      <c r="X85" s="549"/>
      <c r="Y85" s="549"/>
      <c r="Z85" s="549"/>
      <c r="AA85" s="549"/>
      <c r="AB85" s="549"/>
      <c r="AC85" s="549"/>
      <c r="AD85" s="549"/>
      <c r="AE85" s="549"/>
      <c r="AF85" s="549"/>
      <c r="AG85" s="549"/>
      <c r="AH85" s="549"/>
      <c r="AI85" s="549"/>
      <c r="AJ85" s="549"/>
      <c r="AK85" s="549"/>
      <c r="AL85" s="549"/>
    </row>
    <row r="86" spans="1:38" ht="21">
      <c r="A86" s="572"/>
      <c r="B86" s="573"/>
      <c r="C86" s="563"/>
      <c r="D86" s="574"/>
      <c r="E86" s="572"/>
      <c r="F86" s="1824"/>
      <c r="G86" s="563"/>
      <c r="H86" s="549"/>
      <c r="I86" s="549"/>
      <c r="J86" s="549"/>
      <c r="K86" s="549"/>
      <c r="L86" s="549"/>
      <c r="M86" s="549"/>
      <c r="N86" s="549"/>
      <c r="O86" s="549"/>
      <c r="P86" s="549"/>
      <c r="Q86" s="549"/>
      <c r="R86" s="549"/>
      <c r="S86" s="549"/>
      <c r="T86" s="549"/>
      <c r="U86" s="549"/>
      <c r="V86" s="549"/>
      <c r="W86" s="549"/>
      <c r="X86" s="549"/>
      <c r="Y86" s="549"/>
      <c r="Z86" s="549"/>
      <c r="AA86" s="549"/>
      <c r="AB86" s="549"/>
      <c r="AC86" s="549"/>
      <c r="AD86" s="549"/>
      <c r="AE86" s="549"/>
      <c r="AF86" s="549"/>
      <c r="AG86" s="549"/>
      <c r="AH86" s="549"/>
      <c r="AI86" s="549"/>
      <c r="AJ86" s="549"/>
      <c r="AK86" s="549"/>
      <c r="AL86" s="549"/>
    </row>
    <row r="87" spans="1:38" ht="21">
      <c r="A87" s="572"/>
      <c r="B87" s="573"/>
      <c r="C87" s="563"/>
      <c r="D87" s="574"/>
      <c r="E87" s="572"/>
      <c r="F87" s="1824"/>
      <c r="G87" s="563"/>
      <c r="H87" s="549"/>
      <c r="I87" s="549"/>
      <c r="J87" s="549"/>
      <c r="K87" s="549"/>
      <c r="L87" s="549"/>
      <c r="M87" s="549"/>
      <c r="N87" s="549"/>
      <c r="O87" s="549"/>
      <c r="P87" s="549"/>
      <c r="Q87" s="549"/>
      <c r="R87" s="549"/>
      <c r="S87" s="549"/>
      <c r="T87" s="549"/>
      <c r="U87" s="549"/>
      <c r="V87" s="549"/>
      <c r="W87" s="549"/>
      <c r="X87" s="549"/>
      <c r="Y87" s="549"/>
      <c r="Z87" s="549"/>
      <c r="AA87" s="549"/>
      <c r="AB87" s="549"/>
      <c r="AC87" s="549"/>
      <c r="AD87" s="549"/>
      <c r="AE87" s="549"/>
      <c r="AF87" s="549"/>
      <c r="AG87" s="549"/>
      <c r="AH87" s="549"/>
      <c r="AI87" s="549"/>
      <c r="AJ87" s="549"/>
      <c r="AK87" s="549"/>
      <c r="AL87" s="549"/>
    </row>
    <row r="88" spans="1:38" ht="21">
      <c r="A88" s="572"/>
      <c r="B88" s="573"/>
      <c r="C88" s="563"/>
      <c r="D88" s="574"/>
      <c r="E88" s="572"/>
      <c r="F88" s="1824"/>
      <c r="G88" s="563"/>
      <c r="H88" s="549"/>
      <c r="I88" s="549"/>
      <c r="J88" s="549"/>
      <c r="K88" s="549"/>
      <c r="L88" s="549"/>
      <c r="M88" s="549"/>
      <c r="N88" s="549"/>
      <c r="O88" s="549"/>
      <c r="P88" s="549"/>
      <c r="Q88" s="549"/>
      <c r="R88" s="549"/>
      <c r="S88" s="549"/>
      <c r="T88" s="549"/>
      <c r="U88" s="549"/>
      <c r="V88" s="549"/>
      <c r="W88" s="549"/>
      <c r="X88" s="549"/>
      <c r="Y88" s="549"/>
      <c r="Z88" s="549"/>
      <c r="AA88" s="549"/>
      <c r="AB88" s="549"/>
      <c r="AC88" s="549"/>
      <c r="AD88" s="549"/>
      <c r="AE88" s="549"/>
      <c r="AF88" s="549"/>
      <c r="AG88" s="549"/>
      <c r="AH88" s="549"/>
      <c r="AI88" s="549"/>
      <c r="AJ88" s="549"/>
      <c r="AK88" s="549"/>
      <c r="AL88" s="549"/>
    </row>
    <row r="89" spans="1:38" ht="21">
      <c r="A89" s="572"/>
      <c r="B89" s="573"/>
      <c r="C89" s="563"/>
      <c r="D89" s="574"/>
      <c r="E89" s="572"/>
      <c r="F89" s="1824"/>
      <c r="G89" s="563"/>
      <c r="H89" s="549"/>
      <c r="I89" s="549"/>
      <c r="J89" s="549"/>
      <c r="K89" s="549"/>
      <c r="L89" s="549"/>
      <c r="M89" s="549"/>
      <c r="N89" s="549"/>
      <c r="O89" s="549"/>
      <c r="P89" s="549"/>
      <c r="Q89" s="549"/>
      <c r="R89" s="549"/>
      <c r="S89" s="549"/>
      <c r="T89" s="549"/>
      <c r="U89" s="549"/>
      <c r="V89" s="549"/>
      <c r="W89" s="549"/>
      <c r="X89" s="549"/>
      <c r="Y89" s="549"/>
      <c r="Z89" s="549"/>
      <c r="AA89" s="549"/>
      <c r="AB89" s="549"/>
      <c r="AC89" s="549"/>
      <c r="AD89" s="549"/>
      <c r="AE89" s="549"/>
      <c r="AF89" s="549"/>
      <c r="AG89" s="549"/>
      <c r="AH89" s="549"/>
      <c r="AI89" s="549"/>
      <c r="AJ89" s="549"/>
      <c r="AK89" s="549"/>
      <c r="AL89" s="549"/>
    </row>
    <row r="90" spans="1:38" ht="21">
      <c r="A90" s="572"/>
      <c r="B90" s="573"/>
      <c r="C90" s="563"/>
      <c r="D90" s="574"/>
      <c r="E90" s="572"/>
      <c r="F90" s="1824"/>
      <c r="G90" s="563"/>
      <c r="H90" s="549"/>
      <c r="I90" s="549"/>
      <c r="J90" s="549"/>
      <c r="K90" s="549"/>
      <c r="L90" s="549"/>
      <c r="M90" s="549"/>
      <c r="N90" s="549"/>
      <c r="O90" s="549"/>
      <c r="P90" s="549"/>
      <c r="Q90" s="549"/>
      <c r="R90" s="549"/>
      <c r="S90" s="549"/>
      <c r="T90" s="549"/>
      <c r="U90" s="549"/>
      <c r="V90" s="549"/>
      <c r="W90" s="549"/>
      <c r="X90" s="549"/>
      <c r="Y90" s="549"/>
      <c r="Z90" s="549"/>
      <c r="AA90" s="549"/>
      <c r="AB90" s="549"/>
      <c r="AC90" s="549"/>
      <c r="AD90" s="549"/>
      <c r="AE90" s="549"/>
      <c r="AF90" s="549"/>
      <c r="AG90" s="549"/>
      <c r="AH90" s="549"/>
      <c r="AI90" s="549"/>
      <c r="AJ90" s="549"/>
      <c r="AK90" s="549"/>
      <c r="AL90" s="549"/>
    </row>
    <row r="91" spans="1:38" ht="21">
      <c r="A91" s="572"/>
      <c r="B91" s="573"/>
      <c r="C91" s="563"/>
      <c r="D91" s="574"/>
      <c r="E91" s="572"/>
      <c r="F91" s="1824"/>
      <c r="G91" s="563"/>
      <c r="H91" s="549"/>
      <c r="I91" s="549"/>
      <c r="J91" s="549"/>
      <c r="K91" s="549"/>
      <c r="L91" s="549"/>
      <c r="M91" s="549"/>
      <c r="N91" s="549"/>
      <c r="O91" s="549"/>
      <c r="P91" s="549"/>
      <c r="Q91" s="549"/>
      <c r="R91" s="549"/>
      <c r="S91" s="549"/>
      <c r="T91" s="549"/>
      <c r="U91" s="549"/>
      <c r="V91" s="549"/>
      <c r="W91" s="549"/>
      <c r="X91" s="549"/>
      <c r="Y91" s="549"/>
      <c r="Z91" s="549"/>
      <c r="AA91" s="549"/>
      <c r="AB91" s="549"/>
      <c r="AC91" s="549"/>
      <c r="AD91" s="549"/>
      <c r="AE91" s="549"/>
      <c r="AF91" s="549"/>
      <c r="AG91" s="549"/>
      <c r="AH91" s="549"/>
      <c r="AI91" s="549"/>
      <c r="AJ91" s="549"/>
      <c r="AK91" s="549"/>
      <c r="AL91" s="549"/>
    </row>
    <row r="92" spans="1:38" ht="21">
      <c r="A92" s="572"/>
      <c r="B92" s="573"/>
      <c r="C92" s="563"/>
      <c r="D92" s="574"/>
      <c r="E92" s="572"/>
      <c r="F92" s="1824"/>
      <c r="G92" s="563"/>
      <c r="H92" s="549"/>
      <c r="I92" s="549"/>
      <c r="J92" s="549"/>
      <c r="K92" s="549"/>
      <c r="L92" s="549"/>
      <c r="M92" s="549"/>
      <c r="N92" s="549"/>
      <c r="O92" s="549"/>
      <c r="P92" s="549"/>
      <c r="Q92" s="549"/>
      <c r="R92" s="549"/>
      <c r="S92" s="549"/>
      <c r="T92" s="549"/>
      <c r="U92" s="549"/>
      <c r="V92" s="549"/>
      <c r="W92" s="549"/>
      <c r="X92" s="549"/>
      <c r="Y92" s="549"/>
      <c r="Z92" s="549"/>
      <c r="AA92" s="549"/>
      <c r="AB92" s="549"/>
      <c r="AC92" s="549"/>
      <c r="AD92" s="549"/>
      <c r="AE92" s="549"/>
      <c r="AF92" s="549"/>
      <c r="AG92" s="549"/>
      <c r="AH92" s="549"/>
      <c r="AI92" s="549"/>
      <c r="AJ92" s="549"/>
      <c r="AK92" s="549"/>
      <c r="AL92" s="549"/>
    </row>
    <row r="93" spans="1:38" ht="21">
      <c r="A93" s="572"/>
      <c r="B93" s="573"/>
      <c r="C93" s="563"/>
      <c r="D93" s="574"/>
      <c r="E93" s="572"/>
      <c r="F93" s="1824"/>
      <c r="G93" s="563"/>
      <c r="H93" s="549"/>
      <c r="I93" s="549"/>
      <c r="J93" s="549"/>
      <c r="K93" s="549"/>
      <c r="L93" s="549"/>
      <c r="M93" s="549"/>
      <c r="N93" s="549"/>
      <c r="O93" s="549"/>
      <c r="P93" s="549"/>
      <c r="Q93" s="549"/>
      <c r="R93" s="549"/>
      <c r="S93" s="549"/>
      <c r="T93" s="549"/>
      <c r="U93" s="549"/>
      <c r="V93" s="549"/>
      <c r="W93" s="549"/>
      <c r="X93" s="549"/>
      <c r="Y93" s="549"/>
      <c r="Z93" s="549"/>
      <c r="AA93" s="549"/>
      <c r="AB93" s="549"/>
      <c r="AC93" s="549"/>
      <c r="AD93" s="549"/>
      <c r="AE93" s="549"/>
      <c r="AF93" s="549"/>
      <c r="AG93" s="549"/>
      <c r="AH93" s="549"/>
      <c r="AI93" s="549"/>
      <c r="AJ93" s="549"/>
      <c r="AK93" s="549"/>
      <c r="AL93" s="549"/>
    </row>
    <row r="94" spans="1:38" ht="21">
      <c r="A94" s="572"/>
      <c r="B94" s="573"/>
      <c r="C94" s="563"/>
      <c r="D94" s="574"/>
      <c r="E94" s="572"/>
      <c r="F94" s="1824"/>
      <c r="G94" s="563"/>
      <c r="H94" s="549"/>
      <c r="I94" s="549"/>
      <c r="J94" s="549"/>
      <c r="K94" s="549"/>
      <c r="L94" s="549"/>
      <c r="M94" s="549"/>
      <c r="N94" s="549"/>
      <c r="O94" s="549"/>
      <c r="P94" s="549"/>
      <c r="Q94" s="549"/>
      <c r="R94" s="549"/>
      <c r="S94" s="549"/>
      <c r="T94" s="549"/>
      <c r="U94" s="549"/>
      <c r="V94" s="549"/>
      <c r="W94" s="549"/>
      <c r="X94" s="549"/>
      <c r="Y94" s="549"/>
      <c r="Z94" s="549"/>
      <c r="AA94" s="549"/>
      <c r="AB94" s="549"/>
      <c r="AC94" s="549"/>
      <c r="AD94" s="549"/>
      <c r="AE94" s="549"/>
      <c r="AF94" s="549"/>
      <c r="AG94" s="549"/>
      <c r="AH94" s="549"/>
      <c r="AI94" s="549"/>
      <c r="AJ94" s="549"/>
      <c r="AK94" s="549"/>
      <c r="AL94" s="549"/>
    </row>
    <row r="95" spans="1:38" ht="21">
      <c r="A95" s="572"/>
      <c r="B95" s="573"/>
      <c r="C95" s="563"/>
      <c r="D95" s="574"/>
      <c r="E95" s="572"/>
      <c r="F95" s="1824"/>
      <c r="G95" s="563"/>
      <c r="H95" s="549"/>
      <c r="I95" s="549"/>
      <c r="J95" s="549"/>
      <c r="K95" s="549"/>
      <c r="L95" s="549"/>
      <c r="M95" s="549"/>
      <c r="N95" s="549"/>
      <c r="O95" s="549"/>
      <c r="P95" s="549"/>
      <c r="Q95" s="549"/>
      <c r="R95" s="549"/>
      <c r="S95" s="549"/>
      <c r="T95" s="549"/>
      <c r="U95" s="549"/>
      <c r="V95" s="549"/>
      <c r="W95" s="549"/>
      <c r="X95" s="549"/>
      <c r="Y95" s="549"/>
      <c r="Z95" s="549"/>
      <c r="AA95" s="549"/>
      <c r="AB95" s="549"/>
      <c r="AC95" s="549"/>
      <c r="AD95" s="549"/>
      <c r="AE95" s="549"/>
      <c r="AF95" s="549"/>
      <c r="AG95" s="549"/>
      <c r="AH95" s="549"/>
      <c r="AI95" s="549"/>
      <c r="AJ95" s="549"/>
      <c r="AK95" s="549"/>
      <c r="AL95" s="549"/>
    </row>
    <row r="96" spans="1:38" ht="21">
      <c r="A96" s="572"/>
      <c r="B96" s="573"/>
      <c r="C96" s="563"/>
      <c r="D96" s="574"/>
      <c r="E96" s="572"/>
      <c r="F96" s="1824"/>
      <c r="G96" s="563"/>
      <c r="H96" s="549"/>
      <c r="I96" s="549"/>
      <c r="J96" s="549"/>
      <c r="K96" s="549"/>
      <c r="L96" s="549"/>
      <c r="M96" s="549"/>
      <c r="N96" s="549"/>
      <c r="O96" s="549"/>
      <c r="P96" s="549"/>
      <c r="Q96" s="549"/>
      <c r="R96" s="549"/>
      <c r="S96" s="549"/>
      <c r="T96" s="549"/>
      <c r="U96" s="549"/>
      <c r="V96" s="549"/>
      <c r="W96" s="549"/>
      <c r="X96" s="549"/>
      <c r="Y96" s="549"/>
      <c r="Z96" s="549"/>
      <c r="AA96" s="549"/>
      <c r="AB96" s="549"/>
      <c r="AC96" s="549"/>
      <c r="AD96" s="549"/>
      <c r="AE96" s="549"/>
      <c r="AF96" s="549"/>
      <c r="AG96" s="549"/>
      <c r="AH96" s="549"/>
      <c r="AI96" s="549"/>
      <c r="AJ96" s="549"/>
      <c r="AK96" s="549"/>
      <c r="AL96" s="549"/>
    </row>
    <row r="97" spans="1:38" ht="21">
      <c r="A97" s="572"/>
      <c r="B97" s="573"/>
      <c r="C97" s="563"/>
      <c r="D97" s="574"/>
      <c r="E97" s="572"/>
      <c r="F97" s="1824"/>
      <c r="G97" s="563"/>
      <c r="H97" s="549"/>
      <c r="I97" s="549"/>
      <c r="J97" s="549"/>
      <c r="K97" s="549"/>
      <c r="L97" s="549"/>
      <c r="M97" s="549"/>
      <c r="N97" s="549"/>
      <c r="O97" s="549"/>
      <c r="P97" s="549"/>
      <c r="Q97" s="549"/>
      <c r="R97" s="549"/>
      <c r="S97" s="549"/>
      <c r="T97" s="549"/>
      <c r="U97" s="549"/>
      <c r="V97" s="549"/>
      <c r="W97" s="549"/>
      <c r="X97" s="549"/>
      <c r="Y97" s="549"/>
      <c r="Z97" s="549"/>
      <c r="AA97" s="549"/>
      <c r="AB97" s="549"/>
      <c r="AC97" s="549"/>
      <c r="AD97" s="549"/>
      <c r="AE97" s="549"/>
      <c r="AF97" s="549"/>
      <c r="AG97" s="549"/>
      <c r="AH97" s="549"/>
      <c r="AI97" s="549"/>
      <c r="AJ97" s="549"/>
      <c r="AK97" s="549"/>
      <c r="AL97" s="549"/>
    </row>
    <row r="98" spans="1:38" ht="21">
      <c r="A98" s="572"/>
      <c r="B98" s="573"/>
      <c r="C98" s="563"/>
      <c r="D98" s="574"/>
      <c r="E98" s="572"/>
      <c r="F98" s="1824"/>
      <c r="G98" s="563"/>
      <c r="H98" s="549"/>
      <c r="I98" s="549"/>
      <c r="J98" s="549"/>
      <c r="K98" s="549"/>
      <c r="L98" s="549"/>
      <c r="M98" s="549"/>
      <c r="N98" s="549"/>
      <c r="O98" s="549"/>
      <c r="P98" s="549"/>
      <c r="Q98" s="549"/>
      <c r="R98" s="549"/>
      <c r="S98" s="549"/>
      <c r="T98" s="549"/>
      <c r="U98" s="549"/>
      <c r="V98" s="549"/>
      <c r="W98" s="549"/>
      <c r="X98" s="549"/>
      <c r="Y98" s="549"/>
      <c r="Z98" s="549"/>
      <c r="AA98" s="549"/>
      <c r="AB98" s="549"/>
      <c r="AC98" s="549"/>
      <c r="AD98" s="549"/>
      <c r="AE98" s="549"/>
      <c r="AF98" s="549"/>
      <c r="AG98" s="549"/>
      <c r="AH98" s="549"/>
      <c r="AI98" s="549"/>
      <c r="AJ98" s="549"/>
      <c r="AK98" s="549"/>
      <c r="AL98" s="549"/>
    </row>
    <row r="99" spans="1:38" ht="21">
      <c r="A99" s="572"/>
      <c r="B99" s="573"/>
      <c r="C99" s="563"/>
      <c r="D99" s="574"/>
      <c r="E99" s="572"/>
      <c r="F99" s="1824"/>
      <c r="G99" s="563"/>
      <c r="H99" s="549"/>
      <c r="I99" s="549"/>
      <c r="J99" s="549"/>
      <c r="K99" s="549"/>
      <c r="L99" s="549"/>
      <c r="M99" s="549"/>
      <c r="N99" s="549"/>
      <c r="O99" s="549"/>
      <c r="P99" s="549"/>
      <c r="Q99" s="549"/>
      <c r="R99" s="549"/>
      <c r="S99" s="549"/>
      <c r="T99" s="549"/>
      <c r="U99" s="549"/>
      <c r="V99" s="549"/>
      <c r="W99" s="549"/>
      <c r="X99" s="549"/>
      <c r="Y99" s="549"/>
      <c r="Z99" s="549"/>
      <c r="AA99" s="549"/>
      <c r="AB99" s="549"/>
      <c r="AC99" s="549"/>
      <c r="AD99" s="549"/>
      <c r="AE99" s="549"/>
      <c r="AF99" s="549"/>
      <c r="AG99" s="549"/>
      <c r="AH99" s="549"/>
      <c r="AI99" s="549"/>
      <c r="AJ99" s="549"/>
      <c r="AK99" s="549"/>
      <c r="AL99" s="549"/>
    </row>
    <row r="100" spans="1:38" ht="21">
      <c r="A100" s="572"/>
      <c r="B100" s="573"/>
      <c r="C100" s="563"/>
      <c r="D100" s="574"/>
      <c r="E100" s="572"/>
      <c r="F100" s="1824"/>
      <c r="G100" s="563"/>
      <c r="H100" s="549"/>
      <c r="I100" s="549"/>
      <c r="J100" s="549"/>
      <c r="K100" s="549"/>
      <c r="L100" s="549"/>
      <c r="M100" s="549"/>
      <c r="N100" s="549"/>
      <c r="O100" s="549"/>
      <c r="P100" s="549"/>
      <c r="Q100" s="549"/>
      <c r="R100" s="549"/>
      <c r="S100" s="549"/>
      <c r="T100" s="549"/>
      <c r="U100" s="549"/>
      <c r="V100" s="549"/>
      <c r="W100" s="549"/>
      <c r="X100" s="549"/>
      <c r="Y100" s="549"/>
      <c r="Z100" s="549"/>
      <c r="AA100" s="549"/>
      <c r="AB100" s="549"/>
      <c r="AC100" s="549"/>
      <c r="AD100" s="549"/>
      <c r="AE100" s="549"/>
      <c r="AF100" s="549"/>
      <c r="AG100" s="549"/>
      <c r="AH100" s="549"/>
      <c r="AI100" s="549"/>
      <c r="AJ100" s="549"/>
      <c r="AK100" s="549"/>
      <c r="AL100" s="549"/>
    </row>
    <row r="101" spans="1:38" ht="21">
      <c r="A101" s="572"/>
      <c r="B101" s="573"/>
      <c r="C101" s="563"/>
      <c r="D101" s="574"/>
      <c r="E101" s="572"/>
      <c r="F101" s="1824"/>
      <c r="G101" s="563"/>
      <c r="H101" s="549"/>
      <c r="I101" s="549"/>
      <c r="J101" s="549"/>
      <c r="K101" s="549"/>
      <c r="L101" s="549"/>
      <c r="M101" s="549"/>
      <c r="N101" s="549"/>
      <c r="O101" s="549"/>
      <c r="P101" s="549"/>
      <c r="Q101" s="549"/>
      <c r="R101" s="549"/>
      <c r="S101" s="549"/>
      <c r="T101" s="549"/>
      <c r="U101" s="549"/>
      <c r="V101" s="549"/>
      <c r="W101" s="549"/>
      <c r="X101" s="549"/>
      <c r="Y101" s="549"/>
      <c r="Z101" s="549"/>
      <c r="AA101" s="549"/>
      <c r="AB101" s="549"/>
      <c r="AC101" s="549"/>
      <c r="AD101" s="549"/>
      <c r="AE101" s="549"/>
      <c r="AF101" s="549"/>
      <c r="AG101" s="549"/>
      <c r="AH101" s="549"/>
      <c r="AI101" s="549"/>
      <c r="AJ101" s="549"/>
      <c r="AK101" s="549"/>
      <c r="AL101" s="549"/>
    </row>
    <row r="102" spans="1:38" ht="21">
      <c r="A102" s="572"/>
      <c r="B102" s="573"/>
      <c r="C102" s="563"/>
      <c r="D102" s="574"/>
      <c r="E102" s="572"/>
      <c r="F102" s="1824"/>
      <c r="G102" s="563"/>
      <c r="H102" s="549"/>
      <c r="I102" s="549"/>
      <c r="J102" s="549"/>
      <c r="K102" s="549"/>
      <c r="L102" s="549"/>
      <c r="M102" s="549"/>
      <c r="N102" s="549"/>
      <c r="O102" s="549"/>
      <c r="P102" s="549"/>
      <c r="Q102" s="549"/>
      <c r="R102" s="549"/>
      <c r="S102" s="549"/>
      <c r="T102" s="549"/>
      <c r="U102" s="549"/>
      <c r="V102" s="549"/>
      <c r="W102" s="549"/>
      <c r="X102" s="549"/>
      <c r="Y102" s="549"/>
      <c r="Z102" s="549"/>
      <c r="AA102" s="549"/>
      <c r="AB102" s="549"/>
      <c r="AC102" s="549"/>
      <c r="AD102" s="549"/>
      <c r="AE102" s="549"/>
      <c r="AF102" s="549"/>
      <c r="AG102" s="549"/>
      <c r="AH102" s="549"/>
      <c r="AI102" s="549"/>
      <c r="AJ102" s="549"/>
      <c r="AK102" s="549"/>
      <c r="AL102" s="549"/>
    </row>
    <row r="103" spans="1:38" ht="21">
      <c r="A103" s="572"/>
      <c r="B103" s="573"/>
      <c r="C103" s="563"/>
      <c r="D103" s="574"/>
      <c r="E103" s="572"/>
      <c r="F103" s="1824"/>
      <c r="G103" s="563"/>
      <c r="H103" s="549"/>
      <c r="I103" s="549"/>
      <c r="J103" s="549"/>
      <c r="K103" s="549"/>
      <c r="L103" s="549"/>
      <c r="M103" s="549"/>
      <c r="N103" s="549"/>
      <c r="O103" s="549"/>
      <c r="P103" s="549"/>
      <c r="Q103" s="549"/>
      <c r="R103" s="549"/>
      <c r="S103" s="549"/>
      <c r="T103" s="549"/>
      <c r="U103" s="549"/>
      <c r="V103" s="549"/>
      <c r="W103" s="549"/>
      <c r="X103" s="549"/>
      <c r="Y103" s="549"/>
      <c r="Z103" s="549"/>
      <c r="AA103" s="549"/>
      <c r="AB103" s="549"/>
      <c r="AC103" s="549"/>
      <c r="AD103" s="549"/>
      <c r="AE103" s="549"/>
      <c r="AF103" s="549"/>
      <c r="AG103" s="549"/>
      <c r="AH103" s="549"/>
      <c r="AI103" s="549"/>
      <c r="AJ103" s="549"/>
      <c r="AK103" s="549"/>
      <c r="AL103" s="549"/>
    </row>
    <row r="104" spans="1:38" ht="21">
      <c r="A104" s="572"/>
      <c r="B104" s="573"/>
      <c r="C104" s="563"/>
      <c r="D104" s="574"/>
      <c r="E104" s="572"/>
      <c r="F104" s="1824"/>
      <c r="G104" s="563"/>
      <c r="H104" s="549"/>
      <c r="I104" s="549"/>
      <c r="J104" s="549"/>
      <c r="K104" s="549"/>
      <c r="L104" s="549"/>
      <c r="M104" s="549"/>
      <c r="N104" s="549"/>
      <c r="O104" s="549"/>
      <c r="P104" s="549"/>
      <c r="Q104" s="549"/>
      <c r="R104" s="549"/>
      <c r="S104" s="549"/>
      <c r="T104" s="549"/>
      <c r="U104" s="549"/>
      <c r="V104" s="549"/>
      <c r="W104" s="549"/>
      <c r="X104" s="549"/>
      <c r="Y104" s="549"/>
      <c r="Z104" s="549"/>
      <c r="AA104" s="549"/>
      <c r="AB104" s="549"/>
      <c r="AC104" s="549"/>
      <c r="AD104" s="549"/>
      <c r="AE104" s="549"/>
      <c r="AF104" s="549"/>
      <c r="AG104" s="549"/>
      <c r="AH104" s="549"/>
      <c r="AI104" s="549"/>
      <c r="AJ104" s="549"/>
      <c r="AK104" s="549"/>
      <c r="AL104" s="549"/>
    </row>
    <row r="105" spans="1:38" ht="21">
      <c r="A105" s="572"/>
      <c r="B105" s="573"/>
      <c r="C105" s="563"/>
      <c r="D105" s="574"/>
      <c r="E105" s="572"/>
      <c r="F105" s="1824"/>
      <c r="G105" s="563"/>
      <c r="H105" s="549"/>
      <c r="I105" s="549"/>
      <c r="J105" s="549"/>
      <c r="K105" s="549"/>
      <c r="L105" s="549"/>
      <c r="M105" s="549"/>
      <c r="N105" s="549"/>
      <c r="O105" s="549"/>
      <c r="P105" s="549"/>
      <c r="Q105" s="549"/>
      <c r="R105" s="549"/>
      <c r="S105" s="549"/>
      <c r="T105" s="549"/>
      <c r="U105" s="549"/>
      <c r="V105" s="549"/>
      <c r="W105" s="549"/>
      <c r="X105" s="549"/>
      <c r="Y105" s="549"/>
      <c r="Z105" s="549"/>
      <c r="AA105" s="549"/>
      <c r="AB105" s="549"/>
      <c r="AC105" s="549"/>
      <c r="AD105" s="549"/>
      <c r="AE105" s="549"/>
      <c r="AF105" s="549"/>
      <c r="AG105" s="549"/>
      <c r="AH105" s="549"/>
      <c r="AI105" s="549"/>
      <c r="AJ105" s="549"/>
      <c r="AK105" s="549"/>
      <c r="AL105" s="549"/>
    </row>
    <row r="106" spans="1:38" ht="21">
      <c r="A106" s="572"/>
      <c r="B106" s="573"/>
      <c r="C106" s="563"/>
      <c r="D106" s="574"/>
      <c r="E106" s="572"/>
      <c r="F106" s="1824"/>
      <c r="G106" s="563"/>
      <c r="H106" s="549"/>
      <c r="I106" s="549"/>
      <c r="J106" s="549"/>
      <c r="K106" s="549"/>
      <c r="L106" s="549"/>
      <c r="M106" s="549"/>
      <c r="N106" s="549"/>
      <c r="O106" s="549"/>
      <c r="P106" s="549"/>
      <c r="Q106" s="549"/>
      <c r="R106" s="549"/>
      <c r="S106" s="549"/>
      <c r="T106" s="549"/>
      <c r="U106" s="549"/>
      <c r="V106" s="549"/>
      <c r="W106" s="549"/>
      <c r="X106" s="549"/>
      <c r="Y106" s="549"/>
      <c r="Z106" s="549"/>
      <c r="AA106" s="549"/>
      <c r="AB106" s="549"/>
      <c r="AC106" s="549"/>
      <c r="AD106" s="549"/>
      <c r="AE106" s="549"/>
      <c r="AF106" s="549"/>
      <c r="AG106" s="549"/>
      <c r="AH106" s="549"/>
      <c r="AI106" s="549"/>
      <c r="AJ106" s="549"/>
      <c r="AK106" s="549"/>
      <c r="AL106" s="549"/>
    </row>
    <row r="107" spans="1:38" ht="21">
      <c r="A107" s="572"/>
      <c r="B107" s="573"/>
      <c r="C107" s="563"/>
      <c r="D107" s="574"/>
      <c r="E107" s="572"/>
      <c r="F107" s="1824"/>
      <c r="G107" s="563"/>
      <c r="H107" s="549"/>
      <c r="I107" s="549"/>
      <c r="J107" s="549"/>
      <c r="K107" s="549"/>
      <c r="L107" s="549"/>
      <c r="M107" s="549"/>
      <c r="N107" s="549"/>
      <c r="O107" s="549"/>
      <c r="P107" s="549"/>
      <c r="Q107" s="549"/>
      <c r="R107" s="549"/>
      <c r="S107" s="549"/>
      <c r="T107" s="549"/>
      <c r="U107" s="549"/>
      <c r="V107" s="549"/>
      <c r="W107" s="549"/>
      <c r="X107" s="549"/>
      <c r="Y107" s="549"/>
      <c r="Z107" s="549"/>
      <c r="AA107" s="549"/>
      <c r="AB107" s="549"/>
      <c r="AC107" s="549"/>
      <c r="AD107" s="549"/>
      <c r="AE107" s="549"/>
      <c r="AF107" s="549"/>
      <c r="AG107" s="549"/>
      <c r="AH107" s="549"/>
      <c r="AI107" s="549"/>
      <c r="AJ107" s="549"/>
      <c r="AK107" s="549"/>
      <c r="AL107" s="549"/>
    </row>
    <row r="108" spans="1:38" ht="21">
      <c r="A108" s="572"/>
      <c r="B108" s="573"/>
      <c r="C108" s="563"/>
      <c r="D108" s="574"/>
      <c r="E108" s="572"/>
      <c r="F108" s="1824"/>
      <c r="G108" s="563"/>
      <c r="H108" s="549"/>
      <c r="I108" s="549"/>
      <c r="J108" s="549"/>
      <c r="K108" s="549"/>
      <c r="L108" s="549"/>
      <c r="M108" s="549"/>
      <c r="N108" s="549"/>
      <c r="O108" s="549"/>
      <c r="P108" s="549"/>
      <c r="Q108" s="549"/>
      <c r="R108" s="549"/>
      <c r="S108" s="549"/>
      <c r="T108" s="549"/>
      <c r="U108" s="549"/>
      <c r="V108" s="549"/>
      <c r="W108" s="549"/>
      <c r="X108" s="549"/>
      <c r="Y108" s="549"/>
      <c r="Z108" s="549"/>
      <c r="AA108" s="549"/>
      <c r="AB108" s="549"/>
      <c r="AC108" s="549"/>
      <c r="AD108" s="549"/>
      <c r="AE108" s="549"/>
      <c r="AF108" s="549"/>
      <c r="AG108" s="549"/>
      <c r="AH108" s="549"/>
      <c r="AI108" s="549"/>
      <c r="AJ108" s="549"/>
      <c r="AK108" s="549"/>
      <c r="AL108" s="549"/>
    </row>
    <row r="109" spans="1:38" ht="21">
      <c r="A109" s="572"/>
      <c r="B109" s="573"/>
      <c r="C109" s="563"/>
      <c r="D109" s="574"/>
      <c r="E109" s="572"/>
      <c r="F109" s="1824"/>
      <c r="G109" s="563"/>
      <c r="H109" s="549"/>
      <c r="I109" s="549"/>
      <c r="J109" s="549"/>
      <c r="K109" s="549"/>
      <c r="L109" s="549"/>
      <c r="M109" s="549"/>
      <c r="N109" s="549"/>
      <c r="O109" s="549"/>
      <c r="P109" s="549"/>
      <c r="Q109" s="549"/>
      <c r="R109" s="549"/>
      <c r="S109" s="549"/>
      <c r="T109" s="549"/>
      <c r="U109" s="549"/>
      <c r="V109" s="549"/>
      <c r="W109" s="549"/>
      <c r="X109" s="549"/>
      <c r="Y109" s="549"/>
      <c r="Z109" s="549"/>
      <c r="AA109" s="549"/>
      <c r="AB109" s="549"/>
      <c r="AC109" s="549"/>
      <c r="AD109" s="549"/>
      <c r="AE109" s="549"/>
      <c r="AF109" s="549"/>
      <c r="AG109" s="549"/>
      <c r="AH109" s="549"/>
      <c r="AI109" s="549"/>
      <c r="AJ109" s="549"/>
      <c r="AK109" s="549"/>
      <c r="AL109" s="549"/>
    </row>
    <row r="110" spans="1:38" ht="21">
      <c r="A110" s="572"/>
      <c r="B110" s="573"/>
      <c r="C110" s="563"/>
      <c r="D110" s="574"/>
      <c r="E110" s="572"/>
      <c r="F110" s="1824"/>
      <c r="G110" s="563"/>
      <c r="H110" s="549"/>
      <c r="I110" s="549"/>
      <c r="J110" s="549"/>
      <c r="K110" s="549"/>
      <c r="L110" s="549"/>
      <c r="M110" s="549"/>
      <c r="N110" s="549"/>
      <c r="O110" s="549"/>
      <c r="P110" s="549"/>
      <c r="Q110" s="549"/>
      <c r="R110" s="549"/>
      <c r="S110" s="549"/>
      <c r="T110" s="549"/>
      <c r="U110" s="549"/>
      <c r="V110" s="549"/>
      <c r="W110" s="549"/>
      <c r="X110" s="549"/>
      <c r="Y110" s="549"/>
      <c r="Z110" s="549"/>
      <c r="AA110" s="549"/>
      <c r="AB110" s="549"/>
      <c r="AC110" s="549"/>
      <c r="AD110" s="549"/>
      <c r="AE110" s="549"/>
      <c r="AF110" s="549"/>
      <c r="AG110" s="549"/>
      <c r="AH110" s="549"/>
      <c r="AI110" s="549"/>
      <c r="AJ110" s="549"/>
      <c r="AK110" s="549"/>
      <c r="AL110" s="549"/>
    </row>
    <row r="111" spans="1:38" ht="21">
      <c r="A111" s="572"/>
      <c r="B111" s="573"/>
      <c r="C111" s="563"/>
      <c r="D111" s="574"/>
      <c r="E111" s="572"/>
      <c r="F111" s="1824"/>
      <c r="G111" s="563"/>
      <c r="H111" s="549"/>
      <c r="I111" s="549"/>
      <c r="J111" s="549"/>
      <c r="K111" s="549"/>
      <c r="L111" s="549"/>
      <c r="M111" s="549"/>
      <c r="N111" s="549"/>
      <c r="O111" s="549"/>
      <c r="P111" s="549"/>
      <c r="Q111" s="549"/>
      <c r="R111" s="549"/>
      <c r="S111" s="549"/>
      <c r="T111" s="549"/>
      <c r="U111" s="549"/>
      <c r="V111" s="549"/>
      <c r="W111" s="549"/>
      <c r="X111" s="549"/>
      <c r="Y111" s="549"/>
      <c r="Z111" s="549"/>
      <c r="AA111" s="549"/>
      <c r="AB111" s="549"/>
      <c r="AC111" s="549"/>
      <c r="AD111" s="549"/>
      <c r="AE111" s="549"/>
      <c r="AF111" s="549"/>
      <c r="AG111" s="549"/>
      <c r="AH111" s="549"/>
      <c r="AI111" s="549"/>
      <c r="AJ111" s="549"/>
      <c r="AK111" s="549"/>
      <c r="AL111" s="549"/>
    </row>
    <row r="112" spans="1:38" ht="21">
      <c r="A112" s="572"/>
      <c r="B112" s="573"/>
      <c r="C112" s="563"/>
      <c r="D112" s="574"/>
      <c r="E112" s="572"/>
      <c r="F112" s="1824"/>
      <c r="G112" s="563"/>
      <c r="H112" s="549"/>
      <c r="I112" s="549"/>
      <c r="J112" s="549"/>
      <c r="K112" s="549"/>
      <c r="L112" s="549"/>
      <c r="M112" s="549"/>
      <c r="N112" s="549"/>
      <c r="O112" s="549"/>
      <c r="P112" s="549"/>
      <c r="Q112" s="549"/>
      <c r="R112" s="549"/>
      <c r="S112" s="549"/>
      <c r="T112" s="549"/>
      <c r="U112" s="549"/>
      <c r="V112" s="549"/>
      <c r="W112" s="549"/>
      <c r="X112" s="549"/>
      <c r="Y112" s="549"/>
      <c r="Z112" s="549"/>
      <c r="AA112" s="549"/>
      <c r="AB112" s="549"/>
      <c r="AC112" s="549"/>
      <c r="AD112" s="549"/>
      <c r="AE112" s="549"/>
      <c r="AF112" s="549"/>
      <c r="AG112" s="549"/>
      <c r="AH112" s="549"/>
      <c r="AI112" s="549"/>
      <c r="AJ112" s="549"/>
      <c r="AK112" s="549"/>
      <c r="AL112" s="549"/>
    </row>
    <row r="113" spans="1:38" ht="21">
      <c r="A113" s="572"/>
      <c r="B113" s="573"/>
      <c r="C113" s="563"/>
      <c r="D113" s="574"/>
      <c r="E113" s="572"/>
      <c r="F113" s="1824"/>
      <c r="G113" s="563"/>
      <c r="H113" s="549"/>
      <c r="I113" s="549"/>
      <c r="J113" s="549"/>
      <c r="K113" s="549"/>
      <c r="L113" s="549"/>
      <c r="M113" s="549"/>
      <c r="N113" s="549"/>
      <c r="O113" s="549"/>
      <c r="P113" s="549"/>
      <c r="Q113" s="549"/>
      <c r="R113" s="549"/>
      <c r="S113" s="549"/>
      <c r="T113" s="549"/>
      <c r="U113" s="549"/>
      <c r="V113" s="549"/>
      <c r="W113" s="549"/>
      <c r="X113" s="549"/>
      <c r="Y113" s="549"/>
      <c r="Z113" s="549"/>
      <c r="AA113" s="549"/>
      <c r="AB113" s="549"/>
      <c r="AC113" s="549"/>
      <c r="AD113" s="549"/>
      <c r="AE113" s="549"/>
      <c r="AF113" s="549"/>
      <c r="AG113" s="549"/>
      <c r="AH113" s="549"/>
      <c r="AI113" s="549"/>
      <c r="AJ113" s="549"/>
      <c r="AK113" s="549"/>
      <c r="AL113" s="549"/>
    </row>
    <row r="114" spans="1:38" ht="21">
      <c r="A114" s="572"/>
      <c r="B114" s="573"/>
      <c r="C114" s="563"/>
      <c r="D114" s="574"/>
      <c r="E114" s="572"/>
      <c r="F114" s="1824"/>
      <c r="G114" s="563"/>
      <c r="H114" s="549"/>
      <c r="I114" s="549"/>
      <c r="J114" s="549"/>
      <c r="K114" s="549"/>
      <c r="L114" s="549"/>
      <c r="M114" s="549"/>
      <c r="N114" s="549"/>
      <c r="O114" s="549"/>
      <c r="P114" s="549"/>
      <c r="Q114" s="549"/>
      <c r="R114" s="549"/>
      <c r="S114" s="549"/>
      <c r="T114" s="549"/>
      <c r="U114" s="549"/>
      <c r="V114" s="549"/>
      <c r="W114" s="549"/>
      <c r="X114" s="549"/>
      <c r="Y114" s="549"/>
      <c r="Z114" s="549"/>
      <c r="AA114" s="549"/>
      <c r="AB114" s="549"/>
      <c r="AC114" s="549"/>
      <c r="AD114" s="549"/>
      <c r="AE114" s="549"/>
      <c r="AF114" s="549"/>
      <c r="AG114" s="549"/>
      <c r="AH114" s="549"/>
      <c r="AI114" s="549"/>
      <c r="AJ114" s="549"/>
      <c r="AK114" s="549"/>
      <c r="AL114" s="549"/>
    </row>
    <row r="115" spans="1:38" ht="21">
      <c r="A115" s="572"/>
      <c r="B115" s="573"/>
      <c r="C115" s="563"/>
      <c r="D115" s="574"/>
      <c r="E115" s="572"/>
      <c r="F115" s="1824"/>
      <c r="G115" s="563"/>
      <c r="H115" s="549"/>
      <c r="I115" s="549"/>
      <c r="J115" s="549"/>
      <c r="K115" s="549"/>
      <c r="L115" s="549"/>
      <c r="M115" s="549"/>
      <c r="N115" s="549"/>
      <c r="O115" s="549"/>
      <c r="P115" s="549"/>
      <c r="Q115" s="549"/>
      <c r="R115" s="549"/>
      <c r="S115" s="549"/>
      <c r="T115" s="549"/>
      <c r="U115" s="549"/>
      <c r="V115" s="549"/>
      <c r="W115" s="549"/>
      <c r="X115" s="549"/>
      <c r="Y115" s="549"/>
      <c r="Z115" s="549"/>
      <c r="AA115" s="549"/>
      <c r="AB115" s="549"/>
      <c r="AC115" s="549"/>
      <c r="AD115" s="549"/>
      <c r="AE115" s="549"/>
      <c r="AF115" s="549"/>
      <c r="AG115" s="549"/>
      <c r="AH115" s="549"/>
      <c r="AI115" s="549"/>
      <c r="AJ115" s="549"/>
      <c r="AK115" s="549"/>
      <c r="AL115" s="549"/>
    </row>
    <row r="116" spans="1:38" ht="21">
      <c r="A116" s="572"/>
      <c r="B116" s="573"/>
      <c r="C116" s="563"/>
      <c r="D116" s="574"/>
      <c r="E116" s="572"/>
      <c r="F116" s="1824"/>
      <c r="G116" s="563"/>
      <c r="H116" s="549"/>
      <c r="I116" s="549"/>
      <c r="J116" s="549"/>
      <c r="K116" s="549"/>
      <c r="L116" s="549"/>
      <c r="M116" s="549"/>
      <c r="N116" s="549"/>
      <c r="O116" s="549"/>
      <c r="P116" s="549"/>
      <c r="Q116" s="549"/>
      <c r="R116" s="549"/>
      <c r="S116" s="549"/>
      <c r="T116" s="549"/>
      <c r="U116" s="549"/>
      <c r="V116" s="549"/>
      <c r="W116" s="549"/>
      <c r="X116" s="549"/>
      <c r="Y116" s="549"/>
      <c r="Z116" s="549"/>
      <c r="AA116" s="549"/>
      <c r="AB116" s="549"/>
      <c r="AC116" s="549"/>
      <c r="AD116" s="549"/>
      <c r="AE116" s="549"/>
      <c r="AF116" s="549"/>
      <c r="AG116" s="549"/>
      <c r="AH116" s="549"/>
      <c r="AI116" s="549"/>
      <c r="AJ116" s="549"/>
      <c r="AK116" s="549"/>
      <c r="AL116" s="549"/>
    </row>
    <row r="117" spans="1:38" ht="21">
      <c r="A117" s="572"/>
      <c r="B117" s="573"/>
      <c r="C117" s="563"/>
      <c r="D117" s="574"/>
      <c r="E117" s="572"/>
      <c r="F117" s="1824"/>
      <c r="G117" s="563"/>
      <c r="H117" s="549"/>
      <c r="I117" s="549"/>
      <c r="J117" s="549"/>
      <c r="K117" s="549"/>
      <c r="L117" s="549"/>
      <c r="M117" s="549"/>
      <c r="N117" s="549"/>
      <c r="O117" s="549"/>
      <c r="P117" s="549"/>
      <c r="Q117" s="549"/>
      <c r="R117" s="549"/>
      <c r="S117" s="549"/>
      <c r="T117" s="549"/>
      <c r="U117" s="549"/>
      <c r="V117" s="549"/>
      <c r="W117" s="549"/>
      <c r="X117" s="549"/>
      <c r="Y117" s="549"/>
      <c r="Z117" s="549"/>
      <c r="AA117" s="549"/>
      <c r="AB117" s="549"/>
      <c r="AC117" s="549"/>
      <c r="AD117" s="549"/>
      <c r="AE117" s="549"/>
      <c r="AF117" s="549"/>
      <c r="AG117" s="549"/>
      <c r="AH117" s="549"/>
      <c r="AI117" s="549"/>
      <c r="AJ117" s="549"/>
      <c r="AK117" s="549"/>
      <c r="AL117" s="549"/>
    </row>
    <row r="118" spans="1:38" ht="21">
      <c r="A118" s="572"/>
      <c r="B118" s="573"/>
      <c r="C118" s="563"/>
      <c r="D118" s="574"/>
      <c r="E118" s="572"/>
      <c r="F118" s="1824"/>
      <c r="G118" s="563"/>
      <c r="H118" s="549"/>
      <c r="I118" s="549"/>
      <c r="J118" s="549"/>
      <c r="K118" s="549"/>
      <c r="L118" s="549"/>
      <c r="M118" s="549"/>
      <c r="N118" s="549"/>
      <c r="O118" s="549"/>
      <c r="P118" s="549"/>
      <c r="Q118" s="549"/>
      <c r="R118" s="549"/>
      <c r="S118" s="549"/>
      <c r="T118" s="549"/>
      <c r="U118" s="549"/>
      <c r="V118" s="549"/>
      <c r="W118" s="549"/>
      <c r="X118" s="549"/>
      <c r="Y118" s="549"/>
      <c r="Z118" s="549"/>
      <c r="AA118" s="549"/>
      <c r="AB118" s="549"/>
      <c r="AC118" s="549"/>
      <c r="AD118" s="549"/>
      <c r="AE118" s="549"/>
      <c r="AF118" s="549"/>
      <c r="AG118" s="549"/>
      <c r="AH118" s="549"/>
      <c r="AI118" s="549"/>
      <c r="AJ118" s="549"/>
      <c r="AK118" s="549"/>
      <c r="AL118" s="549"/>
    </row>
    <row r="119" spans="1:38" ht="21">
      <c r="A119" s="572"/>
      <c r="B119" s="573"/>
      <c r="C119" s="563"/>
      <c r="D119" s="574"/>
      <c r="E119" s="572"/>
      <c r="F119" s="1824"/>
      <c r="G119" s="563"/>
      <c r="H119" s="549"/>
      <c r="I119" s="549"/>
      <c r="J119" s="549"/>
      <c r="K119" s="549"/>
      <c r="L119" s="549"/>
      <c r="M119" s="549"/>
      <c r="N119" s="549"/>
      <c r="O119" s="549"/>
      <c r="P119" s="549"/>
      <c r="Q119" s="549"/>
      <c r="R119" s="549"/>
      <c r="S119" s="549"/>
      <c r="T119" s="549"/>
      <c r="U119" s="549"/>
      <c r="V119" s="549"/>
      <c r="W119" s="549"/>
      <c r="X119" s="549"/>
      <c r="Y119" s="549"/>
      <c r="Z119" s="549"/>
      <c r="AA119" s="549"/>
      <c r="AB119" s="549"/>
      <c r="AC119" s="549"/>
      <c r="AD119" s="549"/>
      <c r="AE119" s="549"/>
      <c r="AF119" s="549"/>
      <c r="AG119" s="549"/>
      <c r="AH119" s="549"/>
      <c r="AI119" s="549"/>
      <c r="AJ119" s="549"/>
      <c r="AK119" s="549"/>
      <c r="AL119" s="549"/>
    </row>
    <row r="120" spans="1:38" ht="21">
      <c r="A120" s="572"/>
      <c r="B120" s="573"/>
      <c r="C120" s="563"/>
      <c r="D120" s="574"/>
      <c r="E120" s="572"/>
      <c r="F120" s="1824"/>
      <c r="G120" s="563"/>
      <c r="H120" s="549"/>
      <c r="I120" s="549"/>
      <c r="J120" s="549"/>
      <c r="K120" s="549"/>
      <c r="L120" s="549"/>
      <c r="M120" s="549"/>
      <c r="N120" s="549"/>
      <c r="O120" s="549"/>
      <c r="P120" s="549"/>
      <c r="Q120" s="549"/>
      <c r="R120" s="549"/>
      <c r="S120" s="549"/>
      <c r="T120" s="549"/>
      <c r="U120" s="549"/>
      <c r="V120" s="549"/>
      <c r="W120" s="549"/>
      <c r="X120" s="549"/>
      <c r="Y120" s="549"/>
      <c r="Z120" s="549"/>
      <c r="AA120" s="549"/>
      <c r="AB120" s="549"/>
      <c r="AC120" s="549"/>
      <c r="AD120" s="549"/>
      <c r="AE120" s="549"/>
      <c r="AF120" s="549"/>
      <c r="AG120" s="549"/>
      <c r="AH120" s="549"/>
      <c r="AI120" s="549"/>
      <c r="AJ120" s="549"/>
      <c r="AK120" s="549"/>
      <c r="AL120" s="549"/>
    </row>
    <row r="121" spans="1:38" ht="21">
      <c r="A121" s="572"/>
      <c r="B121" s="573"/>
      <c r="C121" s="563"/>
      <c r="D121" s="574"/>
      <c r="E121" s="572"/>
      <c r="F121" s="1824"/>
      <c r="G121" s="563"/>
      <c r="H121" s="549"/>
      <c r="I121" s="549"/>
      <c r="J121" s="549"/>
      <c r="K121" s="549"/>
      <c r="L121" s="549"/>
      <c r="M121" s="549"/>
      <c r="N121" s="549"/>
      <c r="O121" s="549"/>
      <c r="P121" s="549"/>
      <c r="Q121" s="549"/>
      <c r="R121" s="549"/>
      <c r="S121" s="549"/>
      <c r="T121" s="549"/>
      <c r="U121" s="549"/>
      <c r="V121" s="549"/>
      <c r="W121" s="549"/>
      <c r="X121" s="549"/>
      <c r="Y121" s="549"/>
      <c r="Z121" s="549"/>
      <c r="AA121" s="549"/>
      <c r="AB121" s="549"/>
      <c r="AC121" s="549"/>
      <c r="AD121" s="549"/>
      <c r="AE121" s="549"/>
      <c r="AF121" s="549"/>
      <c r="AG121" s="549"/>
      <c r="AH121" s="549"/>
      <c r="AI121" s="549"/>
      <c r="AJ121" s="549"/>
      <c r="AK121" s="549"/>
      <c r="AL121" s="549"/>
    </row>
    <row r="122" spans="1:38" ht="21">
      <c r="A122" s="572"/>
      <c r="B122" s="573"/>
      <c r="C122" s="563"/>
      <c r="D122" s="574"/>
      <c r="E122" s="572"/>
      <c r="F122" s="1824"/>
      <c r="G122" s="563"/>
      <c r="H122" s="549"/>
      <c r="I122" s="549"/>
      <c r="J122" s="549"/>
      <c r="K122" s="549"/>
      <c r="L122" s="549"/>
      <c r="M122" s="549"/>
      <c r="N122" s="549"/>
      <c r="O122" s="549"/>
      <c r="P122" s="549"/>
      <c r="Q122" s="549"/>
      <c r="R122" s="549"/>
      <c r="S122" s="549"/>
      <c r="T122" s="549"/>
      <c r="U122" s="549"/>
      <c r="V122" s="549"/>
      <c r="W122" s="549"/>
      <c r="X122" s="549"/>
      <c r="Y122" s="549"/>
      <c r="Z122" s="549"/>
      <c r="AA122" s="549"/>
      <c r="AB122" s="549"/>
      <c r="AC122" s="549"/>
      <c r="AD122" s="549"/>
      <c r="AE122" s="549"/>
      <c r="AF122" s="549"/>
      <c r="AG122" s="549"/>
      <c r="AH122" s="549"/>
      <c r="AI122" s="549"/>
      <c r="AJ122" s="549"/>
      <c r="AK122" s="549"/>
      <c r="AL122" s="549"/>
    </row>
    <row r="123" spans="1:38" ht="21">
      <c r="A123" s="572"/>
      <c r="B123" s="573"/>
      <c r="C123" s="563"/>
      <c r="D123" s="574"/>
      <c r="E123" s="572"/>
      <c r="F123" s="1824"/>
      <c r="G123" s="563"/>
      <c r="H123" s="549"/>
      <c r="I123" s="549"/>
      <c r="J123" s="549"/>
      <c r="K123" s="549"/>
      <c r="L123" s="549"/>
      <c r="M123" s="549"/>
      <c r="N123" s="549"/>
      <c r="O123" s="549"/>
      <c r="P123" s="549"/>
      <c r="Q123" s="549"/>
      <c r="R123" s="549"/>
      <c r="S123" s="549"/>
      <c r="T123" s="549"/>
      <c r="U123" s="549"/>
      <c r="V123" s="549"/>
      <c r="W123" s="549"/>
      <c r="X123" s="549"/>
      <c r="Y123" s="549"/>
      <c r="Z123" s="549"/>
      <c r="AA123" s="549"/>
      <c r="AB123" s="549"/>
      <c r="AC123" s="549"/>
      <c r="AD123" s="549"/>
      <c r="AE123" s="549"/>
      <c r="AF123" s="549"/>
      <c r="AG123" s="549"/>
      <c r="AH123" s="549"/>
      <c r="AI123" s="549"/>
      <c r="AJ123" s="549"/>
      <c r="AK123" s="549"/>
      <c r="AL123" s="549"/>
    </row>
    <row r="124" spans="1:38" ht="21">
      <c r="A124" s="572"/>
      <c r="B124" s="573"/>
      <c r="C124" s="563"/>
      <c r="D124" s="574"/>
      <c r="E124" s="572"/>
      <c r="F124" s="1824"/>
      <c r="G124" s="563"/>
      <c r="H124" s="549"/>
      <c r="I124" s="549"/>
      <c r="J124" s="549"/>
      <c r="K124" s="549"/>
      <c r="L124" s="549"/>
      <c r="M124" s="549"/>
      <c r="N124" s="549"/>
      <c r="O124" s="549"/>
      <c r="P124" s="549"/>
      <c r="Q124" s="549"/>
      <c r="R124" s="549"/>
      <c r="S124" s="549"/>
      <c r="T124" s="549"/>
      <c r="U124" s="549"/>
      <c r="V124" s="549"/>
      <c r="W124" s="549"/>
      <c r="X124" s="549"/>
      <c r="Y124" s="549"/>
      <c r="Z124" s="549"/>
      <c r="AA124" s="549"/>
      <c r="AB124" s="549"/>
      <c r="AC124" s="549"/>
      <c r="AD124" s="549"/>
      <c r="AE124" s="549"/>
      <c r="AF124" s="549"/>
      <c r="AG124" s="549"/>
      <c r="AH124" s="549"/>
      <c r="AI124" s="549"/>
      <c r="AJ124" s="549"/>
      <c r="AK124" s="549"/>
      <c r="AL124" s="549"/>
    </row>
    <row r="125" spans="1:38" ht="21">
      <c r="A125" s="572"/>
      <c r="B125" s="573"/>
      <c r="C125" s="563"/>
      <c r="D125" s="574"/>
      <c r="E125" s="572"/>
      <c r="F125" s="1824"/>
      <c r="G125" s="563"/>
      <c r="H125" s="549"/>
      <c r="I125" s="549"/>
      <c r="J125" s="549"/>
      <c r="K125" s="549"/>
      <c r="L125" s="549"/>
      <c r="M125" s="549"/>
      <c r="N125" s="549"/>
      <c r="O125" s="549"/>
      <c r="P125" s="549"/>
      <c r="Q125" s="549"/>
      <c r="R125" s="549"/>
      <c r="S125" s="549"/>
      <c r="T125" s="549"/>
      <c r="U125" s="549"/>
      <c r="V125" s="549"/>
      <c r="W125" s="549"/>
      <c r="X125" s="549"/>
      <c r="Y125" s="549"/>
      <c r="Z125" s="549"/>
      <c r="AA125" s="549"/>
      <c r="AB125" s="549"/>
      <c r="AC125" s="549"/>
      <c r="AD125" s="549"/>
      <c r="AE125" s="549"/>
      <c r="AF125" s="549"/>
      <c r="AG125" s="549"/>
      <c r="AH125" s="549"/>
      <c r="AI125" s="549"/>
      <c r="AJ125" s="549"/>
      <c r="AK125" s="549"/>
      <c r="AL125" s="549"/>
    </row>
    <row r="126" spans="1:38" ht="21">
      <c r="A126" s="572"/>
      <c r="B126" s="573"/>
      <c r="C126" s="563"/>
      <c r="D126" s="574"/>
      <c r="E126" s="572"/>
      <c r="F126" s="1824"/>
      <c r="G126" s="563"/>
      <c r="H126" s="549"/>
      <c r="I126" s="549"/>
      <c r="J126" s="549"/>
      <c r="K126" s="549"/>
      <c r="L126" s="549"/>
      <c r="M126" s="549"/>
      <c r="N126" s="549"/>
      <c r="O126" s="549"/>
      <c r="P126" s="549"/>
      <c r="Q126" s="549"/>
      <c r="R126" s="549"/>
      <c r="S126" s="549"/>
      <c r="T126" s="549"/>
      <c r="U126" s="549"/>
      <c r="V126" s="549"/>
      <c r="W126" s="549"/>
      <c r="X126" s="549"/>
      <c r="Y126" s="549"/>
      <c r="Z126" s="549"/>
      <c r="AA126" s="549"/>
      <c r="AB126" s="549"/>
      <c r="AC126" s="549"/>
      <c r="AD126" s="549"/>
      <c r="AE126" s="549"/>
      <c r="AF126" s="549"/>
      <c r="AG126" s="549"/>
      <c r="AH126" s="549"/>
      <c r="AI126" s="549"/>
      <c r="AJ126" s="549"/>
      <c r="AK126" s="549"/>
      <c r="AL126" s="549"/>
    </row>
    <row r="127" spans="1:38" ht="21">
      <c r="A127" s="572"/>
      <c r="B127" s="573"/>
      <c r="C127" s="563"/>
      <c r="D127" s="574"/>
      <c r="E127" s="572"/>
      <c r="F127" s="1824"/>
      <c r="G127" s="563"/>
      <c r="H127" s="549"/>
      <c r="I127" s="549"/>
      <c r="J127" s="549"/>
      <c r="K127" s="549"/>
      <c r="L127" s="549"/>
      <c r="M127" s="549"/>
      <c r="N127" s="549"/>
      <c r="O127" s="549"/>
      <c r="P127" s="549"/>
      <c r="Q127" s="549"/>
      <c r="R127" s="549"/>
      <c r="S127" s="549"/>
      <c r="T127" s="549"/>
      <c r="U127" s="549"/>
      <c r="V127" s="549"/>
      <c r="W127" s="549"/>
      <c r="X127" s="549"/>
      <c r="Y127" s="549"/>
      <c r="Z127" s="549"/>
      <c r="AA127" s="549"/>
      <c r="AB127" s="549"/>
      <c r="AC127" s="549"/>
      <c r="AD127" s="549"/>
      <c r="AE127" s="549"/>
      <c r="AF127" s="549"/>
      <c r="AG127" s="549"/>
      <c r="AH127" s="549"/>
      <c r="AI127" s="549"/>
      <c r="AJ127" s="549"/>
      <c r="AK127" s="549"/>
      <c r="AL127" s="549"/>
    </row>
    <row r="128" spans="1:38" ht="21">
      <c r="A128" s="572"/>
      <c r="B128" s="573"/>
      <c r="C128" s="563"/>
      <c r="D128" s="574"/>
      <c r="E128" s="572"/>
      <c r="F128" s="1824"/>
      <c r="G128" s="563"/>
      <c r="H128" s="549"/>
      <c r="I128" s="549"/>
      <c r="J128" s="549"/>
      <c r="K128" s="549"/>
      <c r="L128" s="549"/>
      <c r="M128" s="549"/>
      <c r="N128" s="549"/>
      <c r="O128" s="549"/>
      <c r="P128" s="549"/>
      <c r="Q128" s="549"/>
      <c r="R128" s="549"/>
      <c r="S128" s="549"/>
      <c r="T128" s="549"/>
      <c r="U128" s="549"/>
      <c r="V128" s="549"/>
      <c r="W128" s="549"/>
      <c r="X128" s="549"/>
      <c r="Y128" s="549"/>
      <c r="Z128" s="549"/>
      <c r="AA128" s="549"/>
      <c r="AB128" s="549"/>
      <c r="AC128" s="549"/>
      <c r="AD128" s="549"/>
      <c r="AE128" s="549"/>
      <c r="AF128" s="549"/>
      <c r="AG128" s="549"/>
      <c r="AH128" s="549"/>
      <c r="AI128" s="549"/>
      <c r="AJ128" s="549"/>
      <c r="AK128" s="549"/>
      <c r="AL128" s="549"/>
    </row>
    <row r="129" spans="1:38" ht="21">
      <c r="A129" s="572"/>
      <c r="B129" s="573"/>
      <c r="C129" s="563"/>
      <c r="D129" s="574"/>
      <c r="E129" s="572"/>
      <c r="F129" s="1824"/>
      <c r="G129" s="563"/>
      <c r="H129" s="549"/>
      <c r="I129" s="549"/>
      <c r="J129" s="549"/>
      <c r="K129" s="549"/>
      <c r="L129" s="549"/>
      <c r="M129" s="549"/>
      <c r="N129" s="549"/>
      <c r="O129" s="549"/>
      <c r="P129" s="549"/>
      <c r="Q129" s="549"/>
      <c r="R129" s="549"/>
      <c r="S129" s="549"/>
      <c r="T129" s="549"/>
      <c r="U129" s="549"/>
      <c r="V129" s="549"/>
      <c r="W129" s="549"/>
      <c r="X129" s="549"/>
      <c r="Y129" s="549"/>
      <c r="Z129" s="549"/>
      <c r="AA129" s="549"/>
      <c r="AB129" s="549"/>
      <c r="AC129" s="549"/>
      <c r="AD129" s="549"/>
      <c r="AE129" s="549"/>
      <c r="AF129" s="549"/>
      <c r="AG129" s="549"/>
      <c r="AH129" s="549"/>
      <c r="AI129" s="549"/>
      <c r="AJ129" s="549"/>
      <c r="AK129" s="549"/>
      <c r="AL129" s="549"/>
    </row>
    <row r="130" spans="1:38" ht="21">
      <c r="A130" s="572"/>
      <c r="B130" s="573"/>
      <c r="C130" s="563"/>
      <c r="D130" s="574"/>
      <c r="E130" s="572"/>
      <c r="F130" s="1824"/>
      <c r="G130" s="563"/>
      <c r="H130" s="549"/>
      <c r="I130" s="549"/>
      <c r="J130" s="549"/>
      <c r="K130" s="549"/>
      <c r="L130" s="549"/>
      <c r="M130" s="549"/>
      <c r="N130" s="549"/>
      <c r="O130" s="549"/>
      <c r="P130" s="549"/>
      <c r="Q130" s="549"/>
      <c r="R130" s="549"/>
      <c r="S130" s="549"/>
      <c r="T130" s="549"/>
      <c r="U130" s="549"/>
      <c r="V130" s="549"/>
      <c r="W130" s="549"/>
      <c r="X130" s="549"/>
      <c r="Y130" s="549"/>
      <c r="Z130" s="549"/>
      <c r="AA130" s="549"/>
      <c r="AB130" s="549"/>
      <c r="AC130" s="549"/>
      <c r="AD130" s="549"/>
      <c r="AE130" s="549"/>
      <c r="AF130" s="549"/>
      <c r="AG130" s="549"/>
      <c r="AH130" s="549"/>
      <c r="AI130" s="549"/>
      <c r="AJ130" s="549"/>
      <c r="AK130" s="549"/>
      <c r="AL130" s="549"/>
    </row>
    <row r="131" spans="1:38" ht="21">
      <c r="A131" s="572"/>
      <c r="B131" s="573"/>
      <c r="C131" s="563"/>
      <c r="D131" s="574"/>
      <c r="E131" s="572"/>
      <c r="F131" s="1824"/>
      <c r="G131" s="563"/>
      <c r="H131" s="549"/>
      <c r="I131" s="549"/>
      <c r="J131" s="549"/>
      <c r="K131" s="549"/>
      <c r="L131" s="549"/>
      <c r="M131" s="549"/>
      <c r="N131" s="549"/>
      <c r="O131" s="549"/>
      <c r="P131" s="549"/>
      <c r="Q131" s="549"/>
      <c r="R131" s="549"/>
      <c r="S131" s="549"/>
      <c r="T131" s="549"/>
      <c r="U131" s="549"/>
      <c r="V131" s="549"/>
      <c r="W131" s="549"/>
      <c r="X131" s="549"/>
      <c r="Y131" s="549"/>
      <c r="Z131" s="549"/>
      <c r="AA131" s="549"/>
      <c r="AB131" s="549"/>
      <c r="AC131" s="549"/>
      <c r="AD131" s="549"/>
      <c r="AE131" s="549"/>
      <c r="AF131" s="549"/>
      <c r="AG131" s="549"/>
      <c r="AH131" s="549"/>
      <c r="AI131" s="549"/>
      <c r="AJ131" s="549"/>
      <c r="AK131" s="549"/>
      <c r="AL131" s="549"/>
    </row>
    <row r="132" spans="1:38" ht="21">
      <c r="A132" s="572"/>
      <c r="B132" s="573"/>
      <c r="C132" s="563"/>
      <c r="D132" s="574"/>
      <c r="E132" s="572"/>
      <c r="F132" s="1824"/>
      <c r="G132" s="563"/>
      <c r="H132" s="549"/>
      <c r="I132" s="549"/>
      <c r="J132" s="549"/>
      <c r="K132" s="549"/>
      <c r="L132" s="549"/>
      <c r="M132" s="549"/>
      <c r="N132" s="549"/>
      <c r="O132" s="549"/>
      <c r="P132" s="549"/>
      <c r="Q132" s="549"/>
      <c r="R132" s="549"/>
      <c r="S132" s="549"/>
      <c r="T132" s="549"/>
      <c r="U132" s="549"/>
      <c r="V132" s="549"/>
      <c r="W132" s="549"/>
      <c r="X132" s="549"/>
      <c r="Y132" s="549"/>
      <c r="Z132" s="549"/>
      <c r="AA132" s="549"/>
      <c r="AB132" s="549"/>
      <c r="AC132" s="549"/>
      <c r="AD132" s="549"/>
      <c r="AE132" s="549"/>
      <c r="AF132" s="549"/>
      <c r="AG132" s="549"/>
      <c r="AH132" s="549"/>
      <c r="AI132" s="549"/>
      <c r="AJ132" s="549"/>
      <c r="AK132" s="549"/>
      <c r="AL132" s="549"/>
    </row>
    <row r="133" spans="1:38" ht="21">
      <c r="A133" s="572"/>
      <c r="B133" s="573"/>
      <c r="C133" s="563"/>
      <c r="D133" s="574"/>
      <c r="E133" s="572"/>
      <c r="F133" s="1824"/>
      <c r="G133" s="563"/>
      <c r="H133" s="549"/>
      <c r="I133" s="549"/>
      <c r="J133" s="549"/>
      <c r="K133" s="549"/>
      <c r="L133" s="549"/>
      <c r="M133" s="549"/>
      <c r="N133" s="549"/>
      <c r="O133" s="549"/>
      <c r="P133" s="549"/>
      <c r="Q133" s="549"/>
      <c r="R133" s="549"/>
      <c r="S133" s="549"/>
      <c r="T133" s="549"/>
      <c r="U133" s="549"/>
      <c r="V133" s="549"/>
      <c r="W133" s="549"/>
      <c r="X133" s="549"/>
      <c r="Y133" s="549"/>
      <c r="Z133" s="549"/>
      <c r="AA133" s="549"/>
      <c r="AB133" s="549"/>
      <c r="AC133" s="549"/>
      <c r="AD133" s="549"/>
      <c r="AE133" s="549"/>
      <c r="AF133" s="549"/>
      <c r="AG133" s="549"/>
      <c r="AH133" s="549"/>
      <c r="AI133" s="549"/>
      <c r="AJ133" s="549"/>
      <c r="AK133" s="549"/>
      <c r="AL133" s="549"/>
    </row>
    <row r="134" spans="1:38" ht="21">
      <c r="A134" s="572"/>
      <c r="B134" s="573"/>
      <c r="C134" s="563"/>
      <c r="D134" s="574"/>
      <c r="E134" s="572"/>
      <c r="F134" s="1824"/>
      <c r="G134" s="563"/>
      <c r="H134" s="549"/>
      <c r="I134" s="549"/>
      <c r="J134" s="549"/>
      <c r="K134" s="549"/>
      <c r="L134" s="549"/>
      <c r="M134" s="549"/>
      <c r="N134" s="549"/>
      <c r="O134" s="549"/>
      <c r="P134" s="549"/>
      <c r="Q134" s="549"/>
      <c r="R134" s="549"/>
      <c r="S134" s="549"/>
      <c r="T134" s="549"/>
      <c r="U134" s="549"/>
      <c r="V134" s="549"/>
      <c r="W134" s="549"/>
      <c r="X134" s="549"/>
      <c r="Y134" s="549"/>
      <c r="Z134" s="549"/>
      <c r="AA134" s="549"/>
      <c r="AB134" s="549"/>
      <c r="AC134" s="549"/>
      <c r="AD134" s="549"/>
      <c r="AE134" s="549"/>
      <c r="AF134" s="549"/>
      <c r="AG134" s="549"/>
      <c r="AH134" s="549"/>
      <c r="AI134" s="549"/>
      <c r="AJ134" s="549"/>
      <c r="AK134" s="549"/>
      <c r="AL134" s="549"/>
    </row>
    <row r="135" spans="1:38" ht="21">
      <c r="A135" s="572"/>
      <c r="B135" s="573"/>
      <c r="C135" s="563"/>
      <c r="D135" s="574"/>
      <c r="E135" s="572"/>
      <c r="F135" s="1824"/>
      <c r="G135" s="563"/>
      <c r="H135" s="549"/>
      <c r="I135" s="549"/>
      <c r="J135" s="549"/>
      <c r="K135" s="549"/>
      <c r="L135" s="549"/>
      <c r="M135" s="549"/>
      <c r="N135" s="549"/>
      <c r="O135" s="549"/>
      <c r="P135" s="549"/>
      <c r="Q135" s="549"/>
      <c r="R135" s="549"/>
      <c r="S135" s="549"/>
      <c r="T135" s="549"/>
      <c r="U135" s="549"/>
      <c r="V135" s="549"/>
      <c r="W135" s="549"/>
      <c r="X135" s="549"/>
      <c r="Y135" s="549"/>
      <c r="Z135" s="549"/>
      <c r="AA135" s="549"/>
      <c r="AB135" s="549"/>
      <c r="AC135" s="549"/>
      <c r="AD135" s="549"/>
      <c r="AE135" s="549"/>
      <c r="AF135" s="549"/>
      <c r="AG135" s="549"/>
      <c r="AH135" s="549"/>
      <c r="AI135" s="549"/>
      <c r="AJ135" s="549"/>
      <c r="AK135" s="549"/>
      <c r="AL135" s="549"/>
    </row>
    <row r="136" spans="1:38" ht="21">
      <c r="A136" s="572"/>
      <c r="B136" s="573"/>
      <c r="C136" s="563"/>
      <c r="D136" s="574"/>
      <c r="E136" s="572"/>
      <c r="F136" s="1824"/>
      <c r="G136" s="563"/>
      <c r="H136" s="549"/>
      <c r="I136" s="549"/>
      <c r="J136" s="549"/>
      <c r="K136" s="549"/>
      <c r="L136" s="549"/>
      <c r="M136" s="549"/>
      <c r="N136" s="549"/>
      <c r="O136" s="549"/>
      <c r="P136" s="549"/>
      <c r="Q136" s="549"/>
      <c r="R136" s="549"/>
      <c r="S136" s="549"/>
      <c r="T136" s="549"/>
      <c r="U136" s="549"/>
      <c r="V136" s="549"/>
      <c r="W136" s="549"/>
      <c r="X136" s="549"/>
      <c r="Y136" s="549"/>
      <c r="Z136" s="549"/>
      <c r="AA136" s="549"/>
      <c r="AB136" s="549"/>
      <c r="AC136" s="549"/>
      <c r="AD136" s="549"/>
      <c r="AE136" s="549"/>
      <c r="AF136" s="549"/>
      <c r="AG136" s="549"/>
      <c r="AH136" s="549"/>
      <c r="AI136" s="549"/>
      <c r="AJ136" s="549"/>
      <c r="AK136" s="549"/>
      <c r="AL136" s="549"/>
    </row>
    <row r="137" spans="1:38" ht="21">
      <c r="A137" s="572"/>
      <c r="B137" s="573"/>
      <c r="C137" s="563"/>
      <c r="D137" s="574"/>
      <c r="E137" s="572"/>
      <c r="F137" s="1824"/>
      <c r="G137" s="563"/>
      <c r="H137" s="549"/>
      <c r="I137" s="549"/>
      <c r="J137" s="549"/>
      <c r="K137" s="549"/>
      <c r="L137" s="549"/>
      <c r="M137" s="549"/>
      <c r="N137" s="549"/>
      <c r="O137" s="549"/>
      <c r="P137" s="549"/>
      <c r="Q137" s="549"/>
      <c r="R137" s="549"/>
      <c r="S137" s="549"/>
      <c r="T137" s="549"/>
      <c r="U137" s="549"/>
      <c r="V137" s="549"/>
      <c r="W137" s="549"/>
      <c r="X137" s="549"/>
      <c r="Y137" s="549"/>
      <c r="Z137" s="549"/>
      <c r="AA137" s="549"/>
      <c r="AB137" s="549"/>
      <c r="AC137" s="549"/>
      <c r="AD137" s="549"/>
      <c r="AE137" s="549"/>
      <c r="AF137" s="549"/>
      <c r="AG137" s="549"/>
      <c r="AH137" s="549"/>
      <c r="AI137" s="549"/>
      <c r="AJ137" s="549"/>
      <c r="AK137" s="549"/>
      <c r="AL137" s="549"/>
    </row>
    <row r="138" spans="1:38" ht="21">
      <c r="A138" s="572"/>
      <c r="B138" s="573"/>
      <c r="C138" s="563"/>
      <c r="D138" s="574"/>
      <c r="E138" s="572"/>
      <c r="F138" s="1824"/>
      <c r="G138" s="563"/>
      <c r="H138" s="549"/>
      <c r="I138" s="549"/>
      <c r="J138" s="549"/>
      <c r="K138" s="549"/>
      <c r="L138" s="549"/>
      <c r="M138" s="549"/>
      <c r="N138" s="549"/>
      <c r="O138" s="549"/>
      <c r="P138" s="549"/>
      <c r="Q138" s="549"/>
      <c r="R138" s="549"/>
      <c r="S138" s="549"/>
      <c r="T138" s="549"/>
      <c r="U138" s="549"/>
      <c r="V138" s="549"/>
      <c r="W138" s="549"/>
      <c r="X138" s="549"/>
      <c r="Y138" s="549"/>
      <c r="Z138" s="549"/>
      <c r="AA138" s="549"/>
      <c r="AB138" s="549"/>
      <c r="AC138" s="549"/>
      <c r="AD138" s="549"/>
      <c r="AE138" s="549"/>
      <c r="AF138" s="549"/>
      <c r="AG138" s="549"/>
      <c r="AH138" s="549"/>
      <c r="AI138" s="549"/>
      <c r="AJ138" s="549"/>
      <c r="AK138" s="549"/>
      <c r="AL138" s="549"/>
    </row>
    <row r="139" spans="1:38" ht="21">
      <c r="A139" s="572"/>
      <c r="B139" s="573"/>
      <c r="C139" s="563"/>
      <c r="D139" s="574"/>
      <c r="E139" s="572"/>
      <c r="F139" s="1824"/>
      <c r="G139" s="563"/>
      <c r="H139" s="549"/>
      <c r="I139" s="549"/>
      <c r="J139" s="549"/>
      <c r="K139" s="549"/>
      <c r="L139" s="549"/>
      <c r="M139" s="549"/>
      <c r="N139" s="549"/>
      <c r="O139" s="549"/>
      <c r="P139" s="549"/>
      <c r="Q139" s="549"/>
      <c r="R139" s="549"/>
      <c r="S139" s="549"/>
      <c r="T139" s="549"/>
      <c r="U139" s="549"/>
      <c r="V139" s="549"/>
      <c r="W139" s="549"/>
      <c r="X139" s="549"/>
      <c r="Y139" s="549"/>
      <c r="Z139" s="549"/>
      <c r="AA139" s="549"/>
      <c r="AB139" s="549"/>
      <c r="AC139" s="549"/>
      <c r="AD139" s="549"/>
      <c r="AE139" s="549"/>
      <c r="AF139" s="549"/>
      <c r="AG139" s="549"/>
      <c r="AH139" s="549"/>
      <c r="AI139" s="549"/>
      <c r="AJ139" s="549"/>
      <c r="AK139" s="549"/>
      <c r="AL139" s="549"/>
    </row>
    <row r="140" spans="1:38" ht="21">
      <c r="A140" s="572"/>
      <c r="B140" s="573"/>
      <c r="C140" s="563"/>
      <c r="D140" s="574"/>
      <c r="E140" s="572"/>
      <c r="F140" s="1824"/>
      <c r="G140" s="563"/>
      <c r="H140" s="549"/>
      <c r="I140" s="549"/>
      <c r="J140" s="549"/>
      <c r="K140" s="549"/>
      <c r="L140" s="549"/>
      <c r="M140" s="549"/>
      <c r="N140" s="549"/>
      <c r="O140" s="549"/>
      <c r="P140" s="549"/>
      <c r="Q140" s="549"/>
      <c r="R140" s="549"/>
      <c r="S140" s="549"/>
      <c r="T140" s="549"/>
      <c r="U140" s="549"/>
      <c r="V140" s="549"/>
      <c r="W140" s="549"/>
      <c r="X140" s="549"/>
      <c r="Y140" s="549"/>
      <c r="Z140" s="549"/>
      <c r="AA140" s="549"/>
      <c r="AB140" s="549"/>
      <c r="AC140" s="549"/>
      <c r="AD140" s="549"/>
      <c r="AE140" s="549"/>
      <c r="AF140" s="549"/>
      <c r="AG140" s="549"/>
      <c r="AH140" s="549"/>
      <c r="AI140" s="549"/>
      <c r="AJ140" s="549"/>
      <c r="AK140" s="549"/>
      <c r="AL140" s="549"/>
    </row>
    <row r="141" spans="1:38" ht="21">
      <c r="A141" s="572"/>
      <c r="B141" s="573"/>
      <c r="C141" s="563"/>
      <c r="D141" s="574"/>
      <c r="E141" s="572"/>
      <c r="F141" s="1824"/>
      <c r="G141" s="563"/>
      <c r="H141" s="549"/>
      <c r="I141" s="549"/>
      <c r="J141" s="549"/>
      <c r="K141" s="549"/>
      <c r="L141" s="549"/>
      <c r="M141" s="549"/>
      <c r="N141" s="549"/>
      <c r="O141" s="549"/>
      <c r="P141" s="549"/>
      <c r="Q141" s="549"/>
      <c r="R141" s="549"/>
      <c r="S141" s="549"/>
      <c r="T141" s="549"/>
      <c r="U141" s="549"/>
      <c r="V141" s="549"/>
      <c r="W141" s="549"/>
      <c r="X141" s="549"/>
      <c r="Y141" s="549"/>
      <c r="Z141" s="549"/>
      <c r="AA141" s="549"/>
      <c r="AB141" s="549"/>
      <c r="AC141" s="549"/>
      <c r="AD141" s="549"/>
      <c r="AE141" s="549"/>
      <c r="AF141" s="549"/>
      <c r="AG141" s="549"/>
      <c r="AH141" s="549"/>
      <c r="AI141" s="549"/>
      <c r="AJ141" s="549"/>
      <c r="AK141" s="549"/>
      <c r="AL141" s="549"/>
    </row>
    <row r="142" spans="1:38" ht="21">
      <c r="A142" s="572"/>
      <c r="B142" s="573"/>
      <c r="C142" s="563"/>
      <c r="D142" s="574"/>
      <c r="E142" s="572"/>
      <c r="F142" s="1824"/>
      <c r="G142" s="563"/>
      <c r="H142" s="549"/>
      <c r="I142" s="549"/>
      <c r="J142" s="549"/>
      <c r="K142" s="549"/>
      <c r="L142" s="549"/>
      <c r="M142" s="549"/>
      <c r="N142" s="549"/>
      <c r="O142" s="549"/>
      <c r="P142" s="549"/>
      <c r="Q142" s="549"/>
      <c r="R142" s="549"/>
      <c r="S142" s="549"/>
      <c r="T142" s="549"/>
      <c r="U142" s="549"/>
      <c r="V142" s="549"/>
      <c r="W142" s="549"/>
      <c r="X142" s="549"/>
      <c r="Y142" s="549"/>
      <c r="Z142" s="549"/>
      <c r="AA142" s="549"/>
      <c r="AB142" s="549"/>
      <c r="AC142" s="549"/>
      <c r="AD142" s="549"/>
      <c r="AE142" s="549"/>
      <c r="AF142" s="549"/>
      <c r="AG142" s="549"/>
      <c r="AH142" s="549"/>
      <c r="AI142" s="549"/>
      <c r="AJ142" s="549"/>
      <c r="AK142" s="549"/>
      <c r="AL142" s="549"/>
    </row>
    <row r="143" spans="1:38" ht="21">
      <c r="A143" s="572"/>
      <c r="B143" s="573"/>
      <c r="C143" s="563"/>
      <c r="D143" s="574"/>
      <c r="E143" s="572"/>
      <c r="F143" s="1824"/>
      <c r="G143" s="563"/>
      <c r="H143" s="549"/>
      <c r="I143" s="549"/>
      <c r="J143" s="549"/>
      <c r="K143" s="549"/>
      <c r="L143" s="549"/>
      <c r="M143" s="549"/>
      <c r="N143" s="549"/>
      <c r="O143" s="549"/>
      <c r="P143" s="549"/>
      <c r="Q143" s="549"/>
      <c r="R143" s="549"/>
      <c r="S143" s="549"/>
      <c r="T143" s="549"/>
      <c r="U143" s="549"/>
      <c r="V143" s="549"/>
      <c r="W143" s="549"/>
      <c r="X143" s="549"/>
      <c r="Y143" s="549"/>
      <c r="Z143" s="549"/>
      <c r="AA143" s="549"/>
      <c r="AB143" s="549"/>
      <c r="AC143" s="549"/>
      <c r="AD143" s="549"/>
      <c r="AE143" s="549"/>
      <c r="AF143" s="549"/>
      <c r="AG143" s="549"/>
      <c r="AH143" s="549"/>
      <c r="AI143" s="549"/>
      <c r="AJ143" s="549"/>
      <c r="AK143" s="549"/>
      <c r="AL143" s="549"/>
    </row>
    <row r="144" spans="1:38" ht="21">
      <c r="A144" s="572"/>
      <c r="B144" s="573"/>
      <c r="C144" s="563"/>
      <c r="D144" s="574"/>
      <c r="E144" s="572"/>
      <c r="F144" s="1824"/>
      <c r="G144" s="563"/>
      <c r="H144" s="549"/>
      <c r="I144" s="549"/>
      <c r="J144" s="549"/>
      <c r="K144" s="549"/>
      <c r="L144" s="549"/>
      <c r="M144" s="549"/>
      <c r="N144" s="549"/>
      <c r="O144" s="549"/>
      <c r="P144" s="549"/>
      <c r="Q144" s="549"/>
      <c r="R144" s="549"/>
      <c r="S144" s="549"/>
      <c r="T144" s="549"/>
      <c r="U144" s="549"/>
      <c r="V144" s="549"/>
      <c r="W144" s="549"/>
      <c r="X144" s="549"/>
      <c r="Y144" s="549"/>
      <c r="Z144" s="549"/>
      <c r="AA144" s="549"/>
      <c r="AB144" s="549"/>
      <c r="AC144" s="549"/>
      <c r="AD144" s="549"/>
      <c r="AE144" s="549"/>
      <c r="AF144" s="549"/>
      <c r="AG144" s="549"/>
      <c r="AH144" s="549"/>
      <c r="AI144" s="549"/>
      <c r="AJ144" s="549"/>
      <c r="AK144" s="549"/>
      <c r="AL144" s="549"/>
    </row>
    <row r="145" spans="1:38" ht="21">
      <c r="A145" s="572"/>
      <c r="B145" s="573"/>
      <c r="C145" s="563"/>
      <c r="D145" s="574"/>
      <c r="E145" s="572"/>
      <c r="F145" s="1824"/>
      <c r="G145" s="563"/>
      <c r="H145" s="549"/>
      <c r="I145" s="549"/>
      <c r="J145" s="549"/>
      <c r="K145" s="549"/>
      <c r="L145" s="549"/>
      <c r="M145" s="549"/>
      <c r="N145" s="549"/>
      <c r="O145" s="549"/>
      <c r="P145" s="549"/>
      <c r="Q145" s="549"/>
      <c r="R145" s="549"/>
      <c r="S145" s="549"/>
      <c r="T145" s="549"/>
      <c r="U145" s="549"/>
      <c r="V145" s="549"/>
      <c r="W145" s="549"/>
      <c r="X145" s="549"/>
      <c r="Y145" s="549"/>
      <c r="Z145" s="549"/>
      <c r="AA145" s="549"/>
      <c r="AB145" s="549"/>
      <c r="AC145" s="549"/>
      <c r="AD145" s="549"/>
      <c r="AE145" s="549"/>
      <c r="AF145" s="549"/>
      <c r="AG145" s="549"/>
      <c r="AH145" s="549"/>
      <c r="AI145" s="549"/>
      <c r="AJ145" s="549"/>
      <c r="AK145" s="549"/>
      <c r="AL145" s="549"/>
    </row>
    <row r="146" spans="1:38" ht="21">
      <c r="A146" s="572"/>
      <c r="B146" s="573"/>
      <c r="C146" s="563"/>
      <c r="D146" s="574"/>
      <c r="E146" s="572"/>
      <c r="F146" s="1824"/>
      <c r="G146" s="563"/>
      <c r="H146" s="549"/>
      <c r="I146" s="549"/>
      <c r="J146" s="549"/>
      <c r="K146" s="549"/>
      <c r="L146" s="549"/>
      <c r="M146" s="549"/>
      <c r="N146" s="549"/>
      <c r="O146" s="549"/>
      <c r="P146" s="549"/>
      <c r="Q146" s="549"/>
      <c r="R146" s="549"/>
      <c r="S146" s="549"/>
      <c r="T146" s="549"/>
      <c r="U146" s="549"/>
      <c r="V146" s="549"/>
      <c r="W146" s="549"/>
      <c r="X146" s="549"/>
      <c r="Y146" s="549"/>
      <c r="Z146" s="549"/>
      <c r="AA146" s="549"/>
      <c r="AB146" s="549"/>
      <c r="AC146" s="549"/>
      <c r="AD146" s="549"/>
      <c r="AE146" s="549"/>
      <c r="AF146" s="549"/>
      <c r="AG146" s="549"/>
      <c r="AH146" s="549"/>
      <c r="AI146" s="549"/>
      <c r="AJ146" s="549"/>
      <c r="AK146" s="549"/>
      <c r="AL146" s="549"/>
    </row>
    <row r="147" spans="1:38" ht="21">
      <c r="A147" s="572"/>
      <c r="B147" s="573"/>
      <c r="C147" s="563"/>
      <c r="D147" s="574"/>
      <c r="E147" s="572"/>
      <c r="F147" s="1824"/>
      <c r="G147" s="563"/>
      <c r="H147" s="549"/>
      <c r="I147" s="549"/>
      <c r="J147" s="549"/>
      <c r="K147" s="549"/>
      <c r="L147" s="549"/>
      <c r="M147" s="549"/>
      <c r="N147" s="549"/>
      <c r="O147" s="549"/>
      <c r="P147" s="549"/>
      <c r="Q147" s="549"/>
      <c r="R147" s="549"/>
      <c r="S147" s="549"/>
      <c r="T147" s="549"/>
      <c r="U147" s="549"/>
      <c r="V147" s="549"/>
      <c r="W147" s="549"/>
      <c r="X147" s="549"/>
      <c r="Y147" s="549"/>
      <c r="Z147" s="549"/>
      <c r="AA147" s="549"/>
      <c r="AB147" s="549"/>
      <c r="AC147" s="549"/>
      <c r="AD147" s="549"/>
      <c r="AE147" s="549"/>
      <c r="AF147" s="549"/>
      <c r="AG147" s="549"/>
      <c r="AH147" s="549"/>
      <c r="AI147" s="549"/>
      <c r="AJ147" s="549"/>
      <c r="AK147" s="549"/>
      <c r="AL147" s="549"/>
    </row>
    <row r="148" spans="1:38" ht="21">
      <c r="A148" s="572"/>
      <c r="B148" s="573"/>
      <c r="C148" s="563"/>
      <c r="D148" s="574"/>
      <c r="E148" s="572"/>
      <c r="F148" s="1824"/>
      <c r="G148" s="563"/>
      <c r="H148" s="549"/>
      <c r="I148" s="549"/>
      <c r="J148" s="549"/>
      <c r="K148" s="549"/>
      <c r="L148" s="549"/>
      <c r="M148" s="549"/>
      <c r="N148" s="549"/>
      <c r="O148" s="549"/>
      <c r="P148" s="549"/>
      <c r="Q148" s="549"/>
      <c r="R148" s="549"/>
      <c r="S148" s="549"/>
      <c r="T148" s="549"/>
      <c r="U148" s="549"/>
      <c r="V148" s="549"/>
      <c r="W148" s="549"/>
      <c r="X148" s="549"/>
      <c r="Y148" s="549"/>
      <c r="Z148" s="549"/>
      <c r="AA148" s="549"/>
      <c r="AB148" s="549"/>
      <c r="AC148" s="549"/>
      <c r="AD148" s="549"/>
      <c r="AE148" s="549"/>
      <c r="AF148" s="549"/>
      <c r="AG148" s="549"/>
      <c r="AH148" s="549"/>
      <c r="AI148" s="549"/>
      <c r="AJ148" s="549"/>
      <c r="AK148" s="549"/>
      <c r="AL148" s="549"/>
    </row>
    <row r="149" spans="1:38" ht="21">
      <c r="A149" s="572"/>
      <c r="B149" s="573"/>
      <c r="C149" s="563"/>
      <c r="D149" s="574"/>
      <c r="E149" s="572"/>
      <c r="F149" s="1824"/>
      <c r="G149" s="563"/>
      <c r="H149" s="549"/>
      <c r="I149" s="549"/>
      <c r="J149" s="549"/>
      <c r="K149" s="549"/>
      <c r="L149" s="549"/>
      <c r="M149" s="549"/>
      <c r="N149" s="549"/>
      <c r="O149" s="549"/>
      <c r="P149" s="549"/>
      <c r="Q149" s="549"/>
      <c r="R149" s="549"/>
      <c r="S149" s="549"/>
      <c r="T149" s="549"/>
      <c r="U149" s="549"/>
      <c r="V149" s="549"/>
      <c r="W149" s="549"/>
      <c r="X149" s="549"/>
      <c r="Y149" s="549"/>
      <c r="Z149" s="549"/>
      <c r="AA149" s="549"/>
      <c r="AB149" s="549"/>
      <c r="AC149" s="549"/>
      <c r="AD149" s="549"/>
      <c r="AE149" s="549"/>
      <c r="AF149" s="549"/>
      <c r="AG149" s="549"/>
      <c r="AH149" s="549"/>
      <c r="AI149" s="549"/>
      <c r="AJ149" s="549"/>
      <c r="AK149" s="549"/>
      <c r="AL149" s="549"/>
    </row>
    <row r="150" spans="1:38" ht="21">
      <c r="A150" s="572"/>
      <c r="B150" s="573"/>
      <c r="C150" s="563"/>
      <c r="D150" s="574"/>
      <c r="E150" s="572"/>
      <c r="F150" s="1824"/>
      <c r="G150" s="563"/>
      <c r="H150" s="549"/>
      <c r="I150" s="549"/>
      <c r="J150" s="549"/>
      <c r="K150" s="549"/>
      <c r="L150" s="549"/>
      <c r="M150" s="549"/>
      <c r="N150" s="549"/>
      <c r="O150" s="549"/>
      <c r="P150" s="549"/>
      <c r="Q150" s="549"/>
      <c r="R150" s="549"/>
      <c r="S150" s="549"/>
      <c r="T150" s="549"/>
      <c r="U150" s="549"/>
      <c r="V150" s="549"/>
      <c r="W150" s="549"/>
      <c r="X150" s="549"/>
      <c r="Y150" s="549"/>
      <c r="Z150" s="549"/>
      <c r="AA150" s="549"/>
      <c r="AB150" s="549"/>
      <c r="AC150" s="549"/>
      <c r="AD150" s="549"/>
      <c r="AE150" s="549"/>
      <c r="AF150" s="549"/>
      <c r="AG150" s="549"/>
      <c r="AH150" s="549"/>
      <c r="AI150" s="549"/>
      <c r="AJ150" s="549"/>
      <c r="AK150" s="549"/>
      <c r="AL150" s="549"/>
    </row>
    <row r="151" spans="1:38" ht="21">
      <c r="A151" s="572"/>
      <c r="B151" s="573"/>
      <c r="C151" s="563"/>
      <c r="D151" s="574"/>
      <c r="E151" s="572"/>
      <c r="F151" s="1824"/>
      <c r="G151" s="563"/>
      <c r="H151" s="549"/>
      <c r="I151" s="549"/>
      <c r="J151" s="549"/>
      <c r="K151" s="549"/>
      <c r="L151" s="549"/>
      <c r="M151" s="549"/>
      <c r="N151" s="549"/>
      <c r="O151" s="549"/>
      <c r="P151" s="549"/>
      <c r="Q151" s="549"/>
      <c r="R151" s="549"/>
      <c r="S151" s="549"/>
      <c r="T151" s="549"/>
      <c r="U151" s="549"/>
      <c r="V151" s="549"/>
      <c r="W151" s="549"/>
      <c r="X151" s="549"/>
      <c r="Y151" s="549"/>
      <c r="Z151" s="549"/>
      <c r="AA151" s="549"/>
      <c r="AB151" s="549"/>
      <c r="AC151" s="549"/>
      <c r="AD151" s="549"/>
      <c r="AE151" s="549"/>
      <c r="AF151" s="549"/>
      <c r="AG151" s="549"/>
      <c r="AH151" s="549"/>
      <c r="AI151" s="549"/>
      <c r="AJ151" s="549"/>
      <c r="AK151" s="549"/>
      <c r="AL151" s="549"/>
    </row>
    <row r="152" spans="1:38" ht="21">
      <c r="A152" s="572"/>
      <c r="B152" s="573"/>
      <c r="C152" s="563"/>
      <c r="D152" s="574"/>
      <c r="E152" s="572"/>
      <c r="F152" s="1824"/>
      <c r="G152" s="563"/>
      <c r="H152" s="549"/>
      <c r="I152" s="549"/>
      <c r="J152" s="549"/>
      <c r="K152" s="549"/>
      <c r="L152" s="549"/>
      <c r="M152" s="549"/>
      <c r="N152" s="549"/>
      <c r="O152" s="549"/>
      <c r="P152" s="549"/>
      <c r="Q152" s="549"/>
      <c r="R152" s="549"/>
      <c r="S152" s="549"/>
      <c r="T152" s="549"/>
      <c r="U152" s="549"/>
      <c r="V152" s="549"/>
      <c r="W152" s="549"/>
      <c r="X152" s="549"/>
      <c r="Y152" s="549"/>
      <c r="Z152" s="549"/>
      <c r="AA152" s="549"/>
      <c r="AB152" s="549"/>
      <c r="AC152" s="549"/>
      <c r="AD152" s="549"/>
      <c r="AE152" s="549"/>
      <c r="AF152" s="549"/>
      <c r="AG152" s="549"/>
      <c r="AH152" s="549"/>
      <c r="AI152" s="549"/>
      <c r="AJ152" s="549"/>
      <c r="AK152" s="549"/>
      <c r="AL152" s="549"/>
    </row>
    <row r="153" spans="1:38" ht="21">
      <c r="A153" s="572"/>
      <c r="B153" s="573"/>
      <c r="C153" s="563"/>
      <c r="D153" s="574"/>
      <c r="E153" s="572"/>
      <c r="F153" s="1824"/>
      <c r="G153" s="563"/>
      <c r="H153" s="549"/>
      <c r="I153" s="549"/>
      <c r="J153" s="549"/>
      <c r="K153" s="549"/>
      <c r="L153" s="549"/>
      <c r="M153" s="549"/>
      <c r="N153" s="549"/>
      <c r="O153" s="549"/>
      <c r="P153" s="549"/>
      <c r="Q153" s="549"/>
      <c r="R153" s="549"/>
      <c r="S153" s="549"/>
      <c r="T153" s="549"/>
      <c r="U153" s="549"/>
      <c r="V153" s="549"/>
      <c r="W153" s="549"/>
      <c r="X153" s="549"/>
      <c r="Y153" s="549"/>
      <c r="Z153" s="549"/>
      <c r="AA153" s="549"/>
      <c r="AB153" s="549"/>
      <c r="AC153" s="549"/>
      <c r="AD153" s="549"/>
      <c r="AE153" s="549"/>
      <c r="AF153" s="549"/>
      <c r="AG153" s="549"/>
      <c r="AH153" s="549"/>
      <c r="AI153" s="549"/>
      <c r="AJ153" s="549"/>
      <c r="AK153" s="549"/>
      <c r="AL153" s="549"/>
    </row>
    <row r="154" spans="1:38" ht="21">
      <c r="A154" s="572"/>
      <c r="B154" s="573"/>
      <c r="C154" s="563"/>
      <c r="D154" s="574"/>
      <c r="E154" s="572"/>
      <c r="F154" s="1824"/>
      <c r="G154" s="563"/>
      <c r="H154" s="549"/>
      <c r="I154" s="549"/>
      <c r="J154" s="549"/>
      <c r="K154" s="549"/>
      <c r="L154" s="549"/>
      <c r="M154" s="549"/>
      <c r="N154" s="549"/>
      <c r="O154" s="549"/>
      <c r="P154" s="549"/>
      <c r="Q154" s="549"/>
      <c r="R154" s="549"/>
      <c r="S154" s="549"/>
      <c r="T154" s="549"/>
      <c r="U154" s="549"/>
      <c r="V154" s="549"/>
      <c r="W154" s="549"/>
      <c r="X154" s="549"/>
      <c r="Y154" s="549"/>
      <c r="Z154" s="549"/>
      <c r="AA154" s="549"/>
      <c r="AB154" s="549"/>
      <c r="AC154" s="549"/>
      <c r="AD154" s="549"/>
      <c r="AE154" s="549"/>
      <c r="AF154" s="549"/>
      <c r="AG154" s="549"/>
      <c r="AH154" s="549"/>
      <c r="AI154" s="549"/>
      <c r="AJ154" s="549"/>
      <c r="AK154" s="549"/>
      <c r="AL154" s="549"/>
    </row>
    <row r="155" spans="1:38" ht="21">
      <c r="A155" s="572"/>
      <c r="B155" s="573"/>
      <c r="C155" s="563"/>
      <c r="D155" s="574"/>
      <c r="E155" s="572"/>
      <c r="F155" s="1824"/>
      <c r="G155" s="563"/>
      <c r="H155" s="549"/>
      <c r="I155" s="549"/>
      <c r="J155" s="549"/>
      <c r="K155" s="549"/>
      <c r="L155" s="549"/>
      <c r="M155" s="549"/>
      <c r="N155" s="549"/>
      <c r="O155" s="549"/>
      <c r="P155" s="549"/>
      <c r="Q155" s="549"/>
      <c r="R155" s="549"/>
      <c r="S155" s="549"/>
      <c r="T155" s="549"/>
      <c r="U155" s="549"/>
      <c r="V155" s="549"/>
      <c r="W155" s="549"/>
      <c r="X155" s="549"/>
      <c r="Y155" s="549"/>
      <c r="Z155" s="549"/>
      <c r="AA155" s="549"/>
      <c r="AB155" s="549"/>
      <c r="AC155" s="549"/>
      <c r="AD155" s="549"/>
      <c r="AE155" s="549"/>
      <c r="AF155" s="549"/>
      <c r="AG155" s="549"/>
      <c r="AH155" s="549"/>
      <c r="AI155" s="549"/>
      <c r="AJ155" s="549"/>
      <c r="AK155" s="549"/>
      <c r="AL155" s="549"/>
    </row>
    <row r="156" spans="1:38" ht="21">
      <c r="A156" s="572"/>
      <c r="B156" s="573"/>
      <c r="C156" s="563"/>
      <c r="D156" s="574"/>
      <c r="E156" s="572"/>
      <c r="F156" s="1824"/>
      <c r="G156" s="563"/>
      <c r="H156" s="549"/>
      <c r="I156" s="549"/>
      <c r="J156" s="549"/>
      <c r="K156" s="549"/>
      <c r="L156" s="549"/>
      <c r="M156" s="549"/>
      <c r="N156" s="549"/>
      <c r="O156" s="549"/>
      <c r="P156" s="549"/>
      <c r="Q156" s="549"/>
      <c r="R156" s="549"/>
      <c r="S156" s="549"/>
      <c r="T156" s="549"/>
      <c r="U156" s="549"/>
      <c r="V156" s="549"/>
      <c r="W156" s="549"/>
      <c r="X156" s="549"/>
      <c r="Y156" s="549"/>
      <c r="Z156" s="549"/>
      <c r="AA156" s="549"/>
      <c r="AB156" s="549"/>
      <c r="AC156" s="549"/>
      <c r="AD156" s="549"/>
      <c r="AE156" s="549"/>
      <c r="AF156" s="549"/>
      <c r="AG156" s="549"/>
      <c r="AH156" s="549"/>
      <c r="AI156" s="549"/>
      <c r="AJ156" s="549"/>
      <c r="AK156" s="549"/>
      <c r="AL156" s="549"/>
    </row>
    <row r="157" spans="1:38" ht="21">
      <c r="A157" s="572"/>
      <c r="B157" s="573"/>
      <c r="C157" s="563"/>
      <c r="D157" s="574"/>
      <c r="E157" s="572"/>
      <c r="F157" s="1824"/>
      <c r="G157" s="563"/>
      <c r="H157" s="549"/>
      <c r="I157" s="549"/>
      <c r="J157" s="549"/>
      <c r="K157" s="549"/>
      <c r="L157" s="549"/>
      <c r="M157" s="549"/>
      <c r="N157" s="549"/>
      <c r="O157" s="549"/>
      <c r="P157" s="549"/>
      <c r="Q157" s="549"/>
      <c r="R157" s="549"/>
      <c r="S157" s="549"/>
      <c r="T157" s="549"/>
      <c r="U157" s="549"/>
      <c r="V157" s="549"/>
      <c r="W157" s="549"/>
      <c r="X157" s="549"/>
      <c r="Y157" s="549"/>
      <c r="Z157" s="549"/>
      <c r="AA157" s="549"/>
      <c r="AB157" s="549"/>
      <c r="AC157" s="549"/>
      <c r="AD157" s="549"/>
      <c r="AE157" s="549"/>
      <c r="AF157" s="549"/>
      <c r="AG157" s="549"/>
      <c r="AH157" s="549"/>
      <c r="AI157" s="549"/>
      <c r="AJ157" s="549"/>
      <c r="AK157" s="549"/>
      <c r="AL157" s="549"/>
    </row>
    <row r="158" spans="1:38" ht="21">
      <c r="A158" s="572"/>
      <c r="B158" s="573"/>
      <c r="C158" s="563"/>
      <c r="D158" s="574"/>
      <c r="E158" s="572"/>
      <c r="F158" s="1824"/>
      <c r="G158" s="563"/>
      <c r="H158" s="549"/>
      <c r="I158" s="549"/>
      <c r="J158" s="549"/>
      <c r="K158" s="549"/>
      <c r="L158" s="549"/>
      <c r="M158" s="549"/>
      <c r="N158" s="549"/>
      <c r="O158" s="549"/>
      <c r="P158" s="549"/>
      <c r="Q158" s="549"/>
      <c r="R158" s="549"/>
      <c r="S158" s="549"/>
      <c r="T158" s="549"/>
      <c r="U158" s="549"/>
      <c r="V158" s="549"/>
      <c r="W158" s="549"/>
      <c r="X158" s="549"/>
      <c r="Y158" s="549"/>
      <c r="Z158" s="549"/>
      <c r="AA158" s="549"/>
      <c r="AB158" s="549"/>
      <c r="AC158" s="549"/>
      <c r="AD158" s="549"/>
      <c r="AE158" s="549"/>
      <c r="AF158" s="549"/>
      <c r="AG158" s="549"/>
      <c r="AH158" s="549"/>
      <c r="AI158" s="549"/>
      <c r="AJ158" s="549"/>
      <c r="AK158" s="549"/>
      <c r="AL158" s="549"/>
    </row>
    <row r="159" spans="1:38" ht="21">
      <c r="A159" s="572"/>
      <c r="B159" s="573"/>
      <c r="C159" s="563"/>
      <c r="D159" s="574"/>
      <c r="E159" s="572"/>
      <c r="F159" s="1824"/>
      <c r="G159" s="563"/>
      <c r="H159" s="549"/>
      <c r="I159" s="549"/>
      <c r="J159" s="549"/>
      <c r="K159" s="549"/>
      <c r="L159" s="549"/>
      <c r="M159" s="549"/>
      <c r="N159" s="549"/>
      <c r="O159" s="549"/>
      <c r="P159" s="549"/>
      <c r="Q159" s="549"/>
      <c r="R159" s="549"/>
      <c r="S159" s="549"/>
      <c r="T159" s="549"/>
      <c r="U159" s="549"/>
      <c r="V159" s="549"/>
      <c r="W159" s="549"/>
      <c r="X159" s="549"/>
      <c r="Y159" s="549"/>
      <c r="Z159" s="549"/>
      <c r="AA159" s="549"/>
      <c r="AB159" s="549"/>
      <c r="AC159" s="549"/>
      <c r="AD159" s="549"/>
      <c r="AE159" s="549"/>
      <c r="AF159" s="549"/>
      <c r="AG159" s="549"/>
      <c r="AH159" s="549"/>
      <c r="AI159" s="549"/>
      <c r="AJ159" s="549"/>
      <c r="AK159" s="549"/>
      <c r="AL159" s="549"/>
    </row>
    <row r="160" spans="1:38" ht="21">
      <c r="A160" s="572"/>
      <c r="B160" s="573"/>
      <c r="C160" s="563"/>
      <c r="D160" s="574"/>
      <c r="E160" s="572"/>
      <c r="F160" s="1824"/>
      <c r="G160" s="563"/>
      <c r="H160" s="549"/>
      <c r="I160" s="549"/>
      <c r="J160" s="549"/>
      <c r="K160" s="549"/>
      <c r="L160" s="549"/>
      <c r="M160" s="549"/>
      <c r="N160" s="549"/>
      <c r="O160" s="549"/>
      <c r="P160" s="549"/>
      <c r="Q160" s="549"/>
      <c r="R160" s="549"/>
      <c r="S160" s="549"/>
      <c r="T160" s="549"/>
      <c r="U160" s="549"/>
      <c r="V160" s="549"/>
      <c r="W160" s="549"/>
      <c r="X160" s="549"/>
      <c r="Y160" s="549"/>
      <c r="Z160" s="549"/>
      <c r="AA160" s="549"/>
      <c r="AB160" s="549"/>
      <c r="AC160" s="549"/>
      <c r="AD160" s="549"/>
      <c r="AE160" s="549"/>
      <c r="AF160" s="549"/>
      <c r="AG160" s="549"/>
      <c r="AH160" s="549"/>
      <c r="AI160" s="549"/>
      <c r="AJ160" s="549"/>
      <c r="AK160" s="549"/>
      <c r="AL160" s="549"/>
    </row>
    <row r="161" spans="1:38" ht="21">
      <c r="A161" s="572"/>
      <c r="B161" s="573"/>
      <c r="C161" s="563"/>
      <c r="D161" s="574"/>
      <c r="E161" s="572"/>
      <c r="F161" s="1824"/>
      <c r="G161" s="563"/>
      <c r="H161" s="549"/>
      <c r="I161" s="549"/>
      <c r="J161" s="549"/>
      <c r="K161" s="549"/>
      <c r="L161" s="549"/>
      <c r="M161" s="549"/>
      <c r="N161" s="549"/>
      <c r="O161" s="549"/>
      <c r="P161" s="549"/>
      <c r="Q161" s="549"/>
      <c r="R161" s="549"/>
      <c r="S161" s="549"/>
      <c r="T161" s="549"/>
      <c r="U161" s="549"/>
      <c r="V161" s="549"/>
      <c r="W161" s="549"/>
      <c r="X161" s="549"/>
      <c r="Y161" s="549"/>
      <c r="Z161" s="549"/>
      <c r="AA161" s="549"/>
      <c r="AB161" s="549"/>
      <c r="AC161" s="549"/>
      <c r="AD161" s="549"/>
      <c r="AE161" s="549"/>
      <c r="AF161" s="549"/>
      <c r="AG161" s="549"/>
      <c r="AH161" s="549"/>
      <c r="AI161" s="549"/>
      <c r="AJ161" s="549"/>
      <c r="AK161" s="549"/>
      <c r="AL161" s="549"/>
    </row>
    <row r="162" spans="1:38" ht="21">
      <c r="A162" s="572"/>
      <c r="B162" s="573"/>
      <c r="C162" s="563"/>
      <c r="D162" s="574"/>
      <c r="E162" s="572"/>
      <c r="F162" s="1824"/>
      <c r="G162" s="563"/>
      <c r="H162" s="549"/>
      <c r="I162" s="549"/>
      <c r="J162" s="549"/>
      <c r="K162" s="549"/>
      <c r="L162" s="549"/>
      <c r="M162" s="549"/>
      <c r="N162" s="549"/>
      <c r="O162" s="549"/>
      <c r="P162" s="549"/>
      <c r="Q162" s="549"/>
      <c r="R162" s="549"/>
      <c r="S162" s="549"/>
      <c r="T162" s="549"/>
      <c r="U162" s="549"/>
      <c r="V162" s="549"/>
      <c r="W162" s="549"/>
      <c r="X162" s="549"/>
      <c r="Y162" s="549"/>
      <c r="Z162" s="549"/>
      <c r="AA162" s="549"/>
      <c r="AB162" s="549"/>
      <c r="AC162" s="549"/>
      <c r="AD162" s="549"/>
      <c r="AE162" s="549"/>
      <c r="AF162" s="549"/>
      <c r="AG162" s="549"/>
      <c r="AH162" s="549"/>
      <c r="AI162" s="549"/>
      <c r="AJ162" s="549"/>
      <c r="AK162" s="549"/>
      <c r="AL162" s="549"/>
    </row>
    <row r="163" spans="1:38" ht="21">
      <c r="A163" s="572"/>
      <c r="B163" s="573"/>
      <c r="C163" s="563"/>
      <c r="D163" s="574"/>
      <c r="E163" s="572"/>
      <c r="F163" s="1824"/>
      <c r="G163" s="563"/>
      <c r="H163" s="549"/>
      <c r="I163" s="549"/>
      <c r="J163" s="549"/>
      <c r="K163" s="549"/>
      <c r="L163" s="549"/>
      <c r="M163" s="549"/>
      <c r="N163" s="549"/>
      <c r="O163" s="549"/>
      <c r="P163" s="549"/>
      <c r="Q163" s="549"/>
      <c r="R163" s="549"/>
      <c r="S163" s="549"/>
      <c r="T163" s="549"/>
      <c r="U163" s="549"/>
      <c r="V163" s="549"/>
      <c r="W163" s="549"/>
      <c r="X163" s="549"/>
      <c r="Y163" s="549"/>
      <c r="Z163" s="549"/>
      <c r="AA163" s="549"/>
      <c r="AB163" s="549"/>
      <c r="AC163" s="549"/>
      <c r="AD163" s="549"/>
      <c r="AE163" s="549"/>
      <c r="AF163" s="549"/>
      <c r="AG163" s="549"/>
      <c r="AH163" s="549"/>
      <c r="AI163" s="549"/>
      <c r="AJ163" s="549"/>
      <c r="AK163" s="549"/>
      <c r="AL163" s="549"/>
    </row>
    <row r="164" spans="1:38" ht="21">
      <c r="A164" s="572"/>
      <c r="B164" s="573"/>
      <c r="C164" s="563"/>
      <c r="D164" s="574"/>
      <c r="E164" s="572"/>
      <c r="F164" s="1824"/>
      <c r="G164" s="563"/>
      <c r="H164" s="549"/>
      <c r="I164" s="549"/>
      <c r="J164" s="549"/>
      <c r="K164" s="549"/>
      <c r="L164" s="549"/>
      <c r="M164" s="549"/>
      <c r="N164" s="549"/>
      <c r="O164" s="549"/>
      <c r="P164" s="549"/>
      <c r="Q164" s="549"/>
      <c r="R164" s="549"/>
      <c r="S164" s="549"/>
      <c r="T164" s="549"/>
      <c r="U164" s="549"/>
      <c r="V164" s="549"/>
      <c r="W164" s="549"/>
      <c r="X164" s="549"/>
      <c r="Y164" s="549"/>
      <c r="Z164" s="549"/>
      <c r="AA164" s="549"/>
      <c r="AB164" s="549"/>
      <c r="AC164" s="549"/>
      <c r="AD164" s="549"/>
      <c r="AE164" s="549"/>
      <c r="AF164" s="549"/>
      <c r="AG164" s="549"/>
      <c r="AH164" s="549"/>
      <c r="AI164" s="549"/>
      <c r="AJ164" s="549"/>
      <c r="AK164" s="549"/>
      <c r="AL164" s="549"/>
    </row>
    <row r="165" spans="1:38" ht="21">
      <c r="A165" s="572"/>
      <c r="B165" s="573"/>
      <c r="C165" s="563"/>
      <c r="D165" s="574"/>
      <c r="E165" s="572"/>
      <c r="F165" s="1824"/>
      <c r="G165" s="563"/>
      <c r="H165" s="549"/>
      <c r="I165" s="549"/>
      <c r="J165" s="549"/>
      <c r="K165" s="549"/>
      <c r="L165" s="549"/>
      <c r="M165" s="549"/>
      <c r="N165" s="549"/>
      <c r="O165" s="549"/>
      <c r="P165" s="549"/>
      <c r="Q165" s="549"/>
      <c r="R165" s="549"/>
      <c r="S165" s="549"/>
      <c r="T165" s="549"/>
      <c r="U165" s="549"/>
      <c r="V165" s="549"/>
      <c r="W165" s="549"/>
      <c r="X165" s="549"/>
      <c r="Y165" s="549"/>
      <c r="Z165" s="549"/>
      <c r="AA165" s="549"/>
      <c r="AB165" s="549"/>
      <c r="AC165" s="549"/>
      <c r="AD165" s="549"/>
      <c r="AE165" s="549"/>
      <c r="AF165" s="549"/>
      <c r="AG165" s="549"/>
      <c r="AH165" s="549"/>
      <c r="AI165" s="549"/>
      <c r="AJ165" s="549"/>
      <c r="AK165" s="549"/>
      <c r="AL165" s="549"/>
    </row>
    <row r="166" spans="1:38" ht="21">
      <c r="A166" s="572"/>
      <c r="B166" s="573"/>
      <c r="C166" s="563"/>
      <c r="D166" s="574"/>
      <c r="E166" s="572"/>
      <c r="F166" s="1824"/>
      <c r="G166" s="563"/>
      <c r="H166" s="549"/>
      <c r="I166" s="549"/>
      <c r="J166" s="549"/>
      <c r="K166" s="549"/>
      <c r="L166" s="549"/>
      <c r="M166" s="549"/>
      <c r="N166" s="549"/>
      <c r="O166" s="549"/>
      <c r="P166" s="549"/>
      <c r="Q166" s="549"/>
      <c r="R166" s="549"/>
      <c r="S166" s="549"/>
      <c r="T166" s="549"/>
      <c r="U166" s="549"/>
      <c r="V166" s="549"/>
      <c r="W166" s="549"/>
      <c r="X166" s="549"/>
      <c r="Y166" s="549"/>
      <c r="Z166" s="549"/>
      <c r="AA166" s="549"/>
      <c r="AB166" s="549"/>
      <c r="AC166" s="549"/>
      <c r="AD166" s="549"/>
      <c r="AE166" s="549"/>
      <c r="AF166" s="549"/>
      <c r="AG166" s="549"/>
      <c r="AH166" s="549"/>
      <c r="AI166" s="549"/>
      <c r="AJ166" s="549"/>
      <c r="AK166" s="549"/>
      <c r="AL166" s="549"/>
    </row>
    <row r="167" spans="1:38" ht="21">
      <c r="A167" s="572"/>
      <c r="B167" s="573"/>
      <c r="C167" s="563"/>
      <c r="D167" s="574"/>
      <c r="E167" s="572"/>
      <c r="F167" s="1824"/>
      <c r="G167" s="563"/>
      <c r="H167" s="549"/>
      <c r="I167" s="549"/>
      <c r="J167" s="549"/>
      <c r="K167" s="549"/>
      <c r="L167" s="549"/>
      <c r="M167" s="549"/>
      <c r="N167" s="549"/>
      <c r="O167" s="549"/>
      <c r="P167" s="549"/>
      <c r="Q167" s="549"/>
      <c r="R167" s="549"/>
      <c r="S167" s="549"/>
      <c r="T167" s="549"/>
      <c r="U167" s="549"/>
      <c r="V167" s="549"/>
      <c r="W167" s="549"/>
      <c r="X167" s="549"/>
      <c r="Y167" s="549"/>
      <c r="Z167" s="549"/>
      <c r="AA167" s="549"/>
      <c r="AB167" s="549"/>
      <c r="AC167" s="549"/>
      <c r="AD167" s="549"/>
      <c r="AE167" s="549"/>
      <c r="AF167" s="549"/>
      <c r="AG167" s="549"/>
      <c r="AH167" s="549"/>
      <c r="AI167" s="549"/>
      <c r="AJ167" s="549"/>
      <c r="AK167" s="549"/>
      <c r="AL167" s="549"/>
    </row>
    <row r="168" spans="1:38" ht="21">
      <c r="A168" s="572"/>
      <c r="B168" s="573"/>
      <c r="C168" s="563"/>
      <c r="D168" s="574"/>
      <c r="E168" s="572"/>
      <c r="F168" s="1824"/>
      <c r="G168" s="563"/>
      <c r="H168" s="549"/>
      <c r="I168" s="549"/>
      <c r="J168" s="549"/>
      <c r="K168" s="549"/>
      <c r="L168" s="549"/>
      <c r="M168" s="549"/>
      <c r="N168" s="549"/>
      <c r="O168" s="549"/>
      <c r="P168" s="549"/>
      <c r="Q168" s="549"/>
      <c r="R168" s="549"/>
      <c r="S168" s="549"/>
      <c r="T168" s="549"/>
      <c r="U168" s="549"/>
      <c r="V168" s="549"/>
      <c r="W168" s="549"/>
      <c r="X168" s="549"/>
      <c r="Y168" s="549"/>
      <c r="Z168" s="549"/>
      <c r="AA168" s="549"/>
      <c r="AB168" s="549"/>
      <c r="AC168" s="549"/>
      <c r="AD168" s="549"/>
      <c r="AE168" s="549"/>
      <c r="AF168" s="549"/>
      <c r="AG168" s="549"/>
      <c r="AH168" s="549"/>
      <c r="AI168" s="549"/>
      <c r="AJ168" s="549"/>
      <c r="AK168" s="549"/>
      <c r="AL168" s="549"/>
    </row>
    <row r="169" spans="1:38" ht="21">
      <c r="A169" s="572"/>
      <c r="B169" s="573"/>
      <c r="C169" s="563"/>
      <c r="D169" s="574"/>
      <c r="E169" s="572"/>
      <c r="F169" s="1824"/>
      <c r="G169" s="563"/>
      <c r="H169" s="549"/>
      <c r="I169" s="549"/>
      <c r="J169" s="549"/>
      <c r="K169" s="549"/>
      <c r="L169" s="549"/>
      <c r="M169" s="549"/>
      <c r="N169" s="549"/>
      <c r="O169" s="549"/>
      <c r="P169" s="549"/>
      <c r="Q169" s="549"/>
      <c r="R169" s="549"/>
      <c r="S169" s="549"/>
      <c r="T169" s="549"/>
      <c r="U169" s="549"/>
      <c r="V169" s="549"/>
      <c r="W169" s="549"/>
      <c r="X169" s="549"/>
      <c r="Y169" s="549"/>
      <c r="Z169" s="549"/>
      <c r="AA169" s="549"/>
      <c r="AB169" s="549"/>
      <c r="AC169" s="549"/>
      <c r="AD169" s="549"/>
      <c r="AE169" s="549"/>
      <c r="AF169" s="549"/>
      <c r="AG169" s="549"/>
      <c r="AH169" s="549"/>
      <c r="AI169" s="549"/>
      <c r="AJ169" s="549"/>
      <c r="AK169" s="549"/>
      <c r="AL169" s="549"/>
    </row>
    <row r="170" spans="1:38" ht="21">
      <c r="A170" s="572"/>
      <c r="B170" s="573"/>
      <c r="C170" s="563"/>
      <c r="D170" s="574"/>
      <c r="E170" s="572"/>
      <c r="F170" s="1824"/>
      <c r="G170" s="563"/>
      <c r="H170" s="549"/>
      <c r="I170" s="549"/>
      <c r="J170" s="549"/>
      <c r="K170" s="549"/>
      <c r="L170" s="549"/>
      <c r="M170" s="549"/>
      <c r="N170" s="549"/>
      <c r="O170" s="549"/>
      <c r="P170" s="549"/>
      <c r="Q170" s="549"/>
      <c r="R170" s="549"/>
      <c r="S170" s="549"/>
      <c r="T170" s="549"/>
      <c r="U170" s="549"/>
      <c r="V170" s="549"/>
      <c r="W170" s="549"/>
      <c r="X170" s="549"/>
      <c r="Y170" s="549"/>
      <c r="Z170" s="549"/>
      <c r="AA170" s="549"/>
      <c r="AB170" s="549"/>
      <c r="AC170" s="549"/>
      <c r="AD170" s="549"/>
      <c r="AE170" s="549"/>
      <c r="AF170" s="549"/>
      <c r="AG170" s="549"/>
      <c r="AH170" s="549"/>
      <c r="AI170" s="549"/>
      <c r="AJ170" s="549"/>
      <c r="AK170" s="549"/>
      <c r="AL170" s="549"/>
    </row>
    <row r="171" spans="1:38" ht="21">
      <c r="A171" s="572"/>
      <c r="B171" s="573"/>
      <c r="C171" s="563"/>
      <c r="D171" s="574"/>
      <c r="E171" s="572"/>
      <c r="F171" s="1824"/>
      <c r="G171" s="563"/>
      <c r="H171" s="549"/>
      <c r="I171" s="549"/>
      <c r="J171" s="549"/>
      <c r="K171" s="549"/>
      <c r="L171" s="549"/>
      <c r="M171" s="549"/>
      <c r="N171" s="549"/>
      <c r="O171" s="549"/>
      <c r="P171" s="549"/>
      <c r="Q171" s="549"/>
      <c r="R171" s="549"/>
      <c r="S171" s="549"/>
      <c r="T171" s="549"/>
      <c r="U171" s="549"/>
      <c r="V171" s="549"/>
      <c r="W171" s="549"/>
      <c r="X171" s="549"/>
      <c r="Y171" s="549"/>
      <c r="Z171" s="549"/>
      <c r="AA171" s="549"/>
      <c r="AB171" s="549"/>
      <c r="AC171" s="549"/>
      <c r="AD171" s="549"/>
      <c r="AE171" s="549"/>
      <c r="AF171" s="549"/>
      <c r="AG171" s="549"/>
      <c r="AH171" s="549"/>
      <c r="AI171" s="549"/>
      <c r="AJ171" s="549"/>
      <c r="AK171" s="549"/>
      <c r="AL171" s="549"/>
    </row>
    <row r="172" spans="1:38" ht="21">
      <c r="A172" s="572"/>
      <c r="B172" s="573"/>
      <c r="C172" s="563"/>
      <c r="D172" s="574"/>
      <c r="E172" s="572"/>
      <c r="F172" s="1824"/>
      <c r="G172" s="563"/>
      <c r="H172" s="549"/>
      <c r="I172" s="549"/>
      <c r="J172" s="549"/>
      <c r="K172" s="549"/>
      <c r="L172" s="549"/>
      <c r="M172" s="549"/>
      <c r="N172" s="549"/>
      <c r="O172" s="549"/>
      <c r="P172" s="549"/>
      <c r="Q172" s="549"/>
      <c r="R172" s="549"/>
      <c r="S172" s="549"/>
      <c r="T172" s="549"/>
      <c r="U172" s="549"/>
      <c r="V172" s="549"/>
      <c r="W172" s="549"/>
      <c r="X172" s="549"/>
      <c r="Y172" s="549"/>
      <c r="Z172" s="549"/>
      <c r="AA172" s="549"/>
      <c r="AB172" s="549"/>
      <c r="AC172" s="549"/>
      <c r="AD172" s="549"/>
      <c r="AE172" s="549"/>
      <c r="AF172" s="549"/>
      <c r="AG172" s="549"/>
      <c r="AH172" s="549"/>
      <c r="AI172" s="549"/>
      <c r="AJ172" s="549"/>
      <c r="AK172" s="549"/>
      <c r="AL172" s="549"/>
    </row>
    <row r="173" spans="1:38" ht="21">
      <c r="A173" s="572"/>
      <c r="B173" s="573"/>
      <c r="C173" s="563"/>
      <c r="D173" s="574"/>
      <c r="E173" s="572"/>
      <c r="F173" s="1824"/>
      <c r="G173" s="563"/>
      <c r="H173" s="549"/>
      <c r="I173" s="549"/>
      <c r="J173" s="549"/>
      <c r="K173" s="549"/>
      <c r="L173" s="549"/>
      <c r="M173" s="549"/>
      <c r="N173" s="549"/>
      <c r="O173" s="549"/>
      <c r="P173" s="549"/>
      <c r="Q173" s="549"/>
      <c r="R173" s="549"/>
      <c r="S173" s="549"/>
      <c r="T173" s="549"/>
      <c r="U173" s="549"/>
      <c r="V173" s="549"/>
      <c r="W173" s="549"/>
      <c r="X173" s="549"/>
      <c r="Y173" s="549"/>
      <c r="Z173" s="549"/>
      <c r="AA173" s="549"/>
      <c r="AB173" s="549"/>
      <c r="AC173" s="549"/>
      <c r="AD173" s="549"/>
      <c r="AE173" s="549"/>
      <c r="AF173" s="549"/>
      <c r="AG173" s="549"/>
      <c r="AH173" s="549"/>
      <c r="AI173" s="549"/>
      <c r="AJ173" s="549"/>
      <c r="AK173" s="549"/>
      <c r="AL173" s="549"/>
    </row>
    <row r="174" spans="1:38" ht="21">
      <c r="A174" s="572"/>
      <c r="B174" s="573"/>
      <c r="C174" s="563"/>
      <c r="D174" s="574"/>
      <c r="E174" s="572"/>
      <c r="F174" s="1824"/>
      <c r="G174" s="563"/>
      <c r="H174" s="549"/>
      <c r="I174" s="549"/>
      <c r="J174" s="549"/>
      <c r="K174" s="549"/>
      <c r="L174" s="549"/>
      <c r="M174" s="549"/>
      <c r="N174" s="549"/>
      <c r="O174" s="549"/>
      <c r="P174" s="549"/>
      <c r="Q174" s="549"/>
      <c r="R174" s="549"/>
      <c r="S174" s="549"/>
      <c r="T174" s="549"/>
      <c r="U174" s="549"/>
      <c r="V174" s="549"/>
      <c r="W174" s="549"/>
      <c r="X174" s="549"/>
      <c r="Y174" s="549"/>
      <c r="Z174" s="549"/>
      <c r="AA174" s="549"/>
      <c r="AB174" s="549"/>
      <c r="AC174" s="549"/>
      <c r="AD174" s="549"/>
      <c r="AE174" s="549"/>
      <c r="AF174" s="549"/>
      <c r="AG174" s="549"/>
      <c r="AH174" s="549"/>
      <c r="AI174" s="549"/>
      <c r="AJ174" s="549"/>
      <c r="AK174" s="549"/>
      <c r="AL174" s="549"/>
    </row>
    <row r="175" spans="1:38" ht="21">
      <c r="A175" s="572"/>
      <c r="B175" s="573"/>
      <c r="C175" s="563"/>
      <c r="D175" s="574"/>
      <c r="E175" s="572"/>
      <c r="F175" s="1824"/>
      <c r="G175" s="563"/>
      <c r="H175" s="549"/>
      <c r="I175" s="549"/>
      <c r="J175" s="549"/>
      <c r="K175" s="549"/>
      <c r="L175" s="549"/>
      <c r="M175" s="549"/>
      <c r="N175" s="549"/>
      <c r="O175" s="549"/>
      <c r="P175" s="549"/>
      <c r="Q175" s="549"/>
      <c r="R175" s="549"/>
      <c r="S175" s="549"/>
      <c r="T175" s="549"/>
      <c r="U175" s="549"/>
      <c r="V175" s="549"/>
      <c r="W175" s="549"/>
      <c r="X175" s="549"/>
      <c r="Y175" s="549"/>
      <c r="Z175" s="549"/>
      <c r="AA175" s="549"/>
      <c r="AB175" s="549"/>
      <c r="AC175" s="549"/>
      <c r="AD175" s="549"/>
      <c r="AE175" s="549"/>
      <c r="AF175" s="549"/>
      <c r="AG175" s="549"/>
      <c r="AH175" s="549"/>
      <c r="AI175" s="549"/>
      <c r="AJ175" s="549"/>
      <c r="AK175" s="549"/>
      <c r="AL175" s="549"/>
    </row>
    <row r="176" spans="1:38" ht="21">
      <c r="A176" s="572"/>
      <c r="B176" s="573"/>
      <c r="C176" s="563"/>
      <c r="D176" s="574"/>
      <c r="E176" s="572"/>
      <c r="F176" s="1824"/>
      <c r="G176" s="563"/>
      <c r="H176" s="549"/>
      <c r="I176" s="549"/>
      <c r="J176" s="549"/>
      <c r="K176" s="549"/>
      <c r="L176" s="549"/>
      <c r="M176" s="549"/>
      <c r="N176" s="549"/>
      <c r="O176" s="549"/>
      <c r="P176" s="549"/>
      <c r="Q176" s="549"/>
      <c r="R176" s="549"/>
      <c r="S176" s="549"/>
      <c r="T176" s="549"/>
      <c r="U176" s="549"/>
      <c r="V176" s="549"/>
      <c r="W176" s="549"/>
      <c r="X176" s="549"/>
      <c r="Y176" s="549"/>
      <c r="Z176" s="549"/>
      <c r="AA176" s="549"/>
      <c r="AB176" s="549"/>
      <c r="AC176" s="549"/>
      <c r="AD176" s="549"/>
      <c r="AE176" s="549"/>
      <c r="AF176" s="549"/>
      <c r="AG176" s="549"/>
      <c r="AH176" s="549"/>
      <c r="AI176" s="549"/>
      <c r="AJ176" s="549"/>
      <c r="AK176" s="549"/>
      <c r="AL176" s="549"/>
    </row>
    <row r="177" spans="1:38" ht="21">
      <c r="A177" s="572"/>
      <c r="B177" s="573"/>
      <c r="C177" s="563"/>
      <c r="D177" s="574"/>
      <c r="E177" s="572"/>
      <c r="F177" s="1824"/>
      <c r="G177" s="563"/>
      <c r="H177" s="549"/>
      <c r="I177" s="549"/>
      <c r="J177" s="549"/>
      <c r="K177" s="549"/>
      <c r="L177" s="549"/>
      <c r="M177" s="549"/>
      <c r="N177" s="549"/>
      <c r="O177" s="549"/>
      <c r="P177" s="549"/>
      <c r="Q177" s="549"/>
      <c r="R177" s="549"/>
      <c r="S177" s="549"/>
      <c r="T177" s="549"/>
      <c r="U177" s="549"/>
      <c r="V177" s="549"/>
      <c r="W177" s="549"/>
      <c r="X177" s="549"/>
      <c r="Y177" s="549"/>
      <c r="Z177" s="549"/>
      <c r="AA177" s="549"/>
      <c r="AB177" s="549"/>
      <c r="AC177" s="549"/>
      <c r="AD177" s="549"/>
      <c r="AE177" s="549"/>
      <c r="AF177" s="549"/>
      <c r="AG177" s="549"/>
      <c r="AH177" s="549"/>
      <c r="AI177" s="549"/>
      <c r="AJ177" s="549"/>
      <c r="AK177" s="549"/>
      <c r="AL177" s="549"/>
    </row>
    <row r="178" spans="1:38" ht="21">
      <c r="A178" s="572"/>
      <c r="B178" s="573"/>
      <c r="C178" s="563"/>
      <c r="D178" s="574"/>
      <c r="E178" s="572"/>
      <c r="F178" s="1824"/>
      <c r="G178" s="563"/>
      <c r="H178" s="549"/>
      <c r="I178" s="549"/>
      <c r="J178" s="549"/>
      <c r="K178" s="549"/>
      <c r="L178" s="549"/>
      <c r="M178" s="549"/>
      <c r="N178" s="549"/>
      <c r="O178" s="549"/>
      <c r="P178" s="549"/>
      <c r="Q178" s="549"/>
      <c r="R178" s="549"/>
      <c r="S178" s="549"/>
      <c r="T178" s="549"/>
      <c r="U178" s="549"/>
      <c r="V178" s="549"/>
      <c r="W178" s="549"/>
      <c r="X178" s="549"/>
      <c r="Y178" s="549"/>
      <c r="Z178" s="549"/>
      <c r="AA178" s="549"/>
      <c r="AB178" s="549"/>
      <c r="AC178" s="549"/>
      <c r="AD178" s="549"/>
      <c r="AE178" s="549"/>
      <c r="AF178" s="549"/>
      <c r="AG178" s="549"/>
      <c r="AH178" s="549"/>
      <c r="AI178" s="549"/>
      <c r="AJ178" s="549"/>
      <c r="AK178" s="549"/>
      <c r="AL178" s="549"/>
    </row>
    <row r="179" spans="1:38" ht="21">
      <c r="A179" s="572"/>
      <c r="B179" s="573"/>
      <c r="C179" s="563"/>
      <c r="D179" s="574"/>
      <c r="E179" s="572"/>
      <c r="F179" s="1824"/>
      <c r="G179" s="563"/>
      <c r="H179" s="549"/>
      <c r="I179" s="549"/>
      <c r="J179" s="549"/>
      <c r="K179" s="549"/>
      <c r="L179" s="549"/>
      <c r="M179" s="549"/>
      <c r="N179" s="549"/>
      <c r="O179" s="549"/>
      <c r="P179" s="549"/>
      <c r="Q179" s="549"/>
      <c r="R179" s="549"/>
      <c r="S179" s="549"/>
      <c r="T179" s="549"/>
      <c r="U179" s="549"/>
      <c r="V179" s="549"/>
      <c r="W179" s="549"/>
      <c r="X179" s="549"/>
      <c r="Y179" s="549"/>
      <c r="Z179" s="549"/>
      <c r="AA179" s="549"/>
      <c r="AB179" s="549"/>
      <c r="AC179" s="549"/>
      <c r="AD179" s="549"/>
      <c r="AE179" s="549"/>
      <c r="AF179" s="549"/>
      <c r="AG179" s="549"/>
      <c r="AH179" s="549"/>
      <c r="AI179" s="549"/>
      <c r="AJ179" s="549"/>
      <c r="AK179" s="549"/>
      <c r="AL179" s="549"/>
    </row>
    <row r="180" spans="1:38" ht="21">
      <c r="A180" s="572"/>
      <c r="B180" s="573"/>
      <c r="C180" s="563"/>
      <c r="D180" s="574"/>
      <c r="E180" s="572"/>
      <c r="F180" s="1824"/>
      <c r="G180" s="563"/>
      <c r="H180" s="549"/>
      <c r="I180" s="549"/>
      <c r="J180" s="549"/>
      <c r="K180" s="549"/>
      <c r="L180" s="549"/>
      <c r="M180" s="549"/>
      <c r="N180" s="549"/>
      <c r="O180" s="549"/>
      <c r="P180" s="549"/>
      <c r="Q180" s="549"/>
      <c r="R180" s="549"/>
      <c r="S180" s="549"/>
      <c r="T180" s="549"/>
      <c r="U180" s="549"/>
      <c r="V180" s="549"/>
      <c r="W180" s="549"/>
      <c r="X180" s="549"/>
      <c r="Y180" s="549"/>
      <c r="Z180" s="549"/>
      <c r="AA180" s="549"/>
      <c r="AB180" s="549"/>
      <c r="AC180" s="549"/>
      <c r="AD180" s="549"/>
      <c r="AE180" s="549"/>
      <c r="AF180" s="549"/>
      <c r="AG180" s="549"/>
      <c r="AH180" s="549"/>
      <c r="AI180" s="549"/>
      <c r="AJ180" s="549"/>
      <c r="AK180" s="549"/>
      <c r="AL180" s="549"/>
    </row>
    <row r="181" spans="1:38" ht="21">
      <c r="A181" s="572"/>
      <c r="B181" s="573"/>
      <c r="C181" s="563"/>
      <c r="D181" s="574"/>
      <c r="E181" s="572"/>
      <c r="F181" s="1824"/>
      <c r="G181" s="563"/>
      <c r="H181" s="549"/>
      <c r="I181" s="549"/>
      <c r="J181" s="549"/>
      <c r="K181" s="549"/>
      <c r="L181" s="549"/>
      <c r="M181" s="549"/>
      <c r="N181" s="549"/>
      <c r="O181" s="549"/>
      <c r="P181" s="549"/>
      <c r="Q181" s="549"/>
      <c r="R181" s="549"/>
      <c r="S181" s="549"/>
      <c r="T181" s="549"/>
      <c r="U181" s="549"/>
      <c r="V181" s="549"/>
      <c r="W181" s="549"/>
      <c r="X181" s="549"/>
      <c r="Y181" s="549"/>
      <c r="Z181" s="549"/>
      <c r="AA181" s="549"/>
      <c r="AB181" s="549"/>
      <c r="AC181" s="549"/>
      <c r="AD181" s="549"/>
      <c r="AE181" s="549"/>
      <c r="AF181" s="549"/>
      <c r="AG181" s="549"/>
      <c r="AH181" s="549"/>
      <c r="AI181" s="549"/>
      <c r="AJ181" s="549"/>
      <c r="AK181" s="549"/>
      <c r="AL181" s="549"/>
    </row>
    <row r="182" spans="1:38" ht="21">
      <c r="A182" s="572"/>
      <c r="B182" s="573"/>
      <c r="C182" s="563"/>
      <c r="D182" s="574"/>
      <c r="E182" s="572"/>
      <c r="F182" s="1824"/>
      <c r="G182" s="563"/>
      <c r="H182" s="549"/>
      <c r="I182" s="549"/>
      <c r="J182" s="549"/>
      <c r="K182" s="549"/>
      <c r="L182" s="549"/>
      <c r="M182" s="549"/>
      <c r="N182" s="549"/>
      <c r="O182" s="549"/>
      <c r="P182" s="549"/>
      <c r="Q182" s="549"/>
      <c r="R182" s="549"/>
      <c r="S182" s="549"/>
      <c r="T182" s="549"/>
      <c r="U182" s="549"/>
      <c r="V182" s="549"/>
      <c r="W182" s="549"/>
      <c r="X182" s="549"/>
      <c r="Y182" s="549"/>
      <c r="Z182" s="549"/>
      <c r="AA182" s="549"/>
      <c r="AB182" s="549"/>
      <c r="AC182" s="549"/>
      <c r="AD182" s="549"/>
      <c r="AE182" s="549"/>
      <c r="AF182" s="549"/>
      <c r="AG182" s="549"/>
      <c r="AH182" s="549"/>
      <c r="AI182" s="549"/>
      <c r="AJ182" s="549"/>
      <c r="AK182" s="549"/>
      <c r="AL182" s="549"/>
    </row>
    <row r="183" spans="1:38" ht="21">
      <c r="A183" s="572"/>
      <c r="B183" s="573"/>
      <c r="C183" s="563"/>
      <c r="D183" s="574"/>
      <c r="E183" s="572"/>
      <c r="F183" s="1824"/>
      <c r="G183" s="563"/>
      <c r="H183" s="549"/>
      <c r="I183" s="549"/>
      <c r="J183" s="549"/>
      <c r="K183" s="549"/>
      <c r="L183" s="549"/>
      <c r="M183" s="549"/>
      <c r="N183" s="549"/>
      <c r="O183" s="549"/>
      <c r="P183" s="549"/>
      <c r="Q183" s="549"/>
      <c r="R183" s="549"/>
      <c r="S183" s="549"/>
      <c r="T183" s="549"/>
      <c r="U183" s="549"/>
      <c r="V183" s="549"/>
      <c r="W183" s="549"/>
      <c r="X183" s="549"/>
      <c r="Y183" s="549"/>
      <c r="Z183" s="549"/>
      <c r="AA183" s="549"/>
      <c r="AB183" s="549"/>
      <c r="AC183" s="549"/>
      <c r="AD183" s="549"/>
      <c r="AE183" s="549"/>
      <c r="AF183" s="549"/>
      <c r="AG183" s="549"/>
      <c r="AH183" s="549"/>
      <c r="AI183" s="549"/>
      <c r="AJ183" s="549"/>
      <c r="AK183" s="549"/>
      <c r="AL183" s="549"/>
    </row>
    <row r="184" spans="1:38" ht="21">
      <c r="A184" s="572"/>
      <c r="B184" s="573"/>
      <c r="C184" s="563"/>
      <c r="D184" s="574"/>
      <c r="E184" s="572"/>
      <c r="F184" s="1824"/>
      <c r="G184" s="563"/>
      <c r="H184" s="549"/>
      <c r="I184" s="549"/>
      <c r="J184" s="549"/>
      <c r="K184" s="549"/>
      <c r="L184" s="549"/>
      <c r="M184" s="549"/>
      <c r="N184" s="549"/>
      <c r="O184" s="549"/>
      <c r="P184" s="549"/>
      <c r="Q184" s="549"/>
      <c r="R184" s="549"/>
      <c r="S184" s="549"/>
      <c r="T184" s="549"/>
      <c r="U184" s="549"/>
      <c r="V184" s="549"/>
      <c r="W184" s="549"/>
      <c r="X184" s="549"/>
      <c r="Y184" s="549"/>
      <c r="Z184" s="549"/>
      <c r="AA184" s="549"/>
      <c r="AB184" s="549"/>
      <c r="AC184" s="549"/>
      <c r="AD184" s="549"/>
      <c r="AE184" s="549"/>
      <c r="AF184" s="549"/>
      <c r="AG184" s="549"/>
      <c r="AH184" s="549"/>
      <c r="AI184" s="549"/>
      <c r="AJ184" s="549"/>
      <c r="AK184" s="549"/>
      <c r="AL184" s="549"/>
    </row>
    <row r="185" spans="1:38" ht="21">
      <c r="A185" s="572"/>
      <c r="B185" s="573"/>
      <c r="C185" s="563"/>
      <c r="D185" s="574"/>
      <c r="E185" s="572"/>
      <c r="F185" s="1824"/>
      <c r="G185" s="563"/>
      <c r="H185" s="549"/>
      <c r="I185" s="549"/>
      <c r="J185" s="549"/>
      <c r="K185" s="549"/>
      <c r="L185" s="549"/>
      <c r="M185" s="549"/>
      <c r="N185" s="549"/>
      <c r="O185" s="549"/>
      <c r="P185" s="549"/>
      <c r="Q185" s="549"/>
      <c r="R185" s="549"/>
      <c r="S185" s="549"/>
      <c r="T185" s="549"/>
      <c r="U185" s="549"/>
      <c r="V185" s="549"/>
      <c r="W185" s="549"/>
      <c r="X185" s="549"/>
      <c r="Y185" s="549"/>
      <c r="Z185" s="549"/>
      <c r="AA185" s="549"/>
      <c r="AB185" s="549"/>
      <c r="AC185" s="549"/>
      <c r="AD185" s="549"/>
      <c r="AE185" s="549"/>
      <c r="AF185" s="549"/>
      <c r="AG185" s="549"/>
      <c r="AH185" s="549"/>
      <c r="AI185" s="549"/>
      <c r="AJ185" s="549"/>
      <c r="AK185" s="549"/>
      <c r="AL185" s="549"/>
    </row>
    <row r="186" spans="1:38" ht="21">
      <c r="A186" s="572"/>
      <c r="B186" s="573"/>
      <c r="C186" s="563"/>
      <c r="D186" s="574"/>
      <c r="E186" s="572"/>
      <c r="F186" s="1824"/>
      <c r="G186" s="563"/>
      <c r="H186" s="549"/>
      <c r="I186" s="549"/>
      <c r="J186" s="549"/>
      <c r="K186" s="549"/>
      <c r="L186" s="549"/>
      <c r="M186" s="549"/>
      <c r="N186" s="549"/>
      <c r="O186" s="549"/>
      <c r="P186" s="549"/>
      <c r="Q186" s="549"/>
      <c r="R186" s="549"/>
      <c r="S186" s="549"/>
      <c r="T186" s="549"/>
      <c r="U186" s="549"/>
      <c r="V186" s="549"/>
      <c r="W186" s="549"/>
      <c r="X186" s="549"/>
      <c r="Y186" s="549"/>
      <c r="Z186" s="549"/>
      <c r="AA186" s="549"/>
      <c r="AB186" s="549"/>
      <c r="AC186" s="549"/>
      <c r="AD186" s="549"/>
      <c r="AE186" s="549"/>
      <c r="AF186" s="549"/>
      <c r="AG186" s="549"/>
      <c r="AH186" s="549"/>
      <c r="AI186" s="549"/>
      <c r="AJ186" s="549"/>
      <c r="AK186" s="549"/>
      <c r="AL186" s="549"/>
    </row>
    <row r="187" spans="1:38" ht="21">
      <c r="A187" s="572"/>
      <c r="B187" s="573"/>
      <c r="C187" s="563"/>
      <c r="D187" s="574"/>
      <c r="E187" s="572"/>
      <c r="F187" s="1824"/>
      <c r="G187" s="563"/>
      <c r="H187" s="549"/>
      <c r="I187" s="549"/>
      <c r="J187" s="549"/>
      <c r="K187" s="549"/>
      <c r="L187" s="549"/>
      <c r="M187" s="549"/>
      <c r="N187" s="549"/>
      <c r="O187" s="549"/>
      <c r="P187" s="549"/>
      <c r="Q187" s="549"/>
      <c r="R187" s="549"/>
      <c r="S187" s="549"/>
      <c r="T187" s="549"/>
      <c r="U187" s="549"/>
      <c r="V187" s="549"/>
      <c r="W187" s="549"/>
      <c r="X187" s="549"/>
      <c r="Y187" s="549"/>
      <c r="Z187" s="549"/>
      <c r="AA187" s="549"/>
      <c r="AB187" s="549"/>
      <c r="AC187" s="549"/>
      <c r="AD187" s="549"/>
      <c r="AE187" s="549"/>
      <c r="AF187" s="549"/>
      <c r="AG187" s="549"/>
      <c r="AH187" s="549"/>
      <c r="AI187" s="549"/>
      <c r="AJ187" s="549"/>
      <c r="AK187" s="549"/>
      <c r="AL187" s="549"/>
    </row>
    <row r="188" spans="1:38" ht="21">
      <c r="A188" s="572"/>
      <c r="B188" s="573"/>
      <c r="C188" s="563"/>
      <c r="D188" s="574"/>
      <c r="E188" s="572"/>
      <c r="F188" s="1824"/>
      <c r="G188" s="563"/>
      <c r="H188" s="549"/>
      <c r="I188" s="549"/>
      <c r="J188" s="549"/>
      <c r="K188" s="549"/>
      <c r="L188" s="549"/>
      <c r="M188" s="549"/>
      <c r="N188" s="549"/>
      <c r="O188" s="549"/>
      <c r="P188" s="549"/>
      <c r="Q188" s="549"/>
      <c r="R188" s="549"/>
      <c r="S188" s="549"/>
      <c r="T188" s="549"/>
      <c r="U188" s="549"/>
      <c r="V188" s="549"/>
      <c r="W188" s="549"/>
      <c r="X188" s="549"/>
      <c r="Y188" s="549"/>
      <c r="Z188" s="549"/>
      <c r="AA188" s="549"/>
      <c r="AB188" s="549"/>
      <c r="AC188" s="549"/>
      <c r="AD188" s="549"/>
      <c r="AE188" s="549"/>
      <c r="AF188" s="549"/>
      <c r="AG188" s="549"/>
      <c r="AH188" s="549"/>
      <c r="AI188" s="549"/>
      <c r="AJ188" s="549"/>
      <c r="AK188" s="549"/>
      <c r="AL188" s="549"/>
    </row>
    <row r="189" spans="1:38" ht="21">
      <c r="A189" s="572"/>
      <c r="B189" s="573"/>
      <c r="C189" s="563"/>
      <c r="D189" s="574"/>
      <c r="E189" s="572"/>
      <c r="F189" s="1824"/>
      <c r="G189" s="563"/>
      <c r="H189" s="549"/>
      <c r="I189" s="549"/>
      <c r="J189" s="549"/>
      <c r="K189" s="549"/>
      <c r="L189" s="549"/>
      <c r="M189" s="549"/>
      <c r="N189" s="549"/>
      <c r="O189" s="549"/>
      <c r="P189" s="549"/>
      <c r="Q189" s="549"/>
      <c r="R189" s="549"/>
      <c r="S189" s="549"/>
      <c r="T189" s="549"/>
      <c r="U189" s="549"/>
      <c r="V189" s="549"/>
      <c r="W189" s="549"/>
      <c r="X189" s="549"/>
      <c r="Y189" s="549"/>
      <c r="Z189" s="549"/>
      <c r="AA189" s="549"/>
      <c r="AB189" s="549"/>
      <c r="AC189" s="549"/>
      <c r="AD189" s="549"/>
      <c r="AE189" s="549"/>
      <c r="AF189" s="549"/>
      <c r="AG189" s="549"/>
      <c r="AH189" s="549"/>
      <c r="AI189" s="549"/>
      <c r="AJ189" s="549"/>
      <c r="AK189" s="549"/>
      <c r="AL189" s="549"/>
    </row>
    <row r="190" spans="1:38" ht="21">
      <c r="A190" s="572"/>
      <c r="B190" s="573"/>
      <c r="C190" s="563"/>
      <c r="D190" s="574"/>
      <c r="E190" s="572"/>
      <c r="F190" s="1824"/>
      <c r="G190" s="563"/>
      <c r="H190" s="549"/>
      <c r="I190" s="549"/>
      <c r="J190" s="549"/>
      <c r="K190" s="549"/>
      <c r="L190" s="549"/>
      <c r="M190" s="549"/>
      <c r="N190" s="549"/>
      <c r="O190" s="549"/>
      <c r="P190" s="549"/>
      <c r="Q190" s="549"/>
      <c r="R190" s="549"/>
      <c r="S190" s="549"/>
      <c r="T190" s="549"/>
      <c r="U190" s="549"/>
      <c r="V190" s="549"/>
      <c r="W190" s="549"/>
      <c r="X190" s="549"/>
      <c r="Y190" s="549"/>
      <c r="Z190" s="549"/>
      <c r="AA190" s="549"/>
      <c r="AB190" s="549"/>
      <c r="AC190" s="549"/>
      <c r="AD190" s="549"/>
      <c r="AE190" s="549"/>
      <c r="AF190" s="549"/>
      <c r="AG190" s="549"/>
      <c r="AH190" s="549"/>
      <c r="AI190" s="549"/>
      <c r="AJ190" s="549"/>
      <c r="AK190" s="549"/>
      <c r="AL190" s="549"/>
    </row>
    <row r="191" spans="1:38" ht="21">
      <c r="A191" s="572"/>
      <c r="B191" s="573"/>
      <c r="C191" s="563"/>
      <c r="D191" s="574"/>
      <c r="E191" s="572"/>
      <c r="F191" s="1824"/>
      <c r="G191" s="563"/>
      <c r="H191" s="549"/>
      <c r="I191" s="549"/>
      <c r="J191" s="549"/>
      <c r="K191" s="549"/>
      <c r="L191" s="549"/>
      <c r="M191" s="549"/>
      <c r="N191" s="549"/>
      <c r="O191" s="549"/>
      <c r="P191" s="549"/>
      <c r="Q191" s="549"/>
      <c r="R191" s="549"/>
      <c r="S191" s="549"/>
      <c r="T191" s="549"/>
      <c r="U191" s="549"/>
      <c r="V191" s="549"/>
      <c r="W191" s="549"/>
      <c r="X191" s="549"/>
      <c r="Y191" s="549"/>
      <c r="Z191" s="549"/>
      <c r="AA191" s="549"/>
      <c r="AB191" s="549"/>
      <c r="AC191" s="549"/>
      <c r="AD191" s="549"/>
      <c r="AE191" s="549"/>
      <c r="AF191" s="549"/>
      <c r="AG191" s="549"/>
      <c r="AH191" s="549"/>
      <c r="AI191" s="549"/>
      <c r="AJ191" s="549"/>
      <c r="AK191" s="549"/>
      <c r="AL191" s="549"/>
    </row>
    <row r="192" spans="1:38" ht="21">
      <c r="A192" s="572"/>
      <c r="B192" s="573"/>
      <c r="C192" s="563"/>
      <c r="D192" s="574"/>
      <c r="E192" s="572"/>
      <c r="F192" s="1824"/>
      <c r="G192" s="563"/>
      <c r="H192" s="549"/>
      <c r="I192" s="549"/>
      <c r="J192" s="549"/>
      <c r="K192" s="549"/>
      <c r="L192" s="549"/>
      <c r="M192" s="549"/>
      <c r="N192" s="549"/>
      <c r="O192" s="549"/>
      <c r="P192" s="549"/>
      <c r="Q192" s="549"/>
      <c r="R192" s="549"/>
      <c r="S192" s="549"/>
      <c r="T192" s="549"/>
      <c r="U192" s="549"/>
      <c r="V192" s="549"/>
      <c r="W192" s="549"/>
      <c r="X192" s="549"/>
      <c r="Y192" s="549"/>
      <c r="Z192" s="549"/>
      <c r="AA192" s="549"/>
      <c r="AB192" s="549"/>
      <c r="AC192" s="549"/>
      <c r="AD192" s="549"/>
      <c r="AE192" s="549"/>
      <c r="AF192" s="549"/>
      <c r="AG192" s="549"/>
      <c r="AH192" s="549"/>
      <c r="AI192" s="549"/>
      <c r="AJ192" s="549"/>
      <c r="AK192" s="549"/>
      <c r="AL192" s="549"/>
    </row>
    <row r="193" spans="1:38" ht="21">
      <c r="A193" s="572"/>
      <c r="B193" s="573"/>
      <c r="C193" s="563"/>
      <c r="D193" s="574"/>
      <c r="E193" s="572"/>
      <c r="F193" s="1824"/>
      <c r="G193" s="563"/>
      <c r="H193" s="549"/>
      <c r="I193" s="549"/>
      <c r="J193" s="549"/>
      <c r="K193" s="549"/>
      <c r="L193" s="549"/>
      <c r="M193" s="549"/>
      <c r="N193" s="549"/>
      <c r="O193" s="549"/>
      <c r="P193" s="549"/>
      <c r="Q193" s="549"/>
      <c r="R193" s="549"/>
      <c r="S193" s="549"/>
      <c r="T193" s="549"/>
      <c r="U193" s="549"/>
      <c r="V193" s="549"/>
      <c r="W193" s="549"/>
      <c r="X193" s="549"/>
      <c r="Y193" s="549"/>
      <c r="Z193" s="549"/>
      <c r="AA193" s="549"/>
      <c r="AB193" s="549"/>
      <c r="AC193" s="549"/>
      <c r="AD193" s="549"/>
      <c r="AE193" s="549"/>
      <c r="AF193" s="549"/>
      <c r="AG193" s="549"/>
      <c r="AH193" s="549"/>
      <c r="AI193" s="549"/>
      <c r="AJ193" s="549"/>
      <c r="AK193" s="549"/>
      <c r="AL193" s="549"/>
    </row>
    <row r="194" spans="1:38" ht="21">
      <c r="A194" s="572"/>
      <c r="B194" s="573"/>
      <c r="C194" s="563"/>
      <c r="D194" s="574"/>
      <c r="E194" s="572"/>
      <c r="F194" s="1824"/>
      <c r="G194" s="563"/>
      <c r="H194" s="549"/>
      <c r="I194" s="549"/>
      <c r="J194" s="549"/>
      <c r="K194" s="549"/>
      <c r="L194" s="549"/>
      <c r="M194" s="549"/>
      <c r="N194" s="549"/>
      <c r="O194" s="549"/>
      <c r="P194" s="549"/>
      <c r="Q194" s="549"/>
      <c r="R194" s="549"/>
      <c r="S194" s="549"/>
      <c r="T194" s="549"/>
      <c r="U194" s="549"/>
      <c r="V194" s="549"/>
      <c r="W194" s="549"/>
      <c r="X194" s="549"/>
      <c r="Y194" s="549"/>
      <c r="Z194" s="549"/>
      <c r="AA194" s="549"/>
      <c r="AB194" s="549"/>
      <c r="AC194" s="549"/>
      <c r="AD194" s="549"/>
      <c r="AE194" s="549"/>
      <c r="AF194" s="549"/>
      <c r="AG194" s="549"/>
      <c r="AH194" s="549"/>
      <c r="AI194" s="549"/>
      <c r="AJ194" s="549"/>
      <c r="AK194" s="549"/>
      <c r="AL194" s="549"/>
    </row>
    <row r="195" spans="1:38" ht="21">
      <c r="A195" s="572"/>
      <c r="B195" s="573"/>
      <c r="C195" s="563"/>
      <c r="D195" s="574"/>
      <c r="E195" s="572"/>
      <c r="F195" s="1824"/>
      <c r="G195" s="563"/>
      <c r="H195" s="549"/>
      <c r="I195" s="549"/>
      <c r="J195" s="549"/>
      <c r="K195" s="549"/>
      <c r="L195" s="549"/>
      <c r="M195" s="549"/>
      <c r="N195" s="549"/>
      <c r="O195" s="549"/>
      <c r="P195" s="549"/>
      <c r="Q195" s="549"/>
      <c r="R195" s="549"/>
      <c r="S195" s="549"/>
      <c r="T195" s="549"/>
      <c r="U195" s="549"/>
      <c r="V195" s="549"/>
      <c r="W195" s="549"/>
      <c r="X195" s="549"/>
      <c r="Y195" s="549"/>
      <c r="Z195" s="549"/>
      <c r="AA195" s="549"/>
      <c r="AB195" s="549"/>
      <c r="AC195" s="549"/>
      <c r="AD195" s="549"/>
      <c r="AE195" s="549"/>
      <c r="AF195" s="549"/>
      <c r="AG195" s="549"/>
      <c r="AH195" s="549"/>
      <c r="AI195" s="549"/>
      <c r="AJ195" s="549"/>
      <c r="AK195" s="549"/>
      <c r="AL195" s="549"/>
    </row>
    <row r="196" spans="1:38" ht="21">
      <c r="A196" s="572"/>
      <c r="B196" s="573"/>
      <c r="C196" s="563"/>
      <c r="D196" s="574"/>
      <c r="E196" s="572"/>
      <c r="F196" s="1824"/>
      <c r="G196" s="563"/>
      <c r="H196" s="549"/>
      <c r="I196" s="549"/>
      <c r="J196" s="549"/>
      <c r="K196" s="549"/>
      <c r="L196" s="549"/>
      <c r="M196" s="549"/>
      <c r="N196" s="549"/>
      <c r="O196" s="549"/>
      <c r="P196" s="549"/>
      <c r="Q196" s="549"/>
      <c r="R196" s="549"/>
      <c r="S196" s="549"/>
      <c r="T196" s="549"/>
      <c r="U196" s="549"/>
      <c r="V196" s="549"/>
      <c r="W196" s="549"/>
      <c r="X196" s="549"/>
      <c r="Y196" s="549"/>
      <c r="Z196" s="549"/>
      <c r="AA196" s="549"/>
      <c r="AB196" s="549"/>
      <c r="AC196" s="549"/>
      <c r="AD196" s="549"/>
      <c r="AE196" s="549"/>
      <c r="AF196" s="549"/>
      <c r="AG196" s="549"/>
      <c r="AH196" s="549"/>
      <c r="AI196" s="549"/>
      <c r="AJ196" s="549"/>
      <c r="AK196" s="549"/>
      <c r="AL196" s="549"/>
    </row>
    <row r="197" spans="1:38" ht="21">
      <c r="A197" s="572"/>
      <c r="B197" s="573"/>
      <c r="C197" s="563"/>
      <c r="D197" s="574"/>
      <c r="E197" s="572"/>
      <c r="F197" s="1824"/>
      <c r="G197" s="563"/>
      <c r="H197" s="549"/>
      <c r="I197" s="549"/>
      <c r="J197" s="549"/>
      <c r="K197" s="549"/>
      <c r="L197" s="549"/>
      <c r="M197" s="549"/>
      <c r="N197" s="549"/>
      <c r="O197" s="549"/>
      <c r="P197" s="549"/>
      <c r="Q197" s="549"/>
      <c r="R197" s="549"/>
      <c r="S197" s="549"/>
      <c r="T197" s="549"/>
      <c r="U197" s="549"/>
      <c r="V197" s="549"/>
      <c r="W197" s="549"/>
      <c r="X197" s="549"/>
      <c r="Y197" s="549"/>
      <c r="Z197" s="549"/>
      <c r="AA197" s="549"/>
      <c r="AB197" s="549"/>
      <c r="AC197" s="549"/>
      <c r="AD197" s="549"/>
      <c r="AE197" s="549"/>
      <c r="AF197" s="549"/>
      <c r="AG197" s="549"/>
      <c r="AH197" s="549"/>
      <c r="AI197" s="549"/>
      <c r="AJ197" s="549"/>
      <c r="AK197" s="549"/>
      <c r="AL197" s="549"/>
    </row>
    <row r="198" spans="1:38" ht="21">
      <c r="A198" s="572"/>
      <c r="B198" s="573"/>
      <c r="C198" s="563"/>
      <c r="D198" s="574"/>
      <c r="E198" s="572"/>
      <c r="F198" s="1824"/>
      <c r="G198" s="563"/>
      <c r="H198" s="549"/>
      <c r="I198" s="549"/>
      <c r="J198" s="549"/>
      <c r="K198" s="549"/>
      <c r="L198" s="549"/>
      <c r="M198" s="549"/>
      <c r="N198" s="549"/>
      <c r="O198" s="549"/>
      <c r="P198" s="549"/>
      <c r="Q198" s="549"/>
      <c r="R198" s="549"/>
      <c r="S198" s="549"/>
      <c r="T198" s="549"/>
      <c r="U198" s="549"/>
      <c r="V198" s="549"/>
      <c r="W198" s="549"/>
      <c r="X198" s="549"/>
      <c r="Y198" s="549"/>
      <c r="Z198" s="549"/>
      <c r="AA198" s="549"/>
      <c r="AB198" s="549"/>
      <c r="AC198" s="549"/>
      <c r="AD198" s="549"/>
      <c r="AE198" s="549"/>
      <c r="AF198" s="549"/>
      <c r="AG198" s="549"/>
      <c r="AH198" s="549"/>
      <c r="AI198" s="549"/>
      <c r="AJ198" s="549"/>
      <c r="AK198" s="549"/>
      <c r="AL198" s="549"/>
    </row>
    <row r="199" spans="1:38" ht="21">
      <c r="A199" s="572"/>
      <c r="B199" s="573"/>
      <c r="C199" s="563"/>
      <c r="D199" s="574"/>
      <c r="E199" s="572"/>
      <c r="F199" s="1824"/>
      <c r="G199" s="563"/>
      <c r="H199" s="549"/>
      <c r="I199" s="549"/>
      <c r="J199" s="549"/>
      <c r="K199" s="549"/>
      <c r="L199" s="549"/>
      <c r="M199" s="549"/>
      <c r="N199" s="549"/>
      <c r="O199" s="549"/>
      <c r="P199" s="549"/>
      <c r="Q199" s="549"/>
      <c r="R199" s="549"/>
      <c r="S199" s="549"/>
      <c r="T199" s="549"/>
      <c r="U199" s="549"/>
      <c r="V199" s="549"/>
      <c r="W199" s="549"/>
      <c r="X199" s="549"/>
      <c r="Y199" s="549"/>
      <c r="Z199" s="549"/>
      <c r="AA199" s="549"/>
      <c r="AB199" s="549"/>
      <c r="AC199" s="549"/>
      <c r="AD199" s="549"/>
      <c r="AE199" s="549"/>
      <c r="AF199" s="549"/>
      <c r="AG199" s="549"/>
      <c r="AH199" s="549"/>
      <c r="AI199" s="549"/>
      <c r="AJ199" s="549"/>
      <c r="AK199" s="549"/>
      <c r="AL199" s="549"/>
    </row>
    <row r="200" spans="1:38" ht="21">
      <c r="A200" s="572"/>
      <c r="B200" s="573"/>
      <c r="C200" s="563"/>
      <c r="D200" s="574"/>
      <c r="E200" s="572"/>
      <c r="F200" s="1824"/>
      <c r="G200" s="563"/>
      <c r="H200" s="549"/>
      <c r="I200" s="549"/>
      <c r="J200" s="549"/>
      <c r="K200" s="549"/>
      <c r="L200" s="549"/>
      <c r="M200" s="549"/>
      <c r="N200" s="549"/>
      <c r="O200" s="549"/>
      <c r="P200" s="549"/>
      <c r="Q200" s="549"/>
      <c r="R200" s="549"/>
      <c r="S200" s="549"/>
      <c r="T200" s="549"/>
      <c r="U200" s="549"/>
      <c r="V200" s="549"/>
      <c r="W200" s="549"/>
      <c r="X200" s="549"/>
      <c r="Y200" s="549"/>
      <c r="Z200" s="549"/>
      <c r="AA200" s="549"/>
      <c r="AB200" s="549"/>
      <c r="AC200" s="549"/>
      <c r="AD200" s="549"/>
      <c r="AE200" s="549"/>
      <c r="AF200" s="549"/>
      <c r="AG200" s="549"/>
      <c r="AH200" s="549"/>
      <c r="AI200" s="549"/>
      <c r="AJ200" s="549"/>
      <c r="AK200" s="549"/>
      <c r="AL200" s="549"/>
    </row>
    <row r="201" spans="1:38" ht="21">
      <c r="A201" s="572"/>
      <c r="B201" s="573"/>
      <c r="C201" s="563"/>
      <c r="D201" s="574"/>
      <c r="E201" s="572"/>
      <c r="F201" s="1824"/>
      <c r="G201" s="563"/>
      <c r="H201" s="549"/>
      <c r="I201" s="549"/>
      <c r="J201" s="549"/>
      <c r="K201" s="549"/>
      <c r="L201" s="549"/>
      <c r="M201" s="549"/>
      <c r="N201" s="549"/>
      <c r="O201" s="549"/>
      <c r="P201" s="549"/>
      <c r="Q201" s="549"/>
      <c r="R201" s="549"/>
      <c r="S201" s="549"/>
      <c r="T201" s="549"/>
      <c r="U201" s="549"/>
      <c r="V201" s="549"/>
      <c r="W201" s="549"/>
      <c r="X201" s="549"/>
      <c r="Y201" s="549"/>
      <c r="Z201" s="549"/>
      <c r="AA201" s="549"/>
      <c r="AB201" s="549"/>
      <c r="AC201" s="549"/>
      <c r="AD201" s="549"/>
      <c r="AE201" s="549"/>
      <c r="AF201" s="549"/>
      <c r="AG201" s="549"/>
      <c r="AH201" s="549"/>
      <c r="AI201" s="549"/>
      <c r="AJ201" s="549"/>
      <c r="AK201" s="549"/>
      <c r="AL201" s="549"/>
    </row>
    <row r="202" spans="1:38" ht="21">
      <c r="A202" s="572"/>
      <c r="B202" s="573"/>
      <c r="C202" s="563"/>
      <c r="D202" s="574"/>
      <c r="E202" s="572"/>
      <c r="F202" s="1824"/>
      <c r="G202" s="563"/>
      <c r="H202" s="549"/>
      <c r="I202" s="549"/>
      <c r="J202" s="549"/>
      <c r="K202" s="549"/>
      <c r="L202" s="549"/>
      <c r="M202" s="549"/>
      <c r="N202" s="549"/>
      <c r="O202" s="549"/>
      <c r="P202" s="549"/>
      <c r="Q202" s="549"/>
      <c r="R202" s="549"/>
      <c r="S202" s="549"/>
      <c r="T202" s="549"/>
      <c r="U202" s="549"/>
      <c r="V202" s="549"/>
      <c r="W202" s="549"/>
      <c r="X202" s="549"/>
      <c r="Y202" s="549"/>
      <c r="Z202" s="549"/>
      <c r="AA202" s="549"/>
      <c r="AB202" s="549"/>
      <c r="AC202" s="549"/>
      <c r="AD202" s="549"/>
      <c r="AE202" s="549"/>
      <c r="AF202" s="549"/>
      <c r="AG202" s="549"/>
      <c r="AH202" s="549"/>
      <c r="AI202" s="549"/>
      <c r="AJ202" s="549"/>
      <c r="AK202" s="549"/>
      <c r="AL202" s="549"/>
    </row>
    <row r="203" spans="1:38" ht="21">
      <c r="A203" s="572"/>
      <c r="B203" s="573"/>
      <c r="C203" s="563"/>
      <c r="D203" s="574"/>
      <c r="E203" s="572"/>
      <c r="F203" s="1824"/>
      <c r="G203" s="563"/>
      <c r="H203" s="549"/>
      <c r="I203" s="549"/>
      <c r="J203" s="549"/>
      <c r="K203" s="549"/>
      <c r="L203" s="549"/>
      <c r="M203" s="549"/>
      <c r="N203" s="549"/>
      <c r="O203" s="549"/>
      <c r="P203" s="549"/>
      <c r="Q203" s="549"/>
      <c r="R203" s="549"/>
      <c r="S203" s="549"/>
      <c r="T203" s="549"/>
      <c r="U203" s="549"/>
      <c r="V203" s="549"/>
      <c r="W203" s="549"/>
      <c r="X203" s="549"/>
      <c r="Y203" s="549"/>
      <c r="Z203" s="549"/>
      <c r="AA203" s="549"/>
      <c r="AB203" s="549"/>
      <c r="AC203" s="549"/>
      <c r="AD203" s="549"/>
      <c r="AE203" s="549"/>
      <c r="AF203" s="549"/>
      <c r="AG203" s="549"/>
      <c r="AH203" s="549"/>
      <c r="AI203" s="549"/>
      <c r="AJ203" s="549"/>
      <c r="AK203" s="549"/>
      <c r="AL203" s="549"/>
    </row>
    <row r="204" spans="1:38" ht="21">
      <c r="A204" s="572"/>
      <c r="B204" s="573"/>
      <c r="C204" s="563"/>
      <c r="D204" s="574"/>
      <c r="E204" s="572"/>
      <c r="F204" s="1824"/>
      <c r="G204" s="563"/>
      <c r="H204" s="549"/>
      <c r="I204" s="549"/>
      <c r="J204" s="549"/>
      <c r="K204" s="549"/>
      <c r="L204" s="549"/>
      <c r="M204" s="549"/>
      <c r="N204" s="549"/>
      <c r="O204" s="549"/>
      <c r="P204" s="549"/>
      <c r="Q204" s="549"/>
      <c r="R204" s="549"/>
      <c r="S204" s="549"/>
      <c r="T204" s="549"/>
      <c r="U204" s="549"/>
      <c r="V204" s="549"/>
      <c r="W204" s="549"/>
      <c r="X204" s="549"/>
      <c r="Y204" s="549"/>
      <c r="Z204" s="549"/>
      <c r="AA204" s="549"/>
      <c r="AB204" s="549"/>
      <c r="AC204" s="549"/>
      <c r="AD204" s="549"/>
      <c r="AE204" s="549"/>
      <c r="AF204" s="549"/>
      <c r="AG204" s="549"/>
      <c r="AH204" s="549"/>
      <c r="AI204" s="549"/>
      <c r="AJ204" s="549"/>
      <c r="AK204" s="549"/>
      <c r="AL204" s="549"/>
    </row>
    <row r="205" spans="1:38" ht="21">
      <c r="A205" s="572"/>
      <c r="B205" s="573"/>
      <c r="C205" s="563"/>
      <c r="D205" s="574"/>
      <c r="E205" s="572"/>
      <c r="F205" s="1824"/>
      <c r="G205" s="563"/>
      <c r="H205" s="549"/>
      <c r="I205" s="549"/>
      <c r="J205" s="549"/>
      <c r="K205" s="549"/>
      <c r="L205" s="549"/>
      <c r="M205" s="549"/>
      <c r="N205" s="549"/>
      <c r="O205" s="549"/>
      <c r="P205" s="549"/>
      <c r="Q205" s="549"/>
      <c r="R205" s="549"/>
      <c r="S205" s="549"/>
      <c r="T205" s="549"/>
      <c r="U205" s="549"/>
      <c r="V205" s="549"/>
      <c r="W205" s="549"/>
      <c r="X205" s="549"/>
      <c r="Y205" s="549"/>
      <c r="Z205" s="549"/>
      <c r="AA205" s="549"/>
      <c r="AB205" s="549"/>
      <c r="AC205" s="549"/>
      <c r="AD205" s="549"/>
      <c r="AE205" s="549"/>
      <c r="AF205" s="549"/>
      <c r="AG205" s="549"/>
      <c r="AH205" s="549"/>
      <c r="AI205" s="549"/>
      <c r="AJ205" s="549"/>
      <c r="AK205" s="549"/>
      <c r="AL205" s="549"/>
    </row>
    <row r="206" spans="1:38" ht="21">
      <c r="A206" s="572"/>
      <c r="B206" s="573"/>
      <c r="C206" s="563"/>
      <c r="D206" s="574"/>
      <c r="E206" s="572"/>
      <c r="F206" s="1824"/>
      <c r="G206" s="563"/>
      <c r="H206" s="549"/>
      <c r="I206" s="549"/>
      <c r="J206" s="549"/>
      <c r="K206" s="549"/>
      <c r="L206" s="549"/>
      <c r="M206" s="549"/>
      <c r="N206" s="549"/>
      <c r="O206" s="549"/>
      <c r="P206" s="549"/>
      <c r="Q206" s="549"/>
      <c r="R206" s="549"/>
      <c r="S206" s="549"/>
      <c r="T206" s="549"/>
      <c r="U206" s="549"/>
      <c r="V206" s="549"/>
      <c r="W206" s="549"/>
      <c r="X206" s="549"/>
      <c r="Y206" s="549"/>
      <c r="Z206" s="549"/>
      <c r="AA206" s="549"/>
      <c r="AB206" s="549"/>
      <c r="AC206" s="549"/>
      <c r="AD206" s="549"/>
      <c r="AE206" s="549"/>
      <c r="AF206" s="549"/>
      <c r="AG206" s="549"/>
      <c r="AH206" s="549"/>
      <c r="AI206" s="549"/>
      <c r="AJ206" s="549"/>
      <c r="AK206" s="549"/>
      <c r="AL206" s="549"/>
    </row>
    <row r="207" spans="1:38" ht="21">
      <c r="A207" s="572"/>
      <c r="B207" s="573"/>
      <c r="C207" s="563"/>
      <c r="D207" s="574"/>
      <c r="E207" s="572"/>
      <c r="F207" s="1824"/>
      <c r="G207" s="563"/>
      <c r="H207" s="549"/>
      <c r="I207" s="549"/>
      <c r="J207" s="549"/>
      <c r="K207" s="549"/>
      <c r="L207" s="549"/>
      <c r="M207" s="549"/>
      <c r="N207" s="549"/>
      <c r="O207" s="549"/>
      <c r="P207" s="549"/>
      <c r="Q207" s="549"/>
      <c r="R207" s="549"/>
      <c r="S207" s="549"/>
      <c r="T207" s="549"/>
      <c r="U207" s="549"/>
      <c r="V207" s="549"/>
      <c r="W207" s="549"/>
      <c r="X207" s="549"/>
      <c r="Y207" s="549"/>
      <c r="Z207" s="549"/>
      <c r="AA207" s="549"/>
      <c r="AB207" s="549"/>
      <c r="AC207" s="549"/>
      <c r="AD207" s="549"/>
      <c r="AE207" s="549"/>
      <c r="AF207" s="549"/>
      <c r="AG207" s="549"/>
      <c r="AH207" s="549"/>
      <c r="AI207" s="549"/>
      <c r="AJ207" s="549"/>
      <c r="AK207" s="549"/>
      <c r="AL207" s="549"/>
    </row>
    <row r="208" spans="1:38" ht="21">
      <c r="A208" s="572"/>
      <c r="B208" s="573"/>
      <c r="C208" s="563"/>
      <c r="D208" s="574"/>
      <c r="E208" s="572"/>
      <c r="F208" s="1824"/>
      <c r="G208" s="563"/>
      <c r="H208" s="549"/>
      <c r="I208" s="549"/>
      <c r="J208" s="549"/>
      <c r="K208" s="549"/>
      <c r="L208" s="549"/>
      <c r="M208" s="549"/>
      <c r="N208" s="549"/>
      <c r="O208" s="549"/>
      <c r="P208" s="549"/>
      <c r="Q208" s="549"/>
      <c r="R208" s="549"/>
      <c r="S208" s="549"/>
      <c r="T208" s="549"/>
      <c r="U208" s="549"/>
      <c r="V208" s="549"/>
      <c r="W208" s="549"/>
      <c r="X208" s="549"/>
      <c r="Y208" s="549"/>
      <c r="Z208" s="549"/>
      <c r="AA208" s="549"/>
      <c r="AB208" s="549"/>
      <c r="AC208" s="549"/>
      <c r="AD208" s="549"/>
      <c r="AE208" s="549"/>
      <c r="AF208" s="549"/>
      <c r="AG208" s="549"/>
      <c r="AH208" s="549"/>
      <c r="AI208" s="549"/>
      <c r="AJ208" s="549"/>
      <c r="AK208" s="549"/>
      <c r="AL208" s="549"/>
    </row>
    <row r="209" spans="1:38" ht="21">
      <c r="A209" s="572"/>
      <c r="B209" s="573"/>
      <c r="C209" s="563"/>
      <c r="D209" s="574"/>
      <c r="E209" s="572"/>
      <c r="F209" s="1824"/>
      <c r="G209" s="563"/>
      <c r="H209" s="549"/>
      <c r="I209" s="549"/>
      <c r="J209" s="549"/>
      <c r="K209" s="549"/>
      <c r="L209" s="549"/>
      <c r="M209" s="549"/>
      <c r="N209" s="549"/>
      <c r="O209" s="549"/>
      <c r="P209" s="549"/>
      <c r="Q209" s="549"/>
      <c r="R209" s="549"/>
      <c r="S209" s="549"/>
      <c r="T209" s="549"/>
      <c r="U209" s="549"/>
      <c r="V209" s="549"/>
      <c r="W209" s="549"/>
      <c r="X209" s="549"/>
      <c r="Y209" s="549"/>
      <c r="Z209" s="549"/>
      <c r="AA209" s="549"/>
      <c r="AB209" s="549"/>
      <c r="AC209" s="549"/>
      <c r="AD209" s="549"/>
      <c r="AE209" s="549"/>
      <c r="AF209" s="549"/>
      <c r="AG209" s="549"/>
      <c r="AH209" s="549"/>
      <c r="AI209" s="549"/>
      <c r="AJ209" s="549"/>
      <c r="AK209" s="549"/>
      <c r="AL209" s="549"/>
    </row>
    <row r="210" spans="1:38" ht="21">
      <c r="A210" s="572"/>
      <c r="B210" s="573"/>
      <c r="C210" s="563"/>
      <c r="D210" s="574"/>
      <c r="E210" s="572"/>
      <c r="F210" s="1824"/>
      <c r="G210" s="563"/>
      <c r="H210" s="549"/>
      <c r="I210" s="549"/>
      <c r="J210" s="549"/>
      <c r="K210" s="549"/>
      <c r="L210" s="549"/>
      <c r="M210" s="549"/>
      <c r="N210" s="549"/>
      <c r="O210" s="549"/>
      <c r="P210" s="549"/>
      <c r="Q210" s="549"/>
      <c r="R210" s="549"/>
      <c r="S210" s="549"/>
      <c r="T210" s="549"/>
      <c r="U210" s="549"/>
      <c r="V210" s="549"/>
      <c r="W210" s="549"/>
      <c r="X210" s="549"/>
      <c r="Y210" s="549"/>
      <c r="Z210" s="549"/>
      <c r="AA210" s="549"/>
      <c r="AB210" s="549"/>
      <c r="AC210" s="549"/>
      <c r="AD210" s="549"/>
      <c r="AE210" s="549"/>
      <c r="AF210" s="549"/>
      <c r="AG210" s="549"/>
      <c r="AH210" s="549"/>
      <c r="AI210" s="549"/>
      <c r="AJ210" s="549"/>
      <c r="AK210" s="549"/>
      <c r="AL210" s="549"/>
    </row>
    <row r="211" spans="1:38" ht="21">
      <c r="A211" s="572"/>
      <c r="B211" s="573"/>
      <c r="C211" s="563"/>
      <c r="D211" s="574"/>
      <c r="E211" s="572"/>
      <c r="F211" s="1824"/>
      <c r="G211" s="563"/>
      <c r="H211" s="549"/>
      <c r="I211" s="549"/>
      <c r="J211" s="549"/>
      <c r="K211" s="549"/>
      <c r="L211" s="549"/>
      <c r="M211" s="549"/>
      <c r="N211" s="549"/>
      <c r="O211" s="549"/>
      <c r="P211" s="549"/>
      <c r="Q211" s="549"/>
      <c r="R211" s="549"/>
      <c r="S211" s="549"/>
      <c r="T211" s="549"/>
      <c r="U211" s="549"/>
      <c r="V211" s="549"/>
      <c r="W211" s="549"/>
      <c r="X211" s="549"/>
      <c r="Y211" s="549"/>
      <c r="Z211" s="549"/>
      <c r="AA211" s="549"/>
      <c r="AB211" s="549"/>
      <c r="AC211" s="549"/>
      <c r="AD211" s="549"/>
      <c r="AE211" s="549"/>
      <c r="AF211" s="549"/>
      <c r="AG211" s="549"/>
      <c r="AH211" s="549"/>
      <c r="AI211" s="549"/>
      <c r="AJ211" s="549"/>
      <c r="AK211" s="549"/>
      <c r="AL211" s="549"/>
    </row>
    <row r="212" spans="1:38" ht="21">
      <c r="A212" s="572"/>
      <c r="B212" s="573"/>
      <c r="C212" s="563"/>
      <c r="D212" s="574"/>
      <c r="E212" s="572"/>
      <c r="F212" s="1824"/>
      <c r="G212" s="563"/>
      <c r="H212" s="549"/>
      <c r="I212" s="549"/>
      <c r="J212" s="549"/>
      <c r="K212" s="549"/>
      <c r="L212" s="549"/>
      <c r="M212" s="549"/>
      <c r="N212" s="549"/>
      <c r="O212" s="549"/>
      <c r="P212" s="549"/>
      <c r="Q212" s="549"/>
      <c r="R212" s="549"/>
      <c r="S212" s="549"/>
      <c r="T212" s="549"/>
      <c r="U212" s="549"/>
      <c r="V212" s="549"/>
      <c r="W212" s="549"/>
      <c r="X212" s="549"/>
      <c r="Y212" s="549"/>
      <c r="Z212" s="549"/>
      <c r="AA212" s="549"/>
      <c r="AB212" s="549"/>
      <c r="AC212" s="549"/>
      <c r="AD212" s="549"/>
      <c r="AE212" s="549"/>
      <c r="AF212" s="549"/>
      <c r="AG212" s="549"/>
      <c r="AH212" s="549"/>
      <c r="AI212" s="549"/>
      <c r="AJ212" s="549"/>
      <c r="AK212" s="549"/>
      <c r="AL212" s="549"/>
    </row>
    <row r="213" spans="1:38" ht="21">
      <c r="A213" s="572"/>
      <c r="B213" s="573"/>
      <c r="C213" s="563"/>
      <c r="D213" s="574"/>
      <c r="E213" s="572"/>
      <c r="F213" s="1824"/>
      <c r="G213" s="563"/>
      <c r="H213" s="549"/>
      <c r="I213" s="549"/>
      <c r="J213" s="549"/>
      <c r="K213" s="549"/>
      <c r="L213" s="549"/>
      <c r="M213" s="549"/>
      <c r="N213" s="549"/>
      <c r="O213" s="549"/>
      <c r="P213" s="549"/>
      <c r="Q213" s="549"/>
      <c r="R213" s="549"/>
      <c r="S213" s="549"/>
      <c r="T213" s="549"/>
      <c r="U213" s="549"/>
      <c r="V213" s="549"/>
      <c r="W213" s="549"/>
      <c r="X213" s="549"/>
      <c r="Y213" s="549"/>
      <c r="Z213" s="549"/>
      <c r="AA213" s="549"/>
      <c r="AB213" s="549"/>
      <c r="AC213" s="549"/>
      <c r="AD213" s="549"/>
      <c r="AE213" s="549"/>
      <c r="AF213" s="549"/>
      <c r="AG213" s="549"/>
      <c r="AH213" s="549"/>
      <c r="AI213" s="549"/>
      <c r="AJ213" s="549"/>
      <c r="AK213" s="549"/>
      <c r="AL213" s="549"/>
    </row>
    <row r="214" spans="1:38" ht="21">
      <c r="A214" s="572"/>
      <c r="B214" s="573"/>
      <c r="C214" s="563"/>
      <c r="D214" s="574"/>
      <c r="E214" s="572"/>
      <c r="F214" s="1824"/>
      <c r="G214" s="563"/>
      <c r="H214" s="549"/>
      <c r="I214" s="549"/>
      <c r="J214" s="549"/>
      <c r="K214" s="549"/>
      <c r="L214" s="549"/>
      <c r="M214" s="549"/>
      <c r="N214" s="549"/>
      <c r="O214" s="549"/>
      <c r="P214" s="549"/>
      <c r="Q214" s="549"/>
      <c r="R214" s="549"/>
      <c r="S214" s="549"/>
      <c r="T214" s="549"/>
      <c r="U214" s="549"/>
      <c r="V214" s="549"/>
      <c r="W214" s="549"/>
      <c r="X214" s="549"/>
      <c r="Y214" s="549"/>
      <c r="Z214" s="549"/>
      <c r="AA214" s="549"/>
      <c r="AB214" s="549"/>
      <c r="AC214" s="549"/>
      <c r="AD214" s="549"/>
      <c r="AE214" s="549"/>
      <c r="AF214" s="549"/>
      <c r="AG214" s="549"/>
      <c r="AH214" s="549"/>
      <c r="AI214" s="549"/>
      <c r="AJ214" s="549"/>
      <c r="AK214" s="549"/>
      <c r="AL214" s="549"/>
    </row>
    <row r="215" spans="1:38" ht="21">
      <c r="A215" s="572"/>
      <c r="B215" s="573"/>
      <c r="C215" s="563"/>
      <c r="D215" s="574"/>
      <c r="E215" s="572"/>
      <c r="F215" s="1824"/>
      <c r="G215" s="563"/>
      <c r="H215" s="549"/>
      <c r="I215" s="549"/>
      <c r="J215" s="549"/>
      <c r="K215" s="549"/>
      <c r="L215" s="549"/>
      <c r="M215" s="549"/>
      <c r="N215" s="549"/>
      <c r="O215" s="549"/>
      <c r="P215" s="549"/>
      <c r="Q215" s="549"/>
      <c r="R215" s="549"/>
      <c r="S215" s="549"/>
      <c r="T215" s="549"/>
      <c r="U215" s="549"/>
      <c r="V215" s="549"/>
      <c r="W215" s="549"/>
      <c r="X215" s="549"/>
      <c r="Y215" s="549"/>
      <c r="Z215" s="549"/>
      <c r="AA215" s="549"/>
      <c r="AB215" s="549"/>
      <c r="AC215" s="549"/>
      <c r="AD215" s="549"/>
      <c r="AE215" s="549"/>
      <c r="AF215" s="549"/>
      <c r="AG215" s="549"/>
      <c r="AH215" s="549"/>
      <c r="AI215" s="549"/>
      <c r="AJ215" s="549"/>
      <c r="AK215" s="549"/>
      <c r="AL215" s="549"/>
    </row>
    <row r="216" spans="1:38" ht="21">
      <c r="A216" s="572"/>
      <c r="B216" s="573"/>
      <c r="C216" s="563"/>
      <c r="D216" s="574"/>
      <c r="E216" s="572"/>
      <c r="F216" s="1824"/>
      <c r="G216" s="563"/>
      <c r="H216" s="549"/>
      <c r="I216" s="549"/>
      <c r="J216" s="549"/>
      <c r="K216" s="549"/>
      <c r="L216" s="549"/>
      <c r="M216" s="549"/>
      <c r="N216" s="549"/>
      <c r="O216" s="549"/>
      <c r="P216" s="549"/>
      <c r="Q216" s="549"/>
      <c r="R216" s="549"/>
      <c r="S216" s="549"/>
      <c r="T216" s="549"/>
      <c r="U216" s="549"/>
      <c r="V216" s="549"/>
      <c r="W216" s="549"/>
      <c r="X216" s="549"/>
      <c r="Y216" s="549"/>
      <c r="Z216" s="549"/>
      <c r="AA216" s="549"/>
      <c r="AB216" s="549"/>
      <c r="AC216" s="549"/>
      <c r="AD216" s="549"/>
      <c r="AE216" s="549"/>
      <c r="AF216" s="549"/>
      <c r="AG216" s="549"/>
      <c r="AH216" s="549"/>
      <c r="AI216" s="549"/>
      <c r="AJ216" s="549"/>
      <c r="AK216" s="549"/>
      <c r="AL216" s="549"/>
    </row>
    <row r="217" spans="1:38" ht="21">
      <c r="A217" s="572"/>
      <c r="B217" s="573"/>
      <c r="C217" s="563"/>
      <c r="D217" s="574"/>
      <c r="E217" s="572"/>
      <c r="F217" s="1824"/>
      <c r="G217" s="563"/>
      <c r="H217" s="549"/>
      <c r="I217" s="549"/>
      <c r="J217" s="549"/>
      <c r="K217" s="549"/>
      <c r="L217" s="549"/>
      <c r="M217" s="549"/>
      <c r="N217" s="549"/>
      <c r="O217" s="549"/>
      <c r="P217" s="549"/>
      <c r="Q217" s="549"/>
      <c r="R217" s="549"/>
      <c r="S217" s="549"/>
      <c r="T217" s="549"/>
      <c r="U217" s="549"/>
      <c r="V217" s="549"/>
      <c r="W217" s="549"/>
      <c r="X217" s="549"/>
      <c r="Y217" s="549"/>
      <c r="Z217" s="549"/>
      <c r="AA217" s="549"/>
      <c r="AB217" s="549"/>
      <c r="AC217" s="549"/>
      <c r="AD217" s="549"/>
      <c r="AE217" s="549"/>
      <c r="AF217" s="549"/>
      <c r="AG217" s="549"/>
      <c r="AH217" s="549"/>
      <c r="AI217" s="549"/>
      <c r="AJ217" s="549"/>
      <c r="AK217" s="549"/>
      <c r="AL217" s="549"/>
    </row>
    <row r="218" spans="1:38" ht="21">
      <c r="A218" s="572"/>
      <c r="B218" s="573"/>
      <c r="C218" s="563"/>
      <c r="D218" s="574"/>
      <c r="E218" s="572"/>
      <c r="F218" s="1824"/>
      <c r="G218" s="563"/>
      <c r="H218" s="549"/>
      <c r="I218" s="549"/>
      <c r="J218" s="549"/>
      <c r="K218" s="549"/>
      <c r="L218" s="549"/>
      <c r="M218" s="549"/>
      <c r="N218" s="549"/>
      <c r="O218" s="549"/>
      <c r="P218" s="549"/>
      <c r="Q218" s="549"/>
      <c r="R218" s="549"/>
      <c r="S218" s="549"/>
      <c r="T218" s="549"/>
      <c r="U218" s="549"/>
      <c r="V218" s="549"/>
      <c r="W218" s="549"/>
      <c r="X218" s="549"/>
      <c r="Y218" s="549"/>
      <c r="Z218" s="549"/>
      <c r="AA218" s="549"/>
      <c r="AB218" s="549"/>
      <c r="AC218" s="549"/>
      <c r="AD218" s="549"/>
      <c r="AE218" s="549"/>
      <c r="AF218" s="549"/>
      <c r="AG218" s="549"/>
      <c r="AH218" s="549"/>
      <c r="AI218" s="549"/>
      <c r="AJ218" s="549"/>
      <c r="AK218" s="549"/>
      <c r="AL218" s="549"/>
    </row>
    <row r="219" spans="1:38" ht="21">
      <c r="A219" s="572"/>
      <c r="B219" s="573"/>
      <c r="C219" s="563"/>
      <c r="D219" s="574"/>
      <c r="E219" s="572"/>
      <c r="F219" s="1824"/>
      <c r="G219" s="563"/>
      <c r="H219" s="549"/>
      <c r="I219" s="549"/>
      <c r="J219" s="549"/>
      <c r="K219" s="549"/>
      <c r="L219" s="549"/>
      <c r="M219" s="549"/>
      <c r="N219" s="549"/>
      <c r="O219" s="549"/>
      <c r="P219" s="549"/>
      <c r="Q219" s="549"/>
      <c r="R219" s="549"/>
      <c r="S219" s="549"/>
      <c r="T219" s="549"/>
      <c r="U219" s="549"/>
      <c r="V219" s="549"/>
      <c r="W219" s="549"/>
      <c r="X219" s="549"/>
      <c r="Y219" s="549"/>
      <c r="Z219" s="549"/>
      <c r="AA219" s="549"/>
      <c r="AB219" s="549"/>
      <c r="AC219" s="549"/>
      <c r="AD219" s="549"/>
      <c r="AE219" s="549"/>
      <c r="AF219" s="549"/>
      <c r="AG219" s="549"/>
      <c r="AH219" s="549"/>
      <c r="AI219" s="549"/>
      <c r="AJ219" s="549"/>
      <c r="AK219" s="549"/>
      <c r="AL219" s="549"/>
    </row>
    <row r="220" spans="1:38" ht="21">
      <c r="A220" s="572"/>
      <c r="B220" s="573"/>
      <c r="C220" s="563"/>
      <c r="D220" s="574"/>
      <c r="E220" s="572"/>
      <c r="F220" s="1824"/>
      <c r="G220" s="563"/>
      <c r="H220" s="549"/>
      <c r="I220" s="549"/>
      <c r="J220" s="549"/>
      <c r="K220" s="549"/>
      <c r="L220" s="549"/>
      <c r="M220" s="549"/>
      <c r="N220" s="549"/>
      <c r="O220" s="549"/>
      <c r="P220" s="549"/>
      <c r="Q220" s="549"/>
      <c r="R220" s="549"/>
      <c r="S220" s="549"/>
      <c r="T220" s="549"/>
      <c r="U220" s="549"/>
      <c r="V220" s="549"/>
      <c r="W220" s="549"/>
      <c r="X220" s="549"/>
      <c r="Y220" s="549"/>
      <c r="Z220" s="549"/>
      <c r="AA220" s="549"/>
      <c r="AB220" s="549"/>
      <c r="AC220" s="549"/>
      <c r="AD220" s="549"/>
      <c r="AE220" s="549"/>
      <c r="AF220" s="549"/>
      <c r="AG220" s="549"/>
      <c r="AH220" s="549"/>
      <c r="AI220" s="549"/>
      <c r="AJ220" s="549"/>
      <c r="AK220" s="549"/>
      <c r="AL220" s="549"/>
    </row>
    <row r="221" spans="1:38" ht="21">
      <c r="A221" s="572"/>
      <c r="B221" s="573"/>
      <c r="C221" s="563"/>
      <c r="D221" s="574"/>
      <c r="E221" s="572"/>
      <c r="F221" s="1824"/>
      <c r="G221" s="563"/>
      <c r="H221" s="549"/>
      <c r="I221" s="549"/>
      <c r="J221" s="549"/>
      <c r="K221" s="549"/>
      <c r="L221" s="549"/>
      <c r="M221" s="549"/>
      <c r="N221" s="549"/>
      <c r="O221" s="549"/>
      <c r="P221" s="549"/>
      <c r="Q221" s="549"/>
      <c r="R221" s="549"/>
      <c r="S221" s="549"/>
      <c r="T221" s="549"/>
      <c r="U221" s="549"/>
      <c r="V221" s="549"/>
      <c r="W221" s="549"/>
      <c r="X221" s="549"/>
      <c r="Y221" s="549"/>
      <c r="Z221" s="549"/>
      <c r="AA221" s="549"/>
      <c r="AB221" s="549"/>
      <c r="AC221" s="549"/>
      <c r="AD221" s="549"/>
      <c r="AE221" s="549"/>
      <c r="AF221" s="549"/>
      <c r="AG221" s="549"/>
      <c r="AH221" s="549"/>
      <c r="AI221" s="549"/>
      <c r="AJ221" s="549"/>
      <c r="AK221" s="549"/>
      <c r="AL221" s="549"/>
    </row>
    <row r="222" spans="1:38" ht="21">
      <c r="A222" s="572"/>
      <c r="B222" s="573"/>
      <c r="C222" s="563"/>
      <c r="D222" s="574"/>
      <c r="E222" s="572"/>
      <c r="F222" s="1824"/>
      <c r="G222" s="563"/>
      <c r="H222" s="549"/>
      <c r="I222" s="549"/>
      <c r="J222" s="549"/>
      <c r="K222" s="549"/>
      <c r="L222" s="549"/>
      <c r="M222" s="549"/>
      <c r="N222" s="549"/>
      <c r="O222" s="549"/>
      <c r="P222" s="549"/>
      <c r="Q222" s="549"/>
      <c r="R222" s="549"/>
      <c r="S222" s="549"/>
      <c r="T222" s="549"/>
      <c r="U222" s="549"/>
      <c r="V222" s="549"/>
      <c r="W222" s="549"/>
      <c r="X222" s="549"/>
      <c r="Y222" s="549"/>
      <c r="Z222" s="549"/>
      <c r="AA222" s="549"/>
      <c r="AB222" s="549"/>
      <c r="AC222" s="549"/>
      <c r="AD222" s="549"/>
      <c r="AE222" s="549"/>
      <c r="AF222" s="549"/>
      <c r="AG222" s="549"/>
      <c r="AH222" s="549"/>
      <c r="AI222" s="549"/>
      <c r="AJ222" s="549"/>
      <c r="AK222" s="549"/>
      <c r="AL222" s="549"/>
    </row>
    <row r="223" spans="1:38" ht="21">
      <c r="A223" s="572"/>
      <c r="B223" s="573"/>
      <c r="C223" s="563"/>
      <c r="D223" s="574"/>
      <c r="E223" s="572"/>
      <c r="F223" s="1824"/>
      <c r="G223" s="563"/>
      <c r="H223" s="549"/>
      <c r="I223" s="549"/>
      <c r="J223" s="549"/>
      <c r="K223" s="549"/>
      <c r="L223" s="549"/>
      <c r="M223" s="549"/>
      <c r="N223" s="549"/>
      <c r="O223" s="549"/>
      <c r="P223" s="549"/>
      <c r="Q223" s="549"/>
      <c r="R223" s="549"/>
      <c r="S223" s="549"/>
      <c r="T223" s="549"/>
      <c r="U223" s="549"/>
      <c r="V223" s="549"/>
      <c r="W223" s="549"/>
      <c r="X223" s="549"/>
      <c r="Y223" s="549"/>
      <c r="Z223" s="549"/>
      <c r="AA223" s="549"/>
      <c r="AB223" s="549"/>
      <c r="AC223" s="549"/>
      <c r="AD223" s="549"/>
      <c r="AE223" s="549"/>
      <c r="AF223" s="549"/>
      <c r="AG223" s="549"/>
      <c r="AH223" s="549"/>
      <c r="AI223" s="549"/>
      <c r="AJ223" s="549"/>
      <c r="AK223" s="549"/>
      <c r="AL223" s="549"/>
    </row>
    <row r="224" spans="1:38" ht="21">
      <c r="A224" s="572"/>
      <c r="B224" s="573"/>
      <c r="C224" s="563"/>
      <c r="D224" s="574"/>
      <c r="E224" s="572"/>
      <c r="F224" s="1824"/>
      <c r="G224" s="563"/>
      <c r="H224" s="549"/>
      <c r="I224" s="549"/>
      <c r="J224" s="549"/>
      <c r="K224" s="549"/>
      <c r="L224" s="549"/>
      <c r="M224" s="549"/>
      <c r="N224" s="549"/>
      <c r="O224" s="549"/>
      <c r="P224" s="549"/>
      <c r="Q224" s="549"/>
      <c r="R224" s="549"/>
      <c r="S224" s="549"/>
      <c r="T224" s="549"/>
      <c r="U224" s="549"/>
      <c r="V224" s="549"/>
      <c r="W224" s="549"/>
      <c r="X224" s="549"/>
      <c r="Y224" s="549"/>
      <c r="Z224" s="549"/>
      <c r="AA224" s="549"/>
      <c r="AB224" s="549"/>
      <c r="AC224" s="549"/>
      <c r="AD224" s="549"/>
      <c r="AE224" s="549"/>
      <c r="AF224" s="549"/>
      <c r="AG224" s="549"/>
      <c r="AH224" s="549"/>
      <c r="AI224" s="549"/>
      <c r="AJ224" s="549"/>
      <c r="AK224" s="549"/>
      <c r="AL224" s="549"/>
    </row>
    <row r="225" spans="1:38" ht="21">
      <c r="A225" s="572"/>
      <c r="B225" s="573"/>
      <c r="C225" s="563"/>
      <c r="D225" s="574"/>
      <c r="E225" s="572"/>
      <c r="F225" s="1824"/>
      <c r="G225" s="563"/>
      <c r="H225" s="549"/>
      <c r="I225" s="549"/>
      <c r="J225" s="549"/>
      <c r="K225" s="549"/>
      <c r="L225" s="549"/>
      <c r="M225" s="549"/>
      <c r="N225" s="549"/>
      <c r="O225" s="549"/>
      <c r="P225" s="549"/>
      <c r="Q225" s="549"/>
      <c r="R225" s="549"/>
      <c r="S225" s="549"/>
      <c r="T225" s="549"/>
      <c r="U225" s="549"/>
      <c r="V225" s="549"/>
      <c r="W225" s="549"/>
      <c r="X225" s="549"/>
      <c r="Y225" s="549"/>
      <c r="Z225" s="549"/>
      <c r="AA225" s="549"/>
      <c r="AB225" s="549"/>
      <c r="AC225" s="549"/>
      <c r="AD225" s="549"/>
      <c r="AE225" s="549"/>
      <c r="AF225" s="549"/>
      <c r="AG225" s="549"/>
      <c r="AH225" s="549"/>
      <c r="AI225" s="549"/>
      <c r="AJ225" s="549"/>
      <c r="AK225" s="549"/>
      <c r="AL225" s="549"/>
    </row>
    <row r="226" spans="1:38" ht="21">
      <c r="A226" s="572"/>
      <c r="B226" s="573"/>
      <c r="C226" s="563"/>
      <c r="D226" s="574"/>
      <c r="E226" s="572"/>
      <c r="F226" s="1824"/>
      <c r="G226" s="563"/>
      <c r="H226" s="549"/>
      <c r="I226" s="549"/>
      <c r="J226" s="549"/>
      <c r="K226" s="549"/>
      <c r="L226" s="549"/>
      <c r="M226" s="549"/>
      <c r="N226" s="549"/>
      <c r="O226" s="549"/>
      <c r="P226" s="549"/>
      <c r="Q226" s="549"/>
      <c r="R226" s="549"/>
      <c r="S226" s="549"/>
      <c r="T226" s="549"/>
      <c r="U226" s="549"/>
      <c r="V226" s="549"/>
      <c r="W226" s="549"/>
      <c r="X226" s="549"/>
      <c r="Y226" s="549"/>
      <c r="Z226" s="549"/>
      <c r="AA226" s="549"/>
      <c r="AB226" s="549"/>
      <c r="AC226" s="549"/>
      <c r="AD226" s="549"/>
      <c r="AE226" s="549"/>
      <c r="AF226" s="549"/>
      <c r="AG226" s="549"/>
      <c r="AH226" s="549"/>
      <c r="AI226" s="549"/>
      <c r="AJ226" s="549"/>
      <c r="AK226" s="549"/>
      <c r="AL226" s="549"/>
    </row>
    <row r="227" spans="1:38" ht="21">
      <c r="A227" s="572"/>
      <c r="B227" s="573"/>
      <c r="C227" s="563"/>
      <c r="D227" s="574"/>
      <c r="E227" s="572"/>
      <c r="F227" s="1824"/>
      <c r="G227" s="563"/>
      <c r="H227" s="549"/>
      <c r="I227" s="549"/>
      <c r="J227" s="549"/>
      <c r="K227" s="549"/>
      <c r="L227" s="549"/>
      <c r="M227" s="549"/>
      <c r="N227" s="549"/>
      <c r="O227" s="549"/>
      <c r="P227" s="549"/>
      <c r="Q227" s="549"/>
      <c r="R227" s="549"/>
      <c r="S227" s="549"/>
      <c r="T227" s="549"/>
      <c r="U227" s="549"/>
      <c r="V227" s="549"/>
      <c r="W227" s="549"/>
      <c r="X227" s="549"/>
      <c r="Y227" s="549"/>
      <c r="Z227" s="549"/>
      <c r="AA227" s="549"/>
      <c r="AB227" s="549"/>
      <c r="AC227" s="549"/>
      <c r="AD227" s="549"/>
      <c r="AE227" s="549"/>
      <c r="AF227" s="549"/>
      <c r="AG227" s="549"/>
      <c r="AH227" s="549"/>
      <c r="AI227" s="549"/>
      <c r="AJ227" s="549"/>
      <c r="AK227" s="549"/>
      <c r="AL227" s="549"/>
    </row>
    <row r="228" spans="1:38" ht="21">
      <c r="A228" s="572"/>
      <c r="B228" s="573"/>
      <c r="C228" s="563"/>
      <c r="D228" s="574"/>
      <c r="E228" s="572"/>
      <c r="F228" s="1824"/>
      <c r="G228" s="563"/>
      <c r="H228" s="549"/>
      <c r="I228" s="549"/>
      <c r="J228" s="549"/>
      <c r="K228" s="549"/>
      <c r="L228" s="549"/>
      <c r="M228" s="549"/>
      <c r="N228" s="549"/>
      <c r="O228" s="549"/>
      <c r="P228" s="549"/>
      <c r="Q228" s="549"/>
      <c r="R228" s="549"/>
      <c r="S228" s="549"/>
      <c r="T228" s="549"/>
      <c r="U228" s="549"/>
      <c r="V228" s="549"/>
      <c r="W228" s="549"/>
      <c r="X228" s="549"/>
      <c r="Y228" s="549"/>
      <c r="Z228" s="549"/>
      <c r="AA228" s="549"/>
      <c r="AB228" s="549"/>
      <c r="AC228" s="549"/>
      <c r="AD228" s="549"/>
      <c r="AE228" s="549"/>
      <c r="AF228" s="549"/>
      <c r="AG228" s="549"/>
      <c r="AH228" s="549"/>
      <c r="AI228" s="549"/>
      <c r="AJ228" s="549"/>
      <c r="AK228" s="549"/>
      <c r="AL228" s="549"/>
    </row>
    <row r="229" spans="1:38" ht="21">
      <c r="A229" s="572"/>
      <c r="B229" s="573"/>
      <c r="C229" s="563"/>
      <c r="D229" s="574"/>
      <c r="E229" s="572"/>
      <c r="F229" s="1824"/>
      <c r="G229" s="563"/>
      <c r="H229" s="549"/>
      <c r="I229" s="549"/>
      <c r="J229" s="549"/>
      <c r="K229" s="549"/>
      <c r="L229" s="549"/>
      <c r="M229" s="549"/>
      <c r="N229" s="549"/>
      <c r="O229" s="549"/>
      <c r="P229" s="549"/>
      <c r="Q229" s="549"/>
      <c r="R229" s="549"/>
      <c r="S229" s="549"/>
      <c r="T229" s="549"/>
      <c r="U229" s="549"/>
      <c r="V229" s="549"/>
      <c r="W229" s="549"/>
      <c r="X229" s="549"/>
      <c r="Y229" s="549"/>
      <c r="Z229" s="549"/>
      <c r="AA229" s="549"/>
      <c r="AB229" s="549"/>
      <c r="AC229" s="549"/>
      <c r="AD229" s="549"/>
      <c r="AE229" s="549"/>
      <c r="AF229" s="549"/>
      <c r="AG229" s="549"/>
      <c r="AH229" s="549"/>
      <c r="AI229" s="549"/>
      <c r="AJ229" s="549"/>
      <c r="AK229" s="549"/>
      <c r="AL229" s="549"/>
    </row>
    <row r="230" spans="1:38" ht="21">
      <c r="A230" s="572"/>
      <c r="B230" s="573"/>
      <c r="C230" s="563"/>
      <c r="D230" s="574"/>
      <c r="E230" s="572"/>
      <c r="F230" s="1824"/>
      <c r="G230" s="563"/>
      <c r="H230" s="549"/>
      <c r="I230" s="549"/>
      <c r="J230" s="549"/>
      <c r="K230" s="549"/>
      <c r="L230" s="549"/>
      <c r="M230" s="549"/>
      <c r="N230" s="549"/>
      <c r="O230" s="549"/>
      <c r="P230" s="549"/>
      <c r="Q230" s="549"/>
      <c r="R230" s="549"/>
      <c r="S230" s="549"/>
      <c r="T230" s="549"/>
      <c r="U230" s="549"/>
      <c r="V230" s="549"/>
      <c r="W230" s="549"/>
      <c r="X230" s="549"/>
      <c r="Y230" s="549"/>
      <c r="Z230" s="549"/>
      <c r="AA230" s="549"/>
      <c r="AB230" s="549"/>
      <c r="AC230" s="549"/>
      <c r="AD230" s="549"/>
      <c r="AE230" s="549"/>
      <c r="AF230" s="549"/>
      <c r="AG230" s="549"/>
      <c r="AH230" s="549"/>
      <c r="AI230" s="549"/>
      <c r="AJ230" s="549"/>
      <c r="AK230" s="549"/>
      <c r="AL230" s="549"/>
    </row>
    <row r="231" spans="1:38" ht="21">
      <c r="A231" s="572"/>
      <c r="B231" s="573"/>
      <c r="C231" s="563"/>
      <c r="D231" s="574"/>
      <c r="E231" s="572"/>
      <c r="F231" s="1824"/>
      <c r="G231" s="563"/>
      <c r="H231" s="549"/>
      <c r="I231" s="549"/>
      <c r="J231" s="549"/>
      <c r="K231" s="549"/>
      <c r="L231" s="549"/>
      <c r="M231" s="549"/>
      <c r="N231" s="549"/>
      <c r="O231" s="549"/>
      <c r="P231" s="549"/>
      <c r="Q231" s="549"/>
      <c r="R231" s="549"/>
      <c r="S231" s="549"/>
      <c r="T231" s="549"/>
      <c r="U231" s="549"/>
      <c r="V231" s="549"/>
      <c r="W231" s="549"/>
      <c r="X231" s="549"/>
      <c r="Y231" s="549"/>
      <c r="Z231" s="549"/>
      <c r="AA231" s="549"/>
      <c r="AB231" s="549"/>
      <c r="AC231" s="549"/>
      <c r="AD231" s="549"/>
      <c r="AE231" s="549"/>
      <c r="AF231" s="549"/>
      <c r="AG231" s="549"/>
      <c r="AH231" s="549"/>
      <c r="AI231" s="549"/>
      <c r="AJ231" s="549"/>
      <c r="AK231" s="549"/>
      <c r="AL231" s="549"/>
    </row>
    <row r="232" spans="1:38" ht="21">
      <c r="A232" s="572"/>
      <c r="B232" s="573"/>
      <c r="C232" s="563"/>
      <c r="D232" s="574"/>
      <c r="E232" s="572"/>
      <c r="F232" s="1824"/>
      <c r="G232" s="563"/>
      <c r="H232" s="549"/>
      <c r="I232" s="549"/>
      <c r="J232" s="549"/>
      <c r="K232" s="549"/>
      <c r="L232" s="549"/>
      <c r="M232" s="549"/>
      <c r="N232" s="549"/>
      <c r="O232" s="549"/>
      <c r="P232" s="549"/>
      <c r="Q232" s="549"/>
      <c r="R232" s="549"/>
      <c r="S232" s="549"/>
      <c r="T232" s="549"/>
      <c r="U232" s="549"/>
      <c r="V232" s="549"/>
      <c r="W232" s="549"/>
      <c r="X232" s="549"/>
      <c r="Y232" s="549"/>
      <c r="Z232" s="549"/>
      <c r="AA232" s="549"/>
      <c r="AB232" s="549"/>
      <c r="AC232" s="549"/>
      <c r="AD232" s="549"/>
      <c r="AE232" s="549"/>
      <c r="AF232" s="549"/>
      <c r="AG232" s="549"/>
      <c r="AH232" s="549"/>
      <c r="AI232" s="549"/>
      <c r="AJ232" s="549"/>
      <c r="AK232" s="549"/>
      <c r="AL232" s="549"/>
    </row>
    <row r="233" spans="1:38" ht="21">
      <c r="A233" s="572"/>
      <c r="B233" s="573"/>
      <c r="C233" s="563"/>
      <c r="D233" s="574"/>
      <c r="E233" s="572"/>
      <c r="F233" s="1824"/>
      <c r="G233" s="563"/>
      <c r="H233" s="549"/>
      <c r="I233" s="549"/>
      <c r="J233" s="549"/>
      <c r="K233" s="549"/>
      <c r="L233" s="549"/>
      <c r="M233" s="549"/>
      <c r="N233" s="549"/>
      <c r="O233" s="549"/>
      <c r="P233" s="549"/>
      <c r="Q233" s="549"/>
      <c r="R233" s="549"/>
      <c r="S233" s="549"/>
      <c r="T233" s="549"/>
      <c r="U233" s="549"/>
      <c r="V233" s="549"/>
      <c r="W233" s="549"/>
      <c r="X233" s="549"/>
      <c r="Y233" s="549"/>
      <c r="Z233" s="549"/>
      <c r="AA233" s="549"/>
      <c r="AB233" s="549"/>
      <c r="AC233" s="549"/>
      <c r="AD233" s="549"/>
      <c r="AE233" s="549"/>
      <c r="AF233" s="549"/>
      <c r="AG233" s="549"/>
      <c r="AH233" s="549"/>
      <c r="AI233" s="549"/>
      <c r="AJ233" s="549"/>
      <c r="AK233" s="549"/>
      <c r="AL233" s="549"/>
    </row>
    <row r="234" spans="1:38" ht="21">
      <c r="A234" s="572"/>
      <c r="B234" s="573"/>
      <c r="C234" s="563"/>
      <c r="D234" s="574"/>
      <c r="E234" s="572"/>
      <c r="F234" s="1824"/>
      <c r="G234" s="563"/>
      <c r="H234" s="549"/>
      <c r="I234" s="549"/>
      <c r="J234" s="549"/>
      <c r="K234" s="549"/>
      <c r="L234" s="549"/>
      <c r="M234" s="549"/>
      <c r="N234" s="549"/>
      <c r="O234" s="549"/>
      <c r="P234" s="549"/>
      <c r="Q234" s="549"/>
      <c r="R234" s="549"/>
      <c r="S234" s="549"/>
      <c r="T234" s="549"/>
      <c r="U234" s="549"/>
      <c r="V234" s="549"/>
      <c r="W234" s="549"/>
      <c r="X234" s="549"/>
      <c r="Y234" s="549"/>
      <c r="Z234" s="549"/>
      <c r="AA234" s="549"/>
      <c r="AB234" s="549"/>
      <c r="AC234" s="549"/>
      <c r="AD234" s="549"/>
      <c r="AE234" s="549"/>
      <c r="AF234" s="549"/>
      <c r="AG234" s="549"/>
      <c r="AH234" s="549"/>
      <c r="AI234" s="549"/>
      <c r="AJ234" s="549"/>
      <c r="AK234" s="549"/>
      <c r="AL234" s="549"/>
    </row>
    <row r="235" spans="1:38" ht="21">
      <c r="A235" s="572"/>
      <c r="B235" s="573"/>
      <c r="C235" s="563"/>
      <c r="D235" s="574"/>
      <c r="E235" s="572"/>
      <c r="F235" s="1824"/>
      <c r="G235" s="563"/>
      <c r="H235" s="549"/>
      <c r="I235" s="549"/>
      <c r="J235" s="549"/>
      <c r="K235" s="549"/>
      <c r="L235" s="549"/>
      <c r="M235" s="549"/>
      <c r="N235" s="549"/>
      <c r="O235" s="549"/>
      <c r="P235" s="549"/>
      <c r="Q235" s="549"/>
      <c r="R235" s="549"/>
      <c r="S235" s="549"/>
      <c r="T235" s="549"/>
      <c r="U235" s="549"/>
      <c r="V235" s="549"/>
      <c r="W235" s="549"/>
      <c r="X235" s="549"/>
      <c r="Y235" s="549"/>
      <c r="Z235" s="549"/>
      <c r="AA235" s="549"/>
      <c r="AB235" s="549"/>
      <c r="AC235" s="549"/>
      <c r="AD235" s="549"/>
      <c r="AE235" s="549"/>
      <c r="AF235" s="549"/>
      <c r="AG235" s="549"/>
      <c r="AH235" s="549"/>
      <c r="AI235" s="549"/>
      <c r="AJ235" s="549"/>
      <c r="AK235" s="549"/>
      <c r="AL235" s="549"/>
    </row>
    <row r="236" spans="1:38" ht="21">
      <c r="A236" s="572"/>
      <c r="B236" s="573"/>
      <c r="C236" s="563"/>
      <c r="D236" s="574"/>
      <c r="E236" s="572"/>
      <c r="F236" s="1824"/>
      <c r="G236" s="563"/>
      <c r="H236" s="549"/>
      <c r="I236" s="549"/>
      <c r="J236" s="549"/>
      <c r="K236" s="549"/>
      <c r="L236" s="549"/>
      <c r="M236" s="549"/>
      <c r="N236" s="549"/>
      <c r="O236" s="549"/>
      <c r="P236" s="549"/>
      <c r="Q236" s="549"/>
      <c r="R236" s="549"/>
      <c r="S236" s="549"/>
      <c r="T236" s="549"/>
      <c r="U236" s="549"/>
      <c r="V236" s="549"/>
      <c r="W236" s="549"/>
      <c r="X236" s="549"/>
      <c r="Y236" s="549"/>
      <c r="Z236" s="549"/>
      <c r="AA236" s="549"/>
      <c r="AB236" s="549"/>
      <c r="AC236" s="549"/>
      <c r="AD236" s="549"/>
      <c r="AE236" s="549"/>
      <c r="AF236" s="549"/>
      <c r="AG236" s="549"/>
      <c r="AH236" s="549"/>
      <c r="AI236" s="549"/>
      <c r="AJ236" s="549"/>
      <c r="AK236" s="549"/>
      <c r="AL236" s="549"/>
    </row>
    <row r="237" spans="1:38" ht="21">
      <c r="A237" s="572"/>
      <c r="B237" s="573"/>
      <c r="C237" s="563"/>
      <c r="D237" s="574"/>
      <c r="E237" s="572"/>
      <c r="F237" s="1824"/>
      <c r="G237" s="563"/>
      <c r="H237" s="549"/>
      <c r="I237" s="549"/>
      <c r="J237" s="549"/>
      <c r="K237" s="549"/>
      <c r="L237" s="549"/>
      <c r="M237" s="549"/>
      <c r="N237" s="549"/>
      <c r="O237" s="549"/>
      <c r="P237" s="549"/>
      <c r="Q237" s="549"/>
      <c r="R237" s="549"/>
      <c r="S237" s="549"/>
      <c r="T237" s="549"/>
      <c r="U237" s="549"/>
      <c r="V237" s="549"/>
      <c r="W237" s="549"/>
      <c r="X237" s="549"/>
      <c r="Y237" s="549"/>
      <c r="Z237" s="549"/>
      <c r="AA237" s="549"/>
      <c r="AB237" s="549"/>
      <c r="AC237" s="549"/>
      <c r="AD237" s="549"/>
      <c r="AE237" s="549"/>
      <c r="AF237" s="549"/>
      <c r="AG237" s="549"/>
      <c r="AH237" s="549"/>
      <c r="AI237" s="549"/>
      <c r="AJ237" s="549"/>
      <c r="AK237" s="549"/>
      <c r="AL237" s="549"/>
    </row>
    <row r="238" spans="1:38" ht="21">
      <c r="A238" s="572"/>
      <c r="B238" s="573"/>
      <c r="C238" s="563"/>
      <c r="D238" s="574"/>
      <c r="E238" s="572"/>
      <c r="F238" s="1824"/>
      <c r="G238" s="563"/>
      <c r="H238" s="549"/>
      <c r="I238" s="549"/>
      <c r="J238" s="549"/>
      <c r="K238" s="549"/>
      <c r="L238" s="549"/>
      <c r="M238" s="549"/>
      <c r="N238" s="549"/>
      <c r="O238" s="549"/>
      <c r="P238" s="549"/>
      <c r="Q238" s="549"/>
      <c r="R238" s="549"/>
      <c r="S238" s="549"/>
      <c r="T238" s="549"/>
      <c r="U238" s="549"/>
      <c r="V238" s="549"/>
      <c r="W238" s="549"/>
      <c r="X238" s="549"/>
      <c r="Y238" s="549"/>
      <c r="Z238" s="549"/>
      <c r="AA238" s="549"/>
      <c r="AB238" s="549"/>
      <c r="AC238" s="549"/>
      <c r="AD238" s="549"/>
      <c r="AE238" s="549"/>
      <c r="AF238" s="549"/>
      <c r="AG238" s="549"/>
      <c r="AH238" s="549"/>
      <c r="AI238" s="549"/>
      <c r="AJ238" s="549"/>
      <c r="AK238" s="549"/>
      <c r="AL238" s="549"/>
    </row>
    <row r="239" spans="1:38" ht="21">
      <c r="A239" s="572"/>
      <c r="B239" s="573"/>
      <c r="C239" s="563"/>
      <c r="D239" s="574"/>
      <c r="E239" s="572"/>
      <c r="F239" s="1824"/>
      <c r="G239" s="563"/>
      <c r="H239" s="549"/>
      <c r="I239" s="549"/>
      <c r="J239" s="549"/>
      <c r="K239" s="549"/>
      <c r="L239" s="549"/>
      <c r="M239" s="549"/>
      <c r="N239" s="549"/>
      <c r="O239" s="549"/>
      <c r="P239" s="549"/>
      <c r="Q239" s="549"/>
      <c r="R239" s="549"/>
      <c r="S239" s="549"/>
      <c r="T239" s="549"/>
      <c r="U239" s="549"/>
      <c r="V239" s="549"/>
      <c r="W239" s="549"/>
      <c r="X239" s="549"/>
      <c r="Y239" s="549"/>
      <c r="Z239" s="549"/>
      <c r="AA239" s="549"/>
      <c r="AB239" s="549"/>
      <c r="AC239" s="549"/>
      <c r="AD239" s="549"/>
      <c r="AE239" s="549"/>
      <c r="AF239" s="549"/>
      <c r="AG239" s="549"/>
      <c r="AH239" s="549"/>
      <c r="AI239" s="549"/>
      <c r="AJ239" s="549"/>
      <c r="AK239" s="549"/>
      <c r="AL239" s="549"/>
    </row>
    <row r="240" spans="1:38" ht="21">
      <c r="A240" s="572"/>
      <c r="B240" s="573"/>
      <c r="C240" s="563"/>
      <c r="D240" s="574"/>
      <c r="E240" s="572"/>
      <c r="F240" s="1824"/>
      <c r="G240" s="563"/>
      <c r="H240" s="549"/>
      <c r="I240" s="549"/>
      <c r="J240" s="549"/>
      <c r="K240" s="549"/>
      <c r="L240" s="549"/>
      <c r="M240" s="549"/>
      <c r="N240" s="549"/>
      <c r="O240" s="549"/>
      <c r="P240" s="549"/>
      <c r="Q240" s="549"/>
      <c r="R240" s="549"/>
      <c r="S240" s="549"/>
      <c r="T240" s="549"/>
      <c r="U240" s="549"/>
      <c r="V240" s="549"/>
      <c r="W240" s="549"/>
      <c r="X240" s="549"/>
      <c r="Y240" s="549"/>
      <c r="Z240" s="549"/>
      <c r="AA240" s="549"/>
      <c r="AB240" s="549"/>
      <c r="AC240" s="549"/>
      <c r="AD240" s="549"/>
      <c r="AE240" s="549"/>
      <c r="AF240" s="549"/>
      <c r="AG240" s="549"/>
      <c r="AH240" s="549"/>
      <c r="AI240" s="549"/>
      <c r="AJ240" s="549"/>
      <c r="AK240" s="549"/>
      <c r="AL240" s="549"/>
    </row>
    <row r="241" spans="1:38" ht="21">
      <c r="A241" s="572"/>
      <c r="B241" s="573"/>
      <c r="C241" s="563"/>
      <c r="D241" s="574"/>
      <c r="E241" s="572"/>
      <c r="F241" s="1824"/>
      <c r="G241" s="563"/>
      <c r="H241" s="549"/>
      <c r="I241" s="549"/>
      <c r="J241" s="549"/>
      <c r="K241" s="549"/>
      <c r="L241" s="549"/>
      <c r="M241" s="549"/>
      <c r="N241" s="549"/>
      <c r="O241" s="549"/>
      <c r="P241" s="549"/>
      <c r="Q241" s="549"/>
      <c r="R241" s="549"/>
      <c r="S241" s="549"/>
      <c r="T241" s="549"/>
      <c r="U241" s="549"/>
      <c r="V241" s="549"/>
      <c r="W241" s="549"/>
      <c r="X241" s="549"/>
      <c r="Y241" s="549"/>
      <c r="Z241" s="549"/>
      <c r="AA241" s="549"/>
      <c r="AB241" s="549"/>
      <c r="AC241" s="549"/>
      <c r="AD241" s="549"/>
      <c r="AE241" s="549"/>
      <c r="AF241" s="549"/>
      <c r="AG241" s="549"/>
      <c r="AH241" s="549"/>
      <c r="AI241" s="549"/>
      <c r="AJ241" s="549"/>
      <c r="AK241" s="549"/>
      <c r="AL241" s="549"/>
    </row>
    <row r="242" spans="1:38" ht="21">
      <c r="A242" s="572"/>
      <c r="B242" s="573"/>
      <c r="C242" s="563"/>
      <c r="D242" s="574"/>
      <c r="E242" s="572"/>
      <c r="F242" s="1824"/>
      <c r="G242" s="563"/>
      <c r="H242" s="549"/>
      <c r="I242" s="549"/>
      <c r="J242" s="549"/>
      <c r="K242" s="549"/>
      <c r="L242" s="549"/>
      <c r="M242" s="549"/>
      <c r="N242" s="549"/>
      <c r="O242" s="549"/>
      <c r="P242" s="549"/>
      <c r="Q242" s="549"/>
      <c r="R242" s="549"/>
      <c r="S242" s="549"/>
      <c r="T242" s="549"/>
      <c r="U242" s="549"/>
      <c r="V242" s="549"/>
      <c r="W242" s="549"/>
      <c r="X242" s="549"/>
      <c r="Y242" s="549"/>
      <c r="Z242" s="549"/>
      <c r="AA242" s="549"/>
      <c r="AB242" s="549"/>
      <c r="AC242" s="549"/>
      <c r="AD242" s="549"/>
      <c r="AE242" s="549"/>
      <c r="AF242" s="549"/>
      <c r="AG242" s="549"/>
      <c r="AH242" s="549"/>
      <c r="AI242" s="549"/>
      <c r="AJ242" s="549"/>
      <c r="AK242" s="549"/>
      <c r="AL242" s="549"/>
    </row>
    <row r="243" spans="1:38" ht="21">
      <c r="A243" s="572"/>
      <c r="B243" s="573"/>
      <c r="C243" s="563"/>
      <c r="D243" s="574"/>
      <c r="E243" s="572"/>
      <c r="F243" s="1824"/>
      <c r="G243" s="563"/>
      <c r="H243" s="549"/>
      <c r="I243" s="549"/>
      <c r="J243" s="549"/>
      <c r="K243" s="549"/>
      <c r="L243" s="549"/>
      <c r="M243" s="549"/>
      <c r="N243" s="549"/>
      <c r="O243" s="549"/>
      <c r="P243" s="549"/>
      <c r="Q243" s="549"/>
      <c r="R243" s="549"/>
      <c r="S243" s="549"/>
      <c r="T243" s="549"/>
      <c r="U243" s="549"/>
      <c r="V243" s="549"/>
      <c r="W243" s="549"/>
      <c r="X243" s="549"/>
      <c r="Y243" s="549"/>
      <c r="Z243" s="549"/>
      <c r="AA243" s="549"/>
      <c r="AB243" s="549"/>
      <c r="AC243" s="549"/>
      <c r="AD243" s="549"/>
      <c r="AE243" s="549"/>
      <c r="AF243" s="549"/>
      <c r="AG243" s="549"/>
      <c r="AH243" s="549"/>
      <c r="AI243" s="549"/>
      <c r="AJ243" s="549"/>
      <c r="AK243" s="549"/>
      <c r="AL243" s="549"/>
    </row>
    <row r="244" spans="1:38" ht="21">
      <c r="A244" s="572"/>
      <c r="B244" s="573"/>
      <c r="C244" s="563"/>
      <c r="D244" s="574"/>
      <c r="E244" s="572"/>
      <c r="F244" s="1824"/>
      <c r="G244" s="563"/>
      <c r="H244" s="549"/>
      <c r="I244" s="549"/>
      <c r="J244" s="549"/>
      <c r="K244" s="549"/>
      <c r="L244" s="549"/>
      <c r="M244" s="549"/>
      <c r="N244" s="549"/>
      <c r="O244" s="549"/>
      <c r="P244" s="549"/>
      <c r="Q244" s="549"/>
      <c r="R244" s="549"/>
      <c r="S244" s="549"/>
      <c r="T244" s="549"/>
      <c r="U244" s="549"/>
      <c r="V244" s="549"/>
      <c r="W244" s="549"/>
      <c r="X244" s="549"/>
      <c r="Y244" s="549"/>
      <c r="Z244" s="549"/>
      <c r="AA244" s="549"/>
      <c r="AB244" s="549"/>
      <c r="AC244" s="549"/>
      <c r="AD244" s="549"/>
      <c r="AE244" s="549"/>
      <c r="AF244" s="549"/>
      <c r="AG244" s="549"/>
      <c r="AH244" s="549"/>
      <c r="AI244" s="549"/>
      <c r="AJ244" s="549"/>
      <c r="AK244" s="549"/>
      <c r="AL244" s="549"/>
    </row>
    <row r="245" spans="1:38" ht="21">
      <c r="A245" s="572"/>
      <c r="B245" s="573"/>
      <c r="C245" s="563"/>
      <c r="D245" s="574"/>
      <c r="E245" s="572"/>
      <c r="F245" s="1824"/>
      <c r="G245" s="563"/>
      <c r="H245" s="549"/>
      <c r="I245" s="549"/>
      <c r="J245" s="549"/>
      <c r="K245" s="549"/>
      <c r="L245" s="549"/>
      <c r="M245" s="549"/>
      <c r="N245" s="549"/>
      <c r="O245" s="549"/>
      <c r="P245" s="549"/>
      <c r="Q245" s="549"/>
      <c r="R245" s="549"/>
      <c r="S245" s="549"/>
      <c r="T245" s="549"/>
      <c r="U245" s="549"/>
      <c r="V245" s="549"/>
      <c r="W245" s="549"/>
      <c r="X245" s="549"/>
      <c r="Y245" s="549"/>
      <c r="Z245" s="549"/>
      <c r="AA245" s="549"/>
      <c r="AB245" s="549"/>
      <c r="AC245" s="549"/>
      <c r="AD245" s="549"/>
      <c r="AE245" s="549"/>
      <c r="AF245" s="549"/>
      <c r="AG245" s="549"/>
      <c r="AH245" s="549"/>
      <c r="AI245" s="549"/>
      <c r="AJ245" s="549"/>
      <c r="AK245" s="549"/>
      <c r="AL245" s="549"/>
    </row>
    <row r="246" spans="1:38" ht="21">
      <c r="A246" s="572"/>
      <c r="B246" s="573"/>
      <c r="C246" s="563"/>
      <c r="D246" s="574"/>
      <c r="E246" s="572"/>
      <c r="F246" s="1824"/>
      <c r="G246" s="563"/>
      <c r="H246" s="549"/>
      <c r="I246" s="549"/>
      <c r="J246" s="549"/>
      <c r="K246" s="549"/>
      <c r="L246" s="549"/>
      <c r="M246" s="549"/>
      <c r="N246" s="549"/>
      <c r="O246" s="549"/>
      <c r="P246" s="549"/>
      <c r="Q246" s="549"/>
      <c r="R246" s="549"/>
      <c r="S246" s="549"/>
      <c r="T246" s="549"/>
      <c r="U246" s="549"/>
      <c r="V246" s="549"/>
      <c r="W246" s="549"/>
      <c r="X246" s="549"/>
      <c r="Y246" s="549"/>
      <c r="Z246" s="549"/>
      <c r="AA246" s="549"/>
      <c r="AB246" s="549"/>
      <c r="AC246" s="549"/>
      <c r="AD246" s="549"/>
      <c r="AE246" s="549"/>
      <c r="AF246" s="549"/>
      <c r="AG246" s="549"/>
      <c r="AH246" s="549"/>
      <c r="AI246" s="549"/>
      <c r="AJ246" s="549"/>
      <c r="AK246" s="549"/>
      <c r="AL246" s="549"/>
    </row>
    <row r="247" spans="1:38" ht="21">
      <c r="A247" s="572"/>
      <c r="B247" s="573"/>
      <c r="C247" s="563"/>
      <c r="D247" s="574"/>
      <c r="E247" s="572"/>
      <c r="F247" s="1824"/>
      <c r="G247" s="563"/>
      <c r="H247" s="549"/>
      <c r="I247" s="549"/>
      <c r="J247" s="549"/>
      <c r="K247" s="549"/>
      <c r="L247" s="549"/>
      <c r="M247" s="549"/>
      <c r="N247" s="549"/>
      <c r="O247" s="549"/>
      <c r="P247" s="549"/>
      <c r="Q247" s="549"/>
      <c r="R247" s="549"/>
      <c r="S247" s="549"/>
      <c r="T247" s="549"/>
      <c r="U247" s="549"/>
      <c r="V247" s="549"/>
      <c r="W247" s="549"/>
      <c r="X247" s="549"/>
      <c r="Y247" s="549"/>
      <c r="Z247" s="549"/>
      <c r="AA247" s="549"/>
      <c r="AB247" s="549"/>
      <c r="AC247" s="549"/>
      <c r="AD247" s="549"/>
      <c r="AE247" s="549"/>
      <c r="AF247" s="549"/>
      <c r="AG247" s="549"/>
      <c r="AH247" s="549"/>
      <c r="AI247" s="549"/>
      <c r="AJ247" s="549"/>
      <c r="AK247" s="549"/>
      <c r="AL247" s="549"/>
    </row>
    <row r="248" spans="1:38" ht="21">
      <c r="A248" s="572"/>
      <c r="B248" s="573"/>
      <c r="C248" s="563"/>
      <c r="D248" s="574"/>
      <c r="E248" s="572"/>
      <c r="F248" s="1824"/>
      <c r="G248" s="563"/>
      <c r="H248" s="549"/>
      <c r="I248" s="549"/>
      <c r="J248" s="549"/>
      <c r="K248" s="549"/>
      <c r="L248" s="549"/>
      <c r="M248" s="549"/>
      <c r="N248" s="549"/>
      <c r="O248" s="549"/>
      <c r="P248" s="549"/>
      <c r="Q248" s="549"/>
      <c r="R248" s="549"/>
      <c r="S248" s="549"/>
      <c r="T248" s="549"/>
      <c r="U248" s="549"/>
      <c r="V248" s="549"/>
      <c r="W248" s="549"/>
      <c r="X248" s="549"/>
      <c r="Y248" s="549"/>
      <c r="Z248" s="549"/>
      <c r="AA248" s="549"/>
      <c r="AB248" s="549"/>
      <c r="AC248" s="549"/>
      <c r="AD248" s="549"/>
      <c r="AE248" s="549"/>
      <c r="AF248" s="549"/>
      <c r="AG248" s="549"/>
      <c r="AH248" s="549"/>
      <c r="AI248" s="549"/>
      <c r="AJ248" s="549"/>
      <c r="AK248" s="549"/>
      <c r="AL248" s="549"/>
    </row>
    <row r="249" spans="1:38" ht="21">
      <c r="A249" s="572"/>
      <c r="B249" s="573"/>
      <c r="C249" s="563"/>
      <c r="D249" s="574"/>
      <c r="E249" s="572"/>
      <c r="F249" s="1824"/>
      <c r="G249" s="563"/>
      <c r="H249" s="549"/>
      <c r="I249" s="549"/>
      <c r="J249" s="549"/>
      <c r="K249" s="549"/>
      <c r="L249" s="549"/>
      <c r="M249" s="549"/>
      <c r="N249" s="549"/>
      <c r="O249" s="549"/>
      <c r="P249" s="549"/>
      <c r="Q249" s="549"/>
      <c r="R249" s="549"/>
      <c r="S249" s="549"/>
      <c r="T249" s="549"/>
      <c r="U249" s="549"/>
      <c r="V249" s="549"/>
      <c r="W249" s="549"/>
      <c r="X249" s="549"/>
      <c r="Y249" s="549"/>
      <c r="Z249" s="549"/>
      <c r="AA249" s="549"/>
      <c r="AB249" s="549"/>
      <c r="AC249" s="549"/>
      <c r="AD249" s="549"/>
      <c r="AE249" s="549"/>
      <c r="AF249" s="549"/>
      <c r="AG249" s="549"/>
      <c r="AH249" s="549"/>
      <c r="AI249" s="549"/>
      <c r="AJ249" s="549"/>
      <c r="AK249" s="549"/>
      <c r="AL249" s="549"/>
    </row>
    <row r="250" spans="1:38" ht="21">
      <c r="A250" s="572"/>
      <c r="B250" s="573"/>
      <c r="C250" s="563"/>
      <c r="D250" s="574"/>
      <c r="E250" s="572"/>
      <c r="F250" s="1824"/>
      <c r="G250" s="563"/>
      <c r="H250" s="549"/>
      <c r="I250" s="549"/>
      <c r="J250" s="549"/>
      <c r="K250" s="549"/>
      <c r="L250" s="549"/>
      <c r="M250" s="549"/>
      <c r="N250" s="549"/>
      <c r="O250" s="549"/>
      <c r="P250" s="549"/>
      <c r="Q250" s="549"/>
      <c r="R250" s="549"/>
      <c r="S250" s="549"/>
      <c r="T250" s="549"/>
      <c r="U250" s="549"/>
      <c r="V250" s="549"/>
      <c r="W250" s="549"/>
      <c r="X250" s="549"/>
      <c r="Y250" s="549"/>
      <c r="Z250" s="549"/>
      <c r="AA250" s="549"/>
      <c r="AB250" s="549"/>
      <c r="AC250" s="549"/>
      <c r="AD250" s="549"/>
      <c r="AE250" s="549"/>
      <c r="AF250" s="549"/>
      <c r="AG250" s="549"/>
      <c r="AH250" s="549"/>
      <c r="AI250" s="549"/>
      <c r="AJ250" s="549"/>
      <c r="AK250" s="549"/>
      <c r="AL250" s="549"/>
    </row>
    <row r="251" spans="1:38" ht="21">
      <c r="A251" s="572"/>
      <c r="B251" s="573"/>
      <c r="C251" s="563"/>
      <c r="D251" s="574"/>
      <c r="E251" s="572"/>
      <c r="F251" s="1824"/>
      <c r="G251" s="563"/>
      <c r="H251" s="549"/>
      <c r="I251" s="549"/>
      <c r="J251" s="549"/>
      <c r="K251" s="549"/>
      <c r="L251" s="549"/>
      <c r="M251" s="549"/>
      <c r="N251" s="549"/>
      <c r="O251" s="549"/>
      <c r="P251" s="549"/>
      <c r="Q251" s="549"/>
      <c r="R251" s="549"/>
      <c r="S251" s="549"/>
      <c r="T251" s="549"/>
      <c r="U251" s="549"/>
      <c r="V251" s="549"/>
      <c r="W251" s="549"/>
      <c r="X251" s="549"/>
      <c r="Y251" s="549"/>
      <c r="Z251" s="549"/>
      <c r="AA251" s="549"/>
      <c r="AB251" s="549"/>
      <c r="AC251" s="549"/>
      <c r="AD251" s="549"/>
      <c r="AE251" s="549"/>
      <c r="AF251" s="549"/>
      <c r="AG251" s="549"/>
      <c r="AH251" s="549"/>
      <c r="AI251" s="549"/>
      <c r="AJ251" s="549"/>
      <c r="AK251" s="549"/>
      <c r="AL251" s="549"/>
    </row>
    <row r="252" spans="1:38" ht="21">
      <c r="A252" s="572"/>
      <c r="B252" s="573"/>
      <c r="C252" s="563"/>
      <c r="D252" s="574"/>
      <c r="E252" s="572"/>
      <c r="F252" s="1824"/>
      <c r="G252" s="563"/>
      <c r="H252" s="549"/>
      <c r="I252" s="549"/>
      <c r="J252" s="549"/>
      <c r="K252" s="549"/>
      <c r="L252" s="549"/>
      <c r="M252" s="549"/>
      <c r="N252" s="549"/>
      <c r="O252" s="549"/>
      <c r="P252" s="549"/>
      <c r="Q252" s="549"/>
      <c r="R252" s="549"/>
      <c r="S252" s="549"/>
      <c r="T252" s="549"/>
      <c r="U252" s="549"/>
      <c r="V252" s="549"/>
      <c r="W252" s="549"/>
      <c r="X252" s="549"/>
      <c r="Y252" s="549"/>
      <c r="Z252" s="549"/>
      <c r="AA252" s="549"/>
      <c r="AB252" s="549"/>
      <c r="AC252" s="549"/>
      <c r="AD252" s="549"/>
      <c r="AE252" s="549"/>
      <c r="AF252" s="549"/>
      <c r="AG252" s="549"/>
      <c r="AH252" s="549"/>
      <c r="AI252" s="549"/>
      <c r="AJ252" s="549"/>
      <c r="AK252" s="549"/>
      <c r="AL252" s="549"/>
    </row>
    <row r="253" spans="1:38" ht="21">
      <c r="A253" s="572"/>
      <c r="B253" s="573"/>
      <c r="C253" s="563"/>
      <c r="D253" s="574"/>
      <c r="E253" s="572"/>
      <c r="F253" s="1824"/>
      <c r="G253" s="563"/>
      <c r="H253" s="549"/>
      <c r="I253" s="549"/>
      <c r="J253" s="549"/>
      <c r="K253" s="549"/>
      <c r="L253" s="549"/>
      <c r="M253" s="549"/>
      <c r="N253" s="549"/>
      <c r="O253" s="549"/>
      <c r="P253" s="549"/>
      <c r="Q253" s="549"/>
      <c r="R253" s="549"/>
      <c r="S253" s="549"/>
      <c r="T253" s="549"/>
      <c r="U253" s="549"/>
      <c r="V253" s="549"/>
      <c r="W253" s="549"/>
      <c r="X253" s="549"/>
      <c r="Y253" s="549"/>
      <c r="Z253" s="549"/>
      <c r="AA253" s="549"/>
      <c r="AB253" s="549"/>
      <c r="AC253" s="549"/>
      <c r="AD253" s="549"/>
      <c r="AE253" s="549"/>
      <c r="AF253" s="549"/>
      <c r="AG253" s="549"/>
      <c r="AH253" s="549"/>
      <c r="AI253" s="549"/>
      <c r="AJ253" s="549"/>
      <c r="AK253" s="549"/>
      <c r="AL253" s="549"/>
    </row>
    <row r="254" spans="1:38" ht="21">
      <c r="A254" s="572"/>
      <c r="B254" s="573"/>
      <c r="C254" s="563"/>
      <c r="D254" s="574"/>
      <c r="E254" s="572"/>
      <c r="F254" s="1824"/>
      <c r="G254" s="563"/>
      <c r="H254" s="549"/>
      <c r="I254" s="549"/>
      <c r="J254" s="549"/>
      <c r="K254" s="549"/>
      <c r="L254" s="549"/>
      <c r="M254" s="549"/>
      <c r="N254" s="549"/>
      <c r="O254" s="549"/>
      <c r="P254" s="549"/>
      <c r="Q254" s="549"/>
      <c r="R254" s="549"/>
      <c r="S254" s="549"/>
      <c r="T254" s="549"/>
      <c r="U254" s="549"/>
      <c r="V254" s="549"/>
      <c r="W254" s="549"/>
      <c r="X254" s="549"/>
      <c r="Y254" s="549"/>
      <c r="Z254" s="549"/>
      <c r="AA254" s="549"/>
      <c r="AB254" s="549"/>
      <c r="AC254" s="549"/>
      <c r="AD254" s="549"/>
      <c r="AE254" s="549"/>
      <c r="AF254" s="549"/>
      <c r="AG254" s="549"/>
      <c r="AH254" s="549"/>
      <c r="AI254" s="549"/>
      <c r="AJ254" s="549"/>
      <c r="AK254" s="549"/>
      <c r="AL254" s="549"/>
    </row>
    <row r="255" spans="1:38" ht="21">
      <c r="A255" s="572"/>
      <c r="B255" s="573"/>
      <c r="C255" s="563"/>
      <c r="D255" s="574"/>
      <c r="E255" s="572"/>
      <c r="F255" s="1824"/>
      <c r="G255" s="563"/>
      <c r="H255" s="549"/>
      <c r="I255" s="549"/>
      <c r="J255" s="549"/>
      <c r="K255" s="549"/>
      <c r="L255" s="549"/>
      <c r="M255" s="549"/>
      <c r="N255" s="549"/>
      <c r="O255" s="549"/>
      <c r="P255" s="549"/>
      <c r="Q255" s="549"/>
      <c r="R255" s="549"/>
      <c r="S255" s="549"/>
      <c r="T255" s="549"/>
      <c r="U255" s="549"/>
      <c r="V255" s="549"/>
      <c r="W255" s="549"/>
      <c r="X255" s="549"/>
      <c r="Y255" s="549"/>
      <c r="Z255" s="549"/>
      <c r="AA255" s="549"/>
      <c r="AB255" s="549"/>
      <c r="AC255" s="549"/>
      <c r="AD255" s="549"/>
      <c r="AE255" s="549"/>
      <c r="AF255" s="549"/>
      <c r="AG255" s="549"/>
      <c r="AH255" s="549"/>
      <c r="AI255" s="549"/>
      <c r="AJ255" s="549"/>
      <c r="AK255" s="549"/>
      <c r="AL255" s="549"/>
    </row>
    <row r="256" spans="1:38" ht="21">
      <c r="A256" s="572"/>
      <c r="B256" s="573"/>
      <c r="C256" s="563"/>
      <c r="D256" s="574"/>
      <c r="E256" s="572"/>
      <c r="F256" s="1824"/>
      <c r="G256" s="563"/>
      <c r="H256" s="549"/>
      <c r="I256" s="549"/>
      <c r="J256" s="549"/>
      <c r="K256" s="549"/>
      <c r="L256" s="549"/>
      <c r="M256" s="549"/>
      <c r="N256" s="549"/>
      <c r="O256" s="549"/>
      <c r="P256" s="549"/>
      <c r="Q256" s="549"/>
      <c r="R256" s="549"/>
      <c r="S256" s="549"/>
      <c r="T256" s="549"/>
      <c r="U256" s="549"/>
      <c r="V256" s="549"/>
      <c r="W256" s="549"/>
      <c r="X256" s="549"/>
      <c r="Y256" s="549"/>
      <c r="Z256" s="549"/>
      <c r="AA256" s="549"/>
      <c r="AB256" s="549"/>
      <c r="AC256" s="549"/>
      <c r="AD256" s="549"/>
      <c r="AE256" s="549"/>
      <c r="AF256" s="549"/>
      <c r="AG256" s="549"/>
      <c r="AH256" s="549"/>
      <c r="AI256" s="549"/>
      <c r="AJ256" s="549"/>
      <c r="AK256" s="549"/>
      <c r="AL256" s="549"/>
    </row>
    <row r="257" spans="1:38" ht="21">
      <c r="A257" s="572"/>
      <c r="B257" s="573"/>
      <c r="C257" s="563"/>
      <c r="D257" s="574"/>
      <c r="E257" s="572"/>
      <c r="F257" s="1824"/>
      <c r="G257" s="563"/>
      <c r="H257" s="549"/>
      <c r="I257" s="549"/>
      <c r="J257" s="549"/>
      <c r="K257" s="549"/>
      <c r="L257" s="549"/>
      <c r="M257" s="549"/>
      <c r="N257" s="549"/>
      <c r="O257" s="549"/>
      <c r="P257" s="549"/>
      <c r="Q257" s="549"/>
      <c r="R257" s="549"/>
      <c r="S257" s="549"/>
      <c r="T257" s="549"/>
      <c r="U257" s="549"/>
      <c r="V257" s="549"/>
      <c r="W257" s="549"/>
      <c r="X257" s="549"/>
      <c r="Y257" s="549"/>
      <c r="Z257" s="549"/>
      <c r="AA257" s="549"/>
      <c r="AB257" s="549"/>
      <c r="AC257" s="549"/>
      <c r="AD257" s="549"/>
      <c r="AE257" s="549"/>
      <c r="AF257" s="549"/>
      <c r="AG257" s="549"/>
      <c r="AH257" s="549"/>
      <c r="AI257" s="549"/>
      <c r="AJ257" s="549"/>
      <c r="AK257" s="549"/>
      <c r="AL257" s="549"/>
    </row>
    <row r="258" spans="1:38" ht="21">
      <c r="A258" s="572"/>
      <c r="B258" s="573"/>
      <c r="C258" s="563"/>
      <c r="D258" s="574"/>
      <c r="E258" s="572"/>
      <c r="F258" s="1824"/>
      <c r="G258" s="563"/>
      <c r="H258" s="549"/>
      <c r="I258" s="549"/>
      <c r="J258" s="549"/>
      <c r="K258" s="549"/>
      <c r="L258" s="549"/>
      <c r="M258" s="549"/>
      <c r="N258" s="549"/>
      <c r="O258" s="549"/>
      <c r="P258" s="549"/>
      <c r="Q258" s="549"/>
      <c r="R258" s="549"/>
      <c r="S258" s="549"/>
      <c r="T258" s="549"/>
      <c r="U258" s="549"/>
      <c r="V258" s="549"/>
      <c r="W258" s="549"/>
      <c r="X258" s="549"/>
      <c r="Y258" s="549"/>
      <c r="Z258" s="549"/>
      <c r="AA258" s="549"/>
      <c r="AB258" s="549"/>
      <c r="AC258" s="549"/>
      <c r="AD258" s="549"/>
      <c r="AE258" s="549"/>
      <c r="AF258" s="549"/>
      <c r="AG258" s="549"/>
      <c r="AH258" s="549"/>
      <c r="AI258" s="549"/>
      <c r="AJ258" s="549"/>
      <c r="AK258" s="549"/>
      <c r="AL258" s="549"/>
    </row>
    <row r="259" spans="1:38" ht="21">
      <c r="A259" s="572"/>
      <c r="B259" s="573"/>
      <c r="C259" s="563"/>
      <c r="D259" s="574"/>
      <c r="E259" s="572"/>
      <c r="F259" s="1824"/>
      <c r="G259" s="563"/>
      <c r="H259" s="549"/>
      <c r="I259" s="549"/>
      <c r="J259" s="549"/>
      <c r="K259" s="549"/>
      <c r="L259" s="549"/>
      <c r="M259" s="549"/>
      <c r="N259" s="549"/>
      <c r="O259" s="549"/>
      <c r="P259" s="549"/>
      <c r="Q259" s="549"/>
      <c r="R259" s="549"/>
      <c r="S259" s="549"/>
      <c r="T259" s="549"/>
      <c r="U259" s="549"/>
      <c r="V259" s="549"/>
      <c r="W259" s="549"/>
      <c r="X259" s="549"/>
      <c r="Y259" s="549"/>
      <c r="Z259" s="549"/>
      <c r="AA259" s="549"/>
      <c r="AB259" s="549"/>
      <c r="AC259" s="549"/>
      <c r="AD259" s="549"/>
      <c r="AE259" s="549"/>
      <c r="AF259" s="549"/>
      <c r="AG259" s="549"/>
      <c r="AH259" s="549"/>
      <c r="AI259" s="549"/>
      <c r="AJ259" s="549"/>
      <c r="AK259" s="549"/>
      <c r="AL259" s="549"/>
    </row>
    <row r="260" spans="1:38" ht="21">
      <c r="A260" s="572"/>
      <c r="B260" s="573"/>
      <c r="C260" s="563"/>
      <c r="D260" s="574"/>
      <c r="E260" s="572"/>
      <c r="F260" s="1824"/>
      <c r="G260" s="563"/>
      <c r="H260" s="549"/>
      <c r="I260" s="549"/>
      <c r="J260" s="549"/>
      <c r="K260" s="549"/>
      <c r="L260" s="549"/>
      <c r="M260" s="549"/>
      <c r="N260" s="549"/>
      <c r="O260" s="549"/>
      <c r="P260" s="549"/>
      <c r="Q260" s="549"/>
      <c r="R260" s="549"/>
      <c r="S260" s="549"/>
      <c r="T260" s="549"/>
      <c r="U260" s="549"/>
      <c r="V260" s="549"/>
      <c r="W260" s="549"/>
      <c r="X260" s="549"/>
      <c r="Y260" s="549"/>
      <c r="Z260" s="549"/>
      <c r="AA260" s="549"/>
      <c r="AB260" s="549"/>
      <c r="AC260" s="549"/>
      <c r="AD260" s="549"/>
      <c r="AE260" s="549"/>
      <c r="AF260" s="549"/>
      <c r="AG260" s="549"/>
      <c r="AH260" s="549"/>
      <c r="AI260" s="549"/>
      <c r="AJ260" s="549"/>
      <c r="AK260" s="549"/>
      <c r="AL260" s="549"/>
    </row>
    <row r="261" spans="1:38" ht="21">
      <c r="A261" s="572"/>
      <c r="B261" s="573"/>
      <c r="C261" s="563"/>
      <c r="D261" s="574"/>
      <c r="E261" s="572"/>
      <c r="F261" s="1824"/>
      <c r="G261" s="563"/>
      <c r="H261" s="549"/>
      <c r="I261" s="549"/>
      <c r="J261" s="549"/>
      <c r="K261" s="549"/>
      <c r="L261" s="549"/>
      <c r="M261" s="549"/>
      <c r="N261" s="549"/>
      <c r="O261" s="549"/>
      <c r="P261" s="549"/>
      <c r="Q261" s="549"/>
      <c r="R261" s="549"/>
      <c r="S261" s="549"/>
      <c r="T261" s="549"/>
      <c r="U261" s="549"/>
      <c r="V261" s="549"/>
      <c r="W261" s="549"/>
      <c r="X261" s="549"/>
      <c r="Y261" s="549"/>
      <c r="Z261" s="549"/>
      <c r="AA261" s="549"/>
      <c r="AB261" s="549"/>
      <c r="AC261" s="549"/>
      <c r="AD261" s="549"/>
      <c r="AE261" s="549"/>
      <c r="AF261" s="549"/>
      <c r="AG261" s="549"/>
      <c r="AH261" s="549"/>
      <c r="AI261" s="549"/>
      <c r="AJ261" s="549"/>
      <c r="AK261" s="549"/>
      <c r="AL261" s="549"/>
    </row>
    <row r="262" spans="1:38" ht="21">
      <c r="A262" s="572"/>
      <c r="B262" s="573"/>
      <c r="C262" s="563"/>
      <c r="D262" s="574"/>
      <c r="E262" s="572"/>
      <c r="F262" s="1824"/>
      <c r="G262" s="563"/>
      <c r="H262" s="549"/>
      <c r="I262" s="549"/>
      <c r="J262" s="549"/>
      <c r="K262" s="549"/>
      <c r="L262" s="549"/>
      <c r="M262" s="549"/>
      <c r="N262" s="549"/>
      <c r="O262" s="549"/>
      <c r="P262" s="549"/>
      <c r="Q262" s="549"/>
      <c r="R262" s="549"/>
      <c r="S262" s="549"/>
      <c r="T262" s="549"/>
      <c r="U262" s="549"/>
      <c r="V262" s="549"/>
      <c r="W262" s="549"/>
      <c r="X262" s="549"/>
      <c r="Y262" s="549"/>
      <c r="Z262" s="549"/>
      <c r="AA262" s="549"/>
      <c r="AB262" s="549"/>
      <c r="AC262" s="549"/>
      <c r="AD262" s="549"/>
      <c r="AE262" s="549"/>
      <c r="AF262" s="549"/>
      <c r="AG262" s="549"/>
      <c r="AH262" s="549"/>
      <c r="AI262" s="549"/>
      <c r="AJ262" s="549"/>
      <c r="AK262" s="549"/>
      <c r="AL262" s="549"/>
    </row>
    <row r="263" spans="1:38" ht="21">
      <c r="A263" s="572"/>
      <c r="B263" s="573"/>
      <c r="C263" s="563"/>
      <c r="D263" s="574"/>
      <c r="E263" s="572"/>
      <c r="F263" s="1824"/>
      <c r="G263" s="563"/>
      <c r="H263" s="549"/>
      <c r="I263" s="549"/>
      <c r="J263" s="549"/>
      <c r="K263" s="549"/>
      <c r="L263" s="549"/>
      <c r="M263" s="549"/>
      <c r="N263" s="549"/>
      <c r="O263" s="549"/>
      <c r="P263" s="549"/>
      <c r="Q263" s="549"/>
      <c r="R263" s="549"/>
      <c r="S263" s="549"/>
      <c r="T263" s="549"/>
      <c r="U263" s="549"/>
      <c r="V263" s="549"/>
      <c r="W263" s="549"/>
      <c r="X263" s="549"/>
      <c r="Y263" s="549"/>
      <c r="Z263" s="549"/>
      <c r="AA263" s="549"/>
      <c r="AB263" s="549"/>
      <c r="AC263" s="549"/>
      <c r="AD263" s="549"/>
      <c r="AE263" s="549"/>
      <c r="AF263" s="549"/>
      <c r="AG263" s="549"/>
      <c r="AH263" s="549"/>
      <c r="AI263" s="549"/>
      <c r="AJ263" s="549"/>
      <c r="AK263" s="549"/>
      <c r="AL263" s="549"/>
    </row>
    <row r="264" spans="1:38" ht="21">
      <c r="A264" s="572"/>
      <c r="B264" s="573"/>
      <c r="C264" s="563"/>
      <c r="D264" s="574"/>
      <c r="E264" s="572"/>
      <c r="F264" s="1824"/>
      <c r="G264" s="563"/>
      <c r="H264" s="549"/>
      <c r="I264" s="549"/>
      <c r="J264" s="549"/>
      <c r="K264" s="549"/>
      <c r="L264" s="549"/>
      <c r="M264" s="549"/>
      <c r="N264" s="549"/>
      <c r="O264" s="549"/>
      <c r="P264" s="549"/>
      <c r="Q264" s="549"/>
      <c r="R264" s="549"/>
      <c r="S264" s="549"/>
      <c r="T264" s="549"/>
      <c r="U264" s="549"/>
      <c r="V264" s="549"/>
      <c r="W264" s="549"/>
      <c r="X264" s="549"/>
      <c r="Y264" s="549"/>
      <c r="Z264" s="549"/>
      <c r="AA264" s="549"/>
      <c r="AB264" s="549"/>
      <c r="AC264" s="549"/>
      <c r="AD264" s="549"/>
      <c r="AE264" s="549"/>
      <c r="AF264" s="549"/>
      <c r="AG264" s="549"/>
      <c r="AH264" s="549"/>
      <c r="AI264" s="549"/>
      <c r="AJ264" s="549"/>
      <c r="AK264" s="549"/>
      <c r="AL264" s="549"/>
    </row>
    <row r="265" spans="1:38" ht="21">
      <c r="A265" s="572"/>
      <c r="B265" s="573"/>
      <c r="C265" s="563"/>
      <c r="D265" s="574"/>
      <c r="E265" s="572"/>
      <c r="F265" s="1824"/>
      <c r="G265" s="563"/>
      <c r="H265" s="549"/>
      <c r="I265" s="549"/>
      <c r="J265" s="549"/>
      <c r="K265" s="549"/>
      <c r="L265" s="549"/>
      <c r="M265" s="549"/>
      <c r="N265" s="549"/>
      <c r="O265" s="549"/>
      <c r="P265" s="549"/>
      <c r="Q265" s="549"/>
      <c r="R265" s="549"/>
      <c r="S265" s="549"/>
      <c r="T265" s="549"/>
      <c r="U265" s="549"/>
      <c r="V265" s="549"/>
      <c r="W265" s="549"/>
      <c r="X265" s="549"/>
      <c r="Y265" s="549"/>
      <c r="Z265" s="549"/>
      <c r="AA265" s="549"/>
      <c r="AB265" s="549"/>
      <c r="AC265" s="549"/>
      <c r="AD265" s="549"/>
      <c r="AE265" s="549"/>
      <c r="AF265" s="549"/>
      <c r="AG265" s="549"/>
      <c r="AH265" s="549"/>
      <c r="AI265" s="549"/>
      <c r="AJ265" s="549"/>
      <c r="AK265" s="549"/>
      <c r="AL265" s="549"/>
    </row>
    <row r="266" spans="1:38" ht="21">
      <c r="A266" s="572"/>
      <c r="B266" s="573"/>
      <c r="C266" s="563"/>
      <c r="D266" s="574"/>
      <c r="E266" s="572"/>
      <c r="F266" s="1824"/>
      <c r="G266" s="563"/>
      <c r="H266" s="549"/>
      <c r="I266" s="549"/>
      <c r="J266" s="549"/>
      <c r="K266" s="549"/>
      <c r="L266" s="549"/>
      <c r="M266" s="549"/>
      <c r="N266" s="549"/>
      <c r="O266" s="549"/>
      <c r="P266" s="549"/>
      <c r="Q266" s="549"/>
      <c r="R266" s="549"/>
      <c r="S266" s="549"/>
      <c r="T266" s="549"/>
      <c r="U266" s="549"/>
      <c r="V266" s="549"/>
      <c r="W266" s="549"/>
      <c r="X266" s="549"/>
      <c r="Y266" s="549"/>
      <c r="Z266" s="549"/>
      <c r="AA266" s="549"/>
      <c r="AB266" s="549"/>
      <c r="AC266" s="549"/>
      <c r="AD266" s="549"/>
      <c r="AE266" s="549"/>
      <c r="AF266" s="549"/>
      <c r="AG266" s="549"/>
      <c r="AH266" s="549"/>
      <c r="AI266" s="549"/>
      <c r="AJ266" s="549"/>
      <c r="AK266" s="549"/>
      <c r="AL266" s="549"/>
    </row>
    <row r="267" spans="1:38" ht="21">
      <c r="A267" s="572"/>
      <c r="B267" s="573"/>
      <c r="C267" s="563"/>
      <c r="D267" s="574"/>
      <c r="E267" s="572"/>
      <c r="F267" s="1824"/>
      <c r="G267" s="563"/>
      <c r="H267" s="549"/>
      <c r="I267" s="549"/>
      <c r="J267" s="549"/>
      <c r="K267" s="549"/>
      <c r="L267" s="549"/>
      <c r="M267" s="549"/>
      <c r="N267" s="549"/>
      <c r="O267" s="549"/>
      <c r="P267" s="549"/>
      <c r="Q267" s="549"/>
      <c r="R267" s="549"/>
      <c r="S267" s="549"/>
      <c r="T267" s="549"/>
      <c r="U267" s="549"/>
      <c r="V267" s="549"/>
      <c r="W267" s="549"/>
      <c r="X267" s="549"/>
      <c r="Y267" s="549"/>
      <c r="Z267" s="549"/>
      <c r="AA267" s="549"/>
      <c r="AB267" s="549"/>
      <c r="AC267" s="549"/>
      <c r="AD267" s="549"/>
      <c r="AE267" s="549"/>
      <c r="AF267" s="549"/>
      <c r="AG267" s="549"/>
      <c r="AH267" s="549"/>
      <c r="AI267" s="549"/>
      <c r="AJ267" s="549"/>
      <c r="AK267" s="549"/>
      <c r="AL267" s="549"/>
    </row>
    <row r="268" spans="1:38" ht="21">
      <c r="A268" s="572"/>
      <c r="B268" s="573"/>
      <c r="C268" s="563"/>
      <c r="D268" s="574"/>
      <c r="E268" s="572"/>
      <c r="F268" s="1824"/>
      <c r="G268" s="563"/>
      <c r="H268" s="549"/>
      <c r="I268" s="549"/>
      <c r="J268" s="549"/>
      <c r="K268" s="549"/>
      <c r="L268" s="549"/>
      <c r="M268" s="549"/>
      <c r="N268" s="549"/>
      <c r="O268" s="549"/>
      <c r="P268" s="549"/>
      <c r="Q268" s="549"/>
      <c r="R268" s="549"/>
      <c r="S268" s="549"/>
      <c r="T268" s="549"/>
      <c r="U268" s="549"/>
      <c r="V268" s="549"/>
      <c r="W268" s="549"/>
      <c r="X268" s="549"/>
      <c r="Y268" s="549"/>
      <c r="Z268" s="549"/>
      <c r="AA268" s="549"/>
      <c r="AB268" s="549"/>
      <c r="AC268" s="549"/>
      <c r="AD268" s="549"/>
      <c r="AE268" s="549"/>
      <c r="AF268" s="549"/>
      <c r="AG268" s="549"/>
      <c r="AH268" s="549"/>
      <c r="AI268" s="549"/>
      <c r="AJ268" s="549"/>
      <c r="AK268" s="549"/>
      <c r="AL268" s="549"/>
    </row>
    <row r="269" spans="1:38" ht="21">
      <c r="A269" s="572"/>
      <c r="B269" s="573"/>
      <c r="C269" s="563"/>
      <c r="D269" s="574"/>
      <c r="E269" s="572"/>
      <c r="F269" s="1824"/>
      <c r="G269" s="563"/>
      <c r="H269" s="549"/>
      <c r="I269" s="549"/>
      <c r="J269" s="549"/>
      <c r="K269" s="549"/>
      <c r="L269" s="549"/>
      <c r="M269" s="549"/>
      <c r="N269" s="549"/>
      <c r="O269" s="549"/>
      <c r="P269" s="549"/>
      <c r="Q269" s="549"/>
      <c r="R269" s="549"/>
      <c r="S269" s="549"/>
      <c r="T269" s="549"/>
      <c r="U269" s="549"/>
      <c r="V269" s="549"/>
      <c r="W269" s="549"/>
      <c r="X269" s="549"/>
      <c r="Y269" s="549"/>
      <c r="Z269" s="549"/>
      <c r="AA269" s="549"/>
      <c r="AB269" s="549"/>
      <c r="AC269" s="549"/>
      <c r="AD269" s="549"/>
      <c r="AE269" s="549"/>
      <c r="AF269" s="549"/>
      <c r="AG269" s="549"/>
      <c r="AH269" s="549"/>
      <c r="AI269" s="549"/>
      <c r="AJ269" s="549"/>
      <c r="AK269" s="549"/>
      <c r="AL269" s="549"/>
    </row>
    <row r="270" spans="1:38" ht="21">
      <c r="A270" s="572"/>
      <c r="B270" s="573"/>
      <c r="C270" s="563"/>
      <c r="D270" s="574"/>
      <c r="E270" s="572"/>
      <c r="F270" s="1824"/>
      <c r="G270" s="563"/>
      <c r="H270" s="549"/>
      <c r="I270" s="549"/>
      <c r="J270" s="549"/>
      <c r="K270" s="549"/>
      <c r="L270" s="549"/>
      <c r="M270" s="549"/>
      <c r="N270" s="549"/>
      <c r="O270" s="549"/>
      <c r="P270" s="549"/>
      <c r="Q270" s="549"/>
      <c r="R270" s="549"/>
      <c r="S270" s="549"/>
      <c r="T270" s="549"/>
      <c r="U270" s="549"/>
      <c r="V270" s="549"/>
      <c r="W270" s="549"/>
      <c r="X270" s="549"/>
      <c r="Y270" s="549"/>
      <c r="Z270" s="549"/>
      <c r="AA270" s="549"/>
      <c r="AB270" s="549"/>
      <c r="AC270" s="549"/>
      <c r="AD270" s="549"/>
      <c r="AE270" s="549"/>
      <c r="AF270" s="549"/>
      <c r="AG270" s="549"/>
      <c r="AH270" s="549"/>
      <c r="AI270" s="549"/>
      <c r="AJ270" s="549"/>
      <c r="AK270" s="549"/>
      <c r="AL270" s="549"/>
    </row>
    <row r="271" spans="1:38" ht="21">
      <c r="A271" s="572"/>
      <c r="B271" s="573"/>
      <c r="C271" s="563"/>
      <c r="D271" s="574"/>
      <c r="E271" s="572"/>
      <c r="F271" s="1824"/>
      <c r="G271" s="563"/>
      <c r="H271" s="549"/>
      <c r="I271" s="549"/>
      <c r="J271" s="549"/>
      <c r="K271" s="549"/>
      <c r="L271" s="549"/>
      <c r="M271" s="549"/>
      <c r="N271" s="549"/>
      <c r="O271" s="549"/>
      <c r="P271" s="549"/>
      <c r="Q271" s="549"/>
      <c r="R271" s="549"/>
      <c r="S271" s="549"/>
      <c r="T271" s="549"/>
      <c r="U271" s="549"/>
      <c r="V271" s="549"/>
      <c r="W271" s="549"/>
      <c r="X271" s="549"/>
      <c r="Y271" s="549"/>
      <c r="Z271" s="549"/>
      <c r="AA271" s="549"/>
      <c r="AB271" s="549"/>
      <c r="AC271" s="549"/>
      <c r="AD271" s="549"/>
      <c r="AE271" s="549"/>
      <c r="AF271" s="549"/>
      <c r="AG271" s="549"/>
      <c r="AH271" s="549"/>
      <c r="AI271" s="549"/>
      <c r="AJ271" s="549"/>
      <c r="AK271" s="549"/>
      <c r="AL271" s="549"/>
    </row>
    <row r="272" spans="1:38" ht="21">
      <c r="A272" s="572"/>
      <c r="B272" s="573"/>
      <c r="C272" s="563"/>
      <c r="D272" s="574"/>
      <c r="E272" s="572"/>
      <c r="F272" s="1824"/>
      <c r="G272" s="563"/>
      <c r="H272" s="549"/>
      <c r="I272" s="549"/>
      <c r="J272" s="549"/>
      <c r="K272" s="549"/>
      <c r="L272" s="549"/>
      <c r="M272" s="549"/>
      <c r="N272" s="549"/>
      <c r="O272" s="549"/>
      <c r="P272" s="549"/>
      <c r="Q272" s="549"/>
      <c r="R272" s="549"/>
      <c r="S272" s="549"/>
      <c r="T272" s="549"/>
      <c r="U272" s="549"/>
      <c r="V272" s="549"/>
      <c r="W272" s="549"/>
      <c r="X272" s="549"/>
      <c r="Y272" s="549"/>
      <c r="Z272" s="549"/>
      <c r="AA272" s="549"/>
      <c r="AB272" s="549"/>
      <c r="AC272" s="549"/>
      <c r="AD272" s="549"/>
      <c r="AE272" s="549"/>
      <c r="AF272" s="549"/>
      <c r="AG272" s="549"/>
      <c r="AH272" s="549"/>
      <c r="AI272" s="549"/>
      <c r="AJ272" s="549"/>
      <c r="AK272" s="549"/>
      <c r="AL272" s="549"/>
    </row>
    <row r="273" spans="1:38" ht="21">
      <c r="A273" s="572"/>
      <c r="B273" s="573"/>
      <c r="C273" s="563"/>
      <c r="D273" s="574"/>
      <c r="E273" s="572"/>
      <c r="F273" s="1824"/>
      <c r="G273" s="563"/>
      <c r="H273" s="549"/>
      <c r="I273" s="549"/>
      <c r="J273" s="549"/>
      <c r="K273" s="549"/>
      <c r="L273" s="549"/>
      <c r="M273" s="549"/>
      <c r="N273" s="549"/>
      <c r="O273" s="549"/>
      <c r="P273" s="549"/>
      <c r="Q273" s="549"/>
      <c r="R273" s="549"/>
      <c r="S273" s="549"/>
      <c r="T273" s="549"/>
      <c r="U273" s="549"/>
      <c r="V273" s="549"/>
      <c r="W273" s="549"/>
      <c r="X273" s="549"/>
      <c r="Y273" s="549"/>
      <c r="Z273" s="549"/>
      <c r="AA273" s="549"/>
      <c r="AB273" s="549"/>
      <c r="AC273" s="549"/>
      <c r="AD273" s="549"/>
      <c r="AE273" s="549"/>
      <c r="AF273" s="549"/>
      <c r="AG273" s="549"/>
      <c r="AH273" s="549"/>
      <c r="AI273" s="549"/>
      <c r="AJ273" s="549"/>
      <c r="AK273" s="549"/>
      <c r="AL273" s="549"/>
    </row>
    <row r="274" spans="1:38" ht="21">
      <c r="A274" s="572"/>
      <c r="B274" s="573"/>
      <c r="C274" s="563"/>
      <c r="D274" s="574"/>
      <c r="E274" s="572"/>
      <c r="F274" s="1824"/>
      <c r="G274" s="563"/>
      <c r="H274" s="549"/>
      <c r="I274" s="549"/>
      <c r="J274" s="549"/>
      <c r="K274" s="549"/>
      <c r="L274" s="549"/>
      <c r="M274" s="549"/>
      <c r="N274" s="549"/>
      <c r="O274" s="549"/>
      <c r="P274" s="549"/>
      <c r="Q274" s="549"/>
      <c r="R274" s="549"/>
      <c r="S274" s="549"/>
      <c r="T274" s="549"/>
      <c r="U274" s="549"/>
      <c r="V274" s="549"/>
      <c r="W274" s="549"/>
      <c r="X274" s="549"/>
      <c r="Y274" s="549"/>
      <c r="Z274" s="549"/>
      <c r="AA274" s="549"/>
      <c r="AB274" s="549"/>
      <c r="AC274" s="549"/>
      <c r="AD274" s="549"/>
      <c r="AE274" s="549"/>
      <c r="AF274" s="549"/>
      <c r="AG274" s="549"/>
      <c r="AH274" s="549"/>
      <c r="AI274" s="549"/>
      <c r="AJ274" s="549"/>
      <c r="AK274" s="549"/>
      <c r="AL274" s="549"/>
    </row>
    <row r="275" spans="1:38" ht="21">
      <c r="A275" s="572"/>
      <c r="B275" s="573"/>
      <c r="C275" s="563"/>
      <c r="D275" s="574"/>
      <c r="E275" s="572"/>
      <c r="F275" s="1824"/>
      <c r="G275" s="563"/>
      <c r="H275" s="549"/>
      <c r="I275" s="549"/>
      <c r="J275" s="549"/>
      <c r="K275" s="549"/>
      <c r="L275" s="549"/>
      <c r="M275" s="549"/>
      <c r="N275" s="549"/>
      <c r="O275" s="549"/>
      <c r="P275" s="549"/>
      <c r="Q275" s="549"/>
      <c r="R275" s="549"/>
      <c r="S275" s="549"/>
      <c r="T275" s="549"/>
      <c r="U275" s="549"/>
      <c r="V275" s="549"/>
      <c r="W275" s="549"/>
      <c r="X275" s="549"/>
      <c r="Y275" s="549"/>
      <c r="Z275" s="549"/>
      <c r="AA275" s="549"/>
      <c r="AB275" s="549"/>
      <c r="AC275" s="549"/>
      <c r="AD275" s="549"/>
      <c r="AE275" s="549"/>
      <c r="AF275" s="549"/>
      <c r="AG275" s="549"/>
      <c r="AH275" s="549"/>
      <c r="AI275" s="549"/>
      <c r="AJ275" s="549"/>
      <c r="AK275" s="549"/>
      <c r="AL275" s="549"/>
    </row>
    <row r="276" spans="1:38" ht="21">
      <c r="A276" s="572"/>
      <c r="B276" s="573"/>
      <c r="C276" s="563"/>
      <c r="D276" s="574"/>
      <c r="E276" s="572"/>
      <c r="F276" s="1824"/>
      <c r="G276" s="563"/>
      <c r="H276" s="549"/>
      <c r="I276" s="549"/>
      <c r="J276" s="549"/>
      <c r="K276" s="549"/>
      <c r="L276" s="549"/>
      <c r="M276" s="549"/>
      <c r="N276" s="549"/>
      <c r="O276" s="549"/>
      <c r="P276" s="549"/>
      <c r="Q276" s="549"/>
      <c r="R276" s="549"/>
      <c r="S276" s="549"/>
      <c r="T276" s="549"/>
      <c r="U276" s="549"/>
      <c r="V276" s="549"/>
      <c r="W276" s="549"/>
      <c r="X276" s="549"/>
      <c r="Y276" s="549"/>
      <c r="Z276" s="549"/>
      <c r="AA276" s="549"/>
      <c r="AB276" s="549"/>
      <c r="AC276" s="549"/>
      <c r="AD276" s="549"/>
      <c r="AE276" s="549"/>
      <c r="AF276" s="549"/>
      <c r="AG276" s="549"/>
      <c r="AH276" s="549"/>
      <c r="AI276" s="549"/>
      <c r="AJ276" s="549"/>
      <c r="AK276" s="549"/>
      <c r="AL276" s="549"/>
    </row>
    <row r="277" spans="1:38" ht="21">
      <c r="A277" s="572"/>
      <c r="B277" s="573"/>
      <c r="C277" s="563"/>
      <c r="D277" s="574"/>
      <c r="E277" s="572"/>
      <c r="F277" s="1824"/>
      <c r="G277" s="563"/>
      <c r="H277" s="549"/>
      <c r="I277" s="549"/>
      <c r="J277" s="549"/>
      <c r="K277" s="549"/>
      <c r="L277" s="549"/>
      <c r="M277" s="549"/>
      <c r="N277" s="549"/>
      <c r="O277" s="549"/>
      <c r="P277" s="549"/>
      <c r="Q277" s="549"/>
      <c r="R277" s="549"/>
      <c r="S277" s="549"/>
      <c r="T277" s="549"/>
      <c r="U277" s="549"/>
      <c r="V277" s="549"/>
      <c r="W277" s="549"/>
      <c r="X277" s="549"/>
      <c r="Y277" s="549"/>
      <c r="Z277" s="549"/>
      <c r="AA277" s="549"/>
      <c r="AB277" s="549"/>
      <c r="AC277" s="549"/>
      <c r="AD277" s="549"/>
      <c r="AE277" s="549"/>
      <c r="AF277" s="549"/>
      <c r="AG277" s="549"/>
      <c r="AH277" s="549"/>
      <c r="AI277" s="549"/>
      <c r="AJ277" s="549"/>
      <c r="AK277" s="549"/>
      <c r="AL277" s="549"/>
    </row>
    <row r="278" spans="1:38" ht="21">
      <c r="A278" s="572"/>
      <c r="B278" s="573"/>
      <c r="C278" s="563"/>
      <c r="D278" s="574"/>
      <c r="E278" s="572"/>
      <c r="F278" s="1824"/>
      <c r="G278" s="563"/>
      <c r="H278" s="549"/>
      <c r="I278" s="549"/>
      <c r="J278" s="549"/>
      <c r="K278" s="549"/>
      <c r="L278" s="549"/>
      <c r="M278" s="549"/>
      <c r="N278" s="549"/>
      <c r="O278" s="549"/>
      <c r="P278" s="549"/>
      <c r="Q278" s="549"/>
      <c r="R278" s="549"/>
      <c r="S278" s="549"/>
      <c r="T278" s="549"/>
      <c r="U278" s="549"/>
      <c r="V278" s="549"/>
      <c r="W278" s="549"/>
      <c r="X278" s="549"/>
      <c r="Y278" s="549"/>
      <c r="Z278" s="549"/>
      <c r="AA278" s="549"/>
      <c r="AB278" s="549"/>
      <c r="AC278" s="549"/>
      <c r="AD278" s="549"/>
      <c r="AE278" s="549"/>
      <c r="AF278" s="549"/>
      <c r="AG278" s="549"/>
      <c r="AH278" s="549"/>
      <c r="AI278" s="549"/>
      <c r="AJ278" s="549"/>
      <c r="AK278" s="549"/>
      <c r="AL278" s="549"/>
    </row>
    <row r="279" spans="1:38" ht="21">
      <c r="A279" s="572"/>
      <c r="B279" s="573"/>
      <c r="C279" s="563"/>
      <c r="D279" s="574"/>
      <c r="E279" s="572"/>
      <c r="F279" s="1824"/>
      <c r="G279" s="563"/>
      <c r="H279" s="549"/>
      <c r="I279" s="549"/>
      <c r="J279" s="549"/>
      <c r="K279" s="549"/>
      <c r="L279" s="549"/>
      <c r="M279" s="549"/>
      <c r="N279" s="549"/>
      <c r="O279" s="549"/>
      <c r="P279" s="549"/>
      <c r="Q279" s="549"/>
      <c r="R279" s="549"/>
      <c r="S279" s="549"/>
      <c r="T279" s="549"/>
      <c r="U279" s="549"/>
      <c r="V279" s="549"/>
      <c r="W279" s="549"/>
      <c r="X279" s="549"/>
      <c r="Y279" s="549"/>
      <c r="Z279" s="549"/>
      <c r="AA279" s="549"/>
      <c r="AB279" s="549"/>
      <c r="AC279" s="549"/>
      <c r="AD279" s="549"/>
      <c r="AE279" s="549"/>
      <c r="AF279" s="549"/>
      <c r="AG279" s="549"/>
      <c r="AH279" s="549"/>
      <c r="AI279" s="549"/>
      <c r="AJ279" s="549"/>
      <c r="AK279" s="549"/>
      <c r="AL279" s="549"/>
    </row>
    <row r="280" spans="1:38" ht="21">
      <c r="A280" s="572"/>
      <c r="B280" s="573"/>
      <c r="C280" s="563"/>
      <c r="D280" s="574"/>
      <c r="E280" s="572"/>
      <c r="F280" s="1824"/>
      <c r="G280" s="563"/>
      <c r="H280" s="549"/>
      <c r="I280" s="549"/>
      <c r="J280" s="549"/>
      <c r="K280" s="549"/>
      <c r="L280" s="549"/>
      <c r="M280" s="549"/>
      <c r="N280" s="549"/>
      <c r="O280" s="549"/>
      <c r="P280" s="549"/>
      <c r="Q280" s="549"/>
      <c r="R280" s="549"/>
      <c r="S280" s="549"/>
      <c r="T280" s="549"/>
      <c r="U280" s="549"/>
      <c r="V280" s="549"/>
      <c r="W280" s="549"/>
      <c r="X280" s="549"/>
      <c r="Y280" s="549"/>
      <c r="Z280" s="549"/>
      <c r="AA280" s="549"/>
      <c r="AB280" s="549"/>
      <c r="AC280" s="549"/>
      <c r="AD280" s="549"/>
      <c r="AE280" s="549"/>
      <c r="AF280" s="549"/>
      <c r="AG280" s="549"/>
      <c r="AH280" s="549"/>
      <c r="AI280" s="549"/>
      <c r="AJ280" s="549"/>
      <c r="AK280" s="549"/>
      <c r="AL280" s="549"/>
    </row>
    <row r="281" spans="1:38" ht="21">
      <c r="A281" s="572"/>
      <c r="B281" s="573"/>
      <c r="C281" s="563"/>
      <c r="D281" s="574"/>
      <c r="E281" s="572"/>
      <c r="F281" s="1824"/>
      <c r="G281" s="563"/>
      <c r="H281" s="549"/>
      <c r="I281" s="549"/>
      <c r="J281" s="549"/>
      <c r="K281" s="549"/>
      <c r="L281" s="549"/>
      <c r="M281" s="549"/>
      <c r="N281" s="549"/>
      <c r="O281" s="549"/>
      <c r="P281" s="549"/>
      <c r="Q281" s="549"/>
      <c r="R281" s="549"/>
      <c r="S281" s="549"/>
      <c r="T281" s="549"/>
      <c r="U281" s="549"/>
      <c r="V281" s="549"/>
      <c r="W281" s="549"/>
      <c r="X281" s="549"/>
      <c r="Y281" s="549"/>
      <c r="Z281" s="549"/>
      <c r="AA281" s="549"/>
      <c r="AB281" s="549"/>
      <c r="AC281" s="549"/>
      <c r="AD281" s="549"/>
      <c r="AE281" s="549"/>
      <c r="AF281" s="549"/>
      <c r="AG281" s="549"/>
      <c r="AH281" s="549"/>
      <c r="AI281" s="549"/>
      <c r="AJ281" s="549"/>
      <c r="AK281" s="549"/>
      <c r="AL281" s="549"/>
    </row>
    <row r="282" spans="1:38" ht="21">
      <c r="A282" s="572"/>
      <c r="B282" s="573"/>
      <c r="C282" s="563"/>
      <c r="D282" s="574"/>
      <c r="E282" s="572"/>
      <c r="F282" s="1824"/>
      <c r="G282" s="563"/>
      <c r="H282" s="549"/>
      <c r="I282" s="549"/>
      <c r="J282" s="549"/>
      <c r="K282" s="549"/>
      <c r="L282" s="549"/>
      <c r="M282" s="549"/>
      <c r="N282" s="549"/>
      <c r="O282" s="549"/>
      <c r="P282" s="549"/>
      <c r="Q282" s="549"/>
      <c r="R282" s="549"/>
      <c r="S282" s="549"/>
      <c r="T282" s="549"/>
      <c r="U282" s="549"/>
      <c r="V282" s="549"/>
      <c r="W282" s="549"/>
      <c r="X282" s="549"/>
      <c r="Y282" s="549"/>
      <c r="Z282" s="549"/>
      <c r="AA282" s="549"/>
      <c r="AB282" s="549"/>
      <c r="AC282" s="549"/>
      <c r="AD282" s="549"/>
      <c r="AE282" s="549"/>
      <c r="AF282" s="549"/>
      <c r="AG282" s="549"/>
      <c r="AH282" s="549"/>
      <c r="AI282" s="549"/>
      <c r="AJ282" s="549"/>
      <c r="AK282" s="549"/>
      <c r="AL282" s="549"/>
    </row>
    <row r="283" spans="1:38" ht="21">
      <c r="A283" s="572"/>
      <c r="B283" s="573"/>
      <c r="C283" s="563"/>
      <c r="D283" s="574"/>
      <c r="E283" s="572"/>
      <c r="F283" s="1824"/>
      <c r="G283" s="563"/>
      <c r="H283" s="549"/>
      <c r="I283" s="549"/>
      <c r="J283" s="549"/>
      <c r="K283" s="549"/>
      <c r="L283" s="549"/>
      <c r="M283" s="549"/>
      <c r="N283" s="549"/>
      <c r="O283" s="549"/>
      <c r="P283" s="549"/>
      <c r="Q283" s="549"/>
      <c r="R283" s="549"/>
      <c r="S283" s="549"/>
      <c r="T283" s="549"/>
      <c r="U283" s="549"/>
      <c r="V283" s="549"/>
      <c r="W283" s="549"/>
      <c r="X283" s="549"/>
      <c r="Y283" s="549"/>
      <c r="Z283" s="549"/>
      <c r="AA283" s="549"/>
      <c r="AB283" s="549"/>
      <c r="AC283" s="549"/>
      <c r="AD283" s="549"/>
      <c r="AE283" s="549"/>
      <c r="AF283" s="549"/>
      <c r="AG283" s="549"/>
      <c r="AH283" s="549"/>
      <c r="AI283" s="549"/>
      <c r="AJ283" s="549"/>
      <c r="AK283" s="549"/>
      <c r="AL283" s="549"/>
    </row>
    <row r="284" spans="1:38" ht="21">
      <c r="A284" s="572"/>
      <c r="B284" s="573"/>
      <c r="C284" s="563"/>
      <c r="D284" s="574"/>
      <c r="E284" s="572"/>
      <c r="F284" s="1824"/>
      <c r="G284" s="563"/>
      <c r="H284" s="549"/>
      <c r="I284" s="549"/>
      <c r="J284" s="549"/>
      <c r="K284" s="549"/>
      <c r="L284" s="549"/>
      <c r="M284" s="549"/>
      <c r="N284" s="549"/>
      <c r="O284" s="549"/>
      <c r="P284" s="549"/>
      <c r="Q284" s="549"/>
      <c r="R284" s="549"/>
      <c r="S284" s="549"/>
      <c r="T284" s="549"/>
      <c r="U284" s="549"/>
      <c r="V284" s="549"/>
      <c r="W284" s="549"/>
      <c r="X284" s="549"/>
      <c r="Y284" s="549"/>
      <c r="Z284" s="549"/>
      <c r="AA284" s="549"/>
      <c r="AB284" s="549"/>
      <c r="AC284" s="549"/>
      <c r="AD284" s="549"/>
      <c r="AE284" s="549"/>
      <c r="AF284" s="549"/>
      <c r="AG284" s="549"/>
      <c r="AH284" s="549"/>
      <c r="AI284" s="549"/>
      <c r="AJ284" s="549"/>
      <c r="AK284" s="549"/>
      <c r="AL284" s="549"/>
    </row>
    <row r="285" spans="1:38" ht="21">
      <c r="A285" s="572"/>
      <c r="B285" s="573"/>
      <c r="C285" s="563"/>
      <c r="D285" s="574"/>
      <c r="E285" s="572"/>
      <c r="F285" s="1824"/>
      <c r="G285" s="563"/>
      <c r="H285" s="549"/>
      <c r="I285" s="549"/>
      <c r="J285" s="549"/>
      <c r="K285" s="549"/>
      <c r="L285" s="549"/>
      <c r="M285" s="549"/>
      <c r="N285" s="549"/>
      <c r="O285" s="549"/>
      <c r="P285" s="549"/>
      <c r="Q285" s="549"/>
      <c r="R285" s="549"/>
      <c r="S285" s="549"/>
      <c r="T285" s="549"/>
      <c r="U285" s="549"/>
      <c r="V285" s="549"/>
      <c r="W285" s="549"/>
      <c r="X285" s="549"/>
      <c r="Y285" s="549"/>
      <c r="Z285" s="549"/>
      <c r="AA285" s="549"/>
      <c r="AB285" s="549"/>
      <c r="AC285" s="549"/>
      <c r="AD285" s="549"/>
      <c r="AE285" s="549"/>
      <c r="AF285" s="549"/>
      <c r="AG285" s="549"/>
      <c r="AH285" s="549"/>
      <c r="AI285" s="549"/>
      <c r="AJ285" s="549"/>
      <c r="AK285" s="549"/>
      <c r="AL285" s="549"/>
    </row>
    <row r="286" spans="1:38" ht="21">
      <c r="A286" s="572"/>
      <c r="B286" s="573"/>
      <c r="C286" s="563"/>
      <c r="D286" s="574"/>
      <c r="E286" s="572"/>
      <c r="F286" s="1824"/>
      <c r="G286" s="563"/>
      <c r="H286" s="549"/>
      <c r="I286" s="549"/>
      <c r="J286" s="549"/>
      <c r="K286" s="549"/>
      <c r="L286" s="549"/>
      <c r="M286" s="549"/>
      <c r="N286" s="549"/>
      <c r="O286" s="549"/>
      <c r="P286" s="549"/>
      <c r="Q286" s="549"/>
      <c r="R286" s="549"/>
      <c r="S286" s="549"/>
      <c r="T286" s="549"/>
      <c r="U286" s="549"/>
      <c r="V286" s="549"/>
      <c r="W286" s="549"/>
      <c r="X286" s="549"/>
      <c r="Y286" s="549"/>
      <c r="Z286" s="549"/>
      <c r="AA286" s="549"/>
      <c r="AB286" s="549"/>
      <c r="AC286" s="549"/>
      <c r="AD286" s="549"/>
      <c r="AE286" s="549"/>
      <c r="AF286" s="549"/>
      <c r="AG286" s="549"/>
      <c r="AH286" s="549"/>
      <c r="AI286" s="549"/>
      <c r="AJ286" s="549"/>
      <c r="AK286" s="549"/>
      <c r="AL286" s="549"/>
    </row>
    <row r="287" spans="1:38" ht="21">
      <c r="A287" s="572"/>
      <c r="B287" s="573"/>
      <c r="C287" s="563"/>
      <c r="D287" s="574"/>
      <c r="E287" s="572"/>
      <c r="F287" s="1824"/>
      <c r="G287" s="563"/>
      <c r="H287" s="549"/>
      <c r="I287" s="549"/>
      <c r="J287" s="549"/>
      <c r="K287" s="549"/>
      <c r="L287" s="549"/>
      <c r="M287" s="549"/>
      <c r="N287" s="549"/>
      <c r="O287" s="549"/>
      <c r="P287" s="549"/>
      <c r="Q287" s="549"/>
      <c r="R287" s="549"/>
      <c r="S287" s="549"/>
      <c r="T287" s="549"/>
      <c r="U287" s="549"/>
      <c r="V287" s="549"/>
      <c r="W287" s="549"/>
      <c r="X287" s="549"/>
      <c r="Y287" s="549"/>
      <c r="Z287" s="549"/>
      <c r="AA287" s="549"/>
      <c r="AB287" s="549"/>
      <c r="AC287" s="549"/>
      <c r="AD287" s="549"/>
      <c r="AE287" s="549"/>
      <c r="AF287" s="549"/>
      <c r="AG287" s="549"/>
      <c r="AH287" s="549"/>
      <c r="AI287" s="549"/>
      <c r="AJ287" s="549"/>
      <c r="AK287" s="549"/>
      <c r="AL287" s="549"/>
    </row>
    <row r="288" spans="1:38" ht="21">
      <c r="A288" s="572"/>
      <c r="B288" s="573"/>
      <c r="C288" s="563"/>
      <c r="D288" s="574"/>
      <c r="E288" s="572"/>
      <c r="F288" s="1824"/>
      <c r="G288" s="563"/>
      <c r="H288" s="549"/>
      <c r="I288" s="549"/>
      <c r="J288" s="549"/>
      <c r="K288" s="549"/>
      <c r="L288" s="549"/>
      <c r="M288" s="549"/>
      <c r="N288" s="549"/>
      <c r="O288" s="549"/>
      <c r="P288" s="549"/>
      <c r="Q288" s="549"/>
      <c r="R288" s="549"/>
      <c r="S288" s="549"/>
      <c r="T288" s="549"/>
      <c r="U288" s="549"/>
      <c r="V288" s="549"/>
      <c r="W288" s="549"/>
      <c r="X288" s="549"/>
      <c r="Y288" s="549"/>
      <c r="Z288" s="549"/>
      <c r="AA288" s="549"/>
      <c r="AB288" s="549"/>
      <c r="AC288" s="549"/>
      <c r="AD288" s="549"/>
      <c r="AE288" s="549"/>
      <c r="AF288" s="549"/>
      <c r="AG288" s="549"/>
      <c r="AH288" s="549"/>
      <c r="AI288" s="549"/>
      <c r="AJ288" s="549"/>
      <c r="AK288" s="549"/>
      <c r="AL288" s="549"/>
    </row>
    <row r="289" spans="1:38" ht="21">
      <c r="A289" s="572"/>
      <c r="B289" s="573"/>
      <c r="C289" s="563"/>
      <c r="D289" s="574"/>
      <c r="E289" s="572"/>
      <c r="F289" s="1824"/>
      <c r="G289" s="563"/>
      <c r="H289" s="549"/>
      <c r="I289" s="549"/>
      <c r="J289" s="549"/>
      <c r="K289" s="549"/>
      <c r="L289" s="549"/>
      <c r="M289" s="549"/>
      <c r="N289" s="549"/>
      <c r="O289" s="549"/>
      <c r="P289" s="549"/>
      <c r="Q289" s="549"/>
      <c r="R289" s="549"/>
      <c r="S289" s="549"/>
      <c r="T289" s="549"/>
      <c r="U289" s="549"/>
      <c r="V289" s="549"/>
      <c r="W289" s="549"/>
      <c r="X289" s="549"/>
      <c r="Y289" s="549"/>
      <c r="Z289" s="549"/>
      <c r="AA289" s="549"/>
      <c r="AB289" s="549"/>
      <c r="AC289" s="549"/>
      <c r="AD289" s="549"/>
      <c r="AE289" s="549"/>
      <c r="AF289" s="549"/>
      <c r="AG289" s="549"/>
      <c r="AH289" s="549"/>
      <c r="AI289" s="549"/>
      <c r="AJ289" s="549"/>
      <c r="AK289" s="549"/>
      <c r="AL289" s="549"/>
    </row>
    <row r="290" spans="1:38" ht="21">
      <c r="A290" s="572"/>
      <c r="B290" s="573"/>
      <c r="C290" s="563"/>
      <c r="D290" s="574"/>
      <c r="E290" s="572"/>
      <c r="F290" s="1824"/>
      <c r="G290" s="563"/>
      <c r="H290" s="549"/>
      <c r="I290" s="549"/>
      <c r="J290" s="549"/>
      <c r="K290" s="549"/>
      <c r="L290" s="549"/>
      <c r="M290" s="549"/>
      <c r="N290" s="549"/>
      <c r="O290" s="549"/>
      <c r="P290" s="549"/>
      <c r="Q290" s="549"/>
      <c r="R290" s="549"/>
      <c r="S290" s="549"/>
      <c r="T290" s="549"/>
      <c r="U290" s="549"/>
      <c r="V290" s="549"/>
      <c r="W290" s="549"/>
      <c r="X290" s="549"/>
      <c r="Y290" s="549"/>
      <c r="Z290" s="549"/>
      <c r="AA290" s="549"/>
      <c r="AB290" s="549"/>
      <c r="AC290" s="549"/>
      <c r="AD290" s="549"/>
      <c r="AE290" s="549"/>
      <c r="AF290" s="549"/>
      <c r="AG290" s="549"/>
      <c r="AH290" s="549"/>
      <c r="AI290" s="549"/>
      <c r="AJ290" s="549"/>
      <c r="AK290" s="549"/>
      <c r="AL290" s="549"/>
    </row>
    <row r="291" spans="1:38" ht="21">
      <c r="A291" s="572"/>
      <c r="B291" s="573"/>
      <c r="C291" s="563"/>
      <c r="D291" s="574"/>
      <c r="E291" s="572"/>
      <c r="F291" s="1824"/>
      <c r="G291" s="563"/>
      <c r="H291" s="549"/>
      <c r="I291" s="549"/>
      <c r="J291" s="549"/>
      <c r="K291" s="549"/>
      <c r="L291" s="549"/>
      <c r="M291" s="549"/>
      <c r="N291" s="549"/>
      <c r="O291" s="549"/>
      <c r="P291" s="549"/>
      <c r="Q291" s="549"/>
      <c r="R291" s="549"/>
      <c r="S291" s="549"/>
      <c r="T291" s="549"/>
      <c r="U291" s="549"/>
      <c r="V291" s="549"/>
      <c r="W291" s="549"/>
      <c r="X291" s="549"/>
      <c r="Y291" s="549"/>
      <c r="Z291" s="549"/>
      <c r="AA291" s="549"/>
      <c r="AB291" s="549"/>
      <c r="AC291" s="549"/>
      <c r="AD291" s="549"/>
      <c r="AE291" s="549"/>
      <c r="AF291" s="549"/>
      <c r="AG291" s="549"/>
      <c r="AH291" s="549"/>
      <c r="AI291" s="549"/>
      <c r="AJ291" s="549"/>
      <c r="AK291" s="549"/>
      <c r="AL291" s="549"/>
    </row>
    <row r="292" spans="1:38" ht="21">
      <c r="A292" s="572"/>
      <c r="B292" s="573"/>
      <c r="C292" s="563"/>
      <c r="D292" s="574"/>
      <c r="E292" s="572"/>
      <c r="F292" s="1824"/>
      <c r="G292" s="563"/>
      <c r="H292" s="549"/>
      <c r="I292" s="549"/>
      <c r="J292" s="549"/>
      <c r="K292" s="549"/>
      <c r="L292" s="549"/>
      <c r="M292" s="549"/>
      <c r="N292" s="549"/>
      <c r="O292" s="549"/>
      <c r="P292" s="549"/>
      <c r="Q292" s="549"/>
      <c r="R292" s="549"/>
      <c r="S292" s="549"/>
      <c r="T292" s="549"/>
      <c r="U292" s="549"/>
      <c r="V292" s="549"/>
      <c r="W292" s="549"/>
      <c r="X292" s="549"/>
      <c r="Y292" s="549"/>
      <c r="Z292" s="549"/>
      <c r="AA292" s="549"/>
      <c r="AB292" s="549"/>
      <c r="AC292" s="549"/>
      <c r="AD292" s="549"/>
      <c r="AE292" s="549"/>
      <c r="AF292" s="549"/>
      <c r="AG292" s="549"/>
      <c r="AH292" s="549"/>
      <c r="AI292" s="549"/>
      <c r="AJ292" s="549"/>
      <c r="AK292" s="549"/>
      <c r="AL292" s="549"/>
    </row>
    <row r="293" spans="1:38" ht="21">
      <c r="A293" s="572"/>
      <c r="B293" s="573"/>
      <c r="C293" s="563"/>
      <c r="D293" s="574"/>
      <c r="E293" s="572"/>
      <c r="F293" s="1824"/>
      <c r="G293" s="563"/>
      <c r="H293" s="549"/>
      <c r="I293" s="549"/>
      <c r="J293" s="549"/>
      <c r="K293" s="549"/>
      <c r="L293" s="549"/>
      <c r="M293" s="549"/>
      <c r="N293" s="549"/>
      <c r="O293" s="549"/>
      <c r="P293" s="549"/>
      <c r="Q293" s="549"/>
      <c r="R293" s="549"/>
      <c r="S293" s="549"/>
      <c r="T293" s="549"/>
      <c r="U293" s="549"/>
      <c r="V293" s="549"/>
      <c r="W293" s="549"/>
      <c r="X293" s="549"/>
      <c r="Y293" s="549"/>
      <c r="Z293" s="549"/>
      <c r="AA293" s="549"/>
      <c r="AB293" s="549"/>
      <c r="AC293" s="549"/>
      <c r="AD293" s="549"/>
      <c r="AE293" s="549"/>
      <c r="AF293" s="549"/>
      <c r="AG293" s="549"/>
      <c r="AH293" s="549"/>
      <c r="AI293" s="549"/>
      <c r="AJ293" s="549"/>
      <c r="AK293" s="549"/>
      <c r="AL293" s="549"/>
    </row>
    <row r="294" spans="1:38" ht="21">
      <c r="A294" s="572"/>
      <c r="B294" s="573"/>
      <c r="C294" s="563"/>
      <c r="D294" s="574"/>
      <c r="E294" s="572"/>
      <c r="F294" s="1824"/>
      <c r="G294" s="563"/>
      <c r="H294" s="549"/>
      <c r="I294" s="549"/>
      <c r="J294" s="549"/>
      <c r="K294" s="549"/>
      <c r="L294" s="549"/>
      <c r="M294" s="549"/>
      <c r="N294" s="549"/>
      <c r="O294" s="549"/>
      <c r="P294" s="549"/>
      <c r="Q294" s="549"/>
      <c r="R294" s="549"/>
      <c r="S294" s="549"/>
      <c r="T294" s="549"/>
      <c r="U294" s="549"/>
      <c r="V294" s="549"/>
      <c r="W294" s="549"/>
      <c r="X294" s="549"/>
      <c r="Y294" s="549"/>
      <c r="Z294" s="549"/>
      <c r="AA294" s="549"/>
      <c r="AB294" s="549"/>
      <c r="AC294" s="549"/>
      <c r="AD294" s="549"/>
      <c r="AE294" s="549"/>
      <c r="AF294" s="549"/>
      <c r="AG294" s="549"/>
      <c r="AH294" s="549"/>
      <c r="AI294" s="549"/>
      <c r="AJ294" s="549"/>
      <c r="AK294" s="549"/>
      <c r="AL294" s="549"/>
    </row>
    <row r="295" spans="1:38" ht="21">
      <c r="A295" s="572"/>
      <c r="B295" s="573"/>
      <c r="C295" s="563"/>
      <c r="D295" s="574"/>
      <c r="E295" s="572"/>
      <c r="F295" s="1824"/>
      <c r="G295" s="563"/>
      <c r="H295" s="549"/>
      <c r="I295" s="549"/>
      <c r="J295" s="549"/>
      <c r="K295" s="549"/>
      <c r="L295" s="549"/>
      <c r="M295" s="549"/>
      <c r="N295" s="549"/>
      <c r="O295" s="549"/>
      <c r="P295" s="549"/>
      <c r="Q295" s="549"/>
      <c r="R295" s="549"/>
      <c r="S295" s="549"/>
      <c r="T295" s="549"/>
      <c r="U295" s="549"/>
      <c r="V295" s="549"/>
      <c r="W295" s="549"/>
      <c r="X295" s="549"/>
      <c r="Y295" s="549"/>
      <c r="Z295" s="549"/>
      <c r="AA295" s="549"/>
      <c r="AB295" s="549"/>
      <c r="AC295" s="549"/>
      <c r="AD295" s="549"/>
      <c r="AE295" s="549"/>
      <c r="AF295" s="549"/>
      <c r="AG295" s="549"/>
      <c r="AH295" s="549"/>
      <c r="AI295" s="549"/>
      <c r="AJ295" s="549"/>
      <c r="AK295" s="549"/>
      <c r="AL295" s="549"/>
    </row>
    <row r="296" spans="1:38" ht="21">
      <c r="A296" s="572"/>
      <c r="B296" s="573"/>
      <c r="C296" s="563"/>
      <c r="D296" s="574"/>
      <c r="E296" s="572"/>
      <c r="F296" s="1824"/>
      <c r="G296" s="563"/>
      <c r="H296" s="549"/>
      <c r="I296" s="549"/>
      <c r="J296" s="549"/>
      <c r="K296" s="549"/>
      <c r="L296" s="549"/>
      <c r="M296" s="549"/>
      <c r="N296" s="549"/>
      <c r="O296" s="549"/>
      <c r="P296" s="549"/>
      <c r="Q296" s="549"/>
      <c r="R296" s="549"/>
      <c r="S296" s="549"/>
      <c r="T296" s="549"/>
      <c r="U296" s="549"/>
      <c r="V296" s="549"/>
      <c r="W296" s="549"/>
      <c r="X296" s="549"/>
      <c r="Y296" s="549"/>
      <c r="Z296" s="549"/>
      <c r="AA296" s="549"/>
      <c r="AB296" s="549"/>
      <c r="AC296" s="549"/>
      <c r="AD296" s="549"/>
      <c r="AE296" s="549"/>
      <c r="AF296" s="549"/>
      <c r="AG296" s="549"/>
      <c r="AH296" s="549"/>
      <c r="AI296" s="549"/>
      <c r="AJ296" s="549"/>
      <c r="AK296" s="549"/>
      <c r="AL296" s="549"/>
    </row>
    <row r="297" spans="1:38" ht="21">
      <c r="A297" s="572"/>
      <c r="B297" s="573"/>
      <c r="C297" s="563"/>
      <c r="D297" s="574"/>
      <c r="E297" s="572"/>
      <c r="F297" s="1824"/>
      <c r="G297" s="563"/>
      <c r="H297" s="549"/>
      <c r="I297" s="549"/>
      <c r="J297" s="549"/>
      <c r="K297" s="549"/>
      <c r="L297" s="549"/>
      <c r="M297" s="549"/>
      <c r="N297" s="549"/>
      <c r="O297" s="549"/>
      <c r="P297" s="549"/>
      <c r="Q297" s="549"/>
      <c r="R297" s="549"/>
      <c r="S297" s="549"/>
      <c r="T297" s="549"/>
      <c r="U297" s="549"/>
      <c r="V297" s="549"/>
      <c r="W297" s="549"/>
      <c r="X297" s="549"/>
      <c r="Y297" s="549"/>
      <c r="Z297" s="549"/>
      <c r="AA297" s="549"/>
      <c r="AB297" s="549"/>
      <c r="AC297" s="549"/>
      <c r="AD297" s="549"/>
      <c r="AE297" s="549"/>
      <c r="AF297" s="549"/>
      <c r="AG297" s="549"/>
      <c r="AH297" s="549"/>
      <c r="AI297" s="549"/>
      <c r="AJ297" s="549"/>
      <c r="AK297" s="549"/>
      <c r="AL297" s="549"/>
    </row>
    <row r="298" spans="1:38" ht="21">
      <c r="A298" s="572"/>
      <c r="B298" s="573"/>
      <c r="C298" s="563"/>
      <c r="D298" s="574"/>
      <c r="E298" s="572"/>
      <c r="F298" s="1824"/>
      <c r="G298" s="563"/>
      <c r="H298" s="549"/>
      <c r="I298" s="549"/>
      <c r="J298" s="549"/>
      <c r="K298" s="549"/>
      <c r="L298" s="549"/>
      <c r="M298" s="549"/>
      <c r="N298" s="549"/>
      <c r="O298" s="549"/>
      <c r="P298" s="549"/>
      <c r="Q298" s="549"/>
      <c r="R298" s="549"/>
      <c r="S298" s="549"/>
      <c r="T298" s="549"/>
      <c r="U298" s="549"/>
      <c r="V298" s="549"/>
      <c r="W298" s="549"/>
      <c r="X298" s="549"/>
      <c r="Y298" s="549"/>
      <c r="Z298" s="549"/>
      <c r="AA298" s="549"/>
      <c r="AB298" s="549"/>
      <c r="AC298" s="549"/>
      <c r="AD298" s="549"/>
      <c r="AE298" s="549"/>
      <c r="AF298" s="549"/>
      <c r="AG298" s="549"/>
      <c r="AH298" s="549"/>
      <c r="AI298" s="549"/>
      <c r="AJ298" s="549"/>
      <c r="AK298" s="549"/>
      <c r="AL298" s="549"/>
    </row>
    <row r="299" spans="1:38" ht="21">
      <c r="A299" s="572"/>
      <c r="B299" s="573"/>
      <c r="C299" s="563"/>
      <c r="D299" s="574"/>
      <c r="E299" s="572"/>
      <c r="F299" s="1824"/>
      <c r="G299" s="563"/>
      <c r="H299" s="549"/>
      <c r="I299" s="549"/>
      <c r="J299" s="549"/>
      <c r="K299" s="549"/>
      <c r="L299" s="549"/>
      <c r="M299" s="549"/>
      <c r="N299" s="549"/>
      <c r="O299" s="549"/>
      <c r="P299" s="549"/>
      <c r="Q299" s="549"/>
      <c r="R299" s="549"/>
      <c r="S299" s="549"/>
      <c r="T299" s="549"/>
      <c r="U299" s="549"/>
      <c r="V299" s="549"/>
      <c r="W299" s="549"/>
      <c r="X299" s="549"/>
      <c r="Y299" s="549"/>
      <c r="Z299" s="549"/>
      <c r="AA299" s="549"/>
      <c r="AB299" s="549"/>
      <c r="AC299" s="549"/>
      <c r="AD299" s="549"/>
      <c r="AE299" s="549"/>
      <c r="AF299" s="549"/>
      <c r="AG299" s="549"/>
      <c r="AH299" s="549"/>
      <c r="AI299" s="549"/>
      <c r="AJ299" s="549"/>
      <c r="AK299" s="549"/>
      <c r="AL299" s="549"/>
    </row>
    <row r="300" spans="1:38" ht="21">
      <c r="A300" s="572"/>
      <c r="B300" s="573"/>
      <c r="C300" s="563"/>
      <c r="D300" s="574"/>
      <c r="E300" s="572"/>
      <c r="F300" s="1824"/>
      <c r="G300" s="563"/>
      <c r="H300" s="549"/>
      <c r="I300" s="549"/>
      <c r="J300" s="549"/>
      <c r="K300" s="549"/>
      <c r="L300" s="549"/>
      <c r="M300" s="549"/>
      <c r="N300" s="549"/>
      <c r="O300" s="549"/>
      <c r="P300" s="549"/>
      <c r="Q300" s="549"/>
      <c r="R300" s="549"/>
      <c r="S300" s="549"/>
      <c r="T300" s="549"/>
      <c r="U300" s="549"/>
      <c r="V300" s="549"/>
      <c r="W300" s="549"/>
      <c r="X300" s="549"/>
      <c r="Y300" s="549"/>
      <c r="Z300" s="549"/>
      <c r="AA300" s="549"/>
      <c r="AB300" s="549"/>
      <c r="AC300" s="549"/>
      <c r="AD300" s="549"/>
      <c r="AE300" s="549"/>
      <c r="AF300" s="549"/>
      <c r="AG300" s="549"/>
      <c r="AH300" s="549"/>
      <c r="AI300" s="549"/>
      <c r="AJ300" s="549"/>
      <c r="AK300" s="549"/>
      <c r="AL300" s="549"/>
    </row>
    <row r="301" spans="1:38" ht="21">
      <c r="A301" s="572"/>
      <c r="B301" s="573"/>
      <c r="C301" s="563"/>
      <c r="D301" s="574"/>
      <c r="E301" s="572"/>
      <c r="F301" s="1824"/>
      <c r="G301" s="563"/>
      <c r="H301" s="549"/>
      <c r="I301" s="549"/>
      <c r="J301" s="549"/>
      <c r="K301" s="549"/>
      <c r="L301" s="549"/>
      <c r="M301" s="549"/>
      <c r="N301" s="549"/>
      <c r="O301" s="549"/>
      <c r="P301" s="549"/>
      <c r="Q301" s="549"/>
      <c r="R301" s="549"/>
      <c r="S301" s="549"/>
      <c r="T301" s="549"/>
      <c r="U301" s="549"/>
      <c r="V301" s="549"/>
      <c r="W301" s="549"/>
      <c r="X301" s="549"/>
      <c r="Y301" s="549"/>
      <c r="Z301" s="549"/>
      <c r="AA301" s="549"/>
      <c r="AB301" s="549"/>
      <c r="AC301" s="549"/>
      <c r="AD301" s="549"/>
      <c r="AE301" s="549"/>
      <c r="AF301" s="549"/>
      <c r="AG301" s="549"/>
      <c r="AH301" s="549"/>
      <c r="AI301" s="549"/>
      <c r="AJ301" s="549"/>
      <c r="AK301" s="549"/>
      <c r="AL301" s="549"/>
    </row>
    <row r="302" spans="1:38" ht="21">
      <c r="A302" s="572"/>
      <c r="B302" s="573"/>
      <c r="C302" s="563"/>
      <c r="D302" s="574"/>
      <c r="E302" s="572"/>
      <c r="F302" s="1824"/>
      <c r="G302" s="563"/>
      <c r="H302" s="549"/>
      <c r="I302" s="549"/>
      <c r="J302" s="549"/>
      <c r="K302" s="549"/>
      <c r="L302" s="549"/>
      <c r="M302" s="549"/>
      <c r="N302" s="549"/>
      <c r="O302" s="549"/>
      <c r="P302" s="549"/>
      <c r="Q302" s="549"/>
      <c r="R302" s="549"/>
      <c r="S302" s="549"/>
      <c r="T302" s="549"/>
      <c r="U302" s="549"/>
      <c r="V302" s="549"/>
      <c r="W302" s="549"/>
      <c r="X302" s="549"/>
      <c r="Y302" s="549"/>
      <c r="Z302" s="549"/>
      <c r="AA302" s="549"/>
      <c r="AB302" s="549"/>
      <c r="AC302" s="549"/>
      <c r="AD302" s="549"/>
      <c r="AE302" s="549"/>
      <c r="AF302" s="549"/>
      <c r="AG302" s="549"/>
      <c r="AH302" s="549"/>
      <c r="AI302" s="549"/>
      <c r="AJ302" s="549"/>
      <c r="AK302" s="549"/>
      <c r="AL302" s="549"/>
    </row>
    <row r="303" spans="1:38" ht="21">
      <c r="A303" s="572"/>
      <c r="B303" s="573"/>
      <c r="C303" s="563"/>
      <c r="D303" s="574"/>
      <c r="E303" s="572"/>
      <c r="F303" s="1824"/>
      <c r="G303" s="563"/>
      <c r="H303" s="549"/>
      <c r="I303" s="549"/>
      <c r="J303" s="549"/>
      <c r="K303" s="549"/>
      <c r="L303" s="549"/>
      <c r="M303" s="549"/>
      <c r="N303" s="549"/>
      <c r="O303" s="549"/>
      <c r="P303" s="549"/>
      <c r="Q303" s="549"/>
      <c r="R303" s="549"/>
      <c r="S303" s="549"/>
      <c r="T303" s="549"/>
      <c r="U303" s="549"/>
      <c r="V303" s="549"/>
      <c r="W303" s="549"/>
      <c r="X303" s="549"/>
      <c r="Y303" s="549"/>
      <c r="Z303" s="549"/>
      <c r="AA303" s="549"/>
      <c r="AB303" s="549"/>
      <c r="AC303" s="549"/>
      <c r="AD303" s="549"/>
      <c r="AE303" s="549"/>
      <c r="AF303" s="549"/>
      <c r="AG303" s="549"/>
      <c r="AH303" s="549"/>
      <c r="AI303" s="549"/>
      <c r="AJ303" s="549"/>
      <c r="AK303" s="549"/>
      <c r="AL303" s="549"/>
    </row>
    <row r="304" spans="1:38" ht="21">
      <c r="A304" s="572"/>
      <c r="B304" s="573"/>
      <c r="C304" s="563"/>
      <c r="D304" s="574"/>
      <c r="E304" s="572"/>
      <c r="F304" s="1824"/>
      <c r="G304" s="563"/>
      <c r="H304" s="549"/>
      <c r="I304" s="549"/>
      <c r="J304" s="549"/>
      <c r="K304" s="549"/>
      <c r="L304" s="549"/>
      <c r="M304" s="549"/>
      <c r="N304" s="549"/>
      <c r="O304" s="549"/>
      <c r="P304" s="549"/>
      <c r="Q304" s="549"/>
      <c r="R304" s="549"/>
      <c r="S304" s="549"/>
      <c r="T304" s="549"/>
      <c r="U304" s="549"/>
      <c r="V304" s="549"/>
      <c r="W304" s="549"/>
      <c r="X304" s="549"/>
      <c r="Y304" s="549"/>
      <c r="Z304" s="549"/>
      <c r="AA304" s="549"/>
      <c r="AB304" s="549"/>
      <c r="AC304" s="549"/>
      <c r="AD304" s="549"/>
      <c r="AE304" s="549"/>
      <c r="AF304" s="549"/>
      <c r="AG304" s="549"/>
      <c r="AH304" s="549"/>
      <c r="AI304" s="549"/>
      <c r="AJ304" s="549"/>
      <c r="AK304" s="549"/>
      <c r="AL304" s="549"/>
    </row>
    <row r="305" spans="1:38" ht="21">
      <c r="A305" s="572"/>
      <c r="B305" s="573"/>
      <c r="C305" s="563"/>
      <c r="D305" s="574"/>
      <c r="E305" s="572"/>
      <c r="F305" s="1824"/>
      <c r="G305" s="563"/>
      <c r="H305" s="549"/>
      <c r="I305" s="549"/>
      <c r="J305" s="549"/>
      <c r="K305" s="549"/>
      <c r="L305" s="549"/>
      <c r="M305" s="549"/>
      <c r="N305" s="549"/>
      <c r="O305" s="549"/>
      <c r="P305" s="549"/>
      <c r="Q305" s="549"/>
      <c r="R305" s="549"/>
      <c r="S305" s="549"/>
      <c r="T305" s="549"/>
      <c r="U305" s="549"/>
      <c r="V305" s="549"/>
      <c r="W305" s="549"/>
      <c r="X305" s="549"/>
      <c r="Y305" s="549"/>
      <c r="Z305" s="549"/>
      <c r="AA305" s="549"/>
      <c r="AB305" s="549"/>
      <c r="AC305" s="549"/>
      <c r="AD305" s="549"/>
      <c r="AE305" s="549"/>
      <c r="AF305" s="549"/>
      <c r="AG305" s="549"/>
      <c r="AH305" s="549"/>
      <c r="AI305" s="549"/>
      <c r="AJ305" s="549"/>
      <c r="AK305" s="549"/>
      <c r="AL305" s="549"/>
    </row>
    <row r="306" spans="1:38" ht="21">
      <c r="A306" s="572"/>
      <c r="B306" s="573"/>
      <c r="C306" s="563"/>
      <c r="D306" s="574"/>
      <c r="E306" s="572"/>
      <c r="F306" s="1824"/>
      <c r="G306" s="563"/>
      <c r="H306" s="549"/>
      <c r="I306" s="549"/>
      <c r="J306" s="549"/>
      <c r="K306" s="549"/>
      <c r="L306" s="549"/>
      <c r="M306" s="549"/>
      <c r="N306" s="549"/>
      <c r="O306" s="549"/>
      <c r="P306" s="549"/>
      <c r="Q306" s="549"/>
      <c r="R306" s="549"/>
      <c r="S306" s="549"/>
      <c r="T306" s="549"/>
      <c r="U306" s="549"/>
      <c r="V306" s="549"/>
      <c r="W306" s="549"/>
      <c r="X306" s="549"/>
      <c r="Y306" s="549"/>
      <c r="Z306" s="549"/>
      <c r="AA306" s="549"/>
      <c r="AB306" s="549"/>
      <c r="AC306" s="549"/>
      <c r="AD306" s="549"/>
      <c r="AE306" s="549"/>
      <c r="AF306" s="549"/>
      <c r="AG306" s="549"/>
      <c r="AH306" s="549"/>
      <c r="AI306" s="549"/>
      <c r="AJ306" s="549"/>
      <c r="AK306" s="549"/>
      <c r="AL306" s="549"/>
    </row>
    <row r="307" spans="1:38" ht="21">
      <c r="A307" s="572"/>
      <c r="B307" s="573"/>
      <c r="C307" s="563"/>
      <c r="D307" s="574"/>
      <c r="E307" s="572"/>
      <c r="F307" s="1824"/>
      <c r="G307" s="563"/>
      <c r="H307" s="549"/>
      <c r="I307" s="549"/>
      <c r="J307" s="549"/>
      <c r="K307" s="549"/>
      <c r="L307" s="549"/>
      <c r="M307" s="549"/>
      <c r="N307" s="549"/>
      <c r="O307" s="549"/>
      <c r="P307" s="549"/>
      <c r="Q307" s="549"/>
      <c r="R307" s="549"/>
      <c r="S307" s="549"/>
      <c r="T307" s="549"/>
      <c r="U307" s="549"/>
      <c r="V307" s="549"/>
      <c r="W307" s="549"/>
      <c r="X307" s="549"/>
      <c r="Y307" s="549"/>
      <c r="Z307" s="549"/>
      <c r="AA307" s="549"/>
      <c r="AB307" s="549"/>
      <c r="AC307" s="549"/>
      <c r="AD307" s="549"/>
      <c r="AE307" s="549"/>
      <c r="AF307" s="549"/>
      <c r="AG307" s="549"/>
      <c r="AH307" s="549"/>
      <c r="AI307" s="549"/>
      <c r="AJ307" s="549"/>
      <c r="AK307" s="549"/>
      <c r="AL307" s="549"/>
    </row>
    <row r="308" spans="1:38" ht="21">
      <c r="A308" s="572"/>
      <c r="B308" s="573"/>
      <c r="C308" s="563"/>
      <c r="D308" s="574"/>
      <c r="E308" s="572"/>
      <c r="F308" s="1824"/>
      <c r="G308" s="563"/>
      <c r="H308" s="549"/>
      <c r="I308" s="549"/>
      <c r="J308" s="549"/>
      <c r="K308" s="549"/>
      <c r="L308" s="549"/>
      <c r="M308" s="549"/>
      <c r="N308" s="549"/>
      <c r="O308" s="549"/>
      <c r="P308" s="549"/>
      <c r="Q308" s="549"/>
      <c r="R308" s="549"/>
      <c r="S308" s="549"/>
      <c r="T308" s="549"/>
      <c r="U308" s="549"/>
      <c r="V308" s="549"/>
      <c r="W308" s="549"/>
      <c r="X308" s="549"/>
      <c r="Y308" s="549"/>
      <c r="Z308" s="549"/>
      <c r="AA308" s="549"/>
      <c r="AB308" s="549"/>
      <c r="AC308" s="549"/>
      <c r="AD308" s="549"/>
      <c r="AE308" s="549"/>
      <c r="AF308" s="549"/>
      <c r="AG308" s="549"/>
      <c r="AH308" s="549"/>
      <c r="AI308" s="549"/>
      <c r="AJ308" s="549"/>
      <c r="AK308" s="549"/>
      <c r="AL308" s="549"/>
    </row>
    <row r="309" spans="1:38" ht="21">
      <c r="A309" s="572"/>
      <c r="B309" s="573"/>
      <c r="C309" s="563"/>
      <c r="D309" s="574"/>
      <c r="E309" s="572"/>
      <c r="F309" s="1824"/>
      <c r="G309" s="563"/>
      <c r="H309" s="549"/>
      <c r="I309" s="549"/>
      <c r="J309" s="549"/>
      <c r="K309" s="549"/>
      <c r="L309" s="549"/>
      <c r="M309" s="549"/>
      <c r="N309" s="549"/>
      <c r="O309" s="549"/>
      <c r="P309" s="549"/>
      <c r="Q309" s="549"/>
      <c r="R309" s="549"/>
      <c r="S309" s="549"/>
      <c r="T309" s="549"/>
      <c r="U309" s="549"/>
      <c r="V309" s="549"/>
      <c r="W309" s="549"/>
      <c r="X309" s="549"/>
      <c r="Y309" s="549"/>
      <c r="Z309" s="549"/>
      <c r="AA309" s="549"/>
      <c r="AB309" s="549"/>
      <c r="AC309" s="549"/>
      <c r="AD309" s="549"/>
      <c r="AE309" s="549"/>
      <c r="AF309" s="549"/>
      <c r="AG309" s="549"/>
      <c r="AH309" s="549"/>
      <c r="AI309" s="549"/>
      <c r="AJ309" s="549"/>
      <c r="AK309" s="549"/>
      <c r="AL309" s="549"/>
    </row>
    <row r="310" spans="1:38" ht="21">
      <c r="A310" s="572"/>
      <c r="B310" s="573"/>
      <c r="C310" s="563"/>
      <c r="D310" s="574"/>
      <c r="E310" s="572"/>
      <c r="F310" s="1824"/>
      <c r="G310" s="563"/>
      <c r="H310" s="549"/>
      <c r="I310" s="549"/>
      <c r="J310" s="549"/>
      <c r="K310" s="549"/>
      <c r="L310" s="549"/>
      <c r="M310" s="549"/>
      <c r="N310" s="549"/>
      <c r="O310" s="549"/>
      <c r="P310" s="549"/>
      <c r="Q310" s="549"/>
      <c r="R310" s="549"/>
      <c r="S310" s="549"/>
      <c r="T310" s="549"/>
      <c r="U310" s="549"/>
      <c r="V310" s="549"/>
      <c r="W310" s="549"/>
      <c r="X310" s="549"/>
      <c r="Y310" s="549"/>
      <c r="Z310" s="549"/>
      <c r="AA310" s="549"/>
      <c r="AB310" s="549"/>
      <c r="AC310" s="549"/>
      <c r="AD310" s="549"/>
      <c r="AE310" s="549"/>
      <c r="AF310" s="549"/>
      <c r="AG310" s="549"/>
      <c r="AH310" s="549"/>
      <c r="AI310" s="549"/>
      <c r="AJ310" s="549"/>
      <c r="AK310" s="549"/>
      <c r="AL310" s="549"/>
    </row>
    <row r="311" spans="1:38" ht="21">
      <c r="A311" s="572"/>
      <c r="B311" s="573"/>
      <c r="C311" s="563"/>
      <c r="D311" s="574"/>
      <c r="E311" s="572"/>
      <c r="F311" s="1824"/>
      <c r="G311" s="563"/>
      <c r="H311" s="549"/>
      <c r="I311" s="549"/>
      <c r="J311" s="549"/>
      <c r="K311" s="549"/>
      <c r="L311" s="549"/>
      <c r="M311" s="549"/>
      <c r="N311" s="549"/>
      <c r="O311" s="549"/>
      <c r="P311" s="549"/>
      <c r="Q311" s="549"/>
      <c r="R311" s="549"/>
      <c r="S311" s="549"/>
      <c r="T311" s="549"/>
      <c r="U311" s="549"/>
      <c r="V311" s="549"/>
      <c r="W311" s="549"/>
      <c r="X311" s="549"/>
      <c r="Y311" s="549"/>
      <c r="Z311" s="549"/>
      <c r="AA311" s="549"/>
      <c r="AB311" s="549"/>
      <c r="AC311" s="549"/>
      <c r="AD311" s="549"/>
      <c r="AE311" s="549"/>
      <c r="AF311" s="549"/>
      <c r="AG311" s="549"/>
      <c r="AH311" s="549"/>
      <c r="AI311" s="549"/>
      <c r="AJ311" s="549"/>
      <c r="AK311" s="549"/>
      <c r="AL311" s="549"/>
    </row>
    <row r="312" spans="1:38" ht="21">
      <c r="A312" s="572"/>
      <c r="B312" s="573"/>
      <c r="C312" s="563"/>
      <c r="D312" s="574"/>
      <c r="E312" s="572"/>
      <c r="F312" s="1824"/>
      <c r="G312" s="563"/>
      <c r="H312" s="549"/>
      <c r="I312" s="549"/>
      <c r="J312" s="549"/>
      <c r="K312" s="549"/>
      <c r="L312" s="549"/>
      <c r="M312" s="549"/>
      <c r="N312" s="549"/>
      <c r="O312" s="549"/>
      <c r="P312" s="549"/>
      <c r="Q312" s="549"/>
      <c r="R312" s="549"/>
      <c r="S312" s="549"/>
      <c r="T312" s="549"/>
      <c r="U312" s="549"/>
      <c r="V312" s="549"/>
      <c r="W312" s="549"/>
      <c r="X312" s="549"/>
      <c r="Y312" s="549"/>
      <c r="Z312" s="549"/>
      <c r="AA312" s="549"/>
      <c r="AB312" s="549"/>
      <c r="AC312" s="549"/>
      <c r="AD312" s="549"/>
      <c r="AE312" s="549"/>
      <c r="AF312" s="549"/>
      <c r="AG312" s="549"/>
      <c r="AH312" s="549"/>
      <c r="AI312" s="549"/>
      <c r="AJ312" s="549"/>
      <c r="AK312" s="549"/>
      <c r="AL312" s="549"/>
    </row>
    <row r="313" spans="1:38" ht="21">
      <c r="A313" s="572"/>
      <c r="B313" s="573"/>
      <c r="C313" s="563"/>
      <c r="D313" s="574"/>
      <c r="E313" s="572"/>
      <c r="F313" s="1824"/>
      <c r="G313" s="563"/>
      <c r="H313" s="549"/>
      <c r="I313" s="549"/>
      <c r="J313" s="549"/>
      <c r="K313" s="549"/>
      <c r="L313" s="549"/>
      <c r="M313" s="549"/>
      <c r="N313" s="549"/>
      <c r="O313" s="549"/>
      <c r="P313" s="549"/>
      <c r="Q313" s="549"/>
      <c r="R313" s="549"/>
      <c r="S313" s="549"/>
      <c r="T313" s="549"/>
      <c r="U313" s="549"/>
      <c r="V313" s="549"/>
      <c r="W313" s="549"/>
      <c r="X313" s="549"/>
      <c r="Y313" s="549"/>
      <c r="Z313" s="549"/>
      <c r="AA313" s="549"/>
      <c r="AB313" s="549"/>
      <c r="AC313" s="549"/>
      <c r="AD313" s="549"/>
      <c r="AE313" s="549"/>
      <c r="AF313" s="549"/>
      <c r="AG313" s="549"/>
      <c r="AH313" s="549"/>
      <c r="AI313" s="549"/>
      <c r="AJ313" s="549"/>
      <c r="AK313" s="549"/>
      <c r="AL313" s="549"/>
    </row>
    <row r="314" spans="1:38" ht="21">
      <c r="A314" s="572"/>
      <c r="B314" s="573"/>
      <c r="C314" s="563"/>
      <c r="D314" s="574"/>
      <c r="E314" s="572"/>
      <c r="F314" s="1824"/>
      <c r="G314" s="563"/>
      <c r="H314" s="549"/>
      <c r="I314" s="549"/>
      <c r="J314" s="549"/>
      <c r="K314" s="549"/>
      <c r="L314" s="549"/>
      <c r="M314" s="549"/>
      <c r="N314" s="549"/>
      <c r="O314" s="549"/>
      <c r="P314" s="549"/>
      <c r="Q314" s="549"/>
      <c r="R314" s="549"/>
      <c r="S314" s="549"/>
      <c r="T314" s="549"/>
      <c r="U314" s="549"/>
      <c r="V314" s="549"/>
      <c r="W314" s="549"/>
      <c r="X314" s="549"/>
      <c r="Y314" s="549"/>
      <c r="Z314" s="549"/>
      <c r="AA314" s="549"/>
      <c r="AB314" s="549"/>
      <c r="AC314" s="549"/>
      <c r="AD314" s="549"/>
      <c r="AE314" s="549"/>
      <c r="AF314" s="549"/>
      <c r="AG314" s="549"/>
      <c r="AH314" s="549"/>
      <c r="AI314" s="549"/>
      <c r="AJ314" s="549"/>
      <c r="AK314" s="549"/>
      <c r="AL314" s="549"/>
    </row>
    <row r="315" spans="1:38" ht="21">
      <c r="A315" s="572"/>
      <c r="B315" s="573"/>
      <c r="C315" s="563"/>
      <c r="D315" s="574"/>
      <c r="E315" s="572"/>
      <c r="F315" s="1824"/>
      <c r="G315" s="563"/>
      <c r="H315" s="549"/>
      <c r="I315" s="549"/>
      <c r="J315" s="549"/>
      <c r="K315" s="549"/>
      <c r="L315" s="549"/>
      <c r="M315" s="549"/>
      <c r="N315" s="549"/>
      <c r="O315" s="549"/>
      <c r="P315" s="549"/>
      <c r="Q315" s="549"/>
      <c r="R315" s="549"/>
      <c r="S315" s="549"/>
      <c r="T315" s="549"/>
      <c r="U315" s="549"/>
      <c r="V315" s="549"/>
      <c r="W315" s="549"/>
      <c r="X315" s="549"/>
      <c r="Y315" s="549"/>
      <c r="Z315" s="549"/>
      <c r="AA315" s="549"/>
      <c r="AB315" s="549"/>
      <c r="AC315" s="549"/>
      <c r="AD315" s="549"/>
      <c r="AE315" s="549"/>
      <c r="AF315" s="549"/>
      <c r="AG315" s="549"/>
      <c r="AH315" s="549"/>
      <c r="AI315" s="549"/>
      <c r="AJ315" s="549"/>
      <c r="AK315" s="549"/>
      <c r="AL315" s="549"/>
    </row>
    <row r="316" spans="1:38" ht="21">
      <c r="A316" s="572"/>
      <c r="B316" s="573"/>
      <c r="C316" s="563"/>
      <c r="D316" s="574"/>
      <c r="E316" s="572"/>
      <c r="F316" s="1824"/>
      <c r="G316" s="563"/>
      <c r="H316" s="549"/>
      <c r="I316" s="549"/>
      <c r="J316" s="549"/>
      <c r="K316" s="549"/>
      <c r="L316" s="549"/>
      <c r="M316" s="549"/>
      <c r="N316" s="549"/>
      <c r="O316" s="549"/>
      <c r="P316" s="549"/>
      <c r="Q316" s="549"/>
      <c r="R316" s="549"/>
      <c r="S316" s="549"/>
      <c r="T316" s="549"/>
      <c r="U316" s="549"/>
      <c r="V316" s="549"/>
      <c r="W316" s="549"/>
      <c r="X316" s="549"/>
      <c r="Y316" s="549"/>
      <c r="Z316" s="549"/>
      <c r="AA316" s="549"/>
      <c r="AB316" s="549"/>
      <c r="AC316" s="549"/>
      <c r="AD316" s="549"/>
      <c r="AE316" s="549"/>
      <c r="AF316" s="549"/>
      <c r="AG316" s="549"/>
      <c r="AH316" s="549"/>
      <c r="AI316" s="549"/>
      <c r="AJ316" s="549"/>
      <c r="AK316" s="549"/>
      <c r="AL316" s="549"/>
    </row>
    <row r="317" spans="1:38" ht="21">
      <c r="A317" s="572"/>
      <c r="B317" s="573"/>
      <c r="C317" s="563"/>
      <c r="D317" s="574"/>
      <c r="E317" s="572"/>
      <c r="F317" s="1824"/>
      <c r="G317" s="563"/>
      <c r="H317" s="549"/>
      <c r="I317" s="549"/>
      <c r="J317" s="549"/>
      <c r="K317" s="549"/>
      <c r="L317" s="549"/>
      <c r="M317" s="549"/>
      <c r="N317" s="549"/>
      <c r="O317" s="549"/>
      <c r="P317" s="549"/>
      <c r="Q317" s="549"/>
      <c r="R317" s="549"/>
      <c r="S317" s="549"/>
      <c r="T317" s="549"/>
      <c r="U317" s="549"/>
      <c r="V317" s="549"/>
      <c r="W317" s="549"/>
      <c r="X317" s="549"/>
      <c r="Y317" s="549"/>
      <c r="Z317" s="549"/>
      <c r="AA317" s="549"/>
      <c r="AB317" s="549"/>
      <c r="AC317" s="549"/>
      <c r="AD317" s="549"/>
      <c r="AE317" s="549"/>
      <c r="AF317" s="549"/>
      <c r="AG317" s="549"/>
      <c r="AH317" s="549"/>
      <c r="AI317" s="549"/>
      <c r="AJ317" s="549"/>
      <c r="AK317" s="549"/>
      <c r="AL317" s="549"/>
    </row>
    <row r="318" spans="1:38" ht="21">
      <c r="A318" s="572"/>
      <c r="B318" s="573"/>
      <c r="C318" s="563"/>
      <c r="D318" s="574"/>
      <c r="E318" s="572"/>
      <c r="F318" s="1824"/>
      <c r="G318" s="563"/>
      <c r="H318" s="549"/>
      <c r="I318" s="549"/>
      <c r="J318" s="549"/>
      <c r="K318" s="549"/>
      <c r="L318" s="549"/>
      <c r="M318" s="549"/>
      <c r="N318" s="549"/>
      <c r="O318" s="549"/>
      <c r="P318" s="549"/>
      <c r="Q318" s="549"/>
      <c r="R318" s="549"/>
      <c r="S318" s="549"/>
      <c r="T318" s="549"/>
      <c r="U318" s="549"/>
      <c r="V318" s="549"/>
      <c r="W318" s="549"/>
      <c r="X318" s="549"/>
      <c r="Y318" s="549"/>
      <c r="Z318" s="549"/>
      <c r="AA318" s="549"/>
      <c r="AB318" s="549"/>
      <c r="AC318" s="549"/>
      <c r="AD318" s="549"/>
      <c r="AE318" s="549"/>
      <c r="AF318" s="549"/>
      <c r="AG318" s="549"/>
      <c r="AH318" s="549"/>
      <c r="AI318" s="549"/>
      <c r="AJ318" s="549"/>
      <c r="AK318" s="549"/>
      <c r="AL318" s="549"/>
    </row>
    <row r="319" spans="1:38" ht="21">
      <c r="A319" s="572"/>
      <c r="B319" s="573"/>
      <c r="C319" s="563"/>
      <c r="D319" s="574"/>
      <c r="E319" s="572"/>
      <c r="F319" s="1824"/>
      <c r="G319" s="563"/>
      <c r="H319" s="549"/>
      <c r="I319" s="549"/>
      <c r="J319" s="549"/>
      <c r="K319" s="549"/>
      <c r="L319" s="549"/>
      <c r="M319" s="549"/>
      <c r="N319" s="549"/>
      <c r="O319" s="549"/>
      <c r="P319" s="549"/>
      <c r="Q319" s="549"/>
      <c r="R319" s="549"/>
      <c r="S319" s="549"/>
      <c r="T319" s="549"/>
      <c r="U319" s="549"/>
      <c r="V319" s="549"/>
      <c r="W319" s="549"/>
      <c r="X319" s="549"/>
      <c r="Y319" s="549"/>
      <c r="Z319" s="549"/>
      <c r="AA319" s="549"/>
      <c r="AB319" s="549"/>
      <c r="AC319" s="549"/>
      <c r="AD319" s="549"/>
      <c r="AE319" s="549"/>
      <c r="AF319" s="549"/>
      <c r="AG319" s="549"/>
      <c r="AH319" s="549"/>
      <c r="AI319" s="549"/>
      <c r="AJ319" s="549"/>
      <c r="AK319" s="549"/>
      <c r="AL319" s="549"/>
    </row>
    <row r="320" spans="1:38" ht="21">
      <c r="A320" s="572"/>
      <c r="B320" s="573"/>
      <c r="C320" s="563"/>
      <c r="D320" s="574"/>
      <c r="E320" s="572"/>
      <c r="F320" s="1824"/>
      <c r="G320" s="563"/>
      <c r="H320" s="549"/>
      <c r="I320" s="549"/>
      <c r="J320" s="549"/>
      <c r="K320" s="549"/>
      <c r="L320" s="549"/>
      <c r="M320" s="549"/>
      <c r="N320" s="549"/>
      <c r="O320" s="549"/>
      <c r="P320" s="549"/>
      <c r="Q320" s="549"/>
      <c r="R320" s="549"/>
      <c r="S320" s="549"/>
      <c r="T320" s="549"/>
      <c r="U320" s="549"/>
      <c r="V320" s="549"/>
      <c r="W320" s="549"/>
      <c r="X320" s="549"/>
      <c r="Y320" s="549"/>
      <c r="Z320" s="549"/>
      <c r="AA320" s="549"/>
      <c r="AB320" s="549"/>
      <c r="AC320" s="549"/>
      <c r="AD320" s="549"/>
      <c r="AE320" s="549"/>
      <c r="AF320" s="549"/>
      <c r="AG320" s="549"/>
      <c r="AH320" s="549"/>
      <c r="AI320" s="549"/>
      <c r="AJ320" s="549"/>
      <c r="AK320" s="549"/>
      <c r="AL320" s="549"/>
    </row>
    <row r="321" spans="1:38" ht="21">
      <c r="A321" s="572"/>
      <c r="B321" s="573"/>
      <c r="C321" s="563"/>
      <c r="D321" s="574"/>
      <c r="E321" s="572"/>
      <c r="F321" s="1824"/>
      <c r="G321" s="563"/>
      <c r="H321" s="549"/>
      <c r="I321" s="549"/>
      <c r="J321" s="549"/>
      <c r="K321" s="549"/>
      <c r="L321" s="549"/>
      <c r="M321" s="549"/>
      <c r="N321" s="549"/>
      <c r="O321" s="549"/>
      <c r="P321" s="549"/>
      <c r="Q321" s="549"/>
      <c r="R321" s="549"/>
      <c r="S321" s="549"/>
      <c r="T321" s="549"/>
      <c r="U321" s="549"/>
      <c r="V321" s="549"/>
      <c r="W321" s="549"/>
      <c r="X321" s="549"/>
      <c r="Y321" s="549"/>
      <c r="Z321" s="549"/>
      <c r="AA321" s="549"/>
      <c r="AB321" s="549"/>
      <c r="AC321" s="549"/>
      <c r="AD321" s="549"/>
      <c r="AE321" s="549"/>
      <c r="AF321" s="549"/>
      <c r="AG321" s="549"/>
      <c r="AH321" s="549"/>
      <c r="AI321" s="549"/>
      <c r="AJ321" s="549"/>
      <c r="AK321" s="549"/>
      <c r="AL321" s="549"/>
    </row>
    <row r="322" spans="1:38" ht="21">
      <c r="A322" s="572"/>
      <c r="B322" s="573"/>
      <c r="C322" s="563"/>
      <c r="D322" s="574"/>
      <c r="E322" s="572"/>
      <c r="F322" s="1824"/>
      <c r="G322" s="563"/>
      <c r="H322" s="549"/>
      <c r="I322" s="549"/>
      <c r="J322" s="549"/>
      <c r="K322" s="549"/>
      <c r="L322" s="549"/>
      <c r="M322" s="549"/>
      <c r="N322" s="549"/>
      <c r="O322" s="549"/>
      <c r="P322" s="549"/>
      <c r="Q322" s="549"/>
      <c r="R322" s="549"/>
      <c r="S322" s="549"/>
      <c r="T322" s="549"/>
      <c r="U322" s="549"/>
      <c r="V322" s="549"/>
      <c r="W322" s="549"/>
      <c r="X322" s="549"/>
      <c r="Y322" s="549"/>
      <c r="Z322" s="549"/>
      <c r="AA322" s="549"/>
      <c r="AB322" s="549"/>
      <c r="AC322" s="549"/>
      <c r="AD322" s="549"/>
      <c r="AE322" s="549"/>
      <c r="AF322" s="549"/>
      <c r="AG322" s="549"/>
      <c r="AH322" s="549"/>
      <c r="AI322" s="549"/>
      <c r="AJ322" s="549"/>
      <c r="AK322" s="549"/>
      <c r="AL322" s="549"/>
    </row>
    <row r="323" spans="1:38" ht="21">
      <c r="A323" s="572"/>
      <c r="B323" s="573"/>
      <c r="C323" s="563"/>
      <c r="D323" s="574"/>
      <c r="E323" s="572"/>
      <c r="F323" s="1824"/>
      <c r="G323" s="563"/>
      <c r="H323" s="549"/>
      <c r="I323" s="549"/>
      <c r="J323" s="549"/>
      <c r="K323" s="549"/>
      <c r="L323" s="549"/>
      <c r="M323" s="549"/>
      <c r="N323" s="549"/>
      <c r="O323" s="549"/>
      <c r="P323" s="549"/>
      <c r="Q323" s="549"/>
      <c r="R323" s="549"/>
      <c r="S323" s="549"/>
      <c r="T323" s="549"/>
      <c r="U323" s="549"/>
      <c r="V323" s="549"/>
      <c r="W323" s="549"/>
      <c r="X323" s="549"/>
      <c r="Y323" s="549"/>
      <c r="Z323" s="549"/>
      <c r="AA323" s="549"/>
      <c r="AB323" s="549"/>
      <c r="AC323" s="549"/>
      <c r="AD323" s="549"/>
      <c r="AE323" s="549"/>
      <c r="AF323" s="549"/>
      <c r="AG323" s="549"/>
      <c r="AH323" s="549"/>
      <c r="AI323" s="549"/>
      <c r="AJ323" s="549"/>
      <c r="AK323" s="549"/>
      <c r="AL323" s="549"/>
    </row>
    <row r="324" spans="1:38" ht="21">
      <c r="A324" s="572"/>
      <c r="B324" s="573"/>
      <c r="C324" s="563"/>
      <c r="D324" s="574"/>
      <c r="E324" s="572"/>
      <c r="F324" s="1824"/>
      <c r="G324" s="563"/>
      <c r="H324" s="549"/>
      <c r="I324" s="549"/>
      <c r="J324" s="549"/>
      <c r="K324" s="549"/>
      <c r="L324" s="549"/>
      <c r="M324" s="549"/>
      <c r="N324" s="549"/>
      <c r="O324" s="549"/>
      <c r="P324" s="549"/>
      <c r="Q324" s="549"/>
      <c r="R324" s="549"/>
      <c r="S324" s="549"/>
      <c r="T324" s="549"/>
      <c r="U324" s="549"/>
      <c r="V324" s="549"/>
      <c r="W324" s="549"/>
      <c r="X324" s="549"/>
      <c r="Y324" s="549"/>
      <c r="Z324" s="549"/>
      <c r="AA324" s="549"/>
      <c r="AB324" s="549"/>
      <c r="AC324" s="549"/>
      <c r="AD324" s="549"/>
      <c r="AE324" s="549"/>
      <c r="AF324" s="549"/>
      <c r="AG324" s="549"/>
      <c r="AH324" s="549"/>
      <c r="AI324" s="549"/>
      <c r="AJ324" s="549"/>
      <c r="AK324" s="549"/>
      <c r="AL324" s="549"/>
    </row>
    <row r="325" spans="1:38" ht="21">
      <c r="A325" s="572"/>
      <c r="B325" s="573"/>
      <c r="C325" s="563"/>
      <c r="D325" s="574"/>
      <c r="E325" s="572"/>
      <c r="F325" s="1824"/>
      <c r="G325" s="563"/>
      <c r="H325" s="549"/>
      <c r="I325" s="549"/>
      <c r="J325" s="549"/>
      <c r="K325" s="549"/>
      <c r="L325" s="549"/>
      <c r="M325" s="549"/>
      <c r="N325" s="549"/>
      <c r="O325" s="549"/>
      <c r="P325" s="549"/>
      <c r="Q325" s="549"/>
      <c r="R325" s="549"/>
      <c r="S325" s="549"/>
      <c r="T325" s="549"/>
      <c r="U325" s="549"/>
      <c r="V325" s="549"/>
      <c r="W325" s="549"/>
      <c r="X325" s="549"/>
      <c r="Y325" s="549"/>
      <c r="Z325" s="549"/>
      <c r="AA325" s="549"/>
      <c r="AB325" s="549"/>
      <c r="AC325" s="549"/>
      <c r="AD325" s="549"/>
      <c r="AE325" s="549"/>
      <c r="AF325" s="549"/>
      <c r="AG325" s="549"/>
      <c r="AH325" s="549"/>
      <c r="AI325" s="549"/>
      <c r="AJ325" s="549"/>
      <c r="AK325" s="549"/>
      <c r="AL325" s="549"/>
    </row>
    <row r="326" spans="1:38" ht="21">
      <c r="A326" s="572"/>
      <c r="B326" s="573"/>
      <c r="C326" s="563"/>
      <c r="D326" s="574"/>
      <c r="E326" s="572"/>
      <c r="F326" s="1824"/>
      <c r="G326" s="563"/>
      <c r="H326" s="549"/>
      <c r="I326" s="549"/>
      <c r="J326" s="549"/>
      <c r="K326" s="549"/>
      <c r="L326" s="549"/>
      <c r="M326" s="549"/>
      <c r="N326" s="549"/>
      <c r="O326" s="549"/>
      <c r="P326" s="549"/>
      <c r="Q326" s="549"/>
      <c r="R326" s="549"/>
      <c r="S326" s="549"/>
      <c r="T326" s="549"/>
      <c r="U326" s="549"/>
      <c r="V326" s="549"/>
      <c r="W326" s="549"/>
      <c r="X326" s="549"/>
      <c r="Y326" s="549"/>
      <c r="Z326" s="549"/>
      <c r="AA326" s="549"/>
      <c r="AB326" s="549"/>
      <c r="AC326" s="549"/>
      <c r="AD326" s="549"/>
      <c r="AE326" s="549"/>
      <c r="AF326" s="549"/>
      <c r="AG326" s="549"/>
      <c r="AH326" s="549"/>
      <c r="AI326" s="549"/>
      <c r="AJ326" s="549"/>
      <c r="AK326" s="549"/>
      <c r="AL326" s="549"/>
    </row>
    <row r="327" spans="1:38" ht="21">
      <c r="A327" s="572"/>
      <c r="B327" s="573"/>
      <c r="C327" s="563"/>
      <c r="D327" s="574"/>
      <c r="E327" s="572"/>
      <c r="F327" s="1824"/>
      <c r="G327" s="563"/>
      <c r="H327" s="549"/>
      <c r="I327" s="549"/>
      <c r="J327" s="549"/>
      <c r="K327" s="549"/>
      <c r="L327" s="549"/>
      <c r="M327" s="549"/>
      <c r="N327" s="549"/>
      <c r="O327" s="549"/>
      <c r="P327" s="549"/>
      <c r="Q327" s="549"/>
      <c r="R327" s="549"/>
      <c r="S327" s="549"/>
      <c r="T327" s="549"/>
      <c r="U327" s="549"/>
      <c r="V327" s="549"/>
      <c r="W327" s="549"/>
      <c r="X327" s="549"/>
      <c r="Y327" s="549"/>
      <c r="Z327" s="549"/>
      <c r="AA327" s="549"/>
      <c r="AB327" s="549"/>
      <c r="AC327" s="549"/>
      <c r="AD327" s="549"/>
      <c r="AE327" s="549"/>
      <c r="AF327" s="549"/>
      <c r="AG327" s="549"/>
      <c r="AH327" s="549"/>
      <c r="AI327" s="549"/>
      <c r="AJ327" s="549"/>
      <c r="AK327" s="549"/>
      <c r="AL327" s="549"/>
    </row>
    <row r="328" spans="1:38" ht="21">
      <c r="A328" s="572"/>
      <c r="B328" s="573"/>
      <c r="C328" s="563"/>
      <c r="D328" s="574"/>
      <c r="E328" s="572"/>
      <c r="F328" s="1824"/>
      <c r="G328" s="563"/>
      <c r="H328" s="549"/>
      <c r="I328" s="549"/>
      <c r="J328" s="549"/>
      <c r="K328" s="549"/>
      <c r="L328" s="549"/>
      <c r="M328" s="549"/>
      <c r="N328" s="549"/>
      <c r="O328" s="549"/>
      <c r="P328" s="549"/>
      <c r="Q328" s="549"/>
      <c r="R328" s="549"/>
      <c r="S328" s="549"/>
      <c r="T328" s="549"/>
      <c r="U328" s="549"/>
      <c r="V328" s="549"/>
      <c r="W328" s="549"/>
      <c r="X328" s="549"/>
      <c r="Y328" s="549"/>
      <c r="Z328" s="549"/>
      <c r="AA328" s="549"/>
      <c r="AB328" s="549"/>
      <c r="AC328" s="549"/>
      <c r="AD328" s="549"/>
      <c r="AE328" s="549"/>
      <c r="AF328" s="549"/>
      <c r="AG328" s="549"/>
      <c r="AH328" s="549"/>
      <c r="AI328" s="549"/>
      <c r="AJ328" s="549"/>
      <c r="AK328" s="549"/>
      <c r="AL328" s="549"/>
    </row>
    <row r="329" spans="1:38" ht="21">
      <c r="A329" s="572"/>
      <c r="B329" s="573"/>
      <c r="C329" s="563"/>
      <c r="D329" s="574"/>
      <c r="E329" s="572"/>
      <c r="F329" s="1824"/>
      <c r="G329" s="563"/>
      <c r="H329" s="549"/>
      <c r="I329" s="549"/>
      <c r="J329" s="549"/>
      <c r="K329" s="549"/>
      <c r="L329" s="549"/>
      <c r="M329" s="549"/>
      <c r="N329" s="549"/>
      <c r="O329" s="549"/>
      <c r="P329" s="549"/>
      <c r="Q329" s="549"/>
      <c r="R329" s="549"/>
      <c r="S329" s="549"/>
      <c r="T329" s="549"/>
      <c r="U329" s="549"/>
      <c r="V329" s="549"/>
      <c r="W329" s="549"/>
      <c r="X329" s="549"/>
      <c r="Y329" s="549"/>
      <c r="Z329" s="549"/>
      <c r="AA329" s="549"/>
      <c r="AB329" s="549"/>
      <c r="AC329" s="549"/>
      <c r="AD329" s="549"/>
      <c r="AE329" s="549"/>
      <c r="AF329" s="549"/>
      <c r="AG329" s="549"/>
      <c r="AH329" s="549"/>
      <c r="AI329" s="549"/>
      <c r="AJ329" s="549"/>
      <c r="AK329" s="549"/>
      <c r="AL329" s="549"/>
    </row>
    <row r="330" spans="1:38" ht="21">
      <c r="A330" s="572"/>
      <c r="B330" s="573"/>
      <c r="C330" s="563"/>
      <c r="D330" s="574"/>
      <c r="E330" s="572"/>
      <c r="F330" s="1824"/>
      <c r="G330" s="563"/>
      <c r="H330" s="549"/>
      <c r="I330" s="549"/>
      <c r="J330" s="549"/>
      <c r="K330" s="549"/>
      <c r="L330" s="549"/>
      <c r="M330" s="549"/>
      <c r="N330" s="549"/>
      <c r="O330" s="549"/>
      <c r="P330" s="549"/>
      <c r="Q330" s="549"/>
      <c r="R330" s="549"/>
      <c r="S330" s="549"/>
      <c r="T330" s="549"/>
      <c r="U330" s="549"/>
      <c r="V330" s="549"/>
      <c r="W330" s="549"/>
      <c r="X330" s="549"/>
      <c r="Y330" s="549"/>
      <c r="Z330" s="549"/>
      <c r="AA330" s="549"/>
      <c r="AB330" s="549"/>
      <c r="AC330" s="549"/>
      <c r="AD330" s="549"/>
      <c r="AE330" s="549"/>
      <c r="AF330" s="549"/>
      <c r="AG330" s="549"/>
      <c r="AH330" s="549"/>
      <c r="AI330" s="549"/>
      <c r="AJ330" s="549"/>
      <c r="AK330" s="549"/>
      <c r="AL330" s="549"/>
    </row>
    <row r="331" spans="1:38" ht="21">
      <c r="A331" s="572"/>
      <c r="B331" s="573"/>
      <c r="C331" s="563"/>
      <c r="D331" s="574"/>
      <c r="E331" s="572"/>
      <c r="F331" s="1824"/>
      <c r="G331" s="563"/>
      <c r="H331" s="549"/>
      <c r="I331" s="549"/>
      <c r="J331" s="549"/>
      <c r="K331" s="549"/>
      <c r="L331" s="549"/>
      <c r="M331" s="549"/>
      <c r="N331" s="549"/>
      <c r="O331" s="549"/>
      <c r="P331" s="549"/>
      <c r="Q331" s="549"/>
      <c r="R331" s="549"/>
      <c r="S331" s="549"/>
      <c r="T331" s="549"/>
      <c r="U331" s="549"/>
      <c r="V331" s="549"/>
      <c r="W331" s="549"/>
      <c r="X331" s="549"/>
      <c r="Y331" s="549"/>
      <c r="Z331" s="549"/>
      <c r="AA331" s="549"/>
      <c r="AB331" s="549"/>
      <c r="AC331" s="549"/>
      <c r="AD331" s="549"/>
      <c r="AE331" s="549"/>
      <c r="AF331" s="549"/>
      <c r="AG331" s="549"/>
      <c r="AH331" s="549"/>
      <c r="AI331" s="549"/>
      <c r="AJ331" s="549"/>
      <c r="AK331" s="549"/>
      <c r="AL331" s="549"/>
    </row>
    <row r="332" spans="1:38" ht="21">
      <c r="A332" s="572"/>
      <c r="B332" s="573"/>
      <c r="C332" s="563"/>
      <c r="D332" s="574"/>
      <c r="E332" s="572"/>
      <c r="F332" s="1824"/>
      <c r="G332" s="563"/>
      <c r="H332" s="549"/>
      <c r="I332" s="549"/>
      <c r="J332" s="549"/>
      <c r="K332" s="549"/>
      <c r="L332" s="549"/>
      <c r="M332" s="549"/>
      <c r="N332" s="549"/>
      <c r="O332" s="549"/>
      <c r="P332" s="549"/>
      <c r="Q332" s="549"/>
      <c r="R332" s="549"/>
      <c r="S332" s="549"/>
      <c r="T332" s="549"/>
      <c r="U332" s="549"/>
      <c r="V332" s="549"/>
      <c r="W332" s="549"/>
      <c r="X332" s="549"/>
      <c r="Y332" s="549"/>
      <c r="Z332" s="549"/>
      <c r="AA332" s="549"/>
      <c r="AB332" s="549"/>
      <c r="AC332" s="549"/>
      <c r="AD332" s="549"/>
      <c r="AE332" s="549"/>
      <c r="AF332" s="549"/>
      <c r="AG332" s="549"/>
      <c r="AH332" s="549"/>
      <c r="AI332" s="549"/>
      <c r="AJ332" s="549"/>
      <c r="AK332" s="549"/>
      <c r="AL332" s="549"/>
    </row>
    <row r="333" spans="1:38" ht="21">
      <c r="A333" s="572"/>
      <c r="B333" s="573"/>
      <c r="C333" s="563"/>
      <c r="D333" s="574"/>
      <c r="E333" s="572"/>
      <c r="F333" s="1824"/>
      <c r="G333" s="563"/>
      <c r="H333" s="549"/>
      <c r="I333" s="549"/>
      <c r="J333" s="549"/>
      <c r="K333" s="549"/>
      <c r="L333" s="549"/>
      <c r="M333" s="549"/>
      <c r="N333" s="549"/>
      <c r="O333" s="549"/>
      <c r="P333" s="549"/>
      <c r="Q333" s="549"/>
      <c r="R333" s="549"/>
      <c r="S333" s="549"/>
      <c r="T333" s="549"/>
      <c r="U333" s="549"/>
      <c r="V333" s="549"/>
      <c r="W333" s="549"/>
      <c r="X333" s="549"/>
      <c r="Y333" s="549"/>
      <c r="Z333" s="549"/>
      <c r="AA333" s="549"/>
      <c r="AB333" s="549"/>
      <c r="AC333" s="549"/>
      <c r="AD333" s="549"/>
      <c r="AE333" s="549"/>
      <c r="AF333" s="549"/>
      <c r="AG333" s="549"/>
      <c r="AH333" s="549"/>
      <c r="AI333" s="549"/>
      <c r="AJ333" s="549"/>
      <c r="AK333" s="549"/>
      <c r="AL333" s="549"/>
    </row>
    <row r="334" spans="1:38" ht="21">
      <c r="A334" s="572"/>
      <c r="B334" s="573"/>
      <c r="C334" s="563"/>
      <c r="D334" s="574"/>
      <c r="E334" s="572"/>
      <c r="F334" s="1824"/>
      <c r="G334" s="563"/>
      <c r="H334" s="549"/>
      <c r="I334" s="549"/>
      <c r="J334" s="549"/>
      <c r="K334" s="549"/>
      <c r="L334" s="549"/>
      <c r="M334" s="549"/>
      <c r="N334" s="549"/>
      <c r="O334" s="549"/>
      <c r="P334" s="549"/>
      <c r="Q334" s="549"/>
      <c r="R334" s="549"/>
      <c r="S334" s="549"/>
      <c r="T334" s="549"/>
      <c r="U334" s="549"/>
      <c r="V334" s="549"/>
      <c r="W334" s="549"/>
      <c r="X334" s="549"/>
      <c r="Y334" s="549"/>
      <c r="Z334" s="549"/>
      <c r="AA334" s="549"/>
      <c r="AB334" s="549"/>
      <c r="AC334" s="549"/>
      <c r="AD334" s="549"/>
      <c r="AE334" s="549"/>
      <c r="AF334" s="549"/>
      <c r="AG334" s="549"/>
      <c r="AH334" s="549"/>
      <c r="AI334" s="549"/>
      <c r="AJ334" s="549"/>
      <c r="AK334" s="549"/>
      <c r="AL334" s="549"/>
    </row>
    <row r="335" spans="1:38" ht="21">
      <c r="A335" s="572"/>
      <c r="B335" s="573"/>
      <c r="C335" s="563"/>
      <c r="D335" s="574"/>
      <c r="E335" s="572"/>
      <c r="F335" s="1824"/>
      <c r="G335" s="563"/>
      <c r="H335" s="549"/>
      <c r="I335" s="549"/>
      <c r="J335" s="549"/>
      <c r="K335" s="549"/>
      <c r="L335" s="549"/>
      <c r="M335" s="549"/>
      <c r="N335" s="549"/>
      <c r="O335" s="549"/>
      <c r="P335" s="549"/>
      <c r="Q335" s="549"/>
      <c r="R335" s="549"/>
      <c r="S335" s="549"/>
      <c r="T335" s="549"/>
      <c r="U335" s="549"/>
      <c r="V335" s="549"/>
      <c r="W335" s="549"/>
      <c r="X335" s="549"/>
      <c r="Y335" s="549"/>
      <c r="Z335" s="549"/>
      <c r="AA335" s="549"/>
      <c r="AB335" s="549"/>
      <c r="AC335" s="549"/>
      <c r="AD335" s="549"/>
      <c r="AE335" s="549"/>
      <c r="AF335" s="549"/>
      <c r="AG335" s="549"/>
      <c r="AH335" s="549"/>
      <c r="AI335" s="549"/>
      <c r="AJ335" s="549"/>
      <c r="AK335" s="549"/>
      <c r="AL335" s="549"/>
    </row>
    <row r="336" spans="1:38" ht="21">
      <c r="A336" s="572"/>
      <c r="B336" s="573"/>
      <c r="C336" s="563"/>
      <c r="D336" s="574"/>
      <c r="E336" s="572"/>
      <c r="F336" s="1824"/>
      <c r="G336" s="563"/>
      <c r="H336" s="549"/>
      <c r="I336" s="549"/>
      <c r="J336" s="549"/>
      <c r="K336" s="549"/>
      <c r="L336" s="549"/>
      <c r="M336" s="549"/>
      <c r="N336" s="549"/>
      <c r="O336" s="549"/>
      <c r="P336" s="549"/>
      <c r="Q336" s="549"/>
      <c r="R336" s="549"/>
      <c r="S336" s="549"/>
      <c r="T336" s="549"/>
      <c r="U336" s="549"/>
      <c r="V336" s="549"/>
      <c r="W336" s="549"/>
      <c r="X336" s="549"/>
      <c r="Y336" s="549"/>
      <c r="Z336" s="549"/>
      <c r="AA336" s="549"/>
      <c r="AB336" s="549"/>
      <c r="AC336" s="549"/>
      <c r="AD336" s="549"/>
      <c r="AE336" s="549"/>
      <c r="AF336" s="549"/>
      <c r="AG336" s="549"/>
      <c r="AH336" s="549"/>
      <c r="AI336" s="549"/>
      <c r="AJ336" s="549"/>
      <c r="AK336" s="549"/>
      <c r="AL336" s="549"/>
    </row>
    <row r="337" spans="1:38" ht="21">
      <c r="A337" s="572"/>
      <c r="B337" s="573"/>
      <c r="C337" s="563"/>
      <c r="D337" s="574"/>
      <c r="E337" s="572"/>
      <c r="F337" s="1824"/>
      <c r="G337" s="563"/>
      <c r="H337" s="549"/>
      <c r="I337" s="549"/>
      <c r="J337" s="549"/>
      <c r="K337" s="549"/>
      <c r="L337" s="549"/>
      <c r="M337" s="549"/>
      <c r="N337" s="549"/>
      <c r="O337" s="549"/>
      <c r="P337" s="549"/>
      <c r="Q337" s="549"/>
      <c r="R337" s="549"/>
      <c r="S337" s="549"/>
      <c r="T337" s="549"/>
      <c r="U337" s="549"/>
      <c r="V337" s="549"/>
      <c r="W337" s="549"/>
      <c r="X337" s="549"/>
      <c r="Y337" s="549"/>
      <c r="Z337" s="549"/>
      <c r="AA337" s="549"/>
      <c r="AB337" s="549"/>
      <c r="AC337" s="549"/>
      <c r="AD337" s="549"/>
      <c r="AE337" s="549"/>
      <c r="AF337" s="549"/>
      <c r="AG337" s="549"/>
      <c r="AH337" s="549"/>
      <c r="AI337" s="549"/>
      <c r="AJ337" s="549"/>
      <c r="AK337" s="549"/>
      <c r="AL337" s="549"/>
    </row>
    <row r="338" spans="1:38" ht="21">
      <c r="A338" s="572"/>
      <c r="B338" s="573"/>
      <c r="C338" s="563"/>
      <c r="D338" s="574"/>
      <c r="E338" s="572"/>
      <c r="F338" s="1824"/>
      <c r="G338" s="563"/>
      <c r="H338" s="549"/>
      <c r="I338" s="549"/>
      <c r="J338" s="549"/>
      <c r="K338" s="549"/>
      <c r="L338" s="549"/>
      <c r="M338" s="549"/>
      <c r="N338" s="549"/>
      <c r="O338" s="549"/>
      <c r="P338" s="549"/>
      <c r="Q338" s="549"/>
      <c r="R338" s="549"/>
      <c r="S338" s="549"/>
      <c r="T338" s="549"/>
      <c r="U338" s="549"/>
      <c r="V338" s="549"/>
      <c r="W338" s="549"/>
      <c r="X338" s="549"/>
      <c r="Y338" s="549"/>
      <c r="Z338" s="549"/>
      <c r="AA338" s="549"/>
      <c r="AB338" s="549"/>
      <c r="AC338" s="549"/>
      <c r="AD338" s="549"/>
      <c r="AE338" s="549"/>
      <c r="AF338" s="549"/>
      <c r="AG338" s="549"/>
      <c r="AH338" s="549"/>
      <c r="AI338" s="549"/>
      <c r="AJ338" s="549"/>
      <c r="AK338" s="549"/>
      <c r="AL338" s="549"/>
    </row>
    <row r="339" spans="1:38" ht="21">
      <c r="A339" s="572"/>
      <c r="B339" s="573"/>
      <c r="C339" s="563"/>
      <c r="D339" s="574"/>
      <c r="E339" s="572"/>
      <c r="F339" s="1824"/>
      <c r="G339" s="563"/>
      <c r="H339" s="549"/>
      <c r="I339" s="549"/>
      <c r="J339" s="549"/>
      <c r="K339" s="549"/>
      <c r="L339" s="549"/>
      <c r="M339" s="549"/>
      <c r="N339" s="549"/>
      <c r="O339" s="549"/>
      <c r="P339" s="549"/>
      <c r="Q339" s="549"/>
      <c r="R339" s="549"/>
      <c r="S339" s="549"/>
      <c r="T339" s="549"/>
      <c r="U339" s="549"/>
      <c r="V339" s="549"/>
      <c r="W339" s="549"/>
      <c r="X339" s="549"/>
      <c r="Y339" s="549"/>
      <c r="Z339" s="549"/>
      <c r="AA339" s="549"/>
      <c r="AB339" s="549"/>
      <c r="AC339" s="549"/>
      <c r="AD339" s="549"/>
      <c r="AE339" s="549"/>
      <c r="AF339" s="549"/>
      <c r="AG339" s="549"/>
      <c r="AH339" s="549"/>
      <c r="AI339" s="549"/>
      <c r="AJ339" s="549"/>
      <c r="AK339" s="549"/>
      <c r="AL339" s="549"/>
    </row>
    <row r="340" spans="1:38" ht="21">
      <c r="A340" s="572"/>
      <c r="B340" s="573"/>
      <c r="C340" s="563"/>
      <c r="D340" s="574"/>
      <c r="E340" s="572"/>
      <c r="F340" s="1824"/>
      <c r="G340" s="563"/>
      <c r="H340" s="549"/>
      <c r="I340" s="549"/>
      <c r="J340" s="549"/>
      <c r="K340" s="549"/>
      <c r="L340" s="549"/>
      <c r="M340" s="549"/>
      <c r="N340" s="549"/>
      <c r="O340" s="549"/>
      <c r="P340" s="549"/>
      <c r="Q340" s="549"/>
      <c r="R340" s="549"/>
      <c r="S340" s="549"/>
      <c r="T340" s="549"/>
      <c r="U340" s="549"/>
      <c r="V340" s="549"/>
      <c r="W340" s="549"/>
      <c r="X340" s="549"/>
      <c r="Y340" s="549"/>
      <c r="Z340" s="549"/>
      <c r="AA340" s="549"/>
      <c r="AB340" s="549"/>
      <c r="AC340" s="549"/>
      <c r="AD340" s="549"/>
      <c r="AE340" s="549"/>
      <c r="AF340" s="549"/>
      <c r="AG340" s="549"/>
      <c r="AH340" s="549"/>
      <c r="AI340" s="549"/>
      <c r="AJ340" s="549"/>
      <c r="AK340" s="549"/>
      <c r="AL340" s="549"/>
    </row>
    <row r="341" spans="1:38" ht="21">
      <c r="A341" s="572"/>
      <c r="B341" s="573"/>
      <c r="C341" s="563"/>
      <c r="D341" s="574"/>
      <c r="E341" s="572"/>
      <c r="F341" s="1824"/>
      <c r="G341" s="563"/>
      <c r="H341" s="549"/>
      <c r="I341" s="549"/>
      <c r="J341" s="549"/>
      <c r="K341" s="549"/>
      <c r="L341" s="549"/>
      <c r="M341" s="549"/>
      <c r="N341" s="549"/>
      <c r="O341" s="549"/>
      <c r="P341" s="549"/>
      <c r="Q341" s="549"/>
      <c r="R341" s="549"/>
      <c r="S341" s="549"/>
      <c r="T341" s="549"/>
      <c r="U341" s="549"/>
      <c r="V341" s="549"/>
      <c r="W341" s="549"/>
      <c r="X341" s="549"/>
      <c r="Y341" s="549"/>
      <c r="Z341" s="549"/>
      <c r="AA341" s="549"/>
      <c r="AB341" s="549"/>
      <c r="AC341" s="549"/>
      <c r="AD341" s="549"/>
      <c r="AE341" s="549"/>
      <c r="AF341" s="549"/>
      <c r="AG341" s="549"/>
      <c r="AH341" s="549"/>
      <c r="AI341" s="549"/>
      <c r="AJ341" s="549"/>
      <c r="AK341" s="549"/>
      <c r="AL341" s="549"/>
    </row>
    <row r="342" spans="1:38" ht="21">
      <c r="A342" s="572"/>
      <c r="B342" s="573"/>
      <c r="C342" s="563"/>
      <c r="D342" s="574"/>
      <c r="E342" s="572"/>
      <c r="F342" s="1824"/>
      <c r="G342" s="563"/>
      <c r="H342" s="549"/>
      <c r="I342" s="549"/>
      <c r="J342" s="549"/>
      <c r="K342" s="549"/>
      <c r="L342" s="549"/>
      <c r="M342" s="549"/>
      <c r="N342" s="549"/>
      <c r="O342" s="549"/>
      <c r="P342" s="549"/>
      <c r="Q342" s="549"/>
      <c r="R342" s="549"/>
      <c r="S342" s="549"/>
      <c r="T342" s="549"/>
      <c r="U342" s="549"/>
      <c r="V342" s="549"/>
      <c r="W342" s="549"/>
      <c r="X342" s="549"/>
      <c r="Y342" s="549"/>
      <c r="Z342" s="549"/>
      <c r="AA342" s="549"/>
      <c r="AB342" s="549"/>
      <c r="AC342" s="549"/>
      <c r="AD342" s="549"/>
      <c r="AE342" s="549"/>
      <c r="AF342" s="549"/>
      <c r="AG342" s="549"/>
      <c r="AH342" s="549"/>
      <c r="AI342" s="549"/>
      <c r="AJ342" s="549"/>
      <c r="AK342" s="549"/>
      <c r="AL342" s="549"/>
    </row>
    <row r="343" spans="1:38" ht="21">
      <c r="A343" s="572"/>
      <c r="B343" s="573"/>
      <c r="C343" s="563"/>
      <c r="D343" s="574"/>
      <c r="E343" s="572"/>
      <c r="F343" s="1824"/>
      <c r="G343" s="563"/>
      <c r="H343" s="549"/>
      <c r="I343" s="549"/>
      <c r="J343" s="549"/>
      <c r="K343" s="549"/>
      <c r="L343" s="549"/>
      <c r="M343" s="549"/>
      <c r="N343" s="549"/>
      <c r="O343" s="549"/>
      <c r="P343" s="549"/>
      <c r="Q343" s="549"/>
      <c r="R343" s="549"/>
      <c r="S343" s="549"/>
      <c r="T343" s="549"/>
      <c r="U343" s="549"/>
      <c r="V343" s="549"/>
      <c r="W343" s="549"/>
      <c r="X343" s="549"/>
      <c r="Y343" s="549"/>
      <c r="Z343" s="549"/>
      <c r="AA343" s="549"/>
      <c r="AB343" s="549"/>
      <c r="AC343" s="549"/>
      <c r="AD343" s="549"/>
      <c r="AE343" s="549"/>
      <c r="AF343" s="549"/>
      <c r="AG343" s="549"/>
      <c r="AH343" s="549"/>
      <c r="AI343" s="549"/>
      <c r="AJ343" s="549"/>
      <c r="AK343" s="549"/>
      <c r="AL343" s="549"/>
    </row>
    <row r="344" spans="1:38" ht="21">
      <c r="A344" s="572"/>
      <c r="B344" s="573"/>
      <c r="C344" s="563"/>
      <c r="D344" s="574"/>
      <c r="E344" s="572"/>
      <c r="F344" s="1824"/>
      <c r="G344" s="563"/>
      <c r="H344" s="549"/>
      <c r="I344" s="549"/>
      <c r="J344" s="549"/>
      <c r="K344" s="549"/>
      <c r="L344" s="549"/>
      <c r="M344" s="549"/>
      <c r="N344" s="549"/>
      <c r="O344" s="549"/>
      <c r="P344" s="549"/>
      <c r="Q344" s="549"/>
      <c r="R344" s="549"/>
      <c r="S344" s="549"/>
      <c r="T344" s="549"/>
      <c r="U344" s="549"/>
      <c r="V344" s="549"/>
      <c r="W344" s="549"/>
      <c r="X344" s="549"/>
      <c r="Y344" s="549"/>
      <c r="Z344" s="549"/>
      <c r="AA344" s="549"/>
      <c r="AB344" s="549"/>
      <c r="AC344" s="549"/>
      <c r="AD344" s="549"/>
      <c r="AE344" s="549"/>
      <c r="AF344" s="549"/>
      <c r="AG344" s="549"/>
      <c r="AH344" s="549"/>
      <c r="AI344" s="549"/>
      <c r="AJ344" s="549"/>
      <c r="AK344" s="549"/>
      <c r="AL344" s="549"/>
    </row>
    <row r="345" spans="1:38" ht="21">
      <c r="A345" s="572"/>
      <c r="B345" s="573"/>
      <c r="C345" s="563"/>
      <c r="D345" s="574"/>
      <c r="E345" s="572"/>
      <c r="F345" s="1824"/>
      <c r="G345" s="563"/>
      <c r="H345" s="549"/>
      <c r="I345" s="549"/>
      <c r="J345" s="549"/>
      <c r="K345" s="549"/>
      <c r="L345" s="549"/>
      <c r="M345" s="549"/>
      <c r="N345" s="549"/>
      <c r="O345" s="549"/>
      <c r="P345" s="549"/>
      <c r="Q345" s="549"/>
      <c r="R345" s="549"/>
      <c r="S345" s="549"/>
      <c r="T345" s="549"/>
      <c r="U345" s="549"/>
      <c r="V345" s="549"/>
      <c r="W345" s="549"/>
      <c r="X345" s="549"/>
      <c r="Y345" s="549"/>
      <c r="Z345" s="549"/>
      <c r="AA345" s="549"/>
      <c r="AB345" s="549"/>
      <c r="AC345" s="549"/>
      <c r="AD345" s="549"/>
      <c r="AE345" s="549"/>
      <c r="AF345" s="549"/>
      <c r="AG345" s="549"/>
      <c r="AH345" s="549"/>
      <c r="AI345" s="549"/>
      <c r="AJ345" s="549"/>
      <c r="AK345" s="549"/>
      <c r="AL345" s="549"/>
    </row>
    <row r="346" spans="1:38" ht="21">
      <c r="A346" s="572"/>
      <c r="B346" s="573"/>
      <c r="C346" s="563"/>
      <c r="D346" s="574"/>
      <c r="E346" s="572"/>
      <c r="F346" s="1824"/>
      <c r="G346" s="563"/>
      <c r="H346" s="549"/>
      <c r="I346" s="549"/>
      <c r="J346" s="549"/>
      <c r="K346" s="549"/>
      <c r="L346" s="549"/>
      <c r="M346" s="549"/>
      <c r="N346" s="549"/>
      <c r="O346" s="549"/>
      <c r="P346" s="549"/>
      <c r="Q346" s="549"/>
      <c r="R346" s="549"/>
      <c r="S346" s="549"/>
      <c r="T346" s="549"/>
      <c r="U346" s="549"/>
      <c r="V346" s="549"/>
      <c r="W346" s="549"/>
      <c r="X346" s="549"/>
      <c r="Y346" s="549"/>
      <c r="Z346" s="549"/>
      <c r="AA346" s="549"/>
      <c r="AB346" s="549"/>
      <c r="AC346" s="549"/>
      <c r="AD346" s="549"/>
      <c r="AE346" s="549"/>
      <c r="AF346" s="549"/>
      <c r="AG346" s="549"/>
      <c r="AH346" s="549"/>
      <c r="AI346" s="549"/>
      <c r="AJ346" s="549"/>
      <c r="AK346" s="549"/>
      <c r="AL346" s="549"/>
    </row>
    <row r="347" spans="1:38" ht="21">
      <c r="A347" s="572"/>
      <c r="B347" s="573"/>
      <c r="C347" s="563"/>
      <c r="D347" s="574"/>
      <c r="E347" s="572"/>
      <c r="F347" s="1824"/>
      <c r="G347" s="563"/>
      <c r="H347" s="549"/>
      <c r="I347" s="549"/>
      <c r="J347" s="549"/>
      <c r="K347" s="549"/>
      <c r="L347" s="549"/>
      <c r="M347" s="549"/>
      <c r="N347" s="549"/>
      <c r="O347" s="549"/>
      <c r="P347" s="549"/>
      <c r="Q347" s="549"/>
      <c r="R347" s="549"/>
      <c r="S347" s="549"/>
      <c r="T347" s="549"/>
      <c r="U347" s="549"/>
      <c r="V347" s="549"/>
      <c r="W347" s="549"/>
      <c r="X347" s="549"/>
      <c r="Y347" s="549"/>
      <c r="Z347" s="549"/>
      <c r="AA347" s="549"/>
      <c r="AB347" s="549"/>
      <c r="AC347" s="549"/>
      <c r="AD347" s="549"/>
      <c r="AE347" s="549"/>
      <c r="AF347" s="549"/>
      <c r="AG347" s="549"/>
      <c r="AH347" s="549"/>
      <c r="AI347" s="549"/>
      <c r="AJ347" s="549"/>
      <c r="AK347" s="549"/>
      <c r="AL347" s="549"/>
    </row>
    <row r="348" spans="1:38" ht="21">
      <c r="A348" s="572"/>
      <c r="B348" s="573"/>
      <c r="C348" s="563"/>
      <c r="D348" s="574"/>
      <c r="E348" s="572"/>
      <c r="F348" s="1824"/>
      <c r="G348" s="563"/>
      <c r="H348" s="549"/>
      <c r="I348" s="549"/>
      <c r="J348" s="549"/>
      <c r="K348" s="549"/>
      <c r="L348" s="549"/>
      <c r="M348" s="549"/>
      <c r="N348" s="549"/>
      <c r="O348" s="549"/>
      <c r="P348" s="549"/>
      <c r="Q348" s="549"/>
      <c r="R348" s="549"/>
      <c r="S348" s="549"/>
      <c r="T348" s="549"/>
      <c r="U348" s="549"/>
      <c r="V348" s="549"/>
      <c r="W348" s="549"/>
      <c r="X348" s="549"/>
      <c r="Y348" s="549"/>
      <c r="Z348" s="549"/>
      <c r="AA348" s="549"/>
      <c r="AB348" s="549"/>
      <c r="AC348" s="549"/>
      <c r="AD348" s="549"/>
      <c r="AE348" s="549"/>
      <c r="AF348" s="549"/>
      <c r="AG348" s="549"/>
      <c r="AH348" s="549"/>
      <c r="AI348" s="549"/>
      <c r="AJ348" s="549"/>
      <c r="AK348" s="549"/>
      <c r="AL348" s="549"/>
    </row>
    <row r="349" spans="1:38" ht="21">
      <c r="A349" s="572"/>
      <c r="B349" s="573"/>
      <c r="C349" s="563"/>
      <c r="D349" s="574"/>
      <c r="E349" s="572"/>
      <c r="F349" s="1824"/>
      <c r="G349" s="563"/>
      <c r="H349" s="549"/>
      <c r="I349" s="549"/>
      <c r="J349" s="549"/>
      <c r="K349" s="549"/>
      <c r="L349" s="549"/>
      <c r="M349" s="549"/>
      <c r="N349" s="549"/>
      <c r="O349" s="549"/>
      <c r="P349" s="549"/>
      <c r="Q349" s="549"/>
      <c r="R349" s="549"/>
      <c r="S349" s="549"/>
      <c r="T349" s="549"/>
      <c r="U349" s="549"/>
      <c r="V349" s="549"/>
      <c r="W349" s="549"/>
      <c r="X349" s="549"/>
      <c r="Y349" s="549"/>
      <c r="Z349" s="549"/>
      <c r="AA349" s="549"/>
      <c r="AB349" s="549"/>
      <c r="AC349" s="549"/>
      <c r="AD349" s="549"/>
      <c r="AE349" s="549"/>
      <c r="AF349" s="549"/>
      <c r="AG349" s="549"/>
      <c r="AH349" s="549"/>
      <c r="AI349" s="549"/>
      <c r="AJ349" s="549"/>
      <c r="AK349" s="549"/>
      <c r="AL349" s="549"/>
    </row>
    <row r="350" spans="1:38" ht="21">
      <c r="A350" s="572"/>
      <c r="B350" s="573"/>
      <c r="C350" s="563"/>
      <c r="D350" s="574"/>
      <c r="E350" s="572"/>
      <c r="F350" s="1824"/>
      <c r="G350" s="563"/>
      <c r="H350" s="549"/>
      <c r="I350" s="549"/>
      <c r="J350" s="549"/>
      <c r="K350" s="549"/>
      <c r="L350" s="549"/>
      <c r="M350" s="549"/>
      <c r="N350" s="549"/>
      <c r="O350" s="549"/>
      <c r="P350" s="549"/>
      <c r="Q350" s="549"/>
      <c r="R350" s="549"/>
      <c r="S350" s="549"/>
      <c r="T350" s="549"/>
      <c r="U350" s="549"/>
      <c r="V350" s="549"/>
      <c r="W350" s="549"/>
      <c r="X350" s="549"/>
      <c r="Y350" s="549"/>
      <c r="Z350" s="549"/>
      <c r="AA350" s="549"/>
      <c r="AB350" s="549"/>
      <c r="AC350" s="549"/>
      <c r="AD350" s="549"/>
      <c r="AE350" s="549"/>
      <c r="AF350" s="549"/>
      <c r="AG350" s="549"/>
      <c r="AH350" s="549"/>
      <c r="AI350" s="549"/>
      <c r="AJ350" s="549"/>
      <c r="AK350" s="549"/>
      <c r="AL350" s="549"/>
    </row>
    <row r="351" spans="1:38" ht="21">
      <c r="A351" s="572"/>
      <c r="B351" s="573"/>
      <c r="C351" s="563"/>
      <c r="D351" s="574"/>
      <c r="E351" s="572"/>
      <c r="F351" s="1824"/>
      <c r="G351" s="563"/>
      <c r="H351" s="549"/>
      <c r="I351" s="549"/>
      <c r="J351" s="549"/>
      <c r="K351" s="549"/>
      <c r="L351" s="549"/>
      <c r="M351" s="549"/>
      <c r="N351" s="549"/>
      <c r="O351" s="549"/>
      <c r="P351" s="549"/>
      <c r="Q351" s="549"/>
      <c r="R351" s="549"/>
      <c r="S351" s="549"/>
      <c r="T351" s="549"/>
      <c r="U351" s="549"/>
      <c r="V351" s="549"/>
      <c r="W351" s="549"/>
      <c r="X351" s="549"/>
      <c r="Y351" s="549"/>
      <c r="Z351" s="549"/>
      <c r="AA351" s="549"/>
      <c r="AB351" s="549"/>
      <c r="AC351" s="549"/>
      <c r="AD351" s="549"/>
      <c r="AE351" s="549"/>
      <c r="AF351" s="549"/>
      <c r="AG351" s="549"/>
      <c r="AH351" s="549"/>
      <c r="AI351" s="549"/>
      <c r="AJ351" s="549"/>
      <c r="AK351" s="549"/>
      <c r="AL351" s="549"/>
    </row>
    <row r="352" spans="1:38" ht="21">
      <c r="A352" s="572"/>
      <c r="B352" s="573"/>
      <c r="C352" s="563"/>
      <c r="D352" s="574"/>
      <c r="E352" s="572"/>
      <c r="F352" s="1824"/>
      <c r="G352" s="563"/>
      <c r="H352" s="549"/>
      <c r="I352" s="549"/>
      <c r="J352" s="549"/>
      <c r="K352" s="549"/>
      <c r="L352" s="549"/>
      <c r="M352" s="549"/>
      <c r="N352" s="549"/>
      <c r="O352" s="549"/>
      <c r="P352" s="549"/>
      <c r="Q352" s="549"/>
      <c r="R352" s="549"/>
      <c r="S352" s="549"/>
      <c r="T352" s="549"/>
      <c r="U352" s="549"/>
      <c r="V352" s="549"/>
      <c r="W352" s="549"/>
      <c r="X352" s="549"/>
      <c r="Y352" s="549"/>
      <c r="Z352" s="549"/>
      <c r="AA352" s="549"/>
      <c r="AB352" s="549"/>
      <c r="AC352" s="549"/>
      <c r="AD352" s="549"/>
      <c r="AE352" s="549"/>
      <c r="AF352" s="549"/>
      <c r="AG352" s="549"/>
      <c r="AH352" s="549"/>
      <c r="AI352" s="549"/>
      <c r="AJ352" s="549"/>
      <c r="AK352" s="549"/>
      <c r="AL352" s="549"/>
    </row>
    <row r="353" spans="1:38" ht="21">
      <c r="A353" s="572"/>
      <c r="B353" s="573"/>
      <c r="C353" s="563"/>
      <c r="D353" s="574"/>
      <c r="E353" s="572"/>
      <c r="F353" s="1824"/>
      <c r="G353" s="563"/>
      <c r="H353" s="549"/>
      <c r="I353" s="549"/>
      <c r="J353" s="549"/>
      <c r="K353" s="549"/>
      <c r="L353" s="549"/>
      <c r="M353" s="549"/>
      <c r="N353" s="549"/>
      <c r="O353" s="549"/>
      <c r="P353" s="549"/>
      <c r="Q353" s="549"/>
      <c r="R353" s="549"/>
      <c r="S353" s="549"/>
      <c r="T353" s="549"/>
      <c r="U353" s="549"/>
      <c r="V353" s="549"/>
      <c r="W353" s="549"/>
      <c r="X353" s="549"/>
      <c r="Y353" s="549"/>
      <c r="Z353" s="549"/>
      <c r="AA353" s="549"/>
      <c r="AB353" s="549"/>
      <c r="AC353" s="549"/>
      <c r="AD353" s="549"/>
      <c r="AE353" s="549"/>
      <c r="AF353" s="549"/>
      <c r="AG353" s="549"/>
      <c r="AH353" s="549"/>
      <c r="AI353" s="549"/>
      <c r="AJ353" s="549"/>
      <c r="AK353" s="549"/>
      <c r="AL353" s="549"/>
    </row>
    <row r="354" spans="1:38" ht="21">
      <c r="A354" s="572"/>
      <c r="B354" s="573"/>
      <c r="C354" s="563"/>
      <c r="D354" s="574"/>
      <c r="E354" s="572"/>
      <c r="F354" s="1824"/>
      <c r="G354" s="563"/>
      <c r="H354" s="549"/>
      <c r="I354" s="549"/>
      <c r="J354" s="549"/>
      <c r="K354" s="549"/>
      <c r="L354" s="549"/>
      <c r="M354" s="549"/>
      <c r="N354" s="549"/>
      <c r="O354" s="549"/>
      <c r="P354" s="549"/>
      <c r="Q354" s="549"/>
      <c r="R354" s="549"/>
      <c r="S354" s="549"/>
      <c r="T354" s="549"/>
      <c r="U354" s="549"/>
      <c r="V354" s="549"/>
      <c r="W354" s="549"/>
      <c r="X354" s="549"/>
      <c r="Y354" s="549"/>
      <c r="Z354" s="549"/>
      <c r="AA354" s="549"/>
      <c r="AB354" s="549"/>
      <c r="AC354" s="549"/>
      <c r="AD354" s="549"/>
      <c r="AE354" s="549"/>
      <c r="AF354" s="549"/>
      <c r="AG354" s="549"/>
      <c r="AH354" s="549"/>
      <c r="AI354" s="549"/>
      <c r="AJ354" s="549"/>
      <c r="AK354" s="549"/>
      <c r="AL354" s="549"/>
    </row>
    <row r="355" spans="1:38" ht="21">
      <c r="A355" s="572"/>
      <c r="B355" s="573"/>
      <c r="C355" s="563"/>
      <c r="D355" s="574"/>
      <c r="E355" s="572"/>
      <c r="F355" s="1824"/>
      <c r="G355" s="563"/>
      <c r="H355" s="549"/>
      <c r="I355" s="549"/>
      <c r="J355" s="549"/>
      <c r="K355" s="549"/>
      <c r="L355" s="549"/>
      <c r="M355" s="549"/>
      <c r="N355" s="549"/>
      <c r="O355" s="549"/>
      <c r="P355" s="549"/>
      <c r="Q355" s="549"/>
      <c r="R355" s="549"/>
      <c r="S355" s="549"/>
      <c r="T355" s="549"/>
      <c r="U355" s="549"/>
      <c r="V355" s="549"/>
      <c r="W355" s="549"/>
      <c r="X355" s="549"/>
      <c r="Y355" s="549"/>
      <c r="Z355" s="549"/>
      <c r="AA355" s="549"/>
      <c r="AB355" s="549"/>
      <c r="AC355" s="549"/>
      <c r="AD355" s="549"/>
      <c r="AE355" s="549"/>
      <c r="AF355" s="549"/>
      <c r="AG355" s="549"/>
      <c r="AH355" s="549"/>
      <c r="AI355" s="549"/>
      <c r="AJ355" s="549"/>
      <c r="AK355" s="549"/>
      <c r="AL355" s="549"/>
    </row>
    <row r="356" spans="1:38" ht="21">
      <c r="A356" s="572"/>
      <c r="B356" s="573"/>
      <c r="C356" s="563"/>
      <c r="D356" s="574"/>
      <c r="E356" s="572"/>
      <c r="F356" s="1824"/>
      <c r="G356" s="563"/>
      <c r="H356" s="549"/>
      <c r="I356" s="549"/>
      <c r="J356" s="549"/>
      <c r="K356" s="549"/>
      <c r="L356" s="549"/>
      <c r="M356" s="549"/>
      <c r="N356" s="549"/>
      <c r="O356" s="549"/>
      <c r="P356" s="549"/>
      <c r="Q356" s="549"/>
      <c r="R356" s="549"/>
      <c r="S356" s="549"/>
      <c r="T356" s="549"/>
      <c r="U356" s="549"/>
      <c r="V356" s="549"/>
      <c r="W356" s="549"/>
      <c r="X356" s="549"/>
      <c r="Y356" s="549"/>
      <c r="Z356" s="549"/>
      <c r="AA356" s="549"/>
      <c r="AB356" s="549"/>
      <c r="AC356" s="549"/>
      <c r="AD356" s="549"/>
      <c r="AE356" s="549"/>
      <c r="AF356" s="549"/>
      <c r="AG356" s="549"/>
      <c r="AH356" s="549"/>
      <c r="AI356" s="549"/>
      <c r="AJ356" s="549"/>
      <c r="AK356" s="549"/>
      <c r="AL356" s="549"/>
    </row>
    <row r="357" spans="1:38" ht="21">
      <c r="A357" s="572"/>
      <c r="B357" s="573"/>
      <c r="C357" s="563"/>
      <c r="D357" s="574"/>
      <c r="E357" s="572"/>
      <c r="F357" s="1824"/>
      <c r="G357" s="563"/>
      <c r="H357" s="549"/>
      <c r="I357" s="549"/>
      <c r="J357" s="549"/>
      <c r="K357" s="549"/>
      <c r="L357" s="549"/>
      <c r="M357" s="549"/>
      <c r="N357" s="549"/>
      <c r="O357" s="549"/>
      <c r="P357" s="549"/>
      <c r="Q357" s="549"/>
      <c r="R357" s="549"/>
      <c r="S357" s="549"/>
      <c r="T357" s="549"/>
      <c r="U357" s="549"/>
      <c r="V357" s="549"/>
      <c r="W357" s="549"/>
      <c r="X357" s="549"/>
      <c r="Y357" s="549"/>
      <c r="Z357" s="549"/>
      <c r="AA357" s="549"/>
      <c r="AB357" s="549"/>
      <c r="AC357" s="549"/>
      <c r="AD357" s="549"/>
      <c r="AE357" s="549"/>
      <c r="AF357" s="549"/>
      <c r="AG357" s="549"/>
      <c r="AH357" s="549"/>
      <c r="AI357" s="549"/>
      <c r="AJ357" s="549"/>
      <c r="AK357" s="549"/>
      <c r="AL357" s="549"/>
    </row>
    <row r="358" spans="1:38" ht="21">
      <c r="A358" s="572"/>
      <c r="B358" s="573"/>
      <c r="C358" s="563"/>
      <c r="D358" s="574"/>
      <c r="E358" s="572"/>
      <c r="F358" s="1824"/>
      <c r="G358" s="563"/>
      <c r="H358" s="549"/>
      <c r="I358" s="549"/>
      <c r="J358" s="549"/>
      <c r="K358" s="549"/>
      <c r="L358" s="549"/>
      <c r="M358" s="549"/>
      <c r="N358" s="549"/>
      <c r="O358" s="549"/>
      <c r="P358" s="549"/>
      <c r="Q358" s="549"/>
      <c r="R358" s="549"/>
      <c r="S358" s="549"/>
      <c r="T358" s="549"/>
      <c r="U358" s="549"/>
      <c r="V358" s="549"/>
      <c r="W358" s="549"/>
      <c r="X358" s="549"/>
      <c r="Y358" s="549"/>
      <c r="Z358" s="549"/>
      <c r="AA358" s="549"/>
      <c r="AB358" s="549"/>
      <c r="AC358" s="549"/>
      <c r="AD358" s="549"/>
      <c r="AE358" s="549"/>
      <c r="AF358" s="549"/>
      <c r="AG358" s="549"/>
      <c r="AH358" s="549"/>
      <c r="AI358" s="549"/>
      <c r="AJ358" s="549"/>
      <c r="AK358" s="549"/>
      <c r="AL358" s="549"/>
    </row>
    <row r="359" spans="1:38" ht="21">
      <c r="A359" s="572"/>
      <c r="B359" s="573"/>
      <c r="C359" s="563"/>
      <c r="D359" s="574"/>
      <c r="E359" s="572"/>
      <c r="F359" s="1824"/>
      <c r="G359" s="563"/>
      <c r="H359" s="549"/>
      <c r="I359" s="549"/>
      <c r="J359" s="549"/>
      <c r="K359" s="549"/>
      <c r="L359" s="549"/>
      <c r="M359" s="549"/>
      <c r="N359" s="549"/>
      <c r="O359" s="549"/>
      <c r="P359" s="549"/>
      <c r="Q359" s="549"/>
      <c r="R359" s="549"/>
      <c r="S359" s="549"/>
      <c r="T359" s="549"/>
      <c r="U359" s="549"/>
      <c r="V359" s="549"/>
      <c r="W359" s="549"/>
      <c r="X359" s="549"/>
      <c r="Y359" s="549"/>
      <c r="Z359" s="549"/>
      <c r="AA359" s="549"/>
      <c r="AB359" s="549"/>
      <c r="AC359" s="549"/>
      <c r="AD359" s="549"/>
      <c r="AE359" s="549"/>
      <c r="AF359" s="549"/>
      <c r="AG359" s="549"/>
      <c r="AH359" s="549"/>
      <c r="AI359" s="549"/>
      <c r="AJ359" s="549"/>
      <c r="AK359" s="549"/>
      <c r="AL359" s="549"/>
    </row>
    <row r="360" spans="1:38" ht="21">
      <c r="A360" s="572"/>
      <c r="B360" s="573"/>
      <c r="C360" s="563"/>
      <c r="D360" s="574"/>
      <c r="E360" s="572"/>
      <c r="F360" s="1824"/>
      <c r="G360" s="563"/>
      <c r="H360" s="549"/>
      <c r="I360" s="549"/>
      <c r="J360" s="549"/>
      <c r="K360" s="549"/>
      <c r="L360" s="549"/>
      <c r="M360" s="549"/>
      <c r="N360" s="549"/>
      <c r="O360" s="549"/>
      <c r="P360" s="549"/>
      <c r="Q360" s="549"/>
      <c r="R360" s="549"/>
      <c r="S360" s="549"/>
      <c r="T360" s="549"/>
      <c r="U360" s="549"/>
      <c r="V360" s="549"/>
      <c r="W360" s="549"/>
      <c r="X360" s="549"/>
      <c r="Y360" s="549"/>
      <c r="Z360" s="549"/>
      <c r="AA360" s="549"/>
      <c r="AB360" s="549"/>
      <c r="AC360" s="549"/>
      <c r="AD360" s="549"/>
      <c r="AE360" s="549"/>
      <c r="AF360" s="549"/>
      <c r="AG360" s="549"/>
      <c r="AH360" s="549"/>
      <c r="AI360" s="549"/>
      <c r="AJ360" s="549"/>
      <c r="AK360" s="549"/>
      <c r="AL360" s="549"/>
    </row>
    <row r="361" spans="1:38" ht="21">
      <c r="A361" s="572"/>
      <c r="B361" s="573"/>
      <c r="C361" s="563"/>
      <c r="D361" s="574"/>
      <c r="E361" s="572"/>
      <c r="F361" s="1824"/>
      <c r="G361" s="563"/>
      <c r="H361" s="549"/>
      <c r="I361" s="549"/>
      <c r="J361" s="549"/>
      <c r="K361" s="549"/>
      <c r="L361" s="549"/>
      <c r="M361" s="549"/>
      <c r="N361" s="549"/>
      <c r="O361" s="549"/>
      <c r="P361" s="549"/>
      <c r="Q361" s="549"/>
      <c r="R361" s="549"/>
      <c r="S361" s="549"/>
      <c r="T361" s="549"/>
      <c r="U361" s="549"/>
      <c r="V361" s="549"/>
      <c r="W361" s="549"/>
      <c r="X361" s="549"/>
      <c r="Y361" s="549"/>
      <c r="Z361" s="549"/>
      <c r="AA361" s="549"/>
      <c r="AB361" s="549"/>
      <c r="AC361" s="549"/>
      <c r="AD361" s="549"/>
      <c r="AE361" s="549"/>
      <c r="AF361" s="549"/>
      <c r="AG361" s="549"/>
      <c r="AH361" s="549"/>
      <c r="AI361" s="549"/>
      <c r="AJ361" s="549"/>
      <c r="AK361" s="549"/>
      <c r="AL361" s="549"/>
    </row>
    <row r="362" spans="1:38" ht="21">
      <c r="A362" s="572"/>
      <c r="B362" s="573"/>
      <c r="C362" s="563"/>
      <c r="D362" s="574"/>
      <c r="E362" s="572"/>
      <c r="F362" s="1824"/>
      <c r="G362" s="563"/>
      <c r="H362" s="549"/>
      <c r="I362" s="549"/>
      <c r="J362" s="549"/>
      <c r="K362" s="549"/>
      <c r="L362" s="549"/>
      <c r="M362" s="549"/>
      <c r="N362" s="549"/>
      <c r="O362" s="549"/>
      <c r="P362" s="549"/>
      <c r="Q362" s="549"/>
      <c r="R362" s="549"/>
      <c r="S362" s="549"/>
      <c r="T362" s="549"/>
      <c r="U362" s="549"/>
      <c r="V362" s="549"/>
      <c r="W362" s="549"/>
      <c r="X362" s="549"/>
      <c r="Y362" s="549"/>
      <c r="Z362" s="549"/>
      <c r="AA362" s="549"/>
      <c r="AB362" s="549"/>
      <c r="AC362" s="549"/>
      <c r="AD362" s="549"/>
      <c r="AE362" s="549"/>
      <c r="AF362" s="549"/>
      <c r="AG362" s="549"/>
      <c r="AH362" s="549"/>
      <c r="AI362" s="549"/>
      <c r="AJ362" s="549"/>
      <c r="AK362" s="549"/>
      <c r="AL362" s="549"/>
    </row>
    <row r="363" spans="1:38" ht="21">
      <c r="A363" s="572"/>
      <c r="B363" s="573"/>
      <c r="C363" s="563"/>
      <c r="D363" s="574"/>
      <c r="E363" s="572"/>
      <c r="F363" s="1824"/>
      <c r="G363" s="563"/>
      <c r="H363" s="549"/>
      <c r="I363" s="549"/>
      <c r="J363" s="549"/>
      <c r="K363" s="549"/>
      <c r="L363" s="549"/>
      <c r="M363" s="549"/>
      <c r="N363" s="549"/>
      <c r="O363" s="549"/>
      <c r="P363" s="549"/>
      <c r="Q363" s="549"/>
      <c r="R363" s="549"/>
      <c r="S363" s="549"/>
      <c r="T363" s="549"/>
      <c r="U363" s="549"/>
      <c r="V363" s="549"/>
      <c r="W363" s="549"/>
      <c r="X363" s="549"/>
      <c r="Y363" s="549"/>
      <c r="Z363" s="549"/>
      <c r="AA363" s="549"/>
      <c r="AB363" s="549"/>
      <c r="AC363" s="549"/>
      <c r="AD363" s="549"/>
      <c r="AE363" s="549"/>
      <c r="AF363" s="549"/>
      <c r="AG363" s="549"/>
      <c r="AH363" s="549"/>
      <c r="AI363" s="549"/>
      <c r="AJ363" s="549"/>
      <c r="AK363" s="549"/>
      <c r="AL363" s="549"/>
    </row>
    <row r="364" spans="1:38" ht="21">
      <c r="A364" s="572"/>
      <c r="B364" s="573"/>
      <c r="C364" s="563"/>
      <c r="D364" s="574"/>
      <c r="E364" s="572"/>
      <c r="F364" s="1824"/>
      <c r="G364" s="563"/>
      <c r="H364" s="549"/>
      <c r="I364" s="549"/>
      <c r="J364" s="549"/>
      <c r="K364" s="549"/>
      <c r="L364" s="549"/>
      <c r="M364" s="549"/>
      <c r="N364" s="549"/>
      <c r="O364" s="549"/>
      <c r="P364" s="549"/>
      <c r="Q364" s="549"/>
      <c r="R364" s="549"/>
      <c r="S364" s="549"/>
      <c r="T364" s="549"/>
      <c r="U364" s="549"/>
      <c r="V364" s="549"/>
      <c r="W364" s="549"/>
      <c r="X364" s="549"/>
      <c r="Y364" s="549"/>
      <c r="Z364" s="549"/>
      <c r="AA364" s="549"/>
      <c r="AB364" s="549"/>
      <c r="AC364" s="549"/>
      <c r="AD364" s="549"/>
      <c r="AE364" s="549"/>
      <c r="AF364" s="549"/>
      <c r="AG364" s="549"/>
      <c r="AH364" s="549"/>
      <c r="AI364" s="549"/>
      <c r="AJ364" s="549"/>
      <c r="AK364" s="549"/>
      <c r="AL364" s="549"/>
    </row>
    <row r="365" spans="1:38" ht="21">
      <c r="A365" s="572"/>
      <c r="B365" s="573"/>
      <c r="C365" s="563"/>
      <c r="D365" s="574"/>
      <c r="E365" s="572"/>
      <c r="F365" s="1824"/>
      <c r="G365" s="563"/>
      <c r="H365" s="549"/>
      <c r="I365" s="549"/>
      <c r="J365" s="549"/>
      <c r="K365" s="549"/>
      <c r="L365" s="549"/>
      <c r="M365" s="549"/>
      <c r="N365" s="549"/>
      <c r="O365" s="549"/>
      <c r="P365" s="549"/>
      <c r="Q365" s="549"/>
      <c r="R365" s="549"/>
      <c r="S365" s="549"/>
      <c r="T365" s="549"/>
      <c r="U365" s="549"/>
      <c r="V365" s="549"/>
      <c r="W365" s="549"/>
      <c r="X365" s="549"/>
      <c r="Y365" s="549"/>
      <c r="Z365" s="549"/>
      <c r="AA365" s="549"/>
      <c r="AB365" s="549"/>
      <c r="AC365" s="549"/>
      <c r="AD365" s="549"/>
      <c r="AE365" s="549"/>
      <c r="AF365" s="549"/>
      <c r="AG365" s="549"/>
      <c r="AH365" s="549"/>
      <c r="AI365" s="549"/>
      <c r="AJ365" s="549"/>
      <c r="AK365" s="549"/>
      <c r="AL365" s="549"/>
    </row>
    <row r="366" spans="1:38" ht="21">
      <c r="A366" s="572"/>
      <c r="B366" s="573"/>
      <c r="C366" s="563"/>
      <c r="D366" s="574"/>
      <c r="E366" s="572"/>
      <c r="F366" s="1824"/>
      <c r="G366" s="563"/>
      <c r="H366" s="549"/>
      <c r="I366" s="549"/>
      <c r="J366" s="549"/>
      <c r="K366" s="549"/>
      <c r="L366" s="549"/>
      <c r="M366" s="549"/>
      <c r="N366" s="549"/>
      <c r="O366" s="549"/>
      <c r="P366" s="549"/>
      <c r="Q366" s="549"/>
      <c r="R366" s="549"/>
      <c r="S366" s="549"/>
      <c r="T366" s="549"/>
      <c r="U366" s="549"/>
      <c r="V366" s="549"/>
      <c r="W366" s="549"/>
      <c r="X366" s="549"/>
      <c r="Y366" s="549"/>
      <c r="Z366" s="549"/>
      <c r="AA366" s="549"/>
      <c r="AB366" s="549"/>
      <c r="AC366" s="549"/>
      <c r="AD366" s="549"/>
      <c r="AE366" s="549"/>
      <c r="AF366" s="549"/>
      <c r="AG366" s="549"/>
      <c r="AH366" s="549"/>
      <c r="AI366" s="549"/>
      <c r="AJ366" s="549"/>
      <c r="AK366" s="549"/>
      <c r="AL366" s="549"/>
    </row>
    <row r="367" spans="1:38" ht="21">
      <c r="A367" s="572"/>
      <c r="B367" s="573"/>
      <c r="C367" s="563"/>
      <c r="D367" s="574"/>
      <c r="E367" s="572"/>
      <c r="F367" s="1824"/>
      <c r="G367" s="563"/>
      <c r="H367" s="549"/>
      <c r="I367" s="549"/>
      <c r="J367" s="549"/>
      <c r="K367" s="549"/>
      <c r="L367" s="549"/>
      <c r="M367" s="549"/>
      <c r="N367" s="549"/>
      <c r="O367" s="549"/>
      <c r="P367" s="549"/>
      <c r="Q367" s="549"/>
      <c r="R367" s="549"/>
      <c r="S367" s="549"/>
      <c r="T367" s="549"/>
      <c r="U367" s="549"/>
      <c r="V367" s="549"/>
      <c r="W367" s="549"/>
      <c r="X367" s="549"/>
      <c r="Y367" s="549"/>
      <c r="Z367" s="549"/>
      <c r="AA367" s="549"/>
      <c r="AB367" s="549"/>
      <c r="AC367" s="549"/>
      <c r="AD367" s="549"/>
      <c r="AE367" s="549"/>
      <c r="AF367" s="549"/>
      <c r="AG367" s="549"/>
      <c r="AH367" s="549"/>
      <c r="AI367" s="549"/>
      <c r="AJ367" s="549"/>
      <c r="AK367" s="549"/>
      <c r="AL367" s="549"/>
    </row>
    <row r="368" spans="1:38" ht="21">
      <c r="A368" s="572"/>
      <c r="B368" s="573"/>
      <c r="C368" s="563"/>
      <c r="D368" s="574"/>
      <c r="E368" s="572"/>
      <c r="F368" s="1824"/>
      <c r="G368" s="563"/>
      <c r="H368" s="549"/>
      <c r="I368" s="549"/>
      <c r="J368" s="549"/>
      <c r="K368" s="549"/>
      <c r="L368" s="549"/>
      <c r="M368" s="549"/>
      <c r="N368" s="549"/>
      <c r="O368" s="549"/>
      <c r="P368" s="549"/>
      <c r="Q368" s="549"/>
      <c r="R368" s="549"/>
      <c r="S368" s="549"/>
      <c r="T368" s="549"/>
      <c r="U368" s="549"/>
      <c r="V368" s="549"/>
      <c r="W368" s="549"/>
      <c r="X368" s="549"/>
      <c r="Y368" s="549"/>
      <c r="Z368" s="549"/>
      <c r="AA368" s="549"/>
      <c r="AB368" s="549"/>
      <c r="AC368" s="549"/>
      <c r="AD368" s="549"/>
      <c r="AE368" s="549"/>
      <c r="AF368" s="549"/>
      <c r="AG368" s="549"/>
      <c r="AH368" s="549"/>
      <c r="AI368" s="549"/>
      <c r="AJ368" s="549"/>
      <c r="AK368" s="549"/>
      <c r="AL368" s="549"/>
    </row>
    <row r="369" spans="1:38" ht="21">
      <c r="A369" s="572"/>
      <c r="B369" s="573"/>
      <c r="C369" s="563"/>
      <c r="D369" s="574"/>
      <c r="E369" s="572"/>
      <c r="F369" s="1824"/>
      <c r="G369" s="563"/>
      <c r="H369" s="549"/>
      <c r="I369" s="549"/>
      <c r="J369" s="549"/>
      <c r="K369" s="549"/>
      <c r="L369" s="549"/>
      <c r="M369" s="549"/>
      <c r="N369" s="549"/>
      <c r="O369" s="549"/>
      <c r="P369" s="549"/>
      <c r="Q369" s="549"/>
      <c r="R369" s="549"/>
      <c r="S369" s="549"/>
      <c r="T369" s="549"/>
      <c r="U369" s="549"/>
      <c r="V369" s="549"/>
      <c r="W369" s="549"/>
      <c r="X369" s="549"/>
      <c r="Y369" s="549"/>
      <c r="Z369" s="549"/>
      <c r="AA369" s="549"/>
      <c r="AB369" s="549"/>
      <c r="AC369" s="549"/>
      <c r="AD369" s="549"/>
      <c r="AE369" s="549"/>
      <c r="AF369" s="549"/>
      <c r="AG369" s="549"/>
      <c r="AH369" s="549"/>
      <c r="AI369" s="549"/>
      <c r="AJ369" s="549"/>
      <c r="AK369" s="549"/>
      <c r="AL369" s="549"/>
    </row>
    <row r="370" spans="1:38" ht="21">
      <c r="A370" s="572"/>
      <c r="B370" s="573"/>
      <c r="C370" s="563"/>
      <c r="D370" s="574"/>
      <c r="E370" s="572"/>
      <c r="F370" s="1824"/>
      <c r="G370" s="563"/>
      <c r="H370" s="549"/>
      <c r="I370" s="549"/>
      <c r="J370" s="549"/>
      <c r="K370" s="549"/>
      <c r="L370" s="549"/>
      <c r="M370" s="549"/>
      <c r="N370" s="549"/>
      <c r="O370" s="549"/>
      <c r="P370" s="549"/>
      <c r="Q370" s="549"/>
      <c r="R370" s="549"/>
      <c r="S370" s="549"/>
      <c r="T370" s="549"/>
      <c r="U370" s="549"/>
      <c r="V370" s="549"/>
      <c r="W370" s="549"/>
      <c r="X370" s="549"/>
      <c r="Y370" s="549"/>
      <c r="Z370" s="549"/>
      <c r="AA370" s="549"/>
      <c r="AB370" s="549"/>
      <c r="AC370" s="549"/>
      <c r="AD370" s="549"/>
      <c r="AE370" s="549"/>
      <c r="AF370" s="549"/>
      <c r="AG370" s="549"/>
      <c r="AH370" s="549"/>
      <c r="AI370" s="549"/>
      <c r="AJ370" s="549"/>
      <c r="AK370" s="549"/>
      <c r="AL370" s="549"/>
    </row>
    <row r="371" spans="1:38" ht="21">
      <c r="A371" s="572"/>
      <c r="B371" s="573"/>
      <c r="C371" s="563"/>
      <c r="D371" s="574"/>
      <c r="E371" s="572"/>
      <c r="F371" s="1824"/>
      <c r="G371" s="563"/>
      <c r="H371" s="549"/>
      <c r="I371" s="549"/>
      <c r="J371" s="549"/>
      <c r="K371" s="549"/>
      <c r="L371" s="549"/>
      <c r="M371" s="549"/>
      <c r="N371" s="549"/>
      <c r="O371" s="549"/>
      <c r="P371" s="549"/>
      <c r="Q371" s="549"/>
      <c r="R371" s="549"/>
      <c r="S371" s="549"/>
      <c r="T371" s="549"/>
      <c r="U371" s="549"/>
      <c r="V371" s="549"/>
      <c r="W371" s="549"/>
      <c r="X371" s="549"/>
      <c r="Y371" s="549"/>
      <c r="Z371" s="549"/>
      <c r="AA371" s="549"/>
      <c r="AB371" s="549"/>
      <c r="AC371" s="549"/>
      <c r="AD371" s="549"/>
      <c r="AE371" s="549"/>
      <c r="AF371" s="549"/>
      <c r="AG371" s="549"/>
      <c r="AH371" s="549"/>
      <c r="AI371" s="549"/>
      <c r="AJ371" s="549"/>
      <c r="AK371" s="549"/>
      <c r="AL371" s="549"/>
    </row>
    <row r="372" spans="1:38" ht="21">
      <c r="A372" s="572"/>
      <c r="B372" s="573"/>
      <c r="C372" s="563"/>
      <c r="D372" s="574"/>
      <c r="E372" s="572"/>
      <c r="F372" s="1824"/>
      <c r="G372" s="563"/>
      <c r="H372" s="549"/>
      <c r="I372" s="549"/>
      <c r="J372" s="549"/>
      <c r="K372" s="549"/>
      <c r="L372" s="549"/>
      <c r="M372" s="549"/>
      <c r="N372" s="549"/>
      <c r="O372" s="549"/>
      <c r="P372" s="549"/>
      <c r="Q372" s="549"/>
      <c r="R372" s="549"/>
      <c r="S372" s="549"/>
      <c r="T372" s="549"/>
      <c r="U372" s="549"/>
      <c r="V372" s="549"/>
      <c r="W372" s="549"/>
      <c r="X372" s="549"/>
      <c r="Y372" s="549"/>
      <c r="Z372" s="549"/>
      <c r="AA372" s="549"/>
      <c r="AB372" s="549"/>
      <c r="AC372" s="549"/>
      <c r="AD372" s="549"/>
      <c r="AE372" s="549"/>
      <c r="AF372" s="549"/>
      <c r="AG372" s="549"/>
      <c r="AH372" s="549"/>
      <c r="AI372" s="549"/>
      <c r="AJ372" s="549"/>
      <c r="AK372" s="549"/>
      <c r="AL372" s="549"/>
    </row>
    <row r="373" spans="1:38" ht="21">
      <c r="A373" s="572"/>
      <c r="B373" s="573"/>
      <c r="C373" s="563"/>
      <c r="D373" s="574"/>
      <c r="E373" s="572"/>
      <c r="F373" s="1824"/>
      <c r="G373" s="563"/>
      <c r="H373" s="549"/>
      <c r="I373" s="549"/>
      <c r="J373" s="549"/>
      <c r="K373" s="549"/>
      <c r="L373" s="549"/>
      <c r="M373" s="549"/>
      <c r="N373" s="549"/>
      <c r="O373" s="549"/>
      <c r="P373" s="549"/>
      <c r="Q373" s="549"/>
      <c r="R373" s="549"/>
      <c r="S373" s="549"/>
      <c r="T373" s="549"/>
      <c r="U373" s="549"/>
      <c r="V373" s="549"/>
      <c r="W373" s="549"/>
      <c r="X373" s="549"/>
      <c r="Y373" s="549"/>
      <c r="Z373" s="549"/>
      <c r="AA373" s="549"/>
      <c r="AB373" s="549"/>
      <c r="AC373" s="549"/>
      <c r="AD373" s="549"/>
      <c r="AE373" s="549"/>
      <c r="AF373" s="549"/>
      <c r="AG373" s="549"/>
      <c r="AH373" s="549"/>
      <c r="AI373" s="549"/>
      <c r="AJ373" s="549"/>
      <c r="AK373" s="549"/>
      <c r="AL373" s="549"/>
    </row>
    <row r="374" spans="1:38" ht="21">
      <c r="A374" s="572"/>
      <c r="B374" s="573"/>
      <c r="C374" s="563"/>
      <c r="D374" s="574"/>
      <c r="E374" s="572"/>
      <c r="F374" s="1824"/>
      <c r="G374" s="563"/>
      <c r="H374" s="549"/>
      <c r="I374" s="549"/>
      <c r="J374" s="549"/>
      <c r="K374" s="549"/>
      <c r="L374" s="549"/>
      <c r="M374" s="549"/>
      <c r="N374" s="549"/>
      <c r="O374" s="549"/>
      <c r="P374" s="549"/>
      <c r="Q374" s="549"/>
      <c r="R374" s="549"/>
      <c r="S374" s="549"/>
      <c r="T374" s="549"/>
      <c r="U374" s="549"/>
      <c r="V374" s="549"/>
      <c r="W374" s="549"/>
      <c r="X374" s="549"/>
      <c r="Y374" s="549"/>
      <c r="Z374" s="549"/>
      <c r="AA374" s="549"/>
      <c r="AB374" s="549"/>
      <c r="AC374" s="549"/>
      <c r="AD374" s="549"/>
      <c r="AE374" s="549"/>
      <c r="AF374" s="549"/>
      <c r="AG374" s="549"/>
      <c r="AH374" s="549"/>
      <c r="AI374" s="549"/>
      <c r="AJ374" s="549"/>
      <c r="AK374" s="549"/>
      <c r="AL374" s="549"/>
    </row>
    <row r="375" spans="1:38" ht="21">
      <c r="A375" s="572"/>
      <c r="B375" s="573"/>
      <c r="C375" s="563"/>
      <c r="D375" s="574"/>
      <c r="E375" s="572"/>
      <c r="F375" s="1824"/>
      <c r="G375" s="563"/>
      <c r="H375" s="549"/>
      <c r="I375" s="549"/>
      <c r="J375" s="549"/>
      <c r="K375" s="549"/>
      <c r="L375" s="549"/>
      <c r="M375" s="549"/>
      <c r="N375" s="549"/>
      <c r="O375" s="549"/>
      <c r="P375" s="549"/>
      <c r="Q375" s="549"/>
      <c r="R375" s="549"/>
      <c r="S375" s="549"/>
      <c r="T375" s="549"/>
      <c r="U375" s="549"/>
      <c r="V375" s="549"/>
      <c r="W375" s="549"/>
      <c r="X375" s="549"/>
      <c r="Y375" s="549"/>
      <c r="Z375" s="549"/>
      <c r="AA375" s="549"/>
      <c r="AB375" s="549"/>
      <c r="AC375" s="549"/>
      <c r="AD375" s="549"/>
      <c r="AE375" s="549"/>
      <c r="AF375" s="549"/>
      <c r="AG375" s="549"/>
      <c r="AH375" s="549"/>
      <c r="AI375" s="549"/>
      <c r="AJ375" s="549"/>
      <c r="AK375" s="549"/>
      <c r="AL375" s="549"/>
    </row>
    <row r="376" spans="1:38" ht="21">
      <c r="A376" s="572"/>
      <c r="B376" s="573"/>
      <c r="C376" s="563"/>
      <c r="D376" s="574"/>
      <c r="E376" s="572"/>
      <c r="F376" s="1824"/>
      <c r="G376" s="563"/>
      <c r="H376" s="549"/>
      <c r="I376" s="549"/>
      <c r="J376" s="549"/>
      <c r="K376" s="549"/>
      <c r="L376" s="549"/>
      <c r="M376" s="549"/>
      <c r="N376" s="549"/>
      <c r="O376" s="549"/>
      <c r="P376" s="549"/>
      <c r="Q376" s="549"/>
      <c r="R376" s="549"/>
      <c r="S376" s="549"/>
      <c r="T376" s="549"/>
      <c r="U376" s="549"/>
      <c r="V376" s="549"/>
      <c r="W376" s="549"/>
      <c r="X376" s="549"/>
      <c r="Y376" s="549"/>
      <c r="Z376" s="549"/>
      <c r="AA376" s="549"/>
      <c r="AB376" s="549"/>
      <c r="AC376" s="549"/>
      <c r="AD376" s="549"/>
      <c r="AE376" s="549"/>
      <c r="AF376" s="549"/>
      <c r="AG376" s="549"/>
      <c r="AH376" s="549"/>
      <c r="AI376" s="549"/>
      <c r="AJ376" s="549"/>
      <c r="AK376" s="549"/>
      <c r="AL376" s="549"/>
    </row>
    <row r="377" spans="1:38" ht="21">
      <c r="A377" s="572"/>
      <c r="B377" s="573"/>
      <c r="C377" s="563"/>
      <c r="D377" s="574"/>
      <c r="E377" s="572"/>
      <c r="F377" s="1824"/>
      <c r="G377" s="563"/>
      <c r="H377" s="549"/>
      <c r="I377" s="549"/>
      <c r="J377" s="549"/>
      <c r="K377" s="549"/>
      <c r="L377" s="549"/>
      <c r="M377" s="549"/>
      <c r="N377" s="549"/>
      <c r="O377" s="549"/>
      <c r="P377" s="549"/>
      <c r="Q377" s="549"/>
      <c r="R377" s="549"/>
      <c r="S377" s="549"/>
      <c r="T377" s="549"/>
      <c r="U377" s="549"/>
      <c r="V377" s="549"/>
      <c r="W377" s="549"/>
      <c r="X377" s="549"/>
      <c r="Y377" s="549"/>
      <c r="Z377" s="549"/>
      <c r="AA377" s="549"/>
      <c r="AB377" s="549"/>
      <c r="AC377" s="549"/>
      <c r="AD377" s="549"/>
      <c r="AE377" s="549"/>
      <c r="AF377" s="549"/>
      <c r="AG377" s="549"/>
      <c r="AH377" s="549"/>
      <c r="AI377" s="549"/>
      <c r="AJ377" s="549"/>
      <c r="AK377" s="549"/>
      <c r="AL377" s="549"/>
    </row>
    <row r="378" spans="1:38" ht="21">
      <c r="A378" s="572"/>
      <c r="B378" s="573"/>
      <c r="C378" s="563"/>
      <c r="D378" s="574"/>
      <c r="E378" s="572"/>
      <c r="F378" s="1824"/>
      <c r="G378" s="563"/>
      <c r="H378" s="549"/>
      <c r="I378" s="549"/>
      <c r="J378" s="549"/>
      <c r="K378" s="549"/>
      <c r="L378" s="549"/>
      <c r="M378" s="549"/>
      <c r="N378" s="549"/>
      <c r="O378" s="549"/>
      <c r="P378" s="549"/>
      <c r="Q378" s="549"/>
      <c r="R378" s="549"/>
      <c r="S378" s="549"/>
      <c r="T378" s="549"/>
      <c r="U378" s="549"/>
      <c r="V378" s="549"/>
      <c r="W378" s="549"/>
      <c r="X378" s="549"/>
      <c r="Y378" s="549"/>
      <c r="Z378" s="549"/>
      <c r="AA378" s="549"/>
      <c r="AB378" s="549"/>
      <c r="AC378" s="549"/>
      <c r="AD378" s="549"/>
      <c r="AE378" s="549"/>
      <c r="AF378" s="549"/>
      <c r="AG378" s="549"/>
      <c r="AH378" s="549"/>
      <c r="AI378" s="549"/>
      <c r="AJ378" s="549"/>
      <c r="AK378" s="549"/>
      <c r="AL378" s="549"/>
    </row>
    <row r="379" spans="1:38" ht="21">
      <c r="A379" s="572"/>
      <c r="B379" s="573"/>
      <c r="C379" s="563"/>
      <c r="D379" s="574"/>
      <c r="E379" s="572"/>
      <c r="F379" s="1824"/>
      <c r="G379" s="563"/>
      <c r="H379" s="549"/>
      <c r="I379" s="549"/>
      <c r="J379" s="549"/>
      <c r="K379" s="549"/>
      <c r="L379" s="549"/>
      <c r="M379" s="549"/>
      <c r="N379" s="549"/>
      <c r="O379" s="549"/>
      <c r="P379" s="549"/>
      <c r="Q379" s="549"/>
      <c r="R379" s="549"/>
      <c r="S379" s="549"/>
      <c r="T379" s="549"/>
      <c r="U379" s="549"/>
      <c r="V379" s="549"/>
      <c r="W379" s="549"/>
      <c r="X379" s="549"/>
      <c r="Y379" s="549"/>
      <c r="Z379" s="549"/>
      <c r="AA379" s="549"/>
      <c r="AB379" s="549"/>
      <c r="AC379" s="549"/>
      <c r="AD379" s="549"/>
      <c r="AE379" s="549"/>
      <c r="AF379" s="549"/>
      <c r="AG379" s="549"/>
      <c r="AH379" s="549"/>
      <c r="AI379" s="549"/>
      <c r="AJ379" s="549"/>
      <c r="AK379" s="549"/>
      <c r="AL379" s="549"/>
    </row>
    <row r="380" spans="1:38" ht="21">
      <c r="A380" s="572"/>
      <c r="B380" s="573"/>
      <c r="C380" s="563"/>
      <c r="D380" s="574"/>
      <c r="E380" s="572"/>
      <c r="F380" s="1824"/>
      <c r="G380" s="563"/>
      <c r="H380" s="549"/>
      <c r="I380" s="549"/>
      <c r="J380" s="549"/>
      <c r="K380" s="549"/>
      <c r="L380" s="549"/>
      <c r="M380" s="549"/>
      <c r="N380" s="549"/>
      <c r="O380" s="549"/>
      <c r="P380" s="549"/>
      <c r="Q380" s="549"/>
      <c r="R380" s="549"/>
      <c r="S380" s="549"/>
      <c r="T380" s="549"/>
      <c r="U380" s="549"/>
      <c r="V380" s="549"/>
      <c r="W380" s="549"/>
      <c r="X380" s="549"/>
      <c r="Y380" s="549"/>
      <c r="Z380" s="549"/>
      <c r="AA380" s="549"/>
      <c r="AB380" s="549"/>
      <c r="AC380" s="549"/>
      <c r="AD380" s="549"/>
      <c r="AE380" s="549"/>
      <c r="AF380" s="549"/>
      <c r="AG380" s="549"/>
      <c r="AH380" s="549"/>
      <c r="AI380" s="549"/>
      <c r="AJ380" s="549"/>
      <c r="AK380" s="549"/>
      <c r="AL380" s="549"/>
    </row>
    <row r="381" spans="1:38" ht="21">
      <c r="A381" s="572"/>
      <c r="B381" s="573"/>
      <c r="C381" s="563"/>
      <c r="D381" s="574"/>
      <c r="E381" s="572"/>
      <c r="F381" s="1824"/>
      <c r="G381" s="563"/>
      <c r="H381" s="549"/>
      <c r="I381" s="549"/>
      <c r="J381" s="549"/>
      <c r="K381" s="549"/>
      <c r="L381" s="549"/>
      <c r="M381" s="549"/>
      <c r="N381" s="549"/>
      <c r="O381" s="549"/>
      <c r="P381" s="549"/>
      <c r="Q381" s="549"/>
      <c r="R381" s="549"/>
      <c r="S381" s="549"/>
      <c r="T381" s="549"/>
      <c r="U381" s="549"/>
      <c r="V381" s="549"/>
      <c r="W381" s="549"/>
      <c r="X381" s="549"/>
      <c r="Y381" s="549"/>
      <c r="Z381" s="549"/>
      <c r="AA381" s="549"/>
      <c r="AB381" s="549"/>
      <c r="AC381" s="549"/>
      <c r="AD381" s="549"/>
      <c r="AE381" s="549"/>
      <c r="AF381" s="549"/>
      <c r="AG381" s="549"/>
      <c r="AH381" s="549"/>
      <c r="AI381" s="549"/>
      <c r="AJ381" s="549"/>
      <c r="AK381" s="549"/>
      <c r="AL381" s="549"/>
    </row>
    <row r="382" spans="1:38" ht="21">
      <c r="A382" s="572"/>
      <c r="B382" s="573"/>
      <c r="C382" s="563"/>
      <c r="D382" s="574"/>
      <c r="E382" s="572"/>
      <c r="F382" s="1824"/>
      <c r="G382" s="563"/>
      <c r="H382" s="549"/>
      <c r="I382" s="549"/>
      <c r="J382" s="549"/>
      <c r="K382" s="549"/>
      <c r="L382" s="549"/>
      <c r="M382" s="549"/>
      <c r="N382" s="549"/>
      <c r="O382" s="549"/>
      <c r="P382" s="549"/>
      <c r="Q382" s="549"/>
      <c r="R382" s="549"/>
      <c r="S382" s="549"/>
      <c r="T382" s="549"/>
      <c r="U382" s="549"/>
      <c r="V382" s="549"/>
      <c r="W382" s="549"/>
      <c r="X382" s="549"/>
      <c r="Y382" s="549"/>
      <c r="Z382" s="549"/>
      <c r="AA382" s="549"/>
      <c r="AB382" s="549"/>
      <c r="AC382" s="549"/>
      <c r="AD382" s="549"/>
      <c r="AE382" s="549"/>
      <c r="AF382" s="549"/>
      <c r="AG382" s="549"/>
      <c r="AH382" s="549"/>
      <c r="AI382" s="549"/>
      <c r="AJ382" s="549"/>
      <c r="AK382" s="549"/>
      <c r="AL382" s="549"/>
    </row>
    <row r="383" spans="1:38" ht="21">
      <c r="A383" s="572"/>
      <c r="B383" s="573"/>
      <c r="C383" s="563"/>
      <c r="D383" s="574"/>
      <c r="E383" s="572"/>
      <c r="F383" s="1824"/>
      <c r="G383" s="563"/>
      <c r="H383" s="549"/>
      <c r="I383" s="549"/>
      <c r="J383" s="549"/>
      <c r="K383" s="549"/>
      <c r="L383" s="549"/>
      <c r="M383" s="549"/>
      <c r="N383" s="549"/>
      <c r="O383" s="549"/>
      <c r="P383" s="549"/>
      <c r="Q383" s="549"/>
      <c r="R383" s="549"/>
      <c r="S383" s="549"/>
      <c r="T383" s="549"/>
      <c r="U383" s="549"/>
      <c r="V383" s="549"/>
      <c r="W383" s="549"/>
      <c r="X383" s="549"/>
      <c r="Y383" s="549"/>
      <c r="Z383" s="549"/>
      <c r="AA383" s="549"/>
      <c r="AB383" s="549"/>
      <c r="AC383" s="549"/>
      <c r="AD383" s="549"/>
      <c r="AE383" s="549"/>
      <c r="AF383" s="549"/>
      <c r="AG383" s="549"/>
      <c r="AH383" s="549"/>
      <c r="AI383" s="549"/>
      <c r="AJ383" s="549"/>
      <c r="AK383" s="549"/>
      <c r="AL383" s="549"/>
    </row>
    <row r="384" spans="1:38" ht="21">
      <c r="A384" s="572"/>
      <c r="B384" s="573"/>
      <c r="C384" s="563"/>
      <c r="D384" s="574"/>
      <c r="E384" s="572"/>
      <c r="F384" s="1824"/>
      <c r="G384" s="563"/>
      <c r="H384" s="549"/>
      <c r="I384" s="549"/>
      <c r="J384" s="549"/>
      <c r="K384" s="549"/>
      <c r="L384" s="549"/>
      <c r="M384" s="549"/>
      <c r="N384" s="549"/>
      <c r="O384" s="549"/>
      <c r="P384" s="549"/>
      <c r="Q384" s="549"/>
      <c r="R384" s="549"/>
      <c r="S384" s="549"/>
      <c r="T384" s="549"/>
      <c r="U384" s="549"/>
      <c r="V384" s="549"/>
      <c r="W384" s="549"/>
      <c r="X384" s="549"/>
      <c r="Y384" s="549"/>
      <c r="Z384" s="549"/>
      <c r="AA384" s="549"/>
      <c r="AB384" s="549"/>
      <c r="AC384" s="549"/>
      <c r="AD384" s="549"/>
      <c r="AE384" s="549"/>
      <c r="AF384" s="549"/>
      <c r="AG384" s="549"/>
      <c r="AH384" s="549"/>
      <c r="AI384" s="549"/>
      <c r="AJ384" s="549"/>
      <c r="AK384" s="549"/>
      <c r="AL384" s="549"/>
    </row>
    <row r="385" spans="1:38" ht="21">
      <c r="A385" s="572"/>
      <c r="B385" s="573"/>
      <c r="C385" s="563"/>
      <c r="D385" s="574"/>
      <c r="E385" s="572"/>
      <c r="F385" s="1824"/>
      <c r="G385" s="563"/>
      <c r="H385" s="549"/>
      <c r="I385" s="549"/>
      <c r="J385" s="549"/>
      <c r="K385" s="549"/>
      <c r="L385" s="549"/>
      <c r="M385" s="549"/>
      <c r="N385" s="549"/>
      <c r="O385" s="549"/>
      <c r="P385" s="549"/>
      <c r="Q385" s="549"/>
      <c r="R385" s="549"/>
      <c r="S385" s="549"/>
      <c r="T385" s="549"/>
      <c r="U385" s="549"/>
      <c r="V385" s="549"/>
      <c r="W385" s="549"/>
      <c r="X385" s="549"/>
      <c r="Y385" s="549"/>
      <c r="Z385" s="549"/>
      <c r="AA385" s="549"/>
      <c r="AB385" s="549"/>
      <c r="AC385" s="549"/>
      <c r="AD385" s="549"/>
      <c r="AE385" s="549"/>
      <c r="AF385" s="549"/>
      <c r="AG385" s="549"/>
      <c r="AH385" s="549"/>
      <c r="AI385" s="549"/>
      <c r="AJ385" s="549"/>
      <c r="AK385" s="549"/>
      <c r="AL385" s="549"/>
    </row>
    <row r="386" spans="1:38" ht="21">
      <c r="A386" s="572"/>
      <c r="B386" s="573"/>
      <c r="C386" s="563"/>
      <c r="D386" s="574"/>
      <c r="E386" s="572"/>
      <c r="F386" s="1824"/>
      <c r="G386" s="563"/>
      <c r="H386" s="549"/>
      <c r="I386" s="549"/>
      <c r="J386" s="549"/>
      <c r="K386" s="549"/>
      <c r="L386" s="549"/>
      <c r="M386" s="549"/>
      <c r="N386" s="549"/>
      <c r="O386" s="549"/>
      <c r="P386" s="549"/>
      <c r="Q386" s="549"/>
      <c r="R386" s="549"/>
      <c r="S386" s="549"/>
      <c r="T386" s="549"/>
      <c r="U386" s="549"/>
      <c r="V386" s="549"/>
      <c r="W386" s="549"/>
      <c r="X386" s="549"/>
      <c r="Y386" s="549"/>
      <c r="Z386" s="549"/>
      <c r="AA386" s="549"/>
      <c r="AB386" s="549"/>
      <c r="AC386" s="549"/>
      <c r="AD386" s="549"/>
      <c r="AE386" s="549"/>
      <c r="AF386" s="549"/>
      <c r="AG386" s="549"/>
      <c r="AH386" s="549"/>
      <c r="AI386" s="549"/>
      <c r="AJ386" s="549"/>
      <c r="AK386" s="549"/>
      <c r="AL386" s="549"/>
    </row>
    <row r="387" spans="1:38" ht="21">
      <c r="A387" s="572"/>
      <c r="B387" s="573"/>
      <c r="C387" s="563"/>
      <c r="D387" s="574"/>
      <c r="E387" s="572"/>
      <c r="F387" s="1824"/>
      <c r="G387" s="563"/>
      <c r="H387" s="549"/>
      <c r="I387" s="549"/>
      <c r="J387" s="549"/>
      <c r="K387" s="549"/>
      <c r="L387" s="549"/>
      <c r="M387" s="549"/>
      <c r="N387" s="549"/>
      <c r="O387" s="549"/>
      <c r="P387" s="549"/>
      <c r="Q387" s="549"/>
      <c r="R387" s="549"/>
      <c r="S387" s="549"/>
      <c r="T387" s="549"/>
      <c r="U387" s="549"/>
      <c r="V387" s="549"/>
      <c r="W387" s="549"/>
      <c r="X387" s="549"/>
      <c r="Y387" s="549"/>
      <c r="Z387" s="549"/>
      <c r="AA387" s="549"/>
      <c r="AB387" s="549"/>
      <c r="AC387" s="549"/>
      <c r="AD387" s="549"/>
      <c r="AE387" s="549"/>
      <c r="AF387" s="549"/>
      <c r="AG387" s="549"/>
      <c r="AH387" s="549"/>
      <c r="AI387" s="549"/>
      <c r="AJ387" s="549"/>
      <c r="AK387" s="549"/>
      <c r="AL387" s="549"/>
    </row>
    <row r="388" spans="1:38" ht="21">
      <c r="A388" s="572"/>
      <c r="B388" s="573"/>
      <c r="C388" s="563"/>
      <c r="D388" s="574"/>
      <c r="E388" s="572"/>
      <c r="F388" s="1824"/>
      <c r="G388" s="563"/>
      <c r="H388" s="549"/>
      <c r="I388" s="549"/>
      <c r="J388" s="549"/>
      <c r="K388" s="549"/>
      <c r="L388" s="549"/>
      <c r="M388" s="549"/>
      <c r="N388" s="549"/>
      <c r="O388" s="549"/>
      <c r="P388" s="549"/>
      <c r="Q388" s="549"/>
      <c r="R388" s="549"/>
      <c r="S388" s="549"/>
      <c r="T388" s="549"/>
      <c r="U388" s="549"/>
      <c r="V388" s="549"/>
      <c r="W388" s="549"/>
      <c r="X388" s="549"/>
      <c r="Y388" s="549"/>
      <c r="Z388" s="549"/>
      <c r="AA388" s="549"/>
      <c r="AB388" s="549"/>
      <c r="AC388" s="549"/>
      <c r="AD388" s="549"/>
      <c r="AE388" s="549"/>
      <c r="AF388" s="549"/>
      <c r="AG388" s="549"/>
      <c r="AH388" s="549"/>
      <c r="AI388" s="549"/>
      <c r="AJ388" s="549"/>
      <c r="AK388" s="549"/>
      <c r="AL388" s="549"/>
    </row>
    <row r="389" spans="1:38" ht="21">
      <c r="A389" s="572"/>
      <c r="B389" s="573"/>
      <c r="C389" s="563"/>
      <c r="D389" s="574"/>
      <c r="E389" s="572"/>
      <c r="F389" s="1824"/>
      <c r="G389" s="563"/>
      <c r="H389" s="549"/>
      <c r="I389" s="549"/>
      <c r="J389" s="549"/>
      <c r="K389" s="549"/>
      <c r="L389" s="549"/>
      <c r="M389" s="549"/>
      <c r="N389" s="549"/>
      <c r="O389" s="549"/>
      <c r="P389" s="549"/>
      <c r="Q389" s="549"/>
      <c r="R389" s="549"/>
      <c r="S389" s="549"/>
      <c r="T389" s="549"/>
      <c r="U389" s="549"/>
      <c r="V389" s="549"/>
      <c r="W389" s="549"/>
      <c r="X389" s="549"/>
      <c r="Y389" s="549"/>
      <c r="Z389" s="549"/>
      <c r="AA389" s="549"/>
      <c r="AB389" s="549"/>
      <c r="AC389" s="549"/>
      <c r="AD389" s="549"/>
      <c r="AE389" s="549"/>
      <c r="AF389" s="549"/>
      <c r="AG389" s="549"/>
      <c r="AH389" s="549"/>
      <c r="AI389" s="549"/>
      <c r="AJ389" s="549"/>
      <c r="AK389" s="549"/>
      <c r="AL389" s="549"/>
    </row>
    <row r="390" spans="1:38" ht="21">
      <c r="A390" s="572"/>
      <c r="B390" s="573"/>
      <c r="C390" s="563"/>
      <c r="D390" s="574"/>
      <c r="E390" s="572"/>
      <c r="F390" s="1824"/>
      <c r="G390" s="563"/>
      <c r="H390" s="549"/>
      <c r="I390" s="549"/>
      <c r="J390" s="549"/>
      <c r="K390" s="549"/>
      <c r="L390" s="549"/>
      <c r="M390" s="549"/>
      <c r="N390" s="549"/>
      <c r="O390" s="549"/>
      <c r="P390" s="549"/>
      <c r="Q390" s="549"/>
      <c r="R390" s="549"/>
      <c r="S390" s="549"/>
      <c r="T390" s="549"/>
      <c r="U390" s="549"/>
      <c r="V390" s="549"/>
      <c r="W390" s="549"/>
      <c r="X390" s="549"/>
      <c r="Y390" s="549"/>
      <c r="Z390" s="549"/>
      <c r="AA390" s="549"/>
      <c r="AB390" s="549"/>
      <c r="AC390" s="549"/>
      <c r="AD390" s="549"/>
      <c r="AE390" s="549"/>
      <c r="AF390" s="549"/>
      <c r="AG390" s="549"/>
      <c r="AH390" s="549"/>
      <c r="AI390" s="549"/>
      <c r="AJ390" s="549"/>
      <c r="AK390" s="549"/>
      <c r="AL390" s="549"/>
    </row>
    <row r="391" spans="1:38" ht="21">
      <c r="A391" s="572"/>
      <c r="B391" s="573"/>
      <c r="C391" s="563"/>
      <c r="D391" s="574"/>
      <c r="E391" s="572"/>
      <c r="F391" s="1824"/>
      <c r="G391" s="563"/>
      <c r="H391" s="549"/>
      <c r="I391" s="549"/>
      <c r="J391" s="549"/>
      <c r="K391" s="549"/>
      <c r="L391" s="549"/>
      <c r="M391" s="549"/>
      <c r="N391" s="549"/>
      <c r="O391" s="549"/>
      <c r="P391" s="549"/>
      <c r="Q391" s="549"/>
      <c r="R391" s="549"/>
      <c r="S391" s="549"/>
      <c r="T391" s="549"/>
      <c r="U391" s="549"/>
      <c r="V391" s="549"/>
      <c r="W391" s="549"/>
      <c r="X391" s="549"/>
      <c r="Y391" s="549"/>
      <c r="Z391" s="549"/>
      <c r="AA391" s="549"/>
      <c r="AB391" s="549"/>
      <c r="AC391" s="549"/>
      <c r="AD391" s="549"/>
      <c r="AE391" s="549"/>
      <c r="AF391" s="549"/>
      <c r="AG391" s="549"/>
      <c r="AH391" s="549"/>
      <c r="AI391" s="549"/>
      <c r="AJ391" s="549"/>
      <c r="AK391" s="549"/>
      <c r="AL391" s="549"/>
    </row>
    <row r="392" spans="1:38" ht="21">
      <c r="A392" s="572"/>
      <c r="B392" s="573"/>
      <c r="C392" s="563"/>
      <c r="D392" s="574"/>
      <c r="E392" s="572"/>
      <c r="F392" s="1824"/>
      <c r="G392" s="563"/>
      <c r="H392" s="549"/>
      <c r="I392" s="549"/>
      <c r="J392" s="549"/>
      <c r="K392" s="549"/>
      <c r="L392" s="549"/>
      <c r="M392" s="549"/>
      <c r="N392" s="549"/>
      <c r="O392" s="549"/>
      <c r="P392" s="549"/>
      <c r="Q392" s="549"/>
      <c r="R392" s="549"/>
      <c r="S392" s="549"/>
      <c r="T392" s="549"/>
      <c r="U392" s="549"/>
      <c r="V392" s="549"/>
      <c r="W392" s="549"/>
      <c r="X392" s="549"/>
      <c r="Y392" s="549"/>
      <c r="Z392" s="549"/>
      <c r="AA392" s="549"/>
      <c r="AB392" s="549"/>
      <c r="AC392" s="549"/>
      <c r="AD392" s="549"/>
      <c r="AE392" s="549"/>
      <c r="AF392" s="549"/>
      <c r="AG392" s="549"/>
      <c r="AH392" s="549"/>
      <c r="AI392" s="549"/>
      <c r="AJ392" s="549"/>
      <c r="AK392" s="549"/>
      <c r="AL392" s="549"/>
    </row>
    <row r="393" spans="1:38" ht="21">
      <c r="A393" s="572"/>
      <c r="B393" s="573"/>
      <c r="C393" s="563"/>
      <c r="D393" s="574"/>
      <c r="E393" s="572"/>
      <c r="F393" s="1824"/>
      <c r="G393" s="563"/>
      <c r="H393" s="549"/>
      <c r="I393" s="549"/>
      <c r="J393" s="549"/>
      <c r="K393" s="549"/>
      <c r="L393" s="549"/>
      <c r="M393" s="549"/>
      <c r="N393" s="549"/>
      <c r="O393" s="549"/>
      <c r="P393" s="549"/>
      <c r="Q393" s="549"/>
      <c r="R393" s="549"/>
      <c r="S393" s="549"/>
      <c r="T393" s="549"/>
      <c r="U393" s="549"/>
      <c r="V393" s="549"/>
      <c r="W393" s="549"/>
      <c r="X393" s="549"/>
      <c r="Y393" s="549"/>
      <c r="Z393" s="549"/>
      <c r="AA393" s="549"/>
      <c r="AB393" s="549"/>
      <c r="AC393" s="549"/>
      <c r="AD393" s="549"/>
      <c r="AE393" s="549"/>
      <c r="AF393" s="549"/>
      <c r="AG393" s="549"/>
      <c r="AH393" s="549"/>
      <c r="AI393" s="549"/>
      <c r="AJ393" s="549"/>
      <c r="AK393" s="549"/>
      <c r="AL393" s="549"/>
    </row>
    <row r="394" spans="1:38" ht="21">
      <c r="A394" s="572"/>
      <c r="B394" s="573"/>
      <c r="C394" s="563"/>
      <c r="D394" s="574"/>
      <c r="E394" s="572"/>
      <c r="F394" s="1824"/>
      <c r="G394" s="563"/>
      <c r="H394" s="549"/>
      <c r="I394" s="549"/>
      <c r="J394" s="549"/>
      <c r="K394" s="549"/>
      <c r="L394" s="549"/>
      <c r="M394" s="549"/>
      <c r="N394" s="549"/>
      <c r="O394" s="549"/>
      <c r="P394" s="549"/>
      <c r="Q394" s="549"/>
      <c r="R394" s="549"/>
      <c r="S394" s="549"/>
      <c r="T394" s="549"/>
      <c r="U394" s="549"/>
      <c r="V394" s="549"/>
      <c r="W394" s="549"/>
      <c r="X394" s="549"/>
      <c r="Y394" s="549"/>
      <c r="Z394" s="549"/>
      <c r="AA394" s="549"/>
      <c r="AB394" s="549"/>
      <c r="AC394" s="549"/>
      <c r="AD394" s="549"/>
      <c r="AE394" s="549"/>
      <c r="AF394" s="549"/>
      <c r="AG394" s="549"/>
      <c r="AH394" s="549"/>
      <c r="AI394" s="549"/>
      <c r="AJ394" s="549"/>
      <c r="AK394" s="549"/>
      <c r="AL394" s="549"/>
    </row>
    <row r="395" spans="1:38" ht="21">
      <c r="A395" s="572"/>
      <c r="B395" s="573"/>
      <c r="C395" s="563"/>
      <c r="D395" s="574"/>
      <c r="E395" s="572"/>
      <c r="F395" s="1824"/>
      <c r="G395" s="563"/>
      <c r="H395" s="549"/>
      <c r="I395" s="549"/>
      <c r="J395" s="549"/>
      <c r="K395" s="549"/>
      <c r="L395" s="549"/>
      <c r="M395" s="549"/>
      <c r="N395" s="549"/>
      <c r="O395" s="549"/>
      <c r="P395" s="549"/>
      <c r="Q395" s="549"/>
      <c r="R395" s="549"/>
      <c r="S395" s="549"/>
      <c r="T395" s="549"/>
      <c r="U395" s="549"/>
      <c r="V395" s="549"/>
      <c r="W395" s="549"/>
      <c r="X395" s="549"/>
      <c r="Y395" s="549"/>
      <c r="Z395" s="549"/>
      <c r="AA395" s="549"/>
      <c r="AB395" s="549"/>
      <c r="AC395" s="549"/>
      <c r="AD395" s="549"/>
      <c r="AE395" s="549"/>
      <c r="AF395" s="549"/>
      <c r="AG395" s="549"/>
      <c r="AH395" s="549"/>
      <c r="AI395" s="549"/>
      <c r="AJ395" s="549"/>
      <c r="AK395" s="549"/>
      <c r="AL395" s="549"/>
    </row>
    <row r="396" spans="1:38" ht="21">
      <c r="A396" s="572"/>
      <c r="B396" s="573"/>
      <c r="C396" s="563"/>
      <c r="D396" s="574"/>
      <c r="E396" s="572"/>
      <c r="F396" s="1824"/>
      <c r="G396" s="563"/>
      <c r="H396" s="549"/>
      <c r="I396" s="549"/>
      <c r="J396" s="549"/>
      <c r="K396" s="549"/>
      <c r="L396" s="549"/>
      <c r="M396" s="549"/>
      <c r="N396" s="549"/>
      <c r="O396" s="549"/>
      <c r="P396" s="549"/>
      <c r="Q396" s="549"/>
      <c r="R396" s="549"/>
      <c r="S396" s="549"/>
      <c r="T396" s="549"/>
      <c r="U396" s="549"/>
      <c r="V396" s="549"/>
      <c r="W396" s="549"/>
      <c r="X396" s="549"/>
      <c r="Y396" s="549"/>
      <c r="Z396" s="549"/>
      <c r="AA396" s="549"/>
      <c r="AB396" s="549"/>
      <c r="AC396" s="549"/>
      <c r="AD396" s="549"/>
      <c r="AE396" s="549"/>
      <c r="AF396" s="549"/>
      <c r="AG396" s="549"/>
      <c r="AH396" s="549"/>
      <c r="AI396" s="549"/>
      <c r="AJ396" s="549"/>
      <c r="AK396" s="549"/>
      <c r="AL396" s="549"/>
    </row>
    <row r="397" spans="1:38" ht="21">
      <c r="A397" s="572"/>
      <c r="B397" s="573"/>
      <c r="C397" s="563"/>
      <c r="D397" s="574"/>
      <c r="E397" s="572"/>
      <c r="F397" s="1824"/>
      <c r="G397" s="563"/>
      <c r="H397" s="549"/>
      <c r="I397" s="549"/>
      <c r="J397" s="549"/>
      <c r="K397" s="549"/>
      <c r="L397" s="549"/>
      <c r="M397" s="549"/>
      <c r="N397" s="549"/>
      <c r="O397" s="549"/>
      <c r="P397" s="549"/>
      <c r="Q397" s="549"/>
      <c r="R397" s="549"/>
      <c r="S397" s="549"/>
      <c r="T397" s="549"/>
      <c r="U397" s="549"/>
      <c r="V397" s="549"/>
      <c r="W397" s="549"/>
      <c r="X397" s="549"/>
      <c r="Y397" s="549"/>
      <c r="Z397" s="549"/>
      <c r="AA397" s="549"/>
      <c r="AB397" s="549"/>
      <c r="AC397" s="549"/>
      <c r="AD397" s="549"/>
      <c r="AE397" s="549"/>
      <c r="AF397" s="549"/>
      <c r="AG397" s="549"/>
      <c r="AH397" s="549"/>
      <c r="AI397" s="549"/>
      <c r="AJ397" s="549"/>
      <c r="AK397" s="549"/>
      <c r="AL397" s="549"/>
    </row>
    <row r="398" spans="1:38" ht="21">
      <c r="A398" s="572"/>
      <c r="B398" s="573"/>
      <c r="C398" s="563"/>
      <c r="D398" s="574"/>
      <c r="E398" s="572"/>
      <c r="F398" s="1824"/>
      <c r="G398" s="563"/>
      <c r="H398" s="549"/>
      <c r="I398" s="549"/>
      <c r="J398" s="549"/>
      <c r="K398" s="549"/>
      <c r="L398" s="549"/>
      <c r="M398" s="549"/>
      <c r="N398" s="549"/>
      <c r="O398" s="549"/>
      <c r="P398" s="549"/>
      <c r="Q398" s="549"/>
      <c r="R398" s="549"/>
      <c r="S398" s="549"/>
      <c r="T398" s="549"/>
      <c r="U398" s="549"/>
      <c r="V398" s="549"/>
      <c r="W398" s="549"/>
      <c r="X398" s="549"/>
      <c r="Y398" s="549"/>
      <c r="Z398" s="549"/>
      <c r="AA398" s="549"/>
      <c r="AB398" s="549"/>
      <c r="AC398" s="549"/>
      <c r="AD398" s="549"/>
      <c r="AE398" s="549"/>
      <c r="AF398" s="549"/>
      <c r="AG398" s="549"/>
      <c r="AH398" s="549"/>
      <c r="AI398" s="549"/>
      <c r="AJ398" s="549"/>
      <c r="AK398" s="549"/>
      <c r="AL398" s="549"/>
    </row>
    <row r="399" spans="1:38" ht="21">
      <c r="A399" s="572"/>
      <c r="B399" s="573"/>
      <c r="C399" s="563"/>
      <c r="D399" s="574"/>
      <c r="E399" s="572"/>
      <c r="F399" s="1824"/>
      <c r="G399" s="563"/>
      <c r="H399" s="549"/>
      <c r="I399" s="549"/>
      <c r="J399" s="549"/>
      <c r="K399" s="549"/>
      <c r="L399" s="549"/>
      <c r="M399" s="549"/>
      <c r="N399" s="549"/>
      <c r="O399" s="549"/>
      <c r="P399" s="549"/>
      <c r="Q399" s="549"/>
      <c r="R399" s="549"/>
      <c r="S399" s="549"/>
      <c r="T399" s="549"/>
      <c r="U399" s="549"/>
      <c r="V399" s="549"/>
      <c r="W399" s="549"/>
      <c r="X399" s="549"/>
      <c r="Y399" s="549"/>
      <c r="Z399" s="549"/>
      <c r="AA399" s="549"/>
      <c r="AB399" s="549"/>
      <c r="AC399" s="549"/>
      <c r="AD399" s="549"/>
      <c r="AE399" s="549"/>
      <c r="AF399" s="549"/>
      <c r="AG399" s="549"/>
      <c r="AH399" s="549"/>
      <c r="AI399" s="549"/>
      <c r="AJ399" s="549"/>
      <c r="AK399" s="549"/>
      <c r="AL399" s="549"/>
    </row>
    <row r="400" spans="1:38" ht="21">
      <c r="A400" s="572"/>
      <c r="B400" s="573"/>
      <c r="C400" s="563"/>
      <c r="D400" s="574"/>
      <c r="E400" s="572"/>
      <c r="F400" s="1824"/>
      <c r="G400" s="563"/>
      <c r="H400" s="549"/>
      <c r="I400" s="549"/>
      <c r="J400" s="549"/>
      <c r="K400" s="549"/>
      <c r="L400" s="549"/>
      <c r="M400" s="549"/>
      <c r="N400" s="549"/>
      <c r="O400" s="549"/>
      <c r="P400" s="549"/>
      <c r="Q400" s="549"/>
      <c r="R400" s="549"/>
      <c r="S400" s="549"/>
      <c r="T400" s="549"/>
      <c r="U400" s="549"/>
      <c r="V400" s="549"/>
      <c r="W400" s="549"/>
      <c r="X400" s="549"/>
      <c r="Y400" s="549"/>
      <c r="Z400" s="549"/>
      <c r="AA400" s="549"/>
      <c r="AB400" s="549"/>
      <c r="AC400" s="549"/>
      <c r="AD400" s="549"/>
      <c r="AE400" s="549"/>
      <c r="AF400" s="549"/>
      <c r="AG400" s="549"/>
      <c r="AH400" s="549"/>
      <c r="AI400" s="549"/>
      <c r="AJ400" s="549"/>
      <c r="AK400" s="549"/>
      <c r="AL400" s="549"/>
    </row>
    <row r="401" spans="1:38" ht="21">
      <c r="A401" s="572"/>
      <c r="B401" s="573"/>
      <c r="C401" s="563"/>
      <c r="D401" s="574"/>
      <c r="E401" s="572"/>
      <c r="F401" s="1824"/>
      <c r="G401" s="563"/>
      <c r="H401" s="549"/>
      <c r="I401" s="549"/>
      <c r="J401" s="549"/>
      <c r="K401" s="549"/>
      <c r="L401" s="549"/>
      <c r="M401" s="549"/>
      <c r="N401" s="549"/>
      <c r="O401" s="549"/>
      <c r="P401" s="549"/>
      <c r="Q401" s="549"/>
      <c r="R401" s="549"/>
      <c r="S401" s="549"/>
      <c r="T401" s="549"/>
      <c r="U401" s="549"/>
      <c r="V401" s="549"/>
      <c r="W401" s="549"/>
      <c r="X401" s="549"/>
      <c r="Y401" s="549"/>
      <c r="Z401" s="549"/>
      <c r="AA401" s="549"/>
      <c r="AB401" s="549"/>
      <c r="AC401" s="549"/>
      <c r="AD401" s="549"/>
      <c r="AE401" s="549"/>
      <c r="AF401" s="549"/>
      <c r="AG401" s="549"/>
      <c r="AH401" s="549"/>
      <c r="AI401" s="549"/>
      <c r="AJ401" s="549"/>
      <c r="AK401" s="549"/>
      <c r="AL401" s="549"/>
    </row>
    <row r="402" spans="1:38" ht="21">
      <c r="A402" s="572"/>
      <c r="B402" s="573"/>
      <c r="C402" s="563"/>
      <c r="D402" s="574"/>
      <c r="E402" s="572"/>
      <c r="F402" s="1824"/>
      <c r="G402" s="563"/>
      <c r="H402" s="549"/>
      <c r="I402" s="549"/>
      <c r="J402" s="549"/>
      <c r="K402" s="549"/>
      <c r="L402" s="549"/>
      <c r="M402" s="549"/>
      <c r="N402" s="549"/>
      <c r="O402" s="549"/>
      <c r="P402" s="549"/>
      <c r="Q402" s="549"/>
      <c r="R402" s="549"/>
      <c r="S402" s="549"/>
      <c r="T402" s="549"/>
      <c r="U402" s="549"/>
      <c r="V402" s="549"/>
      <c r="W402" s="549"/>
      <c r="X402" s="549"/>
      <c r="Y402" s="549"/>
      <c r="Z402" s="549"/>
      <c r="AA402" s="549"/>
      <c r="AB402" s="549"/>
      <c r="AC402" s="549"/>
      <c r="AD402" s="549"/>
      <c r="AE402" s="549"/>
      <c r="AF402" s="549"/>
      <c r="AG402" s="549"/>
      <c r="AH402" s="549"/>
      <c r="AI402" s="549"/>
      <c r="AJ402" s="549"/>
      <c r="AK402" s="549"/>
      <c r="AL402" s="549"/>
    </row>
    <row r="403" spans="1:38" ht="21">
      <c r="A403" s="572"/>
      <c r="B403" s="573"/>
      <c r="C403" s="563"/>
      <c r="D403" s="574"/>
      <c r="E403" s="572"/>
      <c r="F403" s="1824"/>
      <c r="G403" s="563"/>
      <c r="H403" s="549"/>
      <c r="I403" s="549"/>
      <c r="J403" s="549"/>
      <c r="K403" s="549"/>
      <c r="L403" s="549"/>
      <c r="M403" s="549"/>
      <c r="N403" s="549"/>
      <c r="O403" s="549"/>
      <c r="P403" s="549"/>
      <c r="Q403" s="549"/>
      <c r="R403" s="549"/>
      <c r="S403" s="549"/>
      <c r="T403" s="549"/>
      <c r="U403" s="549"/>
      <c r="V403" s="549"/>
      <c r="W403" s="549"/>
      <c r="X403" s="549"/>
      <c r="Y403" s="549"/>
      <c r="Z403" s="549"/>
      <c r="AA403" s="549"/>
      <c r="AB403" s="549"/>
      <c r="AC403" s="549"/>
      <c r="AD403" s="549"/>
      <c r="AE403" s="549"/>
      <c r="AF403" s="549"/>
      <c r="AG403" s="549"/>
      <c r="AH403" s="549"/>
      <c r="AI403" s="549"/>
      <c r="AJ403" s="549"/>
      <c r="AK403" s="549"/>
      <c r="AL403" s="549"/>
    </row>
    <row r="404" spans="1:38" ht="21">
      <c r="A404" s="572"/>
      <c r="B404" s="573"/>
      <c r="C404" s="563"/>
      <c r="D404" s="574"/>
      <c r="E404" s="572"/>
      <c r="F404" s="1824"/>
      <c r="G404" s="563"/>
      <c r="H404" s="549"/>
      <c r="I404" s="549"/>
      <c r="J404" s="549"/>
      <c r="K404" s="549"/>
      <c r="L404" s="549"/>
      <c r="M404" s="549"/>
      <c r="N404" s="549"/>
      <c r="O404" s="549"/>
      <c r="P404" s="549"/>
      <c r="Q404" s="549"/>
      <c r="R404" s="549"/>
      <c r="S404" s="549"/>
      <c r="T404" s="549"/>
      <c r="U404" s="549"/>
      <c r="V404" s="549"/>
      <c r="W404" s="549"/>
      <c r="X404" s="549"/>
      <c r="Y404" s="549"/>
      <c r="Z404" s="549"/>
      <c r="AA404" s="549"/>
      <c r="AB404" s="549"/>
      <c r="AC404" s="549"/>
      <c r="AD404" s="549"/>
      <c r="AE404" s="549"/>
      <c r="AF404" s="549"/>
      <c r="AG404" s="549"/>
      <c r="AH404" s="549"/>
      <c r="AI404" s="549"/>
      <c r="AJ404" s="549"/>
      <c r="AK404" s="549"/>
      <c r="AL404" s="549"/>
    </row>
    <row r="405" spans="1:38" ht="21">
      <c r="A405" s="572"/>
      <c r="B405" s="573"/>
      <c r="C405" s="563"/>
      <c r="D405" s="574"/>
      <c r="E405" s="572"/>
      <c r="F405" s="1824"/>
      <c r="G405" s="563"/>
      <c r="H405" s="549"/>
      <c r="I405" s="549"/>
      <c r="J405" s="549"/>
      <c r="K405" s="549"/>
      <c r="L405" s="549"/>
      <c r="M405" s="549"/>
      <c r="N405" s="549"/>
      <c r="O405" s="549"/>
      <c r="P405" s="549"/>
      <c r="Q405" s="549"/>
      <c r="R405" s="549"/>
      <c r="S405" s="549"/>
      <c r="T405" s="549"/>
      <c r="U405" s="549"/>
      <c r="V405" s="549"/>
      <c r="W405" s="549"/>
      <c r="X405" s="549"/>
      <c r="Y405" s="549"/>
      <c r="Z405" s="549"/>
      <c r="AA405" s="549"/>
      <c r="AB405" s="549"/>
      <c r="AC405" s="549"/>
      <c r="AD405" s="549"/>
      <c r="AE405" s="549"/>
      <c r="AF405" s="549"/>
      <c r="AG405" s="549"/>
      <c r="AH405" s="549"/>
      <c r="AI405" s="549"/>
      <c r="AJ405" s="549"/>
      <c r="AK405" s="549"/>
      <c r="AL405" s="549"/>
    </row>
    <row r="406" spans="1:38" ht="21">
      <c r="A406" s="572"/>
      <c r="B406" s="573"/>
      <c r="C406" s="563"/>
      <c r="D406" s="574"/>
      <c r="E406" s="572"/>
      <c r="F406" s="1824"/>
      <c r="G406" s="563"/>
      <c r="H406" s="549"/>
      <c r="I406" s="549"/>
      <c r="J406" s="549"/>
      <c r="K406" s="549"/>
      <c r="L406" s="549"/>
      <c r="M406" s="549"/>
      <c r="N406" s="549"/>
      <c r="O406" s="549"/>
      <c r="P406" s="549"/>
      <c r="Q406" s="549"/>
      <c r="R406" s="549"/>
      <c r="S406" s="549"/>
      <c r="T406" s="549"/>
      <c r="U406" s="549"/>
      <c r="V406" s="549"/>
      <c r="W406" s="549"/>
      <c r="X406" s="549"/>
      <c r="Y406" s="549"/>
      <c r="Z406" s="549"/>
      <c r="AA406" s="549"/>
      <c r="AB406" s="549"/>
      <c r="AC406" s="549"/>
      <c r="AD406" s="549"/>
      <c r="AE406" s="549"/>
      <c r="AF406" s="549"/>
      <c r="AG406" s="549"/>
      <c r="AH406" s="549"/>
      <c r="AI406" s="549"/>
      <c r="AJ406" s="549"/>
      <c r="AK406" s="549"/>
      <c r="AL406" s="549"/>
    </row>
    <row r="407" spans="1:38" ht="21">
      <c r="A407" s="572"/>
      <c r="B407" s="573"/>
      <c r="C407" s="563"/>
      <c r="D407" s="574"/>
      <c r="E407" s="572"/>
      <c r="F407" s="1824"/>
      <c r="G407" s="563"/>
      <c r="H407" s="549"/>
      <c r="I407" s="549"/>
      <c r="J407" s="549"/>
      <c r="K407" s="549"/>
      <c r="L407" s="549"/>
      <c r="M407" s="549"/>
      <c r="N407" s="549"/>
      <c r="O407" s="549"/>
      <c r="P407" s="549"/>
      <c r="Q407" s="549"/>
      <c r="R407" s="549"/>
      <c r="S407" s="549"/>
      <c r="T407" s="549"/>
      <c r="U407" s="549"/>
      <c r="V407" s="549"/>
      <c r="W407" s="549"/>
      <c r="X407" s="549"/>
      <c r="Y407" s="549"/>
      <c r="Z407" s="549"/>
      <c r="AA407" s="549"/>
      <c r="AB407" s="549"/>
      <c r="AC407" s="549"/>
      <c r="AD407" s="549"/>
      <c r="AE407" s="549"/>
      <c r="AF407" s="549"/>
      <c r="AG407" s="549"/>
      <c r="AH407" s="549"/>
      <c r="AI407" s="549"/>
      <c r="AJ407" s="549"/>
      <c r="AK407" s="549"/>
      <c r="AL407" s="549"/>
    </row>
    <row r="408" spans="1:38" ht="21">
      <c r="A408" s="572"/>
      <c r="B408" s="573"/>
      <c r="C408" s="563"/>
      <c r="D408" s="574"/>
      <c r="E408" s="572"/>
      <c r="F408" s="1824"/>
      <c r="G408" s="563"/>
      <c r="H408" s="549"/>
      <c r="I408" s="549"/>
      <c r="J408" s="549"/>
      <c r="K408" s="549"/>
      <c r="L408" s="549"/>
      <c r="M408" s="549"/>
      <c r="N408" s="549"/>
      <c r="O408" s="549"/>
      <c r="P408" s="549"/>
      <c r="Q408" s="549"/>
      <c r="R408" s="549"/>
      <c r="S408" s="549"/>
      <c r="T408" s="549"/>
      <c r="U408" s="549"/>
      <c r="V408" s="549"/>
      <c r="W408" s="549"/>
      <c r="X408" s="549"/>
      <c r="Y408" s="549"/>
      <c r="Z408" s="549"/>
      <c r="AA408" s="549"/>
      <c r="AB408" s="549"/>
      <c r="AC408" s="549"/>
      <c r="AD408" s="549"/>
      <c r="AE408" s="549"/>
      <c r="AF408" s="549"/>
      <c r="AG408" s="549"/>
      <c r="AH408" s="549"/>
      <c r="AI408" s="549"/>
      <c r="AJ408" s="549"/>
      <c r="AK408" s="549"/>
      <c r="AL408" s="549"/>
    </row>
    <row r="409" spans="1:38" ht="21">
      <c r="A409" s="572"/>
      <c r="B409" s="573"/>
      <c r="C409" s="563"/>
      <c r="D409" s="574"/>
      <c r="E409" s="572"/>
      <c r="F409" s="1824"/>
      <c r="G409" s="563"/>
      <c r="H409" s="549"/>
      <c r="I409" s="549"/>
      <c r="J409" s="549"/>
      <c r="K409" s="549"/>
      <c r="L409" s="549"/>
      <c r="M409" s="549"/>
      <c r="N409" s="549"/>
      <c r="O409" s="549"/>
      <c r="P409" s="549"/>
      <c r="Q409" s="549"/>
      <c r="R409" s="549"/>
      <c r="S409" s="549"/>
      <c r="T409" s="549"/>
      <c r="U409" s="549"/>
      <c r="V409" s="549"/>
      <c r="W409" s="549"/>
      <c r="X409" s="549"/>
      <c r="Y409" s="549"/>
      <c r="Z409" s="549"/>
      <c r="AA409" s="549"/>
      <c r="AB409" s="549"/>
      <c r="AC409" s="549"/>
      <c r="AD409" s="549"/>
      <c r="AE409" s="549"/>
      <c r="AF409" s="549"/>
      <c r="AG409" s="549"/>
      <c r="AH409" s="549"/>
      <c r="AI409" s="549"/>
      <c r="AJ409" s="549"/>
      <c r="AK409" s="549"/>
      <c r="AL409" s="549"/>
    </row>
    <row r="410" spans="1:38" ht="21">
      <c r="A410" s="572"/>
      <c r="B410" s="573"/>
      <c r="C410" s="563"/>
      <c r="D410" s="574"/>
      <c r="E410" s="572"/>
      <c r="F410" s="1824"/>
      <c r="G410" s="563"/>
      <c r="H410" s="549"/>
      <c r="I410" s="549"/>
      <c r="J410" s="549"/>
      <c r="K410" s="549"/>
      <c r="L410" s="549"/>
      <c r="M410" s="549"/>
      <c r="N410" s="549"/>
      <c r="O410" s="549"/>
      <c r="P410" s="549"/>
      <c r="Q410" s="549"/>
      <c r="R410" s="549"/>
      <c r="S410" s="549"/>
      <c r="T410" s="549"/>
      <c r="U410" s="549"/>
      <c r="V410" s="549"/>
      <c r="W410" s="549"/>
      <c r="X410" s="549"/>
      <c r="Y410" s="549"/>
      <c r="Z410" s="549"/>
      <c r="AA410" s="549"/>
      <c r="AB410" s="549"/>
      <c r="AC410" s="549"/>
      <c r="AD410" s="549"/>
      <c r="AE410" s="549"/>
      <c r="AF410" s="549"/>
      <c r="AG410" s="549"/>
      <c r="AH410" s="549"/>
      <c r="AI410" s="549"/>
      <c r="AJ410" s="549"/>
      <c r="AK410" s="549"/>
      <c r="AL410" s="549"/>
    </row>
    <row r="411" spans="1:38" ht="21">
      <c r="A411" s="572"/>
      <c r="B411" s="573"/>
      <c r="C411" s="563"/>
      <c r="D411" s="574"/>
      <c r="E411" s="572"/>
      <c r="F411" s="1824"/>
      <c r="G411" s="563"/>
      <c r="H411" s="549"/>
      <c r="I411" s="549"/>
      <c r="J411" s="549"/>
      <c r="K411" s="549"/>
      <c r="L411" s="549"/>
      <c r="M411" s="549"/>
      <c r="N411" s="549"/>
      <c r="O411" s="549"/>
      <c r="P411" s="549"/>
      <c r="Q411" s="549"/>
      <c r="R411" s="549"/>
      <c r="S411" s="549"/>
      <c r="T411" s="549"/>
      <c r="U411" s="549"/>
      <c r="V411" s="549"/>
      <c r="W411" s="549"/>
      <c r="X411" s="549"/>
      <c r="Y411" s="549"/>
      <c r="Z411" s="549"/>
      <c r="AA411" s="549"/>
      <c r="AB411" s="549"/>
      <c r="AC411" s="549"/>
      <c r="AD411" s="549"/>
      <c r="AE411" s="549"/>
      <c r="AF411" s="549"/>
      <c r="AG411" s="549"/>
      <c r="AH411" s="549"/>
      <c r="AI411" s="549"/>
      <c r="AJ411" s="549"/>
      <c r="AK411" s="549"/>
      <c r="AL411" s="549"/>
    </row>
    <row r="412" spans="1:38" ht="21">
      <c r="A412" s="572"/>
      <c r="B412" s="573"/>
      <c r="C412" s="563"/>
      <c r="D412" s="574"/>
      <c r="E412" s="572"/>
      <c r="F412" s="1824"/>
      <c r="G412" s="563"/>
      <c r="H412" s="549"/>
      <c r="I412" s="549"/>
      <c r="J412" s="549"/>
      <c r="K412" s="549"/>
      <c r="L412" s="549"/>
      <c r="M412" s="549"/>
      <c r="N412" s="549"/>
      <c r="O412" s="549"/>
      <c r="P412" s="549"/>
      <c r="Q412" s="549"/>
      <c r="R412" s="549"/>
      <c r="S412" s="549"/>
      <c r="T412" s="549"/>
      <c r="U412" s="549"/>
      <c r="V412" s="549"/>
      <c r="W412" s="549"/>
      <c r="X412" s="549"/>
      <c r="Y412" s="549"/>
      <c r="Z412" s="549"/>
      <c r="AA412" s="549"/>
      <c r="AB412" s="549"/>
      <c r="AC412" s="549"/>
      <c r="AD412" s="549"/>
      <c r="AE412" s="549"/>
      <c r="AF412" s="549"/>
      <c r="AG412" s="549"/>
      <c r="AH412" s="549"/>
      <c r="AI412" s="549"/>
      <c r="AJ412" s="549"/>
      <c r="AK412" s="549"/>
      <c r="AL412" s="549"/>
    </row>
    <row r="413" spans="1:38" ht="21">
      <c r="A413" s="572"/>
      <c r="B413" s="573"/>
      <c r="C413" s="563"/>
      <c r="D413" s="574"/>
      <c r="E413" s="572"/>
      <c r="F413" s="1824"/>
      <c r="G413" s="563"/>
      <c r="H413" s="549"/>
      <c r="I413" s="549"/>
      <c r="J413" s="549"/>
      <c r="K413" s="549"/>
      <c r="L413" s="549"/>
      <c r="M413" s="549"/>
      <c r="N413" s="549"/>
      <c r="O413" s="549"/>
      <c r="P413" s="549"/>
      <c r="Q413" s="549"/>
      <c r="R413" s="549"/>
      <c r="S413" s="549"/>
      <c r="T413" s="549"/>
      <c r="U413" s="549"/>
      <c r="V413" s="549"/>
      <c r="W413" s="549"/>
      <c r="X413" s="549"/>
      <c r="Y413" s="549"/>
      <c r="Z413" s="549"/>
      <c r="AA413" s="549"/>
      <c r="AB413" s="549"/>
      <c r="AC413" s="549"/>
      <c r="AD413" s="549"/>
      <c r="AE413" s="549"/>
      <c r="AF413" s="549"/>
      <c r="AG413" s="549"/>
      <c r="AH413" s="549"/>
      <c r="AI413" s="549"/>
      <c r="AJ413" s="549"/>
      <c r="AK413" s="549"/>
      <c r="AL413" s="549"/>
    </row>
    <row r="414" spans="1:38" ht="21">
      <c r="A414" s="572"/>
      <c r="B414" s="573"/>
      <c r="C414" s="563"/>
      <c r="D414" s="574"/>
      <c r="E414" s="572"/>
      <c r="F414" s="1824"/>
      <c r="G414" s="563"/>
      <c r="H414" s="549"/>
      <c r="I414" s="549"/>
      <c r="J414" s="549"/>
      <c r="K414" s="549"/>
      <c r="L414" s="549"/>
      <c r="M414" s="549"/>
      <c r="N414" s="549"/>
      <c r="O414" s="549"/>
      <c r="P414" s="549"/>
      <c r="Q414" s="549"/>
      <c r="R414" s="549"/>
      <c r="S414" s="549"/>
      <c r="T414" s="549"/>
      <c r="U414" s="549"/>
      <c r="V414" s="549"/>
      <c r="W414" s="549"/>
      <c r="X414" s="549"/>
      <c r="Y414" s="549"/>
      <c r="Z414" s="549"/>
      <c r="AA414" s="549"/>
      <c r="AB414" s="549"/>
      <c r="AC414" s="549"/>
      <c r="AD414" s="549"/>
      <c r="AE414" s="549"/>
      <c r="AF414" s="549"/>
      <c r="AG414" s="549"/>
      <c r="AH414" s="549"/>
      <c r="AI414" s="549"/>
      <c r="AJ414" s="549"/>
      <c r="AK414" s="549"/>
      <c r="AL414" s="549"/>
    </row>
    <row r="415" spans="1:38" ht="21">
      <c r="A415" s="572"/>
      <c r="B415" s="573"/>
      <c r="C415" s="563"/>
      <c r="D415" s="574"/>
      <c r="E415" s="572"/>
      <c r="F415" s="1824"/>
      <c r="G415" s="563"/>
      <c r="H415" s="549"/>
      <c r="I415" s="549"/>
      <c r="J415" s="549"/>
      <c r="K415" s="549"/>
      <c r="L415" s="549"/>
      <c r="M415" s="549"/>
      <c r="N415" s="549"/>
      <c r="O415" s="549"/>
      <c r="P415" s="549"/>
      <c r="Q415" s="549"/>
      <c r="R415" s="549"/>
      <c r="S415" s="549"/>
      <c r="T415" s="549"/>
      <c r="U415" s="549"/>
      <c r="V415" s="549"/>
      <c r="W415" s="549"/>
      <c r="X415" s="549"/>
      <c r="Y415" s="549"/>
      <c r="Z415" s="549"/>
      <c r="AA415" s="549"/>
      <c r="AB415" s="549"/>
      <c r="AC415" s="549"/>
      <c r="AD415" s="549"/>
      <c r="AE415" s="549"/>
      <c r="AF415" s="549"/>
      <c r="AG415" s="549"/>
      <c r="AH415" s="549"/>
      <c r="AI415" s="549"/>
      <c r="AJ415" s="549"/>
      <c r="AK415" s="549"/>
      <c r="AL415" s="549"/>
    </row>
    <row r="416" spans="1:38" ht="21">
      <c r="A416" s="572"/>
      <c r="B416" s="573"/>
      <c r="C416" s="563"/>
      <c r="D416" s="574"/>
      <c r="E416" s="572"/>
      <c r="F416" s="1824"/>
      <c r="G416" s="563"/>
      <c r="H416" s="549"/>
      <c r="I416" s="549"/>
      <c r="J416" s="549"/>
      <c r="K416" s="549"/>
      <c r="L416" s="549"/>
      <c r="M416" s="549"/>
      <c r="N416" s="549"/>
      <c r="O416" s="549"/>
      <c r="P416" s="549"/>
      <c r="Q416" s="549"/>
      <c r="R416" s="549"/>
      <c r="S416" s="549"/>
      <c r="T416" s="549"/>
      <c r="U416" s="549"/>
      <c r="V416" s="549"/>
      <c r="W416" s="549"/>
      <c r="X416" s="549"/>
      <c r="Y416" s="549"/>
      <c r="Z416" s="549"/>
      <c r="AA416" s="549"/>
      <c r="AB416" s="549"/>
      <c r="AC416" s="549"/>
      <c r="AD416" s="549"/>
      <c r="AE416" s="549"/>
      <c r="AF416" s="549"/>
      <c r="AG416" s="549"/>
      <c r="AH416" s="549"/>
      <c r="AI416" s="549"/>
      <c r="AJ416" s="549"/>
      <c r="AK416" s="549"/>
      <c r="AL416" s="549"/>
    </row>
    <row r="417" spans="1:38" ht="21">
      <c r="A417" s="572"/>
      <c r="B417" s="573"/>
      <c r="C417" s="563"/>
      <c r="D417" s="574"/>
      <c r="E417" s="572"/>
      <c r="F417" s="1824"/>
      <c r="G417" s="563"/>
      <c r="H417" s="549"/>
      <c r="I417" s="549"/>
      <c r="J417" s="549"/>
      <c r="K417" s="549"/>
      <c r="L417" s="549"/>
      <c r="M417" s="549"/>
      <c r="N417" s="549"/>
      <c r="O417" s="549"/>
      <c r="P417" s="549"/>
      <c r="Q417" s="549"/>
      <c r="R417" s="549"/>
      <c r="S417" s="549"/>
      <c r="T417" s="549"/>
      <c r="U417" s="549"/>
      <c r="V417" s="549"/>
      <c r="W417" s="549"/>
      <c r="X417" s="549"/>
      <c r="Y417" s="549"/>
      <c r="Z417" s="549"/>
      <c r="AA417" s="549"/>
      <c r="AB417" s="549"/>
      <c r="AC417" s="549"/>
      <c r="AD417" s="549"/>
      <c r="AE417" s="549"/>
      <c r="AF417" s="549"/>
      <c r="AG417" s="549"/>
      <c r="AH417" s="549"/>
      <c r="AI417" s="549"/>
      <c r="AJ417" s="549"/>
      <c r="AK417" s="549"/>
      <c r="AL417" s="549"/>
    </row>
    <row r="418" spans="1:38" ht="21">
      <c r="A418" s="572"/>
      <c r="B418" s="573"/>
      <c r="C418" s="563"/>
      <c r="D418" s="574"/>
      <c r="E418" s="572"/>
      <c r="F418" s="1824"/>
      <c r="G418" s="563"/>
      <c r="H418" s="549"/>
      <c r="I418" s="549"/>
      <c r="J418" s="549"/>
      <c r="K418" s="549"/>
      <c r="L418" s="549"/>
      <c r="M418" s="549"/>
      <c r="N418" s="549"/>
      <c r="O418" s="549"/>
      <c r="P418" s="549"/>
      <c r="Q418" s="549"/>
      <c r="R418" s="549"/>
      <c r="S418" s="549"/>
      <c r="T418" s="549"/>
      <c r="U418" s="549"/>
      <c r="V418" s="549"/>
      <c r="W418" s="549"/>
      <c r="X418" s="549"/>
      <c r="Y418" s="549"/>
      <c r="Z418" s="549"/>
      <c r="AA418" s="549"/>
      <c r="AB418" s="549"/>
      <c r="AC418" s="549"/>
      <c r="AD418" s="549"/>
      <c r="AE418" s="549"/>
      <c r="AF418" s="549"/>
      <c r="AG418" s="549"/>
      <c r="AH418" s="549"/>
      <c r="AI418" s="549"/>
      <c r="AJ418" s="549"/>
      <c r="AK418" s="549"/>
      <c r="AL418" s="549"/>
    </row>
    <row r="419" spans="1:38" ht="21">
      <c r="A419" s="572"/>
      <c r="B419" s="573"/>
      <c r="C419" s="563"/>
      <c r="D419" s="574"/>
      <c r="E419" s="572"/>
      <c r="F419" s="1824"/>
      <c r="G419" s="563"/>
      <c r="H419" s="549"/>
      <c r="I419" s="549"/>
      <c r="J419" s="549"/>
      <c r="K419" s="549"/>
      <c r="L419" s="549"/>
      <c r="M419" s="549"/>
      <c r="N419" s="549"/>
      <c r="O419" s="549"/>
      <c r="P419" s="549"/>
      <c r="Q419" s="549"/>
      <c r="R419" s="549"/>
      <c r="S419" s="549"/>
      <c r="T419" s="549"/>
      <c r="U419" s="549"/>
      <c r="V419" s="549"/>
      <c r="W419" s="549"/>
      <c r="X419" s="549"/>
      <c r="Y419" s="549"/>
      <c r="Z419" s="549"/>
      <c r="AA419" s="549"/>
      <c r="AB419" s="549"/>
      <c r="AC419" s="549"/>
      <c r="AD419" s="549"/>
      <c r="AE419" s="549"/>
      <c r="AF419" s="549"/>
      <c r="AG419" s="549"/>
      <c r="AH419" s="549"/>
      <c r="AI419" s="549"/>
      <c r="AJ419" s="549"/>
      <c r="AK419" s="549"/>
      <c r="AL419" s="549"/>
    </row>
    <row r="420" spans="1:38" ht="21">
      <c r="A420" s="572"/>
      <c r="B420" s="573"/>
      <c r="C420" s="563"/>
      <c r="D420" s="574"/>
      <c r="E420" s="572"/>
      <c r="F420" s="1824"/>
      <c r="G420" s="563"/>
      <c r="H420" s="549"/>
      <c r="I420" s="549"/>
      <c r="J420" s="549"/>
      <c r="K420" s="549"/>
      <c r="L420" s="549"/>
      <c r="M420" s="549"/>
      <c r="N420" s="549"/>
      <c r="O420" s="549"/>
      <c r="P420" s="549"/>
      <c r="Q420" s="549"/>
      <c r="R420" s="549"/>
      <c r="S420" s="549"/>
      <c r="T420" s="549"/>
      <c r="U420" s="549"/>
      <c r="V420" s="549"/>
      <c r="W420" s="549"/>
      <c r="X420" s="549"/>
      <c r="Y420" s="549"/>
      <c r="Z420" s="549"/>
      <c r="AA420" s="549"/>
      <c r="AB420" s="549"/>
      <c r="AC420" s="549"/>
      <c r="AD420" s="549"/>
      <c r="AE420" s="549"/>
      <c r="AF420" s="549"/>
      <c r="AG420" s="549"/>
      <c r="AH420" s="549"/>
      <c r="AI420" s="549"/>
      <c r="AJ420" s="549"/>
      <c r="AK420" s="549"/>
      <c r="AL420" s="549"/>
    </row>
    <row r="421" spans="1:38" ht="21">
      <c r="A421" s="572"/>
      <c r="B421" s="573"/>
      <c r="C421" s="563"/>
      <c r="D421" s="574"/>
      <c r="E421" s="572"/>
      <c r="F421" s="1824"/>
      <c r="G421" s="563"/>
      <c r="H421" s="549"/>
      <c r="I421" s="549"/>
      <c r="J421" s="549"/>
      <c r="K421" s="549"/>
      <c r="L421" s="549"/>
      <c r="M421" s="549"/>
      <c r="N421" s="549"/>
      <c r="O421" s="549"/>
      <c r="P421" s="549"/>
      <c r="Q421" s="549"/>
      <c r="R421" s="549"/>
      <c r="S421" s="549"/>
      <c r="T421" s="549"/>
      <c r="U421" s="549"/>
      <c r="V421" s="549"/>
      <c r="W421" s="549"/>
      <c r="X421" s="549"/>
      <c r="Y421" s="549"/>
      <c r="Z421" s="549"/>
      <c r="AA421" s="549"/>
      <c r="AB421" s="549"/>
      <c r="AC421" s="549"/>
      <c r="AD421" s="549"/>
      <c r="AE421" s="549"/>
      <c r="AF421" s="549"/>
      <c r="AG421" s="549"/>
      <c r="AH421" s="549"/>
      <c r="AI421" s="549"/>
      <c r="AJ421" s="549"/>
      <c r="AK421" s="549"/>
      <c r="AL421" s="549"/>
    </row>
    <row r="422" spans="1:38" ht="21">
      <c r="A422" s="572"/>
      <c r="B422" s="573"/>
      <c r="C422" s="563"/>
      <c r="D422" s="574"/>
      <c r="E422" s="572"/>
      <c r="F422" s="1824"/>
      <c r="G422" s="563"/>
      <c r="H422" s="549"/>
      <c r="I422" s="549"/>
      <c r="J422" s="549"/>
      <c r="K422" s="549"/>
      <c r="L422" s="549"/>
      <c r="M422" s="549"/>
      <c r="N422" s="549"/>
      <c r="O422" s="549"/>
      <c r="P422" s="549"/>
      <c r="Q422" s="549"/>
      <c r="R422" s="549"/>
      <c r="S422" s="549"/>
      <c r="T422" s="549"/>
      <c r="U422" s="549"/>
      <c r="V422" s="549"/>
      <c r="W422" s="549"/>
      <c r="X422" s="549"/>
      <c r="Y422" s="549"/>
      <c r="Z422" s="549"/>
      <c r="AA422" s="549"/>
      <c r="AB422" s="549"/>
      <c r="AC422" s="549"/>
      <c r="AD422" s="549"/>
      <c r="AE422" s="549"/>
      <c r="AF422" s="549"/>
      <c r="AG422" s="549"/>
      <c r="AH422" s="549"/>
      <c r="AI422" s="549"/>
      <c r="AJ422" s="549"/>
      <c r="AK422" s="549"/>
      <c r="AL422" s="549"/>
    </row>
    <row r="423" spans="1:38" ht="21">
      <c r="A423" s="572"/>
      <c r="B423" s="573"/>
      <c r="C423" s="563"/>
      <c r="D423" s="574"/>
      <c r="E423" s="572"/>
      <c r="F423" s="1824"/>
      <c r="G423" s="563"/>
      <c r="H423" s="549"/>
      <c r="I423" s="549"/>
      <c r="J423" s="549"/>
      <c r="K423" s="549"/>
      <c r="L423" s="549"/>
      <c r="M423" s="549"/>
      <c r="N423" s="549"/>
      <c r="O423" s="549"/>
      <c r="P423" s="549"/>
      <c r="Q423" s="549"/>
      <c r="R423" s="549"/>
      <c r="S423" s="549"/>
      <c r="T423" s="549"/>
      <c r="U423" s="549"/>
      <c r="V423" s="549"/>
      <c r="W423" s="549"/>
      <c r="X423" s="549"/>
      <c r="Y423" s="549"/>
      <c r="Z423" s="549"/>
      <c r="AA423" s="549"/>
      <c r="AB423" s="549"/>
      <c r="AC423" s="549"/>
      <c r="AD423" s="549"/>
      <c r="AE423" s="549"/>
      <c r="AF423" s="549"/>
      <c r="AG423" s="549"/>
      <c r="AH423" s="549"/>
      <c r="AI423" s="549"/>
      <c r="AJ423" s="549"/>
      <c r="AK423" s="549"/>
      <c r="AL423" s="549"/>
    </row>
    <row r="424" spans="1:38" ht="21">
      <c r="A424" s="572"/>
      <c r="B424" s="573"/>
      <c r="C424" s="563"/>
      <c r="D424" s="574"/>
      <c r="E424" s="572"/>
      <c r="F424" s="1824"/>
      <c r="G424" s="563"/>
      <c r="H424" s="549"/>
      <c r="I424" s="549"/>
      <c r="J424" s="549"/>
      <c r="K424" s="549"/>
      <c r="L424" s="549"/>
      <c r="M424" s="549"/>
      <c r="N424" s="549"/>
      <c r="O424" s="549"/>
      <c r="P424" s="549"/>
      <c r="Q424" s="549"/>
      <c r="R424" s="549"/>
      <c r="S424" s="549"/>
      <c r="T424" s="549"/>
      <c r="U424" s="549"/>
      <c r="V424" s="549"/>
      <c r="W424" s="549"/>
      <c r="X424" s="549"/>
      <c r="Y424" s="549"/>
      <c r="Z424" s="549"/>
      <c r="AA424" s="549"/>
      <c r="AB424" s="549"/>
      <c r="AC424" s="549"/>
      <c r="AD424" s="549"/>
      <c r="AE424" s="549"/>
      <c r="AF424" s="549"/>
      <c r="AG424" s="549"/>
      <c r="AH424" s="549"/>
      <c r="AI424" s="549"/>
      <c r="AJ424" s="549"/>
      <c r="AK424" s="549"/>
      <c r="AL424" s="549"/>
    </row>
    <row r="425" spans="1:38" ht="21">
      <c r="A425" s="572"/>
      <c r="B425" s="573"/>
      <c r="C425" s="563"/>
      <c r="D425" s="574"/>
      <c r="E425" s="572"/>
      <c r="F425" s="1824"/>
      <c r="G425" s="563"/>
      <c r="H425" s="549"/>
      <c r="I425" s="549"/>
      <c r="J425" s="549"/>
      <c r="K425" s="549"/>
      <c r="L425" s="549"/>
      <c r="M425" s="549"/>
      <c r="N425" s="549"/>
      <c r="O425" s="549"/>
      <c r="P425" s="549"/>
      <c r="Q425" s="549"/>
      <c r="R425" s="549"/>
      <c r="S425" s="549"/>
      <c r="T425" s="549"/>
      <c r="U425" s="549"/>
      <c r="V425" s="549"/>
      <c r="W425" s="549"/>
      <c r="X425" s="549"/>
      <c r="Y425" s="549"/>
      <c r="Z425" s="549"/>
      <c r="AA425" s="549"/>
      <c r="AB425" s="549"/>
      <c r="AC425" s="549"/>
      <c r="AD425" s="549"/>
      <c r="AE425" s="549"/>
      <c r="AF425" s="549"/>
      <c r="AG425" s="549"/>
      <c r="AH425" s="549"/>
      <c r="AI425" s="549"/>
      <c r="AJ425" s="549"/>
      <c r="AK425" s="549"/>
      <c r="AL425" s="549"/>
    </row>
    <row r="426" spans="1:38" ht="21">
      <c r="A426" s="572"/>
      <c r="B426" s="573"/>
      <c r="C426" s="563"/>
      <c r="D426" s="574"/>
      <c r="E426" s="572"/>
      <c r="F426" s="1824"/>
      <c r="G426" s="563"/>
      <c r="H426" s="549"/>
      <c r="I426" s="549"/>
      <c r="J426" s="549"/>
      <c r="K426" s="549"/>
      <c r="L426" s="549"/>
      <c r="M426" s="549"/>
      <c r="N426" s="549"/>
      <c r="O426" s="549"/>
      <c r="P426" s="549"/>
      <c r="Q426" s="549"/>
      <c r="R426" s="549"/>
      <c r="S426" s="549"/>
      <c r="T426" s="549"/>
      <c r="U426" s="549"/>
      <c r="V426" s="549"/>
      <c r="W426" s="549"/>
      <c r="X426" s="549"/>
      <c r="Y426" s="549"/>
      <c r="Z426" s="549"/>
      <c r="AA426" s="549"/>
      <c r="AB426" s="549"/>
      <c r="AC426" s="549"/>
      <c r="AD426" s="549"/>
      <c r="AE426" s="549"/>
      <c r="AF426" s="549"/>
      <c r="AG426" s="549"/>
      <c r="AH426" s="549"/>
      <c r="AI426" s="549"/>
      <c r="AJ426" s="549"/>
      <c r="AK426" s="549"/>
      <c r="AL426" s="549"/>
    </row>
    <row r="427" spans="1:38" ht="21">
      <c r="A427" s="572"/>
      <c r="B427" s="573"/>
      <c r="C427" s="563"/>
      <c r="D427" s="574"/>
      <c r="E427" s="572"/>
      <c r="F427" s="1824"/>
      <c r="G427" s="563"/>
      <c r="H427" s="549"/>
      <c r="I427" s="549"/>
      <c r="J427" s="549"/>
      <c r="K427" s="549"/>
      <c r="L427" s="549"/>
      <c r="M427" s="549"/>
      <c r="N427" s="549"/>
      <c r="O427" s="549"/>
      <c r="P427" s="549"/>
      <c r="Q427" s="549"/>
      <c r="R427" s="549"/>
      <c r="S427" s="549"/>
      <c r="T427" s="549"/>
      <c r="U427" s="549"/>
      <c r="V427" s="549"/>
      <c r="W427" s="549"/>
      <c r="X427" s="549"/>
      <c r="Y427" s="549"/>
      <c r="Z427" s="549"/>
      <c r="AA427" s="549"/>
      <c r="AB427" s="549"/>
      <c r="AC427" s="549"/>
      <c r="AD427" s="549"/>
      <c r="AE427" s="549"/>
      <c r="AF427" s="549"/>
      <c r="AG427" s="549"/>
      <c r="AH427" s="549"/>
      <c r="AI427" s="549"/>
      <c r="AJ427" s="549"/>
      <c r="AK427" s="549"/>
      <c r="AL427" s="549"/>
    </row>
    <row r="428" spans="1:38" ht="21">
      <c r="A428" s="572"/>
      <c r="B428" s="573"/>
      <c r="C428" s="563"/>
      <c r="D428" s="574"/>
      <c r="E428" s="572"/>
      <c r="F428" s="1824"/>
      <c r="G428" s="563"/>
      <c r="H428" s="549"/>
      <c r="I428" s="549"/>
      <c r="J428" s="549"/>
      <c r="K428" s="549"/>
      <c r="L428" s="549"/>
      <c r="M428" s="549"/>
      <c r="N428" s="549"/>
      <c r="O428" s="549"/>
      <c r="P428" s="549"/>
      <c r="Q428" s="549"/>
      <c r="R428" s="549"/>
      <c r="S428" s="549"/>
      <c r="T428" s="549"/>
      <c r="U428" s="549"/>
      <c r="V428" s="549"/>
      <c r="W428" s="549"/>
      <c r="X428" s="549"/>
      <c r="Y428" s="549"/>
      <c r="Z428" s="549"/>
      <c r="AA428" s="549"/>
      <c r="AB428" s="549"/>
      <c r="AC428" s="549"/>
      <c r="AD428" s="549"/>
      <c r="AE428" s="549"/>
      <c r="AF428" s="549"/>
      <c r="AG428" s="549"/>
      <c r="AH428" s="549"/>
      <c r="AI428" s="549"/>
      <c r="AJ428" s="549"/>
      <c r="AK428" s="549"/>
      <c r="AL428" s="549"/>
    </row>
    <row r="429" spans="1:38" ht="21">
      <c r="A429" s="572"/>
      <c r="B429" s="573"/>
      <c r="C429" s="563"/>
      <c r="D429" s="574"/>
      <c r="E429" s="572"/>
      <c r="F429" s="1824"/>
      <c r="G429" s="563"/>
      <c r="H429" s="549"/>
      <c r="I429" s="549"/>
      <c r="J429" s="549"/>
      <c r="K429" s="549"/>
      <c r="L429" s="549"/>
      <c r="M429" s="549"/>
      <c r="N429" s="549"/>
      <c r="O429" s="549"/>
      <c r="P429" s="549"/>
      <c r="Q429" s="549"/>
      <c r="R429" s="549"/>
      <c r="S429" s="549"/>
      <c r="T429" s="549"/>
      <c r="U429" s="549"/>
      <c r="V429" s="549"/>
      <c r="W429" s="549"/>
      <c r="X429" s="549"/>
      <c r="Y429" s="549"/>
      <c r="Z429" s="549"/>
      <c r="AA429" s="549"/>
      <c r="AB429" s="549"/>
      <c r="AC429" s="549"/>
      <c r="AD429" s="549"/>
      <c r="AE429" s="549"/>
      <c r="AF429" s="549"/>
      <c r="AG429" s="549"/>
      <c r="AH429" s="549"/>
      <c r="AI429" s="549"/>
      <c r="AJ429" s="549"/>
      <c r="AK429" s="549"/>
      <c r="AL429" s="549"/>
    </row>
    <row r="430" spans="1:38" ht="21">
      <c r="A430" s="572"/>
      <c r="B430" s="573"/>
      <c r="C430" s="563"/>
      <c r="D430" s="574"/>
      <c r="E430" s="572"/>
      <c r="F430" s="1824"/>
      <c r="G430" s="563"/>
      <c r="H430" s="549"/>
      <c r="I430" s="549"/>
      <c r="J430" s="549"/>
      <c r="K430" s="549"/>
      <c r="L430" s="549"/>
      <c r="M430" s="549"/>
      <c r="N430" s="549"/>
      <c r="O430" s="549"/>
      <c r="P430" s="549"/>
      <c r="Q430" s="549"/>
      <c r="R430" s="549"/>
      <c r="S430" s="549"/>
      <c r="T430" s="549"/>
      <c r="U430" s="549"/>
      <c r="V430" s="549"/>
      <c r="W430" s="549"/>
      <c r="X430" s="549"/>
      <c r="Y430" s="549"/>
      <c r="Z430" s="549"/>
      <c r="AA430" s="549"/>
      <c r="AB430" s="549"/>
      <c r="AC430" s="549"/>
      <c r="AD430" s="549"/>
      <c r="AE430" s="549"/>
      <c r="AF430" s="549"/>
      <c r="AG430" s="549"/>
      <c r="AH430" s="549"/>
      <c r="AI430" s="549"/>
      <c r="AJ430" s="549"/>
      <c r="AK430" s="549"/>
      <c r="AL430" s="549"/>
    </row>
    <row r="431" spans="1:38" ht="21">
      <c r="A431" s="572"/>
      <c r="B431" s="573"/>
      <c r="C431" s="563"/>
      <c r="D431" s="574"/>
      <c r="E431" s="572"/>
      <c r="F431" s="1824"/>
      <c r="G431" s="563"/>
      <c r="H431" s="549"/>
      <c r="I431" s="549"/>
      <c r="J431" s="549"/>
      <c r="K431" s="549"/>
      <c r="L431" s="549"/>
      <c r="M431" s="549"/>
      <c r="N431" s="549"/>
      <c r="O431" s="549"/>
      <c r="P431" s="549"/>
      <c r="Q431" s="549"/>
      <c r="R431" s="549"/>
      <c r="S431" s="549"/>
      <c r="T431" s="549"/>
      <c r="U431" s="549"/>
      <c r="V431" s="549"/>
      <c r="W431" s="549"/>
      <c r="X431" s="549"/>
      <c r="Y431" s="549"/>
      <c r="Z431" s="549"/>
      <c r="AA431" s="549"/>
      <c r="AB431" s="549"/>
      <c r="AC431" s="549"/>
      <c r="AD431" s="549"/>
      <c r="AE431" s="549"/>
      <c r="AF431" s="549"/>
      <c r="AG431" s="549"/>
      <c r="AH431" s="549"/>
      <c r="AI431" s="549"/>
      <c r="AJ431" s="549"/>
      <c r="AK431" s="549"/>
      <c r="AL431" s="549"/>
    </row>
    <row r="432" spans="1:38" ht="21">
      <c r="A432" s="572"/>
      <c r="B432" s="573"/>
      <c r="C432" s="563"/>
      <c r="D432" s="574"/>
      <c r="E432" s="572"/>
      <c r="F432" s="1824"/>
      <c r="G432" s="563"/>
      <c r="H432" s="549"/>
      <c r="I432" s="549"/>
      <c r="J432" s="549"/>
      <c r="K432" s="549"/>
      <c r="L432" s="549"/>
      <c r="M432" s="549"/>
      <c r="N432" s="549"/>
      <c r="O432" s="549"/>
      <c r="P432" s="549"/>
      <c r="Q432" s="549"/>
      <c r="R432" s="549"/>
      <c r="S432" s="549"/>
      <c r="T432" s="549"/>
      <c r="U432" s="549"/>
      <c r="V432" s="549"/>
      <c r="W432" s="549"/>
      <c r="X432" s="549"/>
      <c r="Y432" s="549"/>
      <c r="Z432" s="549"/>
      <c r="AA432" s="549"/>
      <c r="AB432" s="549"/>
      <c r="AC432" s="549"/>
      <c r="AD432" s="549"/>
      <c r="AE432" s="549"/>
      <c r="AF432" s="549"/>
      <c r="AG432" s="549"/>
      <c r="AH432" s="549"/>
      <c r="AI432" s="549"/>
      <c r="AJ432" s="549"/>
      <c r="AK432" s="549"/>
      <c r="AL432" s="549"/>
    </row>
    <row r="433" spans="1:38" ht="21">
      <c r="A433" s="572"/>
      <c r="B433" s="573"/>
      <c r="C433" s="563"/>
      <c r="D433" s="574"/>
      <c r="E433" s="572"/>
      <c r="F433" s="1824"/>
      <c r="G433" s="563"/>
      <c r="H433" s="549"/>
      <c r="I433" s="549"/>
      <c r="J433" s="549"/>
      <c r="K433" s="549"/>
      <c r="L433" s="549"/>
      <c r="M433" s="549"/>
      <c r="N433" s="549"/>
      <c r="O433" s="549"/>
      <c r="P433" s="549"/>
      <c r="Q433" s="549"/>
      <c r="R433" s="549"/>
      <c r="S433" s="549"/>
      <c r="T433" s="549"/>
      <c r="U433" s="549"/>
      <c r="V433" s="549"/>
      <c r="W433" s="549"/>
      <c r="X433" s="549"/>
      <c r="Y433" s="549"/>
      <c r="Z433" s="549"/>
      <c r="AA433" s="549"/>
      <c r="AB433" s="549"/>
      <c r="AC433" s="549"/>
      <c r="AD433" s="549"/>
      <c r="AE433" s="549"/>
      <c r="AF433" s="549"/>
      <c r="AG433" s="549"/>
      <c r="AH433" s="549"/>
      <c r="AI433" s="549"/>
      <c r="AJ433" s="549"/>
      <c r="AK433" s="549"/>
      <c r="AL433" s="549"/>
    </row>
    <row r="434" spans="1:38" ht="21">
      <c r="A434" s="572"/>
      <c r="B434" s="573"/>
      <c r="C434" s="563"/>
      <c r="D434" s="574"/>
      <c r="E434" s="572"/>
      <c r="F434" s="1824"/>
      <c r="G434" s="563"/>
      <c r="H434" s="549"/>
      <c r="I434" s="549"/>
      <c r="J434" s="549"/>
      <c r="K434" s="549"/>
      <c r="L434" s="549"/>
      <c r="M434" s="549"/>
      <c r="N434" s="549"/>
      <c r="O434" s="549"/>
      <c r="P434" s="549"/>
      <c r="Q434" s="549"/>
      <c r="R434" s="549"/>
      <c r="S434" s="549"/>
      <c r="T434" s="549"/>
      <c r="U434" s="549"/>
      <c r="V434" s="549"/>
      <c r="W434" s="549"/>
      <c r="X434" s="549"/>
      <c r="Y434" s="549"/>
      <c r="Z434" s="549"/>
      <c r="AA434" s="549"/>
      <c r="AB434" s="549"/>
      <c r="AC434" s="549"/>
      <c r="AD434" s="549"/>
      <c r="AE434" s="549"/>
      <c r="AF434" s="549"/>
      <c r="AG434" s="549"/>
      <c r="AH434" s="549"/>
      <c r="AI434" s="549"/>
      <c r="AJ434" s="549"/>
      <c r="AK434" s="549"/>
      <c r="AL434" s="549"/>
    </row>
    <row r="435" spans="1:38" ht="21">
      <c r="A435" s="572"/>
      <c r="B435" s="573"/>
      <c r="C435" s="563"/>
      <c r="D435" s="574"/>
      <c r="E435" s="572"/>
      <c r="F435" s="1824"/>
      <c r="G435" s="563"/>
      <c r="H435" s="549"/>
      <c r="I435" s="549"/>
      <c r="J435" s="549"/>
      <c r="K435" s="549"/>
      <c r="L435" s="549"/>
      <c r="M435" s="549"/>
      <c r="N435" s="549"/>
      <c r="O435" s="549"/>
      <c r="P435" s="549"/>
      <c r="Q435" s="549"/>
      <c r="R435" s="549"/>
      <c r="S435" s="549"/>
      <c r="T435" s="549"/>
      <c r="U435" s="549"/>
      <c r="V435" s="549"/>
      <c r="W435" s="549"/>
      <c r="X435" s="549"/>
      <c r="Y435" s="549"/>
      <c r="Z435" s="549"/>
      <c r="AA435" s="549"/>
      <c r="AB435" s="549"/>
      <c r="AC435" s="549"/>
      <c r="AD435" s="549"/>
      <c r="AE435" s="549"/>
      <c r="AF435" s="549"/>
      <c r="AG435" s="549"/>
      <c r="AH435" s="549"/>
      <c r="AI435" s="549"/>
      <c r="AJ435" s="549"/>
      <c r="AK435" s="549"/>
      <c r="AL435" s="549"/>
    </row>
    <row r="436" spans="1:38" ht="21">
      <c r="A436" s="572"/>
      <c r="B436" s="573"/>
      <c r="C436" s="563"/>
      <c r="D436" s="574"/>
      <c r="E436" s="572"/>
      <c r="F436" s="1824"/>
      <c r="G436" s="563"/>
      <c r="H436" s="549"/>
      <c r="I436" s="549"/>
      <c r="J436" s="549"/>
      <c r="K436" s="549"/>
      <c r="L436" s="549"/>
      <c r="M436" s="549"/>
      <c r="N436" s="549"/>
      <c r="O436" s="549"/>
      <c r="P436" s="549"/>
      <c r="Q436" s="549"/>
      <c r="R436" s="549"/>
      <c r="S436" s="549"/>
      <c r="T436" s="549"/>
      <c r="U436" s="549"/>
      <c r="V436" s="549"/>
      <c r="W436" s="549"/>
      <c r="X436" s="549"/>
      <c r="Y436" s="549"/>
      <c r="Z436" s="549"/>
      <c r="AA436" s="549"/>
      <c r="AB436" s="549"/>
      <c r="AC436" s="549"/>
      <c r="AD436" s="549"/>
      <c r="AE436" s="549"/>
      <c r="AF436" s="549"/>
      <c r="AG436" s="549"/>
      <c r="AH436" s="549"/>
      <c r="AI436" s="549"/>
      <c r="AJ436" s="549"/>
      <c r="AK436" s="549"/>
      <c r="AL436" s="549"/>
    </row>
    <row r="437" spans="1:38" ht="21">
      <c r="A437" s="572"/>
      <c r="B437" s="573"/>
      <c r="C437" s="563"/>
      <c r="D437" s="574"/>
      <c r="E437" s="572"/>
      <c r="F437" s="1824"/>
      <c r="G437" s="563"/>
      <c r="H437" s="549"/>
      <c r="I437" s="549"/>
      <c r="J437" s="549"/>
      <c r="K437" s="549"/>
      <c r="L437" s="549"/>
      <c r="M437" s="549"/>
      <c r="N437" s="549"/>
      <c r="O437" s="549"/>
      <c r="P437" s="549"/>
      <c r="Q437" s="549"/>
      <c r="R437" s="549"/>
      <c r="S437" s="549"/>
      <c r="T437" s="549"/>
      <c r="U437" s="549"/>
      <c r="V437" s="549"/>
      <c r="W437" s="549"/>
      <c r="X437" s="549"/>
      <c r="Y437" s="549"/>
      <c r="Z437" s="549"/>
      <c r="AA437" s="549"/>
      <c r="AB437" s="549"/>
      <c r="AC437" s="549"/>
      <c r="AD437" s="549"/>
      <c r="AE437" s="549"/>
      <c r="AF437" s="549"/>
      <c r="AG437" s="549"/>
      <c r="AH437" s="549"/>
      <c r="AI437" s="549"/>
      <c r="AJ437" s="549"/>
      <c r="AK437" s="549"/>
      <c r="AL437" s="549"/>
    </row>
    <row r="438" spans="1:38" ht="21">
      <c r="A438" s="572"/>
      <c r="B438" s="573"/>
      <c r="C438" s="563"/>
      <c r="D438" s="574"/>
      <c r="E438" s="572"/>
      <c r="F438" s="1824"/>
      <c r="G438" s="563"/>
      <c r="H438" s="549"/>
      <c r="I438" s="549"/>
      <c r="J438" s="549"/>
      <c r="K438" s="549"/>
      <c r="L438" s="549"/>
      <c r="M438" s="549"/>
      <c r="N438" s="549"/>
      <c r="O438" s="549"/>
      <c r="P438" s="549"/>
      <c r="Q438" s="549"/>
      <c r="R438" s="549"/>
      <c r="S438" s="549"/>
      <c r="T438" s="549"/>
      <c r="U438" s="549"/>
      <c r="V438" s="549"/>
      <c r="W438" s="549"/>
      <c r="X438" s="549"/>
      <c r="Y438" s="549"/>
      <c r="Z438" s="549"/>
      <c r="AA438" s="549"/>
      <c r="AB438" s="549"/>
      <c r="AC438" s="549"/>
      <c r="AD438" s="549"/>
      <c r="AE438" s="549"/>
      <c r="AF438" s="549"/>
      <c r="AG438" s="549"/>
      <c r="AH438" s="549"/>
      <c r="AI438" s="549"/>
      <c r="AJ438" s="549"/>
      <c r="AK438" s="549"/>
      <c r="AL438" s="549"/>
    </row>
    <row r="439" spans="1:38" ht="21">
      <c r="A439" s="572"/>
      <c r="B439" s="573"/>
      <c r="C439" s="563"/>
      <c r="D439" s="574"/>
      <c r="E439" s="572"/>
      <c r="F439" s="1824"/>
      <c r="G439" s="563"/>
      <c r="H439" s="549"/>
      <c r="I439" s="549"/>
      <c r="J439" s="549"/>
      <c r="K439" s="549"/>
      <c r="L439" s="549"/>
      <c r="M439" s="549"/>
      <c r="N439" s="549"/>
      <c r="O439" s="549"/>
      <c r="P439" s="549"/>
      <c r="Q439" s="549"/>
      <c r="R439" s="549"/>
      <c r="S439" s="549"/>
      <c r="T439" s="549"/>
      <c r="U439" s="549"/>
      <c r="V439" s="549"/>
      <c r="W439" s="549"/>
      <c r="X439" s="549"/>
      <c r="Y439" s="549"/>
      <c r="Z439" s="549"/>
      <c r="AA439" s="549"/>
      <c r="AB439" s="549"/>
      <c r="AC439" s="549"/>
      <c r="AD439" s="549"/>
      <c r="AE439" s="549"/>
      <c r="AF439" s="549"/>
      <c r="AG439" s="549"/>
      <c r="AH439" s="549"/>
      <c r="AI439" s="549"/>
      <c r="AJ439" s="549"/>
      <c r="AK439" s="549"/>
      <c r="AL439" s="549"/>
    </row>
    <row r="440" spans="1:38" ht="21">
      <c r="A440" s="572"/>
      <c r="B440" s="573"/>
      <c r="C440" s="563"/>
      <c r="D440" s="574"/>
      <c r="E440" s="572"/>
      <c r="F440" s="1824"/>
      <c r="G440" s="563"/>
      <c r="H440" s="549"/>
      <c r="I440" s="549"/>
      <c r="J440" s="549"/>
      <c r="K440" s="549"/>
      <c r="L440" s="549"/>
      <c r="M440" s="549"/>
      <c r="N440" s="549"/>
      <c r="O440" s="549"/>
      <c r="P440" s="549"/>
      <c r="Q440" s="549"/>
      <c r="R440" s="549"/>
      <c r="S440" s="549"/>
      <c r="T440" s="549"/>
      <c r="U440" s="549"/>
      <c r="V440" s="549"/>
      <c r="W440" s="549"/>
      <c r="X440" s="549"/>
      <c r="Y440" s="549"/>
      <c r="Z440" s="549"/>
      <c r="AA440" s="549"/>
      <c r="AB440" s="549"/>
      <c r="AC440" s="549"/>
      <c r="AD440" s="549"/>
      <c r="AE440" s="549"/>
      <c r="AF440" s="549"/>
      <c r="AG440" s="549"/>
      <c r="AH440" s="549"/>
      <c r="AI440" s="549"/>
      <c r="AJ440" s="549"/>
      <c r="AK440" s="549"/>
      <c r="AL440" s="549"/>
    </row>
    <row r="441" spans="1:38" ht="21">
      <c r="A441" s="572"/>
      <c r="B441" s="573"/>
      <c r="C441" s="563"/>
      <c r="D441" s="574"/>
      <c r="E441" s="572"/>
      <c r="F441" s="1824"/>
      <c r="G441" s="563"/>
      <c r="H441" s="549"/>
      <c r="I441" s="549"/>
      <c r="J441" s="549"/>
      <c r="K441" s="549"/>
      <c r="L441" s="549"/>
      <c r="M441" s="549"/>
      <c r="N441" s="549"/>
      <c r="O441" s="549"/>
      <c r="P441" s="549"/>
      <c r="Q441" s="549"/>
      <c r="R441" s="549"/>
      <c r="S441" s="549"/>
      <c r="T441" s="549"/>
      <c r="U441" s="549"/>
      <c r="V441" s="549"/>
      <c r="W441" s="549"/>
      <c r="X441" s="549"/>
      <c r="Y441" s="549"/>
      <c r="Z441" s="549"/>
      <c r="AA441" s="549"/>
      <c r="AB441" s="549"/>
      <c r="AC441" s="549"/>
      <c r="AD441" s="549"/>
      <c r="AE441" s="549"/>
      <c r="AF441" s="549"/>
      <c r="AG441" s="549"/>
      <c r="AH441" s="549"/>
      <c r="AI441" s="549"/>
      <c r="AJ441" s="549"/>
      <c r="AK441" s="549"/>
      <c r="AL441" s="549"/>
    </row>
    <row r="442" spans="1:38" ht="21">
      <c r="A442" s="572"/>
      <c r="B442" s="573"/>
      <c r="C442" s="563"/>
      <c r="D442" s="574"/>
      <c r="E442" s="572"/>
      <c r="F442" s="1824"/>
      <c r="G442" s="563"/>
      <c r="H442" s="549"/>
      <c r="I442" s="549"/>
      <c r="J442" s="549"/>
      <c r="K442" s="549"/>
      <c r="L442" s="549"/>
      <c r="M442" s="549"/>
      <c r="N442" s="549"/>
      <c r="O442" s="549"/>
      <c r="P442" s="549"/>
      <c r="Q442" s="549"/>
      <c r="R442" s="549"/>
      <c r="S442" s="549"/>
      <c r="T442" s="549"/>
      <c r="U442" s="549"/>
      <c r="V442" s="549"/>
      <c r="W442" s="549"/>
      <c r="X442" s="549"/>
      <c r="Y442" s="549"/>
      <c r="Z442" s="549"/>
      <c r="AA442" s="549"/>
      <c r="AB442" s="549"/>
      <c r="AC442" s="549"/>
      <c r="AD442" s="549"/>
      <c r="AE442" s="549"/>
      <c r="AF442" s="549"/>
      <c r="AG442" s="549"/>
      <c r="AH442" s="549"/>
      <c r="AI442" s="549"/>
      <c r="AJ442" s="549"/>
      <c r="AK442" s="549"/>
      <c r="AL442" s="549"/>
    </row>
    <row r="443" spans="1:38" ht="21">
      <c r="A443" s="572"/>
      <c r="B443" s="573"/>
      <c r="C443" s="563"/>
      <c r="D443" s="574"/>
      <c r="E443" s="572"/>
      <c r="F443" s="1824"/>
      <c r="G443" s="563"/>
      <c r="H443" s="549"/>
      <c r="I443" s="549"/>
      <c r="J443" s="549"/>
      <c r="K443" s="549"/>
      <c r="L443" s="549"/>
      <c r="M443" s="549"/>
      <c r="N443" s="549"/>
      <c r="O443" s="549"/>
      <c r="P443" s="549"/>
      <c r="Q443" s="549"/>
      <c r="R443" s="549"/>
      <c r="S443" s="549"/>
      <c r="T443" s="549"/>
      <c r="U443" s="549"/>
      <c r="V443" s="549"/>
      <c r="W443" s="549"/>
      <c r="X443" s="549"/>
      <c r="Y443" s="549"/>
      <c r="Z443" s="549"/>
      <c r="AA443" s="549"/>
      <c r="AB443" s="549"/>
      <c r="AC443" s="549"/>
      <c r="AD443" s="549"/>
      <c r="AE443" s="549"/>
      <c r="AF443" s="549"/>
      <c r="AG443" s="549"/>
      <c r="AH443" s="549"/>
      <c r="AI443" s="549"/>
      <c r="AJ443" s="549"/>
      <c r="AK443" s="549"/>
      <c r="AL443" s="549"/>
    </row>
    <row r="444" spans="1:38" ht="21">
      <c r="A444" s="572"/>
      <c r="B444" s="573"/>
      <c r="C444" s="563"/>
      <c r="D444" s="574"/>
      <c r="E444" s="572"/>
      <c r="F444" s="1824"/>
      <c r="G444" s="563"/>
      <c r="H444" s="549"/>
      <c r="I444" s="549"/>
      <c r="J444" s="549"/>
      <c r="K444" s="549"/>
      <c r="L444" s="549"/>
      <c r="M444" s="549"/>
      <c r="N444" s="549"/>
      <c r="O444" s="549"/>
      <c r="P444" s="549"/>
      <c r="Q444" s="549"/>
      <c r="R444" s="549"/>
      <c r="S444" s="549"/>
      <c r="T444" s="549"/>
      <c r="U444" s="549"/>
      <c r="V444" s="549"/>
      <c r="W444" s="549"/>
      <c r="X444" s="549"/>
      <c r="Y444" s="549"/>
      <c r="Z444" s="549"/>
      <c r="AA444" s="549"/>
      <c r="AB444" s="549"/>
      <c r="AC444" s="549"/>
      <c r="AD444" s="549"/>
      <c r="AE444" s="549"/>
      <c r="AF444" s="549"/>
      <c r="AG444" s="549"/>
      <c r="AH444" s="549"/>
      <c r="AI444" s="549"/>
      <c r="AJ444" s="549"/>
      <c r="AK444" s="549"/>
      <c r="AL444" s="549"/>
    </row>
    <row r="445" spans="1:38" ht="21">
      <c r="A445" s="572"/>
      <c r="B445" s="573"/>
      <c r="C445" s="563"/>
      <c r="D445" s="574"/>
      <c r="E445" s="572"/>
      <c r="F445" s="1824"/>
      <c r="G445" s="563"/>
      <c r="H445" s="549"/>
      <c r="I445" s="549"/>
      <c r="J445" s="549"/>
      <c r="K445" s="549"/>
      <c r="L445" s="549"/>
      <c r="M445" s="549"/>
      <c r="N445" s="549"/>
      <c r="O445" s="549"/>
      <c r="P445" s="549"/>
      <c r="Q445" s="549"/>
      <c r="R445" s="549"/>
      <c r="S445" s="549"/>
      <c r="T445" s="549"/>
      <c r="U445" s="549"/>
      <c r="V445" s="549"/>
      <c r="W445" s="549"/>
      <c r="X445" s="549"/>
      <c r="Y445" s="549"/>
      <c r="Z445" s="549"/>
      <c r="AA445" s="549"/>
      <c r="AB445" s="549"/>
      <c r="AC445" s="549"/>
      <c r="AD445" s="549"/>
      <c r="AE445" s="549"/>
      <c r="AF445" s="549"/>
      <c r="AG445" s="549"/>
      <c r="AH445" s="549"/>
      <c r="AI445" s="549"/>
      <c r="AJ445" s="549"/>
      <c r="AK445" s="549"/>
      <c r="AL445" s="549"/>
    </row>
    <row r="446" spans="1:38" ht="21">
      <c r="A446" s="572"/>
      <c r="B446" s="573"/>
      <c r="C446" s="563"/>
      <c r="D446" s="574"/>
      <c r="E446" s="572"/>
      <c r="F446" s="1824"/>
      <c r="G446" s="563"/>
      <c r="H446" s="549"/>
      <c r="I446" s="549"/>
      <c r="J446" s="549"/>
      <c r="K446" s="549"/>
      <c r="L446" s="549"/>
      <c r="M446" s="549"/>
      <c r="N446" s="549"/>
      <c r="O446" s="549"/>
      <c r="P446" s="549"/>
      <c r="Q446" s="549"/>
      <c r="R446" s="549"/>
      <c r="S446" s="549"/>
      <c r="T446" s="549"/>
      <c r="U446" s="549"/>
      <c r="V446" s="549"/>
      <c r="W446" s="549"/>
      <c r="X446" s="549"/>
      <c r="Y446" s="549"/>
      <c r="Z446" s="549"/>
      <c r="AA446" s="549"/>
      <c r="AB446" s="549"/>
      <c r="AC446" s="549"/>
      <c r="AD446" s="549"/>
      <c r="AE446" s="549"/>
      <c r="AF446" s="549"/>
      <c r="AG446" s="549"/>
      <c r="AH446" s="549"/>
      <c r="AI446" s="549"/>
      <c r="AJ446" s="549"/>
      <c r="AK446" s="549"/>
      <c r="AL446" s="549"/>
    </row>
    <row r="447" spans="1:38" ht="21">
      <c r="A447" s="572"/>
      <c r="B447" s="573"/>
      <c r="C447" s="563"/>
      <c r="D447" s="574"/>
      <c r="E447" s="572"/>
      <c r="F447" s="1824"/>
      <c r="G447" s="563"/>
      <c r="H447" s="549"/>
      <c r="I447" s="549"/>
      <c r="J447" s="549"/>
      <c r="K447" s="549"/>
      <c r="L447" s="549"/>
      <c r="M447" s="549"/>
      <c r="N447" s="549"/>
      <c r="O447" s="549"/>
      <c r="P447" s="549"/>
      <c r="Q447" s="549"/>
      <c r="R447" s="549"/>
      <c r="S447" s="549"/>
      <c r="T447" s="549"/>
      <c r="U447" s="549"/>
      <c r="V447" s="549"/>
      <c r="W447" s="549"/>
      <c r="X447" s="549"/>
      <c r="Y447" s="549"/>
      <c r="Z447" s="549"/>
      <c r="AA447" s="549"/>
      <c r="AB447" s="549"/>
      <c r="AC447" s="549"/>
      <c r="AD447" s="549"/>
      <c r="AE447" s="549"/>
      <c r="AF447" s="549"/>
      <c r="AG447" s="549"/>
      <c r="AH447" s="549"/>
      <c r="AI447" s="549"/>
      <c r="AJ447" s="549"/>
      <c r="AK447" s="549"/>
      <c r="AL447" s="549"/>
    </row>
    <row r="448" spans="1:38" ht="21">
      <c r="A448" s="572"/>
      <c r="B448" s="573"/>
      <c r="C448" s="563"/>
      <c r="D448" s="574"/>
      <c r="E448" s="572"/>
      <c r="F448" s="1824"/>
      <c r="G448" s="563"/>
      <c r="H448" s="549"/>
      <c r="I448" s="549"/>
      <c r="J448" s="549"/>
      <c r="K448" s="549"/>
      <c r="L448" s="549"/>
      <c r="M448" s="549"/>
      <c r="N448" s="549"/>
      <c r="O448" s="549"/>
      <c r="P448" s="549"/>
      <c r="Q448" s="549"/>
      <c r="R448" s="549"/>
      <c r="S448" s="549"/>
      <c r="T448" s="549"/>
      <c r="U448" s="549"/>
      <c r="V448" s="549"/>
      <c r="W448" s="549"/>
      <c r="X448" s="549"/>
      <c r="Y448" s="549"/>
      <c r="Z448" s="549"/>
      <c r="AA448" s="549"/>
      <c r="AB448" s="549"/>
      <c r="AC448" s="549"/>
      <c r="AD448" s="549"/>
      <c r="AE448" s="549"/>
      <c r="AF448" s="549"/>
      <c r="AG448" s="549"/>
      <c r="AH448" s="549"/>
      <c r="AI448" s="549"/>
      <c r="AJ448" s="549"/>
      <c r="AK448" s="549"/>
      <c r="AL448" s="549"/>
    </row>
    <row r="449" spans="1:38" ht="21">
      <c r="A449" s="572"/>
      <c r="B449" s="573"/>
      <c r="C449" s="563"/>
      <c r="D449" s="574"/>
      <c r="E449" s="572"/>
      <c r="F449" s="1824"/>
      <c r="G449" s="563"/>
      <c r="H449" s="549"/>
      <c r="I449" s="549"/>
      <c r="J449" s="549"/>
      <c r="K449" s="549"/>
      <c r="L449" s="549"/>
      <c r="M449" s="549"/>
      <c r="N449" s="549"/>
      <c r="O449" s="549"/>
      <c r="P449" s="549"/>
      <c r="Q449" s="549"/>
      <c r="R449" s="549"/>
      <c r="S449" s="549"/>
      <c r="T449" s="549"/>
      <c r="U449" s="549"/>
      <c r="V449" s="549"/>
      <c r="W449" s="549"/>
      <c r="X449" s="549"/>
      <c r="Y449" s="549"/>
      <c r="Z449" s="549"/>
      <c r="AA449" s="549"/>
      <c r="AB449" s="549"/>
      <c r="AC449" s="549"/>
      <c r="AD449" s="549"/>
      <c r="AE449" s="549"/>
      <c r="AF449" s="549"/>
      <c r="AG449" s="549"/>
      <c r="AH449" s="549"/>
      <c r="AI449" s="549"/>
      <c r="AJ449" s="549"/>
      <c r="AK449" s="549"/>
      <c r="AL449" s="549"/>
    </row>
    <row r="450" spans="1:38" ht="21">
      <c r="A450" s="572"/>
      <c r="B450" s="573"/>
      <c r="C450" s="563"/>
      <c r="D450" s="574"/>
      <c r="E450" s="572"/>
      <c r="F450" s="1824"/>
      <c r="G450" s="563"/>
      <c r="H450" s="549"/>
      <c r="I450" s="549"/>
      <c r="J450" s="549"/>
      <c r="K450" s="549"/>
      <c r="L450" s="549"/>
      <c r="M450" s="549"/>
      <c r="N450" s="549"/>
      <c r="O450" s="549"/>
      <c r="P450" s="549"/>
      <c r="Q450" s="549"/>
      <c r="R450" s="549"/>
      <c r="S450" s="549"/>
      <c r="T450" s="549"/>
      <c r="U450" s="549"/>
      <c r="V450" s="549"/>
      <c r="W450" s="549"/>
      <c r="X450" s="549"/>
      <c r="Y450" s="549"/>
      <c r="Z450" s="549"/>
      <c r="AA450" s="549"/>
      <c r="AB450" s="549"/>
      <c r="AC450" s="549"/>
      <c r="AD450" s="549"/>
      <c r="AE450" s="549"/>
      <c r="AF450" s="549"/>
      <c r="AG450" s="549"/>
      <c r="AH450" s="549"/>
      <c r="AI450" s="549"/>
      <c r="AJ450" s="549"/>
      <c r="AK450" s="549"/>
      <c r="AL450" s="549"/>
    </row>
    <row r="451" spans="1:38" ht="21">
      <c r="A451" s="572"/>
      <c r="B451" s="573"/>
      <c r="C451" s="563"/>
      <c r="D451" s="574"/>
      <c r="E451" s="572"/>
      <c r="F451" s="1824"/>
      <c r="G451" s="563"/>
      <c r="H451" s="549"/>
      <c r="I451" s="549"/>
      <c r="J451" s="549"/>
      <c r="K451" s="549"/>
      <c r="L451" s="549"/>
      <c r="M451" s="549"/>
      <c r="N451" s="549"/>
      <c r="O451" s="549"/>
      <c r="P451" s="549"/>
      <c r="Q451" s="549"/>
      <c r="R451" s="549"/>
      <c r="S451" s="549"/>
      <c r="T451" s="549"/>
      <c r="U451" s="549"/>
      <c r="V451" s="549"/>
      <c r="W451" s="549"/>
      <c r="X451" s="549"/>
      <c r="Y451" s="549"/>
      <c r="Z451" s="549"/>
      <c r="AA451" s="549"/>
      <c r="AB451" s="549"/>
      <c r="AC451" s="549"/>
      <c r="AD451" s="549"/>
      <c r="AE451" s="549"/>
      <c r="AF451" s="549"/>
      <c r="AG451" s="549"/>
      <c r="AH451" s="549"/>
      <c r="AI451" s="549"/>
      <c r="AJ451" s="549"/>
      <c r="AK451" s="549"/>
      <c r="AL451" s="549"/>
    </row>
    <row r="452" spans="1:38" ht="21">
      <c r="A452" s="572"/>
      <c r="B452" s="573"/>
      <c r="C452" s="563"/>
      <c r="D452" s="574"/>
      <c r="E452" s="572"/>
      <c r="F452" s="1824"/>
      <c r="G452" s="563"/>
      <c r="H452" s="549"/>
      <c r="I452" s="549"/>
      <c r="J452" s="549"/>
      <c r="K452" s="549"/>
      <c r="L452" s="549"/>
      <c r="M452" s="549"/>
      <c r="N452" s="549"/>
      <c r="O452" s="549"/>
      <c r="P452" s="549"/>
      <c r="Q452" s="549"/>
      <c r="R452" s="549"/>
      <c r="S452" s="549"/>
      <c r="T452" s="549"/>
      <c r="U452" s="549"/>
      <c r="V452" s="549"/>
      <c r="W452" s="549"/>
      <c r="X452" s="549"/>
      <c r="Y452" s="549"/>
      <c r="Z452" s="549"/>
      <c r="AA452" s="549"/>
      <c r="AB452" s="549"/>
      <c r="AC452" s="549"/>
      <c r="AD452" s="549"/>
      <c r="AE452" s="549"/>
      <c r="AF452" s="549"/>
      <c r="AG452" s="549"/>
      <c r="AH452" s="549"/>
      <c r="AI452" s="549"/>
      <c r="AJ452" s="549"/>
      <c r="AK452" s="549"/>
      <c r="AL452" s="549"/>
    </row>
    <row r="453" spans="1:38" ht="21">
      <c r="A453" s="572"/>
      <c r="B453" s="573"/>
      <c r="C453" s="563"/>
      <c r="D453" s="574"/>
      <c r="E453" s="572"/>
      <c r="F453" s="1824"/>
      <c r="G453" s="563"/>
      <c r="H453" s="549"/>
      <c r="I453" s="549"/>
      <c r="J453" s="549"/>
      <c r="K453" s="549"/>
      <c r="L453" s="549"/>
      <c r="M453" s="549"/>
      <c r="N453" s="549"/>
      <c r="O453" s="549"/>
      <c r="P453" s="549"/>
      <c r="Q453" s="549"/>
      <c r="R453" s="549"/>
      <c r="S453" s="549"/>
      <c r="T453" s="549"/>
      <c r="U453" s="549"/>
      <c r="V453" s="549"/>
      <c r="W453" s="549"/>
      <c r="X453" s="549"/>
      <c r="Y453" s="549"/>
      <c r="Z453" s="549"/>
      <c r="AA453" s="549"/>
      <c r="AB453" s="549"/>
      <c r="AC453" s="549"/>
      <c r="AD453" s="549"/>
      <c r="AE453" s="549"/>
      <c r="AF453" s="549"/>
      <c r="AG453" s="549"/>
      <c r="AH453" s="549"/>
      <c r="AI453" s="549"/>
      <c r="AJ453" s="549"/>
      <c r="AK453" s="549"/>
      <c r="AL453" s="549"/>
    </row>
    <row r="454" spans="1:38" ht="21">
      <c r="A454" s="572"/>
      <c r="B454" s="573"/>
      <c r="C454" s="563"/>
      <c r="D454" s="574"/>
      <c r="E454" s="572"/>
      <c r="F454" s="1824"/>
      <c r="G454" s="563"/>
      <c r="H454" s="549"/>
      <c r="I454" s="549"/>
      <c r="J454" s="549"/>
      <c r="K454" s="549"/>
      <c r="L454" s="549"/>
      <c r="M454" s="549"/>
      <c r="N454" s="549"/>
      <c r="O454" s="549"/>
      <c r="P454" s="549"/>
      <c r="Q454" s="549"/>
      <c r="R454" s="549"/>
      <c r="S454" s="549"/>
      <c r="T454" s="549"/>
      <c r="U454" s="549"/>
      <c r="V454" s="549"/>
      <c r="W454" s="549"/>
      <c r="X454" s="549"/>
      <c r="Y454" s="549"/>
      <c r="Z454" s="549"/>
      <c r="AA454" s="549"/>
      <c r="AB454" s="549"/>
      <c r="AC454" s="549"/>
      <c r="AD454" s="549"/>
      <c r="AE454" s="549"/>
      <c r="AF454" s="549"/>
      <c r="AG454" s="549"/>
      <c r="AH454" s="549"/>
      <c r="AI454" s="549"/>
      <c r="AJ454" s="549"/>
      <c r="AK454" s="549"/>
      <c r="AL454" s="549"/>
    </row>
    <row r="455" spans="1:38" ht="21">
      <c r="A455" s="572"/>
      <c r="B455" s="573"/>
      <c r="C455" s="563"/>
      <c r="D455" s="574"/>
      <c r="E455" s="572"/>
      <c r="F455" s="1824"/>
      <c r="G455" s="563"/>
      <c r="H455" s="549"/>
      <c r="I455" s="549"/>
      <c r="J455" s="549"/>
      <c r="K455" s="549"/>
      <c r="L455" s="549"/>
      <c r="M455" s="549"/>
      <c r="N455" s="549"/>
      <c r="O455" s="549"/>
      <c r="P455" s="549"/>
      <c r="Q455" s="549"/>
      <c r="R455" s="549"/>
      <c r="S455" s="549"/>
      <c r="T455" s="549"/>
      <c r="U455" s="549"/>
      <c r="V455" s="549"/>
      <c r="W455" s="549"/>
      <c r="X455" s="549"/>
      <c r="Y455" s="549"/>
      <c r="Z455" s="549"/>
      <c r="AA455" s="549"/>
      <c r="AB455" s="549"/>
      <c r="AC455" s="549"/>
      <c r="AD455" s="549"/>
      <c r="AE455" s="549"/>
      <c r="AF455" s="549"/>
      <c r="AG455" s="549"/>
      <c r="AH455" s="549"/>
      <c r="AI455" s="549"/>
      <c r="AJ455" s="549"/>
      <c r="AK455" s="549"/>
      <c r="AL455" s="549"/>
    </row>
    <row r="456" spans="1:38" ht="21">
      <c r="A456" s="572"/>
      <c r="B456" s="573"/>
      <c r="C456" s="563"/>
      <c r="D456" s="574"/>
      <c r="E456" s="572"/>
      <c r="F456" s="1824"/>
      <c r="G456" s="563"/>
      <c r="H456" s="549"/>
      <c r="I456" s="549"/>
      <c r="J456" s="549"/>
      <c r="K456" s="549"/>
      <c r="L456" s="549"/>
      <c r="M456" s="549"/>
      <c r="N456" s="549"/>
      <c r="O456" s="549"/>
      <c r="P456" s="549"/>
      <c r="Q456" s="549"/>
      <c r="R456" s="549"/>
      <c r="S456" s="549"/>
      <c r="T456" s="549"/>
      <c r="U456" s="549"/>
      <c r="V456" s="549"/>
      <c r="W456" s="549"/>
      <c r="X456" s="549"/>
      <c r="Y456" s="549"/>
      <c r="Z456" s="549"/>
      <c r="AA456" s="549"/>
      <c r="AB456" s="549"/>
      <c r="AC456" s="549"/>
      <c r="AD456" s="549"/>
      <c r="AE456" s="549"/>
      <c r="AF456" s="549"/>
      <c r="AG456" s="549"/>
      <c r="AH456" s="549"/>
      <c r="AI456" s="549"/>
      <c r="AJ456" s="549"/>
      <c r="AK456" s="549"/>
      <c r="AL456" s="549"/>
    </row>
    <row r="457" spans="1:38" ht="21">
      <c r="A457" s="572"/>
      <c r="B457" s="573"/>
      <c r="C457" s="563"/>
      <c r="D457" s="574"/>
      <c r="E457" s="572"/>
      <c r="F457" s="1824"/>
      <c r="G457" s="563"/>
      <c r="H457" s="549"/>
      <c r="I457" s="549"/>
      <c r="J457" s="549"/>
      <c r="K457" s="549"/>
      <c r="L457" s="549"/>
      <c r="M457" s="549"/>
      <c r="N457" s="549"/>
      <c r="O457" s="549"/>
      <c r="P457" s="549"/>
      <c r="Q457" s="549"/>
      <c r="R457" s="549"/>
      <c r="S457" s="549"/>
      <c r="T457" s="549"/>
      <c r="U457" s="549"/>
      <c r="V457" s="549"/>
      <c r="W457" s="549"/>
      <c r="X457" s="549"/>
      <c r="Y457" s="549"/>
      <c r="Z457" s="549"/>
      <c r="AA457" s="549"/>
      <c r="AB457" s="549"/>
      <c r="AC457" s="549"/>
      <c r="AD457" s="549"/>
      <c r="AE457" s="549"/>
      <c r="AF457" s="549"/>
      <c r="AG457" s="549"/>
      <c r="AH457" s="549"/>
      <c r="AI457" s="549"/>
      <c r="AJ457" s="549"/>
      <c r="AK457" s="549"/>
      <c r="AL457" s="549"/>
    </row>
    <row r="458" spans="1:38" ht="21">
      <c r="A458" s="572"/>
      <c r="B458" s="573"/>
      <c r="C458" s="563"/>
      <c r="D458" s="574"/>
      <c r="E458" s="572"/>
      <c r="F458" s="1824"/>
      <c r="G458" s="563"/>
      <c r="H458" s="549"/>
      <c r="I458" s="549"/>
      <c r="J458" s="549"/>
      <c r="K458" s="549"/>
      <c r="L458" s="549"/>
      <c r="M458" s="549"/>
      <c r="N458" s="549"/>
      <c r="O458" s="549"/>
      <c r="P458" s="549"/>
      <c r="Q458" s="549"/>
      <c r="R458" s="549"/>
      <c r="S458" s="549"/>
      <c r="T458" s="549"/>
      <c r="U458" s="549"/>
      <c r="V458" s="549"/>
      <c r="W458" s="549"/>
      <c r="X458" s="549"/>
      <c r="Y458" s="549"/>
      <c r="Z458" s="549"/>
      <c r="AA458" s="549"/>
      <c r="AB458" s="549"/>
      <c r="AC458" s="549"/>
      <c r="AD458" s="549"/>
      <c r="AE458" s="549"/>
      <c r="AF458" s="549"/>
      <c r="AG458" s="549"/>
      <c r="AH458" s="549"/>
      <c r="AI458" s="549"/>
      <c r="AJ458" s="549"/>
      <c r="AK458" s="549"/>
      <c r="AL458" s="549"/>
    </row>
    <row r="459" spans="1:38" ht="21">
      <c r="A459" s="572"/>
      <c r="B459" s="573"/>
      <c r="C459" s="563"/>
      <c r="D459" s="574"/>
      <c r="E459" s="572"/>
      <c r="F459" s="1824"/>
      <c r="G459" s="563"/>
      <c r="H459" s="549"/>
      <c r="I459" s="549"/>
      <c r="J459" s="549"/>
      <c r="K459" s="549"/>
      <c r="L459" s="549"/>
      <c r="M459" s="549"/>
      <c r="N459" s="549"/>
      <c r="O459" s="549"/>
      <c r="P459" s="549"/>
      <c r="Q459" s="549"/>
      <c r="R459" s="549"/>
      <c r="S459" s="549"/>
      <c r="T459" s="549"/>
      <c r="U459" s="549"/>
      <c r="V459" s="549"/>
      <c r="W459" s="549"/>
      <c r="X459" s="549"/>
      <c r="Y459" s="549"/>
      <c r="Z459" s="549"/>
      <c r="AA459" s="549"/>
      <c r="AB459" s="549"/>
      <c r="AC459" s="549"/>
      <c r="AD459" s="549"/>
      <c r="AE459" s="549"/>
      <c r="AF459" s="549"/>
      <c r="AG459" s="549"/>
      <c r="AH459" s="549"/>
      <c r="AI459" s="549"/>
      <c r="AJ459" s="549"/>
      <c r="AK459" s="549"/>
      <c r="AL459" s="549"/>
    </row>
    <row r="460" spans="1:38" ht="21">
      <c r="A460" s="572"/>
      <c r="B460" s="573"/>
      <c r="C460" s="563"/>
      <c r="D460" s="574"/>
      <c r="E460" s="572"/>
      <c r="F460" s="1824"/>
      <c r="G460" s="563"/>
      <c r="H460" s="549"/>
      <c r="I460" s="549"/>
      <c r="J460" s="549"/>
      <c r="K460" s="549"/>
      <c r="L460" s="549"/>
      <c r="M460" s="549"/>
      <c r="N460" s="549"/>
      <c r="O460" s="549"/>
      <c r="P460" s="549"/>
      <c r="Q460" s="549"/>
      <c r="R460" s="549"/>
      <c r="S460" s="549"/>
      <c r="T460" s="549"/>
      <c r="U460" s="549"/>
      <c r="V460" s="549"/>
      <c r="W460" s="549"/>
      <c r="X460" s="549"/>
      <c r="Y460" s="549"/>
      <c r="Z460" s="549"/>
      <c r="AA460" s="549"/>
      <c r="AB460" s="549"/>
      <c r="AC460" s="549"/>
      <c r="AD460" s="549"/>
      <c r="AE460" s="549"/>
      <c r="AF460" s="549"/>
      <c r="AG460" s="549"/>
      <c r="AH460" s="549"/>
      <c r="AI460" s="549"/>
      <c r="AJ460" s="549"/>
      <c r="AK460" s="549"/>
      <c r="AL460" s="549"/>
    </row>
    <row r="461" spans="1:38" ht="21">
      <c r="A461" s="572"/>
      <c r="B461" s="573"/>
      <c r="C461" s="563"/>
      <c r="D461" s="574"/>
      <c r="E461" s="572"/>
      <c r="F461" s="1824"/>
      <c r="G461" s="563"/>
      <c r="H461" s="549"/>
      <c r="I461" s="549"/>
      <c r="J461" s="549"/>
      <c r="K461" s="549"/>
      <c r="L461" s="549"/>
      <c r="M461" s="549"/>
      <c r="N461" s="549"/>
      <c r="O461" s="549"/>
      <c r="P461" s="549"/>
      <c r="Q461" s="549"/>
      <c r="R461" s="549"/>
      <c r="S461" s="549"/>
      <c r="T461" s="549"/>
      <c r="U461" s="549"/>
      <c r="V461" s="549"/>
      <c r="W461" s="549"/>
      <c r="X461" s="549"/>
      <c r="Y461" s="549"/>
      <c r="Z461" s="549"/>
      <c r="AA461" s="549"/>
      <c r="AB461" s="549"/>
      <c r="AC461" s="549"/>
      <c r="AD461" s="549"/>
      <c r="AE461" s="549"/>
      <c r="AF461" s="549"/>
      <c r="AG461" s="549"/>
      <c r="AH461" s="549"/>
      <c r="AI461" s="549"/>
      <c r="AJ461" s="549"/>
      <c r="AK461" s="549"/>
      <c r="AL461" s="549"/>
    </row>
    <row r="462" spans="1:38" ht="21">
      <c r="A462" s="572"/>
      <c r="B462" s="573"/>
      <c r="C462" s="563"/>
      <c r="D462" s="574"/>
      <c r="E462" s="572"/>
      <c r="F462" s="1824"/>
      <c r="G462" s="563"/>
      <c r="H462" s="549"/>
      <c r="I462" s="549"/>
      <c r="J462" s="549"/>
      <c r="K462" s="549"/>
      <c r="L462" s="549"/>
      <c r="M462" s="549"/>
      <c r="N462" s="549"/>
      <c r="O462" s="549"/>
      <c r="P462" s="549"/>
      <c r="Q462" s="549"/>
      <c r="R462" s="549"/>
      <c r="S462" s="549"/>
      <c r="T462" s="549"/>
      <c r="U462" s="549"/>
      <c r="V462" s="549"/>
      <c r="W462" s="549"/>
      <c r="X462" s="549"/>
      <c r="Y462" s="549"/>
      <c r="Z462" s="549"/>
      <c r="AA462" s="549"/>
      <c r="AB462" s="549"/>
      <c r="AC462" s="549"/>
      <c r="AD462" s="549"/>
      <c r="AE462" s="549"/>
      <c r="AF462" s="549"/>
      <c r="AG462" s="549"/>
      <c r="AH462" s="549"/>
      <c r="AI462" s="549"/>
      <c r="AJ462" s="549"/>
      <c r="AK462" s="549"/>
      <c r="AL462" s="549"/>
    </row>
    <row r="463" spans="1:38" ht="21">
      <c r="A463" s="572"/>
      <c r="B463" s="573"/>
      <c r="C463" s="563"/>
      <c r="D463" s="574"/>
      <c r="E463" s="572"/>
      <c r="F463" s="1824"/>
      <c r="G463" s="563"/>
      <c r="H463" s="549"/>
      <c r="I463" s="549"/>
      <c r="J463" s="549"/>
      <c r="K463" s="549"/>
      <c r="L463" s="549"/>
      <c r="M463" s="549"/>
      <c r="N463" s="549"/>
      <c r="O463" s="549"/>
      <c r="P463" s="549"/>
      <c r="Q463" s="549"/>
      <c r="R463" s="549"/>
      <c r="S463" s="549"/>
      <c r="T463" s="549"/>
      <c r="U463" s="549"/>
      <c r="V463" s="549"/>
      <c r="W463" s="549"/>
      <c r="X463" s="549"/>
      <c r="Y463" s="549"/>
      <c r="Z463" s="549"/>
      <c r="AA463" s="549"/>
      <c r="AB463" s="549"/>
      <c r="AC463" s="549"/>
      <c r="AD463" s="549"/>
      <c r="AE463" s="549"/>
      <c r="AF463" s="549"/>
      <c r="AG463" s="549"/>
      <c r="AH463" s="549"/>
      <c r="AI463" s="549"/>
      <c r="AJ463" s="549"/>
      <c r="AK463" s="549"/>
      <c r="AL463" s="549"/>
    </row>
    <row r="464" spans="1:38" ht="21">
      <c r="A464" s="572"/>
      <c r="B464" s="573"/>
      <c r="C464" s="563"/>
      <c r="D464" s="574"/>
      <c r="E464" s="572"/>
      <c r="F464" s="1824"/>
      <c r="G464" s="563"/>
      <c r="H464" s="549"/>
      <c r="I464" s="549"/>
      <c r="J464" s="549"/>
      <c r="K464" s="549"/>
      <c r="L464" s="549"/>
      <c r="M464" s="549"/>
      <c r="N464" s="549"/>
      <c r="O464" s="549"/>
      <c r="P464" s="549"/>
      <c r="Q464" s="549"/>
      <c r="R464" s="549"/>
      <c r="S464" s="549"/>
      <c r="T464" s="549"/>
      <c r="U464" s="549"/>
      <c r="V464" s="549"/>
      <c r="W464" s="549"/>
      <c r="X464" s="549"/>
      <c r="Y464" s="549"/>
      <c r="Z464" s="549"/>
      <c r="AA464" s="549"/>
      <c r="AB464" s="549"/>
      <c r="AC464" s="549"/>
      <c r="AD464" s="549"/>
      <c r="AE464" s="549"/>
      <c r="AF464" s="549"/>
      <c r="AG464" s="549"/>
      <c r="AH464" s="549"/>
      <c r="AI464" s="549"/>
      <c r="AJ464" s="549"/>
      <c r="AK464" s="549"/>
      <c r="AL464" s="549"/>
    </row>
    <row r="465" spans="1:38" ht="21">
      <c r="A465" s="572"/>
      <c r="B465" s="573"/>
      <c r="C465" s="563"/>
      <c r="D465" s="574"/>
      <c r="E465" s="572"/>
      <c r="F465" s="1824"/>
      <c r="G465" s="563"/>
      <c r="H465" s="549"/>
      <c r="I465" s="549"/>
      <c r="J465" s="549"/>
      <c r="K465" s="549"/>
      <c r="L465" s="549"/>
      <c r="M465" s="549"/>
      <c r="N465" s="549"/>
      <c r="O465" s="549"/>
      <c r="P465" s="549"/>
      <c r="Q465" s="549"/>
      <c r="R465" s="549"/>
      <c r="S465" s="549"/>
      <c r="T465" s="549"/>
      <c r="U465" s="549"/>
      <c r="V465" s="549"/>
      <c r="W465" s="549"/>
      <c r="X465" s="549"/>
      <c r="Y465" s="549"/>
      <c r="Z465" s="549"/>
      <c r="AA465" s="549"/>
      <c r="AB465" s="549"/>
      <c r="AC465" s="549"/>
      <c r="AD465" s="549"/>
      <c r="AE465" s="549"/>
      <c r="AF465" s="549"/>
      <c r="AG465" s="549"/>
      <c r="AH465" s="549"/>
      <c r="AI465" s="549"/>
      <c r="AJ465" s="549"/>
      <c r="AK465" s="549"/>
      <c r="AL465" s="549"/>
    </row>
    <row r="466" spans="1:38" ht="21">
      <c r="A466" s="572"/>
      <c r="B466" s="573"/>
      <c r="C466" s="563"/>
      <c r="D466" s="574"/>
      <c r="E466" s="572"/>
      <c r="F466" s="1824"/>
      <c r="G466" s="563"/>
      <c r="H466" s="549"/>
      <c r="I466" s="549"/>
      <c r="J466" s="549"/>
      <c r="K466" s="549"/>
      <c r="L466" s="549"/>
      <c r="M466" s="549"/>
      <c r="N466" s="549"/>
      <c r="O466" s="549"/>
      <c r="P466" s="549"/>
      <c r="Q466" s="549"/>
      <c r="R466" s="549"/>
      <c r="S466" s="549"/>
      <c r="T466" s="549"/>
      <c r="U466" s="549"/>
      <c r="V466" s="549"/>
      <c r="W466" s="549"/>
      <c r="X466" s="549"/>
      <c r="Y466" s="549"/>
      <c r="Z466" s="549"/>
      <c r="AA466" s="549"/>
      <c r="AB466" s="549"/>
      <c r="AC466" s="549"/>
      <c r="AD466" s="549"/>
      <c r="AE466" s="549"/>
      <c r="AF466" s="549"/>
      <c r="AG466" s="549"/>
      <c r="AH466" s="549"/>
      <c r="AI466" s="549"/>
      <c r="AJ466" s="549"/>
      <c r="AK466" s="549"/>
      <c r="AL466" s="549"/>
    </row>
    <row r="467" spans="1:38" ht="21">
      <c r="A467" s="572"/>
      <c r="B467" s="573"/>
      <c r="C467" s="563"/>
      <c r="D467" s="574"/>
      <c r="E467" s="572"/>
      <c r="F467" s="1824"/>
      <c r="G467" s="563"/>
      <c r="H467" s="549"/>
      <c r="I467" s="549"/>
      <c r="J467" s="549"/>
      <c r="K467" s="549"/>
      <c r="L467" s="549"/>
      <c r="M467" s="549"/>
      <c r="N467" s="549"/>
      <c r="O467" s="549"/>
      <c r="P467" s="549"/>
      <c r="Q467" s="549"/>
      <c r="R467" s="549"/>
      <c r="S467" s="549"/>
      <c r="T467" s="549"/>
      <c r="U467" s="549"/>
      <c r="V467" s="549"/>
      <c r="W467" s="549"/>
      <c r="X467" s="549"/>
      <c r="Y467" s="549"/>
      <c r="Z467" s="549"/>
      <c r="AA467" s="549"/>
      <c r="AB467" s="549"/>
      <c r="AC467" s="549"/>
      <c r="AD467" s="549"/>
      <c r="AE467" s="549"/>
      <c r="AF467" s="549"/>
      <c r="AG467" s="549"/>
      <c r="AH467" s="549"/>
      <c r="AI467" s="549"/>
      <c r="AJ467" s="549"/>
      <c r="AK467" s="549"/>
      <c r="AL467" s="549"/>
    </row>
    <row r="468" spans="1:38" ht="21">
      <c r="A468" s="572"/>
      <c r="B468" s="573"/>
      <c r="C468" s="563"/>
      <c r="D468" s="574"/>
      <c r="E468" s="572"/>
      <c r="F468" s="1824"/>
      <c r="G468" s="563"/>
      <c r="H468" s="549"/>
      <c r="I468" s="549"/>
      <c r="J468" s="549"/>
      <c r="K468" s="549"/>
      <c r="L468" s="549"/>
      <c r="M468" s="549"/>
      <c r="N468" s="549"/>
      <c r="O468" s="549"/>
      <c r="P468" s="549"/>
      <c r="Q468" s="549"/>
      <c r="R468" s="549"/>
      <c r="S468" s="549"/>
      <c r="T468" s="549"/>
      <c r="U468" s="549"/>
      <c r="V468" s="549"/>
      <c r="W468" s="549"/>
      <c r="X468" s="549"/>
      <c r="Y468" s="549"/>
      <c r="Z468" s="549"/>
      <c r="AA468" s="549"/>
      <c r="AB468" s="549"/>
      <c r="AC468" s="549"/>
      <c r="AD468" s="549"/>
      <c r="AE468" s="549"/>
      <c r="AF468" s="549"/>
      <c r="AG468" s="549"/>
      <c r="AH468" s="549"/>
      <c r="AI468" s="549"/>
      <c r="AJ468" s="549"/>
      <c r="AK468" s="549"/>
      <c r="AL468" s="549"/>
    </row>
    <row r="469" spans="1:38" ht="21">
      <c r="A469" s="572"/>
      <c r="B469" s="573"/>
      <c r="C469" s="563"/>
      <c r="D469" s="574"/>
      <c r="E469" s="572"/>
      <c r="F469" s="1824"/>
      <c r="G469" s="563"/>
      <c r="H469" s="549"/>
      <c r="I469" s="549"/>
      <c r="J469" s="549"/>
      <c r="K469" s="549"/>
      <c r="L469" s="549"/>
      <c r="M469" s="549"/>
      <c r="N469" s="549"/>
      <c r="O469" s="549"/>
      <c r="P469" s="549"/>
      <c r="Q469" s="549"/>
      <c r="R469" s="549"/>
      <c r="S469" s="549"/>
      <c r="T469" s="549"/>
      <c r="U469" s="549"/>
      <c r="V469" s="549"/>
      <c r="W469" s="549"/>
      <c r="X469" s="549"/>
      <c r="Y469" s="549"/>
      <c r="Z469" s="549"/>
      <c r="AA469" s="549"/>
      <c r="AB469" s="549"/>
      <c r="AC469" s="549"/>
      <c r="AD469" s="549"/>
      <c r="AE469" s="549"/>
      <c r="AF469" s="549"/>
      <c r="AG469" s="549"/>
      <c r="AH469" s="549"/>
      <c r="AI469" s="549"/>
      <c r="AJ469" s="549"/>
      <c r="AK469" s="549"/>
      <c r="AL469" s="549"/>
    </row>
    <row r="470" spans="1:38" ht="21">
      <c r="A470" s="572"/>
      <c r="B470" s="573"/>
      <c r="C470" s="563"/>
      <c r="D470" s="574"/>
      <c r="E470" s="572"/>
      <c r="F470" s="1824"/>
      <c r="G470" s="563"/>
      <c r="H470" s="549"/>
      <c r="I470" s="549"/>
      <c r="J470" s="549"/>
      <c r="K470" s="549"/>
      <c r="L470" s="549"/>
      <c r="M470" s="549"/>
      <c r="N470" s="549"/>
      <c r="O470" s="549"/>
      <c r="P470" s="549"/>
      <c r="Q470" s="549"/>
      <c r="R470" s="549"/>
      <c r="S470" s="549"/>
      <c r="T470" s="549"/>
      <c r="U470" s="549"/>
      <c r="V470" s="549"/>
      <c r="W470" s="549"/>
      <c r="X470" s="549"/>
      <c r="Y470" s="549"/>
      <c r="Z470" s="549"/>
      <c r="AA470" s="549"/>
      <c r="AB470" s="549"/>
      <c r="AC470" s="549"/>
      <c r="AD470" s="549"/>
      <c r="AE470" s="549"/>
      <c r="AF470" s="549"/>
      <c r="AG470" s="549"/>
      <c r="AH470" s="549"/>
      <c r="AI470" s="549"/>
      <c r="AJ470" s="549"/>
      <c r="AK470" s="549"/>
      <c r="AL470" s="549"/>
    </row>
    <row r="471" spans="1:38" ht="21">
      <c r="A471" s="572"/>
      <c r="B471" s="573"/>
      <c r="C471" s="563"/>
      <c r="D471" s="574"/>
      <c r="E471" s="572"/>
      <c r="F471" s="1824"/>
      <c r="G471" s="563"/>
      <c r="H471" s="549"/>
      <c r="I471" s="549"/>
      <c r="J471" s="549"/>
      <c r="K471" s="549"/>
      <c r="L471" s="549"/>
      <c r="M471" s="549"/>
      <c r="N471" s="549"/>
      <c r="O471" s="549"/>
      <c r="P471" s="549"/>
      <c r="Q471" s="549"/>
      <c r="R471" s="549"/>
      <c r="S471" s="549"/>
      <c r="T471" s="549"/>
      <c r="U471" s="549"/>
      <c r="V471" s="549"/>
      <c r="W471" s="549"/>
      <c r="X471" s="549"/>
      <c r="Y471" s="549"/>
      <c r="Z471" s="549"/>
      <c r="AA471" s="549"/>
      <c r="AB471" s="549"/>
      <c r="AC471" s="549"/>
      <c r="AD471" s="549"/>
      <c r="AE471" s="549"/>
      <c r="AF471" s="549"/>
      <c r="AG471" s="549"/>
      <c r="AH471" s="549"/>
      <c r="AI471" s="549"/>
      <c r="AJ471" s="549"/>
      <c r="AK471" s="549"/>
      <c r="AL471" s="549"/>
    </row>
    <row r="472" spans="1:38" ht="21">
      <c r="A472" s="572"/>
      <c r="B472" s="573"/>
      <c r="C472" s="563"/>
      <c r="D472" s="574"/>
      <c r="E472" s="572"/>
      <c r="F472" s="1824"/>
      <c r="G472" s="563"/>
      <c r="H472" s="549"/>
      <c r="I472" s="549"/>
      <c r="J472" s="549"/>
      <c r="K472" s="549"/>
      <c r="L472" s="549"/>
      <c r="M472" s="549"/>
      <c r="N472" s="549"/>
      <c r="O472" s="549"/>
      <c r="P472" s="549"/>
      <c r="Q472" s="549"/>
      <c r="R472" s="549"/>
      <c r="S472" s="549"/>
      <c r="T472" s="549"/>
      <c r="U472" s="549"/>
      <c r="V472" s="549"/>
      <c r="W472" s="549"/>
      <c r="X472" s="549"/>
      <c r="Y472" s="549"/>
      <c r="Z472" s="549"/>
      <c r="AA472" s="549"/>
      <c r="AB472" s="549"/>
      <c r="AC472" s="549"/>
      <c r="AD472" s="549"/>
      <c r="AE472" s="549"/>
      <c r="AF472" s="549"/>
      <c r="AG472" s="549"/>
      <c r="AH472" s="549"/>
      <c r="AI472" s="549"/>
      <c r="AJ472" s="549"/>
      <c r="AK472" s="549"/>
      <c r="AL472" s="549"/>
    </row>
    <row r="473" spans="1:38" ht="21">
      <c r="A473" s="572"/>
      <c r="B473" s="573"/>
      <c r="C473" s="563"/>
      <c r="D473" s="574"/>
      <c r="E473" s="572"/>
      <c r="F473" s="1824"/>
      <c r="G473" s="563"/>
      <c r="H473" s="549"/>
      <c r="I473" s="549"/>
      <c r="J473" s="549"/>
      <c r="K473" s="549"/>
      <c r="L473" s="549"/>
      <c r="M473" s="549"/>
      <c r="N473" s="549"/>
      <c r="O473" s="549"/>
      <c r="P473" s="549"/>
      <c r="Q473" s="549"/>
      <c r="R473" s="549"/>
      <c r="S473" s="549"/>
      <c r="T473" s="549"/>
      <c r="U473" s="549"/>
      <c r="V473" s="549"/>
      <c r="W473" s="549"/>
      <c r="X473" s="549"/>
      <c r="Y473" s="549"/>
      <c r="Z473" s="549"/>
      <c r="AA473" s="549"/>
      <c r="AB473" s="549"/>
      <c r="AC473" s="549"/>
      <c r="AD473" s="549"/>
      <c r="AE473" s="549"/>
      <c r="AF473" s="549"/>
      <c r="AG473" s="549"/>
      <c r="AH473" s="549"/>
      <c r="AI473" s="549"/>
      <c r="AJ473" s="549"/>
      <c r="AK473" s="549"/>
      <c r="AL473" s="549"/>
    </row>
    <row r="474" spans="1:38" ht="21">
      <c r="A474" s="572"/>
      <c r="B474" s="573"/>
      <c r="C474" s="563"/>
      <c r="D474" s="574"/>
      <c r="E474" s="572"/>
      <c r="F474" s="1824"/>
      <c r="G474" s="563"/>
      <c r="H474" s="549"/>
      <c r="I474" s="549"/>
      <c r="J474" s="549"/>
      <c r="K474" s="549"/>
      <c r="L474" s="549"/>
      <c r="M474" s="549"/>
      <c r="N474" s="549"/>
      <c r="O474" s="549"/>
      <c r="P474" s="549"/>
      <c r="Q474" s="549"/>
      <c r="R474" s="549"/>
      <c r="S474" s="549"/>
      <c r="T474" s="549"/>
      <c r="U474" s="549"/>
      <c r="V474" s="549"/>
      <c r="W474" s="549"/>
      <c r="X474" s="549"/>
      <c r="Y474" s="549"/>
      <c r="Z474" s="549"/>
      <c r="AA474" s="549"/>
      <c r="AB474" s="549"/>
      <c r="AC474" s="549"/>
      <c r="AD474" s="549"/>
      <c r="AE474" s="549"/>
      <c r="AF474" s="549"/>
      <c r="AG474" s="549"/>
      <c r="AH474" s="549"/>
      <c r="AI474" s="549"/>
      <c r="AJ474" s="549"/>
      <c r="AK474" s="549"/>
      <c r="AL474" s="549"/>
    </row>
    <row r="475" spans="1:38" ht="21">
      <c r="A475" s="572"/>
      <c r="B475" s="573"/>
      <c r="C475" s="563"/>
      <c r="D475" s="574"/>
      <c r="E475" s="572"/>
      <c r="F475" s="1824"/>
      <c r="G475" s="563"/>
      <c r="H475" s="549"/>
      <c r="I475" s="549"/>
      <c r="J475" s="549"/>
      <c r="K475" s="549"/>
      <c r="L475" s="549"/>
      <c r="M475" s="549"/>
      <c r="N475" s="549"/>
      <c r="O475" s="549"/>
      <c r="P475" s="549"/>
      <c r="Q475" s="549"/>
      <c r="R475" s="549"/>
      <c r="S475" s="549"/>
      <c r="T475" s="549"/>
      <c r="U475" s="549"/>
      <c r="V475" s="549"/>
      <c r="W475" s="549"/>
      <c r="X475" s="549"/>
      <c r="Y475" s="549"/>
      <c r="Z475" s="549"/>
      <c r="AA475" s="549"/>
      <c r="AB475" s="549"/>
      <c r="AC475" s="549"/>
      <c r="AD475" s="549"/>
      <c r="AE475" s="549"/>
      <c r="AF475" s="549"/>
      <c r="AG475" s="549"/>
      <c r="AH475" s="549"/>
      <c r="AI475" s="549"/>
      <c r="AJ475" s="549"/>
      <c r="AK475" s="549"/>
      <c r="AL475" s="549"/>
    </row>
    <row r="476" spans="1:38" ht="21">
      <c r="A476" s="572"/>
      <c r="B476" s="573"/>
      <c r="C476" s="563"/>
      <c r="D476" s="574"/>
      <c r="E476" s="572"/>
      <c r="F476" s="1824"/>
      <c r="G476" s="563"/>
      <c r="H476" s="549"/>
      <c r="I476" s="549"/>
      <c r="J476" s="549"/>
      <c r="K476" s="549"/>
      <c r="L476" s="549"/>
      <c r="M476" s="549"/>
      <c r="N476" s="549"/>
      <c r="O476" s="549"/>
      <c r="P476" s="549"/>
      <c r="Q476" s="549"/>
      <c r="R476" s="549"/>
      <c r="S476" s="549"/>
      <c r="T476" s="549"/>
      <c r="U476" s="549"/>
      <c r="V476" s="549"/>
      <c r="W476" s="549"/>
      <c r="X476" s="549"/>
      <c r="Y476" s="549"/>
      <c r="Z476" s="549"/>
      <c r="AA476" s="549"/>
      <c r="AB476" s="549"/>
      <c r="AC476" s="549"/>
      <c r="AD476" s="549"/>
      <c r="AE476" s="549"/>
      <c r="AF476" s="549"/>
      <c r="AG476" s="549"/>
      <c r="AH476" s="549"/>
      <c r="AI476" s="549"/>
      <c r="AJ476" s="549"/>
      <c r="AK476" s="549"/>
      <c r="AL476" s="549"/>
    </row>
    <row r="477" spans="1:38" ht="21">
      <c r="A477" s="572"/>
      <c r="B477" s="573"/>
      <c r="C477" s="563"/>
      <c r="D477" s="574"/>
      <c r="E477" s="572"/>
      <c r="F477" s="1824"/>
      <c r="G477" s="563"/>
      <c r="H477" s="549"/>
      <c r="I477" s="549"/>
      <c r="J477" s="549"/>
      <c r="K477" s="549"/>
      <c r="L477" s="549"/>
      <c r="M477" s="549"/>
      <c r="N477" s="549"/>
      <c r="O477" s="549"/>
      <c r="P477" s="549"/>
      <c r="Q477" s="549"/>
      <c r="R477" s="549"/>
      <c r="S477" s="549"/>
      <c r="T477" s="549"/>
      <c r="U477" s="549"/>
      <c r="V477" s="549"/>
      <c r="W477" s="549"/>
      <c r="X477" s="549"/>
      <c r="Y477" s="549"/>
      <c r="Z477" s="549"/>
      <c r="AA477" s="549"/>
      <c r="AB477" s="549"/>
      <c r="AC477" s="549"/>
      <c r="AD477" s="549"/>
      <c r="AE477" s="549"/>
      <c r="AF477" s="549"/>
      <c r="AG477" s="549"/>
      <c r="AH477" s="549"/>
      <c r="AI477" s="549"/>
      <c r="AJ477" s="549"/>
      <c r="AK477" s="549"/>
      <c r="AL477" s="549"/>
    </row>
    <row r="478" spans="1:38" ht="21">
      <c r="A478" s="572"/>
      <c r="B478" s="573"/>
      <c r="C478" s="563"/>
      <c r="D478" s="574"/>
      <c r="E478" s="572"/>
      <c r="F478" s="1824"/>
      <c r="G478" s="563"/>
      <c r="H478" s="549"/>
      <c r="I478" s="549"/>
      <c r="J478" s="549"/>
      <c r="K478" s="549"/>
      <c r="L478" s="549"/>
      <c r="M478" s="549"/>
      <c r="N478" s="549"/>
      <c r="O478" s="549"/>
      <c r="P478" s="549"/>
      <c r="Q478" s="549"/>
      <c r="R478" s="549"/>
      <c r="S478" s="549"/>
      <c r="T478" s="549"/>
      <c r="U478" s="549"/>
      <c r="V478" s="549"/>
      <c r="W478" s="549"/>
      <c r="X478" s="549"/>
      <c r="Y478" s="549"/>
      <c r="Z478" s="549"/>
      <c r="AA478" s="549"/>
      <c r="AB478" s="549"/>
      <c r="AC478" s="549"/>
      <c r="AD478" s="549"/>
      <c r="AE478" s="549"/>
      <c r="AF478" s="549"/>
      <c r="AG478" s="549"/>
      <c r="AH478" s="549"/>
      <c r="AI478" s="549"/>
      <c r="AJ478" s="549"/>
      <c r="AK478" s="549"/>
      <c r="AL478" s="549"/>
    </row>
    <row r="479" spans="1:38" ht="21">
      <c r="A479" s="572"/>
      <c r="B479" s="573"/>
      <c r="C479" s="563"/>
      <c r="D479" s="574"/>
      <c r="E479" s="572"/>
      <c r="F479" s="1824"/>
      <c r="G479" s="563"/>
      <c r="H479" s="549"/>
      <c r="I479" s="549"/>
      <c r="J479" s="549"/>
      <c r="K479" s="549"/>
      <c r="L479" s="549"/>
      <c r="M479" s="549"/>
      <c r="N479" s="549"/>
      <c r="O479" s="549"/>
      <c r="P479" s="549"/>
      <c r="Q479" s="549"/>
      <c r="R479" s="549"/>
      <c r="S479" s="549"/>
      <c r="T479" s="549"/>
      <c r="U479" s="549"/>
      <c r="V479" s="549"/>
      <c r="W479" s="549"/>
      <c r="X479" s="549"/>
      <c r="Y479" s="549"/>
      <c r="Z479" s="549"/>
      <c r="AA479" s="549"/>
      <c r="AB479" s="549"/>
      <c r="AC479" s="549"/>
      <c r="AD479" s="549"/>
      <c r="AE479" s="549"/>
      <c r="AF479" s="549"/>
      <c r="AG479" s="549"/>
      <c r="AH479" s="549"/>
      <c r="AI479" s="549"/>
      <c r="AJ479" s="549"/>
      <c r="AK479" s="549"/>
      <c r="AL479" s="549"/>
    </row>
    <row r="480" spans="1:38" ht="21">
      <c r="A480" s="572"/>
      <c r="B480" s="573"/>
      <c r="C480" s="563"/>
      <c r="D480" s="574"/>
      <c r="E480" s="572"/>
      <c r="F480" s="1824"/>
      <c r="G480" s="563"/>
      <c r="H480" s="549"/>
      <c r="I480" s="549"/>
      <c r="J480" s="549"/>
      <c r="K480" s="549"/>
      <c r="L480" s="549"/>
      <c r="M480" s="549"/>
      <c r="N480" s="549"/>
      <c r="O480" s="549"/>
      <c r="P480" s="549"/>
      <c r="Q480" s="549"/>
      <c r="R480" s="549"/>
      <c r="S480" s="549"/>
      <c r="T480" s="549"/>
      <c r="U480" s="549"/>
      <c r="V480" s="549"/>
      <c r="W480" s="549"/>
      <c r="X480" s="549"/>
      <c r="Y480" s="549"/>
      <c r="Z480" s="549"/>
      <c r="AA480" s="549"/>
      <c r="AB480" s="549"/>
      <c r="AC480" s="549"/>
      <c r="AD480" s="549"/>
      <c r="AE480" s="549"/>
      <c r="AF480" s="549"/>
      <c r="AG480" s="549"/>
      <c r="AH480" s="549"/>
      <c r="AI480" s="549"/>
      <c r="AJ480" s="549"/>
      <c r="AK480" s="549"/>
      <c r="AL480" s="549"/>
    </row>
    <row r="481" spans="1:38" ht="21">
      <c r="A481" s="572"/>
      <c r="B481" s="573"/>
      <c r="C481" s="563"/>
      <c r="D481" s="574"/>
      <c r="E481" s="572"/>
      <c r="F481" s="1824"/>
      <c r="G481" s="563"/>
      <c r="H481" s="549"/>
      <c r="I481" s="549"/>
      <c r="J481" s="549"/>
      <c r="K481" s="549"/>
      <c r="L481" s="549"/>
      <c r="M481" s="549"/>
      <c r="N481" s="549"/>
      <c r="O481" s="549"/>
      <c r="P481" s="549"/>
      <c r="Q481" s="549"/>
      <c r="R481" s="549"/>
      <c r="S481" s="549"/>
      <c r="T481" s="549"/>
      <c r="U481" s="549"/>
      <c r="V481" s="549"/>
      <c r="W481" s="549"/>
      <c r="X481" s="549"/>
      <c r="Y481" s="549"/>
      <c r="Z481" s="549"/>
      <c r="AA481" s="549"/>
      <c r="AB481" s="549"/>
      <c r="AC481" s="549"/>
      <c r="AD481" s="549"/>
      <c r="AE481" s="549"/>
      <c r="AF481" s="549"/>
      <c r="AG481" s="549"/>
      <c r="AH481" s="549"/>
      <c r="AI481" s="549"/>
      <c r="AJ481" s="549"/>
      <c r="AK481" s="549"/>
      <c r="AL481" s="549"/>
    </row>
    <row r="482" spans="1:38" ht="21">
      <c r="A482" s="572"/>
      <c r="B482" s="573"/>
      <c r="C482" s="563"/>
      <c r="D482" s="574"/>
      <c r="E482" s="572"/>
      <c r="F482" s="1824"/>
      <c r="G482" s="563"/>
      <c r="H482" s="549"/>
      <c r="I482" s="549"/>
      <c r="J482" s="549"/>
      <c r="K482" s="549"/>
      <c r="L482" s="549"/>
      <c r="M482" s="549"/>
      <c r="N482" s="549"/>
      <c r="O482" s="549"/>
      <c r="P482" s="549"/>
      <c r="Q482" s="549"/>
      <c r="R482" s="549"/>
      <c r="S482" s="549"/>
      <c r="T482" s="549"/>
      <c r="U482" s="549"/>
      <c r="V482" s="549"/>
      <c r="W482" s="549"/>
      <c r="X482" s="549"/>
      <c r="Y482" s="549"/>
      <c r="Z482" s="549"/>
      <c r="AA482" s="549"/>
      <c r="AB482" s="549"/>
      <c r="AC482" s="549"/>
      <c r="AD482" s="549"/>
      <c r="AE482" s="549"/>
      <c r="AF482" s="549"/>
      <c r="AG482" s="549"/>
      <c r="AH482" s="549"/>
      <c r="AI482" s="549"/>
      <c r="AJ482" s="549"/>
      <c r="AK482" s="549"/>
      <c r="AL482" s="549"/>
    </row>
    <row r="483" spans="1:38" ht="21">
      <c r="A483" s="572"/>
      <c r="B483" s="573"/>
      <c r="C483" s="563"/>
      <c r="D483" s="574"/>
      <c r="E483" s="572"/>
      <c r="F483" s="1824"/>
      <c r="G483" s="563"/>
      <c r="H483" s="549"/>
      <c r="I483" s="549"/>
      <c r="J483" s="549"/>
      <c r="K483" s="549"/>
      <c r="L483" s="549"/>
      <c r="M483" s="549"/>
      <c r="N483" s="549"/>
      <c r="O483" s="549"/>
      <c r="P483" s="549"/>
      <c r="Q483" s="549"/>
      <c r="R483" s="549"/>
      <c r="S483" s="549"/>
      <c r="T483" s="549"/>
      <c r="U483" s="549"/>
      <c r="V483" s="549"/>
      <c r="W483" s="549"/>
      <c r="X483" s="549"/>
      <c r="Y483" s="549"/>
      <c r="Z483" s="549"/>
      <c r="AA483" s="549"/>
      <c r="AB483" s="549"/>
      <c r="AC483" s="549"/>
      <c r="AD483" s="549"/>
      <c r="AE483" s="549"/>
      <c r="AF483" s="549"/>
      <c r="AG483" s="549"/>
      <c r="AH483" s="549"/>
      <c r="AI483" s="549"/>
      <c r="AJ483" s="549"/>
      <c r="AK483" s="549"/>
      <c r="AL483" s="549"/>
    </row>
    <row r="484" spans="1:38" ht="21">
      <c r="A484" s="572"/>
      <c r="B484" s="573"/>
      <c r="C484" s="563"/>
      <c r="D484" s="574"/>
      <c r="E484" s="572"/>
      <c r="F484" s="1824"/>
      <c r="G484" s="563"/>
      <c r="H484" s="549"/>
      <c r="I484" s="549"/>
      <c r="J484" s="549"/>
      <c r="K484" s="549"/>
      <c r="L484" s="549"/>
      <c r="M484" s="549"/>
      <c r="N484" s="549"/>
      <c r="O484" s="549"/>
      <c r="P484" s="549"/>
      <c r="Q484" s="549"/>
      <c r="R484" s="549"/>
      <c r="S484" s="549"/>
      <c r="T484" s="549"/>
      <c r="U484" s="549"/>
      <c r="V484" s="549"/>
      <c r="W484" s="549"/>
      <c r="X484" s="549"/>
      <c r="Y484" s="549"/>
      <c r="Z484" s="549"/>
      <c r="AA484" s="549"/>
      <c r="AB484" s="549"/>
      <c r="AC484" s="549"/>
      <c r="AD484" s="549"/>
      <c r="AE484" s="549"/>
      <c r="AF484" s="549"/>
      <c r="AG484" s="549"/>
      <c r="AH484" s="549"/>
      <c r="AI484" s="549"/>
      <c r="AJ484" s="549"/>
      <c r="AK484" s="549"/>
      <c r="AL484" s="549"/>
    </row>
    <row r="485" spans="1:38" ht="21">
      <c r="A485" s="572"/>
      <c r="B485" s="573"/>
      <c r="C485" s="563"/>
      <c r="D485" s="574"/>
      <c r="E485" s="572"/>
      <c r="F485" s="1824"/>
      <c r="G485" s="563"/>
      <c r="H485" s="549"/>
      <c r="I485" s="549"/>
      <c r="J485" s="549"/>
      <c r="K485" s="549"/>
      <c r="L485" s="549"/>
      <c r="M485" s="549"/>
      <c r="N485" s="549"/>
      <c r="O485" s="549"/>
      <c r="P485" s="549"/>
      <c r="Q485" s="549"/>
      <c r="R485" s="549"/>
      <c r="S485" s="549"/>
      <c r="T485" s="549"/>
      <c r="U485" s="549"/>
      <c r="V485" s="549"/>
      <c r="W485" s="549"/>
      <c r="X485" s="549"/>
      <c r="Y485" s="549"/>
      <c r="Z485" s="549"/>
      <c r="AA485" s="549"/>
      <c r="AB485" s="549"/>
      <c r="AC485" s="549"/>
      <c r="AD485" s="549"/>
      <c r="AE485" s="549"/>
      <c r="AF485" s="549"/>
      <c r="AG485" s="549"/>
      <c r="AH485" s="549"/>
      <c r="AI485" s="549"/>
      <c r="AJ485" s="549"/>
      <c r="AK485" s="549"/>
      <c r="AL485" s="549"/>
    </row>
    <row r="486" spans="1:38" ht="21">
      <c r="A486" s="572"/>
      <c r="B486" s="573"/>
      <c r="C486" s="563"/>
      <c r="D486" s="574"/>
      <c r="E486" s="572"/>
      <c r="F486" s="1824"/>
      <c r="G486" s="563"/>
      <c r="H486" s="549"/>
      <c r="I486" s="549"/>
      <c r="J486" s="549"/>
      <c r="K486" s="549"/>
      <c r="L486" s="549"/>
      <c r="M486" s="549"/>
      <c r="N486" s="549"/>
      <c r="O486" s="549"/>
      <c r="P486" s="549"/>
      <c r="Q486" s="549"/>
      <c r="R486" s="549"/>
      <c r="S486" s="549"/>
      <c r="T486" s="549"/>
      <c r="U486" s="549"/>
      <c r="V486" s="549"/>
      <c r="W486" s="549"/>
      <c r="X486" s="549"/>
      <c r="Y486" s="549"/>
      <c r="Z486" s="549"/>
      <c r="AA486" s="549"/>
      <c r="AB486" s="549"/>
      <c r="AC486" s="549"/>
      <c r="AD486" s="549"/>
      <c r="AE486" s="549"/>
      <c r="AF486" s="549"/>
      <c r="AG486" s="549"/>
      <c r="AH486" s="549"/>
      <c r="AI486" s="549"/>
      <c r="AJ486" s="549"/>
      <c r="AK486" s="549"/>
      <c r="AL486" s="549"/>
    </row>
    <row r="487" spans="1:38" ht="21">
      <c r="A487" s="572"/>
      <c r="B487" s="573"/>
      <c r="C487" s="563"/>
      <c r="D487" s="574"/>
      <c r="E487" s="572"/>
      <c r="F487" s="1824"/>
      <c r="G487" s="563"/>
      <c r="H487" s="549"/>
      <c r="I487" s="549"/>
      <c r="J487" s="549"/>
      <c r="K487" s="549"/>
      <c r="L487" s="549"/>
      <c r="M487" s="549"/>
      <c r="N487" s="549"/>
      <c r="O487" s="549"/>
      <c r="P487" s="549"/>
      <c r="Q487" s="549"/>
      <c r="R487" s="549"/>
      <c r="S487" s="549"/>
      <c r="T487" s="549"/>
      <c r="U487" s="549"/>
      <c r="V487" s="549"/>
      <c r="W487" s="549"/>
      <c r="X487" s="549"/>
      <c r="Y487" s="549"/>
      <c r="Z487" s="549"/>
      <c r="AA487" s="549"/>
      <c r="AB487" s="549"/>
      <c r="AC487" s="549"/>
      <c r="AD487" s="549"/>
      <c r="AE487" s="549"/>
      <c r="AF487" s="549"/>
      <c r="AG487" s="549"/>
      <c r="AH487" s="549"/>
      <c r="AI487" s="549"/>
      <c r="AJ487" s="549"/>
      <c r="AK487" s="549"/>
      <c r="AL487" s="549"/>
    </row>
    <row r="488" spans="1:38" ht="21">
      <c r="A488" s="572"/>
      <c r="B488" s="573"/>
      <c r="C488" s="563"/>
      <c r="D488" s="574"/>
      <c r="E488" s="572"/>
      <c r="F488" s="1824"/>
      <c r="G488" s="563"/>
      <c r="H488" s="549"/>
      <c r="I488" s="549"/>
      <c r="J488" s="549"/>
      <c r="K488" s="549"/>
      <c r="L488" s="549"/>
      <c r="M488" s="549"/>
      <c r="N488" s="549"/>
      <c r="O488" s="549"/>
      <c r="P488" s="549"/>
      <c r="Q488" s="549"/>
      <c r="R488" s="549"/>
      <c r="S488" s="549"/>
      <c r="T488" s="549"/>
      <c r="U488" s="549"/>
      <c r="V488" s="549"/>
      <c r="W488" s="549"/>
      <c r="X488" s="549"/>
      <c r="Y488" s="549"/>
      <c r="Z488" s="549"/>
      <c r="AA488" s="549"/>
      <c r="AB488" s="549"/>
      <c r="AC488" s="549"/>
      <c r="AD488" s="549"/>
      <c r="AE488" s="549"/>
      <c r="AF488" s="549"/>
      <c r="AG488" s="549"/>
      <c r="AH488" s="549"/>
      <c r="AI488" s="549"/>
      <c r="AJ488" s="549"/>
      <c r="AK488" s="549"/>
      <c r="AL488" s="549"/>
    </row>
    <row r="489" spans="1:38" ht="21">
      <c r="A489" s="572"/>
      <c r="B489" s="573"/>
      <c r="C489" s="563"/>
      <c r="D489" s="574"/>
      <c r="E489" s="572"/>
      <c r="F489" s="1824"/>
      <c r="G489" s="563"/>
      <c r="H489" s="549"/>
      <c r="I489" s="549"/>
      <c r="J489" s="549"/>
      <c r="K489" s="549"/>
      <c r="L489" s="549"/>
      <c r="M489" s="549"/>
      <c r="N489" s="549"/>
      <c r="O489" s="549"/>
      <c r="P489" s="549"/>
      <c r="Q489" s="549"/>
      <c r="R489" s="549"/>
      <c r="S489" s="549"/>
      <c r="T489" s="549"/>
      <c r="U489" s="549"/>
      <c r="V489" s="549"/>
      <c r="W489" s="549"/>
      <c r="X489" s="549"/>
      <c r="Y489" s="549"/>
      <c r="Z489" s="549"/>
      <c r="AA489" s="549"/>
      <c r="AB489" s="549"/>
      <c r="AC489" s="549"/>
      <c r="AD489" s="549"/>
      <c r="AE489" s="549"/>
      <c r="AF489" s="549"/>
      <c r="AG489" s="549"/>
      <c r="AH489" s="549"/>
      <c r="AI489" s="549"/>
      <c r="AJ489" s="549"/>
      <c r="AK489" s="549"/>
      <c r="AL489" s="549"/>
    </row>
    <row r="490" spans="1:38" ht="21">
      <c r="A490" s="572"/>
      <c r="B490" s="573"/>
      <c r="C490" s="563"/>
      <c r="D490" s="574"/>
      <c r="E490" s="572"/>
      <c r="F490" s="1824"/>
      <c r="G490" s="563"/>
      <c r="H490" s="549"/>
      <c r="I490" s="549"/>
      <c r="J490" s="549"/>
      <c r="K490" s="549"/>
      <c r="L490" s="549"/>
      <c r="M490" s="549"/>
      <c r="N490" s="549"/>
      <c r="O490" s="549"/>
      <c r="P490" s="549"/>
      <c r="Q490" s="549"/>
      <c r="R490" s="549"/>
      <c r="S490" s="549"/>
      <c r="T490" s="549"/>
      <c r="U490" s="549"/>
      <c r="V490" s="549"/>
      <c r="W490" s="549"/>
      <c r="X490" s="549"/>
      <c r="Y490" s="549"/>
      <c r="Z490" s="549"/>
      <c r="AA490" s="549"/>
      <c r="AB490" s="549"/>
      <c r="AC490" s="549"/>
      <c r="AD490" s="549"/>
      <c r="AE490" s="549"/>
      <c r="AF490" s="549"/>
      <c r="AG490" s="549"/>
      <c r="AH490" s="549"/>
      <c r="AI490" s="549"/>
      <c r="AJ490" s="549"/>
      <c r="AK490" s="549"/>
      <c r="AL490" s="549"/>
    </row>
    <row r="491" spans="1:38" ht="21">
      <c r="A491" s="572"/>
      <c r="B491" s="573"/>
      <c r="C491" s="563"/>
      <c r="D491" s="574"/>
      <c r="E491" s="572"/>
      <c r="F491" s="1824"/>
      <c r="G491" s="563"/>
      <c r="H491" s="549"/>
      <c r="I491" s="549"/>
      <c r="J491" s="549"/>
      <c r="K491" s="549"/>
      <c r="L491" s="549"/>
      <c r="M491" s="549"/>
      <c r="N491" s="549"/>
      <c r="O491" s="549"/>
      <c r="P491" s="549"/>
      <c r="Q491" s="549"/>
      <c r="R491" s="549"/>
      <c r="S491" s="549"/>
      <c r="T491" s="549"/>
      <c r="U491" s="549"/>
      <c r="V491" s="549"/>
      <c r="W491" s="549"/>
      <c r="X491" s="549"/>
      <c r="Y491" s="549"/>
      <c r="Z491" s="549"/>
      <c r="AA491" s="549"/>
      <c r="AB491" s="549"/>
      <c r="AC491" s="549"/>
      <c r="AD491" s="549"/>
      <c r="AE491" s="549"/>
      <c r="AF491" s="549"/>
      <c r="AG491" s="549"/>
      <c r="AH491" s="549"/>
      <c r="AI491" s="549"/>
      <c r="AJ491" s="549"/>
      <c r="AK491" s="549"/>
      <c r="AL491" s="549"/>
    </row>
    <row r="492" spans="1:38" ht="21">
      <c r="A492" s="572"/>
      <c r="B492" s="573"/>
      <c r="C492" s="563"/>
      <c r="D492" s="574"/>
      <c r="E492" s="572"/>
      <c r="F492" s="1824"/>
      <c r="G492" s="563"/>
      <c r="H492" s="549"/>
      <c r="I492" s="549"/>
      <c r="J492" s="549"/>
      <c r="K492" s="549"/>
      <c r="L492" s="549"/>
      <c r="M492" s="549"/>
      <c r="N492" s="549"/>
      <c r="O492" s="549"/>
      <c r="P492" s="549"/>
      <c r="Q492" s="549"/>
      <c r="R492" s="549"/>
      <c r="S492" s="549"/>
      <c r="T492" s="549"/>
      <c r="U492" s="549"/>
      <c r="V492" s="549"/>
      <c r="W492" s="549"/>
      <c r="X492" s="549"/>
      <c r="Y492" s="549"/>
      <c r="Z492" s="549"/>
      <c r="AA492" s="549"/>
      <c r="AB492" s="549"/>
      <c r="AC492" s="549"/>
      <c r="AD492" s="549"/>
      <c r="AE492" s="549"/>
      <c r="AF492" s="549"/>
      <c r="AG492" s="549"/>
      <c r="AH492" s="549"/>
      <c r="AI492" s="549"/>
      <c r="AJ492" s="549"/>
      <c r="AK492" s="549"/>
      <c r="AL492" s="549"/>
    </row>
    <row r="493" spans="1:38" ht="21">
      <c r="A493" s="572"/>
      <c r="B493" s="573"/>
      <c r="C493" s="563"/>
      <c r="D493" s="574"/>
      <c r="E493" s="572"/>
      <c r="F493" s="1824"/>
      <c r="G493" s="563"/>
      <c r="H493" s="549"/>
      <c r="I493" s="549"/>
      <c r="J493" s="549"/>
      <c r="K493" s="549"/>
      <c r="L493" s="549"/>
      <c r="M493" s="549"/>
      <c r="N493" s="549"/>
      <c r="O493" s="549"/>
      <c r="P493" s="549"/>
      <c r="Q493" s="549"/>
      <c r="R493" s="549"/>
      <c r="S493" s="549"/>
      <c r="T493" s="549"/>
      <c r="U493" s="549"/>
      <c r="V493" s="549"/>
      <c r="W493" s="549"/>
      <c r="X493" s="549"/>
      <c r="Y493" s="549"/>
      <c r="Z493" s="549"/>
      <c r="AA493" s="549"/>
      <c r="AB493" s="549"/>
      <c r="AC493" s="549"/>
      <c r="AD493" s="549"/>
      <c r="AE493" s="549"/>
      <c r="AF493" s="549"/>
      <c r="AG493" s="549"/>
      <c r="AH493" s="549"/>
      <c r="AI493" s="549"/>
      <c r="AJ493" s="549"/>
      <c r="AK493" s="549"/>
      <c r="AL493" s="549"/>
    </row>
    <row r="494" spans="1:38" ht="21">
      <c r="A494" s="572"/>
      <c r="B494" s="573"/>
      <c r="C494" s="563"/>
      <c r="D494" s="574"/>
      <c r="E494" s="572"/>
      <c r="F494" s="1824"/>
      <c r="G494" s="563"/>
      <c r="H494" s="549"/>
      <c r="I494" s="549"/>
      <c r="J494" s="549"/>
      <c r="K494" s="549"/>
      <c r="L494" s="549"/>
      <c r="M494" s="549"/>
      <c r="N494" s="549"/>
      <c r="O494" s="549"/>
      <c r="P494" s="549"/>
      <c r="Q494" s="549"/>
      <c r="R494" s="549"/>
      <c r="S494" s="549"/>
      <c r="T494" s="549"/>
      <c r="U494" s="549"/>
      <c r="V494" s="549"/>
      <c r="W494" s="549"/>
      <c r="X494" s="549"/>
      <c r="Y494" s="549"/>
      <c r="Z494" s="549"/>
      <c r="AA494" s="549"/>
      <c r="AB494" s="549"/>
      <c r="AC494" s="549"/>
      <c r="AD494" s="549"/>
      <c r="AE494" s="549"/>
      <c r="AF494" s="549"/>
      <c r="AG494" s="549"/>
      <c r="AH494" s="549"/>
      <c r="AI494" s="549"/>
      <c r="AJ494" s="549"/>
      <c r="AK494" s="549"/>
      <c r="AL494" s="549"/>
    </row>
    <row r="495" spans="1:38" ht="21">
      <c r="A495" s="572"/>
      <c r="B495" s="573"/>
      <c r="C495" s="563"/>
      <c r="D495" s="574"/>
      <c r="E495" s="572"/>
      <c r="F495" s="1824"/>
      <c r="G495" s="563"/>
      <c r="H495" s="549"/>
      <c r="I495" s="549"/>
      <c r="J495" s="549"/>
      <c r="K495" s="549"/>
      <c r="L495" s="549"/>
      <c r="M495" s="549"/>
      <c r="N495" s="549"/>
      <c r="O495" s="549"/>
      <c r="P495" s="549"/>
      <c r="Q495" s="549"/>
      <c r="R495" s="549"/>
      <c r="S495" s="549"/>
      <c r="T495" s="549"/>
      <c r="U495" s="549"/>
      <c r="V495" s="549"/>
      <c r="W495" s="549"/>
      <c r="X495" s="549"/>
      <c r="Y495" s="549"/>
      <c r="Z495" s="549"/>
      <c r="AA495" s="549"/>
      <c r="AB495" s="549"/>
      <c r="AC495" s="549"/>
      <c r="AD495" s="549"/>
      <c r="AE495" s="549"/>
      <c r="AF495" s="549"/>
      <c r="AG495" s="549"/>
      <c r="AH495" s="549"/>
      <c r="AI495" s="549"/>
      <c r="AJ495" s="549"/>
      <c r="AK495" s="549"/>
      <c r="AL495" s="549"/>
    </row>
    <row r="496" spans="1:38" ht="21">
      <c r="A496" s="572"/>
      <c r="B496" s="573"/>
      <c r="C496" s="563"/>
      <c r="D496" s="574"/>
      <c r="E496" s="572"/>
      <c r="F496" s="1824"/>
      <c r="G496" s="563"/>
      <c r="H496" s="549"/>
      <c r="I496" s="549"/>
      <c r="J496" s="549"/>
      <c r="K496" s="549"/>
      <c r="L496" s="549"/>
      <c r="M496" s="549"/>
      <c r="N496" s="549"/>
      <c r="O496" s="549"/>
      <c r="P496" s="549"/>
      <c r="Q496" s="549"/>
      <c r="R496" s="549"/>
      <c r="S496" s="549"/>
      <c r="T496" s="549"/>
      <c r="U496" s="549"/>
      <c r="V496" s="549"/>
      <c r="W496" s="549"/>
      <c r="X496" s="549"/>
      <c r="Y496" s="549"/>
      <c r="Z496" s="549"/>
      <c r="AA496" s="549"/>
      <c r="AB496" s="549"/>
      <c r="AC496" s="549"/>
      <c r="AD496" s="549"/>
      <c r="AE496" s="549"/>
      <c r="AF496" s="549"/>
      <c r="AG496" s="549"/>
      <c r="AH496" s="549"/>
      <c r="AI496" s="549"/>
      <c r="AJ496" s="549"/>
      <c r="AK496" s="549"/>
      <c r="AL496" s="549"/>
    </row>
    <row r="497" spans="1:38" ht="21">
      <c r="A497" s="572"/>
      <c r="B497" s="573"/>
      <c r="C497" s="563"/>
      <c r="D497" s="574"/>
      <c r="E497" s="572"/>
      <c r="F497" s="1824"/>
      <c r="G497" s="563"/>
      <c r="H497" s="549"/>
      <c r="I497" s="549"/>
      <c r="J497" s="549"/>
      <c r="K497" s="549"/>
      <c r="L497" s="549"/>
      <c r="M497" s="549"/>
      <c r="N497" s="549"/>
      <c r="O497" s="549"/>
      <c r="P497" s="549"/>
      <c r="Q497" s="549"/>
      <c r="R497" s="549"/>
      <c r="S497" s="549"/>
      <c r="T497" s="549"/>
      <c r="U497" s="549"/>
      <c r="V497" s="549"/>
      <c r="W497" s="549"/>
      <c r="X497" s="549"/>
      <c r="Y497" s="549"/>
      <c r="Z497" s="549"/>
      <c r="AA497" s="549"/>
      <c r="AB497" s="549"/>
      <c r="AC497" s="549"/>
      <c r="AD497" s="549"/>
      <c r="AE497" s="549"/>
      <c r="AF497" s="549"/>
      <c r="AG497" s="549"/>
      <c r="AH497" s="549"/>
      <c r="AI497" s="549"/>
      <c r="AJ497" s="549"/>
      <c r="AK497" s="549"/>
      <c r="AL497" s="549"/>
    </row>
    <row r="498" spans="1:38" ht="21">
      <c r="A498" s="572"/>
      <c r="B498" s="573"/>
      <c r="C498" s="563"/>
      <c r="D498" s="574"/>
      <c r="E498" s="572"/>
      <c r="F498" s="1824"/>
      <c r="G498" s="563"/>
      <c r="H498" s="549"/>
      <c r="I498" s="549"/>
      <c r="J498" s="549"/>
      <c r="K498" s="549"/>
      <c r="L498" s="549"/>
      <c r="M498" s="549"/>
      <c r="N498" s="549"/>
      <c r="O498" s="549"/>
      <c r="P498" s="549"/>
      <c r="Q498" s="549"/>
      <c r="R498" s="549"/>
      <c r="S498" s="549"/>
      <c r="T498" s="549"/>
      <c r="U498" s="549"/>
      <c r="V498" s="549"/>
      <c r="W498" s="549"/>
      <c r="X498" s="549"/>
      <c r="Y498" s="549"/>
      <c r="Z498" s="549"/>
      <c r="AA498" s="549"/>
      <c r="AB498" s="549"/>
      <c r="AC498" s="549"/>
      <c r="AD498" s="549"/>
      <c r="AE498" s="549"/>
      <c r="AF498" s="549"/>
      <c r="AG498" s="549"/>
      <c r="AH498" s="549"/>
      <c r="AI498" s="549"/>
      <c r="AJ498" s="549"/>
      <c r="AK498" s="549"/>
      <c r="AL498" s="549"/>
    </row>
    <row r="499" spans="1:38" ht="21">
      <c r="A499" s="572"/>
      <c r="B499" s="573"/>
      <c r="C499" s="563"/>
      <c r="D499" s="574"/>
      <c r="E499" s="572"/>
      <c r="F499" s="1824"/>
      <c r="G499" s="563"/>
      <c r="H499" s="549"/>
      <c r="I499" s="549"/>
      <c r="J499" s="549"/>
      <c r="K499" s="549"/>
      <c r="L499" s="549"/>
      <c r="M499" s="549"/>
      <c r="N499" s="549"/>
      <c r="O499" s="549"/>
      <c r="P499" s="549"/>
      <c r="Q499" s="549"/>
      <c r="R499" s="549"/>
      <c r="S499" s="549"/>
      <c r="T499" s="549"/>
      <c r="U499" s="549"/>
      <c r="V499" s="549"/>
      <c r="W499" s="549"/>
      <c r="X499" s="549"/>
      <c r="Y499" s="549"/>
      <c r="Z499" s="549"/>
      <c r="AA499" s="549"/>
      <c r="AB499" s="549"/>
      <c r="AC499" s="549"/>
      <c r="AD499" s="549"/>
      <c r="AE499" s="549"/>
      <c r="AF499" s="549"/>
      <c r="AG499" s="549"/>
      <c r="AH499" s="549"/>
      <c r="AI499" s="549"/>
      <c r="AJ499" s="549"/>
      <c r="AK499" s="549"/>
      <c r="AL499" s="549"/>
    </row>
    <row r="500" spans="1:38" ht="21">
      <c r="A500" s="572"/>
      <c r="B500" s="573"/>
      <c r="C500" s="563"/>
      <c r="D500" s="574"/>
      <c r="E500" s="572"/>
      <c r="F500" s="1824"/>
      <c r="G500" s="563"/>
      <c r="H500" s="549"/>
      <c r="I500" s="549"/>
      <c r="J500" s="549"/>
      <c r="K500" s="549"/>
      <c r="L500" s="549"/>
      <c r="M500" s="549"/>
      <c r="N500" s="549"/>
      <c r="O500" s="549"/>
      <c r="P500" s="549"/>
      <c r="Q500" s="549"/>
      <c r="R500" s="549"/>
      <c r="S500" s="549"/>
      <c r="T500" s="549"/>
      <c r="U500" s="549"/>
      <c r="V500" s="549"/>
      <c r="W500" s="549"/>
      <c r="X500" s="549"/>
      <c r="Y500" s="549"/>
      <c r="Z500" s="549"/>
      <c r="AA500" s="549"/>
      <c r="AB500" s="549"/>
      <c r="AC500" s="549"/>
      <c r="AD500" s="549"/>
      <c r="AE500" s="549"/>
      <c r="AF500" s="549"/>
      <c r="AG500" s="549"/>
      <c r="AH500" s="549"/>
      <c r="AI500" s="549"/>
      <c r="AJ500" s="549"/>
      <c r="AK500" s="549"/>
      <c r="AL500" s="549"/>
    </row>
    <row r="501" spans="1:38" ht="21">
      <c r="A501" s="572"/>
      <c r="B501" s="573"/>
      <c r="C501" s="563"/>
      <c r="D501" s="574"/>
      <c r="E501" s="572"/>
      <c r="F501" s="1824"/>
      <c r="G501" s="563"/>
      <c r="H501" s="549"/>
      <c r="I501" s="549"/>
      <c r="J501" s="549"/>
      <c r="K501" s="549"/>
      <c r="L501" s="549"/>
      <c r="M501" s="549"/>
      <c r="N501" s="549"/>
      <c r="O501" s="549"/>
      <c r="P501" s="549"/>
      <c r="Q501" s="549"/>
      <c r="R501" s="549"/>
      <c r="S501" s="549"/>
      <c r="T501" s="549"/>
      <c r="U501" s="549"/>
      <c r="V501" s="549"/>
      <c r="W501" s="549"/>
      <c r="X501" s="549"/>
      <c r="Y501" s="549"/>
      <c r="Z501" s="549"/>
      <c r="AA501" s="549"/>
      <c r="AB501" s="549"/>
      <c r="AC501" s="549"/>
      <c r="AD501" s="549"/>
      <c r="AE501" s="549"/>
      <c r="AF501" s="549"/>
      <c r="AG501" s="549"/>
      <c r="AH501" s="549"/>
      <c r="AI501" s="549"/>
      <c r="AJ501" s="549"/>
      <c r="AK501" s="549"/>
      <c r="AL501" s="549"/>
    </row>
    <row r="502" spans="1:38" ht="21">
      <c r="A502" s="572"/>
      <c r="B502" s="573"/>
      <c r="C502" s="563"/>
      <c r="D502" s="574"/>
      <c r="E502" s="572"/>
      <c r="F502" s="1824"/>
      <c r="G502" s="563"/>
      <c r="H502" s="549"/>
      <c r="I502" s="549"/>
      <c r="J502" s="549"/>
      <c r="K502" s="549"/>
      <c r="L502" s="549"/>
      <c r="M502" s="549"/>
      <c r="N502" s="549"/>
      <c r="O502" s="549"/>
      <c r="P502" s="549"/>
      <c r="Q502" s="549"/>
      <c r="R502" s="549"/>
      <c r="S502" s="549"/>
      <c r="T502" s="549"/>
      <c r="U502" s="549"/>
      <c r="V502" s="549"/>
      <c r="W502" s="549"/>
      <c r="X502" s="549"/>
      <c r="Y502" s="549"/>
      <c r="Z502" s="549"/>
      <c r="AA502" s="549"/>
      <c r="AB502" s="549"/>
      <c r="AC502" s="549"/>
      <c r="AD502" s="549"/>
      <c r="AE502" s="549"/>
      <c r="AF502" s="549"/>
      <c r="AG502" s="549"/>
      <c r="AH502" s="549"/>
      <c r="AI502" s="549"/>
      <c r="AJ502" s="549"/>
      <c r="AK502" s="549"/>
      <c r="AL502" s="549"/>
    </row>
    <row r="503" spans="1:38" ht="21">
      <c r="A503" s="572"/>
      <c r="B503" s="573"/>
      <c r="C503" s="563"/>
      <c r="D503" s="574"/>
      <c r="E503" s="572"/>
      <c r="F503" s="1824"/>
      <c r="G503" s="563"/>
      <c r="H503" s="549"/>
      <c r="I503" s="549"/>
      <c r="J503" s="549"/>
      <c r="K503" s="549"/>
      <c r="L503" s="549"/>
      <c r="M503" s="549"/>
      <c r="N503" s="549"/>
      <c r="O503" s="549"/>
      <c r="P503" s="549"/>
      <c r="Q503" s="549"/>
      <c r="R503" s="549"/>
      <c r="S503" s="549"/>
      <c r="T503" s="549"/>
      <c r="U503" s="549"/>
      <c r="V503" s="549"/>
      <c r="W503" s="549"/>
      <c r="X503" s="549"/>
      <c r="Y503" s="549"/>
      <c r="Z503" s="549"/>
      <c r="AA503" s="549"/>
      <c r="AB503" s="549"/>
      <c r="AC503" s="549"/>
      <c r="AD503" s="549"/>
      <c r="AE503" s="549"/>
      <c r="AF503" s="549"/>
      <c r="AG503" s="549"/>
      <c r="AH503" s="549"/>
      <c r="AI503" s="549"/>
      <c r="AJ503" s="549"/>
      <c r="AK503" s="549"/>
      <c r="AL503" s="549"/>
    </row>
    <row r="504" spans="1:38" ht="21">
      <c r="A504" s="572"/>
      <c r="B504" s="573"/>
      <c r="C504" s="563"/>
      <c r="D504" s="574"/>
      <c r="E504" s="572"/>
      <c r="F504" s="1824"/>
      <c r="G504" s="563"/>
      <c r="H504" s="549"/>
      <c r="I504" s="549"/>
      <c r="J504" s="549"/>
      <c r="K504" s="549"/>
      <c r="L504" s="549"/>
      <c r="M504" s="549"/>
      <c r="N504" s="549"/>
      <c r="O504" s="549"/>
      <c r="P504" s="549"/>
      <c r="Q504" s="549"/>
      <c r="R504" s="549"/>
      <c r="S504" s="549"/>
      <c r="T504" s="549"/>
      <c r="U504" s="549"/>
      <c r="V504" s="549"/>
      <c r="W504" s="549"/>
      <c r="X504" s="549"/>
      <c r="Y504" s="549"/>
      <c r="Z504" s="549"/>
      <c r="AA504" s="549"/>
      <c r="AB504" s="549"/>
      <c r="AC504" s="549"/>
      <c r="AD504" s="549"/>
      <c r="AE504" s="549"/>
      <c r="AF504" s="549"/>
      <c r="AG504" s="549"/>
      <c r="AH504" s="549"/>
      <c r="AI504" s="549"/>
      <c r="AJ504" s="549"/>
      <c r="AK504" s="549"/>
      <c r="AL504" s="549"/>
    </row>
    <row r="505" spans="1:38" ht="21">
      <c r="A505" s="572"/>
      <c r="B505" s="573"/>
      <c r="C505" s="563"/>
      <c r="D505" s="574"/>
      <c r="E505" s="572"/>
      <c r="F505" s="1824"/>
      <c r="G505" s="563"/>
      <c r="H505" s="549"/>
      <c r="I505" s="549"/>
      <c r="J505" s="549"/>
      <c r="K505" s="549"/>
      <c r="L505" s="549"/>
      <c r="M505" s="549"/>
      <c r="N505" s="549"/>
      <c r="O505" s="549"/>
      <c r="P505" s="549"/>
      <c r="Q505" s="549"/>
      <c r="R505" s="549"/>
      <c r="S505" s="549"/>
      <c r="T505" s="549"/>
      <c r="U505" s="549"/>
      <c r="V505" s="549"/>
      <c r="W505" s="549"/>
      <c r="X505" s="549"/>
      <c r="Y505" s="549"/>
      <c r="Z505" s="549"/>
      <c r="AA505" s="549"/>
      <c r="AB505" s="549"/>
      <c r="AC505" s="549"/>
      <c r="AD505" s="549"/>
      <c r="AE505" s="549"/>
      <c r="AF505" s="549"/>
      <c r="AG505" s="549"/>
      <c r="AH505" s="549"/>
      <c r="AI505" s="549"/>
      <c r="AJ505" s="549"/>
      <c r="AK505" s="549"/>
      <c r="AL505" s="549"/>
    </row>
    <row r="506" spans="1:38" ht="21">
      <c r="A506" s="572"/>
      <c r="B506" s="573"/>
      <c r="C506" s="563"/>
      <c r="D506" s="574"/>
      <c r="E506" s="572"/>
      <c r="F506" s="1824"/>
      <c r="G506" s="563"/>
      <c r="H506" s="549"/>
      <c r="I506" s="549"/>
      <c r="J506" s="549"/>
      <c r="K506" s="549"/>
      <c r="L506" s="549"/>
      <c r="M506" s="549"/>
      <c r="N506" s="549"/>
      <c r="O506" s="549"/>
      <c r="P506" s="549"/>
      <c r="Q506" s="549"/>
      <c r="R506" s="549"/>
      <c r="S506" s="549"/>
      <c r="T506" s="549"/>
      <c r="U506" s="549"/>
      <c r="V506" s="549"/>
      <c r="W506" s="549"/>
      <c r="X506" s="549"/>
      <c r="Y506" s="549"/>
      <c r="Z506" s="549"/>
      <c r="AA506" s="549"/>
      <c r="AB506" s="549"/>
      <c r="AC506" s="549"/>
      <c r="AD506" s="549"/>
      <c r="AE506" s="549"/>
      <c r="AF506" s="549"/>
      <c r="AG506" s="549"/>
      <c r="AH506" s="549"/>
      <c r="AI506" s="549"/>
      <c r="AJ506" s="549"/>
      <c r="AK506" s="549"/>
      <c r="AL506" s="549"/>
    </row>
    <row r="507" spans="1:38" ht="21">
      <c r="A507" s="572"/>
      <c r="B507" s="573"/>
      <c r="C507" s="563"/>
      <c r="D507" s="574"/>
      <c r="E507" s="572"/>
      <c r="F507" s="1824"/>
      <c r="G507" s="563"/>
      <c r="H507" s="549"/>
      <c r="I507" s="549"/>
      <c r="J507" s="549"/>
      <c r="K507" s="549"/>
      <c r="L507" s="549"/>
      <c r="M507" s="549"/>
      <c r="N507" s="549"/>
      <c r="O507" s="549"/>
      <c r="P507" s="549"/>
      <c r="Q507" s="549"/>
      <c r="R507" s="549"/>
      <c r="S507" s="549"/>
      <c r="T507" s="549"/>
      <c r="U507" s="549"/>
      <c r="V507" s="549"/>
      <c r="W507" s="549"/>
      <c r="X507" s="549"/>
      <c r="Y507" s="549"/>
      <c r="Z507" s="549"/>
      <c r="AA507" s="549"/>
      <c r="AB507" s="549"/>
      <c r="AC507" s="549"/>
      <c r="AD507" s="549"/>
      <c r="AE507" s="549"/>
      <c r="AF507" s="549"/>
      <c r="AG507" s="549"/>
      <c r="AH507" s="549"/>
      <c r="AI507" s="549"/>
      <c r="AJ507" s="549"/>
      <c r="AK507" s="549"/>
      <c r="AL507" s="549"/>
    </row>
    <row r="508" spans="1:38" ht="21">
      <c r="A508" s="572"/>
      <c r="B508" s="573"/>
      <c r="C508" s="563"/>
      <c r="D508" s="574"/>
      <c r="E508" s="572"/>
      <c r="F508" s="1824"/>
      <c r="G508" s="563"/>
      <c r="H508" s="549"/>
      <c r="I508" s="549"/>
      <c r="J508" s="549"/>
      <c r="K508" s="549"/>
      <c r="L508" s="549"/>
      <c r="M508" s="549"/>
      <c r="N508" s="549"/>
      <c r="O508" s="549"/>
      <c r="P508" s="549"/>
      <c r="Q508" s="549"/>
      <c r="R508" s="549"/>
      <c r="S508" s="549"/>
      <c r="T508" s="549"/>
      <c r="U508" s="549"/>
      <c r="V508" s="549"/>
      <c r="W508" s="549"/>
      <c r="X508" s="549"/>
      <c r="Y508" s="549"/>
      <c r="Z508" s="549"/>
      <c r="AA508" s="549"/>
      <c r="AB508" s="549"/>
      <c r="AC508" s="549"/>
      <c r="AD508" s="549"/>
      <c r="AE508" s="549"/>
      <c r="AF508" s="549"/>
      <c r="AG508" s="549"/>
      <c r="AH508" s="549"/>
      <c r="AI508" s="549"/>
      <c r="AJ508" s="549"/>
      <c r="AK508" s="549"/>
      <c r="AL508" s="549"/>
    </row>
    <row r="509" spans="1:38" ht="21">
      <c r="A509" s="572"/>
      <c r="B509" s="573"/>
      <c r="C509" s="563"/>
      <c r="D509" s="574"/>
      <c r="E509" s="572"/>
      <c r="F509" s="1824"/>
      <c r="G509" s="563"/>
      <c r="H509" s="549"/>
      <c r="I509" s="549"/>
      <c r="J509" s="549"/>
      <c r="K509" s="549"/>
      <c r="L509" s="549"/>
      <c r="M509" s="549"/>
      <c r="N509" s="549"/>
      <c r="O509" s="549"/>
      <c r="P509" s="549"/>
      <c r="Q509" s="549"/>
      <c r="R509" s="549"/>
      <c r="S509" s="549"/>
      <c r="T509" s="549"/>
      <c r="U509" s="549"/>
      <c r="V509" s="549"/>
      <c r="W509" s="549"/>
      <c r="X509" s="549"/>
      <c r="Y509" s="549"/>
      <c r="Z509" s="549"/>
      <c r="AA509" s="549"/>
      <c r="AB509" s="549"/>
      <c r="AC509" s="549"/>
      <c r="AD509" s="549"/>
      <c r="AE509" s="549"/>
      <c r="AF509" s="549"/>
      <c r="AG509" s="549"/>
      <c r="AH509" s="549"/>
      <c r="AI509" s="549"/>
      <c r="AJ509" s="549"/>
      <c r="AK509" s="549"/>
      <c r="AL509" s="549"/>
    </row>
    <row r="510" spans="1:38" ht="21">
      <c r="A510" s="572"/>
      <c r="B510" s="573"/>
      <c r="C510" s="563"/>
      <c r="D510" s="574"/>
      <c r="E510" s="572"/>
      <c r="F510" s="1824"/>
      <c r="G510" s="563"/>
      <c r="H510" s="549"/>
      <c r="I510" s="549"/>
      <c r="J510" s="549"/>
      <c r="K510" s="549"/>
      <c r="L510" s="549"/>
      <c r="M510" s="549"/>
      <c r="N510" s="549"/>
      <c r="O510" s="549"/>
      <c r="P510" s="549"/>
      <c r="Q510" s="549"/>
      <c r="R510" s="549"/>
      <c r="S510" s="549"/>
      <c r="T510" s="549"/>
      <c r="U510" s="549"/>
      <c r="V510" s="549"/>
      <c r="W510" s="549"/>
      <c r="X510" s="549"/>
      <c r="Y510" s="549"/>
      <c r="Z510" s="549"/>
      <c r="AA510" s="549"/>
      <c r="AB510" s="549"/>
      <c r="AC510" s="549"/>
      <c r="AD510" s="549"/>
      <c r="AE510" s="549"/>
      <c r="AF510" s="549"/>
      <c r="AG510" s="549"/>
      <c r="AH510" s="549"/>
      <c r="AI510" s="549"/>
      <c r="AJ510" s="549"/>
      <c r="AK510" s="549"/>
      <c r="AL510" s="549"/>
    </row>
    <row r="511" spans="1:38" ht="21">
      <c r="A511" s="572"/>
      <c r="B511" s="573"/>
      <c r="C511" s="563"/>
      <c r="D511" s="574"/>
      <c r="E511" s="572"/>
      <c r="F511" s="1824"/>
      <c r="G511" s="563"/>
      <c r="H511" s="549"/>
      <c r="I511" s="549"/>
      <c r="J511" s="549"/>
      <c r="K511" s="549"/>
      <c r="L511" s="549"/>
      <c r="M511" s="549"/>
      <c r="N511" s="549"/>
      <c r="O511" s="549"/>
      <c r="P511" s="549"/>
      <c r="Q511" s="549"/>
      <c r="R511" s="549"/>
      <c r="S511" s="549"/>
      <c r="T511" s="549"/>
      <c r="U511" s="549"/>
      <c r="V511" s="549"/>
      <c r="W511" s="549"/>
      <c r="X511" s="549"/>
      <c r="Y511" s="549"/>
      <c r="Z511" s="549"/>
      <c r="AA511" s="549"/>
      <c r="AB511" s="549"/>
      <c r="AC511" s="549"/>
      <c r="AD511" s="549"/>
      <c r="AE511" s="549"/>
      <c r="AF511" s="549"/>
      <c r="AG511" s="549"/>
      <c r="AH511" s="549"/>
      <c r="AI511" s="549"/>
      <c r="AJ511" s="549"/>
      <c r="AK511" s="549"/>
      <c r="AL511" s="549"/>
    </row>
    <row r="512" spans="1:38" ht="21">
      <c r="A512" s="572"/>
      <c r="B512" s="573"/>
      <c r="C512" s="563"/>
      <c r="D512" s="574"/>
      <c r="E512" s="572"/>
      <c r="F512" s="1824"/>
      <c r="G512" s="563"/>
      <c r="H512" s="549"/>
      <c r="I512" s="549"/>
      <c r="J512" s="549"/>
      <c r="K512" s="549"/>
      <c r="L512" s="549"/>
      <c r="M512" s="549"/>
      <c r="N512" s="549"/>
      <c r="O512" s="549"/>
      <c r="P512" s="549"/>
      <c r="Q512" s="549"/>
      <c r="R512" s="549"/>
      <c r="S512" s="549"/>
      <c r="T512" s="549"/>
      <c r="U512" s="549"/>
      <c r="V512" s="549"/>
      <c r="W512" s="549"/>
      <c r="X512" s="549"/>
      <c r="Y512" s="549"/>
      <c r="Z512" s="549"/>
      <c r="AA512" s="549"/>
      <c r="AB512" s="549"/>
      <c r="AC512" s="549"/>
      <c r="AD512" s="549"/>
      <c r="AE512" s="549"/>
      <c r="AF512" s="549"/>
      <c r="AG512" s="549"/>
      <c r="AH512" s="549"/>
      <c r="AI512" s="549"/>
      <c r="AJ512" s="549"/>
      <c r="AK512" s="549"/>
      <c r="AL512" s="549"/>
    </row>
    <row r="513" spans="1:38" ht="21">
      <c r="A513" s="572"/>
      <c r="B513" s="573"/>
      <c r="C513" s="563"/>
      <c r="D513" s="574"/>
      <c r="E513" s="572"/>
      <c r="F513" s="1824"/>
      <c r="G513" s="563"/>
      <c r="H513" s="549"/>
      <c r="I513" s="549"/>
      <c r="J513" s="549"/>
      <c r="K513" s="549"/>
      <c r="L513" s="549"/>
      <c r="M513" s="549"/>
      <c r="N513" s="549"/>
      <c r="O513" s="549"/>
      <c r="P513" s="549"/>
      <c r="Q513" s="549"/>
      <c r="R513" s="549"/>
      <c r="S513" s="549"/>
      <c r="T513" s="549"/>
      <c r="U513" s="549"/>
      <c r="V513" s="549"/>
      <c r="W513" s="549"/>
      <c r="X513" s="549"/>
      <c r="Y513" s="549"/>
      <c r="Z513" s="549"/>
      <c r="AA513" s="549"/>
      <c r="AB513" s="549"/>
      <c r="AC513" s="549"/>
      <c r="AD513" s="549"/>
      <c r="AE513" s="549"/>
      <c r="AF513" s="549"/>
      <c r="AG513" s="549"/>
      <c r="AH513" s="549"/>
      <c r="AI513" s="549"/>
      <c r="AJ513" s="549"/>
      <c r="AK513" s="549"/>
      <c r="AL513" s="549"/>
    </row>
    <row r="514" spans="1:38" ht="21">
      <c r="A514" s="572"/>
      <c r="B514" s="573"/>
      <c r="C514" s="563"/>
      <c r="D514" s="574"/>
      <c r="E514" s="572"/>
      <c r="F514" s="1824"/>
      <c r="G514" s="563"/>
      <c r="H514" s="549"/>
      <c r="I514" s="549"/>
      <c r="J514" s="549"/>
      <c r="K514" s="549"/>
      <c r="L514" s="549"/>
      <c r="M514" s="549"/>
      <c r="N514" s="549"/>
      <c r="O514" s="549"/>
      <c r="P514" s="549"/>
      <c r="Q514" s="549"/>
      <c r="R514" s="549"/>
      <c r="S514" s="549"/>
      <c r="T514" s="549"/>
      <c r="U514" s="549"/>
      <c r="V514" s="549"/>
      <c r="W514" s="549"/>
      <c r="X514" s="549"/>
      <c r="Y514" s="549"/>
      <c r="Z514" s="549"/>
      <c r="AA514" s="549"/>
      <c r="AB514" s="549"/>
      <c r="AC514" s="549"/>
      <c r="AD514" s="549"/>
      <c r="AE514" s="549"/>
      <c r="AF514" s="549"/>
      <c r="AG514" s="549"/>
      <c r="AH514" s="549"/>
      <c r="AI514" s="549"/>
      <c r="AJ514" s="549"/>
      <c r="AK514" s="549"/>
      <c r="AL514" s="549"/>
    </row>
    <row r="515" spans="1:38" ht="21">
      <c r="A515" s="572"/>
      <c r="B515" s="573"/>
      <c r="C515" s="563"/>
      <c r="D515" s="574"/>
      <c r="E515" s="572"/>
      <c r="F515" s="1824"/>
      <c r="G515" s="563"/>
      <c r="H515" s="549"/>
      <c r="I515" s="549"/>
      <c r="J515" s="549"/>
      <c r="K515" s="549"/>
      <c r="L515" s="549"/>
      <c r="M515" s="549"/>
      <c r="N515" s="549"/>
      <c r="O515" s="549"/>
      <c r="P515" s="549"/>
      <c r="Q515" s="549"/>
      <c r="R515" s="549"/>
      <c r="S515" s="549"/>
      <c r="T515" s="549"/>
      <c r="U515" s="549"/>
      <c r="V515" s="549"/>
      <c r="W515" s="549"/>
      <c r="X515" s="549"/>
      <c r="Y515" s="549"/>
      <c r="Z515" s="549"/>
      <c r="AA515" s="549"/>
      <c r="AB515" s="549"/>
      <c r="AC515" s="549"/>
      <c r="AD515" s="549"/>
      <c r="AE515" s="549"/>
      <c r="AF515" s="549"/>
      <c r="AG515" s="549"/>
      <c r="AH515" s="549"/>
      <c r="AI515" s="549"/>
      <c r="AJ515" s="549"/>
      <c r="AK515" s="549"/>
      <c r="AL515" s="549"/>
    </row>
    <row r="516" spans="1:38" ht="21">
      <c r="A516" s="572"/>
      <c r="B516" s="573"/>
      <c r="C516" s="563"/>
      <c r="D516" s="574"/>
      <c r="E516" s="572"/>
      <c r="F516" s="1824"/>
      <c r="G516" s="563"/>
      <c r="H516" s="549"/>
      <c r="I516" s="549"/>
      <c r="J516" s="549"/>
      <c r="K516" s="549"/>
      <c r="L516" s="549"/>
      <c r="M516" s="549"/>
      <c r="N516" s="549"/>
      <c r="O516" s="549"/>
      <c r="P516" s="549"/>
      <c r="Q516" s="549"/>
      <c r="R516" s="549"/>
      <c r="S516" s="549"/>
      <c r="T516" s="549"/>
      <c r="U516" s="549"/>
      <c r="V516" s="549"/>
      <c r="W516" s="549"/>
      <c r="X516" s="549"/>
      <c r="Y516" s="549"/>
      <c r="Z516" s="549"/>
      <c r="AA516" s="549"/>
      <c r="AB516" s="549"/>
      <c r="AC516" s="549"/>
      <c r="AD516" s="549"/>
      <c r="AE516" s="549"/>
      <c r="AF516" s="549"/>
      <c r="AG516" s="549"/>
      <c r="AH516" s="549"/>
      <c r="AI516" s="549"/>
      <c r="AJ516" s="549"/>
      <c r="AK516" s="549"/>
      <c r="AL516" s="549"/>
    </row>
    <row r="517" spans="1:38" ht="21">
      <c r="A517" s="572"/>
      <c r="B517" s="573"/>
      <c r="C517" s="563"/>
      <c r="D517" s="574"/>
      <c r="E517" s="572"/>
      <c r="F517" s="1824"/>
      <c r="G517" s="563"/>
      <c r="H517" s="549"/>
      <c r="I517" s="549"/>
      <c r="J517" s="549"/>
      <c r="K517" s="549"/>
      <c r="L517" s="549"/>
      <c r="M517" s="549"/>
      <c r="N517" s="549"/>
      <c r="O517" s="549"/>
      <c r="P517" s="549"/>
      <c r="Q517" s="549"/>
      <c r="R517" s="549"/>
      <c r="S517" s="549"/>
      <c r="T517" s="549"/>
      <c r="U517" s="549"/>
      <c r="V517" s="549"/>
      <c r="W517" s="549"/>
      <c r="X517" s="549"/>
      <c r="Y517" s="549"/>
      <c r="Z517" s="549"/>
      <c r="AA517" s="549"/>
      <c r="AB517" s="549"/>
      <c r="AC517" s="549"/>
      <c r="AD517" s="549"/>
      <c r="AE517" s="549"/>
      <c r="AF517" s="549"/>
      <c r="AG517" s="549"/>
      <c r="AH517" s="549"/>
      <c r="AI517" s="549"/>
      <c r="AJ517" s="549"/>
      <c r="AK517" s="549"/>
      <c r="AL517" s="549"/>
    </row>
    <row r="518" spans="1:38" ht="21">
      <c r="A518" s="572"/>
      <c r="B518" s="573"/>
      <c r="C518" s="563"/>
      <c r="D518" s="574"/>
      <c r="E518" s="572"/>
      <c r="F518" s="1824"/>
      <c r="G518" s="563"/>
      <c r="H518" s="549"/>
      <c r="I518" s="549"/>
      <c r="J518" s="549"/>
      <c r="K518" s="549"/>
      <c r="L518" s="549"/>
      <c r="M518" s="549"/>
      <c r="N518" s="549"/>
      <c r="O518" s="549"/>
      <c r="P518" s="549"/>
      <c r="Q518" s="549"/>
      <c r="R518" s="549"/>
      <c r="S518" s="549"/>
      <c r="T518" s="549"/>
      <c r="U518" s="549"/>
      <c r="V518" s="549"/>
      <c r="W518" s="549"/>
      <c r="X518" s="549"/>
      <c r="Y518" s="549"/>
      <c r="Z518" s="549"/>
      <c r="AA518" s="549"/>
      <c r="AB518" s="549"/>
      <c r="AC518" s="549"/>
      <c r="AD518" s="549"/>
      <c r="AE518" s="549"/>
      <c r="AF518" s="549"/>
      <c r="AG518" s="549"/>
      <c r="AH518" s="549"/>
      <c r="AI518" s="549"/>
      <c r="AJ518" s="549"/>
      <c r="AK518" s="549"/>
      <c r="AL518" s="549"/>
    </row>
    <row r="519" spans="1:38" ht="21">
      <c r="A519" s="572"/>
      <c r="B519" s="573"/>
      <c r="C519" s="563"/>
      <c r="D519" s="574"/>
      <c r="E519" s="572"/>
      <c r="F519" s="1824"/>
      <c r="G519" s="563"/>
      <c r="H519" s="549"/>
      <c r="I519" s="549"/>
      <c r="J519" s="549"/>
      <c r="K519" s="549"/>
      <c r="L519" s="549"/>
      <c r="M519" s="549"/>
      <c r="N519" s="549"/>
      <c r="O519" s="549"/>
      <c r="P519" s="549"/>
      <c r="Q519" s="549"/>
      <c r="R519" s="549"/>
      <c r="S519" s="549"/>
      <c r="T519" s="549"/>
      <c r="U519" s="549"/>
      <c r="V519" s="549"/>
      <c r="W519" s="549"/>
      <c r="X519" s="549"/>
      <c r="Y519" s="549"/>
      <c r="Z519" s="549"/>
      <c r="AA519" s="549"/>
      <c r="AB519" s="549"/>
      <c r="AC519" s="549"/>
      <c r="AD519" s="549"/>
      <c r="AE519" s="549"/>
      <c r="AF519" s="549"/>
      <c r="AG519" s="549"/>
      <c r="AH519" s="549"/>
      <c r="AI519" s="549"/>
      <c r="AJ519" s="549"/>
      <c r="AK519" s="549"/>
      <c r="AL519" s="549"/>
    </row>
    <row r="520" spans="1:38" ht="21">
      <c r="A520" s="572"/>
      <c r="B520" s="573"/>
      <c r="C520" s="563"/>
      <c r="D520" s="574"/>
      <c r="E520" s="572"/>
      <c r="F520" s="1824"/>
      <c r="G520" s="563"/>
      <c r="H520" s="549"/>
      <c r="I520" s="549"/>
      <c r="J520" s="549"/>
      <c r="K520" s="549"/>
      <c r="L520" s="549"/>
      <c r="M520" s="549"/>
      <c r="N520" s="549"/>
      <c r="O520" s="549"/>
      <c r="P520" s="549"/>
      <c r="Q520" s="549"/>
      <c r="R520" s="549"/>
      <c r="S520" s="549"/>
      <c r="T520" s="549"/>
      <c r="U520" s="549"/>
      <c r="V520" s="549"/>
      <c r="W520" s="549"/>
      <c r="X520" s="549"/>
      <c r="Y520" s="549"/>
      <c r="Z520" s="549"/>
      <c r="AA520" s="549"/>
      <c r="AB520" s="549"/>
      <c r="AC520" s="549"/>
      <c r="AD520" s="549"/>
      <c r="AE520" s="549"/>
      <c r="AF520" s="549"/>
      <c r="AG520" s="549"/>
      <c r="AH520" s="549"/>
      <c r="AI520" s="549"/>
      <c r="AJ520" s="549"/>
      <c r="AK520" s="549"/>
      <c r="AL520" s="549"/>
    </row>
    <row r="521" spans="1:38" ht="21">
      <c r="A521" s="572"/>
      <c r="B521" s="573"/>
      <c r="C521" s="563"/>
      <c r="D521" s="574"/>
      <c r="E521" s="572"/>
      <c r="F521" s="1824"/>
      <c r="G521" s="563"/>
      <c r="H521" s="549"/>
      <c r="I521" s="549"/>
      <c r="J521" s="549"/>
      <c r="K521" s="549"/>
      <c r="L521" s="549"/>
      <c r="M521" s="549"/>
      <c r="N521" s="549"/>
      <c r="O521" s="549"/>
      <c r="P521" s="549"/>
      <c r="Q521" s="549"/>
      <c r="R521" s="549"/>
      <c r="S521" s="549"/>
      <c r="T521" s="549"/>
      <c r="U521" s="549"/>
      <c r="V521" s="549"/>
      <c r="W521" s="549"/>
      <c r="X521" s="549"/>
      <c r="Y521" s="549"/>
      <c r="Z521" s="549"/>
      <c r="AA521" s="549"/>
      <c r="AB521" s="549"/>
      <c r="AC521" s="549"/>
      <c r="AD521" s="549"/>
      <c r="AE521" s="549"/>
      <c r="AF521" s="549"/>
      <c r="AG521" s="549"/>
      <c r="AH521" s="549"/>
      <c r="AI521" s="549"/>
      <c r="AJ521" s="549"/>
      <c r="AK521" s="549"/>
      <c r="AL521" s="549"/>
    </row>
    <row r="522" spans="1:38" ht="21">
      <c r="A522" s="572"/>
      <c r="B522" s="573"/>
      <c r="C522" s="563"/>
      <c r="D522" s="574"/>
      <c r="E522" s="572"/>
      <c r="F522" s="1824"/>
      <c r="G522" s="563"/>
      <c r="H522" s="549"/>
      <c r="I522" s="549"/>
      <c r="J522" s="549"/>
      <c r="K522" s="549"/>
      <c r="L522" s="549"/>
      <c r="M522" s="549"/>
      <c r="N522" s="549"/>
      <c r="O522" s="549"/>
      <c r="P522" s="549"/>
      <c r="Q522" s="549"/>
      <c r="R522" s="549"/>
      <c r="S522" s="549"/>
      <c r="T522" s="549"/>
      <c r="U522" s="549"/>
      <c r="V522" s="549"/>
      <c r="W522" s="549"/>
      <c r="X522" s="549"/>
      <c r="Y522" s="549"/>
      <c r="Z522" s="549"/>
      <c r="AA522" s="549"/>
      <c r="AB522" s="549"/>
      <c r="AC522" s="549"/>
      <c r="AD522" s="549"/>
      <c r="AE522" s="549"/>
      <c r="AF522" s="549"/>
      <c r="AG522" s="549"/>
      <c r="AH522" s="549"/>
      <c r="AI522" s="549"/>
      <c r="AJ522" s="549"/>
      <c r="AK522" s="549"/>
      <c r="AL522" s="549"/>
    </row>
    <row r="523" spans="1:38" ht="21">
      <c r="A523" s="572"/>
      <c r="B523" s="573"/>
      <c r="C523" s="563"/>
      <c r="D523" s="574"/>
      <c r="E523" s="572"/>
      <c r="F523" s="1824"/>
      <c r="G523" s="563"/>
      <c r="H523" s="549"/>
      <c r="I523" s="549"/>
      <c r="J523" s="549"/>
      <c r="K523" s="549"/>
      <c r="L523" s="549"/>
      <c r="M523" s="549"/>
      <c r="N523" s="549"/>
      <c r="O523" s="549"/>
      <c r="P523" s="549"/>
      <c r="Q523" s="549"/>
      <c r="R523" s="549"/>
      <c r="S523" s="549"/>
      <c r="T523" s="549"/>
      <c r="U523" s="549"/>
      <c r="V523" s="549"/>
      <c r="W523" s="549"/>
      <c r="X523" s="549"/>
      <c r="Y523" s="549"/>
      <c r="Z523" s="549"/>
      <c r="AA523" s="549"/>
      <c r="AB523" s="549"/>
      <c r="AC523" s="549"/>
      <c r="AD523" s="549"/>
      <c r="AE523" s="549"/>
      <c r="AF523" s="549"/>
      <c r="AG523" s="549"/>
      <c r="AH523" s="549"/>
      <c r="AI523" s="549"/>
      <c r="AJ523" s="549"/>
      <c r="AK523" s="549"/>
      <c r="AL523" s="549"/>
    </row>
    <row r="524" spans="1:38" ht="21">
      <c r="A524" s="572"/>
      <c r="B524" s="573"/>
      <c r="C524" s="563"/>
      <c r="D524" s="574"/>
      <c r="E524" s="572"/>
      <c r="F524" s="1824"/>
      <c r="G524" s="563"/>
      <c r="H524" s="549"/>
      <c r="I524" s="549"/>
      <c r="J524" s="549"/>
      <c r="K524" s="549"/>
      <c r="L524" s="549"/>
      <c r="M524" s="549"/>
      <c r="N524" s="549"/>
      <c r="O524" s="549"/>
      <c r="P524" s="549"/>
      <c r="Q524" s="549"/>
      <c r="R524" s="549"/>
      <c r="S524" s="549"/>
      <c r="T524" s="549"/>
      <c r="U524" s="549"/>
      <c r="V524" s="549"/>
      <c r="W524" s="549"/>
      <c r="X524" s="549"/>
      <c r="Y524" s="549"/>
      <c r="Z524" s="549"/>
      <c r="AA524" s="549"/>
      <c r="AB524" s="549"/>
      <c r="AC524" s="549"/>
      <c r="AD524" s="549"/>
      <c r="AE524" s="549"/>
      <c r="AF524" s="549"/>
      <c r="AG524" s="549"/>
      <c r="AH524" s="549"/>
      <c r="AI524" s="549"/>
      <c r="AJ524" s="549"/>
      <c r="AK524" s="549"/>
      <c r="AL524" s="549"/>
    </row>
    <row r="525" spans="1:38" ht="21">
      <c r="A525" s="572"/>
      <c r="B525" s="573"/>
      <c r="C525" s="563"/>
      <c r="D525" s="574"/>
      <c r="E525" s="572"/>
      <c r="F525" s="1824"/>
      <c r="G525" s="563"/>
      <c r="H525" s="549"/>
      <c r="I525" s="549"/>
      <c r="J525" s="549"/>
      <c r="K525" s="549"/>
      <c r="L525" s="549"/>
      <c r="M525" s="549"/>
      <c r="N525" s="549"/>
      <c r="O525" s="549"/>
      <c r="P525" s="549"/>
      <c r="Q525" s="549"/>
      <c r="R525" s="549"/>
      <c r="S525" s="549"/>
      <c r="T525" s="549"/>
      <c r="U525" s="549"/>
      <c r="V525" s="549"/>
      <c r="W525" s="549"/>
      <c r="X525" s="549"/>
      <c r="Y525" s="549"/>
      <c r="Z525" s="549"/>
      <c r="AA525" s="549"/>
      <c r="AB525" s="549"/>
      <c r="AC525" s="549"/>
      <c r="AD525" s="549"/>
      <c r="AE525" s="549"/>
      <c r="AF525" s="549"/>
      <c r="AG525" s="549"/>
      <c r="AH525" s="549"/>
      <c r="AI525" s="549"/>
      <c r="AJ525" s="549"/>
      <c r="AK525" s="549"/>
      <c r="AL525" s="549"/>
    </row>
    <row r="526" spans="1:38" ht="21">
      <c r="A526" s="572"/>
      <c r="B526" s="573"/>
      <c r="C526" s="563"/>
      <c r="D526" s="574"/>
      <c r="E526" s="572"/>
      <c r="F526" s="1824"/>
      <c r="G526" s="563"/>
      <c r="H526" s="549"/>
      <c r="I526" s="549"/>
      <c r="J526" s="549"/>
      <c r="K526" s="549"/>
      <c r="L526" s="549"/>
      <c r="M526" s="549"/>
      <c r="N526" s="549"/>
      <c r="O526" s="549"/>
      <c r="P526" s="549"/>
      <c r="Q526" s="549"/>
      <c r="R526" s="549"/>
      <c r="S526" s="549"/>
      <c r="T526" s="549"/>
      <c r="U526" s="549"/>
      <c r="V526" s="549"/>
      <c r="W526" s="549"/>
      <c r="X526" s="549"/>
      <c r="Y526" s="549"/>
      <c r="Z526" s="549"/>
      <c r="AA526" s="549"/>
      <c r="AB526" s="549"/>
      <c r="AC526" s="549"/>
      <c r="AD526" s="549"/>
      <c r="AE526" s="549"/>
      <c r="AF526" s="549"/>
      <c r="AG526" s="549"/>
      <c r="AH526" s="549"/>
      <c r="AI526" s="549"/>
      <c r="AJ526" s="549"/>
      <c r="AK526" s="549"/>
      <c r="AL526" s="549"/>
    </row>
    <row r="527" spans="1:38" ht="21">
      <c r="A527" s="572"/>
      <c r="B527" s="573"/>
      <c r="C527" s="563"/>
      <c r="D527" s="574"/>
      <c r="E527" s="572"/>
      <c r="F527" s="1824"/>
      <c r="G527" s="563"/>
      <c r="H527" s="549"/>
      <c r="I527" s="549"/>
      <c r="J527" s="549"/>
      <c r="K527" s="549"/>
      <c r="L527" s="549"/>
      <c r="M527" s="549"/>
      <c r="N527" s="549"/>
      <c r="O527" s="549"/>
      <c r="P527" s="549"/>
      <c r="Q527" s="549"/>
      <c r="R527" s="549"/>
      <c r="S527" s="549"/>
      <c r="T527" s="549"/>
      <c r="U527" s="549"/>
      <c r="V527" s="549"/>
      <c r="W527" s="549"/>
      <c r="X527" s="549"/>
      <c r="Y527" s="549"/>
      <c r="Z527" s="549"/>
      <c r="AA527" s="549"/>
      <c r="AB527" s="549"/>
      <c r="AC527" s="549"/>
      <c r="AD527" s="549"/>
      <c r="AE527" s="549"/>
      <c r="AF527" s="549"/>
      <c r="AG527" s="549"/>
      <c r="AH527" s="549"/>
      <c r="AI527" s="549"/>
      <c r="AJ527" s="549"/>
      <c r="AK527" s="549"/>
      <c r="AL527" s="549"/>
    </row>
    <row r="528" spans="1:38" ht="21">
      <c r="A528" s="572"/>
      <c r="B528" s="573"/>
      <c r="C528" s="563"/>
      <c r="D528" s="574"/>
      <c r="E528" s="572"/>
      <c r="F528" s="1824"/>
      <c r="G528" s="563"/>
      <c r="H528" s="549"/>
      <c r="I528" s="549"/>
      <c r="J528" s="549"/>
      <c r="K528" s="549"/>
      <c r="L528" s="549"/>
      <c r="M528" s="549"/>
      <c r="N528" s="549"/>
      <c r="O528" s="549"/>
      <c r="P528" s="549"/>
      <c r="Q528" s="549"/>
      <c r="R528" s="549"/>
      <c r="S528" s="549"/>
      <c r="T528" s="549"/>
      <c r="U528" s="549"/>
      <c r="V528" s="549"/>
      <c r="W528" s="549"/>
      <c r="X528" s="549"/>
      <c r="Y528" s="549"/>
      <c r="Z528" s="549"/>
      <c r="AA528" s="549"/>
      <c r="AB528" s="549"/>
      <c r="AC528" s="549"/>
      <c r="AD528" s="549"/>
      <c r="AE528" s="549"/>
      <c r="AF528" s="549"/>
      <c r="AG528" s="549"/>
      <c r="AH528" s="549"/>
      <c r="AI528" s="549"/>
      <c r="AJ528" s="549"/>
      <c r="AK528" s="549"/>
      <c r="AL528" s="549"/>
    </row>
    <row r="529" spans="1:38" ht="21">
      <c r="A529" s="572"/>
      <c r="B529" s="573"/>
      <c r="C529" s="563"/>
      <c r="D529" s="574"/>
      <c r="E529" s="572"/>
      <c r="F529" s="1824"/>
      <c r="G529" s="563"/>
      <c r="H529" s="549"/>
      <c r="I529" s="549"/>
      <c r="J529" s="549"/>
      <c r="K529" s="549"/>
      <c r="L529" s="549"/>
      <c r="M529" s="549"/>
      <c r="N529" s="549"/>
      <c r="O529" s="549"/>
      <c r="P529" s="549"/>
      <c r="Q529" s="549"/>
      <c r="R529" s="549"/>
      <c r="S529" s="549"/>
      <c r="T529" s="549"/>
      <c r="U529" s="549"/>
      <c r="V529" s="549"/>
      <c r="W529" s="549"/>
      <c r="X529" s="549"/>
      <c r="Y529" s="549"/>
      <c r="Z529" s="549"/>
      <c r="AA529" s="549"/>
      <c r="AB529" s="549"/>
      <c r="AC529" s="549"/>
      <c r="AD529" s="549"/>
      <c r="AE529" s="549"/>
      <c r="AF529" s="549"/>
      <c r="AG529" s="549"/>
      <c r="AH529" s="549"/>
      <c r="AI529" s="549"/>
      <c r="AJ529" s="549"/>
      <c r="AK529" s="549"/>
      <c r="AL529" s="549"/>
    </row>
    <row r="530" spans="1:38" ht="21">
      <c r="A530" s="572"/>
      <c r="B530" s="573"/>
      <c r="C530" s="563"/>
      <c r="D530" s="574"/>
      <c r="E530" s="572"/>
      <c r="F530" s="1824"/>
      <c r="G530" s="563"/>
      <c r="H530" s="549"/>
      <c r="I530" s="549"/>
      <c r="J530" s="549"/>
      <c r="K530" s="549"/>
      <c r="L530" s="549"/>
      <c r="M530" s="549"/>
      <c r="N530" s="549"/>
      <c r="O530" s="549"/>
      <c r="P530" s="549"/>
      <c r="Q530" s="549"/>
      <c r="R530" s="549"/>
      <c r="S530" s="549"/>
      <c r="T530" s="549"/>
      <c r="U530" s="549"/>
      <c r="V530" s="549"/>
      <c r="W530" s="549"/>
      <c r="X530" s="549"/>
      <c r="Y530" s="549"/>
      <c r="Z530" s="549"/>
      <c r="AA530" s="549"/>
      <c r="AB530" s="549"/>
      <c r="AC530" s="549"/>
      <c r="AD530" s="549"/>
      <c r="AE530" s="549"/>
      <c r="AF530" s="549"/>
      <c r="AG530" s="549"/>
      <c r="AH530" s="549"/>
      <c r="AI530" s="549"/>
      <c r="AJ530" s="549"/>
      <c r="AK530" s="549"/>
      <c r="AL530" s="549"/>
    </row>
    <row r="531" spans="1:38" ht="21">
      <c r="A531" s="572"/>
      <c r="B531" s="573"/>
      <c r="C531" s="563"/>
      <c r="D531" s="574"/>
      <c r="E531" s="572"/>
      <c r="F531" s="1824"/>
      <c r="G531" s="563"/>
      <c r="H531" s="549"/>
      <c r="I531" s="549"/>
      <c r="J531" s="549"/>
      <c r="K531" s="549"/>
      <c r="L531" s="549"/>
      <c r="M531" s="549"/>
      <c r="N531" s="549"/>
      <c r="O531" s="549"/>
      <c r="P531" s="549"/>
      <c r="Q531" s="549"/>
      <c r="R531" s="549"/>
      <c r="S531" s="549"/>
      <c r="T531" s="549"/>
      <c r="U531" s="549"/>
      <c r="V531" s="549"/>
      <c r="W531" s="549"/>
      <c r="X531" s="549"/>
      <c r="Y531" s="549"/>
      <c r="Z531" s="549"/>
      <c r="AA531" s="549"/>
      <c r="AB531" s="549"/>
      <c r="AC531" s="549"/>
      <c r="AD531" s="549"/>
      <c r="AE531" s="549"/>
      <c r="AF531" s="549"/>
      <c r="AG531" s="549"/>
      <c r="AH531" s="549"/>
      <c r="AI531" s="549"/>
      <c r="AJ531" s="549"/>
      <c r="AK531" s="549"/>
      <c r="AL531" s="549"/>
    </row>
    <row r="532" spans="1:38" ht="21">
      <c r="A532" s="572"/>
      <c r="B532" s="573"/>
      <c r="C532" s="563"/>
      <c r="D532" s="574"/>
      <c r="E532" s="572"/>
      <c r="F532" s="1824"/>
      <c r="G532" s="563"/>
      <c r="H532" s="549"/>
      <c r="I532" s="549"/>
      <c r="J532" s="549"/>
      <c r="K532" s="549"/>
      <c r="L532" s="549"/>
      <c r="M532" s="549"/>
      <c r="N532" s="549"/>
      <c r="O532" s="549"/>
      <c r="P532" s="549"/>
      <c r="Q532" s="549"/>
      <c r="R532" s="549"/>
      <c r="S532" s="549"/>
      <c r="T532" s="549"/>
      <c r="U532" s="549"/>
      <c r="V532" s="549"/>
      <c r="W532" s="549"/>
      <c r="X532" s="549"/>
      <c r="Y532" s="549"/>
      <c r="Z532" s="549"/>
      <c r="AA532" s="549"/>
      <c r="AB532" s="549"/>
      <c r="AC532" s="549"/>
      <c r="AD532" s="549"/>
      <c r="AE532" s="549"/>
      <c r="AF532" s="549"/>
      <c r="AG532" s="549"/>
      <c r="AH532" s="549"/>
      <c r="AI532" s="549"/>
      <c r="AJ532" s="549"/>
      <c r="AK532" s="549"/>
      <c r="AL532" s="549"/>
    </row>
    <row r="533" spans="1:38" ht="21">
      <c r="A533" s="572"/>
      <c r="B533" s="573"/>
      <c r="C533" s="563"/>
      <c r="D533" s="574"/>
      <c r="E533" s="572"/>
      <c r="F533" s="1824"/>
      <c r="G533" s="563"/>
      <c r="H533" s="549"/>
      <c r="I533" s="549"/>
      <c r="J533" s="549"/>
      <c r="K533" s="549"/>
      <c r="L533" s="549"/>
      <c r="M533" s="549"/>
      <c r="N533" s="549"/>
      <c r="O533" s="549"/>
      <c r="P533" s="549"/>
      <c r="Q533" s="549"/>
      <c r="R533" s="549"/>
      <c r="S533" s="549"/>
      <c r="T533" s="549"/>
      <c r="U533" s="549"/>
      <c r="V533" s="549"/>
      <c r="W533" s="549"/>
      <c r="X533" s="549"/>
      <c r="Y533" s="549"/>
      <c r="Z533" s="549"/>
      <c r="AA533" s="549"/>
      <c r="AB533" s="549"/>
      <c r="AC533" s="549"/>
      <c r="AD533" s="549"/>
      <c r="AE533" s="549"/>
      <c r="AF533" s="549"/>
      <c r="AG533" s="549"/>
      <c r="AH533" s="549"/>
      <c r="AI533" s="549"/>
      <c r="AJ533" s="549"/>
      <c r="AK533" s="549"/>
      <c r="AL533" s="549"/>
    </row>
    <row r="534" spans="1:38" ht="21">
      <c r="A534" s="572"/>
      <c r="B534" s="573"/>
      <c r="C534" s="563"/>
      <c r="D534" s="574"/>
      <c r="E534" s="572"/>
      <c r="F534" s="1824"/>
      <c r="G534" s="563"/>
      <c r="H534" s="549"/>
      <c r="I534" s="549"/>
      <c r="J534" s="549"/>
      <c r="K534" s="549"/>
      <c r="L534" s="549"/>
      <c r="M534" s="549"/>
      <c r="N534" s="549"/>
      <c r="O534" s="549"/>
      <c r="P534" s="549"/>
      <c r="Q534" s="549"/>
      <c r="R534" s="549"/>
      <c r="S534" s="549"/>
      <c r="T534" s="549"/>
      <c r="U534" s="549"/>
      <c r="V534" s="549"/>
      <c r="W534" s="549"/>
      <c r="X534" s="549"/>
      <c r="Y534" s="549"/>
      <c r="Z534" s="549"/>
      <c r="AA534" s="549"/>
      <c r="AB534" s="549"/>
      <c r="AC534" s="549"/>
      <c r="AD534" s="549"/>
      <c r="AE534" s="549"/>
      <c r="AF534" s="549"/>
      <c r="AG534" s="549"/>
      <c r="AH534" s="549"/>
      <c r="AI534" s="549"/>
      <c r="AJ534" s="549"/>
      <c r="AK534" s="549"/>
      <c r="AL534" s="549"/>
    </row>
    <row r="535" spans="1:38" ht="21">
      <c r="A535" s="572"/>
      <c r="B535" s="573"/>
      <c r="C535" s="563"/>
      <c r="D535" s="574"/>
      <c r="E535" s="572"/>
      <c r="F535" s="1824"/>
      <c r="G535" s="563"/>
      <c r="H535" s="549"/>
      <c r="I535" s="549"/>
      <c r="J535" s="549"/>
      <c r="K535" s="549"/>
      <c r="L535" s="549"/>
      <c r="M535" s="549"/>
      <c r="N535" s="549"/>
      <c r="O535" s="549"/>
      <c r="P535" s="549"/>
      <c r="Q535" s="549"/>
      <c r="R535" s="549"/>
      <c r="S535" s="549"/>
      <c r="T535" s="549"/>
      <c r="U535" s="549"/>
      <c r="V535" s="549"/>
      <c r="W535" s="549"/>
      <c r="X535" s="549"/>
      <c r="Y535" s="549"/>
      <c r="Z535" s="549"/>
      <c r="AA535" s="549"/>
      <c r="AB535" s="549"/>
      <c r="AC535" s="549"/>
      <c r="AD535" s="549"/>
      <c r="AE535" s="549"/>
      <c r="AF535" s="549"/>
      <c r="AG535" s="549"/>
      <c r="AH535" s="549"/>
      <c r="AI535" s="549"/>
      <c r="AJ535" s="549"/>
      <c r="AK535" s="549"/>
      <c r="AL535" s="549"/>
    </row>
    <row r="536" spans="1:38" ht="21">
      <c r="A536" s="572"/>
      <c r="B536" s="573"/>
      <c r="C536" s="563"/>
      <c r="D536" s="574"/>
      <c r="E536" s="572"/>
      <c r="F536" s="1824"/>
      <c r="G536" s="563"/>
      <c r="H536" s="549"/>
      <c r="I536" s="549"/>
      <c r="J536" s="549"/>
      <c r="K536" s="549"/>
      <c r="L536" s="549"/>
      <c r="M536" s="549"/>
      <c r="N536" s="549"/>
      <c r="O536" s="549"/>
      <c r="P536" s="549"/>
      <c r="Q536" s="549"/>
      <c r="R536" s="549"/>
      <c r="S536" s="549"/>
      <c r="T536" s="549"/>
      <c r="U536" s="549"/>
      <c r="V536" s="549"/>
      <c r="W536" s="549"/>
      <c r="X536" s="549"/>
      <c r="Y536" s="549"/>
      <c r="Z536" s="549"/>
      <c r="AA536" s="549"/>
      <c r="AB536" s="549"/>
      <c r="AC536" s="549"/>
      <c r="AD536" s="549"/>
      <c r="AE536" s="549"/>
      <c r="AF536" s="549"/>
      <c r="AG536" s="549"/>
      <c r="AH536" s="549"/>
      <c r="AI536" s="549"/>
      <c r="AJ536" s="549"/>
      <c r="AK536" s="549"/>
      <c r="AL536" s="549"/>
    </row>
    <row r="537" spans="1:38" ht="21">
      <c r="A537" s="572"/>
      <c r="B537" s="573"/>
      <c r="C537" s="563"/>
      <c r="D537" s="574"/>
      <c r="E537" s="572"/>
      <c r="F537" s="1824"/>
      <c r="G537" s="563"/>
      <c r="H537" s="549"/>
      <c r="I537" s="549"/>
      <c r="J537" s="549"/>
      <c r="K537" s="549"/>
      <c r="L537" s="549"/>
      <c r="M537" s="549"/>
      <c r="N537" s="549"/>
      <c r="O537" s="549"/>
      <c r="P537" s="549"/>
      <c r="Q537" s="549"/>
      <c r="R537" s="549"/>
      <c r="S537" s="549"/>
      <c r="T537" s="549"/>
      <c r="U537" s="549"/>
      <c r="V537" s="549"/>
      <c r="W537" s="549"/>
      <c r="X537" s="549"/>
      <c r="Y537" s="549"/>
      <c r="Z537" s="549"/>
      <c r="AA537" s="549"/>
      <c r="AB537" s="549"/>
      <c r="AC537" s="549"/>
      <c r="AD537" s="549"/>
      <c r="AE537" s="549"/>
      <c r="AF537" s="549"/>
      <c r="AG537" s="549"/>
      <c r="AH537" s="549"/>
      <c r="AI537" s="549"/>
      <c r="AJ537" s="549"/>
      <c r="AK537" s="549"/>
      <c r="AL537" s="549"/>
    </row>
    <row r="538" spans="1:38" ht="21">
      <c r="A538" s="572"/>
      <c r="B538" s="573"/>
      <c r="C538" s="563"/>
      <c r="D538" s="574"/>
      <c r="E538" s="572"/>
      <c r="F538" s="1824"/>
      <c r="G538" s="563"/>
      <c r="H538" s="549"/>
      <c r="I538" s="549"/>
      <c r="J538" s="549"/>
      <c r="K538" s="549"/>
      <c r="L538" s="549"/>
      <c r="M538" s="549"/>
      <c r="N538" s="549"/>
      <c r="O538" s="549"/>
      <c r="P538" s="549"/>
      <c r="Q538" s="549"/>
      <c r="R538" s="549"/>
      <c r="S538" s="549"/>
      <c r="T538" s="549"/>
      <c r="U538" s="549"/>
      <c r="V538" s="549"/>
      <c r="W538" s="549"/>
      <c r="X538" s="549"/>
      <c r="Y538" s="549"/>
      <c r="Z538" s="549"/>
      <c r="AA538" s="549"/>
      <c r="AB538" s="549"/>
      <c r="AC538" s="549"/>
      <c r="AD538" s="549"/>
      <c r="AE538" s="549"/>
      <c r="AF538" s="549"/>
      <c r="AG538" s="549"/>
      <c r="AH538" s="549"/>
      <c r="AI538" s="549"/>
      <c r="AJ538" s="549"/>
      <c r="AK538" s="549"/>
      <c r="AL538" s="549"/>
    </row>
    <row r="539" spans="1:38" ht="21">
      <c r="A539" s="572"/>
      <c r="B539" s="573"/>
      <c r="C539" s="563"/>
      <c r="D539" s="574"/>
      <c r="E539" s="572"/>
      <c r="F539" s="1824"/>
      <c r="G539" s="563"/>
      <c r="H539" s="549"/>
      <c r="I539" s="549"/>
      <c r="J539" s="549"/>
      <c r="K539" s="549"/>
      <c r="L539" s="549"/>
      <c r="M539" s="549"/>
      <c r="N539" s="549"/>
      <c r="O539" s="549"/>
      <c r="P539" s="549"/>
      <c r="Q539" s="549"/>
      <c r="R539" s="549"/>
      <c r="S539" s="549"/>
      <c r="T539" s="549"/>
      <c r="U539" s="549"/>
      <c r="V539" s="549"/>
      <c r="W539" s="549"/>
      <c r="X539" s="549"/>
      <c r="Y539" s="549"/>
      <c r="Z539" s="549"/>
      <c r="AA539" s="549"/>
      <c r="AB539" s="549"/>
      <c r="AC539" s="549"/>
      <c r="AD539" s="549"/>
      <c r="AE539" s="549"/>
      <c r="AF539" s="549"/>
      <c r="AG539" s="549"/>
      <c r="AH539" s="549"/>
      <c r="AI539" s="549"/>
      <c r="AJ539" s="549"/>
      <c r="AK539" s="549"/>
      <c r="AL539" s="549"/>
    </row>
    <row r="540" spans="1:38" ht="21">
      <c r="A540" s="572"/>
      <c r="B540" s="573"/>
      <c r="C540" s="563"/>
      <c r="D540" s="574"/>
      <c r="E540" s="572"/>
      <c r="F540" s="1824"/>
      <c r="G540" s="563"/>
      <c r="H540" s="549"/>
      <c r="I540" s="549"/>
      <c r="J540" s="549"/>
      <c r="K540" s="549"/>
      <c r="L540" s="549"/>
      <c r="M540" s="549"/>
      <c r="N540" s="549"/>
      <c r="O540" s="549"/>
      <c r="P540" s="549"/>
      <c r="Q540" s="549"/>
      <c r="R540" s="549"/>
      <c r="S540" s="549"/>
      <c r="T540" s="549"/>
      <c r="U540" s="549"/>
      <c r="V540" s="549"/>
      <c r="W540" s="549"/>
      <c r="X540" s="549"/>
      <c r="Y540" s="549"/>
      <c r="Z540" s="549"/>
      <c r="AA540" s="549"/>
      <c r="AB540" s="549"/>
      <c r="AC540" s="549"/>
      <c r="AD540" s="549"/>
      <c r="AE540" s="549"/>
      <c r="AF540" s="549"/>
      <c r="AG540" s="549"/>
      <c r="AH540" s="549"/>
      <c r="AI540" s="549"/>
      <c r="AJ540" s="549"/>
      <c r="AK540" s="549"/>
      <c r="AL540" s="549"/>
    </row>
    <row r="541" spans="1:38" ht="21">
      <c r="A541" s="572"/>
      <c r="B541" s="573"/>
      <c r="C541" s="563"/>
      <c r="D541" s="574"/>
      <c r="E541" s="572"/>
      <c r="F541" s="1824"/>
      <c r="G541" s="563"/>
      <c r="H541" s="549"/>
      <c r="I541" s="549"/>
      <c r="J541" s="549"/>
      <c r="K541" s="549"/>
      <c r="L541" s="549"/>
      <c r="M541" s="549"/>
      <c r="N541" s="549"/>
      <c r="O541" s="549"/>
      <c r="P541" s="549"/>
      <c r="Q541" s="549"/>
      <c r="R541" s="549"/>
      <c r="S541" s="549"/>
      <c r="T541" s="549"/>
      <c r="U541" s="549"/>
      <c r="V541" s="549"/>
      <c r="W541" s="549"/>
      <c r="X541" s="549"/>
      <c r="Y541" s="549"/>
      <c r="Z541" s="549"/>
      <c r="AA541" s="549"/>
      <c r="AB541" s="549"/>
      <c r="AC541" s="549"/>
      <c r="AD541" s="549"/>
      <c r="AE541" s="549"/>
      <c r="AF541" s="549"/>
      <c r="AG541" s="549"/>
      <c r="AH541" s="549"/>
      <c r="AI541" s="549"/>
      <c r="AJ541" s="549"/>
      <c r="AK541" s="549"/>
      <c r="AL541" s="549"/>
    </row>
    <row r="542" spans="1:38" ht="21">
      <c r="A542" s="572"/>
      <c r="B542" s="573"/>
      <c r="C542" s="563"/>
      <c r="D542" s="574"/>
      <c r="E542" s="572"/>
      <c r="F542" s="1824"/>
      <c r="G542" s="563"/>
      <c r="H542" s="549"/>
      <c r="I542" s="549"/>
      <c r="J542" s="549"/>
      <c r="K542" s="549"/>
      <c r="L542" s="549"/>
      <c r="M542" s="549"/>
      <c r="N542" s="549"/>
      <c r="O542" s="549"/>
      <c r="P542" s="549"/>
      <c r="Q542" s="549"/>
      <c r="R542" s="549"/>
      <c r="S542" s="549"/>
      <c r="T542" s="549"/>
      <c r="U542" s="549"/>
      <c r="V542" s="549"/>
      <c r="W542" s="549"/>
      <c r="X542" s="549"/>
      <c r="Y542" s="549"/>
      <c r="Z542" s="549"/>
      <c r="AA542" s="549"/>
      <c r="AB542" s="549"/>
      <c r="AC542" s="549"/>
      <c r="AD542" s="549"/>
      <c r="AE542" s="549"/>
      <c r="AF542" s="549"/>
      <c r="AG542" s="549"/>
      <c r="AH542" s="549"/>
      <c r="AI542" s="549"/>
      <c r="AJ542" s="549"/>
      <c r="AK542" s="549"/>
      <c r="AL542" s="549"/>
    </row>
    <row r="543" spans="1:38" ht="21">
      <c r="A543" s="572"/>
      <c r="B543" s="573"/>
      <c r="C543" s="563"/>
      <c r="D543" s="574"/>
      <c r="E543" s="572"/>
      <c r="F543" s="1824"/>
      <c r="G543" s="563"/>
      <c r="H543" s="549"/>
      <c r="I543" s="549"/>
      <c r="J543" s="549"/>
      <c r="K543" s="549"/>
      <c r="L543" s="549"/>
      <c r="M543" s="549"/>
      <c r="N543" s="549"/>
      <c r="O543" s="549"/>
      <c r="P543" s="549"/>
      <c r="Q543" s="549"/>
      <c r="R543" s="549"/>
      <c r="S543" s="549"/>
      <c r="T543" s="549"/>
      <c r="U543" s="549"/>
      <c r="V543" s="549"/>
      <c r="W543" s="549"/>
      <c r="X543" s="549"/>
      <c r="Y543" s="549"/>
      <c r="Z543" s="549"/>
      <c r="AA543" s="549"/>
      <c r="AB543" s="549"/>
      <c r="AC543" s="549"/>
      <c r="AD543" s="549"/>
      <c r="AE543" s="549"/>
      <c r="AF543" s="549"/>
      <c r="AG543" s="549"/>
      <c r="AH543" s="549"/>
      <c r="AI543" s="549"/>
      <c r="AJ543" s="549"/>
      <c r="AK543" s="549"/>
      <c r="AL543" s="549"/>
    </row>
    <row r="544" spans="1:38" ht="21">
      <c r="A544" s="572"/>
      <c r="B544" s="573"/>
      <c r="C544" s="563"/>
      <c r="D544" s="574"/>
      <c r="E544" s="572"/>
      <c r="F544" s="1824"/>
      <c r="G544" s="563"/>
      <c r="H544" s="549"/>
      <c r="I544" s="549"/>
      <c r="J544" s="549"/>
      <c r="K544" s="549"/>
      <c r="L544" s="549"/>
      <c r="M544" s="549"/>
      <c r="N544" s="549"/>
      <c r="O544" s="549"/>
      <c r="P544" s="549"/>
      <c r="Q544" s="549"/>
      <c r="R544" s="549"/>
      <c r="S544" s="549"/>
      <c r="T544" s="549"/>
      <c r="U544" s="549"/>
      <c r="V544" s="549"/>
      <c r="W544" s="549"/>
      <c r="X544" s="549"/>
      <c r="Y544" s="549"/>
      <c r="Z544" s="549"/>
      <c r="AA544" s="549"/>
      <c r="AB544" s="549"/>
      <c r="AC544" s="549"/>
      <c r="AD544" s="549"/>
      <c r="AE544" s="549"/>
      <c r="AF544" s="549"/>
      <c r="AG544" s="549"/>
      <c r="AH544" s="549"/>
      <c r="AI544" s="549"/>
      <c r="AJ544" s="549"/>
      <c r="AK544" s="549"/>
      <c r="AL544" s="549"/>
    </row>
    <row r="545" spans="1:38" ht="21">
      <c r="A545" s="572"/>
      <c r="B545" s="573"/>
      <c r="C545" s="563"/>
      <c r="D545" s="574"/>
      <c r="E545" s="572"/>
      <c r="F545" s="1824"/>
      <c r="G545" s="563"/>
      <c r="H545" s="549"/>
      <c r="I545" s="549"/>
      <c r="J545" s="549"/>
      <c r="K545" s="549"/>
      <c r="L545" s="549"/>
      <c r="M545" s="549"/>
      <c r="N545" s="549"/>
      <c r="O545" s="549"/>
      <c r="P545" s="549"/>
      <c r="Q545" s="549"/>
      <c r="R545" s="549"/>
      <c r="S545" s="549"/>
      <c r="T545" s="549"/>
      <c r="U545" s="549"/>
      <c r="V545" s="549"/>
      <c r="W545" s="549"/>
      <c r="X545" s="549"/>
      <c r="Y545" s="549"/>
      <c r="Z545" s="549"/>
      <c r="AA545" s="549"/>
      <c r="AB545" s="549"/>
      <c r="AC545" s="549"/>
      <c r="AD545" s="549"/>
      <c r="AE545" s="549"/>
      <c r="AF545" s="549"/>
      <c r="AG545" s="549"/>
      <c r="AH545" s="549"/>
      <c r="AI545" s="549"/>
      <c r="AJ545" s="549"/>
      <c r="AK545" s="549"/>
      <c r="AL545" s="549"/>
    </row>
    <row r="546" spans="1:38" ht="21">
      <c r="A546" s="572"/>
      <c r="B546" s="573"/>
      <c r="C546" s="563"/>
      <c r="D546" s="574"/>
      <c r="E546" s="572"/>
      <c r="F546" s="1824"/>
      <c r="G546" s="563"/>
      <c r="H546" s="549"/>
      <c r="I546" s="549"/>
      <c r="J546" s="549"/>
      <c r="K546" s="549"/>
      <c r="L546" s="549"/>
      <c r="M546" s="549"/>
      <c r="N546" s="549"/>
      <c r="O546" s="549"/>
      <c r="P546" s="549"/>
      <c r="Q546" s="549"/>
      <c r="R546" s="549"/>
      <c r="S546" s="549"/>
      <c r="T546" s="549"/>
      <c r="U546" s="549"/>
      <c r="V546" s="549"/>
      <c r="W546" s="549"/>
      <c r="X546" s="549"/>
      <c r="Y546" s="549"/>
      <c r="Z546" s="549"/>
      <c r="AA546" s="549"/>
      <c r="AB546" s="549"/>
      <c r="AC546" s="549"/>
      <c r="AD546" s="549"/>
      <c r="AE546" s="549"/>
      <c r="AF546" s="549"/>
      <c r="AG546" s="549"/>
      <c r="AH546" s="549"/>
      <c r="AI546" s="549"/>
      <c r="AJ546" s="549"/>
      <c r="AK546" s="549"/>
      <c r="AL546" s="549"/>
    </row>
    <row r="547" spans="1:38" ht="21">
      <c r="A547" s="572"/>
      <c r="B547" s="573"/>
      <c r="C547" s="563"/>
      <c r="D547" s="574"/>
      <c r="E547" s="572"/>
      <c r="F547" s="1824"/>
      <c r="G547" s="563"/>
      <c r="H547" s="549"/>
      <c r="I547" s="549"/>
      <c r="J547" s="549"/>
      <c r="K547" s="549"/>
      <c r="L547" s="549"/>
      <c r="M547" s="549"/>
      <c r="N547" s="549"/>
      <c r="O547" s="549"/>
      <c r="P547" s="549"/>
      <c r="Q547" s="549"/>
      <c r="R547" s="549"/>
      <c r="S547" s="549"/>
      <c r="T547" s="549"/>
      <c r="U547" s="549"/>
      <c r="V547" s="549"/>
      <c r="W547" s="549"/>
      <c r="X547" s="549"/>
      <c r="Y547" s="549"/>
      <c r="Z547" s="549"/>
      <c r="AA547" s="549"/>
      <c r="AB547" s="549"/>
      <c r="AC547" s="549"/>
      <c r="AD547" s="549"/>
      <c r="AE547" s="549"/>
      <c r="AF547" s="549"/>
      <c r="AG547" s="549"/>
      <c r="AH547" s="549"/>
      <c r="AI547" s="549"/>
      <c r="AJ547" s="549"/>
      <c r="AK547" s="549"/>
      <c r="AL547" s="549"/>
    </row>
    <row r="548" spans="1:38" ht="21">
      <c r="A548" s="572"/>
      <c r="B548" s="573"/>
      <c r="C548" s="563"/>
      <c r="D548" s="574"/>
      <c r="E548" s="572"/>
      <c r="F548" s="1824"/>
      <c r="G548" s="563"/>
      <c r="H548" s="549"/>
      <c r="I548" s="549"/>
      <c r="J548" s="549"/>
      <c r="K548" s="549"/>
      <c r="L548" s="549"/>
      <c r="M548" s="549"/>
      <c r="N548" s="549"/>
      <c r="O548" s="549"/>
      <c r="P548" s="549"/>
      <c r="Q548" s="549"/>
      <c r="R548" s="549"/>
      <c r="S548" s="549"/>
      <c r="T548" s="549"/>
      <c r="U548" s="549"/>
      <c r="V548" s="549"/>
      <c r="W548" s="549"/>
      <c r="X548" s="549"/>
      <c r="Y548" s="549"/>
      <c r="Z548" s="549"/>
      <c r="AA548" s="549"/>
      <c r="AB548" s="549"/>
      <c r="AC548" s="549"/>
      <c r="AD548" s="549"/>
      <c r="AE548" s="549"/>
      <c r="AF548" s="549"/>
      <c r="AG548" s="549"/>
      <c r="AH548" s="549"/>
      <c r="AI548" s="549"/>
      <c r="AJ548" s="549"/>
      <c r="AK548" s="549"/>
      <c r="AL548" s="549"/>
    </row>
    <row r="549" spans="1:38" ht="21">
      <c r="A549" s="572"/>
      <c r="B549" s="573"/>
      <c r="C549" s="563"/>
      <c r="D549" s="574"/>
      <c r="E549" s="572"/>
      <c r="F549" s="1824"/>
      <c r="G549" s="563"/>
      <c r="H549" s="549"/>
      <c r="I549" s="549"/>
      <c r="J549" s="549"/>
      <c r="K549" s="549"/>
      <c r="L549" s="549"/>
      <c r="M549" s="549"/>
      <c r="N549" s="549"/>
      <c r="O549" s="549"/>
      <c r="P549" s="549"/>
      <c r="Q549" s="549"/>
      <c r="R549" s="549"/>
      <c r="S549" s="549"/>
      <c r="T549" s="549"/>
      <c r="U549" s="549"/>
      <c r="V549" s="549"/>
      <c r="W549" s="549"/>
      <c r="X549" s="549"/>
      <c r="Y549" s="549"/>
      <c r="Z549" s="549"/>
      <c r="AA549" s="549"/>
      <c r="AB549" s="549"/>
      <c r="AC549" s="549"/>
      <c r="AD549" s="549"/>
      <c r="AE549" s="549"/>
      <c r="AF549" s="549"/>
      <c r="AG549" s="549"/>
      <c r="AH549" s="549"/>
      <c r="AI549" s="549"/>
      <c r="AJ549" s="549"/>
      <c r="AK549" s="549"/>
      <c r="AL549" s="549"/>
    </row>
    <row r="550" spans="1:38" ht="21">
      <c r="A550" s="572"/>
      <c r="B550" s="573"/>
      <c r="C550" s="563"/>
      <c r="D550" s="574"/>
      <c r="E550" s="572"/>
      <c r="F550" s="1824"/>
      <c r="G550" s="563"/>
      <c r="H550" s="549"/>
      <c r="I550" s="549"/>
      <c r="J550" s="549"/>
      <c r="K550" s="549"/>
      <c r="L550" s="549"/>
      <c r="M550" s="549"/>
      <c r="N550" s="549"/>
      <c r="O550" s="549"/>
      <c r="P550" s="549"/>
      <c r="Q550" s="549"/>
      <c r="R550" s="549"/>
      <c r="S550" s="549"/>
      <c r="T550" s="549"/>
      <c r="U550" s="549"/>
      <c r="V550" s="549"/>
      <c r="W550" s="549"/>
      <c r="X550" s="549"/>
      <c r="Y550" s="549"/>
      <c r="Z550" s="549"/>
      <c r="AA550" s="549"/>
      <c r="AB550" s="549"/>
      <c r="AC550" s="549"/>
      <c r="AD550" s="549"/>
      <c r="AE550" s="549"/>
      <c r="AF550" s="549"/>
      <c r="AG550" s="549"/>
      <c r="AH550" s="549"/>
      <c r="AI550" s="549"/>
      <c r="AJ550" s="549"/>
      <c r="AK550" s="549"/>
      <c r="AL550" s="549"/>
    </row>
    <row r="551" spans="1:38" ht="21">
      <c r="A551" s="572"/>
      <c r="B551" s="573"/>
      <c r="C551" s="563"/>
      <c r="D551" s="574"/>
      <c r="E551" s="572"/>
      <c r="F551" s="1824"/>
      <c r="G551" s="563"/>
      <c r="H551" s="549"/>
      <c r="I551" s="549"/>
      <c r="J551" s="549"/>
      <c r="K551" s="549"/>
      <c r="L551" s="549"/>
      <c r="M551" s="549"/>
      <c r="N551" s="549"/>
      <c r="O551" s="549"/>
      <c r="P551" s="549"/>
      <c r="Q551" s="549"/>
      <c r="R551" s="549"/>
      <c r="S551" s="549"/>
      <c r="T551" s="549"/>
      <c r="U551" s="549"/>
      <c r="V551" s="549"/>
      <c r="W551" s="549"/>
      <c r="X551" s="549"/>
      <c r="Y551" s="549"/>
      <c r="Z551" s="549"/>
      <c r="AA551" s="549"/>
      <c r="AB551" s="549"/>
      <c r="AC551" s="549"/>
      <c r="AD551" s="549"/>
      <c r="AE551" s="549"/>
      <c r="AF551" s="549"/>
      <c r="AG551" s="549"/>
      <c r="AH551" s="549"/>
      <c r="AI551" s="549"/>
      <c r="AJ551" s="549"/>
      <c r="AK551" s="549"/>
      <c r="AL551" s="549"/>
    </row>
    <row r="552" spans="1:38" ht="21">
      <c r="A552" s="572"/>
      <c r="B552" s="573"/>
      <c r="C552" s="563"/>
      <c r="D552" s="574"/>
      <c r="E552" s="572"/>
      <c r="F552" s="1824"/>
      <c r="G552" s="563"/>
      <c r="H552" s="549"/>
      <c r="I552" s="549"/>
      <c r="J552" s="549"/>
      <c r="K552" s="549"/>
      <c r="L552" s="549"/>
      <c r="M552" s="549"/>
      <c r="N552" s="549"/>
      <c r="O552" s="549"/>
      <c r="P552" s="549"/>
      <c r="Q552" s="549"/>
      <c r="R552" s="549"/>
      <c r="S552" s="549"/>
      <c r="T552" s="549"/>
      <c r="U552" s="549"/>
      <c r="V552" s="549"/>
      <c r="W552" s="549"/>
      <c r="X552" s="549"/>
      <c r="Y552" s="549"/>
      <c r="Z552" s="549"/>
      <c r="AA552" s="549"/>
      <c r="AB552" s="549"/>
      <c r="AC552" s="549"/>
      <c r="AD552" s="549"/>
      <c r="AE552" s="549"/>
      <c r="AF552" s="549"/>
      <c r="AG552" s="549"/>
      <c r="AH552" s="549"/>
      <c r="AI552" s="549"/>
      <c r="AJ552" s="549"/>
      <c r="AK552" s="549"/>
      <c r="AL552" s="549"/>
    </row>
    <row r="553" spans="1:38" ht="21">
      <c r="A553" s="572"/>
      <c r="B553" s="573"/>
      <c r="C553" s="563"/>
      <c r="D553" s="574"/>
      <c r="E553" s="572"/>
      <c r="F553" s="1824"/>
      <c r="G553" s="563"/>
      <c r="H553" s="549"/>
      <c r="I553" s="549"/>
      <c r="J553" s="549"/>
      <c r="K553" s="549"/>
      <c r="L553" s="549"/>
      <c r="M553" s="549"/>
      <c r="N553" s="549"/>
      <c r="O553" s="549"/>
      <c r="P553" s="549"/>
      <c r="Q553" s="549"/>
      <c r="R553" s="549"/>
      <c r="S553" s="549"/>
      <c r="T553" s="549"/>
      <c r="U553" s="549"/>
      <c r="V553" s="549"/>
      <c r="W553" s="549"/>
      <c r="X553" s="549"/>
      <c r="Y553" s="549"/>
      <c r="Z553" s="549"/>
      <c r="AA553" s="549"/>
      <c r="AB553" s="549"/>
      <c r="AC553" s="549"/>
      <c r="AD553" s="549"/>
      <c r="AE553" s="549"/>
      <c r="AF553" s="549"/>
      <c r="AG553" s="549"/>
      <c r="AH553" s="549"/>
      <c r="AI553" s="549"/>
      <c r="AJ553" s="549"/>
      <c r="AK553" s="549"/>
      <c r="AL553" s="549"/>
    </row>
    <row r="554" spans="1:38" ht="21">
      <c r="A554" s="572"/>
      <c r="B554" s="573"/>
      <c r="C554" s="563"/>
      <c r="D554" s="574"/>
      <c r="E554" s="572"/>
      <c r="F554" s="1824"/>
      <c r="G554" s="563"/>
      <c r="H554" s="549"/>
      <c r="I554" s="549"/>
      <c r="J554" s="549"/>
      <c r="K554" s="549"/>
      <c r="L554" s="549"/>
      <c r="M554" s="549"/>
      <c r="N554" s="549"/>
      <c r="O554" s="549"/>
      <c r="P554" s="549"/>
      <c r="Q554" s="549"/>
      <c r="R554" s="549"/>
      <c r="S554" s="549"/>
      <c r="T554" s="549"/>
      <c r="U554" s="549"/>
      <c r="V554" s="549"/>
      <c r="W554" s="549"/>
      <c r="X554" s="549"/>
      <c r="Y554" s="549"/>
      <c r="Z554" s="549"/>
      <c r="AA554" s="549"/>
      <c r="AB554" s="549"/>
      <c r="AC554" s="549"/>
      <c r="AD554" s="549"/>
      <c r="AE554" s="549"/>
      <c r="AF554" s="549"/>
      <c r="AG554" s="549"/>
      <c r="AH554" s="549"/>
      <c r="AI554" s="549"/>
      <c r="AJ554" s="549"/>
      <c r="AK554" s="549"/>
      <c r="AL554" s="549"/>
    </row>
    <row r="555" spans="1:38" ht="21">
      <c r="A555" s="572"/>
      <c r="B555" s="573"/>
      <c r="C555" s="563"/>
      <c r="D555" s="574"/>
      <c r="E555" s="572"/>
      <c r="F555" s="1824"/>
      <c r="G555" s="563"/>
      <c r="H555" s="549"/>
      <c r="I555" s="549"/>
      <c r="J555" s="549"/>
      <c r="K555" s="549"/>
      <c r="L555" s="549"/>
      <c r="M555" s="549"/>
      <c r="N555" s="549"/>
      <c r="O555" s="549"/>
      <c r="P555" s="549"/>
      <c r="Q555" s="549"/>
      <c r="R555" s="549"/>
      <c r="S555" s="549"/>
      <c r="T555" s="549"/>
      <c r="U555" s="549"/>
      <c r="V555" s="549"/>
      <c r="W555" s="549"/>
      <c r="X555" s="549"/>
      <c r="Y555" s="549"/>
      <c r="Z555" s="549"/>
      <c r="AA555" s="549"/>
      <c r="AB555" s="549"/>
      <c r="AC555" s="549"/>
      <c r="AD555" s="549"/>
      <c r="AE555" s="549"/>
      <c r="AF555" s="549"/>
      <c r="AG555" s="549"/>
      <c r="AH555" s="549"/>
      <c r="AI555" s="549"/>
      <c r="AJ555" s="549"/>
      <c r="AK555" s="549"/>
      <c r="AL555" s="549"/>
    </row>
    <row r="556" spans="1:38" ht="21">
      <c r="A556" s="572"/>
      <c r="B556" s="573"/>
      <c r="C556" s="563"/>
      <c r="D556" s="574"/>
      <c r="E556" s="572"/>
      <c r="F556" s="1824"/>
      <c r="G556" s="563"/>
      <c r="H556" s="549"/>
      <c r="I556" s="549"/>
      <c r="J556" s="549"/>
      <c r="K556" s="549"/>
      <c r="L556" s="549"/>
      <c r="M556" s="549"/>
      <c r="N556" s="549"/>
      <c r="O556" s="549"/>
      <c r="P556" s="549"/>
      <c r="Q556" s="549"/>
      <c r="R556" s="549"/>
      <c r="S556" s="549"/>
      <c r="T556" s="549"/>
      <c r="U556" s="549"/>
      <c r="V556" s="549"/>
      <c r="W556" s="549"/>
      <c r="X556" s="549"/>
      <c r="Y556" s="549"/>
      <c r="Z556" s="549"/>
      <c r="AA556" s="549"/>
      <c r="AB556" s="549"/>
      <c r="AC556" s="549"/>
      <c r="AD556" s="549"/>
      <c r="AE556" s="549"/>
      <c r="AF556" s="549"/>
      <c r="AG556" s="549"/>
      <c r="AH556" s="549"/>
      <c r="AI556" s="549"/>
      <c r="AJ556" s="549"/>
      <c r="AK556" s="549"/>
      <c r="AL556" s="549"/>
    </row>
    <row r="557" spans="1:38" ht="21">
      <c r="A557" s="572"/>
      <c r="B557" s="573"/>
      <c r="C557" s="563"/>
      <c r="D557" s="574"/>
      <c r="E557" s="572"/>
      <c r="F557" s="1824"/>
      <c r="G557" s="563"/>
      <c r="H557" s="549"/>
      <c r="I557" s="549"/>
      <c r="J557" s="549"/>
      <c r="K557" s="549"/>
      <c r="L557" s="549"/>
      <c r="M557" s="549"/>
      <c r="N557" s="549"/>
      <c r="O557" s="549"/>
      <c r="P557" s="549"/>
      <c r="Q557" s="549"/>
      <c r="R557" s="549"/>
      <c r="S557" s="549"/>
      <c r="T557" s="549"/>
      <c r="U557" s="549"/>
      <c r="V557" s="549"/>
      <c r="W557" s="549"/>
      <c r="X557" s="549"/>
      <c r="Y557" s="549"/>
      <c r="Z557" s="549"/>
      <c r="AA557" s="549"/>
      <c r="AB557" s="549"/>
      <c r="AC557" s="549"/>
      <c r="AD557" s="549"/>
      <c r="AE557" s="549"/>
      <c r="AF557" s="549"/>
      <c r="AG557" s="549"/>
      <c r="AH557" s="549"/>
      <c r="AI557" s="549"/>
      <c r="AJ557" s="549"/>
      <c r="AK557" s="549"/>
      <c r="AL557" s="549"/>
    </row>
    <row r="558" spans="1:38" ht="21">
      <c r="A558" s="572"/>
      <c r="B558" s="573"/>
      <c r="C558" s="563"/>
      <c r="D558" s="574"/>
      <c r="E558" s="572"/>
      <c r="F558" s="1824"/>
      <c r="G558" s="563"/>
      <c r="H558" s="549"/>
      <c r="I558" s="549"/>
      <c r="J558" s="549"/>
      <c r="K558" s="549"/>
      <c r="L558" s="549"/>
      <c r="M558" s="549"/>
      <c r="N558" s="549"/>
      <c r="O558" s="549"/>
      <c r="P558" s="549"/>
      <c r="Q558" s="549"/>
      <c r="R558" s="549"/>
      <c r="S558" s="549"/>
      <c r="T558" s="549"/>
      <c r="U558" s="549"/>
      <c r="V558" s="549"/>
      <c r="W558" s="549"/>
      <c r="X558" s="549"/>
      <c r="Y558" s="549"/>
      <c r="Z558" s="549"/>
      <c r="AA558" s="549"/>
      <c r="AB558" s="549"/>
      <c r="AC558" s="549"/>
      <c r="AD558" s="549"/>
      <c r="AE558" s="549"/>
      <c r="AF558" s="549"/>
      <c r="AG558" s="549"/>
      <c r="AH558" s="549"/>
      <c r="AI558" s="549"/>
      <c r="AJ558" s="549"/>
      <c r="AK558" s="549"/>
      <c r="AL558" s="549"/>
    </row>
    <row r="559" spans="1:38" ht="21">
      <c r="A559" s="572"/>
      <c r="B559" s="573"/>
      <c r="C559" s="563"/>
      <c r="D559" s="574"/>
      <c r="E559" s="572"/>
      <c r="F559" s="1824"/>
      <c r="G559" s="563"/>
      <c r="H559" s="549"/>
      <c r="I559" s="549"/>
      <c r="J559" s="549"/>
      <c r="K559" s="549"/>
      <c r="L559" s="549"/>
      <c r="M559" s="549"/>
      <c r="N559" s="549"/>
      <c r="O559" s="549"/>
      <c r="P559" s="549"/>
      <c r="Q559" s="549"/>
      <c r="R559" s="549"/>
      <c r="S559" s="549"/>
      <c r="T559" s="549"/>
      <c r="U559" s="549"/>
      <c r="V559" s="549"/>
      <c r="W559" s="549"/>
      <c r="X559" s="549"/>
      <c r="Y559" s="549"/>
      <c r="Z559" s="549"/>
      <c r="AA559" s="549"/>
      <c r="AB559" s="549"/>
      <c r="AC559" s="549"/>
      <c r="AD559" s="549"/>
      <c r="AE559" s="549"/>
      <c r="AF559" s="549"/>
      <c r="AG559" s="549"/>
      <c r="AH559" s="549"/>
      <c r="AI559" s="549"/>
      <c r="AJ559" s="549"/>
      <c r="AK559" s="549"/>
      <c r="AL559" s="549"/>
    </row>
    <row r="560" spans="1:38" ht="21">
      <c r="A560" s="572"/>
      <c r="B560" s="573"/>
      <c r="C560" s="563"/>
      <c r="D560" s="574"/>
      <c r="E560" s="572"/>
      <c r="F560" s="1824"/>
      <c r="G560" s="563"/>
      <c r="H560" s="549"/>
      <c r="I560" s="549"/>
      <c r="J560" s="549"/>
      <c r="K560" s="549"/>
      <c r="L560" s="549"/>
      <c r="M560" s="549"/>
      <c r="N560" s="549"/>
      <c r="O560" s="549"/>
      <c r="P560" s="549"/>
      <c r="Q560" s="549"/>
      <c r="R560" s="549"/>
      <c r="S560" s="549"/>
      <c r="T560" s="549"/>
      <c r="U560" s="549"/>
      <c r="V560" s="549"/>
      <c r="W560" s="549"/>
      <c r="X560" s="549"/>
      <c r="Y560" s="549"/>
      <c r="Z560" s="549"/>
      <c r="AA560" s="549"/>
      <c r="AB560" s="549"/>
      <c r="AC560" s="549"/>
      <c r="AD560" s="549"/>
      <c r="AE560" s="549"/>
      <c r="AF560" s="549"/>
      <c r="AG560" s="549"/>
      <c r="AH560" s="549"/>
      <c r="AI560" s="549"/>
      <c r="AJ560" s="549"/>
      <c r="AK560" s="549"/>
      <c r="AL560" s="549"/>
    </row>
    <row r="561" spans="1:38" ht="21">
      <c r="A561" s="572"/>
      <c r="B561" s="573"/>
      <c r="C561" s="563"/>
      <c r="D561" s="574"/>
      <c r="E561" s="572"/>
      <c r="F561" s="1824"/>
      <c r="G561" s="563"/>
      <c r="H561" s="549"/>
      <c r="I561" s="549"/>
      <c r="J561" s="549"/>
      <c r="K561" s="549"/>
      <c r="L561" s="549"/>
      <c r="M561" s="549"/>
      <c r="N561" s="549"/>
      <c r="O561" s="549"/>
      <c r="P561" s="549"/>
      <c r="Q561" s="549"/>
      <c r="R561" s="549"/>
      <c r="S561" s="549"/>
      <c r="T561" s="549"/>
      <c r="U561" s="549"/>
      <c r="V561" s="549"/>
      <c r="W561" s="549"/>
      <c r="X561" s="549"/>
      <c r="Y561" s="549"/>
      <c r="Z561" s="549"/>
      <c r="AA561" s="549"/>
      <c r="AB561" s="549"/>
      <c r="AC561" s="549"/>
      <c r="AD561" s="549"/>
      <c r="AE561" s="549"/>
      <c r="AF561" s="549"/>
      <c r="AG561" s="549"/>
      <c r="AH561" s="549"/>
      <c r="AI561" s="549"/>
      <c r="AJ561" s="549"/>
      <c r="AK561" s="549"/>
      <c r="AL561" s="549"/>
    </row>
    <row r="562" spans="1:38" ht="21">
      <c r="A562" s="572"/>
      <c r="B562" s="573"/>
      <c r="C562" s="563"/>
      <c r="D562" s="574"/>
      <c r="E562" s="572"/>
      <c r="F562" s="1824"/>
      <c r="G562" s="563"/>
      <c r="H562" s="549"/>
      <c r="I562" s="549"/>
      <c r="J562" s="549"/>
      <c r="K562" s="549"/>
      <c r="L562" s="549"/>
      <c r="M562" s="549"/>
      <c r="N562" s="549"/>
      <c r="O562" s="549"/>
      <c r="P562" s="549"/>
      <c r="Q562" s="549"/>
      <c r="R562" s="549"/>
      <c r="S562" s="549"/>
      <c r="T562" s="549"/>
      <c r="U562" s="549"/>
      <c r="V562" s="549"/>
      <c r="W562" s="549"/>
      <c r="X562" s="549"/>
      <c r="Y562" s="549"/>
      <c r="Z562" s="549"/>
      <c r="AA562" s="549"/>
      <c r="AB562" s="549"/>
      <c r="AC562" s="549"/>
      <c r="AD562" s="549"/>
      <c r="AE562" s="549"/>
      <c r="AF562" s="549"/>
      <c r="AG562" s="549"/>
      <c r="AH562" s="549"/>
      <c r="AI562" s="549"/>
      <c r="AJ562" s="549"/>
      <c r="AK562" s="549"/>
      <c r="AL562" s="549"/>
    </row>
    <row r="563" spans="1:38" ht="21">
      <c r="A563" s="572"/>
      <c r="B563" s="573"/>
      <c r="C563" s="563"/>
      <c r="D563" s="574"/>
      <c r="E563" s="572"/>
      <c r="F563" s="1824"/>
      <c r="G563" s="563"/>
      <c r="H563" s="549"/>
      <c r="I563" s="549"/>
      <c r="J563" s="549"/>
      <c r="K563" s="549"/>
      <c r="L563" s="549"/>
      <c r="M563" s="549"/>
      <c r="N563" s="549"/>
      <c r="O563" s="549"/>
      <c r="P563" s="549"/>
      <c r="Q563" s="549"/>
      <c r="R563" s="549"/>
      <c r="S563" s="549"/>
      <c r="T563" s="549"/>
      <c r="U563" s="549"/>
      <c r="V563" s="549"/>
      <c r="W563" s="549"/>
      <c r="X563" s="549"/>
      <c r="Y563" s="549"/>
      <c r="Z563" s="549"/>
      <c r="AA563" s="549"/>
      <c r="AB563" s="549"/>
      <c r="AC563" s="549"/>
      <c r="AD563" s="549"/>
      <c r="AE563" s="549"/>
      <c r="AF563" s="549"/>
      <c r="AG563" s="549"/>
      <c r="AH563" s="549"/>
      <c r="AI563" s="549"/>
      <c r="AJ563" s="549"/>
      <c r="AK563" s="549"/>
      <c r="AL563" s="549"/>
    </row>
    <row r="564" spans="1:38" ht="21">
      <c r="A564" s="572"/>
      <c r="B564" s="573"/>
      <c r="C564" s="563"/>
      <c r="D564" s="574"/>
      <c r="E564" s="572"/>
      <c r="F564" s="1824"/>
      <c r="G564" s="563"/>
      <c r="H564" s="549"/>
      <c r="I564" s="549"/>
      <c r="J564" s="549"/>
      <c r="K564" s="549"/>
      <c r="L564" s="549"/>
      <c r="M564" s="549"/>
      <c r="N564" s="549"/>
      <c r="O564" s="549"/>
      <c r="P564" s="549"/>
      <c r="Q564" s="549"/>
      <c r="R564" s="549"/>
      <c r="S564" s="549"/>
      <c r="T564" s="549"/>
      <c r="U564" s="549"/>
      <c r="V564" s="549"/>
      <c r="W564" s="549"/>
      <c r="X564" s="549"/>
      <c r="Y564" s="549"/>
      <c r="Z564" s="549"/>
      <c r="AA564" s="549"/>
      <c r="AB564" s="549"/>
      <c r="AC564" s="549"/>
      <c r="AD564" s="549"/>
      <c r="AE564" s="549"/>
      <c r="AF564" s="549"/>
      <c r="AG564" s="549"/>
      <c r="AH564" s="549"/>
      <c r="AI564" s="549"/>
      <c r="AJ564" s="549"/>
      <c r="AK564" s="549"/>
      <c r="AL564" s="549"/>
    </row>
    <row r="565" spans="1:38" ht="21">
      <c r="A565" s="572"/>
      <c r="B565" s="573"/>
      <c r="C565" s="563"/>
      <c r="D565" s="574"/>
      <c r="E565" s="572"/>
      <c r="F565" s="1824"/>
      <c r="G565" s="563"/>
      <c r="H565" s="549"/>
      <c r="I565" s="549"/>
      <c r="J565" s="549"/>
      <c r="K565" s="549"/>
      <c r="L565" s="549"/>
      <c r="M565" s="549"/>
      <c r="N565" s="549"/>
      <c r="O565" s="549"/>
      <c r="P565" s="549"/>
      <c r="Q565" s="549"/>
      <c r="R565" s="549"/>
      <c r="S565" s="549"/>
      <c r="T565" s="549"/>
      <c r="U565" s="549"/>
      <c r="V565" s="549"/>
      <c r="W565" s="549"/>
      <c r="X565" s="549"/>
      <c r="Y565" s="549"/>
      <c r="Z565" s="549"/>
      <c r="AA565" s="549"/>
      <c r="AB565" s="549"/>
      <c r="AC565" s="549"/>
      <c r="AD565" s="549"/>
      <c r="AE565" s="549"/>
      <c r="AF565" s="549"/>
      <c r="AG565" s="549"/>
      <c r="AH565" s="549"/>
      <c r="AI565" s="549"/>
      <c r="AJ565" s="549"/>
      <c r="AK565" s="549"/>
      <c r="AL565" s="549"/>
    </row>
    <row r="566" spans="1:38" ht="21">
      <c r="A566" s="572"/>
      <c r="B566" s="573"/>
      <c r="C566" s="563"/>
      <c r="D566" s="574"/>
      <c r="E566" s="572"/>
      <c r="F566" s="1824"/>
      <c r="G566" s="563"/>
      <c r="H566" s="549"/>
      <c r="I566" s="549"/>
      <c r="J566" s="549"/>
      <c r="K566" s="549"/>
      <c r="L566" s="549"/>
      <c r="M566" s="549"/>
      <c r="N566" s="549"/>
      <c r="O566" s="549"/>
      <c r="P566" s="549"/>
      <c r="Q566" s="549"/>
      <c r="R566" s="549"/>
      <c r="S566" s="549"/>
      <c r="T566" s="549"/>
      <c r="U566" s="549"/>
      <c r="V566" s="549"/>
      <c r="W566" s="549"/>
      <c r="X566" s="549"/>
      <c r="Y566" s="549"/>
      <c r="Z566" s="549"/>
      <c r="AA566" s="549"/>
      <c r="AB566" s="549"/>
      <c r="AC566" s="549"/>
      <c r="AD566" s="549"/>
      <c r="AE566" s="549"/>
      <c r="AF566" s="549"/>
      <c r="AG566" s="549"/>
      <c r="AH566" s="549"/>
      <c r="AI566" s="549"/>
      <c r="AJ566" s="549"/>
      <c r="AK566" s="549"/>
      <c r="AL566" s="549"/>
    </row>
    <row r="567" spans="1:38" ht="21">
      <c r="A567" s="572"/>
      <c r="B567" s="573"/>
      <c r="C567" s="563"/>
      <c r="D567" s="574"/>
      <c r="E567" s="572"/>
      <c r="F567" s="1824"/>
      <c r="G567" s="563"/>
      <c r="H567" s="549"/>
      <c r="I567" s="549"/>
      <c r="J567" s="549"/>
      <c r="K567" s="549"/>
      <c r="L567" s="549"/>
      <c r="M567" s="549"/>
      <c r="N567" s="549"/>
      <c r="O567" s="549"/>
      <c r="P567" s="549"/>
      <c r="Q567" s="549"/>
      <c r="R567" s="549"/>
      <c r="S567" s="549"/>
      <c r="T567" s="549"/>
      <c r="U567" s="549"/>
      <c r="V567" s="549"/>
      <c r="W567" s="549"/>
      <c r="X567" s="549"/>
      <c r="Y567" s="549"/>
      <c r="Z567" s="549"/>
      <c r="AA567" s="549"/>
      <c r="AB567" s="549"/>
      <c r="AC567" s="549"/>
      <c r="AD567" s="549"/>
      <c r="AE567" s="549"/>
      <c r="AF567" s="549"/>
      <c r="AG567" s="549"/>
      <c r="AH567" s="549"/>
      <c r="AI567" s="549"/>
      <c r="AJ567" s="549"/>
      <c r="AK567" s="549"/>
      <c r="AL567" s="549"/>
    </row>
    <row r="568" spans="1:38" ht="21">
      <c r="A568" s="572"/>
      <c r="B568" s="573"/>
      <c r="C568" s="563"/>
      <c r="D568" s="574"/>
      <c r="E568" s="572"/>
      <c r="F568" s="1824"/>
      <c r="G568" s="563"/>
      <c r="H568" s="549"/>
      <c r="I568" s="549"/>
      <c r="J568" s="549"/>
      <c r="K568" s="549"/>
      <c r="L568" s="549"/>
      <c r="M568" s="549"/>
      <c r="N568" s="549"/>
      <c r="O568" s="549"/>
      <c r="P568" s="549"/>
      <c r="Q568" s="549"/>
      <c r="R568" s="549"/>
      <c r="S568" s="549"/>
      <c r="T568" s="549"/>
      <c r="U568" s="549"/>
      <c r="V568" s="549"/>
      <c r="W568" s="549"/>
      <c r="X568" s="549"/>
      <c r="Y568" s="549"/>
      <c r="Z568" s="549"/>
      <c r="AA568" s="549"/>
      <c r="AB568" s="549"/>
      <c r="AC568" s="549"/>
      <c r="AD568" s="549"/>
      <c r="AE568" s="549"/>
      <c r="AF568" s="549"/>
      <c r="AG568" s="549"/>
      <c r="AH568" s="549"/>
      <c r="AI568" s="549"/>
      <c r="AJ568" s="549"/>
      <c r="AK568" s="549"/>
      <c r="AL568" s="549"/>
    </row>
    <row r="569" spans="1:38" ht="21">
      <c r="A569" s="572"/>
      <c r="B569" s="573"/>
      <c r="C569" s="563"/>
      <c r="D569" s="574"/>
      <c r="E569" s="572"/>
      <c r="F569" s="1824"/>
      <c r="G569" s="563"/>
      <c r="H569" s="549"/>
      <c r="I569" s="549"/>
      <c r="J569" s="549"/>
      <c r="K569" s="549"/>
      <c r="L569" s="549"/>
      <c r="M569" s="549"/>
      <c r="N569" s="549"/>
      <c r="O569" s="549"/>
      <c r="P569" s="549"/>
      <c r="Q569" s="549"/>
      <c r="R569" s="549"/>
      <c r="S569" s="549"/>
      <c r="T569" s="549"/>
      <c r="U569" s="549"/>
      <c r="V569" s="549"/>
      <c r="W569" s="549"/>
      <c r="X569" s="549"/>
      <c r="Y569" s="549"/>
      <c r="Z569" s="549"/>
      <c r="AA569" s="549"/>
      <c r="AB569" s="549"/>
      <c r="AC569" s="549"/>
      <c r="AD569" s="549"/>
      <c r="AE569" s="549"/>
      <c r="AF569" s="549"/>
      <c r="AG569" s="549"/>
      <c r="AH569" s="549"/>
      <c r="AI569" s="549"/>
      <c r="AJ569" s="549"/>
      <c r="AK569" s="549"/>
      <c r="AL569" s="549"/>
    </row>
    <row r="570" spans="1:38" ht="21">
      <c r="A570" s="572"/>
      <c r="B570" s="573"/>
      <c r="C570" s="563"/>
      <c r="D570" s="574"/>
      <c r="E570" s="572"/>
      <c r="F570" s="1824"/>
      <c r="G570" s="563"/>
      <c r="H570" s="549"/>
      <c r="I570" s="549"/>
      <c r="J570" s="549"/>
      <c r="K570" s="549"/>
      <c r="L570" s="549"/>
      <c r="M570" s="549"/>
      <c r="N570" s="549"/>
      <c r="O570" s="549"/>
      <c r="P570" s="549"/>
      <c r="Q570" s="549"/>
      <c r="R570" s="549"/>
      <c r="S570" s="549"/>
      <c r="T570" s="549"/>
      <c r="U570" s="549"/>
      <c r="V570" s="549"/>
      <c r="W570" s="549"/>
      <c r="X570" s="549"/>
      <c r="Y570" s="549"/>
      <c r="Z570" s="549"/>
      <c r="AA570" s="549"/>
      <c r="AB570" s="549"/>
      <c r="AC570" s="549"/>
      <c r="AD570" s="549"/>
      <c r="AE570" s="549"/>
      <c r="AF570" s="549"/>
      <c r="AG570" s="549"/>
      <c r="AH570" s="549"/>
      <c r="AI570" s="549"/>
      <c r="AJ570" s="549"/>
      <c r="AK570" s="549"/>
      <c r="AL570" s="549"/>
    </row>
    <row r="571" spans="1:38" ht="21">
      <c r="A571" s="572"/>
      <c r="B571" s="573"/>
      <c r="C571" s="563"/>
      <c r="D571" s="574"/>
      <c r="E571" s="572"/>
      <c r="F571" s="1824"/>
      <c r="G571" s="563"/>
      <c r="H571" s="549"/>
      <c r="I571" s="549"/>
      <c r="J571" s="549"/>
      <c r="K571" s="549"/>
      <c r="L571" s="549"/>
      <c r="M571" s="549"/>
      <c r="N571" s="549"/>
      <c r="O571" s="549"/>
      <c r="P571" s="549"/>
      <c r="Q571" s="549"/>
      <c r="R571" s="549"/>
      <c r="S571" s="549"/>
      <c r="T571" s="549"/>
      <c r="U571" s="549"/>
      <c r="V571" s="549"/>
      <c r="W571" s="549"/>
      <c r="X571" s="549"/>
      <c r="Y571" s="549"/>
      <c r="Z571" s="549"/>
      <c r="AA571" s="549"/>
      <c r="AB571" s="549"/>
      <c r="AC571" s="549"/>
      <c r="AD571" s="549"/>
      <c r="AE571" s="549"/>
      <c r="AF571" s="549"/>
      <c r="AG571" s="549"/>
      <c r="AH571" s="549"/>
      <c r="AI571" s="549"/>
      <c r="AJ571" s="549"/>
      <c r="AK571" s="549"/>
      <c r="AL571" s="549"/>
    </row>
    <row r="572" spans="1:38" ht="21">
      <c r="A572" s="572"/>
      <c r="B572" s="573"/>
      <c r="C572" s="563"/>
      <c r="D572" s="574"/>
      <c r="E572" s="572"/>
      <c r="F572" s="1824"/>
      <c r="G572" s="563"/>
      <c r="H572" s="549"/>
      <c r="I572" s="549"/>
      <c r="J572" s="549"/>
      <c r="K572" s="549"/>
      <c r="L572" s="549"/>
      <c r="M572" s="549"/>
      <c r="N572" s="549"/>
      <c r="O572" s="549"/>
      <c r="P572" s="549"/>
      <c r="Q572" s="549"/>
      <c r="R572" s="549"/>
      <c r="S572" s="549"/>
      <c r="T572" s="549"/>
      <c r="U572" s="549"/>
      <c r="V572" s="549"/>
      <c r="W572" s="549"/>
      <c r="X572" s="549"/>
      <c r="Y572" s="549"/>
      <c r="Z572" s="549"/>
      <c r="AA572" s="549"/>
      <c r="AB572" s="549"/>
      <c r="AC572" s="549"/>
      <c r="AD572" s="549"/>
      <c r="AE572" s="549"/>
      <c r="AF572" s="549"/>
      <c r="AG572" s="549"/>
      <c r="AH572" s="549"/>
      <c r="AI572" s="549"/>
      <c r="AJ572" s="549"/>
      <c r="AK572" s="549"/>
      <c r="AL572" s="549"/>
    </row>
    <row r="573" spans="1:38" ht="21">
      <c r="A573" s="572"/>
      <c r="B573" s="573"/>
      <c r="C573" s="563"/>
      <c r="D573" s="574"/>
      <c r="E573" s="572"/>
      <c r="F573" s="1824"/>
      <c r="G573" s="563"/>
      <c r="H573" s="549"/>
      <c r="I573" s="549"/>
      <c r="J573" s="549"/>
      <c r="K573" s="549"/>
      <c r="L573" s="549"/>
      <c r="M573" s="549"/>
      <c r="N573" s="549"/>
      <c r="O573" s="549"/>
      <c r="P573" s="549"/>
      <c r="Q573" s="549"/>
      <c r="R573" s="549"/>
      <c r="S573" s="549"/>
      <c r="T573" s="549"/>
      <c r="U573" s="549"/>
      <c r="V573" s="549"/>
      <c r="W573" s="549"/>
      <c r="X573" s="549"/>
      <c r="Y573" s="549"/>
      <c r="Z573" s="549"/>
      <c r="AA573" s="549"/>
      <c r="AB573" s="549"/>
      <c r="AC573" s="549"/>
      <c r="AD573" s="549"/>
      <c r="AE573" s="549"/>
      <c r="AF573" s="549"/>
      <c r="AG573" s="549"/>
      <c r="AH573" s="549"/>
      <c r="AI573" s="549"/>
      <c r="AJ573" s="549"/>
      <c r="AK573" s="549"/>
      <c r="AL573" s="549"/>
    </row>
    <row r="574" spans="1:38" ht="21">
      <c r="A574" s="572"/>
      <c r="B574" s="573"/>
      <c r="C574" s="563"/>
      <c r="D574" s="574"/>
      <c r="E574" s="572"/>
      <c r="F574" s="1824"/>
      <c r="G574" s="563"/>
      <c r="H574" s="549"/>
      <c r="I574" s="549"/>
      <c r="J574" s="549"/>
      <c r="K574" s="549"/>
      <c r="L574" s="549"/>
      <c r="M574" s="549"/>
      <c r="N574" s="549"/>
      <c r="O574" s="549"/>
      <c r="P574" s="549"/>
      <c r="Q574" s="549"/>
      <c r="R574" s="549"/>
      <c r="S574" s="549"/>
      <c r="T574" s="549"/>
      <c r="U574" s="549"/>
      <c r="V574" s="549"/>
      <c r="W574" s="549"/>
      <c r="X574" s="549"/>
      <c r="Y574" s="549"/>
      <c r="Z574" s="549"/>
      <c r="AA574" s="549"/>
      <c r="AB574" s="549"/>
      <c r="AC574" s="549"/>
      <c r="AD574" s="549"/>
      <c r="AE574" s="549"/>
      <c r="AF574" s="549"/>
      <c r="AG574" s="549"/>
      <c r="AH574" s="549"/>
      <c r="AI574" s="549"/>
      <c r="AJ574" s="549"/>
      <c r="AK574" s="549"/>
      <c r="AL574" s="549"/>
    </row>
    <row r="575" spans="1:38" ht="21">
      <c r="A575" s="572"/>
      <c r="B575" s="573"/>
      <c r="C575" s="563"/>
      <c r="D575" s="574"/>
      <c r="E575" s="572"/>
      <c r="F575" s="1824"/>
      <c r="G575" s="563"/>
      <c r="H575" s="549"/>
      <c r="I575" s="549"/>
      <c r="J575" s="549"/>
      <c r="K575" s="549"/>
      <c r="L575" s="549"/>
      <c r="M575" s="549"/>
      <c r="N575" s="549"/>
      <c r="O575" s="549"/>
      <c r="P575" s="549"/>
      <c r="Q575" s="549"/>
      <c r="R575" s="549"/>
      <c r="S575" s="549"/>
      <c r="T575" s="549"/>
      <c r="U575" s="549"/>
      <c r="V575" s="549"/>
      <c r="W575" s="549"/>
      <c r="X575" s="549"/>
      <c r="Y575" s="549"/>
      <c r="Z575" s="549"/>
      <c r="AA575" s="549"/>
      <c r="AB575" s="549"/>
      <c r="AC575" s="549"/>
      <c r="AD575" s="549"/>
      <c r="AE575" s="549"/>
      <c r="AF575" s="549"/>
      <c r="AG575" s="549"/>
      <c r="AH575" s="549"/>
      <c r="AI575" s="549"/>
      <c r="AJ575" s="549"/>
      <c r="AK575" s="549"/>
      <c r="AL575" s="549"/>
    </row>
    <row r="576" spans="1:38" ht="21">
      <c r="A576" s="572"/>
      <c r="B576" s="573"/>
      <c r="C576" s="563"/>
      <c r="D576" s="574"/>
      <c r="E576" s="572"/>
      <c r="F576" s="1824"/>
      <c r="G576" s="563"/>
      <c r="H576" s="549"/>
      <c r="I576" s="549"/>
      <c r="J576" s="549"/>
      <c r="K576" s="549"/>
      <c r="L576" s="549"/>
      <c r="M576" s="549"/>
      <c r="N576" s="549"/>
      <c r="O576" s="549"/>
      <c r="P576" s="549"/>
      <c r="Q576" s="549"/>
      <c r="R576" s="549"/>
      <c r="S576" s="549"/>
      <c r="T576" s="549"/>
      <c r="U576" s="549"/>
      <c r="V576" s="549"/>
      <c r="W576" s="549"/>
      <c r="X576" s="549"/>
      <c r="Y576" s="549"/>
      <c r="Z576" s="549"/>
      <c r="AA576" s="549"/>
      <c r="AB576" s="549"/>
      <c r="AC576" s="549"/>
      <c r="AD576" s="549"/>
      <c r="AE576" s="549"/>
      <c r="AF576" s="549"/>
      <c r="AG576" s="549"/>
      <c r="AH576" s="549"/>
      <c r="AI576" s="549"/>
      <c r="AJ576" s="549"/>
      <c r="AK576" s="549"/>
      <c r="AL576" s="549"/>
    </row>
    <row r="577" spans="1:38" ht="21">
      <c r="A577" s="572"/>
      <c r="B577" s="573"/>
      <c r="C577" s="563"/>
      <c r="D577" s="574"/>
      <c r="E577" s="572"/>
      <c r="F577" s="1824"/>
      <c r="G577" s="563"/>
      <c r="H577" s="549"/>
      <c r="I577" s="549"/>
      <c r="J577" s="549"/>
      <c r="K577" s="549"/>
      <c r="L577" s="549"/>
      <c r="M577" s="549"/>
      <c r="N577" s="549"/>
      <c r="O577" s="549"/>
      <c r="P577" s="549"/>
      <c r="Q577" s="549"/>
      <c r="R577" s="549"/>
      <c r="S577" s="549"/>
      <c r="T577" s="549"/>
      <c r="U577" s="549"/>
      <c r="V577" s="549"/>
      <c r="W577" s="549"/>
      <c r="X577" s="549"/>
      <c r="Y577" s="549"/>
      <c r="Z577" s="549"/>
      <c r="AA577" s="549"/>
      <c r="AB577" s="549"/>
      <c r="AC577" s="549"/>
      <c r="AD577" s="549"/>
      <c r="AE577" s="549"/>
      <c r="AF577" s="549"/>
      <c r="AG577" s="549"/>
      <c r="AH577" s="549"/>
      <c r="AI577" s="549"/>
      <c r="AJ577" s="549"/>
      <c r="AK577" s="549"/>
      <c r="AL577" s="549"/>
    </row>
    <row r="578" spans="1:38" ht="21">
      <c r="A578" s="572"/>
      <c r="B578" s="573"/>
      <c r="C578" s="563"/>
      <c r="D578" s="574"/>
      <c r="E578" s="572"/>
      <c r="F578" s="1824"/>
      <c r="G578" s="563"/>
      <c r="H578" s="549"/>
      <c r="I578" s="549"/>
      <c r="J578" s="549"/>
      <c r="K578" s="549"/>
      <c r="L578" s="549"/>
      <c r="M578" s="549"/>
      <c r="N578" s="549"/>
      <c r="O578" s="549"/>
      <c r="P578" s="549"/>
      <c r="Q578" s="549"/>
      <c r="R578" s="549"/>
      <c r="S578" s="549"/>
      <c r="T578" s="549"/>
      <c r="U578" s="549"/>
      <c r="V578" s="549"/>
      <c r="W578" s="549"/>
      <c r="X578" s="549"/>
      <c r="Y578" s="549"/>
      <c r="Z578" s="549"/>
      <c r="AA578" s="549"/>
      <c r="AB578" s="549"/>
      <c r="AC578" s="549"/>
      <c r="AD578" s="549"/>
      <c r="AE578" s="549"/>
      <c r="AF578" s="549"/>
      <c r="AG578" s="549"/>
      <c r="AH578" s="549"/>
      <c r="AI578" s="549"/>
      <c r="AJ578" s="549"/>
      <c r="AK578" s="549"/>
      <c r="AL578" s="549"/>
    </row>
    <row r="579" spans="1:38" ht="21">
      <c r="A579" s="572"/>
      <c r="B579" s="573"/>
      <c r="C579" s="563"/>
      <c r="D579" s="574"/>
      <c r="E579" s="572"/>
      <c r="F579" s="1824"/>
      <c r="G579" s="563"/>
      <c r="H579" s="549"/>
      <c r="I579" s="549"/>
      <c r="J579" s="549"/>
      <c r="K579" s="549"/>
      <c r="L579" s="549"/>
      <c r="M579" s="549"/>
      <c r="N579" s="549"/>
      <c r="O579" s="549"/>
      <c r="P579" s="549"/>
      <c r="Q579" s="549"/>
      <c r="R579" s="549"/>
      <c r="S579" s="549"/>
      <c r="T579" s="549"/>
      <c r="U579" s="549"/>
      <c r="V579" s="549"/>
      <c r="W579" s="549"/>
      <c r="X579" s="549"/>
      <c r="Y579" s="549"/>
      <c r="Z579" s="549"/>
      <c r="AA579" s="549"/>
      <c r="AB579" s="549"/>
      <c r="AC579" s="549"/>
      <c r="AD579" s="549"/>
      <c r="AE579" s="549"/>
      <c r="AF579" s="549"/>
      <c r="AG579" s="549"/>
      <c r="AH579" s="549"/>
      <c r="AI579" s="549"/>
      <c r="AJ579" s="549"/>
      <c r="AK579" s="549"/>
      <c r="AL579" s="549"/>
    </row>
    <row r="580" spans="1:38" ht="21">
      <c r="A580" s="572"/>
      <c r="B580" s="573"/>
      <c r="C580" s="563"/>
      <c r="D580" s="574"/>
      <c r="E580" s="572"/>
      <c r="F580" s="1824"/>
      <c r="G580" s="563"/>
      <c r="H580" s="549"/>
      <c r="I580" s="549"/>
      <c r="J580" s="549"/>
      <c r="K580" s="549"/>
      <c r="L580" s="549"/>
      <c r="M580" s="549"/>
      <c r="N580" s="549"/>
      <c r="O580" s="549"/>
      <c r="P580" s="549"/>
      <c r="Q580" s="549"/>
      <c r="R580" s="549"/>
      <c r="S580" s="549"/>
      <c r="T580" s="549"/>
      <c r="U580" s="549"/>
      <c r="V580" s="549"/>
      <c r="W580" s="549"/>
      <c r="X580" s="549"/>
      <c r="Y580" s="549"/>
      <c r="Z580" s="549"/>
      <c r="AA580" s="549"/>
      <c r="AB580" s="549"/>
      <c r="AC580" s="549"/>
      <c r="AD580" s="549"/>
      <c r="AE580" s="549"/>
      <c r="AF580" s="549"/>
      <c r="AG580" s="549"/>
      <c r="AH580" s="549"/>
      <c r="AI580" s="549"/>
      <c r="AJ580" s="549"/>
      <c r="AK580" s="549"/>
      <c r="AL580" s="549"/>
    </row>
    <row r="581" spans="1:38" ht="21">
      <c r="A581" s="572"/>
      <c r="B581" s="573"/>
      <c r="C581" s="563"/>
      <c r="D581" s="574"/>
      <c r="E581" s="572"/>
      <c r="F581" s="1824"/>
      <c r="G581" s="563"/>
      <c r="H581" s="549"/>
      <c r="I581" s="549"/>
      <c r="J581" s="549"/>
      <c r="K581" s="549"/>
      <c r="L581" s="549"/>
      <c r="M581" s="549"/>
      <c r="N581" s="549"/>
      <c r="O581" s="549"/>
      <c r="P581" s="549"/>
      <c r="Q581" s="549"/>
      <c r="R581" s="549"/>
      <c r="S581" s="549"/>
      <c r="T581" s="549"/>
      <c r="U581" s="549"/>
      <c r="V581" s="549"/>
      <c r="W581" s="549"/>
      <c r="X581" s="549"/>
      <c r="Y581" s="549"/>
      <c r="Z581" s="549"/>
      <c r="AA581" s="549"/>
      <c r="AB581" s="549"/>
      <c r="AC581" s="549"/>
      <c r="AD581" s="549"/>
      <c r="AE581" s="549"/>
      <c r="AF581" s="549"/>
      <c r="AG581" s="549"/>
      <c r="AH581" s="549"/>
      <c r="AI581" s="549"/>
      <c r="AJ581" s="549"/>
      <c r="AK581" s="549"/>
      <c r="AL581" s="549"/>
    </row>
    <row r="582" spans="1:38" ht="21">
      <c r="A582" s="572"/>
      <c r="B582" s="573"/>
      <c r="C582" s="563"/>
      <c r="D582" s="574"/>
      <c r="E582" s="572"/>
      <c r="F582" s="1824"/>
      <c r="G582" s="563"/>
      <c r="H582" s="549"/>
      <c r="I582" s="549"/>
      <c r="J582" s="549"/>
      <c r="K582" s="549"/>
      <c r="L582" s="549"/>
      <c r="M582" s="549"/>
      <c r="N582" s="549"/>
      <c r="O582" s="549"/>
      <c r="P582" s="549"/>
      <c r="Q582" s="549"/>
      <c r="R582" s="549"/>
      <c r="S582" s="549"/>
      <c r="T582" s="549"/>
      <c r="U582" s="549"/>
      <c r="V582" s="549"/>
      <c r="W582" s="549"/>
      <c r="X582" s="549"/>
      <c r="Y582" s="549"/>
      <c r="Z582" s="549"/>
      <c r="AA582" s="549"/>
      <c r="AB582" s="549"/>
      <c r="AC582" s="549"/>
      <c r="AD582" s="549"/>
      <c r="AE582" s="549"/>
      <c r="AF582" s="549"/>
      <c r="AG582" s="549"/>
      <c r="AH582" s="549"/>
      <c r="AI582" s="549"/>
      <c r="AJ582" s="549"/>
      <c r="AK582" s="549"/>
      <c r="AL582" s="549"/>
    </row>
    <row r="583" spans="1:38" ht="21">
      <c r="A583" s="572"/>
      <c r="B583" s="573"/>
      <c r="C583" s="563"/>
      <c r="D583" s="574"/>
      <c r="E583" s="572"/>
      <c r="F583" s="1824"/>
      <c r="G583" s="563"/>
      <c r="H583" s="549"/>
      <c r="I583" s="549"/>
      <c r="J583" s="549"/>
      <c r="K583" s="549"/>
      <c r="L583" s="549"/>
      <c r="M583" s="549"/>
      <c r="N583" s="549"/>
      <c r="O583" s="549"/>
      <c r="P583" s="549"/>
      <c r="Q583" s="549"/>
      <c r="R583" s="549"/>
      <c r="S583" s="549"/>
      <c r="T583" s="549"/>
      <c r="U583" s="549"/>
      <c r="V583" s="549"/>
      <c r="W583" s="549"/>
      <c r="X583" s="549"/>
      <c r="Y583" s="549"/>
      <c r="Z583" s="549"/>
      <c r="AA583" s="549"/>
      <c r="AB583" s="549"/>
      <c r="AC583" s="549"/>
      <c r="AD583" s="549"/>
      <c r="AE583" s="549"/>
      <c r="AF583" s="549"/>
      <c r="AG583" s="549"/>
      <c r="AH583" s="549"/>
      <c r="AI583" s="549"/>
      <c r="AJ583" s="549"/>
      <c r="AK583" s="549"/>
      <c r="AL583" s="549"/>
    </row>
    <row r="584" spans="1:38" ht="21">
      <c r="A584" s="572"/>
      <c r="B584" s="573"/>
      <c r="C584" s="563"/>
      <c r="D584" s="574"/>
      <c r="E584" s="572"/>
      <c r="F584" s="1824"/>
      <c r="G584" s="563"/>
      <c r="H584" s="549"/>
      <c r="I584" s="549"/>
      <c r="J584" s="549"/>
      <c r="K584" s="549"/>
      <c r="L584" s="549"/>
      <c r="M584" s="549"/>
      <c r="N584" s="549"/>
      <c r="O584" s="549"/>
      <c r="P584" s="549"/>
      <c r="Q584" s="549"/>
      <c r="R584" s="549"/>
      <c r="S584" s="549"/>
      <c r="T584" s="549"/>
      <c r="U584" s="549"/>
      <c r="V584" s="549"/>
      <c r="W584" s="549"/>
      <c r="X584" s="549"/>
      <c r="Y584" s="549"/>
      <c r="Z584" s="549"/>
      <c r="AA584" s="549"/>
      <c r="AB584" s="549"/>
      <c r="AC584" s="549"/>
      <c r="AD584" s="549"/>
      <c r="AE584" s="549"/>
      <c r="AF584" s="549"/>
      <c r="AG584" s="549"/>
      <c r="AH584" s="549"/>
      <c r="AI584" s="549"/>
      <c r="AJ584" s="549"/>
      <c r="AK584" s="549"/>
      <c r="AL584" s="549"/>
    </row>
    <row r="585" spans="1:38" ht="21">
      <c r="A585" s="572"/>
      <c r="B585" s="573"/>
      <c r="C585" s="563"/>
      <c r="D585" s="574"/>
      <c r="E585" s="572"/>
      <c r="F585" s="1824"/>
      <c r="G585" s="563"/>
      <c r="H585" s="549"/>
      <c r="I585" s="549"/>
      <c r="J585" s="549"/>
      <c r="K585" s="549"/>
      <c r="L585" s="549"/>
      <c r="M585" s="549"/>
      <c r="N585" s="549"/>
      <c r="O585" s="549"/>
      <c r="P585" s="549"/>
      <c r="Q585" s="549"/>
      <c r="R585" s="549"/>
      <c r="S585" s="549"/>
      <c r="T585" s="549"/>
      <c r="U585" s="549"/>
      <c r="V585" s="549"/>
      <c r="W585" s="549"/>
      <c r="X585" s="549"/>
      <c r="Y585" s="549"/>
      <c r="Z585" s="549"/>
      <c r="AA585" s="549"/>
      <c r="AB585" s="549"/>
      <c r="AC585" s="549"/>
      <c r="AD585" s="549"/>
      <c r="AE585" s="549"/>
      <c r="AF585" s="549"/>
      <c r="AG585" s="549"/>
      <c r="AH585" s="549"/>
      <c r="AI585" s="549"/>
      <c r="AJ585" s="549"/>
      <c r="AK585" s="549"/>
      <c r="AL585" s="549"/>
    </row>
    <row r="586" spans="1:38" ht="21">
      <c r="A586" s="572"/>
      <c r="B586" s="573"/>
      <c r="C586" s="563"/>
      <c r="D586" s="574"/>
      <c r="E586" s="572"/>
      <c r="F586" s="1824"/>
      <c r="G586" s="563"/>
      <c r="H586" s="549"/>
      <c r="I586" s="549"/>
      <c r="J586" s="549"/>
      <c r="K586" s="549"/>
      <c r="L586" s="549"/>
      <c r="M586" s="549"/>
      <c r="N586" s="549"/>
      <c r="O586" s="549"/>
      <c r="P586" s="549"/>
      <c r="Q586" s="549"/>
      <c r="R586" s="549"/>
      <c r="S586" s="549"/>
      <c r="T586" s="549"/>
      <c r="U586" s="549"/>
      <c r="V586" s="549"/>
      <c r="W586" s="549"/>
      <c r="X586" s="549"/>
      <c r="Y586" s="549"/>
      <c r="Z586" s="549"/>
      <c r="AA586" s="549"/>
      <c r="AB586" s="549"/>
      <c r="AC586" s="549"/>
      <c r="AD586" s="549"/>
      <c r="AE586" s="549"/>
      <c r="AF586" s="549"/>
      <c r="AG586" s="549"/>
      <c r="AH586" s="549"/>
      <c r="AI586" s="549"/>
      <c r="AJ586" s="549"/>
      <c r="AK586" s="549"/>
      <c r="AL586" s="549"/>
    </row>
    <row r="587" spans="1:38" ht="21">
      <c r="A587" s="572"/>
      <c r="B587" s="573"/>
      <c r="C587" s="563"/>
      <c r="D587" s="574"/>
      <c r="E587" s="572"/>
      <c r="F587" s="1824"/>
      <c r="G587" s="563"/>
      <c r="H587" s="549"/>
      <c r="I587" s="549"/>
      <c r="J587" s="549"/>
      <c r="K587" s="549"/>
      <c r="L587" s="549"/>
      <c r="M587" s="549"/>
      <c r="N587" s="549"/>
      <c r="O587" s="549"/>
      <c r="P587" s="549"/>
      <c r="Q587" s="549"/>
      <c r="R587" s="549"/>
      <c r="S587" s="549"/>
      <c r="T587" s="549"/>
      <c r="U587" s="549"/>
      <c r="V587" s="549"/>
      <c r="W587" s="549"/>
      <c r="X587" s="549"/>
      <c r="Y587" s="549"/>
      <c r="Z587" s="549"/>
      <c r="AA587" s="549"/>
      <c r="AB587" s="549"/>
      <c r="AC587" s="549"/>
      <c r="AD587" s="549"/>
      <c r="AE587" s="549"/>
      <c r="AF587" s="549"/>
      <c r="AG587" s="549"/>
      <c r="AH587" s="549"/>
      <c r="AI587" s="549"/>
      <c r="AJ587" s="549"/>
      <c r="AK587" s="549"/>
      <c r="AL587" s="549"/>
    </row>
    <row r="588" spans="1:38" ht="21">
      <c r="A588" s="572"/>
      <c r="B588" s="573"/>
      <c r="C588" s="563"/>
      <c r="D588" s="574"/>
      <c r="E588" s="572"/>
      <c r="F588" s="1824"/>
      <c r="G588" s="563"/>
      <c r="H588" s="549"/>
      <c r="I588" s="549"/>
      <c r="J588" s="549"/>
      <c r="K588" s="549"/>
      <c r="L588" s="549"/>
      <c r="M588" s="549"/>
      <c r="N588" s="549"/>
      <c r="O588" s="549"/>
      <c r="P588" s="549"/>
      <c r="Q588" s="549"/>
      <c r="R588" s="549"/>
      <c r="S588" s="549"/>
      <c r="T588" s="549"/>
      <c r="U588" s="549"/>
      <c r="V588" s="549"/>
      <c r="W588" s="549"/>
      <c r="X588" s="549"/>
      <c r="Y588" s="549"/>
      <c r="Z588" s="549"/>
      <c r="AA588" s="549"/>
      <c r="AB588" s="549"/>
      <c r="AC588" s="549"/>
      <c r="AD588" s="549"/>
      <c r="AE588" s="549"/>
      <c r="AF588" s="549"/>
      <c r="AG588" s="549"/>
      <c r="AH588" s="549"/>
      <c r="AI588" s="549"/>
      <c r="AJ588" s="549"/>
      <c r="AK588" s="549"/>
      <c r="AL588" s="549"/>
    </row>
    <row r="589" spans="1:38" ht="21">
      <c r="A589" s="572"/>
      <c r="B589" s="573"/>
      <c r="C589" s="563"/>
      <c r="D589" s="574"/>
      <c r="E589" s="572"/>
      <c r="F589" s="1824"/>
      <c r="G589" s="563"/>
      <c r="H589" s="549"/>
      <c r="I589" s="549"/>
      <c r="J589" s="549"/>
      <c r="K589" s="549"/>
      <c r="L589" s="549"/>
      <c r="M589" s="549"/>
      <c r="N589" s="549"/>
      <c r="O589" s="549"/>
      <c r="P589" s="549"/>
      <c r="Q589" s="549"/>
      <c r="R589" s="549"/>
      <c r="S589" s="549"/>
      <c r="T589" s="549"/>
      <c r="U589" s="549"/>
      <c r="V589" s="549"/>
      <c r="W589" s="549"/>
      <c r="X589" s="549"/>
      <c r="Y589" s="549"/>
      <c r="Z589" s="549"/>
      <c r="AA589" s="549"/>
      <c r="AB589" s="549"/>
      <c r="AC589" s="549"/>
      <c r="AD589" s="549"/>
      <c r="AE589" s="549"/>
      <c r="AF589" s="549"/>
      <c r="AG589" s="549"/>
      <c r="AH589" s="549"/>
      <c r="AI589" s="549"/>
      <c r="AJ589" s="549"/>
      <c r="AK589" s="549"/>
      <c r="AL589" s="549"/>
    </row>
    <row r="590" spans="1:38" ht="21">
      <c r="A590" s="572"/>
      <c r="B590" s="573"/>
      <c r="C590" s="563"/>
      <c r="D590" s="574"/>
      <c r="E590" s="572"/>
      <c r="F590" s="1824"/>
      <c r="G590" s="563"/>
      <c r="H590" s="549"/>
      <c r="I590" s="549"/>
      <c r="J590" s="549"/>
      <c r="K590" s="549"/>
      <c r="L590" s="549"/>
      <c r="M590" s="549"/>
      <c r="N590" s="549"/>
      <c r="O590" s="549"/>
      <c r="P590" s="549"/>
      <c r="Q590" s="549"/>
      <c r="R590" s="549"/>
      <c r="S590" s="549"/>
      <c r="T590" s="549"/>
      <c r="U590" s="549"/>
      <c r="V590" s="549"/>
      <c r="W590" s="549"/>
      <c r="X590" s="549"/>
      <c r="Y590" s="549"/>
      <c r="Z590" s="549"/>
      <c r="AA590" s="549"/>
      <c r="AB590" s="549"/>
      <c r="AC590" s="549"/>
      <c r="AD590" s="549"/>
      <c r="AE590" s="549"/>
      <c r="AF590" s="549"/>
      <c r="AG590" s="549"/>
      <c r="AH590" s="549"/>
      <c r="AI590" s="549"/>
      <c r="AJ590" s="549"/>
      <c r="AK590" s="549"/>
      <c r="AL590" s="549"/>
    </row>
    <row r="591" spans="1:38" ht="21">
      <c r="A591" s="572"/>
      <c r="B591" s="573"/>
      <c r="C591" s="563"/>
      <c r="D591" s="574"/>
      <c r="E591" s="572"/>
      <c r="F591" s="1824"/>
      <c r="G591" s="563"/>
      <c r="H591" s="549"/>
      <c r="I591" s="549"/>
      <c r="J591" s="549"/>
      <c r="K591" s="549"/>
      <c r="L591" s="549"/>
      <c r="M591" s="549"/>
      <c r="N591" s="549"/>
      <c r="O591" s="549"/>
      <c r="P591" s="549"/>
      <c r="Q591" s="549"/>
      <c r="R591" s="549"/>
      <c r="S591" s="549"/>
      <c r="T591" s="549"/>
      <c r="U591" s="549"/>
      <c r="V591" s="549"/>
      <c r="W591" s="549"/>
      <c r="X591" s="549"/>
      <c r="Y591" s="549"/>
      <c r="Z591" s="549"/>
      <c r="AA591" s="549"/>
      <c r="AB591" s="549"/>
      <c r="AC591" s="549"/>
      <c r="AD591" s="549"/>
      <c r="AE591" s="549"/>
      <c r="AF591" s="549"/>
      <c r="AG591" s="549"/>
      <c r="AH591" s="549"/>
      <c r="AI591" s="549"/>
      <c r="AJ591" s="549"/>
      <c r="AK591" s="549"/>
      <c r="AL591" s="549"/>
    </row>
    <row r="592" spans="1:38" ht="21">
      <c r="A592" s="572"/>
      <c r="B592" s="573"/>
      <c r="C592" s="563"/>
      <c r="D592" s="574"/>
      <c r="E592" s="572"/>
      <c r="F592" s="1824"/>
      <c r="G592" s="563"/>
      <c r="H592" s="549"/>
      <c r="I592" s="549"/>
      <c r="J592" s="549"/>
      <c r="K592" s="549"/>
      <c r="L592" s="549"/>
      <c r="M592" s="549"/>
      <c r="N592" s="549"/>
      <c r="O592" s="549"/>
      <c r="P592" s="549"/>
      <c r="Q592" s="549"/>
      <c r="R592" s="549"/>
      <c r="S592" s="549"/>
      <c r="T592" s="549"/>
      <c r="U592" s="549"/>
      <c r="V592" s="549"/>
      <c r="W592" s="549"/>
      <c r="X592" s="549"/>
      <c r="Y592" s="549"/>
      <c r="Z592" s="549"/>
      <c r="AA592" s="549"/>
      <c r="AB592" s="549"/>
      <c r="AC592" s="549"/>
      <c r="AD592" s="549"/>
      <c r="AE592" s="549"/>
      <c r="AF592" s="549"/>
      <c r="AG592" s="549"/>
      <c r="AH592" s="549"/>
      <c r="AI592" s="549"/>
      <c r="AJ592" s="549"/>
      <c r="AK592" s="549"/>
      <c r="AL592" s="549"/>
    </row>
    <row r="593" spans="1:38" ht="21">
      <c r="A593" s="572"/>
      <c r="B593" s="573"/>
      <c r="C593" s="563"/>
      <c r="D593" s="574"/>
      <c r="E593" s="572"/>
      <c r="F593" s="1824"/>
      <c r="G593" s="563"/>
      <c r="H593" s="549"/>
      <c r="I593" s="549"/>
      <c r="J593" s="549"/>
      <c r="K593" s="549"/>
      <c r="L593" s="549"/>
      <c r="M593" s="549"/>
      <c r="N593" s="549"/>
      <c r="O593" s="549"/>
      <c r="P593" s="549"/>
      <c r="Q593" s="549"/>
      <c r="R593" s="549"/>
      <c r="S593" s="549"/>
      <c r="T593" s="549"/>
      <c r="U593" s="549"/>
      <c r="V593" s="549"/>
      <c r="W593" s="549"/>
      <c r="X593" s="549"/>
      <c r="Y593" s="549"/>
      <c r="Z593" s="549"/>
      <c r="AA593" s="549"/>
      <c r="AB593" s="549"/>
      <c r="AC593" s="549"/>
      <c r="AD593" s="549"/>
      <c r="AE593" s="549"/>
      <c r="AF593" s="549"/>
      <c r="AG593" s="549"/>
      <c r="AH593" s="549"/>
      <c r="AI593" s="549"/>
      <c r="AJ593" s="549"/>
      <c r="AK593" s="549"/>
      <c r="AL593" s="549"/>
    </row>
    <row r="594" spans="1:38" ht="21">
      <c r="A594" s="572"/>
      <c r="B594" s="573"/>
      <c r="C594" s="563"/>
      <c r="D594" s="574"/>
      <c r="E594" s="572"/>
      <c r="F594" s="1824"/>
      <c r="G594" s="563"/>
      <c r="H594" s="549"/>
      <c r="I594" s="549"/>
      <c r="J594" s="549"/>
      <c r="K594" s="549"/>
      <c r="L594" s="549"/>
      <c r="M594" s="549"/>
      <c r="N594" s="549"/>
      <c r="O594" s="549"/>
      <c r="P594" s="549"/>
      <c r="Q594" s="549"/>
      <c r="R594" s="549"/>
      <c r="S594" s="549"/>
      <c r="T594" s="549"/>
      <c r="U594" s="549"/>
      <c r="V594" s="549"/>
      <c r="W594" s="549"/>
      <c r="X594" s="549"/>
      <c r="Y594" s="549"/>
      <c r="Z594" s="549"/>
      <c r="AA594" s="549"/>
      <c r="AB594" s="549"/>
      <c r="AC594" s="549"/>
      <c r="AD594" s="549"/>
      <c r="AE594" s="549"/>
      <c r="AF594" s="549"/>
      <c r="AG594" s="549"/>
      <c r="AH594" s="549"/>
      <c r="AI594" s="549"/>
      <c r="AJ594" s="549"/>
      <c r="AK594" s="549"/>
      <c r="AL594" s="549"/>
    </row>
    <row r="595" spans="1:38" ht="21">
      <c r="A595" s="572"/>
      <c r="B595" s="573"/>
      <c r="C595" s="563"/>
      <c r="D595" s="574"/>
      <c r="E595" s="572"/>
      <c r="F595" s="1824"/>
      <c r="G595" s="563"/>
      <c r="H595" s="549"/>
      <c r="I595" s="549"/>
      <c r="J595" s="549"/>
      <c r="K595" s="549"/>
      <c r="L595" s="549"/>
      <c r="M595" s="549"/>
      <c r="N595" s="549"/>
      <c r="O595" s="549"/>
      <c r="P595" s="549"/>
      <c r="Q595" s="549"/>
      <c r="R595" s="549"/>
      <c r="S595" s="549"/>
      <c r="T595" s="549"/>
      <c r="U595" s="549"/>
      <c r="V595" s="549"/>
      <c r="W595" s="549"/>
      <c r="X595" s="549"/>
      <c r="Y595" s="549"/>
      <c r="Z595" s="549"/>
      <c r="AA595" s="549"/>
      <c r="AB595" s="549"/>
      <c r="AC595" s="549"/>
      <c r="AD595" s="549"/>
      <c r="AE595" s="549"/>
      <c r="AF595" s="549"/>
      <c r="AG595" s="549"/>
      <c r="AH595" s="549"/>
      <c r="AI595" s="549"/>
      <c r="AJ595" s="549"/>
      <c r="AK595" s="549"/>
      <c r="AL595" s="549"/>
    </row>
    <row r="596" spans="1:38" ht="21">
      <c r="A596" s="572"/>
      <c r="B596" s="573"/>
      <c r="C596" s="563"/>
      <c r="D596" s="574"/>
      <c r="E596" s="572"/>
      <c r="F596" s="1824"/>
      <c r="G596" s="563"/>
      <c r="H596" s="549"/>
      <c r="I596" s="549"/>
      <c r="J596" s="549"/>
      <c r="K596" s="549"/>
      <c r="L596" s="549"/>
      <c r="M596" s="549"/>
      <c r="N596" s="549"/>
      <c r="O596" s="549"/>
      <c r="P596" s="549"/>
      <c r="Q596" s="549"/>
      <c r="R596" s="549"/>
      <c r="S596" s="549"/>
      <c r="T596" s="549"/>
      <c r="U596" s="549"/>
      <c r="V596" s="549"/>
      <c r="W596" s="549"/>
      <c r="X596" s="549"/>
      <c r="Y596" s="549"/>
      <c r="Z596" s="549"/>
      <c r="AA596" s="549"/>
      <c r="AB596" s="549"/>
      <c r="AC596" s="549"/>
      <c r="AD596" s="549"/>
      <c r="AE596" s="549"/>
      <c r="AF596" s="549"/>
      <c r="AG596" s="549"/>
      <c r="AH596" s="549"/>
      <c r="AI596" s="549"/>
      <c r="AJ596" s="549"/>
      <c r="AK596" s="549"/>
      <c r="AL596" s="549"/>
    </row>
    <row r="597" spans="1:38" ht="21">
      <c r="A597" s="572"/>
      <c r="B597" s="573"/>
      <c r="C597" s="563"/>
      <c r="D597" s="574"/>
      <c r="E597" s="572"/>
      <c r="F597" s="1824"/>
      <c r="G597" s="563"/>
      <c r="H597" s="549"/>
      <c r="I597" s="549"/>
      <c r="J597" s="549"/>
      <c r="K597" s="549"/>
      <c r="L597" s="549"/>
      <c r="M597" s="549"/>
      <c r="N597" s="549"/>
      <c r="O597" s="549"/>
      <c r="P597" s="549"/>
      <c r="Q597" s="549"/>
      <c r="R597" s="549"/>
      <c r="S597" s="549"/>
      <c r="T597" s="549"/>
      <c r="U597" s="549"/>
      <c r="V597" s="549"/>
      <c r="W597" s="549"/>
      <c r="X597" s="549"/>
      <c r="Y597" s="549"/>
      <c r="Z597" s="549"/>
      <c r="AA597" s="549"/>
      <c r="AB597" s="549"/>
      <c r="AC597" s="549"/>
      <c r="AD597" s="549"/>
      <c r="AE597" s="549"/>
      <c r="AF597" s="549"/>
      <c r="AG597" s="549"/>
      <c r="AH597" s="549"/>
      <c r="AI597" s="549"/>
      <c r="AJ597" s="549"/>
      <c r="AK597" s="549"/>
      <c r="AL597" s="549"/>
    </row>
    <row r="598" spans="1:38" ht="21">
      <c r="A598" s="572"/>
      <c r="B598" s="573"/>
      <c r="C598" s="563"/>
      <c r="D598" s="574"/>
      <c r="E598" s="572"/>
      <c r="F598" s="1824"/>
      <c r="G598" s="563"/>
      <c r="H598" s="549"/>
      <c r="I598" s="549"/>
      <c r="J598" s="549"/>
      <c r="K598" s="549"/>
      <c r="L598" s="549"/>
      <c r="M598" s="549"/>
      <c r="N598" s="549"/>
      <c r="O598" s="549"/>
      <c r="P598" s="549"/>
      <c r="Q598" s="549"/>
      <c r="R598" s="549"/>
      <c r="S598" s="549"/>
      <c r="T598" s="549"/>
      <c r="U598" s="549"/>
      <c r="V598" s="549"/>
      <c r="W598" s="549"/>
      <c r="X598" s="549"/>
      <c r="Y598" s="549"/>
      <c r="Z598" s="549"/>
      <c r="AA598" s="549"/>
      <c r="AB598" s="549"/>
      <c r="AC598" s="549"/>
      <c r="AD598" s="549"/>
      <c r="AE598" s="549"/>
      <c r="AF598" s="549"/>
      <c r="AG598" s="549"/>
      <c r="AH598" s="549"/>
      <c r="AI598" s="549"/>
      <c r="AJ598" s="549"/>
      <c r="AK598" s="549"/>
      <c r="AL598" s="549"/>
    </row>
    <row r="599" spans="1:38" ht="21">
      <c r="A599" s="572"/>
      <c r="B599" s="573"/>
      <c r="C599" s="563"/>
      <c r="D599" s="574"/>
      <c r="E599" s="572"/>
      <c r="F599" s="1824"/>
      <c r="G599" s="563"/>
      <c r="H599" s="549"/>
      <c r="I599" s="549"/>
      <c r="J599" s="549"/>
      <c r="K599" s="549"/>
      <c r="L599" s="549"/>
      <c r="M599" s="549"/>
      <c r="N599" s="549"/>
      <c r="O599" s="549"/>
      <c r="P599" s="549"/>
      <c r="Q599" s="549"/>
      <c r="R599" s="549"/>
      <c r="S599" s="549"/>
      <c r="T599" s="549"/>
      <c r="U599" s="549"/>
      <c r="V599" s="549"/>
      <c r="W599" s="549"/>
      <c r="X599" s="549"/>
      <c r="Y599" s="549"/>
      <c r="Z599" s="549"/>
      <c r="AA599" s="549"/>
      <c r="AB599" s="549"/>
      <c r="AC599" s="549"/>
      <c r="AD599" s="549"/>
      <c r="AE599" s="549"/>
      <c r="AF599" s="549"/>
      <c r="AG599" s="549"/>
      <c r="AH599" s="549"/>
      <c r="AI599" s="549"/>
      <c r="AJ599" s="549"/>
      <c r="AK599" s="549"/>
      <c r="AL599" s="549"/>
    </row>
    <row r="600" spans="1:38" ht="21">
      <c r="A600" s="572"/>
      <c r="B600" s="573"/>
      <c r="C600" s="563"/>
      <c r="D600" s="574"/>
      <c r="E600" s="572"/>
      <c r="F600" s="1824"/>
      <c r="G600" s="563"/>
      <c r="H600" s="549"/>
      <c r="I600" s="549"/>
      <c r="J600" s="549"/>
      <c r="K600" s="549"/>
      <c r="L600" s="549"/>
      <c r="M600" s="549"/>
      <c r="N600" s="549"/>
      <c r="O600" s="549"/>
      <c r="P600" s="549"/>
      <c r="Q600" s="549"/>
      <c r="R600" s="549"/>
      <c r="S600" s="549"/>
      <c r="T600" s="549"/>
      <c r="U600" s="549"/>
      <c r="V600" s="549"/>
      <c r="W600" s="549"/>
      <c r="X600" s="549"/>
      <c r="Y600" s="549"/>
      <c r="Z600" s="549"/>
      <c r="AA600" s="549"/>
      <c r="AB600" s="549"/>
      <c r="AC600" s="549"/>
      <c r="AD600" s="549"/>
      <c r="AE600" s="549"/>
      <c r="AF600" s="549"/>
      <c r="AG600" s="549"/>
      <c r="AH600" s="549"/>
      <c r="AI600" s="549"/>
      <c r="AJ600" s="549"/>
      <c r="AK600" s="549"/>
      <c r="AL600" s="549"/>
    </row>
    <row r="601" spans="1:38" ht="21">
      <c r="A601" s="572"/>
      <c r="B601" s="573"/>
      <c r="C601" s="563"/>
      <c r="D601" s="574"/>
      <c r="E601" s="572"/>
      <c r="F601" s="1824"/>
      <c r="G601" s="563"/>
      <c r="H601" s="549"/>
      <c r="I601" s="549"/>
      <c r="J601" s="549"/>
      <c r="K601" s="549"/>
      <c r="L601" s="549"/>
      <c r="M601" s="549"/>
      <c r="N601" s="549"/>
      <c r="O601" s="549"/>
      <c r="P601" s="549"/>
      <c r="Q601" s="549"/>
      <c r="R601" s="549"/>
      <c r="S601" s="549"/>
      <c r="T601" s="549"/>
      <c r="U601" s="549"/>
      <c r="V601" s="549"/>
      <c r="W601" s="549"/>
      <c r="X601" s="549"/>
      <c r="Y601" s="549"/>
      <c r="Z601" s="549"/>
      <c r="AA601" s="549"/>
      <c r="AB601" s="549"/>
      <c r="AC601" s="549"/>
      <c r="AD601" s="549"/>
      <c r="AE601" s="549"/>
      <c r="AF601" s="549"/>
      <c r="AG601" s="549"/>
      <c r="AH601" s="549"/>
      <c r="AI601" s="549"/>
      <c r="AJ601" s="549"/>
      <c r="AK601" s="549"/>
      <c r="AL601" s="549"/>
    </row>
    <row r="602" spans="1:38" ht="21">
      <c r="A602" s="572"/>
      <c r="B602" s="573"/>
      <c r="C602" s="563"/>
      <c r="D602" s="574"/>
      <c r="E602" s="572"/>
      <c r="F602" s="1824"/>
      <c r="G602" s="563"/>
      <c r="H602" s="549"/>
      <c r="I602" s="549"/>
      <c r="J602" s="549"/>
      <c r="K602" s="549"/>
      <c r="L602" s="549"/>
      <c r="M602" s="549"/>
      <c r="N602" s="549"/>
      <c r="O602" s="549"/>
      <c r="P602" s="549"/>
      <c r="Q602" s="549"/>
      <c r="R602" s="549"/>
      <c r="S602" s="549"/>
      <c r="T602" s="549"/>
      <c r="U602" s="549"/>
      <c r="V602" s="549"/>
      <c r="W602" s="549"/>
      <c r="X602" s="549"/>
      <c r="Y602" s="549"/>
      <c r="Z602" s="549"/>
      <c r="AA602" s="549"/>
      <c r="AB602" s="549"/>
      <c r="AC602" s="549"/>
      <c r="AD602" s="549"/>
      <c r="AE602" s="549"/>
      <c r="AF602" s="549"/>
      <c r="AG602" s="549"/>
      <c r="AH602" s="549"/>
      <c r="AI602" s="549"/>
      <c r="AJ602" s="549"/>
      <c r="AK602" s="549"/>
      <c r="AL602" s="549"/>
    </row>
    <row r="603" spans="1:38" ht="21">
      <c r="A603" s="572"/>
      <c r="B603" s="573"/>
      <c r="C603" s="563"/>
      <c r="D603" s="574"/>
      <c r="E603" s="572"/>
      <c r="F603" s="1824"/>
      <c r="G603" s="563"/>
      <c r="H603" s="549"/>
      <c r="I603" s="549"/>
      <c r="J603" s="549"/>
      <c r="K603" s="549"/>
      <c r="L603" s="549"/>
      <c r="M603" s="549"/>
      <c r="N603" s="549"/>
      <c r="O603" s="549"/>
      <c r="P603" s="549"/>
      <c r="Q603" s="549"/>
      <c r="R603" s="549"/>
      <c r="S603" s="549"/>
      <c r="T603" s="549"/>
      <c r="U603" s="549"/>
      <c r="V603" s="549"/>
      <c r="W603" s="549"/>
      <c r="X603" s="549"/>
      <c r="Y603" s="549"/>
      <c r="Z603" s="549"/>
      <c r="AA603" s="549"/>
      <c r="AB603" s="549"/>
      <c r="AC603" s="549"/>
      <c r="AD603" s="549"/>
      <c r="AE603" s="549"/>
      <c r="AF603" s="549"/>
      <c r="AG603" s="549"/>
      <c r="AH603" s="549"/>
      <c r="AI603" s="549"/>
      <c r="AJ603" s="549"/>
      <c r="AK603" s="549"/>
      <c r="AL603" s="549"/>
    </row>
    <row r="604" spans="1:38" ht="21">
      <c r="A604" s="572"/>
      <c r="B604" s="573"/>
      <c r="C604" s="563"/>
      <c r="D604" s="574"/>
      <c r="E604" s="572"/>
      <c r="F604" s="1824"/>
      <c r="G604" s="563"/>
      <c r="H604" s="549"/>
      <c r="I604" s="549"/>
      <c r="J604" s="549"/>
      <c r="K604" s="549"/>
      <c r="L604" s="549"/>
      <c r="M604" s="549"/>
      <c r="N604" s="549"/>
      <c r="O604" s="549"/>
      <c r="P604" s="549"/>
      <c r="Q604" s="549"/>
      <c r="R604" s="549"/>
      <c r="S604" s="549"/>
      <c r="T604" s="549"/>
      <c r="U604" s="549"/>
      <c r="V604" s="549"/>
      <c r="W604" s="549"/>
      <c r="X604" s="549"/>
      <c r="Y604" s="549"/>
      <c r="Z604" s="549"/>
      <c r="AA604" s="549"/>
      <c r="AB604" s="549"/>
      <c r="AC604" s="549"/>
      <c r="AD604" s="549"/>
      <c r="AE604" s="549"/>
      <c r="AF604" s="549"/>
      <c r="AG604" s="549"/>
      <c r="AH604" s="549"/>
      <c r="AI604" s="549"/>
      <c r="AJ604" s="549"/>
      <c r="AK604" s="549"/>
      <c r="AL604" s="549"/>
    </row>
    <row r="605" spans="1:38" ht="21">
      <c r="A605" s="572"/>
      <c r="B605" s="573"/>
      <c r="C605" s="563"/>
      <c r="D605" s="574"/>
      <c r="E605" s="572"/>
      <c r="F605" s="1824"/>
      <c r="G605" s="563"/>
      <c r="H605" s="549"/>
      <c r="I605" s="549"/>
      <c r="J605" s="549"/>
      <c r="K605" s="549"/>
      <c r="L605" s="549"/>
      <c r="M605" s="549"/>
      <c r="N605" s="549"/>
      <c r="O605" s="549"/>
      <c r="P605" s="549"/>
      <c r="Q605" s="549"/>
      <c r="R605" s="549"/>
      <c r="S605" s="549"/>
      <c r="T605" s="549"/>
      <c r="U605" s="549"/>
      <c r="V605" s="549"/>
      <c r="W605" s="549"/>
      <c r="X605" s="549"/>
      <c r="Y605" s="549"/>
      <c r="Z605" s="549"/>
      <c r="AA605" s="549"/>
      <c r="AB605" s="549"/>
      <c r="AC605" s="549"/>
      <c r="AD605" s="549"/>
      <c r="AE605" s="549"/>
      <c r="AF605" s="549"/>
      <c r="AG605" s="549"/>
      <c r="AH605" s="549"/>
      <c r="AI605" s="549"/>
      <c r="AJ605" s="549"/>
      <c r="AK605" s="549"/>
      <c r="AL605" s="549"/>
    </row>
    <row r="606" spans="1:38" ht="21">
      <c r="A606" s="572"/>
      <c r="B606" s="573"/>
      <c r="C606" s="563"/>
      <c r="D606" s="574"/>
      <c r="E606" s="572"/>
      <c r="F606" s="1824"/>
      <c r="G606" s="563"/>
      <c r="H606" s="549"/>
      <c r="I606" s="549"/>
      <c r="J606" s="549"/>
      <c r="K606" s="549"/>
      <c r="L606" s="549"/>
      <c r="M606" s="549"/>
      <c r="N606" s="549"/>
      <c r="O606" s="549"/>
      <c r="P606" s="549"/>
      <c r="Q606" s="549"/>
      <c r="R606" s="549"/>
      <c r="S606" s="549"/>
      <c r="T606" s="549"/>
      <c r="U606" s="549"/>
      <c r="V606" s="549"/>
      <c r="W606" s="549"/>
      <c r="X606" s="549"/>
      <c r="Y606" s="549"/>
      <c r="Z606" s="549"/>
      <c r="AA606" s="549"/>
      <c r="AB606" s="549"/>
      <c r="AC606" s="549"/>
      <c r="AD606" s="549"/>
      <c r="AE606" s="549"/>
      <c r="AF606" s="549"/>
      <c r="AG606" s="549"/>
      <c r="AH606" s="549"/>
      <c r="AI606" s="549"/>
      <c r="AJ606" s="549"/>
      <c r="AK606" s="549"/>
      <c r="AL606" s="549"/>
    </row>
    <row r="607" spans="1:38" ht="21">
      <c r="A607" s="572"/>
      <c r="B607" s="573"/>
      <c r="C607" s="563"/>
      <c r="D607" s="574"/>
      <c r="E607" s="572"/>
      <c r="F607" s="1824"/>
      <c r="G607" s="563"/>
      <c r="H607" s="549"/>
      <c r="I607" s="549"/>
      <c r="J607" s="549"/>
      <c r="K607" s="549"/>
      <c r="L607" s="549"/>
      <c r="M607" s="549"/>
      <c r="N607" s="549"/>
      <c r="O607" s="549"/>
      <c r="P607" s="549"/>
      <c r="Q607" s="549"/>
      <c r="R607" s="549"/>
      <c r="S607" s="549"/>
      <c r="T607" s="549"/>
      <c r="U607" s="549"/>
      <c r="V607" s="549"/>
      <c r="W607" s="549"/>
      <c r="X607" s="549"/>
      <c r="Y607" s="549"/>
      <c r="Z607" s="549"/>
      <c r="AA607" s="549"/>
      <c r="AB607" s="549"/>
      <c r="AC607" s="549"/>
      <c r="AD607" s="549"/>
      <c r="AE607" s="549"/>
      <c r="AF607" s="549"/>
      <c r="AG607" s="549"/>
      <c r="AH607" s="549"/>
      <c r="AI607" s="549"/>
      <c r="AJ607" s="549"/>
      <c r="AK607" s="549"/>
      <c r="AL607" s="549"/>
    </row>
    <row r="608" spans="1:38" ht="21">
      <c r="A608" s="572"/>
      <c r="B608" s="573"/>
      <c r="C608" s="563"/>
      <c r="D608" s="574"/>
      <c r="E608" s="572"/>
      <c r="F608" s="1824"/>
      <c r="G608" s="563"/>
      <c r="H608" s="549"/>
      <c r="I608" s="549"/>
      <c r="J608" s="549"/>
      <c r="K608" s="549"/>
      <c r="L608" s="549"/>
      <c r="M608" s="549"/>
      <c r="N608" s="549"/>
      <c r="O608" s="549"/>
      <c r="P608" s="549"/>
      <c r="Q608" s="549"/>
      <c r="R608" s="549"/>
      <c r="S608" s="549"/>
      <c r="T608" s="549"/>
      <c r="U608" s="549"/>
      <c r="V608" s="549"/>
      <c r="W608" s="549"/>
      <c r="X608" s="549"/>
      <c r="Y608" s="549"/>
      <c r="Z608" s="549"/>
      <c r="AA608" s="549"/>
      <c r="AB608" s="549"/>
      <c r="AC608" s="549"/>
      <c r="AD608" s="549"/>
      <c r="AE608" s="549"/>
      <c r="AF608" s="549"/>
      <c r="AG608" s="549"/>
      <c r="AH608" s="549"/>
      <c r="AI608" s="549"/>
      <c r="AJ608" s="549"/>
      <c r="AK608" s="549"/>
      <c r="AL608" s="549"/>
    </row>
    <row r="609" spans="1:38" ht="21">
      <c r="A609" s="572"/>
      <c r="B609" s="573"/>
      <c r="C609" s="563"/>
      <c r="D609" s="574"/>
      <c r="E609" s="572"/>
      <c r="F609" s="1824"/>
      <c r="G609" s="563"/>
      <c r="H609" s="549"/>
      <c r="I609" s="549"/>
      <c r="J609" s="549"/>
      <c r="K609" s="549"/>
      <c r="L609" s="549"/>
      <c r="M609" s="549"/>
      <c r="N609" s="549"/>
      <c r="O609" s="549"/>
      <c r="P609" s="549"/>
      <c r="Q609" s="549"/>
      <c r="R609" s="549"/>
      <c r="S609" s="549"/>
      <c r="T609" s="549"/>
      <c r="U609" s="549"/>
      <c r="V609" s="549"/>
      <c r="W609" s="549"/>
      <c r="X609" s="549"/>
      <c r="Y609" s="549"/>
      <c r="Z609" s="549"/>
      <c r="AA609" s="549"/>
      <c r="AB609" s="549"/>
      <c r="AC609" s="549"/>
      <c r="AD609" s="549"/>
      <c r="AE609" s="549"/>
      <c r="AF609" s="549"/>
      <c r="AG609" s="549"/>
      <c r="AH609" s="549"/>
      <c r="AI609" s="549"/>
      <c r="AJ609" s="549"/>
      <c r="AK609" s="549"/>
      <c r="AL609" s="549"/>
    </row>
    <row r="610" spans="1:38" ht="21">
      <c r="A610" s="572"/>
      <c r="B610" s="573"/>
      <c r="C610" s="563"/>
      <c r="D610" s="574"/>
      <c r="E610" s="572"/>
      <c r="F610" s="1824"/>
      <c r="G610" s="563"/>
      <c r="H610" s="549"/>
      <c r="I610" s="549"/>
      <c r="J610" s="549"/>
      <c r="K610" s="549"/>
      <c r="L610" s="549"/>
      <c r="M610" s="549"/>
      <c r="N610" s="549"/>
      <c r="O610" s="549"/>
      <c r="P610" s="549"/>
      <c r="Q610" s="549"/>
      <c r="R610" s="549"/>
      <c r="S610" s="549"/>
      <c r="T610" s="549"/>
      <c r="U610" s="549"/>
      <c r="V610" s="549"/>
      <c r="W610" s="549"/>
      <c r="X610" s="549"/>
      <c r="Y610" s="549"/>
      <c r="Z610" s="549"/>
      <c r="AA610" s="549"/>
      <c r="AB610" s="549"/>
      <c r="AC610" s="549"/>
      <c r="AD610" s="549"/>
      <c r="AE610" s="549"/>
      <c r="AF610" s="549"/>
      <c r="AG610" s="549"/>
      <c r="AH610" s="549"/>
      <c r="AI610" s="549"/>
      <c r="AJ610" s="549"/>
      <c r="AK610" s="549"/>
      <c r="AL610" s="549"/>
    </row>
    <row r="611" spans="1:38" ht="21">
      <c r="A611" s="572"/>
      <c r="B611" s="573"/>
      <c r="C611" s="563"/>
      <c r="D611" s="574"/>
      <c r="E611" s="572"/>
      <c r="F611" s="1824"/>
      <c r="G611" s="563"/>
      <c r="H611" s="549"/>
      <c r="I611" s="549"/>
      <c r="J611" s="549"/>
      <c r="K611" s="549"/>
      <c r="L611" s="549"/>
      <c r="M611" s="549"/>
      <c r="N611" s="549"/>
      <c r="O611" s="549"/>
      <c r="P611" s="549"/>
      <c r="Q611" s="549"/>
      <c r="R611" s="549"/>
      <c r="S611" s="549"/>
      <c r="T611" s="549"/>
      <c r="U611" s="549"/>
      <c r="V611" s="549"/>
      <c r="W611" s="549"/>
      <c r="X611" s="549"/>
      <c r="Y611" s="549"/>
      <c r="Z611" s="549"/>
      <c r="AA611" s="549"/>
      <c r="AB611" s="549"/>
      <c r="AC611" s="549"/>
      <c r="AD611" s="549"/>
      <c r="AE611" s="549"/>
      <c r="AF611" s="549"/>
      <c r="AG611" s="549"/>
      <c r="AH611" s="549"/>
      <c r="AI611" s="549"/>
      <c r="AJ611" s="549"/>
      <c r="AK611" s="549"/>
      <c r="AL611" s="549"/>
    </row>
    <row r="612" spans="1:38" ht="21">
      <c r="A612" s="572"/>
      <c r="B612" s="573"/>
      <c r="C612" s="563"/>
      <c r="D612" s="574"/>
      <c r="E612" s="572"/>
      <c r="F612" s="1824"/>
      <c r="G612" s="563"/>
      <c r="H612" s="549"/>
      <c r="I612" s="549"/>
      <c r="J612" s="549"/>
      <c r="K612" s="549"/>
      <c r="L612" s="549"/>
      <c r="M612" s="549"/>
      <c r="N612" s="549"/>
      <c r="O612" s="549"/>
      <c r="P612" s="549"/>
      <c r="Q612" s="549"/>
      <c r="R612" s="549"/>
      <c r="S612" s="549"/>
      <c r="T612" s="549"/>
      <c r="U612" s="549"/>
      <c r="V612" s="549"/>
      <c r="W612" s="549"/>
      <c r="X612" s="549"/>
      <c r="Y612" s="549"/>
      <c r="Z612" s="549"/>
      <c r="AA612" s="549"/>
      <c r="AB612" s="549"/>
      <c r="AC612" s="549"/>
      <c r="AD612" s="549"/>
      <c r="AE612" s="549"/>
      <c r="AF612" s="549"/>
      <c r="AG612" s="549"/>
      <c r="AH612" s="549"/>
      <c r="AI612" s="549"/>
      <c r="AJ612" s="549"/>
      <c r="AK612" s="549"/>
      <c r="AL612" s="549"/>
    </row>
    <row r="613" spans="1:38" ht="21">
      <c r="A613" s="572"/>
      <c r="B613" s="573"/>
      <c r="C613" s="563"/>
      <c r="D613" s="574"/>
      <c r="E613" s="572"/>
      <c r="F613" s="1824"/>
      <c r="G613" s="563"/>
      <c r="H613" s="549"/>
      <c r="I613" s="549"/>
      <c r="J613" s="549"/>
      <c r="K613" s="549"/>
      <c r="L613" s="549"/>
      <c r="M613" s="549"/>
      <c r="N613" s="549"/>
      <c r="O613" s="549"/>
      <c r="P613" s="549"/>
      <c r="Q613" s="549"/>
      <c r="R613" s="549"/>
      <c r="S613" s="549"/>
      <c r="T613" s="549"/>
      <c r="U613" s="549"/>
      <c r="V613" s="549"/>
      <c r="W613" s="549"/>
      <c r="X613" s="549"/>
      <c r="Y613" s="549"/>
      <c r="Z613" s="549"/>
      <c r="AA613" s="549"/>
      <c r="AB613" s="549"/>
      <c r="AC613" s="549"/>
      <c r="AD613" s="549"/>
      <c r="AE613" s="549"/>
      <c r="AF613" s="549"/>
      <c r="AG613" s="549"/>
      <c r="AH613" s="549"/>
      <c r="AI613" s="549"/>
      <c r="AJ613" s="549"/>
      <c r="AK613" s="549"/>
      <c r="AL613" s="549"/>
    </row>
    <row r="614" spans="1:38" ht="21">
      <c r="A614" s="572"/>
      <c r="B614" s="573"/>
      <c r="C614" s="563"/>
      <c r="D614" s="574"/>
      <c r="E614" s="572"/>
      <c r="F614" s="1824"/>
      <c r="G614" s="563"/>
      <c r="H614" s="549"/>
      <c r="I614" s="549"/>
      <c r="J614" s="549"/>
      <c r="K614" s="549"/>
      <c r="L614" s="549"/>
      <c r="M614" s="549"/>
      <c r="N614" s="549"/>
      <c r="O614" s="549"/>
      <c r="P614" s="549"/>
      <c r="Q614" s="549"/>
      <c r="R614" s="549"/>
      <c r="S614" s="549"/>
      <c r="T614" s="549"/>
      <c r="U614" s="549"/>
      <c r="V614" s="549"/>
      <c r="W614" s="549"/>
      <c r="X614" s="549"/>
      <c r="Y614" s="549"/>
      <c r="Z614" s="549"/>
      <c r="AA614" s="549"/>
      <c r="AB614" s="549"/>
      <c r="AC614" s="549"/>
      <c r="AD614" s="549"/>
      <c r="AE614" s="549"/>
      <c r="AF614" s="549"/>
      <c r="AG614" s="549"/>
      <c r="AH614" s="549"/>
      <c r="AI614" s="549"/>
      <c r="AJ614" s="549"/>
      <c r="AK614" s="549"/>
      <c r="AL614" s="549"/>
    </row>
    <row r="615" spans="1:38" ht="21">
      <c r="A615" s="572"/>
      <c r="B615" s="573"/>
      <c r="C615" s="563"/>
      <c r="D615" s="574"/>
      <c r="E615" s="572"/>
      <c r="F615" s="1824"/>
      <c r="G615" s="563"/>
      <c r="H615" s="549"/>
      <c r="I615" s="549"/>
      <c r="J615" s="549"/>
      <c r="K615" s="549"/>
      <c r="L615" s="549"/>
      <c r="M615" s="549"/>
      <c r="N615" s="549"/>
      <c r="O615" s="549"/>
      <c r="P615" s="549"/>
      <c r="Q615" s="549"/>
      <c r="R615" s="549"/>
      <c r="S615" s="549"/>
      <c r="T615" s="549"/>
      <c r="U615" s="549"/>
      <c r="V615" s="549"/>
      <c r="W615" s="549"/>
      <c r="X615" s="549"/>
      <c r="Y615" s="549"/>
      <c r="Z615" s="549"/>
      <c r="AA615" s="549"/>
      <c r="AB615" s="549"/>
      <c r="AC615" s="549"/>
      <c r="AD615" s="549"/>
      <c r="AE615" s="549"/>
      <c r="AF615" s="549"/>
      <c r="AG615" s="549"/>
      <c r="AH615" s="549"/>
      <c r="AI615" s="549"/>
      <c r="AJ615" s="549"/>
      <c r="AK615" s="549"/>
      <c r="AL615" s="549"/>
    </row>
    <row r="616" spans="1:38" ht="21">
      <c r="A616" s="572"/>
      <c r="B616" s="573"/>
      <c r="C616" s="563"/>
      <c r="D616" s="574"/>
      <c r="E616" s="572"/>
      <c r="F616" s="1824"/>
      <c r="G616" s="563"/>
      <c r="H616" s="549"/>
      <c r="I616" s="549"/>
      <c r="J616" s="549"/>
      <c r="K616" s="549"/>
      <c r="L616" s="549"/>
      <c r="M616" s="549"/>
      <c r="N616" s="549"/>
      <c r="O616" s="549"/>
      <c r="P616" s="549"/>
      <c r="Q616" s="549"/>
      <c r="R616" s="549"/>
      <c r="S616" s="549"/>
      <c r="T616" s="549"/>
      <c r="U616" s="549"/>
      <c r="V616" s="549"/>
      <c r="W616" s="549"/>
      <c r="X616" s="549"/>
      <c r="Y616" s="549"/>
      <c r="Z616" s="549"/>
      <c r="AA616" s="549"/>
      <c r="AB616" s="549"/>
      <c r="AC616" s="549"/>
      <c r="AD616" s="549"/>
      <c r="AE616" s="549"/>
      <c r="AF616" s="549"/>
      <c r="AG616" s="549"/>
      <c r="AH616" s="549"/>
      <c r="AI616" s="549"/>
      <c r="AJ616" s="549"/>
      <c r="AK616" s="549"/>
      <c r="AL616" s="549"/>
    </row>
    <row r="617" spans="1:38" ht="21">
      <c r="A617" s="572"/>
      <c r="B617" s="573"/>
      <c r="C617" s="563"/>
      <c r="D617" s="574"/>
      <c r="E617" s="572"/>
      <c r="F617" s="1824"/>
      <c r="G617" s="563"/>
      <c r="H617" s="549"/>
      <c r="I617" s="549"/>
      <c r="J617" s="549"/>
      <c r="K617" s="549"/>
      <c r="L617" s="549"/>
      <c r="M617" s="549"/>
      <c r="N617" s="549"/>
      <c r="O617" s="549"/>
      <c r="P617" s="549"/>
      <c r="Q617" s="549"/>
      <c r="R617" s="549"/>
      <c r="S617" s="549"/>
      <c r="T617" s="549"/>
      <c r="U617" s="549"/>
      <c r="V617" s="549"/>
      <c r="W617" s="549"/>
      <c r="X617" s="549"/>
      <c r="Y617" s="549"/>
      <c r="Z617" s="549"/>
      <c r="AA617" s="549"/>
      <c r="AB617" s="549"/>
      <c r="AC617" s="549"/>
      <c r="AD617" s="549"/>
      <c r="AE617" s="549"/>
      <c r="AF617" s="549"/>
      <c r="AG617" s="549"/>
      <c r="AH617" s="549"/>
      <c r="AI617" s="549"/>
      <c r="AJ617" s="549"/>
      <c r="AK617" s="549"/>
      <c r="AL617" s="549"/>
    </row>
    <row r="618" spans="1:38" ht="21">
      <c r="A618" s="572"/>
      <c r="B618" s="573"/>
      <c r="C618" s="563"/>
      <c r="D618" s="574"/>
      <c r="E618" s="572"/>
      <c r="F618" s="1824"/>
      <c r="G618" s="563"/>
      <c r="H618" s="549"/>
      <c r="I618" s="549"/>
      <c r="J618" s="549"/>
      <c r="K618" s="549"/>
      <c r="L618" s="549"/>
      <c r="M618" s="549"/>
      <c r="N618" s="549"/>
      <c r="O618" s="549"/>
      <c r="P618" s="549"/>
      <c r="Q618" s="549"/>
      <c r="R618" s="549"/>
      <c r="S618" s="549"/>
      <c r="T618" s="549"/>
      <c r="U618" s="549"/>
      <c r="V618" s="549"/>
      <c r="W618" s="549"/>
      <c r="X618" s="549"/>
      <c r="Y618" s="549"/>
      <c r="Z618" s="549"/>
      <c r="AA618" s="549"/>
      <c r="AB618" s="549"/>
      <c r="AC618" s="549"/>
      <c r="AD618" s="549"/>
      <c r="AE618" s="549"/>
      <c r="AF618" s="549"/>
      <c r="AG618" s="549"/>
      <c r="AH618" s="549"/>
      <c r="AI618" s="549"/>
      <c r="AJ618" s="549"/>
      <c r="AK618" s="549"/>
      <c r="AL618" s="549"/>
    </row>
    <row r="619" spans="1:38" ht="21">
      <c r="A619" s="572"/>
      <c r="B619" s="573"/>
      <c r="C619" s="563"/>
      <c r="D619" s="574"/>
      <c r="E619" s="572"/>
      <c r="F619" s="1824"/>
      <c r="G619" s="563"/>
      <c r="H619" s="549"/>
      <c r="I619" s="549"/>
      <c r="J619" s="549"/>
      <c r="K619" s="549"/>
      <c r="L619" s="549"/>
      <c r="M619" s="549"/>
      <c r="N619" s="549"/>
      <c r="O619" s="549"/>
      <c r="P619" s="549"/>
      <c r="Q619" s="549"/>
      <c r="R619" s="549"/>
      <c r="S619" s="549"/>
      <c r="T619" s="549"/>
      <c r="U619" s="549"/>
      <c r="V619" s="549"/>
      <c r="W619" s="549"/>
      <c r="X619" s="549"/>
      <c r="Y619" s="549"/>
      <c r="Z619" s="549"/>
      <c r="AA619" s="549"/>
      <c r="AB619" s="549"/>
      <c r="AC619" s="549"/>
      <c r="AD619" s="549"/>
      <c r="AE619" s="549"/>
      <c r="AF619" s="549"/>
      <c r="AG619" s="549"/>
      <c r="AH619" s="549"/>
      <c r="AI619" s="549"/>
      <c r="AJ619" s="549"/>
      <c r="AK619" s="549"/>
      <c r="AL619" s="549"/>
    </row>
    <row r="620" spans="1:38" ht="21">
      <c r="A620" s="572"/>
      <c r="B620" s="573"/>
      <c r="C620" s="563"/>
      <c r="D620" s="574"/>
      <c r="E620" s="572"/>
      <c r="F620" s="1824"/>
      <c r="G620" s="563"/>
      <c r="H620" s="549"/>
      <c r="I620" s="549"/>
      <c r="J620" s="549"/>
      <c r="K620" s="549"/>
      <c r="L620" s="549"/>
      <c r="M620" s="549"/>
      <c r="N620" s="549"/>
      <c r="O620" s="549"/>
      <c r="P620" s="549"/>
      <c r="Q620" s="549"/>
      <c r="R620" s="549"/>
      <c r="S620" s="549"/>
      <c r="T620" s="549"/>
      <c r="U620" s="549"/>
      <c r="V620" s="549"/>
      <c r="W620" s="549"/>
      <c r="X620" s="549"/>
      <c r="Y620" s="549"/>
      <c r="Z620" s="549"/>
      <c r="AA620" s="549"/>
      <c r="AB620" s="549"/>
      <c r="AC620" s="549"/>
      <c r="AD620" s="549"/>
      <c r="AE620" s="549"/>
      <c r="AF620" s="549"/>
      <c r="AG620" s="549"/>
      <c r="AH620" s="549"/>
      <c r="AI620" s="549"/>
      <c r="AJ620" s="549"/>
      <c r="AK620" s="549"/>
      <c r="AL620" s="549"/>
    </row>
    <row r="621" spans="1:38" ht="21">
      <c r="A621" s="572"/>
      <c r="B621" s="573"/>
      <c r="C621" s="563"/>
      <c r="D621" s="574"/>
      <c r="E621" s="572"/>
      <c r="F621" s="1824"/>
      <c r="G621" s="563"/>
      <c r="H621" s="549"/>
      <c r="I621" s="549"/>
      <c r="J621" s="549"/>
      <c r="K621" s="549"/>
      <c r="L621" s="549"/>
      <c r="M621" s="549"/>
      <c r="N621" s="549"/>
      <c r="O621" s="549"/>
      <c r="P621" s="549"/>
      <c r="Q621" s="549"/>
      <c r="R621" s="549"/>
      <c r="S621" s="549"/>
      <c r="T621" s="549"/>
      <c r="U621" s="549"/>
      <c r="V621" s="549"/>
      <c r="W621" s="549"/>
      <c r="X621" s="549"/>
      <c r="Y621" s="549"/>
      <c r="Z621" s="549"/>
      <c r="AA621" s="549"/>
      <c r="AB621" s="549"/>
      <c r="AC621" s="549"/>
      <c r="AD621" s="549"/>
      <c r="AE621" s="549"/>
      <c r="AF621" s="549"/>
      <c r="AG621" s="549"/>
      <c r="AH621" s="549"/>
      <c r="AI621" s="549"/>
      <c r="AJ621" s="549"/>
      <c r="AK621" s="549"/>
      <c r="AL621" s="549"/>
    </row>
    <row r="622" spans="1:38" ht="21">
      <c r="A622" s="572"/>
      <c r="B622" s="573"/>
      <c r="C622" s="563"/>
      <c r="D622" s="574"/>
      <c r="E622" s="572"/>
      <c r="F622" s="1824"/>
      <c r="G622" s="563"/>
      <c r="H622" s="549"/>
      <c r="I622" s="549"/>
      <c r="J622" s="549"/>
      <c r="K622" s="549"/>
      <c r="L622" s="549"/>
      <c r="M622" s="549"/>
      <c r="N622" s="549"/>
      <c r="O622" s="549"/>
      <c r="P622" s="549"/>
      <c r="Q622" s="549"/>
      <c r="R622" s="549"/>
      <c r="S622" s="549"/>
      <c r="T622" s="549"/>
      <c r="U622" s="549"/>
      <c r="V622" s="549"/>
      <c r="W622" s="549"/>
      <c r="X622" s="549"/>
      <c r="Y622" s="549"/>
      <c r="Z622" s="549"/>
      <c r="AA622" s="549"/>
      <c r="AB622" s="549"/>
      <c r="AC622" s="549"/>
      <c r="AD622" s="549"/>
      <c r="AE622" s="549"/>
      <c r="AF622" s="549"/>
      <c r="AG622" s="549"/>
      <c r="AH622" s="549"/>
      <c r="AI622" s="549"/>
      <c r="AJ622" s="549"/>
      <c r="AK622" s="549"/>
      <c r="AL622" s="549"/>
    </row>
    <row r="623" spans="1:38" ht="21">
      <c r="A623" s="572"/>
      <c r="B623" s="573"/>
      <c r="C623" s="563"/>
      <c r="D623" s="574"/>
      <c r="E623" s="572"/>
      <c r="F623" s="1824"/>
      <c r="G623" s="563"/>
      <c r="H623" s="549"/>
      <c r="I623" s="549"/>
      <c r="J623" s="549"/>
      <c r="K623" s="549"/>
      <c r="L623" s="549"/>
      <c r="M623" s="549"/>
      <c r="N623" s="549"/>
      <c r="O623" s="549"/>
      <c r="P623" s="549"/>
      <c r="Q623" s="549"/>
      <c r="R623" s="549"/>
      <c r="S623" s="549"/>
      <c r="T623" s="549"/>
      <c r="U623" s="549"/>
      <c r="V623" s="549"/>
      <c r="W623" s="549"/>
      <c r="X623" s="549"/>
      <c r="Y623" s="549"/>
      <c r="Z623" s="549"/>
      <c r="AA623" s="549"/>
      <c r="AB623" s="549"/>
      <c r="AC623" s="549"/>
      <c r="AD623" s="549"/>
      <c r="AE623" s="549"/>
      <c r="AF623" s="549"/>
      <c r="AG623" s="549"/>
      <c r="AH623" s="549"/>
      <c r="AI623" s="549"/>
      <c r="AJ623" s="549"/>
      <c r="AK623" s="549"/>
      <c r="AL623" s="549"/>
    </row>
    <row r="624" spans="1:38" ht="21">
      <c r="A624" s="572"/>
      <c r="B624" s="573"/>
      <c r="C624" s="563"/>
      <c r="D624" s="574"/>
      <c r="E624" s="572"/>
      <c r="F624" s="1824"/>
      <c r="G624" s="563"/>
      <c r="H624" s="549"/>
      <c r="I624" s="549"/>
      <c r="J624" s="549"/>
      <c r="K624" s="549"/>
      <c r="L624" s="549"/>
      <c r="M624" s="549"/>
      <c r="N624" s="549"/>
      <c r="O624" s="549"/>
      <c r="P624" s="549"/>
      <c r="Q624" s="549"/>
      <c r="R624" s="549"/>
      <c r="S624" s="549"/>
      <c r="T624" s="549"/>
      <c r="U624" s="549"/>
      <c r="V624" s="549"/>
      <c r="W624" s="549"/>
      <c r="X624" s="549"/>
      <c r="Y624" s="549"/>
      <c r="Z624" s="549"/>
      <c r="AA624" s="549"/>
      <c r="AB624" s="549"/>
      <c r="AC624" s="549"/>
      <c r="AD624" s="549"/>
      <c r="AE624" s="549"/>
      <c r="AF624" s="549"/>
      <c r="AG624" s="549"/>
      <c r="AH624" s="549"/>
      <c r="AI624" s="549"/>
      <c r="AJ624" s="549"/>
      <c r="AK624" s="549"/>
      <c r="AL624" s="549"/>
    </row>
    <row r="625" spans="1:38" ht="21">
      <c r="A625" s="572"/>
      <c r="B625" s="573"/>
      <c r="C625" s="563"/>
      <c r="D625" s="574"/>
      <c r="E625" s="572"/>
      <c r="F625" s="1824"/>
      <c r="G625" s="563"/>
      <c r="H625" s="549"/>
      <c r="I625" s="549"/>
      <c r="J625" s="549"/>
      <c r="K625" s="549"/>
      <c r="L625" s="549"/>
      <c r="M625" s="549"/>
      <c r="N625" s="549"/>
      <c r="O625" s="549"/>
      <c r="P625" s="549"/>
      <c r="Q625" s="549"/>
      <c r="R625" s="549"/>
      <c r="S625" s="549"/>
      <c r="T625" s="549"/>
      <c r="U625" s="549"/>
      <c r="V625" s="549"/>
      <c r="W625" s="549"/>
      <c r="X625" s="549"/>
      <c r="Y625" s="549"/>
      <c r="Z625" s="549"/>
      <c r="AA625" s="549"/>
      <c r="AB625" s="549"/>
      <c r="AC625" s="549"/>
      <c r="AD625" s="549"/>
      <c r="AE625" s="549"/>
      <c r="AF625" s="549"/>
      <c r="AG625" s="549"/>
      <c r="AH625" s="549"/>
      <c r="AI625" s="549"/>
      <c r="AJ625" s="549"/>
      <c r="AK625" s="549"/>
      <c r="AL625" s="549"/>
    </row>
    <row r="626" spans="1:38" ht="21">
      <c r="A626" s="572"/>
      <c r="B626" s="573"/>
      <c r="C626" s="563"/>
      <c r="D626" s="574"/>
      <c r="E626" s="572"/>
      <c r="F626" s="1824"/>
      <c r="G626" s="563"/>
      <c r="H626" s="549"/>
      <c r="I626" s="549"/>
      <c r="J626" s="549"/>
      <c r="K626" s="549"/>
      <c r="L626" s="549"/>
      <c r="M626" s="549"/>
      <c r="N626" s="549"/>
      <c r="O626" s="549"/>
      <c r="P626" s="549"/>
      <c r="Q626" s="549"/>
      <c r="R626" s="549"/>
      <c r="S626" s="549"/>
      <c r="T626" s="549"/>
      <c r="U626" s="549"/>
      <c r="V626" s="549"/>
      <c r="W626" s="549"/>
      <c r="X626" s="549"/>
      <c r="Y626" s="549"/>
      <c r="Z626" s="549"/>
      <c r="AA626" s="549"/>
      <c r="AB626" s="549"/>
      <c r="AC626" s="549"/>
      <c r="AD626" s="549"/>
      <c r="AE626" s="549"/>
      <c r="AF626" s="549"/>
      <c r="AG626" s="549"/>
      <c r="AH626" s="549"/>
      <c r="AI626" s="549"/>
      <c r="AJ626" s="549"/>
      <c r="AK626" s="549"/>
      <c r="AL626" s="549"/>
    </row>
    <row r="627" spans="1:38" ht="21">
      <c r="A627" s="572"/>
      <c r="B627" s="573"/>
      <c r="C627" s="563"/>
      <c r="D627" s="574"/>
      <c r="E627" s="572"/>
      <c r="F627" s="1824"/>
      <c r="G627" s="563"/>
      <c r="H627" s="549"/>
      <c r="I627" s="549"/>
      <c r="J627" s="549"/>
      <c r="K627" s="549"/>
      <c r="L627" s="549"/>
      <c r="M627" s="549"/>
      <c r="N627" s="549"/>
      <c r="O627" s="549"/>
      <c r="P627" s="549"/>
      <c r="Q627" s="549"/>
      <c r="R627" s="549"/>
      <c r="S627" s="549"/>
      <c r="T627" s="549"/>
      <c r="U627" s="549"/>
      <c r="V627" s="549"/>
      <c r="W627" s="549"/>
      <c r="X627" s="549"/>
      <c r="Y627" s="549"/>
      <c r="Z627" s="549"/>
      <c r="AA627" s="549"/>
      <c r="AB627" s="549"/>
      <c r="AC627" s="549"/>
      <c r="AD627" s="549"/>
      <c r="AE627" s="549"/>
      <c r="AF627" s="549"/>
      <c r="AG627" s="549"/>
      <c r="AH627" s="549"/>
      <c r="AI627" s="549"/>
      <c r="AJ627" s="549"/>
      <c r="AK627" s="549"/>
      <c r="AL627" s="549"/>
    </row>
    <row r="628" spans="1:38" ht="21">
      <c r="A628" s="572"/>
      <c r="B628" s="573"/>
      <c r="C628" s="563"/>
      <c r="D628" s="574"/>
      <c r="E628" s="572"/>
      <c r="F628" s="1824"/>
      <c r="G628" s="563"/>
      <c r="H628" s="549"/>
      <c r="I628" s="549"/>
      <c r="J628" s="549"/>
      <c r="K628" s="549"/>
      <c r="L628" s="549"/>
      <c r="M628" s="549"/>
      <c r="N628" s="549"/>
      <c r="O628" s="549"/>
      <c r="P628" s="549"/>
      <c r="Q628" s="549"/>
      <c r="R628" s="549"/>
      <c r="S628" s="549"/>
      <c r="T628" s="549"/>
      <c r="U628" s="549"/>
      <c r="V628" s="549"/>
      <c r="W628" s="549"/>
      <c r="X628" s="549"/>
      <c r="Y628" s="549"/>
      <c r="Z628" s="549"/>
      <c r="AA628" s="549"/>
      <c r="AB628" s="549"/>
      <c r="AC628" s="549"/>
      <c r="AD628" s="549"/>
      <c r="AE628" s="549"/>
      <c r="AF628" s="549"/>
      <c r="AG628" s="549"/>
      <c r="AH628" s="549"/>
      <c r="AI628" s="549"/>
      <c r="AJ628" s="549"/>
      <c r="AK628" s="549"/>
      <c r="AL628" s="549"/>
    </row>
    <row r="629" spans="1:38" ht="21">
      <c r="A629" s="572"/>
      <c r="B629" s="573"/>
      <c r="C629" s="563"/>
      <c r="D629" s="574"/>
      <c r="E629" s="572"/>
      <c r="F629" s="1824"/>
      <c r="G629" s="563"/>
      <c r="H629" s="549"/>
      <c r="I629" s="549"/>
      <c r="J629" s="549"/>
      <c r="K629" s="549"/>
      <c r="L629" s="549"/>
      <c r="M629" s="549"/>
      <c r="N629" s="549"/>
      <c r="O629" s="549"/>
      <c r="P629" s="549"/>
      <c r="Q629" s="549"/>
      <c r="R629" s="549"/>
      <c r="S629" s="549"/>
      <c r="T629" s="549"/>
      <c r="U629" s="549"/>
      <c r="V629" s="549"/>
      <c r="W629" s="549"/>
      <c r="X629" s="549"/>
      <c r="Y629" s="549"/>
      <c r="Z629" s="549"/>
      <c r="AA629" s="549"/>
      <c r="AB629" s="549"/>
      <c r="AC629" s="549"/>
      <c r="AD629" s="549"/>
      <c r="AE629" s="549"/>
      <c r="AF629" s="549"/>
      <c r="AG629" s="549"/>
      <c r="AH629" s="549"/>
      <c r="AI629" s="549"/>
      <c r="AJ629" s="549"/>
      <c r="AK629" s="549"/>
      <c r="AL629" s="549"/>
    </row>
    <row r="630" spans="1:38" ht="21">
      <c r="A630" s="572"/>
      <c r="B630" s="573"/>
      <c r="C630" s="563"/>
      <c r="D630" s="574"/>
      <c r="E630" s="572"/>
      <c r="F630" s="1824"/>
      <c r="G630" s="563"/>
      <c r="H630" s="549"/>
      <c r="I630" s="549"/>
      <c r="J630" s="549"/>
      <c r="K630" s="549"/>
      <c r="L630" s="549"/>
      <c r="M630" s="549"/>
      <c r="N630" s="549"/>
      <c r="O630" s="549"/>
      <c r="P630" s="549"/>
      <c r="Q630" s="549"/>
      <c r="R630" s="549"/>
      <c r="S630" s="549"/>
      <c r="T630" s="549"/>
      <c r="U630" s="549"/>
      <c r="V630" s="549"/>
      <c r="W630" s="549"/>
      <c r="X630" s="549"/>
      <c r="Y630" s="549"/>
      <c r="Z630" s="549"/>
      <c r="AA630" s="549"/>
      <c r="AB630" s="549"/>
      <c r="AC630" s="549"/>
      <c r="AD630" s="549"/>
      <c r="AE630" s="549"/>
      <c r="AF630" s="549"/>
      <c r="AG630" s="549"/>
      <c r="AH630" s="549"/>
      <c r="AI630" s="549"/>
      <c r="AJ630" s="549"/>
      <c r="AK630" s="549"/>
      <c r="AL630" s="549"/>
    </row>
    <row r="631" spans="1:38" ht="21">
      <c r="A631" s="572"/>
      <c r="B631" s="573"/>
      <c r="C631" s="563"/>
      <c r="D631" s="574"/>
      <c r="E631" s="572"/>
      <c r="F631" s="1824"/>
      <c r="G631" s="563"/>
      <c r="H631" s="549"/>
      <c r="I631" s="549"/>
      <c r="J631" s="549"/>
      <c r="K631" s="549"/>
      <c r="L631" s="549"/>
      <c r="M631" s="549"/>
      <c r="N631" s="549"/>
      <c r="O631" s="549"/>
      <c r="P631" s="549"/>
      <c r="Q631" s="549"/>
      <c r="R631" s="549"/>
      <c r="S631" s="549"/>
      <c r="T631" s="549"/>
      <c r="U631" s="549"/>
      <c r="V631" s="549"/>
      <c r="W631" s="549"/>
      <c r="X631" s="549"/>
      <c r="Y631" s="549"/>
      <c r="Z631" s="549"/>
      <c r="AA631" s="549"/>
      <c r="AB631" s="549"/>
      <c r="AC631" s="549"/>
      <c r="AD631" s="549"/>
      <c r="AE631" s="549"/>
      <c r="AF631" s="549"/>
      <c r="AG631" s="549"/>
      <c r="AH631" s="549"/>
      <c r="AI631" s="549"/>
      <c r="AJ631" s="549"/>
      <c r="AK631" s="549"/>
      <c r="AL631" s="549"/>
    </row>
    <row r="632" spans="1:38" ht="21">
      <c r="A632" s="572"/>
      <c r="B632" s="573"/>
      <c r="C632" s="563"/>
      <c r="D632" s="574"/>
      <c r="E632" s="572"/>
      <c r="F632" s="1824"/>
      <c r="G632" s="563"/>
      <c r="H632" s="549"/>
      <c r="I632" s="549"/>
      <c r="J632" s="549"/>
      <c r="K632" s="549"/>
      <c r="L632" s="549"/>
      <c r="M632" s="549"/>
      <c r="N632" s="549"/>
      <c r="O632" s="549"/>
      <c r="P632" s="549"/>
      <c r="Q632" s="549"/>
      <c r="R632" s="549"/>
      <c r="S632" s="549"/>
      <c r="T632" s="549"/>
      <c r="U632" s="549"/>
      <c r="V632" s="549"/>
      <c r="W632" s="549"/>
      <c r="X632" s="549"/>
      <c r="Y632" s="549"/>
      <c r="Z632" s="549"/>
      <c r="AA632" s="549"/>
      <c r="AB632" s="549"/>
      <c r="AC632" s="549"/>
      <c r="AD632" s="549"/>
      <c r="AE632" s="549"/>
      <c r="AF632" s="549"/>
      <c r="AG632" s="549"/>
      <c r="AH632" s="549"/>
      <c r="AI632" s="549"/>
      <c r="AJ632" s="549"/>
      <c r="AK632" s="549"/>
      <c r="AL632" s="549"/>
    </row>
    <row r="633" spans="1:38" ht="21">
      <c r="A633" s="572"/>
      <c r="B633" s="573"/>
      <c r="C633" s="563"/>
      <c r="D633" s="574"/>
      <c r="E633" s="572"/>
      <c r="F633" s="1824"/>
      <c r="G633" s="563"/>
      <c r="H633" s="549"/>
      <c r="I633" s="549"/>
      <c r="J633" s="549"/>
      <c r="K633" s="549"/>
      <c r="L633" s="549"/>
      <c r="M633" s="549"/>
      <c r="N633" s="549"/>
      <c r="O633" s="549"/>
      <c r="P633" s="549"/>
      <c r="Q633" s="549"/>
      <c r="R633" s="549"/>
      <c r="S633" s="549"/>
      <c r="T633" s="549"/>
      <c r="U633" s="549"/>
      <c r="V633" s="549"/>
      <c r="W633" s="549"/>
      <c r="X633" s="549"/>
      <c r="Y633" s="549"/>
      <c r="Z633" s="549"/>
      <c r="AA633" s="549"/>
      <c r="AB633" s="549"/>
      <c r="AC633" s="549"/>
      <c r="AD633" s="549"/>
      <c r="AE633" s="549"/>
      <c r="AF633" s="549"/>
      <c r="AG633" s="549"/>
      <c r="AH633" s="549"/>
      <c r="AI633" s="549"/>
      <c r="AJ633" s="549"/>
      <c r="AK633" s="549"/>
      <c r="AL633" s="549"/>
    </row>
    <row r="634" spans="1:38" ht="21">
      <c r="A634" s="572"/>
      <c r="B634" s="573"/>
      <c r="C634" s="563"/>
      <c r="D634" s="574"/>
      <c r="E634" s="572"/>
      <c r="F634" s="1824"/>
      <c r="G634" s="563"/>
      <c r="H634" s="549"/>
      <c r="I634" s="549"/>
      <c r="J634" s="549"/>
      <c r="K634" s="549"/>
      <c r="L634" s="549"/>
      <c r="M634" s="549"/>
      <c r="N634" s="549"/>
      <c r="O634" s="549"/>
      <c r="P634" s="549"/>
      <c r="Q634" s="549"/>
      <c r="R634" s="549"/>
      <c r="S634" s="549"/>
      <c r="T634" s="549"/>
      <c r="U634" s="549"/>
      <c r="V634" s="549"/>
      <c r="W634" s="549"/>
      <c r="X634" s="549"/>
      <c r="Y634" s="549"/>
      <c r="Z634" s="549"/>
      <c r="AA634" s="549"/>
      <c r="AB634" s="549"/>
      <c r="AC634" s="549"/>
      <c r="AD634" s="549"/>
      <c r="AE634" s="549"/>
      <c r="AF634" s="549"/>
      <c r="AG634" s="549"/>
      <c r="AH634" s="549"/>
      <c r="AI634" s="549"/>
      <c r="AJ634" s="549"/>
      <c r="AK634" s="549"/>
      <c r="AL634" s="549"/>
    </row>
    <row r="635" spans="1:38" ht="21">
      <c r="A635" s="572"/>
      <c r="B635" s="573"/>
      <c r="C635" s="563"/>
      <c r="D635" s="574"/>
      <c r="E635" s="572"/>
      <c r="F635" s="1824"/>
      <c r="G635" s="563"/>
      <c r="H635" s="549"/>
      <c r="I635" s="549"/>
      <c r="J635" s="549"/>
      <c r="K635" s="549"/>
      <c r="L635" s="549"/>
      <c r="M635" s="549"/>
      <c r="N635" s="549"/>
      <c r="O635" s="549"/>
      <c r="P635" s="549"/>
      <c r="Q635" s="549"/>
      <c r="R635" s="549"/>
      <c r="S635" s="549"/>
      <c r="T635" s="549"/>
      <c r="U635" s="549"/>
      <c r="V635" s="549"/>
      <c r="W635" s="549"/>
      <c r="X635" s="549"/>
      <c r="Y635" s="549"/>
      <c r="Z635" s="549"/>
      <c r="AA635" s="549"/>
      <c r="AB635" s="549"/>
      <c r="AC635" s="549"/>
      <c r="AD635" s="549"/>
      <c r="AE635" s="549"/>
      <c r="AF635" s="549"/>
      <c r="AG635" s="549"/>
      <c r="AH635" s="549"/>
      <c r="AI635" s="549"/>
      <c r="AJ635" s="549"/>
      <c r="AK635" s="549"/>
      <c r="AL635" s="549"/>
    </row>
    <row r="636" spans="1:38" ht="21">
      <c r="A636" s="572"/>
      <c r="B636" s="573"/>
      <c r="C636" s="563"/>
      <c r="D636" s="574"/>
      <c r="E636" s="572"/>
      <c r="F636" s="1824"/>
      <c r="G636" s="563"/>
      <c r="H636" s="549"/>
      <c r="I636" s="549"/>
      <c r="J636" s="549"/>
      <c r="K636" s="549"/>
      <c r="L636" s="549"/>
      <c r="M636" s="549"/>
      <c r="N636" s="549"/>
      <c r="O636" s="549"/>
      <c r="P636" s="549"/>
      <c r="Q636" s="549"/>
      <c r="R636" s="549"/>
      <c r="S636" s="549"/>
      <c r="T636" s="549"/>
      <c r="U636" s="549"/>
      <c r="V636" s="549"/>
      <c r="W636" s="549"/>
      <c r="X636" s="549"/>
      <c r="Y636" s="549"/>
      <c r="Z636" s="549"/>
      <c r="AA636" s="549"/>
      <c r="AB636" s="549"/>
      <c r="AC636" s="549"/>
      <c r="AD636" s="549"/>
      <c r="AE636" s="549"/>
      <c r="AF636" s="549"/>
      <c r="AG636" s="549"/>
      <c r="AH636" s="549"/>
      <c r="AI636" s="549"/>
      <c r="AJ636" s="549"/>
      <c r="AK636" s="549"/>
      <c r="AL636" s="549"/>
    </row>
    <row r="637" spans="1:38" ht="21">
      <c r="A637" s="572"/>
      <c r="B637" s="573"/>
      <c r="C637" s="563"/>
      <c r="D637" s="574"/>
      <c r="E637" s="572"/>
      <c r="F637" s="1824"/>
      <c r="G637" s="563"/>
      <c r="H637" s="549"/>
      <c r="I637" s="549"/>
      <c r="J637" s="549"/>
      <c r="K637" s="549"/>
      <c r="L637" s="549"/>
      <c r="M637" s="549"/>
      <c r="N637" s="549"/>
      <c r="O637" s="549"/>
      <c r="P637" s="549"/>
      <c r="Q637" s="549"/>
      <c r="R637" s="549"/>
      <c r="S637" s="549"/>
      <c r="T637" s="549"/>
      <c r="U637" s="549"/>
      <c r="V637" s="549"/>
      <c r="W637" s="549"/>
      <c r="X637" s="549"/>
      <c r="Y637" s="549"/>
      <c r="Z637" s="549"/>
      <c r="AA637" s="549"/>
      <c r="AB637" s="549"/>
      <c r="AC637" s="549"/>
      <c r="AD637" s="549"/>
      <c r="AE637" s="549"/>
      <c r="AF637" s="549"/>
      <c r="AG637" s="549"/>
      <c r="AH637" s="549"/>
      <c r="AI637" s="549"/>
      <c r="AJ637" s="549"/>
      <c r="AK637" s="549"/>
      <c r="AL637" s="549"/>
    </row>
    <row r="638" spans="1:38" ht="21">
      <c r="A638" s="572"/>
      <c r="B638" s="573"/>
      <c r="C638" s="563"/>
      <c r="D638" s="574"/>
      <c r="E638" s="572"/>
      <c r="F638" s="1824"/>
      <c r="G638" s="563"/>
      <c r="H638" s="549"/>
      <c r="I638" s="549"/>
      <c r="J638" s="549"/>
      <c r="K638" s="549"/>
      <c r="L638" s="549"/>
      <c r="M638" s="549"/>
      <c r="N638" s="549"/>
      <c r="O638" s="549"/>
      <c r="P638" s="549"/>
      <c r="Q638" s="549"/>
      <c r="R638" s="549"/>
      <c r="S638" s="549"/>
      <c r="T638" s="549"/>
      <c r="U638" s="549"/>
      <c r="V638" s="549"/>
      <c r="W638" s="549"/>
      <c r="X638" s="549"/>
      <c r="Y638" s="549"/>
      <c r="Z638" s="549"/>
      <c r="AA638" s="549"/>
      <c r="AB638" s="549"/>
      <c r="AC638" s="549"/>
      <c r="AD638" s="549"/>
      <c r="AE638" s="549"/>
      <c r="AF638" s="549"/>
      <c r="AG638" s="549"/>
      <c r="AH638" s="549"/>
      <c r="AI638" s="549"/>
      <c r="AJ638" s="549"/>
      <c r="AK638" s="549"/>
      <c r="AL638" s="549"/>
    </row>
    <row r="639" spans="1:38" ht="21">
      <c r="A639" s="572"/>
      <c r="B639" s="573"/>
      <c r="C639" s="563"/>
      <c r="D639" s="574"/>
      <c r="E639" s="572"/>
      <c r="F639" s="1824"/>
      <c r="G639" s="563"/>
      <c r="H639" s="549"/>
      <c r="I639" s="549"/>
      <c r="J639" s="549"/>
      <c r="K639" s="549"/>
      <c r="L639" s="549"/>
      <c r="M639" s="549"/>
      <c r="N639" s="549"/>
      <c r="O639" s="549"/>
      <c r="P639" s="549"/>
      <c r="Q639" s="549"/>
      <c r="R639" s="549"/>
      <c r="S639" s="549"/>
      <c r="T639" s="549"/>
      <c r="U639" s="549"/>
      <c r="V639" s="549"/>
      <c r="W639" s="549"/>
      <c r="X639" s="549"/>
      <c r="Y639" s="549"/>
      <c r="Z639" s="549"/>
      <c r="AA639" s="549"/>
      <c r="AB639" s="549"/>
      <c r="AC639" s="549"/>
      <c r="AD639" s="549"/>
      <c r="AE639" s="549"/>
      <c r="AF639" s="549"/>
      <c r="AG639" s="549"/>
      <c r="AH639" s="549"/>
      <c r="AI639" s="549"/>
      <c r="AJ639" s="549"/>
      <c r="AK639" s="549"/>
      <c r="AL639" s="549"/>
    </row>
    <row r="640" spans="1:38" ht="21">
      <c r="A640" s="572"/>
      <c r="B640" s="573"/>
      <c r="C640" s="563"/>
      <c r="D640" s="574"/>
      <c r="E640" s="572"/>
      <c r="F640" s="1824"/>
      <c r="G640" s="563"/>
      <c r="H640" s="549"/>
      <c r="I640" s="549"/>
      <c r="J640" s="549"/>
      <c r="K640" s="549"/>
      <c r="L640" s="549"/>
      <c r="M640" s="549"/>
      <c r="N640" s="549"/>
      <c r="O640" s="549"/>
      <c r="P640" s="549"/>
      <c r="Q640" s="549"/>
      <c r="R640" s="549"/>
      <c r="S640" s="549"/>
      <c r="T640" s="549"/>
      <c r="U640" s="549"/>
      <c r="V640" s="549"/>
      <c r="W640" s="549"/>
      <c r="X640" s="549"/>
      <c r="Y640" s="549"/>
      <c r="Z640" s="549"/>
      <c r="AA640" s="549"/>
      <c r="AB640" s="549"/>
      <c r="AC640" s="549"/>
      <c r="AD640" s="549"/>
      <c r="AE640" s="549"/>
      <c r="AF640" s="549"/>
      <c r="AG640" s="549"/>
      <c r="AH640" s="549"/>
      <c r="AI640" s="549"/>
      <c r="AJ640" s="549"/>
      <c r="AK640" s="549"/>
      <c r="AL640" s="549"/>
    </row>
    <row r="641" spans="1:38" ht="21">
      <c r="A641" s="572"/>
      <c r="B641" s="573"/>
      <c r="C641" s="563"/>
      <c r="D641" s="574"/>
      <c r="E641" s="572"/>
      <c r="F641" s="1824"/>
      <c r="G641" s="563"/>
      <c r="H641" s="549"/>
      <c r="I641" s="549"/>
      <c r="J641" s="549"/>
      <c r="K641" s="549"/>
      <c r="L641" s="549"/>
      <c r="M641" s="549"/>
      <c r="N641" s="549"/>
      <c r="O641" s="549"/>
      <c r="P641" s="549"/>
      <c r="Q641" s="549"/>
      <c r="R641" s="549"/>
      <c r="S641" s="549"/>
      <c r="T641" s="549"/>
      <c r="U641" s="549"/>
      <c r="V641" s="549"/>
      <c r="W641" s="549"/>
      <c r="X641" s="549"/>
      <c r="Y641" s="549"/>
      <c r="Z641" s="549"/>
      <c r="AA641" s="549"/>
      <c r="AB641" s="549"/>
      <c r="AC641" s="549"/>
      <c r="AD641" s="549"/>
      <c r="AE641" s="549"/>
      <c r="AF641" s="549"/>
      <c r="AG641" s="549"/>
      <c r="AH641" s="549"/>
      <c r="AI641" s="549"/>
      <c r="AJ641" s="549"/>
      <c r="AK641" s="549"/>
      <c r="AL641" s="549"/>
    </row>
    <row r="642" spans="1:38" ht="21">
      <c r="A642" s="572"/>
      <c r="B642" s="573"/>
      <c r="C642" s="563"/>
      <c r="D642" s="574"/>
      <c r="E642" s="572"/>
      <c r="F642" s="1824"/>
      <c r="G642" s="563"/>
      <c r="H642" s="549"/>
      <c r="I642" s="549"/>
      <c r="J642" s="549"/>
      <c r="K642" s="549"/>
      <c r="L642" s="549"/>
      <c r="M642" s="549"/>
      <c r="N642" s="549"/>
      <c r="O642" s="549"/>
      <c r="P642" s="549"/>
      <c r="Q642" s="549"/>
      <c r="R642" s="549"/>
      <c r="S642" s="549"/>
      <c r="T642" s="549"/>
      <c r="U642" s="549"/>
      <c r="V642" s="549"/>
      <c r="W642" s="549"/>
      <c r="X642" s="549"/>
      <c r="Y642" s="549"/>
      <c r="Z642" s="549"/>
      <c r="AA642" s="549"/>
      <c r="AB642" s="549"/>
      <c r="AC642" s="549"/>
      <c r="AD642" s="549"/>
      <c r="AE642" s="549"/>
      <c r="AF642" s="549"/>
      <c r="AG642" s="549"/>
      <c r="AH642" s="549"/>
      <c r="AI642" s="549"/>
      <c r="AJ642" s="549"/>
      <c r="AK642" s="549"/>
      <c r="AL642" s="549"/>
    </row>
    <row r="643" spans="1:38" ht="21">
      <c r="A643" s="572"/>
      <c r="B643" s="573"/>
      <c r="C643" s="563"/>
      <c r="D643" s="574"/>
      <c r="E643" s="572"/>
      <c r="F643" s="1824"/>
      <c r="G643" s="563"/>
      <c r="H643" s="549"/>
      <c r="I643" s="549"/>
      <c r="J643" s="549"/>
      <c r="K643" s="549"/>
      <c r="L643" s="549"/>
      <c r="M643" s="549"/>
      <c r="N643" s="549"/>
      <c r="O643" s="549"/>
      <c r="P643" s="549"/>
      <c r="Q643" s="549"/>
      <c r="R643" s="549"/>
      <c r="S643" s="549"/>
      <c r="T643" s="549"/>
      <c r="U643" s="549"/>
      <c r="V643" s="549"/>
      <c r="W643" s="549"/>
      <c r="X643" s="549"/>
      <c r="Y643" s="549"/>
      <c r="Z643" s="549"/>
      <c r="AA643" s="549"/>
      <c r="AB643" s="549"/>
      <c r="AC643" s="549"/>
      <c r="AD643" s="549"/>
      <c r="AE643" s="549"/>
      <c r="AF643" s="549"/>
      <c r="AG643" s="549"/>
      <c r="AH643" s="549"/>
      <c r="AI643" s="549"/>
      <c r="AJ643" s="549"/>
      <c r="AK643" s="549"/>
      <c r="AL643" s="549"/>
    </row>
    <row r="644" spans="1:38" ht="21">
      <c r="A644" s="572"/>
      <c r="B644" s="573"/>
      <c r="C644" s="563"/>
      <c r="D644" s="574"/>
      <c r="E644" s="572"/>
      <c r="F644" s="1824"/>
      <c r="G644" s="563"/>
      <c r="H644" s="549"/>
      <c r="I644" s="549"/>
      <c r="J644" s="549"/>
      <c r="K644" s="549"/>
      <c r="L644" s="549"/>
      <c r="M644" s="549"/>
      <c r="N644" s="549"/>
      <c r="O644" s="549"/>
      <c r="P644" s="549"/>
      <c r="Q644" s="549"/>
      <c r="R644" s="549"/>
      <c r="S644" s="549"/>
      <c r="T644" s="549"/>
      <c r="U644" s="549"/>
      <c r="V644" s="549"/>
      <c r="W644" s="549"/>
      <c r="X644" s="549"/>
      <c r="Y644" s="549"/>
      <c r="Z644" s="549"/>
      <c r="AA644" s="549"/>
      <c r="AB644" s="549"/>
      <c r="AC644" s="549"/>
      <c r="AD644" s="549"/>
      <c r="AE644" s="549"/>
      <c r="AF644" s="549"/>
      <c r="AG644" s="549"/>
      <c r="AH644" s="549"/>
      <c r="AI644" s="549"/>
      <c r="AJ644" s="549"/>
      <c r="AK644" s="549"/>
      <c r="AL644" s="549"/>
    </row>
    <row r="645" spans="1:38" ht="21">
      <c r="A645" s="572"/>
      <c r="B645" s="573"/>
      <c r="C645" s="563"/>
      <c r="D645" s="574"/>
      <c r="E645" s="572"/>
      <c r="F645" s="1824"/>
      <c r="G645" s="563"/>
      <c r="H645" s="549"/>
      <c r="I645" s="549"/>
      <c r="J645" s="549"/>
      <c r="K645" s="549"/>
      <c r="L645" s="549"/>
      <c r="M645" s="549"/>
      <c r="N645" s="549"/>
      <c r="O645" s="549"/>
      <c r="P645" s="549"/>
      <c r="Q645" s="549"/>
      <c r="R645" s="549"/>
      <c r="S645" s="549"/>
      <c r="T645" s="549"/>
      <c r="U645" s="549"/>
      <c r="V645" s="549"/>
      <c r="W645" s="549"/>
      <c r="X645" s="549"/>
      <c r="Y645" s="549"/>
      <c r="Z645" s="549"/>
      <c r="AA645" s="549"/>
      <c r="AB645" s="549"/>
      <c r="AC645" s="549"/>
      <c r="AD645" s="549"/>
      <c r="AE645" s="549"/>
      <c r="AF645" s="549"/>
      <c r="AG645" s="549"/>
      <c r="AH645" s="549"/>
      <c r="AI645" s="549"/>
      <c r="AJ645" s="549"/>
      <c r="AK645" s="549"/>
      <c r="AL645" s="549"/>
    </row>
    <row r="646" spans="1:38" ht="21">
      <c r="A646" s="572"/>
      <c r="B646" s="573"/>
      <c r="C646" s="563"/>
      <c r="D646" s="574"/>
      <c r="E646" s="572"/>
      <c r="F646" s="1824"/>
      <c r="G646" s="563"/>
      <c r="H646" s="549"/>
      <c r="I646" s="549"/>
      <c r="J646" s="549"/>
      <c r="K646" s="549"/>
      <c r="L646" s="549"/>
      <c r="M646" s="549"/>
      <c r="N646" s="549"/>
      <c r="O646" s="549"/>
      <c r="P646" s="549"/>
      <c r="Q646" s="549"/>
      <c r="R646" s="549"/>
      <c r="S646" s="549"/>
      <c r="T646" s="549"/>
      <c r="U646" s="549"/>
      <c r="V646" s="549"/>
      <c r="W646" s="549"/>
      <c r="X646" s="549"/>
      <c r="Y646" s="549"/>
      <c r="Z646" s="549"/>
      <c r="AA646" s="549"/>
      <c r="AB646" s="549"/>
      <c r="AC646" s="549"/>
      <c r="AD646" s="549"/>
      <c r="AE646" s="549"/>
      <c r="AF646" s="549"/>
      <c r="AG646" s="549"/>
      <c r="AH646" s="549"/>
      <c r="AI646" s="549"/>
      <c r="AJ646" s="549"/>
      <c r="AK646" s="549"/>
      <c r="AL646" s="549"/>
    </row>
    <row r="647" spans="1:38" ht="21">
      <c r="A647" s="572"/>
      <c r="B647" s="573"/>
      <c r="C647" s="563"/>
      <c r="D647" s="574"/>
      <c r="E647" s="572"/>
      <c r="F647" s="1824"/>
      <c r="G647" s="563"/>
      <c r="H647" s="549"/>
      <c r="I647" s="549"/>
      <c r="J647" s="549"/>
      <c r="K647" s="549"/>
      <c r="L647" s="549"/>
      <c r="M647" s="549"/>
      <c r="N647" s="549"/>
      <c r="O647" s="549"/>
      <c r="P647" s="549"/>
      <c r="Q647" s="549"/>
      <c r="R647" s="549"/>
      <c r="S647" s="549"/>
      <c r="T647" s="549"/>
      <c r="U647" s="549"/>
      <c r="V647" s="549"/>
      <c r="W647" s="549"/>
      <c r="X647" s="549"/>
      <c r="Y647" s="549"/>
      <c r="Z647" s="549"/>
      <c r="AA647" s="549"/>
      <c r="AB647" s="549"/>
      <c r="AC647" s="549"/>
      <c r="AD647" s="549"/>
      <c r="AE647" s="549"/>
      <c r="AF647" s="549"/>
      <c r="AG647" s="549"/>
      <c r="AH647" s="549"/>
      <c r="AI647" s="549"/>
      <c r="AJ647" s="549"/>
      <c r="AK647" s="549"/>
      <c r="AL647" s="549"/>
    </row>
    <row r="648" spans="1:38" ht="21">
      <c r="A648" s="572"/>
      <c r="B648" s="573"/>
      <c r="C648" s="563"/>
      <c r="D648" s="574"/>
      <c r="E648" s="572"/>
      <c r="F648" s="1824"/>
      <c r="G648" s="563"/>
      <c r="H648" s="549"/>
      <c r="I648" s="549"/>
      <c r="J648" s="549"/>
      <c r="K648" s="549"/>
      <c r="L648" s="549"/>
      <c r="M648" s="549"/>
      <c r="N648" s="549"/>
      <c r="O648" s="549"/>
      <c r="P648" s="549"/>
      <c r="Q648" s="549"/>
      <c r="R648" s="549"/>
      <c r="S648" s="549"/>
      <c r="T648" s="549"/>
      <c r="U648" s="549"/>
      <c r="V648" s="549"/>
      <c r="W648" s="549"/>
      <c r="X648" s="549"/>
      <c r="Y648" s="549"/>
      <c r="Z648" s="549"/>
      <c r="AA648" s="549"/>
      <c r="AB648" s="549"/>
      <c r="AC648" s="549"/>
      <c r="AD648" s="549"/>
      <c r="AE648" s="549"/>
      <c r="AF648" s="549"/>
      <c r="AG648" s="549"/>
      <c r="AH648" s="549"/>
      <c r="AI648" s="549"/>
      <c r="AJ648" s="549"/>
      <c r="AK648" s="549"/>
      <c r="AL648" s="549"/>
    </row>
    <row r="649" spans="1:38" ht="21">
      <c r="A649" s="572"/>
      <c r="B649" s="573"/>
      <c r="C649" s="563"/>
      <c r="D649" s="574"/>
      <c r="E649" s="572"/>
      <c r="F649" s="1824"/>
      <c r="G649" s="563"/>
      <c r="H649" s="549"/>
      <c r="I649" s="549"/>
      <c r="J649" s="549"/>
      <c r="K649" s="549"/>
      <c r="L649" s="549"/>
      <c r="M649" s="549"/>
      <c r="N649" s="549"/>
      <c r="O649" s="549"/>
      <c r="P649" s="549"/>
      <c r="Q649" s="549"/>
      <c r="R649" s="549"/>
      <c r="S649" s="549"/>
      <c r="T649" s="549"/>
      <c r="U649" s="549"/>
      <c r="V649" s="549"/>
      <c r="W649" s="549"/>
      <c r="X649" s="549"/>
      <c r="Y649" s="549"/>
      <c r="Z649" s="549"/>
      <c r="AA649" s="549"/>
      <c r="AB649" s="549"/>
      <c r="AC649" s="549"/>
      <c r="AD649" s="549"/>
      <c r="AE649" s="549"/>
      <c r="AF649" s="549"/>
      <c r="AG649" s="549"/>
      <c r="AH649" s="549"/>
      <c r="AI649" s="549"/>
      <c r="AJ649" s="549"/>
      <c r="AK649" s="549"/>
      <c r="AL649" s="549"/>
    </row>
    <row r="650" spans="1:38" ht="21">
      <c r="A650" s="572"/>
      <c r="B650" s="573"/>
      <c r="C650" s="563"/>
      <c r="D650" s="574"/>
      <c r="E650" s="572"/>
      <c r="F650" s="1824"/>
      <c r="G650" s="563"/>
      <c r="H650" s="549"/>
      <c r="I650" s="549"/>
      <c r="J650" s="549"/>
      <c r="K650" s="549"/>
      <c r="L650" s="549"/>
      <c r="M650" s="549"/>
      <c r="N650" s="549"/>
      <c r="O650" s="549"/>
      <c r="P650" s="549"/>
      <c r="Q650" s="549"/>
      <c r="R650" s="549"/>
      <c r="S650" s="549"/>
      <c r="T650" s="549"/>
      <c r="U650" s="549"/>
      <c r="V650" s="549"/>
      <c r="W650" s="549"/>
      <c r="X650" s="549"/>
      <c r="Y650" s="549"/>
      <c r="Z650" s="549"/>
      <c r="AA650" s="549"/>
      <c r="AB650" s="549"/>
      <c r="AC650" s="549"/>
      <c r="AD650" s="549"/>
      <c r="AE650" s="549"/>
      <c r="AF650" s="549"/>
      <c r="AG650" s="549"/>
      <c r="AH650" s="549"/>
      <c r="AI650" s="549"/>
      <c r="AJ650" s="549"/>
      <c r="AK650" s="549"/>
      <c r="AL650" s="549"/>
    </row>
    <row r="651" spans="1:38" ht="21">
      <c r="A651" s="572"/>
      <c r="B651" s="573"/>
      <c r="C651" s="563"/>
      <c r="D651" s="574"/>
      <c r="E651" s="572"/>
      <c r="F651" s="1824"/>
      <c r="G651" s="563"/>
      <c r="H651" s="549"/>
      <c r="I651" s="549"/>
      <c r="J651" s="549"/>
      <c r="K651" s="549"/>
      <c r="L651" s="549"/>
      <c r="M651" s="549"/>
      <c r="N651" s="549"/>
      <c r="O651" s="549"/>
      <c r="P651" s="549"/>
      <c r="Q651" s="549"/>
      <c r="R651" s="549"/>
      <c r="S651" s="549"/>
      <c r="T651" s="549"/>
      <c r="U651" s="549"/>
      <c r="V651" s="549"/>
      <c r="W651" s="549"/>
      <c r="X651" s="549"/>
      <c r="Y651" s="549"/>
      <c r="Z651" s="549"/>
      <c r="AA651" s="549"/>
      <c r="AB651" s="549"/>
      <c r="AC651" s="549"/>
      <c r="AD651" s="549"/>
      <c r="AE651" s="549"/>
      <c r="AF651" s="549"/>
      <c r="AG651" s="549"/>
      <c r="AH651" s="549"/>
      <c r="AI651" s="549"/>
      <c r="AJ651" s="549"/>
      <c r="AK651" s="549"/>
      <c r="AL651" s="549"/>
    </row>
    <row r="652" spans="1:38" ht="21">
      <c r="A652" s="572"/>
      <c r="B652" s="573"/>
      <c r="C652" s="563"/>
      <c r="D652" s="574"/>
      <c r="E652" s="572"/>
      <c r="F652" s="1824"/>
      <c r="G652" s="563"/>
      <c r="H652" s="549"/>
      <c r="I652" s="549"/>
      <c r="J652" s="549"/>
      <c r="K652" s="549"/>
      <c r="L652" s="549"/>
      <c r="M652" s="549"/>
      <c r="N652" s="549"/>
      <c r="O652" s="549"/>
      <c r="P652" s="549"/>
      <c r="Q652" s="549"/>
      <c r="R652" s="549"/>
      <c r="S652" s="549"/>
      <c r="T652" s="549"/>
      <c r="U652" s="549"/>
      <c r="V652" s="549"/>
      <c r="W652" s="549"/>
      <c r="X652" s="549"/>
      <c r="Y652" s="549"/>
      <c r="Z652" s="549"/>
      <c r="AA652" s="549"/>
      <c r="AB652" s="549"/>
      <c r="AC652" s="549"/>
      <c r="AD652" s="549"/>
      <c r="AE652" s="549"/>
      <c r="AF652" s="549"/>
      <c r="AG652" s="549"/>
      <c r="AH652" s="549"/>
      <c r="AI652" s="549"/>
      <c r="AJ652" s="549"/>
      <c r="AK652" s="549"/>
      <c r="AL652" s="549"/>
    </row>
    <row r="653" spans="1:38" ht="21">
      <c r="A653" s="572"/>
      <c r="B653" s="573"/>
      <c r="C653" s="563"/>
      <c r="D653" s="574"/>
      <c r="E653" s="572"/>
      <c r="F653" s="1824"/>
      <c r="G653" s="563"/>
      <c r="H653" s="549"/>
      <c r="I653" s="549"/>
      <c r="J653" s="549"/>
      <c r="K653" s="549"/>
      <c r="L653" s="549"/>
      <c r="M653" s="549"/>
      <c r="N653" s="549"/>
      <c r="O653" s="549"/>
      <c r="P653" s="549"/>
      <c r="Q653" s="549"/>
      <c r="R653" s="549"/>
      <c r="S653" s="549"/>
      <c r="T653" s="549"/>
      <c r="U653" s="549"/>
      <c r="V653" s="549"/>
      <c r="W653" s="549"/>
      <c r="X653" s="549"/>
      <c r="Y653" s="549"/>
      <c r="Z653" s="549"/>
      <c r="AA653" s="549"/>
      <c r="AB653" s="549"/>
      <c r="AC653" s="549"/>
      <c r="AD653" s="549"/>
      <c r="AE653" s="549"/>
      <c r="AF653" s="549"/>
      <c r="AG653" s="549"/>
      <c r="AH653" s="549"/>
      <c r="AI653" s="549"/>
      <c r="AJ653" s="549"/>
      <c r="AK653" s="549"/>
      <c r="AL653" s="549"/>
    </row>
    <row r="654" spans="1:38" ht="21">
      <c r="A654" s="572"/>
      <c r="B654" s="573"/>
      <c r="C654" s="563"/>
      <c r="D654" s="574"/>
      <c r="E654" s="572"/>
      <c r="F654" s="1824"/>
      <c r="G654" s="563"/>
      <c r="H654" s="549"/>
      <c r="I654" s="549"/>
      <c r="J654" s="549"/>
      <c r="K654" s="549"/>
      <c r="L654" s="549"/>
      <c r="M654" s="549"/>
      <c r="N654" s="549"/>
      <c r="O654" s="549"/>
      <c r="P654" s="549"/>
      <c r="Q654" s="549"/>
      <c r="R654" s="549"/>
      <c r="S654" s="549"/>
      <c r="T654" s="549"/>
      <c r="U654" s="549"/>
      <c r="V654" s="549"/>
      <c r="W654" s="549"/>
      <c r="X654" s="549"/>
      <c r="Y654" s="549"/>
      <c r="Z654" s="549"/>
      <c r="AA654" s="549"/>
      <c r="AB654" s="549"/>
      <c r="AC654" s="549"/>
      <c r="AD654" s="549"/>
      <c r="AE654" s="549"/>
      <c r="AF654" s="549"/>
      <c r="AG654" s="549"/>
      <c r="AH654" s="549"/>
      <c r="AI654" s="549"/>
      <c r="AJ654" s="549"/>
      <c r="AK654" s="549"/>
      <c r="AL654" s="549"/>
    </row>
    <row r="655" spans="1:38" ht="21">
      <c r="A655" s="572"/>
      <c r="B655" s="573"/>
      <c r="C655" s="563"/>
      <c r="D655" s="574"/>
      <c r="E655" s="572"/>
      <c r="F655" s="1824"/>
      <c r="G655" s="563"/>
      <c r="H655" s="549"/>
      <c r="I655" s="549"/>
      <c r="J655" s="549"/>
      <c r="K655" s="549"/>
      <c r="L655" s="549"/>
      <c r="M655" s="549"/>
      <c r="N655" s="549"/>
      <c r="O655" s="549"/>
      <c r="P655" s="549"/>
      <c r="Q655" s="549"/>
      <c r="R655" s="549"/>
      <c r="S655" s="549"/>
      <c r="T655" s="549"/>
      <c r="U655" s="549"/>
      <c r="V655" s="549"/>
      <c r="W655" s="549"/>
      <c r="X655" s="549"/>
      <c r="Y655" s="549"/>
      <c r="Z655" s="549"/>
      <c r="AA655" s="549"/>
      <c r="AB655" s="549"/>
      <c r="AC655" s="549"/>
      <c r="AD655" s="549"/>
      <c r="AE655" s="549"/>
      <c r="AF655" s="549"/>
      <c r="AG655" s="549"/>
      <c r="AH655" s="549"/>
      <c r="AI655" s="549"/>
      <c r="AJ655" s="549"/>
      <c r="AK655" s="549"/>
      <c r="AL655" s="549"/>
    </row>
    <row r="656" spans="1:38" ht="21">
      <c r="A656" s="572"/>
      <c r="B656" s="573"/>
      <c r="C656" s="563"/>
      <c r="D656" s="574"/>
      <c r="E656" s="572"/>
      <c r="F656" s="1824"/>
      <c r="G656" s="563"/>
      <c r="H656" s="549"/>
      <c r="I656" s="549"/>
      <c r="J656" s="549"/>
      <c r="K656" s="549"/>
      <c r="L656" s="549"/>
      <c r="M656" s="549"/>
      <c r="N656" s="549"/>
      <c r="O656" s="549"/>
      <c r="P656" s="549"/>
      <c r="Q656" s="549"/>
      <c r="R656" s="549"/>
      <c r="S656" s="549"/>
      <c r="T656" s="549"/>
      <c r="U656" s="549"/>
      <c r="V656" s="549"/>
      <c r="W656" s="549"/>
      <c r="X656" s="549"/>
      <c r="Y656" s="549"/>
      <c r="Z656" s="549"/>
      <c r="AA656" s="549"/>
      <c r="AB656" s="549"/>
      <c r="AC656" s="549"/>
      <c r="AD656" s="549"/>
      <c r="AE656" s="549"/>
      <c r="AF656" s="549"/>
      <c r="AG656" s="549"/>
      <c r="AH656" s="549"/>
      <c r="AI656" s="549"/>
      <c r="AJ656" s="549"/>
      <c r="AK656" s="549"/>
      <c r="AL656" s="549"/>
    </row>
    <row r="657" spans="1:38" ht="21">
      <c r="A657" s="572"/>
      <c r="B657" s="573"/>
      <c r="C657" s="563"/>
      <c r="D657" s="574"/>
      <c r="E657" s="572"/>
      <c r="F657" s="1824"/>
      <c r="G657" s="563"/>
      <c r="H657" s="549"/>
      <c r="I657" s="549"/>
      <c r="J657" s="549"/>
      <c r="K657" s="549"/>
      <c r="L657" s="549"/>
      <c r="M657" s="549"/>
      <c r="N657" s="549"/>
      <c r="O657" s="549"/>
      <c r="P657" s="549"/>
      <c r="Q657" s="549"/>
      <c r="R657" s="549"/>
      <c r="S657" s="549"/>
      <c r="T657" s="549"/>
      <c r="U657" s="549"/>
      <c r="V657" s="549"/>
      <c r="W657" s="549"/>
      <c r="X657" s="549"/>
      <c r="Y657" s="549"/>
      <c r="Z657" s="549"/>
      <c r="AA657" s="549"/>
      <c r="AB657" s="549"/>
      <c r="AC657" s="549"/>
      <c r="AD657" s="549"/>
      <c r="AE657" s="549"/>
      <c r="AF657" s="549"/>
      <c r="AG657" s="549"/>
      <c r="AH657" s="549"/>
      <c r="AI657" s="549"/>
      <c r="AJ657" s="549"/>
      <c r="AK657" s="549"/>
      <c r="AL657" s="549"/>
    </row>
    <row r="658" spans="1:38" ht="21">
      <c r="A658" s="572"/>
      <c r="B658" s="573"/>
      <c r="C658" s="563"/>
      <c r="D658" s="574"/>
      <c r="E658" s="572"/>
      <c r="F658" s="1824"/>
      <c r="G658" s="563"/>
      <c r="H658" s="549"/>
      <c r="I658" s="549"/>
      <c r="J658" s="549"/>
      <c r="K658" s="549"/>
      <c r="L658" s="549"/>
      <c r="M658" s="549"/>
      <c r="N658" s="549"/>
      <c r="O658" s="549"/>
      <c r="P658" s="549"/>
      <c r="Q658" s="549"/>
      <c r="R658" s="549"/>
      <c r="S658" s="549"/>
      <c r="T658" s="549"/>
      <c r="U658" s="549"/>
      <c r="V658" s="549"/>
      <c r="W658" s="549"/>
      <c r="X658" s="549"/>
      <c r="Y658" s="549"/>
      <c r="Z658" s="549"/>
      <c r="AA658" s="549"/>
      <c r="AB658" s="549"/>
      <c r="AC658" s="549"/>
      <c r="AD658" s="549"/>
      <c r="AE658" s="549"/>
      <c r="AF658" s="549"/>
      <c r="AG658" s="549"/>
      <c r="AH658" s="549"/>
      <c r="AI658" s="549"/>
      <c r="AJ658" s="549"/>
      <c r="AK658" s="549"/>
      <c r="AL658" s="549"/>
    </row>
    <row r="659" spans="1:38" ht="21">
      <c r="A659" s="572"/>
      <c r="B659" s="573"/>
      <c r="C659" s="563"/>
      <c r="D659" s="574"/>
      <c r="E659" s="572"/>
      <c r="F659" s="1824"/>
      <c r="G659" s="563"/>
      <c r="H659" s="549"/>
      <c r="I659" s="549"/>
      <c r="J659" s="549"/>
      <c r="K659" s="549"/>
      <c r="L659" s="549"/>
      <c r="M659" s="549"/>
      <c r="N659" s="549"/>
      <c r="O659" s="549"/>
      <c r="P659" s="549"/>
      <c r="Q659" s="549"/>
      <c r="R659" s="549"/>
      <c r="S659" s="549"/>
      <c r="T659" s="549"/>
      <c r="U659" s="549"/>
      <c r="V659" s="549"/>
      <c r="W659" s="549"/>
      <c r="X659" s="549"/>
      <c r="Y659" s="549"/>
      <c r="Z659" s="549"/>
      <c r="AA659" s="549"/>
      <c r="AB659" s="549"/>
      <c r="AC659" s="549"/>
      <c r="AD659" s="549"/>
      <c r="AE659" s="549"/>
      <c r="AF659" s="549"/>
      <c r="AG659" s="549"/>
      <c r="AH659" s="549"/>
      <c r="AI659" s="549"/>
      <c r="AJ659" s="549"/>
      <c r="AK659" s="549"/>
      <c r="AL659" s="549"/>
    </row>
    <row r="660" spans="1:38" ht="21">
      <c r="A660" s="572"/>
      <c r="B660" s="573"/>
      <c r="C660" s="563"/>
      <c r="D660" s="574"/>
      <c r="E660" s="572"/>
      <c r="F660" s="1824"/>
      <c r="G660" s="563"/>
      <c r="H660" s="549"/>
      <c r="I660" s="549"/>
      <c r="J660" s="549"/>
      <c r="K660" s="549"/>
      <c r="L660" s="549"/>
      <c r="M660" s="549"/>
      <c r="N660" s="549"/>
      <c r="O660" s="549"/>
      <c r="P660" s="549"/>
      <c r="Q660" s="549"/>
      <c r="R660" s="549"/>
      <c r="S660" s="549"/>
      <c r="T660" s="549"/>
      <c r="U660" s="549"/>
      <c r="V660" s="549"/>
      <c r="W660" s="549"/>
      <c r="X660" s="549"/>
      <c r="Y660" s="549"/>
      <c r="Z660" s="549"/>
      <c r="AA660" s="549"/>
      <c r="AB660" s="549"/>
      <c r="AC660" s="549"/>
      <c r="AD660" s="549"/>
      <c r="AE660" s="549"/>
      <c r="AF660" s="549"/>
      <c r="AG660" s="549"/>
      <c r="AH660" s="549"/>
      <c r="AI660" s="549"/>
      <c r="AJ660" s="549"/>
      <c r="AK660" s="549"/>
      <c r="AL660" s="549"/>
    </row>
    <row r="661" spans="1:38" ht="21">
      <c r="A661" s="572"/>
      <c r="B661" s="573"/>
      <c r="C661" s="563"/>
      <c r="D661" s="574"/>
      <c r="E661" s="572"/>
      <c r="F661" s="1824"/>
      <c r="G661" s="563"/>
      <c r="H661" s="549"/>
      <c r="I661" s="549"/>
      <c r="J661" s="549"/>
      <c r="K661" s="549"/>
      <c r="L661" s="549"/>
      <c r="M661" s="549"/>
      <c r="N661" s="549"/>
      <c r="O661" s="549"/>
      <c r="P661" s="549"/>
      <c r="Q661" s="549"/>
      <c r="R661" s="549"/>
      <c r="S661" s="549"/>
      <c r="T661" s="549"/>
      <c r="U661" s="549"/>
      <c r="V661" s="549"/>
      <c r="W661" s="549"/>
      <c r="X661" s="549"/>
      <c r="Y661" s="549"/>
      <c r="Z661" s="549"/>
      <c r="AA661" s="549"/>
      <c r="AB661" s="549"/>
      <c r="AC661" s="549"/>
      <c r="AD661" s="549"/>
      <c r="AE661" s="549"/>
      <c r="AF661" s="549"/>
      <c r="AG661" s="549"/>
      <c r="AH661" s="549"/>
      <c r="AI661" s="549"/>
      <c r="AJ661" s="549"/>
      <c r="AK661" s="549"/>
      <c r="AL661" s="549"/>
    </row>
    <row r="662" spans="1:38" ht="21">
      <c r="A662" s="572"/>
      <c r="B662" s="573"/>
      <c r="C662" s="563"/>
      <c r="D662" s="574"/>
      <c r="E662" s="572"/>
      <c r="F662" s="1824"/>
      <c r="G662" s="563"/>
      <c r="H662" s="549"/>
      <c r="I662" s="549"/>
      <c r="J662" s="549"/>
      <c r="K662" s="549"/>
      <c r="L662" s="549"/>
      <c r="M662" s="549"/>
      <c r="N662" s="549"/>
      <c r="O662" s="549"/>
      <c r="P662" s="549"/>
      <c r="Q662" s="549"/>
      <c r="R662" s="549"/>
      <c r="S662" s="549"/>
      <c r="T662" s="549"/>
      <c r="U662" s="549"/>
      <c r="V662" s="549"/>
      <c r="W662" s="549"/>
      <c r="X662" s="549"/>
      <c r="Y662" s="549"/>
      <c r="Z662" s="549"/>
      <c r="AA662" s="549"/>
      <c r="AB662" s="549"/>
      <c r="AC662" s="549"/>
      <c r="AD662" s="549"/>
      <c r="AE662" s="549"/>
      <c r="AF662" s="549"/>
      <c r="AG662" s="549"/>
      <c r="AH662" s="549"/>
      <c r="AI662" s="549"/>
      <c r="AJ662" s="549"/>
      <c r="AK662" s="549"/>
      <c r="AL662" s="549"/>
    </row>
    <row r="663" spans="1:38" ht="21">
      <c r="A663" s="572"/>
      <c r="B663" s="573"/>
      <c r="C663" s="563"/>
      <c r="D663" s="574"/>
      <c r="E663" s="572"/>
      <c r="F663" s="1824"/>
      <c r="G663" s="563"/>
      <c r="H663" s="549"/>
      <c r="I663" s="549"/>
      <c r="J663" s="549"/>
      <c r="K663" s="549"/>
      <c r="L663" s="549"/>
      <c r="M663" s="549"/>
      <c r="N663" s="549"/>
      <c r="O663" s="549"/>
      <c r="P663" s="549"/>
      <c r="Q663" s="549"/>
      <c r="R663" s="549"/>
      <c r="S663" s="549"/>
      <c r="T663" s="549"/>
      <c r="U663" s="549"/>
      <c r="V663" s="549"/>
      <c r="W663" s="549"/>
      <c r="X663" s="549"/>
      <c r="Y663" s="549"/>
      <c r="Z663" s="549"/>
      <c r="AA663" s="549"/>
      <c r="AB663" s="549"/>
      <c r="AC663" s="549"/>
      <c r="AD663" s="549"/>
      <c r="AE663" s="549"/>
      <c r="AF663" s="549"/>
      <c r="AG663" s="549"/>
      <c r="AH663" s="549"/>
      <c r="AI663" s="549"/>
      <c r="AJ663" s="549"/>
      <c r="AK663" s="549"/>
      <c r="AL663" s="549"/>
    </row>
    <row r="664" spans="1:38" ht="21">
      <c r="A664" s="572"/>
      <c r="B664" s="573"/>
      <c r="C664" s="563"/>
      <c r="D664" s="574"/>
      <c r="E664" s="572"/>
      <c r="F664" s="1824"/>
      <c r="G664" s="563"/>
      <c r="H664" s="549"/>
      <c r="I664" s="549"/>
      <c r="J664" s="549"/>
      <c r="K664" s="549"/>
      <c r="L664" s="549"/>
      <c r="M664" s="549"/>
      <c r="N664" s="549"/>
      <c r="O664" s="549"/>
      <c r="P664" s="549"/>
      <c r="Q664" s="549"/>
      <c r="R664" s="549"/>
      <c r="S664" s="549"/>
      <c r="T664" s="549"/>
      <c r="U664" s="549"/>
      <c r="V664" s="549"/>
      <c r="W664" s="549"/>
      <c r="X664" s="549"/>
      <c r="Y664" s="549"/>
      <c r="Z664" s="549"/>
      <c r="AA664" s="549"/>
      <c r="AB664" s="549"/>
      <c r="AC664" s="549"/>
      <c r="AD664" s="549"/>
      <c r="AE664" s="549"/>
      <c r="AF664" s="549"/>
      <c r="AG664" s="549"/>
      <c r="AH664" s="549"/>
      <c r="AI664" s="549"/>
      <c r="AJ664" s="549"/>
      <c r="AK664" s="549"/>
      <c r="AL664" s="549"/>
    </row>
    <row r="665" spans="1:38" ht="21">
      <c r="A665" s="572"/>
      <c r="B665" s="573"/>
      <c r="C665" s="563"/>
      <c r="D665" s="574"/>
      <c r="E665" s="572"/>
      <c r="F665" s="1824"/>
      <c r="G665" s="563"/>
      <c r="H665" s="549"/>
      <c r="I665" s="549"/>
      <c r="J665" s="549"/>
      <c r="K665" s="549"/>
      <c r="L665" s="549"/>
      <c r="M665" s="549"/>
      <c r="N665" s="549"/>
      <c r="O665" s="549"/>
      <c r="P665" s="549"/>
      <c r="Q665" s="549"/>
      <c r="R665" s="549"/>
      <c r="S665" s="549"/>
      <c r="T665" s="549"/>
      <c r="U665" s="549"/>
      <c r="V665" s="549"/>
      <c r="W665" s="549"/>
      <c r="X665" s="549"/>
      <c r="Y665" s="549"/>
      <c r="Z665" s="549"/>
      <c r="AA665" s="549"/>
      <c r="AB665" s="549"/>
      <c r="AC665" s="549"/>
      <c r="AD665" s="549"/>
      <c r="AE665" s="549"/>
      <c r="AF665" s="549"/>
      <c r="AG665" s="549"/>
      <c r="AH665" s="549"/>
      <c r="AI665" s="549"/>
      <c r="AJ665" s="549"/>
      <c r="AK665" s="549"/>
      <c r="AL665" s="549"/>
    </row>
    <row r="666" spans="1:38" ht="21">
      <c r="A666" s="572"/>
      <c r="B666" s="573"/>
      <c r="C666" s="563"/>
      <c r="D666" s="574"/>
      <c r="E666" s="572"/>
      <c r="F666" s="1824"/>
      <c r="G666" s="563"/>
      <c r="H666" s="549"/>
      <c r="I666" s="549"/>
      <c r="J666" s="549"/>
      <c r="K666" s="549"/>
      <c r="L666" s="549"/>
      <c r="M666" s="549"/>
      <c r="N666" s="549"/>
      <c r="O666" s="549"/>
      <c r="P666" s="549"/>
      <c r="Q666" s="549"/>
      <c r="R666" s="549"/>
      <c r="S666" s="549"/>
      <c r="T666" s="549"/>
      <c r="U666" s="549"/>
      <c r="V666" s="549"/>
      <c r="W666" s="549"/>
      <c r="X666" s="549"/>
      <c r="Y666" s="549"/>
      <c r="Z666" s="549"/>
      <c r="AA666" s="549"/>
      <c r="AB666" s="549"/>
      <c r="AC666" s="549"/>
      <c r="AD666" s="549"/>
      <c r="AE666" s="549"/>
      <c r="AF666" s="549"/>
      <c r="AG666" s="549"/>
      <c r="AH666" s="549"/>
      <c r="AI666" s="549"/>
      <c r="AJ666" s="549"/>
      <c r="AK666" s="549"/>
      <c r="AL666" s="549"/>
    </row>
    <row r="667" spans="1:38" ht="21">
      <c r="A667" s="572"/>
      <c r="B667" s="573"/>
      <c r="C667" s="563"/>
      <c r="D667" s="574"/>
      <c r="E667" s="572"/>
      <c r="F667" s="1824"/>
      <c r="G667" s="563"/>
      <c r="H667" s="549"/>
      <c r="I667" s="549"/>
      <c r="J667" s="549"/>
      <c r="K667" s="549"/>
      <c r="L667" s="549"/>
      <c r="M667" s="549"/>
      <c r="N667" s="549"/>
      <c r="O667" s="549"/>
      <c r="P667" s="549"/>
      <c r="Q667" s="549"/>
      <c r="R667" s="549"/>
      <c r="S667" s="549"/>
      <c r="T667" s="549"/>
      <c r="U667" s="549"/>
      <c r="V667" s="549"/>
      <c r="W667" s="549"/>
      <c r="X667" s="549"/>
      <c r="Y667" s="549"/>
      <c r="Z667" s="549"/>
      <c r="AA667" s="549"/>
      <c r="AB667" s="549"/>
      <c r="AC667" s="549"/>
      <c r="AD667" s="549"/>
      <c r="AE667" s="549"/>
      <c r="AF667" s="549"/>
      <c r="AG667" s="549"/>
      <c r="AH667" s="549"/>
      <c r="AI667" s="549"/>
      <c r="AJ667" s="549"/>
      <c r="AK667" s="549"/>
      <c r="AL667" s="549"/>
    </row>
    <row r="668" spans="1:38" ht="21">
      <c r="A668" s="572"/>
      <c r="B668" s="573"/>
      <c r="C668" s="563"/>
      <c r="D668" s="574"/>
      <c r="E668" s="572"/>
      <c r="F668" s="1824"/>
      <c r="G668" s="563"/>
      <c r="H668" s="549"/>
      <c r="I668" s="549"/>
      <c r="J668" s="549"/>
      <c r="K668" s="549"/>
      <c r="L668" s="549"/>
      <c r="M668" s="549"/>
      <c r="N668" s="549"/>
      <c r="O668" s="549"/>
      <c r="P668" s="549"/>
      <c r="Q668" s="549"/>
      <c r="R668" s="549"/>
      <c r="S668" s="549"/>
      <c r="T668" s="549"/>
      <c r="U668" s="549"/>
      <c r="V668" s="549"/>
      <c r="W668" s="549"/>
      <c r="X668" s="549"/>
      <c r="Y668" s="549"/>
      <c r="Z668" s="549"/>
      <c r="AA668" s="549"/>
      <c r="AB668" s="549"/>
      <c r="AC668" s="549"/>
      <c r="AD668" s="549"/>
      <c r="AE668" s="549"/>
      <c r="AF668" s="549"/>
      <c r="AG668" s="549"/>
      <c r="AH668" s="549"/>
      <c r="AI668" s="549"/>
      <c r="AJ668" s="549"/>
      <c r="AK668" s="549"/>
      <c r="AL668" s="549"/>
    </row>
    <row r="669" spans="1:38" ht="21">
      <c r="A669" s="572"/>
      <c r="B669" s="573"/>
      <c r="C669" s="563"/>
      <c r="D669" s="574"/>
      <c r="E669" s="572"/>
      <c r="F669" s="1824"/>
      <c r="G669" s="563"/>
      <c r="H669" s="549"/>
      <c r="I669" s="549"/>
      <c r="J669" s="549"/>
      <c r="K669" s="549"/>
      <c r="L669" s="549"/>
      <c r="M669" s="549"/>
      <c r="N669" s="549"/>
      <c r="O669" s="549"/>
      <c r="P669" s="549"/>
      <c r="Q669" s="549"/>
      <c r="R669" s="549"/>
      <c r="S669" s="549"/>
      <c r="T669" s="549"/>
      <c r="U669" s="549"/>
      <c r="V669" s="549"/>
      <c r="W669" s="549"/>
      <c r="X669" s="549"/>
      <c r="Y669" s="549"/>
      <c r="Z669" s="549"/>
      <c r="AA669" s="549"/>
      <c r="AB669" s="549"/>
      <c r="AC669" s="549"/>
      <c r="AD669" s="549"/>
      <c r="AE669" s="549"/>
      <c r="AF669" s="549"/>
      <c r="AG669" s="549"/>
      <c r="AH669" s="549"/>
      <c r="AI669" s="549"/>
      <c r="AJ669" s="549"/>
      <c r="AK669" s="549"/>
      <c r="AL669" s="549"/>
    </row>
    <row r="670" spans="1:38" ht="21">
      <c r="A670" s="572"/>
      <c r="B670" s="573"/>
      <c r="C670" s="563"/>
      <c r="D670" s="574"/>
      <c r="E670" s="572"/>
      <c r="F670" s="1824"/>
      <c r="G670" s="563"/>
      <c r="H670" s="549"/>
      <c r="I670" s="549"/>
      <c r="J670" s="549"/>
      <c r="K670" s="549"/>
      <c r="L670" s="549"/>
      <c r="M670" s="549"/>
      <c r="N670" s="549"/>
      <c r="O670" s="549"/>
      <c r="P670" s="549"/>
      <c r="Q670" s="549"/>
      <c r="R670" s="549"/>
      <c r="S670" s="549"/>
      <c r="T670" s="549"/>
      <c r="U670" s="549"/>
      <c r="V670" s="549"/>
      <c r="W670" s="549"/>
      <c r="X670" s="549"/>
      <c r="Y670" s="549"/>
      <c r="Z670" s="549"/>
      <c r="AA670" s="549"/>
      <c r="AB670" s="549"/>
      <c r="AC670" s="549"/>
      <c r="AD670" s="549"/>
      <c r="AE670" s="549"/>
      <c r="AF670" s="549"/>
      <c r="AG670" s="549"/>
      <c r="AH670" s="549"/>
      <c r="AI670" s="549"/>
      <c r="AJ670" s="549"/>
      <c r="AK670" s="549"/>
      <c r="AL670" s="549"/>
    </row>
    <row r="671" spans="1:38" ht="21">
      <c r="A671" s="572"/>
      <c r="B671" s="573"/>
      <c r="C671" s="563"/>
      <c r="D671" s="574"/>
      <c r="E671" s="572"/>
      <c r="F671" s="1824"/>
      <c r="G671" s="563"/>
      <c r="H671" s="549"/>
      <c r="I671" s="549"/>
      <c r="J671" s="549"/>
      <c r="K671" s="549"/>
      <c r="L671" s="549"/>
      <c r="M671" s="549"/>
      <c r="N671" s="549"/>
      <c r="O671" s="549"/>
      <c r="P671" s="549"/>
      <c r="Q671" s="549"/>
      <c r="R671" s="549"/>
      <c r="S671" s="549"/>
      <c r="T671" s="549"/>
      <c r="U671" s="549"/>
      <c r="V671" s="549"/>
      <c r="W671" s="549"/>
      <c r="X671" s="549"/>
      <c r="Y671" s="549"/>
      <c r="Z671" s="549"/>
      <c r="AA671" s="549"/>
      <c r="AB671" s="549"/>
      <c r="AC671" s="549"/>
      <c r="AD671" s="549"/>
      <c r="AE671" s="549"/>
      <c r="AF671" s="549"/>
      <c r="AG671" s="549"/>
      <c r="AH671" s="549"/>
      <c r="AI671" s="549"/>
      <c r="AJ671" s="549"/>
      <c r="AK671" s="549"/>
      <c r="AL671" s="549"/>
    </row>
    <row r="672" spans="1:38" ht="21">
      <c r="A672" s="572"/>
      <c r="B672" s="573"/>
      <c r="C672" s="563"/>
      <c r="D672" s="574"/>
      <c r="E672" s="572"/>
      <c r="F672" s="1824"/>
      <c r="G672" s="563"/>
      <c r="H672" s="549"/>
      <c r="I672" s="549"/>
      <c r="J672" s="549"/>
      <c r="K672" s="549"/>
      <c r="L672" s="549"/>
      <c r="M672" s="549"/>
      <c r="N672" s="549"/>
      <c r="O672" s="549"/>
      <c r="P672" s="549"/>
      <c r="Q672" s="549"/>
      <c r="R672" s="549"/>
      <c r="S672" s="549"/>
      <c r="T672" s="549"/>
      <c r="U672" s="549"/>
      <c r="V672" s="549"/>
      <c r="W672" s="549"/>
      <c r="X672" s="549"/>
      <c r="Y672" s="549"/>
      <c r="Z672" s="549"/>
      <c r="AA672" s="549"/>
      <c r="AB672" s="549"/>
      <c r="AC672" s="549"/>
      <c r="AD672" s="549"/>
      <c r="AE672" s="549"/>
      <c r="AF672" s="549"/>
      <c r="AG672" s="549"/>
      <c r="AH672" s="549"/>
      <c r="AI672" s="549"/>
      <c r="AJ672" s="549"/>
      <c r="AK672" s="549"/>
      <c r="AL672" s="549"/>
    </row>
    <row r="673" spans="1:38" ht="21">
      <c r="A673" s="572"/>
      <c r="B673" s="573"/>
      <c r="C673" s="563"/>
      <c r="D673" s="574"/>
      <c r="E673" s="572"/>
      <c r="F673" s="1824"/>
      <c r="G673" s="563"/>
      <c r="H673" s="549"/>
      <c r="I673" s="549"/>
      <c r="J673" s="549"/>
      <c r="K673" s="549"/>
      <c r="L673" s="549"/>
      <c r="M673" s="549"/>
      <c r="N673" s="549"/>
      <c r="O673" s="549"/>
      <c r="P673" s="549"/>
      <c r="Q673" s="549"/>
      <c r="R673" s="549"/>
      <c r="S673" s="549"/>
      <c r="T673" s="549"/>
      <c r="U673" s="549"/>
      <c r="V673" s="549"/>
      <c r="W673" s="549"/>
      <c r="X673" s="549"/>
      <c r="Y673" s="549"/>
      <c r="Z673" s="549"/>
      <c r="AA673" s="549"/>
      <c r="AB673" s="549"/>
      <c r="AC673" s="549"/>
      <c r="AD673" s="549"/>
      <c r="AE673" s="549"/>
      <c r="AF673" s="549"/>
      <c r="AG673" s="549"/>
      <c r="AH673" s="549"/>
      <c r="AI673" s="549"/>
      <c r="AJ673" s="549"/>
      <c r="AK673" s="549"/>
      <c r="AL673" s="549"/>
    </row>
    <row r="674" spans="1:38" ht="21">
      <c r="A674" s="572"/>
      <c r="B674" s="573"/>
      <c r="C674" s="563"/>
      <c r="D674" s="574"/>
      <c r="E674" s="572"/>
      <c r="F674" s="1824"/>
      <c r="G674" s="563"/>
      <c r="H674" s="549"/>
      <c r="I674" s="549"/>
      <c r="J674" s="549"/>
      <c r="K674" s="549"/>
      <c r="L674" s="549"/>
      <c r="M674" s="549"/>
      <c r="N674" s="549"/>
      <c r="O674" s="549"/>
      <c r="P674" s="549"/>
      <c r="Q674" s="549"/>
      <c r="R674" s="549"/>
      <c r="S674" s="549"/>
      <c r="T674" s="549"/>
      <c r="U674" s="549"/>
      <c r="V674" s="549"/>
      <c r="W674" s="549"/>
      <c r="X674" s="549"/>
      <c r="Y674" s="549"/>
      <c r="Z674" s="549"/>
      <c r="AA674" s="549"/>
      <c r="AB674" s="549"/>
      <c r="AC674" s="549"/>
      <c r="AD674" s="549"/>
      <c r="AE674" s="549"/>
      <c r="AF674" s="549"/>
      <c r="AG674" s="549"/>
      <c r="AH674" s="549"/>
      <c r="AI674" s="549"/>
      <c r="AJ674" s="549"/>
      <c r="AK674" s="549"/>
      <c r="AL674" s="549"/>
    </row>
    <row r="675" spans="1:38" ht="21">
      <c r="A675" s="572"/>
      <c r="B675" s="573"/>
      <c r="C675" s="563"/>
      <c r="D675" s="574"/>
      <c r="E675" s="572"/>
      <c r="F675" s="1824"/>
      <c r="G675" s="563"/>
      <c r="H675" s="549"/>
      <c r="I675" s="549"/>
      <c r="J675" s="549"/>
      <c r="K675" s="549"/>
      <c r="L675" s="549"/>
      <c r="M675" s="549"/>
      <c r="N675" s="549"/>
      <c r="O675" s="549"/>
      <c r="P675" s="549"/>
      <c r="Q675" s="549"/>
      <c r="R675" s="549"/>
      <c r="S675" s="549"/>
      <c r="T675" s="549"/>
      <c r="U675" s="549"/>
      <c r="V675" s="549"/>
      <c r="W675" s="549"/>
      <c r="X675" s="549"/>
      <c r="Y675" s="549"/>
      <c r="Z675" s="549"/>
      <c r="AA675" s="549"/>
      <c r="AB675" s="549"/>
      <c r="AC675" s="549"/>
      <c r="AD675" s="549"/>
      <c r="AE675" s="549"/>
      <c r="AF675" s="549"/>
      <c r="AG675" s="549"/>
      <c r="AH675" s="549"/>
      <c r="AI675" s="549"/>
      <c r="AJ675" s="549"/>
      <c r="AK675" s="549"/>
      <c r="AL675" s="549"/>
    </row>
    <row r="676" spans="1:38" ht="21">
      <c r="A676" s="572"/>
      <c r="B676" s="573"/>
      <c r="C676" s="563"/>
      <c r="D676" s="574"/>
      <c r="E676" s="572"/>
      <c r="F676" s="1824"/>
      <c r="G676" s="563"/>
      <c r="H676" s="549"/>
      <c r="I676" s="549"/>
      <c r="J676" s="549"/>
      <c r="K676" s="549"/>
      <c r="L676" s="549"/>
      <c r="M676" s="549"/>
      <c r="N676" s="549"/>
      <c r="O676" s="549"/>
      <c r="P676" s="549"/>
      <c r="Q676" s="549"/>
      <c r="R676" s="549"/>
      <c r="S676" s="549"/>
      <c r="T676" s="549"/>
      <c r="U676" s="549"/>
      <c r="V676" s="549"/>
      <c r="W676" s="549"/>
      <c r="X676" s="549"/>
      <c r="Y676" s="549"/>
      <c r="Z676" s="549"/>
      <c r="AA676" s="549"/>
      <c r="AB676" s="549"/>
      <c r="AC676" s="549"/>
      <c r="AD676" s="549"/>
      <c r="AE676" s="549"/>
      <c r="AF676" s="549"/>
      <c r="AG676" s="549"/>
      <c r="AH676" s="549"/>
      <c r="AI676" s="549"/>
      <c r="AJ676" s="549"/>
      <c r="AK676" s="549"/>
      <c r="AL676" s="549"/>
    </row>
    <row r="677" spans="1:38" ht="21">
      <c r="A677" s="572"/>
      <c r="B677" s="573"/>
      <c r="C677" s="563"/>
      <c r="D677" s="574"/>
      <c r="E677" s="572"/>
      <c r="F677" s="1824"/>
      <c r="G677" s="563"/>
      <c r="H677" s="549"/>
      <c r="I677" s="549"/>
      <c r="J677" s="549"/>
      <c r="K677" s="549"/>
      <c r="L677" s="549"/>
      <c r="M677" s="549"/>
      <c r="N677" s="549"/>
      <c r="O677" s="549"/>
      <c r="P677" s="549"/>
      <c r="Q677" s="549"/>
      <c r="R677" s="549"/>
      <c r="S677" s="549"/>
      <c r="T677" s="549"/>
      <c r="U677" s="549"/>
      <c r="V677" s="549"/>
      <c r="W677" s="549"/>
      <c r="X677" s="549"/>
      <c r="Y677" s="549"/>
      <c r="Z677" s="549"/>
      <c r="AA677" s="549"/>
      <c r="AB677" s="549"/>
      <c r="AC677" s="549"/>
      <c r="AD677" s="549"/>
      <c r="AE677" s="549"/>
      <c r="AF677" s="549"/>
      <c r="AG677" s="549"/>
      <c r="AH677" s="549"/>
      <c r="AI677" s="549"/>
      <c r="AJ677" s="549"/>
      <c r="AK677" s="549"/>
      <c r="AL677" s="549"/>
    </row>
    <row r="678" spans="1:38" ht="21">
      <c r="A678" s="572"/>
      <c r="B678" s="573"/>
      <c r="C678" s="563"/>
      <c r="D678" s="574"/>
      <c r="E678" s="572"/>
      <c r="F678" s="1824"/>
      <c r="G678" s="563"/>
      <c r="H678" s="549"/>
      <c r="I678" s="549"/>
      <c r="J678" s="549"/>
      <c r="K678" s="549"/>
      <c r="L678" s="549"/>
      <c r="M678" s="549"/>
      <c r="N678" s="549"/>
      <c r="O678" s="549"/>
      <c r="P678" s="549"/>
      <c r="Q678" s="549"/>
      <c r="R678" s="549"/>
      <c r="S678" s="549"/>
      <c r="T678" s="549"/>
      <c r="U678" s="549"/>
      <c r="V678" s="549"/>
      <c r="W678" s="549"/>
      <c r="X678" s="549"/>
      <c r="Y678" s="549"/>
      <c r="Z678" s="549"/>
      <c r="AA678" s="549"/>
      <c r="AB678" s="549"/>
      <c r="AC678" s="549"/>
      <c r="AD678" s="549"/>
      <c r="AE678" s="549"/>
      <c r="AF678" s="549"/>
      <c r="AG678" s="549"/>
      <c r="AH678" s="549"/>
      <c r="AI678" s="549"/>
      <c r="AJ678" s="549"/>
      <c r="AK678" s="549"/>
      <c r="AL678" s="549"/>
    </row>
    <row r="679" spans="1:38" ht="21">
      <c r="A679" s="572"/>
      <c r="B679" s="573"/>
      <c r="C679" s="563"/>
      <c r="D679" s="574"/>
      <c r="E679" s="572"/>
      <c r="F679" s="1824"/>
      <c r="G679" s="563"/>
      <c r="H679" s="549"/>
      <c r="I679" s="549"/>
      <c r="J679" s="549"/>
      <c r="K679" s="549"/>
      <c r="L679" s="549"/>
      <c r="M679" s="549"/>
      <c r="N679" s="549"/>
      <c r="O679" s="549"/>
      <c r="P679" s="549"/>
      <c r="Q679" s="549"/>
      <c r="R679" s="549"/>
      <c r="S679" s="549"/>
      <c r="T679" s="549"/>
      <c r="U679" s="549"/>
      <c r="V679" s="549"/>
      <c r="W679" s="549"/>
      <c r="X679" s="549"/>
      <c r="Y679" s="549"/>
      <c r="Z679" s="549"/>
      <c r="AA679" s="549"/>
      <c r="AB679" s="549"/>
      <c r="AC679" s="549"/>
      <c r="AD679" s="549"/>
      <c r="AE679" s="549"/>
      <c r="AF679" s="549"/>
      <c r="AG679" s="549"/>
      <c r="AH679" s="549"/>
      <c r="AI679" s="549"/>
      <c r="AJ679" s="549"/>
      <c r="AK679" s="549"/>
      <c r="AL679" s="549"/>
    </row>
    <row r="680" spans="1:38" ht="21">
      <c r="A680" s="572"/>
      <c r="B680" s="573"/>
      <c r="C680" s="563"/>
      <c r="D680" s="574"/>
      <c r="E680" s="572"/>
      <c r="F680" s="1824"/>
      <c r="G680" s="563"/>
      <c r="H680" s="549"/>
      <c r="I680" s="549"/>
      <c r="J680" s="549"/>
      <c r="K680" s="549"/>
      <c r="L680" s="549"/>
      <c r="M680" s="549"/>
      <c r="N680" s="549"/>
      <c r="O680" s="549"/>
      <c r="P680" s="549"/>
      <c r="Q680" s="549"/>
      <c r="R680" s="549"/>
      <c r="S680" s="549"/>
      <c r="T680" s="549"/>
      <c r="U680" s="549"/>
      <c r="V680" s="549"/>
      <c r="W680" s="549"/>
      <c r="X680" s="549"/>
      <c r="Y680" s="549"/>
      <c r="Z680" s="549"/>
      <c r="AA680" s="549"/>
      <c r="AB680" s="549"/>
      <c r="AC680" s="549"/>
      <c r="AD680" s="549"/>
      <c r="AE680" s="549"/>
      <c r="AF680" s="549"/>
      <c r="AG680" s="549"/>
      <c r="AH680" s="549"/>
      <c r="AI680" s="549"/>
      <c r="AJ680" s="549"/>
      <c r="AK680" s="549"/>
      <c r="AL680" s="549"/>
    </row>
    <row r="681" spans="1:38" ht="21">
      <c r="A681" s="572"/>
      <c r="B681" s="573"/>
      <c r="C681" s="563"/>
      <c r="D681" s="574"/>
      <c r="E681" s="572"/>
      <c r="F681" s="1824"/>
      <c r="G681" s="563"/>
      <c r="H681" s="549"/>
      <c r="I681" s="549"/>
      <c r="J681" s="549"/>
      <c r="K681" s="549"/>
      <c r="L681" s="549"/>
      <c r="M681" s="549"/>
      <c r="N681" s="549"/>
      <c r="O681" s="549"/>
      <c r="P681" s="549"/>
      <c r="Q681" s="549"/>
      <c r="R681" s="549"/>
      <c r="S681" s="549"/>
      <c r="T681" s="549"/>
      <c r="U681" s="549"/>
      <c r="V681" s="549"/>
      <c r="W681" s="549"/>
      <c r="X681" s="549"/>
      <c r="Y681" s="549"/>
      <c r="Z681" s="549"/>
      <c r="AA681" s="549"/>
      <c r="AB681" s="549"/>
      <c r="AC681" s="549"/>
      <c r="AD681" s="549"/>
      <c r="AE681" s="549"/>
      <c r="AF681" s="549"/>
      <c r="AG681" s="549"/>
      <c r="AH681" s="549"/>
      <c r="AI681" s="549"/>
      <c r="AJ681" s="549"/>
      <c r="AK681" s="549"/>
      <c r="AL681" s="549"/>
    </row>
    <row r="682" spans="1:38" ht="21">
      <c r="A682" s="572"/>
      <c r="B682" s="573"/>
      <c r="C682" s="563"/>
      <c r="D682" s="574"/>
      <c r="E682" s="572"/>
      <c r="F682" s="1824"/>
      <c r="G682" s="563"/>
      <c r="H682" s="549"/>
      <c r="I682" s="549"/>
      <c r="J682" s="549"/>
      <c r="K682" s="549"/>
      <c r="L682" s="549"/>
      <c r="M682" s="549"/>
      <c r="N682" s="549"/>
      <c r="O682" s="549"/>
      <c r="P682" s="549"/>
      <c r="Q682" s="549"/>
      <c r="R682" s="549"/>
      <c r="S682" s="549"/>
      <c r="T682" s="549"/>
      <c r="U682" s="549"/>
      <c r="V682" s="549"/>
      <c r="W682" s="549"/>
      <c r="X682" s="549"/>
      <c r="Y682" s="549"/>
      <c r="Z682" s="549"/>
      <c r="AA682" s="549"/>
      <c r="AB682" s="549"/>
      <c r="AC682" s="549"/>
      <c r="AD682" s="549"/>
      <c r="AE682" s="549"/>
      <c r="AF682" s="549"/>
      <c r="AG682" s="549"/>
      <c r="AH682" s="549"/>
      <c r="AI682" s="549"/>
      <c r="AJ682" s="549"/>
      <c r="AK682" s="549"/>
      <c r="AL682" s="549"/>
    </row>
    <row r="683" spans="1:38" ht="21">
      <c r="A683" s="572"/>
      <c r="B683" s="573"/>
      <c r="C683" s="563"/>
      <c r="D683" s="574"/>
      <c r="E683" s="572"/>
      <c r="F683" s="1824"/>
      <c r="G683" s="563"/>
      <c r="H683" s="549"/>
      <c r="I683" s="549"/>
      <c r="J683" s="549"/>
      <c r="K683" s="549"/>
      <c r="L683" s="549"/>
      <c r="M683" s="549"/>
      <c r="N683" s="549"/>
      <c r="O683" s="549"/>
      <c r="P683" s="549"/>
      <c r="Q683" s="549"/>
      <c r="R683" s="549"/>
      <c r="S683" s="549"/>
      <c r="T683" s="549"/>
      <c r="U683" s="549"/>
      <c r="V683" s="549"/>
      <c r="W683" s="549"/>
      <c r="X683" s="549"/>
      <c r="Y683" s="549"/>
      <c r="Z683" s="549"/>
      <c r="AA683" s="549"/>
      <c r="AB683" s="549"/>
      <c r="AC683" s="549"/>
      <c r="AD683" s="549"/>
      <c r="AE683" s="549"/>
      <c r="AF683" s="549"/>
      <c r="AG683" s="549"/>
      <c r="AH683" s="549"/>
      <c r="AI683" s="549"/>
      <c r="AJ683" s="549"/>
      <c r="AK683" s="549"/>
      <c r="AL683" s="549"/>
    </row>
    <row r="684" spans="1:38" ht="21">
      <c r="A684" s="572"/>
      <c r="B684" s="573"/>
      <c r="C684" s="563"/>
      <c r="D684" s="574"/>
      <c r="E684" s="572"/>
      <c r="F684" s="1824"/>
      <c r="G684" s="563"/>
      <c r="H684" s="549"/>
      <c r="I684" s="549"/>
      <c r="J684" s="549"/>
      <c r="K684" s="549"/>
      <c r="L684" s="549"/>
      <c r="M684" s="549"/>
      <c r="N684" s="549"/>
      <c r="O684" s="549"/>
      <c r="P684" s="549"/>
      <c r="Q684" s="549"/>
      <c r="R684" s="549"/>
      <c r="S684" s="549"/>
      <c r="T684" s="549"/>
      <c r="U684" s="549"/>
      <c r="V684" s="549"/>
      <c r="W684" s="549"/>
      <c r="X684" s="549"/>
      <c r="Y684" s="549"/>
      <c r="Z684" s="549"/>
      <c r="AA684" s="549"/>
      <c r="AB684" s="549"/>
      <c r="AC684" s="549"/>
      <c r="AD684" s="549"/>
      <c r="AE684" s="549"/>
      <c r="AF684" s="549"/>
      <c r="AG684" s="549"/>
      <c r="AH684" s="549"/>
      <c r="AI684" s="549"/>
      <c r="AJ684" s="549"/>
      <c r="AK684" s="549"/>
      <c r="AL684" s="549"/>
    </row>
    <row r="685" spans="1:38" ht="21">
      <c r="A685" s="572"/>
      <c r="B685" s="573"/>
      <c r="C685" s="563"/>
      <c r="D685" s="574"/>
      <c r="E685" s="572"/>
      <c r="F685" s="1824"/>
      <c r="G685" s="563"/>
      <c r="H685" s="549"/>
      <c r="I685" s="549"/>
      <c r="J685" s="549"/>
      <c r="K685" s="549"/>
      <c r="L685" s="549"/>
      <c r="M685" s="549"/>
      <c r="N685" s="549"/>
      <c r="O685" s="549"/>
      <c r="P685" s="549"/>
      <c r="Q685" s="549"/>
      <c r="R685" s="549"/>
      <c r="S685" s="549"/>
      <c r="T685" s="549"/>
      <c r="U685" s="549"/>
      <c r="V685" s="549"/>
      <c r="W685" s="549"/>
      <c r="X685" s="549"/>
      <c r="Y685" s="549"/>
      <c r="Z685" s="549"/>
      <c r="AA685" s="549"/>
      <c r="AB685" s="549"/>
      <c r="AC685" s="549"/>
      <c r="AD685" s="549"/>
      <c r="AE685" s="549"/>
      <c r="AF685" s="549"/>
      <c r="AG685" s="549"/>
      <c r="AH685" s="549"/>
      <c r="AI685" s="549"/>
      <c r="AJ685" s="549"/>
      <c r="AK685" s="549"/>
      <c r="AL685" s="549"/>
    </row>
    <row r="686" spans="1:38" ht="21">
      <c r="A686" s="572"/>
      <c r="B686" s="573"/>
      <c r="C686" s="563"/>
      <c r="D686" s="574"/>
      <c r="E686" s="572"/>
      <c r="F686" s="1824"/>
      <c r="G686" s="563"/>
      <c r="H686" s="549"/>
      <c r="I686" s="549"/>
      <c r="J686" s="549"/>
      <c r="K686" s="549"/>
      <c r="L686" s="549"/>
      <c r="M686" s="549"/>
      <c r="N686" s="549"/>
      <c r="O686" s="549"/>
      <c r="P686" s="549"/>
      <c r="Q686" s="549"/>
      <c r="R686" s="549"/>
      <c r="S686" s="549"/>
      <c r="T686" s="549"/>
      <c r="U686" s="549"/>
      <c r="V686" s="549"/>
      <c r="W686" s="549"/>
      <c r="X686" s="549"/>
      <c r="Y686" s="549"/>
      <c r="Z686" s="549"/>
      <c r="AA686" s="549"/>
      <c r="AB686" s="549"/>
      <c r="AC686" s="549"/>
      <c r="AD686" s="549"/>
      <c r="AE686" s="549"/>
      <c r="AF686" s="549"/>
      <c r="AG686" s="549"/>
      <c r="AH686" s="549"/>
      <c r="AI686" s="549"/>
      <c r="AJ686" s="549"/>
      <c r="AK686" s="549"/>
      <c r="AL686" s="549"/>
    </row>
    <row r="687" spans="1:38" ht="21">
      <c r="A687" s="572"/>
      <c r="B687" s="573"/>
      <c r="C687" s="563"/>
      <c r="D687" s="574"/>
      <c r="E687" s="572"/>
      <c r="F687" s="1824"/>
      <c r="G687" s="563"/>
      <c r="H687" s="549"/>
      <c r="I687" s="549"/>
      <c r="J687" s="549"/>
      <c r="K687" s="549"/>
      <c r="L687" s="549"/>
      <c r="M687" s="549"/>
      <c r="N687" s="549"/>
      <c r="O687" s="549"/>
      <c r="P687" s="549"/>
      <c r="Q687" s="549"/>
      <c r="R687" s="549"/>
      <c r="S687" s="549"/>
      <c r="T687" s="549"/>
      <c r="U687" s="549"/>
      <c r="V687" s="549"/>
      <c r="W687" s="549"/>
      <c r="X687" s="549"/>
      <c r="Y687" s="549"/>
      <c r="Z687" s="549"/>
      <c r="AA687" s="549"/>
      <c r="AB687" s="549"/>
      <c r="AC687" s="549"/>
      <c r="AD687" s="549"/>
      <c r="AE687" s="549"/>
      <c r="AF687" s="549"/>
      <c r="AG687" s="549"/>
      <c r="AH687" s="549"/>
      <c r="AI687" s="549"/>
      <c r="AJ687" s="549"/>
      <c r="AK687" s="549"/>
      <c r="AL687" s="549"/>
    </row>
    <row r="688" spans="1:38" ht="21">
      <c r="A688" s="572"/>
      <c r="B688" s="573"/>
      <c r="C688" s="563"/>
      <c r="D688" s="574"/>
      <c r="E688" s="572"/>
      <c r="F688" s="1824"/>
      <c r="G688" s="563"/>
      <c r="H688" s="549"/>
      <c r="I688" s="549"/>
      <c r="J688" s="549"/>
      <c r="K688" s="549"/>
      <c r="L688" s="549"/>
      <c r="M688" s="549"/>
      <c r="N688" s="549"/>
      <c r="O688" s="549"/>
      <c r="P688" s="549"/>
      <c r="Q688" s="549"/>
      <c r="R688" s="549"/>
      <c r="S688" s="549"/>
      <c r="T688" s="549"/>
      <c r="U688" s="549"/>
      <c r="V688" s="549"/>
      <c r="W688" s="549"/>
      <c r="X688" s="549"/>
      <c r="Y688" s="549"/>
      <c r="Z688" s="549"/>
      <c r="AA688" s="549"/>
      <c r="AB688" s="549"/>
      <c r="AC688" s="549"/>
      <c r="AD688" s="549"/>
      <c r="AE688" s="549"/>
      <c r="AF688" s="549"/>
      <c r="AG688" s="549"/>
      <c r="AH688" s="549"/>
      <c r="AI688" s="549"/>
      <c r="AJ688" s="549"/>
      <c r="AK688" s="549"/>
      <c r="AL688" s="549"/>
    </row>
    <row r="689" spans="1:38" ht="21">
      <c r="A689" s="572"/>
      <c r="B689" s="573"/>
      <c r="C689" s="563"/>
      <c r="D689" s="574"/>
      <c r="E689" s="572"/>
      <c r="F689" s="1824"/>
      <c r="G689" s="563"/>
      <c r="H689" s="549"/>
      <c r="I689" s="549"/>
      <c r="J689" s="549"/>
      <c r="K689" s="549"/>
      <c r="L689" s="549"/>
      <c r="M689" s="549"/>
      <c r="N689" s="549"/>
      <c r="O689" s="549"/>
      <c r="P689" s="549"/>
      <c r="Q689" s="549"/>
      <c r="R689" s="549"/>
      <c r="S689" s="549"/>
      <c r="T689" s="549"/>
      <c r="U689" s="549"/>
      <c r="V689" s="549"/>
      <c r="W689" s="549"/>
      <c r="X689" s="549"/>
      <c r="Y689" s="549"/>
      <c r="Z689" s="549"/>
      <c r="AA689" s="549"/>
      <c r="AB689" s="549"/>
      <c r="AC689" s="549"/>
      <c r="AD689" s="549"/>
      <c r="AE689" s="549"/>
      <c r="AF689" s="549"/>
      <c r="AG689" s="549"/>
      <c r="AH689" s="549"/>
      <c r="AI689" s="549"/>
      <c r="AJ689" s="549"/>
      <c r="AK689" s="549"/>
      <c r="AL689" s="549"/>
    </row>
    <row r="690" spans="1:38" ht="21">
      <c r="A690" s="572"/>
      <c r="B690" s="573"/>
      <c r="C690" s="563"/>
      <c r="D690" s="574"/>
      <c r="E690" s="572"/>
      <c r="F690" s="1824"/>
      <c r="G690" s="563"/>
      <c r="H690" s="549"/>
      <c r="I690" s="549"/>
      <c r="J690" s="549"/>
      <c r="K690" s="549"/>
      <c r="L690" s="549"/>
      <c r="M690" s="549"/>
      <c r="N690" s="549"/>
      <c r="O690" s="549"/>
      <c r="P690" s="549"/>
      <c r="Q690" s="549"/>
      <c r="R690" s="549"/>
      <c r="S690" s="549"/>
      <c r="T690" s="549"/>
      <c r="U690" s="549"/>
      <c r="V690" s="549"/>
      <c r="W690" s="549"/>
      <c r="X690" s="549"/>
      <c r="Y690" s="549"/>
      <c r="Z690" s="549"/>
      <c r="AA690" s="549"/>
      <c r="AB690" s="549"/>
      <c r="AC690" s="549"/>
      <c r="AD690" s="549"/>
      <c r="AE690" s="549"/>
      <c r="AF690" s="549"/>
      <c r="AG690" s="549"/>
      <c r="AH690" s="549"/>
      <c r="AI690" s="549"/>
      <c r="AJ690" s="549"/>
      <c r="AK690" s="549"/>
      <c r="AL690" s="549"/>
    </row>
    <row r="691" spans="1:38" ht="21">
      <c r="A691" s="572"/>
      <c r="B691" s="573"/>
      <c r="C691" s="563"/>
      <c r="D691" s="574"/>
      <c r="E691" s="572"/>
      <c r="F691" s="1824"/>
      <c r="G691" s="563"/>
      <c r="H691" s="549"/>
      <c r="I691" s="549"/>
      <c r="J691" s="549"/>
      <c r="K691" s="549"/>
      <c r="L691" s="549"/>
      <c r="M691" s="549"/>
      <c r="N691" s="549"/>
      <c r="O691" s="549"/>
      <c r="P691" s="549"/>
      <c r="Q691" s="549"/>
      <c r="R691" s="549"/>
      <c r="S691" s="549"/>
      <c r="T691" s="549"/>
      <c r="U691" s="549"/>
      <c r="V691" s="549"/>
      <c r="W691" s="549"/>
      <c r="X691" s="549"/>
      <c r="Y691" s="549"/>
      <c r="Z691" s="549"/>
      <c r="AA691" s="549"/>
      <c r="AB691" s="549"/>
      <c r="AC691" s="549"/>
      <c r="AD691" s="549"/>
      <c r="AE691" s="549"/>
      <c r="AF691" s="549"/>
      <c r="AG691" s="549"/>
      <c r="AH691" s="549"/>
      <c r="AI691" s="549"/>
      <c r="AJ691" s="549"/>
      <c r="AK691" s="549"/>
      <c r="AL691" s="549"/>
    </row>
    <row r="692" spans="1:38" ht="21">
      <c r="A692" s="572"/>
      <c r="B692" s="573"/>
      <c r="C692" s="563"/>
      <c r="D692" s="574"/>
      <c r="E692" s="572"/>
      <c r="F692" s="1824"/>
      <c r="G692" s="563"/>
      <c r="H692" s="549"/>
      <c r="I692" s="549"/>
      <c r="J692" s="549"/>
      <c r="K692" s="549"/>
      <c r="L692" s="549"/>
      <c r="M692" s="549"/>
      <c r="N692" s="549"/>
      <c r="O692" s="549"/>
      <c r="P692" s="549"/>
      <c r="Q692" s="549"/>
      <c r="R692" s="549"/>
      <c r="S692" s="549"/>
      <c r="T692" s="549"/>
      <c r="U692" s="549"/>
      <c r="V692" s="549"/>
      <c r="W692" s="549"/>
      <c r="X692" s="549"/>
      <c r="Y692" s="549"/>
      <c r="Z692" s="549"/>
      <c r="AA692" s="549"/>
      <c r="AB692" s="549"/>
      <c r="AC692" s="549"/>
      <c r="AD692" s="549"/>
      <c r="AE692" s="549"/>
      <c r="AF692" s="549"/>
      <c r="AG692" s="549"/>
      <c r="AH692" s="549"/>
      <c r="AI692" s="549"/>
      <c r="AJ692" s="549"/>
      <c r="AK692" s="549"/>
      <c r="AL692" s="549"/>
    </row>
    <row r="693" spans="1:38" ht="21">
      <c r="A693" s="572"/>
      <c r="B693" s="573"/>
      <c r="C693" s="563"/>
      <c r="D693" s="574"/>
      <c r="E693" s="572"/>
      <c r="F693" s="1824"/>
      <c r="G693" s="563"/>
      <c r="H693" s="549"/>
      <c r="I693" s="549"/>
      <c r="J693" s="549"/>
      <c r="K693" s="549"/>
      <c r="L693" s="549"/>
      <c r="M693" s="549"/>
      <c r="N693" s="549"/>
      <c r="O693" s="549"/>
      <c r="P693" s="549"/>
      <c r="Q693" s="549"/>
      <c r="R693" s="549"/>
      <c r="S693" s="549"/>
      <c r="T693" s="549"/>
      <c r="U693" s="549"/>
      <c r="V693" s="549"/>
      <c r="W693" s="549"/>
      <c r="X693" s="549"/>
      <c r="Y693" s="549"/>
      <c r="Z693" s="549"/>
      <c r="AA693" s="549"/>
      <c r="AB693" s="549"/>
      <c r="AC693" s="549"/>
      <c r="AD693" s="549"/>
      <c r="AE693" s="549"/>
      <c r="AF693" s="549"/>
      <c r="AG693" s="549"/>
      <c r="AH693" s="549"/>
      <c r="AI693" s="549"/>
      <c r="AJ693" s="549"/>
      <c r="AK693" s="549"/>
      <c r="AL693" s="549"/>
    </row>
    <row r="694" spans="1:38" ht="21">
      <c r="A694" s="572"/>
      <c r="B694" s="573"/>
      <c r="C694" s="563"/>
      <c r="D694" s="574"/>
      <c r="E694" s="572"/>
      <c r="F694" s="1824"/>
      <c r="G694" s="563"/>
      <c r="H694" s="549"/>
      <c r="I694" s="549"/>
      <c r="J694" s="549"/>
      <c r="K694" s="549"/>
      <c r="L694" s="549"/>
      <c r="M694" s="549"/>
      <c r="N694" s="549"/>
      <c r="O694" s="549"/>
      <c r="P694" s="549"/>
      <c r="Q694" s="549"/>
      <c r="R694" s="549"/>
      <c r="S694" s="549"/>
      <c r="T694" s="549"/>
      <c r="U694" s="549"/>
      <c r="V694" s="549"/>
      <c r="W694" s="549"/>
      <c r="X694" s="549"/>
      <c r="Y694" s="549"/>
      <c r="Z694" s="549"/>
      <c r="AA694" s="549"/>
      <c r="AB694" s="549"/>
      <c r="AC694" s="549"/>
      <c r="AD694" s="549"/>
      <c r="AE694" s="549"/>
      <c r="AF694" s="549"/>
      <c r="AG694" s="549"/>
      <c r="AH694" s="549"/>
      <c r="AI694" s="549"/>
      <c r="AJ694" s="549"/>
      <c r="AK694" s="549"/>
      <c r="AL694" s="549"/>
    </row>
    <row r="695" spans="1:38" ht="21">
      <c r="A695" s="572"/>
      <c r="B695" s="573"/>
      <c r="C695" s="563"/>
      <c r="D695" s="574"/>
      <c r="E695" s="572"/>
      <c r="F695" s="1824"/>
      <c r="G695" s="563"/>
      <c r="H695" s="549"/>
      <c r="I695" s="549"/>
      <c r="J695" s="549"/>
      <c r="K695" s="549"/>
      <c r="L695" s="549"/>
      <c r="M695" s="549"/>
      <c r="N695" s="549"/>
      <c r="O695" s="549"/>
      <c r="P695" s="549"/>
      <c r="Q695" s="549"/>
      <c r="R695" s="549"/>
      <c r="S695" s="549"/>
      <c r="T695" s="549"/>
      <c r="U695" s="549"/>
      <c r="V695" s="549"/>
      <c r="W695" s="549"/>
      <c r="X695" s="549"/>
      <c r="Y695" s="549"/>
      <c r="Z695" s="549"/>
      <c r="AA695" s="549"/>
      <c r="AB695" s="549"/>
      <c r="AC695" s="549"/>
      <c r="AD695" s="549"/>
      <c r="AE695" s="549"/>
      <c r="AF695" s="549"/>
      <c r="AG695" s="549"/>
      <c r="AH695" s="549"/>
      <c r="AI695" s="549"/>
      <c r="AJ695" s="549"/>
      <c r="AK695" s="549"/>
      <c r="AL695" s="549"/>
    </row>
    <row r="696" spans="1:38" ht="21">
      <c r="A696" s="572"/>
      <c r="B696" s="573"/>
      <c r="C696" s="563"/>
      <c r="D696" s="574"/>
      <c r="E696" s="572"/>
      <c r="F696" s="1824"/>
      <c r="G696" s="563"/>
      <c r="H696" s="549"/>
      <c r="I696" s="549"/>
      <c r="J696" s="549"/>
      <c r="K696" s="549"/>
      <c r="L696" s="549"/>
      <c r="M696" s="549"/>
      <c r="N696" s="549"/>
      <c r="O696" s="549"/>
      <c r="P696" s="549"/>
      <c r="Q696" s="549"/>
      <c r="R696" s="549"/>
      <c r="S696" s="549"/>
      <c r="T696" s="549"/>
      <c r="U696" s="549"/>
      <c r="V696" s="549"/>
      <c r="W696" s="549"/>
      <c r="X696" s="549"/>
      <c r="Y696" s="549"/>
      <c r="Z696" s="549"/>
      <c r="AA696" s="549"/>
      <c r="AB696" s="549"/>
      <c r="AC696" s="549"/>
      <c r="AD696" s="549"/>
      <c r="AE696" s="549"/>
      <c r="AF696" s="549"/>
      <c r="AG696" s="549"/>
      <c r="AH696" s="549"/>
      <c r="AI696" s="549"/>
      <c r="AJ696" s="549"/>
      <c r="AK696" s="549"/>
      <c r="AL696" s="549"/>
    </row>
    <row r="697" spans="1:38" ht="21">
      <c r="A697" s="572"/>
      <c r="B697" s="573"/>
      <c r="C697" s="563"/>
      <c r="D697" s="574"/>
      <c r="E697" s="572"/>
      <c r="F697" s="1824"/>
      <c r="G697" s="563"/>
      <c r="H697" s="549"/>
      <c r="I697" s="549"/>
      <c r="J697" s="549"/>
      <c r="K697" s="549"/>
      <c r="L697" s="549"/>
      <c r="M697" s="549"/>
      <c r="N697" s="549"/>
      <c r="O697" s="549"/>
      <c r="P697" s="549"/>
      <c r="Q697" s="549"/>
      <c r="R697" s="549"/>
      <c r="S697" s="549"/>
      <c r="T697" s="549"/>
      <c r="U697" s="549"/>
      <c r="V697" s="549"/>
      <c r="W697" s="549"/>
      <c r="X697" s="549"/>
      <c r="Y697" s="549"/>
      <c r="Z697" s="549"/>
      <c r="AA697" s="549"/>
      <c r="AB697" s="549"/>
      <c r="AC697" s="549"/>
      <c r="AD697" s="549"/>
      <c r="AE697" s="549"/>
      <c r="AF697" s="549"/>
      <c r="AG697" s="549"/>
      <c r="AH697" s="549"/>
      <c r="AI697" s="549"/>
      <c r="AJ697" s="549"/>
      <c r="AK697" s="549"/>
      <c r="AL697" s="549"/>
    </row>
    <row r="698" spans="1:38" ht="21">
      <c r="A698" s="572"/>
      <c r="B698" s="573"/>
      <c r="C698" s="563"/>
      <c r="D698" s="574"/>
      <c r="E698" s="572"/>
      <c r="F698" s="1824"/>
      <c r="G698" s="563"/>
      <c r="H698" s="549"/>
      <c r="I698" s="549"/>
      <c r="J698" s="549"/>
      <c r="K698" s="549"/>
      <c r="L698" s="549"/>
      <c r="M698" s="549"/>
      <c r="N698" s="549"/>
      <c r="O698" s="549"/>
      <c r="P698" s="549"/>
      <c r="Q698" s="549"/>
      <c r="R698" s="549"/>
      <c r="S698" s="549"/>
      <c r="T698" s="549"/>
      <c r="U698" s="549"/>
      <c r="V698" s="549"/>
      <c r="W698" s="549"/>
      <c r="X698" s="549"/>
      <c r="Y698" s="549"/>
      <c r="Z698" s="549"/>
      <c r="AA698" s="549"/>
      <c r="AB698" s="549"/>
      <c r="AC698" s="549"/>
      <c r="AD698" s="549"/>
      <c r="AE698" s="549"/>
      <c r="AF698" s="549"/>
      <c r="AG698" s="549"/>
      <c r="AH698" s="549"/>
      <c r="AI698" s="549"/>
      <c r="AJ698" s="549"/>
      <c r="AK698" s="549"/>
      <c r="AL698" s="549"/>
    </row>
    <row r="699" spans="1:38" ht="21">
      <c r="A699" s="572"/>
      <c r="B699" s="573"/>
      <c r="C699" s="563"/>
      <c r="D699" s="574"/>
      <c r="E699" s="572"/>
      <c r="F699" s="1824"/>
      <c r="G699" s="563"/>
      <c r="H699" s="549"/>
      <c r="I699" s="549"/>
      <c r="J699" s="549"/>
      <c r="K699" s="549"/>
      <c r="L699" s="549"/>
      <c r="M699" s="549"/>
      <c r="N699" s="549"/>
      <c r="O699" s="549"/>
      <c r="P699" s="549"/>
      <c r="Q699" s="549"/>
      <c r="R699" s="549"/>
      <c r="S699" s="549"/>
      <c r="T699" s="549"/>
      <c r="U699" s="549"/>
      <c r="V699" s="549"/>
      <c r="W699" s="549"/>
      <c r="X699" s="549"/>
      <c r="Y699" s="549"/>
      <c r="Z699" s="549"/>
      <c r="AA699" s="549"/>
      <c r="AB699" s="549"/>
      <c r="AC699" s="549"/>
      <c r="AD699" s="549"/>
      <c r="AE699" s="549"/>
      <c r="AF699" s="549"/>
      <c r="AG699" s="549"/>
      <c r="AH699" s="549"/>
      <c r="AI699" s="549"/>
      <c r="AJ699" s="549"/>
      <c r="AK699" s="549"/>
      <c r="AL699" s="549"/>
    </row>
    <row r="700" spans="1:38" ht="21">
      <c r="A700" s="572"/>
      <c r="B700" s="573"/>
      <c r="C700" s="563"/>
      <c r="D700" s="574"/>
      <c r="E700" s="572"/>
      <c r="F700" s="1824"/>
      <c r="G700" s="563"/>
      <c r="H700" s="549"/>
      <c r="I700" s="549"/>
      <c r="J700" s="549"/>
      <c r="K700" s="549"/>
      <c r="L700" s="549"/>
      <c r="M700" s="549"/>
      <c r="N700" s="549"/>
      <c r="O700" s="549"/>
      <c r="P700" s="549"/>
      <c r="Q700" s="549"/>
      <c r="R700" s="549"/>
      <c r="S700" s="549"/>
      <c r="T700" s="549"/>
      <c r="U700" s="549"/>
      <c r="V700" s="549"/>
      <c r="W700" s="549"/>
      <c r="X700" s="549"/>
      <c r="Y700" s="549"/>
      <c r="Z700" s="549"/>
      <c r="AA700" s="549"/>
      <c r="AB700" s="549"/>
      <c r="AC700" s="549"/>
      <c r="AD700" s="549"/>
      <c r="AE700" s="549"/>
      <c r="AF700" s="549"/>
      <c r="AG700" s="549"/>
      <c r="AH700" s="549"/>
      <c r="AI700" s="549"/>
      <c r="AJ700" s="549"/>
      <c r="AK700" s="549"/>
      <c r="AL700" s="549"/>
    </row>
    <row r="701" spans="1:38" ht="21">
      <c r="A701" s="572"/>
      <c r="B701" s="573"/>
      <c r="C701" s="563"/>
      <c r="D701" s="574"/>
      <c r="E701" s="572"/>
      <c r="F701" s="1824"/>
      <c r="G701" s="563"/>
      <c r="H701" s="549"/>
      <c r="I701" s="549"/>
      <c r="J701" s="549"/>
      <c r="K701" s="549"/>
      <c r="L701" s="549"/>
      <c r="M701" s="549"/>
      <c r="N701" s="549"/>
      <c r="O701" s="549"/>
      <c r="P701" s="549"/>
      <c r="Q701" s="549"/>
      <c r="R701" s="549"/>
      <c r="S701" s="549"/>
      <c r="T701" s="549"/>
      <c r="U701" s="549"/>
      <c r="V701" s="549"/>
      <c r="W701" s="549"/>
      <c r="X701" s="549"/>
      <c r="Y701" s="549"/>
      <c r="Z701" s="549"/>
      <c r="AA701" s="549"/>
      <c r="AB701" s="549"/>
      <c r="AC701" s="549"/>
      <c r="AD701" s="549"/>
      <c r="AE701" s="549"/>
      <c r="AF701" s="549"/>
      <c r="AG701" s="549"/>
      <c r="AH701" s="549"/>
      <c r="AI701" s="549"/>
      <c r="AJ701" s="549"/>
      <c r="AK701" s="549"/>
      <c r="AL701" s="549"/>
    </row>
    <row r="702" spans="1:38" ht="21">
      <c r="A702" s="572"/>
      <c r="B702" s="573"/>
      <c r="C702" s="563"/>
      <c r="D702" s="574"/>
      <c r="E702" s="572"/>
      <c r="F702" s="1824"/>
      <c r="G702" s="563"/>
      <c r="H702" s="549"/>
      <c r="I702" s="549"/>
      <c r="J702" s="549"/>
      <c r="K702" s="549"/>
      <c r="L702" s="549"/>
      <c r="M702" s="549"/>
      <c r="N702" s="549"/>
      <c r="O702" s="549"/>
      <c r="P702" s="549"/>
      <c r="Q702" s="549"/>
      <c r="R702" s="549"/>
      <c r="S702" s="549"/>
      <c r="T702" s="549"/>
      <c r="U702" s="549"/>
      <c r="V702" s="549"/>
      <c r="W702" s="549"/>
      <c r="X702" s="549"/>
      <c r="Y702" s="549"/>
      <c r="Z702" s="549"/>
      <c r="AA702" s="549"/>
      <c r="AB702" s="549"/>
      <c r="AC702" s="549"/>
      <c r="AD702" s="549"/>
      <c r="AE702" s="549"/>
      <c r="AF702" s="549"/>
      <c r="AG702" s="549"/>
      <c r="AH702" s="549"/>
      <c r="AI702" s="549"/>
      <c r="AJ702" s="549"/>
      <c r="AK702" s="549"/>
      <c r="AL702" s="549"/>
    </row>
    <row r="703" spans="1:38" ht="21">
      <c r="A703" s="572"/>
      <c r="B703" s="573"/>
      <c r="C703" s="563"/>
      <c r="D703" s="574"/>
      <c r="E703" s="572"/>
      <c r="F703" s="1824"/>
      <c r="G703" s="563"/>
      <c r="H703" s="549"/>
      <c r="I703" s="549"/>
      <c r="J703" s="549"/>
      <c r="K703" s="549"/>
      <c r="L703" s="549"/>
      <c r="M703" s="549"/>
      <c r="N703" s="549"/>
      <c r="O703" s="549"/>
      <c r="P703" s="549"/>
      <c r="Q703" s="549"/>
      <c r="R703" s="549"/>
      <c r="S703" s="549"/>
      <c r="T703" s="549"/>
      <c r="U703" s="549"/>
      <c r="V703" s="549"/>
      <c r="W703" s="549"/>
      <c r="X703" s="549"/>
      <c r="Y703" s="549"/>
      <c r="Z703" s="549"/>
      <c r="AA703" s="549"/>
      <c r="AB703" s="549"/>
      <c r="AC703" s="549"/>
      <c r="AD703" s="549"/>
      <c r="AE703" s="549"/>
      <c r="AF703" s="549"/>
      <c r="AG703" s="549"/>
      <c r="AH703" s="549"/>
      <c r="AI703" s="549"/>
      <c r="AJ703" s="549"/>
      <c r="AK703" s="549"/>
      <c r="AL703" s="549"/>
    </row>
    <row r="704" spans="1:38" ht="21">
      <c r="A704" s="572"/>
      <c r="B704" s="573"/>
      <c r="C704" s="563"/>
      <c r="D704" s="574"/>
      <c r="E704" s="572"/>
      <c r="F704" s="1824"/>
      <c r="G704" s="563"/>
      <c r="H704" s="549"/>
      <c r="I704" s="549"/>
      <c r="J704" s="549"/>
      <c r="K704" s="549"/>
      <c r="L704" s="549"/>
      <c r="M704" s="549"/>
      <c r="N704" s="549"/>
      <c r="O704" s="549"/>
      <c r="P704" s="549"/>
      <c r="Q704" s="549"/>
      <c r="R704" s="549"/>
      <c r="S704" s="549"/>
      <c r="T704" s="549"/>
      <c r="U704" s="549"/>
      <c r="V704" s="549"/>
      <c r="W704" s="549"/>
      <c r="X704" s="549"/>
      <c r="Y704" s="549"/>
      <c r="Z704" s="549"/>
      <c r="AA704" s="549"/>
      <c r="AB704" s="549"/>
      <c r="AC704" s="549"/>
      <c r="AD704" s="549"/>
      <c r="AE704" s="549"/>
      <c r="AF704" s="549"/>
      <c r="AG704" s="549"/>
      <c r="AH704" s="549"/>
      <c r="AI704" s="549"/>
      <c r="AJ704" s="549"/>
      <c r="AK704" s="549"/>
      <c r="AL704" s="549"/>
    </row>
    <row r="705" spans="1:38" ht="21">
      <c r="A705" s="572"/>
      <c r="B705" s="573"/>
      <c r="C705" s="563"/>
      <c r="D705" s="574"/>
      <c r="E705" s="572"/>
      <c r="F705" s="1824"/>
      <c r="G705" s="563"/>
      <c r="H705" s="549"/>
      <c r="I705" s="549"/>
      <c r="J705" s="549"/>
      <c r="K705" s="549"/>
      <c r="L705" s="549"/>
      <c r="M705" s="549"/>
      <c r="N705" s="549"/>
      <c r="O705" s="549"/>
      <c r="P705" s="549"/>
      <c r="Q705" s="549"/>
      <c r="R705" s="549"/>
      <c r="S705" s="549"/>
      <c r="T705" s="549"/>
      <c r="U705" s="549"/>
      <c r="V705" s="549"/>
      <c r="W705" s="549"/>
      <c r="X705" s="549"/>
      <c r="Y705" s="549"/>
      <c r="Z705" s="549"/>
      <c r="AA705" s="549"/>
      <c r="AB705" s="549"/>
      <c r="AC705" s="549"/>
      <c r="AD705" s="549"/>
      <c r="AE705" s="549"/>
      <c r="AF705" s="549"/>
      <c r="AG705" s="549"/>
      <c r="AH705" s="549"/>
      <c r="AI705" s="549"/>
      <c r="AJ705" s="549"/>
      <c r="AK705" s="549"/>
      <c r="AL705" s="549"/>
    </row>
    <row r="706" spans="1:38" ht="21">
      <c r="A706" s="572"/>
      <c r="B706" s="573"/>
      <c r="C706" s="563"/>
      <c r="D706" s="574"/>
      <c r="E706" s="572"/>
      <c r="F706" s="1824"/>
      <c r="G706" s="563"/>
      <c r="H706" s="549"/>
      <c r="I706" s="549"/>
      <c r="J706" s="549"/>
      <c r="K706" s="549"/>
      <c r="L706" s="549"/>
      <c r="M706" s="549"/>
      <c r="N706" s="549"/>
      <c r="O706" s="549"/>
      <c r="P706" s="549"/>
      <c r="Q706" s="549"/>
      <c r="R706" s="549"/>
      <c r="S706" s="549"/>
      <c r="T706" s="549"/>
      <c r="U706" s="549"/>
      <c r="V706" s="549"/>
      <c r="W706" s="549"/>
      <c r="X706" s="549"/>
      <c r="Y706" s="549"/>
      <c r="Z706" s="549"/>
      <c r="AA706" s="549"/>
      <c r="AB706" s="549"/>
      <c r="AC706" s="549"/>
      <c r="AD706" s="549"/>
      <c r="AE706" s="549"/>
      <c r="AF706" s="549"/>
      <c r="AG706" s="549"/>
      <c r="AH706" s="549"/>
      <c r="AI706" s="549"/>
      <c r="AJ706" s="549"/>
      <c r="AK706" s="549"/>
      <c r="AL706" s="549"/>
    </row>
    <row r="707" spans="1:38" ht="21">
      <c r="A707" s="572"/>
      <c r="B707" s="573"/>
      <c r="C707" s="563"/>
      <c r="D707" s="574"/>
      <c r="E707" s="572"/>
      <c r="F707" s="1824"/>
      <c r="G707" s="563"/>
      <c r="H707" s="549"/>
      <c r="I707" s="549"/>
      <c r="J707" s="549"/>
      <c r="K707" s="549"/>
      <c r="L707" s="549"/>
      <c r="M707" s="549"/>
      <c r="N707" s="549"/>
      <c r="O707" s="549"/>
      <c r="P707" s="549"/>
      <c r="Q707" s="549"/>
      <c r="R707" s="549"/>
      <c r="S707" s="549"/>
      <c r="T707" s="549"/>
      <c r="U707" s="549"/>
      <c r="V707" s="549"/>
      <c r="W707" s="549"/>
      <c r="X707" s="549"/>
      <c r="Y707" s="549"/>
      <c r="Z707" s="549"/>
      <c r="AA707" s="549"/>
      <c r="AB707" s="549"/>
      <c r="AC707" s="549"/>
      <c r="AD707" s="549"/>
      <c r="AE707" s="549"/>
      <c r="AF707" s="549"/>
      <c r="AG707" s="549"/>
      <c r="AH707" s="549"/>
      <c r="AI707" s="549"/>
      <c r="AJ707" s="549"/>
      <c r="AK707" s="549"/>
      <c r="AL707" s="549"/>
    </row>
    <row r="708" spans="1:38" ht="21">
      <c r="A708" s="572"/>
      <c r="B708" s="573"/>
      <c r="C708" s="563"/>
      <c r="D708" s="574"/>
      <c r="E708" s="572"/>
      <c r="F708" s="1824"/>
      <c r="G708" s="563"/>
      <c r="H708" s="549"/>
      <c r="I708" s="549"/>
      <c r="J708" s="549"/>
      <c r="K708" s="549"/>
      <c r="L708" s="549"/>
      <c r="M708" s="549"/>
      <c r="N708" s="549"/>
      <c r="O708" s="549"/>
      <c r="P708" s="549"/>
      <c r="Q708" s="549"/>
      <c r="R708" s="549"/>
      <c r="S708" s="549"/>
      <c r="T708" s="549"/>
      <c r="U708" s="549"/>
      <c r="V708" s="549"/>
      <c r="W708" s="549"/>
      <c r="X708" s="549"/>
      <c r="Y708" s="549"/>
      <c r="Z708" s="549"/>
      <c r="AA708" s="549"/>
      <c r="AB708" s="549"/>
      <c r="AC708" s="549"/>
      <c r="AD708" s="549"/>
      <c r="AE708" s="549"/>
      <c r="AF708" s="549"/>
      <c r="AG708" s="549"/>
      <c r="AH708" s="549"/>
      <c r="AI708" s="549"/>
      <c r="AJ708" s="549"/>
      <c r="AK708" s="549"/>
      <c r="AL708" s="549"/>
    </row>
    <row r="709" spans="1:38" ht="21">
      <c r="A709" s="572"/>
      <c r="B709" s="573"/>
      <c r="C709" s="563"/>
      <c r="D709" s="574"/>
      <c r="E709" s="572"/>
      <c r="F709" s="1824"/>
      <c r="G709" s="563"/>
      <c r="H709" s="549"/>
      <c r="I709" s="549"/>
      <c r="J709" s="549"/>
      <c r="K709" s="549"/>
      <c r="L709" s="549"/>
      <c r="M709" s="549"/>
      <c r="N709" s="549"/>
      <c r="O709" s="549"/>
      <c r="P709" s="549"/>
      <c r="Q709" s="549"/>
      <c r="R709" s="549"/>
      <c r="S709" s="549"/>
      <c r="T709" s="549"/>
      <c r="U709" s="549"/>
      <c r="V709" s="549"/>
      <c r="W709" s="549"/>
      <c r="X709" s="549"/>
      <c r="Y709" s="549"/>
      <c r="Z709" s="549"/>
      <c r="AA709" s="549"/>
      <c r="AB709" s="549"/>
      <c r="AC709" s="549"/>
      <c r="AD709" s="549"/>
      <c r="AE709" s="549"/>
      <c r="AF709" s="549"/>
      <c r="AG709" s="549"/>
      <c r="AH709" s="549"/>
      <c r="AI709" s="549"/>
      <c r="AJ709" s="549"/>
      <c r="AK709" s="549"/>
      <c r="AL709" s="549"/>
    </row>
    <row r="710" spans="1:38" ht="21">
      <c r="A710" s="572"/>
      <c r="B710" s="573"/>
      <c r="C710" s="563"/>
      <c r="D710" s="574"/>
      <c r="E710" s="572"/>
      <c r="F710" s="1824"/>
      <c r="G710" s="563"/>
      <c r="H710" s="549"/>
      <c r="I710" s="549"/>
      <c r="J710" s="549"/>
      <c r="K710" s="549"/>
      <c r="L710" s="549"/>
      <c r="M710" s="549"/>
      <c r="N710" s="549"/>
      <c r="O710" s="549"/>
      <c r="P710" s="549"/>
      <c r="Q710" s="549"/>
      <c r="R710" s="549"/>
      <c r="S710" s="549"/>
      <c r="T710" s="549"/>
      <c r="U710" s="549"/>
      <c r="V710" s="549"/>
      <c r="W710" s="549"/>
      <c r="X710" s="549"/>
      <c r="Y710" s="549"/>
      <c r="Z710" s="549"/>
      <c r="AA710" s="549"/>
      <c r="AB710" s="549"/>
      <c r="AC710" s="549"/>
      <c r="AD710" s="549"/>
      <c r="AE710" s="549"/>
      <c r="AF710" s="549"/>
      <c r="AG710" s="549"/>
      <c r="AH710" s="549"/>
      <c r="AI710" s="549"/>
      <c r="AJ710" s="549"/>
      <c r="AK710" s="549"/>
      <c r="AL710" s="549"/>
    </row>
    <row r="711" spans="1:38" ht="21">
      <c r="A711" s="572"/>
      <c r="B711" s="573"/>
      <c r="C711" s="563"/>
      <c r="D711" s="574"/>
      <c r="E711" s="572"/>
      <c r="F711" s="1824"/>
      <c r="G711" s="563"/>
      <c r="H711" s="549"/>
      <c r="I711" s="549"/>
      <c r="J711" s="549"/>
      <c r="K711" s="549"/>
      <c r="L711" s="549"/>
      <c r="M711" s="549"/>
      <c r="N711" s="549"/>
      <c r="O711" s="549"/>
      <c r="P711" s="549"/>
      <c r="Q711" s="549"/>
      <c r="R711" s="549"/>
      <c r="S711" s="549"/>
      <c r="T711" s="549"/>
      <c r="U711" s="549"/>
      <c r="V711" s="549"/>
      <c r="W711" s="549"/>
      <c r="X711" s="549"/>
      <c r="Y711" s="549"/>
      <c r="Z711" s="549"/>
      <c r="AA711" s="549"/>
      <c r="AB711" s="549"/>
      <c r="AC711" s="549"/>
      <c r="AD711" s="549"/>
      <c r="AE711" s="549"/>
      <c r="AF711" s="549"/>
      <c r="AG711" s="549"/>
      <c r="AH711" s="549"/>
      <c r="AI711" s="549"/>
      <c r="AJ711" s="549"/>
      <c r="AK711" s="549"/>
      <c r="AL711" s="549"/>
    </row>
    <row r="712" spans="1:38" ht="21">
      <c r="A712" s="572"/>
      <c r="B712" s="573"/>
      <c r="C712" s="563"/>
      <c r="D712" s="574"/>
      <c r="E712" s="572"/>
      <c r="F712" s="1824"/>
      <c r="G712" s="563"/>
      <c r="H712" s="549"/>
      <c r="I712" s="549"/>
      <c r="J712" s="549"/>
      <c r="K712" s="549"/>
      <c r="L712" s="549"/>
      <c r="M712" s="549"/>
      <c r="N712" s="549"/>
      <c r="O712" s="549"/>
      <c r="P712" s="549"/>
      <c r="Q712" s="549"/>
      <c r="R712" s="549"/>
      <c r="S712" s="549"/>
      <c r="T712" s="549"/>
      <c r="U712" s="549"/>
      <c r="V712" s="549"/>
      <c r="W712" s="549"/>
      <c r="X712" s="549"/>
      <c r="Y712" s="549"/>
      <c r="Z712" s="549"/>
      <c r="AA712" s="549"/>
      <c r="AB712" s="549"/>
      <c r="AC712" s="549"/>
      <c r="AD712" s="549"/>
      <c r="AE712" s="549"/>
      <c r="AF712" s="549"/>
      <c r="AG712" s="549"/>
      <c r="AH712" s="549"/>
      <c r="AI712" s="549"/>
      <c r="AJ712" s="549"/>
      <c r="AK712" s="549"/>
      <c r="AL712" s="549"/>
    </row>
    <row r="713" spans="1:38" ht="21">
      <c r="A713" s="572"/>
      <c r="B713" s="573"/>
      <c r="C713" s="563"/>
      <c r="D713" s="574"/>
      <c r="E713" s="572"/>
      <c r="F713" s="1824"/>
      <c r="G713" s="563"/>
      <c r="H713" s="549"/>
      <c r="I713" s="549"/>
      <c r="J713" s="549"/>
      <c r="K713" s="549"/>
      <c r="L713" s="549"/>
      <c r="M713" s="549"/>
      <c r="N713" s="549"/>
      <c r="O713" s="549"/>
      <c r="P713" s="549"/>
      <c r="Q713" s="549"/>
      <c r="R713" s="549"/>
      <c r="S713" s="549"/>
      <c r="T713" s="549"/>
      <c r="U713" s="549"/>
      <c r="V713" s="549"/>
      <c r="W713" s="549"/>
      <c r="X713" s="549"/>
      <c r="Y713" s="549"/>
      <c r="Z713" s="549"/>
      <c r="AA713" s="549"/>
      <c r="AB713" s="549"/>
      <c r="AC713" s="549"/>
      <c r="AD713" s="549"/>
      <c r="AE713" s="549"/>
      <c r="AF713" s="549"/>
      <c r="AG713" s="549"/>
      <c r="AH713" s="549"/>
      <c r="AI713" s="549"/>
      <c r="AJ713" s="549"/>
      <c r="AK713" s="549"/>
      <c r="AL713" s="549"/>
    </row>
    <row r="714" spans="1:38" ht="21">
      <c r="A714" s="572"/>
      <c r="B714" s="573"/>
      <c r="C714" s="563"/>
      <c r="D714" s="574"/>
      <c r="E714" s="572"/>
      <c r="F714" s="1824"/>
      <c r="G714" s="563"/>
      <c r="H714" s="549"/>
      <c r="I714" s="549"/>
      <c r="J714" s="549"/>
      <c r="K714" s="549"/>
      <c r="L714" s="549"/>
      <c r="M714" s="549"/>
      <c r="N714" s="549"/>
      <c r="O714" s="549"/>
      <c r="P714" s="549"/>
      <c r="Q714" s="549"/>
      <c r="R714" s="549"/>
      <c r="S714" s="549"/>
      <c r="T714" s="549"/>
      <c r="U714" s="549"/>
      <c r="V714" s="549"/>
      <c r="W714" s="549"/>
      <c r="X714" s="549"/>
      <c r="Y714" s="549"/>
      <c r="Z714" s="549"/>
      <c r="AA714" s="549"/>
      <c r="AB714" s="549"/>
      <c r="AC714" s="549"/>
      <c r="AD714" s="549"/>
      <c r="AE714" s="549"/>
      <c r="AF714" s="549"/>
      <c r="AG714" s="549"/>
      <c r="AH714" s="549"/>
      <c r="AI714" s="549"/>
      <c r="AJ714" s="549"/>
      <c r="AK714" s="549"/>
      <c r="AL714" s="549"/>
    </row>
    <row r="715" spans="1:38" ht="21">
      <c r="A715" s="572"/>
      <c r="B715" s="573"/>
      <c r="C715" s="563"/>
      <c r="D715" s="574"/>
      <c r="E715" s="572"/>
      <c r="F715" s="1824"/>
      <c r="G715" s="563"/>
      <c r="H715" s="549"/>
      <c r="I715" s="549"/>
      <c r="J715" s="549"/>
      <c r="K715" s="549"/>
      <c r="L715" s="549"/>
      <c r="M715" s="549"/>
      <c r="N715" s="549"/>
      <c r="O715" s="549"/>
      <c r="P715" s="549"/>
      <c r="Q715" s="549"/>
      <c r="R715" s="549"/>
      <c r="S715" s="549"/>
      <c r="T715" s="549"/>
      <c r="U715" s="549"/>
      <c r="V715" s="549"/>
      <c r="W715" s="549"/>
      <c r="X715" s="549"/>
      <c r="Y715" s="549"/>
      <c r="Z715" s="549"/>
      <c r="AA715" s="549"/>
      <c r="AB715" s="549"/>
      <c r="AC715" s="549"/>
      <c r="AD715" s="549"/>
      <c r="AE715" s="549"/>
      <c r="AF715" s="549"/>
      <c r="AG715" s="549"/>
      <c r="AH715" s="549"/>
      <c r="AI715" s="549"/>
      <c r="AJ715" s="549"/>
      <c r="AK715" s="549"/>
      <c r="AL715" s="549"/>
    </row>
    <row r="716" spans="1:38" ht="21">
      <c r="A716" s="572"/>
      <c r="B716" s="573"/>
      <c r="C716" s="563"/>
      <c r="D716" s="574"/>
      <c r="E716" s="572"/>
      <c r="F716" s="1824"/>
      <c r="G716" s="563"/>
      <c r="H716" s="549"/>
      <c r="I716" s="549"/>
      <c r="J716" s="549"/>
      <c r="K716" s="549"/>
      <c r="L716" s="549"/>
      <c r="M716" s="549"/>
      <c r="N716" s="549"/>
      <c r="O716" s="549"/>
      <c r="P716" s="549"/>
      <c r="Q716" s="549"/>
      <c r="R716" s="549"/>
      <c r="S716" s="549"/>
      <c r="T716" s="549"/>
      <c r="U716" s="549"/>
      <c r="V716" s="549"/>
      <c r="W716" s="549"/>
      <c r="X716" s="549"/>
      <c r="Y716" s="549"/>
      <c r="Z716" s="549"/>
      <c r="AA716" s="549"/>
      <c r="AB716" s="549"/>
      <c r="AC716" s="549"/>
      <c r="AD716" s="549"/>
      <c r="AE716" s="549"/>
      <c r="AF716" s="549"/>
      <c r="AG716" s="549"/>
      <c r="AH716" s="549"/>
      <c r="AI716" s="549"/>
      <c r="AJ716" s="549"/>
      <c r="AK716" s="549"/>
      <c r="AL716" s="549"/>
    </row>
    <row r="717" spans="1:38" ht="21">
      <c r="A717" s="572"/>
      <c r="B717" s="573"/>
      <c r="C717" s="563"/>
      <c r="D717" s="574"/>
      <c r="E717" s="572"/>
      <c r="F717" s="1824"/>
      <c r="G717" s="563"/>
      <c r="H717" s="549"/>
      <c r="I717" s="549"/>
      <c r="J717" s="549"/>
      <c r="K717" s="549"/>
      <c r="L717" s="549"/>
      <c r="M717" s="549"/>
      <c r="N717" s="549"/>
      <c r="O717" s="549"/>
      <c r="P717" s="549"/>
      <c r="Q717" s="549"/>
      <c r="R717" s="549"/>
      <c r="S717" s="549"/>
      <c r="T717" s="549"/>
      <c r="U717" s="549"/>
      <c r="V717" s="549"/>
      <c r="W717" s="549"/>
      <c r="X717" s="549"/>
      <c r="Y717" s="549"/>
      <c r="Z717" s="549"/>
      <c r="AA717" s="549"/>
      <c r="AB717" s="549"/>
      <c r="AC717" s="549"/>
      <c r="AD717" s="549"/>
      <c r="AE717" s="549"/>
      <c r="AF717" s="549"/>
      <c r="AG717" s="549"/>
      <c r="AH717" s="549"/>
      <c r="AI717" s="549"/>
      <c r="AJ717" s="549"/>
      <c r="AK717" s="549"/>
      <c r="AL717" s="549"/>
    </row>
    <row r="718" spans="1:38" ht="21">
      <c r="A718" s="572"/>
      <c r="B718" s="573"/>
      <c r="C718" s="563"/>
      <c r="D718" s="574"/>
      <c r="E718" s="572"/>
      <c r="F718" s="1824"/>
      <c r="G718" s="563"/>
      <c r="H718" s="549"/>
      <c r="I718" s="549"/>
      <c r="J718" s="549"/>
      <c r="K718" s="549"/>
      <c r="L718" s="549"/>
      <c r="M718" s="549"/>
      <c r="N718" s="549"/>
      <c r="O718" s="549"/>
      <c r="P718" s="549"/>
      <c r="Q718" s="549"/>
      <c r="R718" s="549"/>
      <c r="S718" s="549"/>
      <c r="T718" s="549"/>
      <c r="U718" s="549"/>
      <c r="V718" s="549"/>
      <c r="W718" s="549"/>
      <c r="X718" s="549"/>
      <c r="Y718" s="549"/>
      <c r="Z718" s="549"/>
      <c r="AA718" s="549"/>
      <c r="AB718" s="549"/>
      <c r="AC718" s="549"/>
      <c r="AD718" s="549"/>
      <c r="AE718" s="549"/>
      <c r="AF718" s="549"/>
      <c r="AG718" s="549"/>
      <c r="AH718" s="549"/>
      <c r="AI718" s="549"/>
      <c r="AJ718" s="549"/>
      <c r="AK718" s="549"/>
      <c r="AL718" s="549"/>
    </row>
    <row r="719" spans="1:38" ht="21">
      <c r="A719" s="572"/>
      <c r="B719" s="573"/>
      <c r="C719" s="563"/>
      <c r="D719" s="574"/>
      <c r="E719" s="572"/>
      <c r="F719" s="1824"/>
      <c r="G719" s="563"/>
      <c r="H719" s="549"/>
      <c r="I719" s="549"/>
      <c r="J719" s="549"/>
      <c r="K719" s="549"/>
      <c r="L719" s="549"/>
      <c r="M719" s="549"/>
      <c r="N719" s="549"/>
      <c r="O719" s="549"/>
      <c r="P719" s="549"/>
      <c r="Q719" s="549"/>
      <c r="R719" s="549"/>
      <c r="S719" s="549"/>
      <c r="T719" s="549"/>
      <c r="U719" s="549"/>
      <c r="V719" s="549"/>
      <c r="W719" s="549"/>
      <c r="X719" s="549"/>
      <c r="Y719" s="549"/>
      <c r="Z719" s="549"/>
      <c r="AA719" s="549"/>
      <c r="AB719" s="549"/>
      <c r="AC719" s="549"/>
      <c r="AD719" s="549"/>
      <c r="AE719" s="549"/>
      <c r="AF719" s="549"/>
      <c r="AG719" s="549"/>
      <c r="AH719" s="549"/>
      <c r="AI719" s="549"/>
      <c r="AJ719" s="549"/>
      <c r="AK719" s="549"/>
      <c r="AL719" s="549"/>
    </row>
    <row r="720" spans="1:38" ht="21">
      <c r="A720" s="572"/>
      <c r="B720" s="573"/>
      <c r="C720" s="563"/>
      <c r="D720" s="574"/>
      <c r="E720" s="572"/>
      <c r="F720" s="1824"/>
      <c r="G720" s="563"/>
      <c r="H720" s="549"/>
      <c r="I720" s="549"/>
      <c r="J720" s="549"/>
      <c r="K720" s="549"/>
      <c r="L720" s="549"/>
      <c r="M720" s="549"/>
      <c r="N720" s="549"/>
      <c r="O720" s="549"/>
      <c r="P720" s="549"/>
      <c r="Q720" s="549"/>
      <c r="R720" s="549"/>
      <c r="S720" s="549"/>
      <c r="T720" s="549"/>
      <c r="U720" s="549"/>
      <c r="V720" s="549"/>
      <c r="W720" s="549"/>
      <c r="X720" s="549"/>
      <c r="Y720" s="549"/>
      <c r="Z720" s="549"/>
      <c r="AA720" s="549"/>
      <c r="AB720" s="549"/>
      <c r="AC720" s="549"/>
      <c r="AD720" s="549"/>
      <c r="AE720" s="549"/>
      <c r="AF720" s="549"/>
      <c r="AG720" s="549"/>
      <c r="AH720" s="549"/>
      <c r="AI720" s="549"/>
      <c r="AJ720" s="549"/>
      <c r="AK720" s="549"/>
      <c r="AL720" s="549"/>
    </row>
    <row r="721" spans="1:38" ht="21">
      <c r="A721" s="572"/>
      <c r="B721" s="573"/>
      <c r="C721" s="563"/>
      <c r="D721" s="574"/>
      <c r="E721" s="572"/>
      <c r="F721" s="1824"/>
      <c r="G721" s="563"/>
      <c r="H721" s="549"/>
      <c r="I721" s="549"/>
      <c r="J721" s="549"/>
      <c r="K721" s="549"/>
      <c r="L721" s="549"/>
      <c r="M721" s="549"/>
      <c r="N721" s="549"/>
      <c r="O721" s="549"/>
      <c r="P721" s="549"/>
      <c r="Q721" s="549"/>
      <c r="R721" s="549"/>
      <c r="S721" s="549"/>
      <c r="T721" s="549"/>
      <c r="U721" s="549"/>
      <c r="V721" s="549"/>
      <c r="W721" s="549"/>
      <c r="X721" s="549"/>
      <c r="Y721" s="549"/>
      <c r="Z721" s="549"/>
      <c r="AA721" s="549"/>
      <c r="AB721" s="549"/>
      <c r="AC721" s="549"/>
      <c r="AD721" s="549"/>
      <c r="AE721" s="549"/>
      <c r="AF721" s="549"/>
      <c r="AG721" s="549"/>
      <c r="AH721" s="549"/>
      <c r="AI721" s="549"/>
      <c r="AJ721" s="549"/>
      <c r="AK721" s="549"/>
      <c r="AL721" s="549"/>
    </row>
    <row r="722" spans="1:38" ht="21">
      <c r="A722" s="572"/>
      <c r="B722" s="573"/>
      <c r="C722" s="563"/>
      <c r="D722" s="574"/>
      <c r="E722" s="572"/>
      <c r="F722" s="1824"/>
      <c r="G722" s="563"/>
      <c r="H722" s="549"/>
      <c r="I722" s="549"/>
      <c r="J722" s="549"/>
      <c r="K722" s="549"/>
      <c r="L722" s="549"/>
      <c r="M722" s="549"/>
      <c r="N722" s="549"/>
      <c r="O722" s="549"/>
      <c r="P722" s="549"/>
      <c r="Q722" s="549"/>
      <c r="R722" s="549"/>
      <c r="S722" s="549"/>
      <c r="T722" s="549"/>
      <c r="U722" s="549"/>
      <c r="V722" s="549"/>
      <c r="W722" s="549"/>
      <c r="X722" s="549"/>
      <c r="Y722" s="549"/>
      <c r="Z722" s="549"/>
      <c r="AA722" s="549"/>
      <c r="AB722" s="549"/>
      <c r="AC722" s="549"/>
      <c r="AD722" s="549"/>
      <c r="AE722" s="549"/>
      <c r="AF722" s="549"/>
      <c r="AG722" s="549"/>
      <c r="AH722" s="549"/>
      <c r="AI722" s="549"/>
      <c r="AJ722" s="549"/>
      <c r="AK722" s="549"/>
      <c r="AL722" s="549"/>
    </row>
    <row r="723" spans="1:38" ht="21">
      <c r="A723" s="572"/>
      <c r="B723" s="573"/>
      <c r="C723" s="563"/>
      <c r="D723" s="574"/>
      <c r="E723" s="572"/>
      <c r="F723" s="1824"/>
      <c r="G723" s="563"/>
      <c r="H723" s="549"/>
      <c r="I723" s="549"/>
      <c r="J723" s="549"/>
      <c r="K723" s="549"/>
      <c r="L723" s="549"/>
      <c r="M723" s="549"/>
      <c r="N723" s="549"/>
      <c r="O723" s="549"/>
      <c r="P723" s="549"/>
      <c r="Q723" s="549"/>
      <c r="R723" s="549"/>
      <c r="S723" s="549"/>
      <c r="T723" s="549"/>
      <c r="U723" s="549"/>
      <c r="V723" s="549"/>
      <c r="W723" s="549"/>
      <c r="X723" s="549"/>
      <c r="Y723" s="549"/>
      <c r="Z723" s="549"/>
      <c r="AA723" s="549"/>
      <c r="AB723" s="549"/>
      <c r="AC723" s="549"/>
      <c r="AD723" s="549"/>
      <c r="AE723" s="549"/>
      <c r="AF723" s="549"/>
      <c r="AG723" s="549"/>
      <c r="AH723" s="549"/>
      <c r="AI723" s="549"/>
      <c r="AJ723" s="549"/>
      <c r="AK723" s="549"/>
      <c r="AL723" s="549"/>
    </row>
    <row r="724" spans="1:38" ht="21">
      <c r="A724" s="572"/>
      <c r="B724" s="573"/>
      <c r="C724" s="563"/>
      <c r="D724" s="574"/>
      <c r="E724" s="572"/>
      <c r="F724" s="1824"/>
      <c r="G724" s="563"/>
      <c r="H724" s="549"/>
      <c r="I724" s="549"/>
      <c r="J724" s="549"/>
      <c r="K724" s="549"/>
      <c r="L724" s="549"/>
      <c r="M724" s="549"/>
      <c r="N724" s="549"/>
      <c r="O724" s="549"/>
      <c r="P724" s="549"/>
      <c r="Q724" s="549"/>
      <c r="R724" s="549"/>
      <c r="S724" s="549"/>
      <c r="T724" s="549"/>
      <c r="U724" s="549"/>
      <c r="V724" s="549"/>
      <c r="W724" s="549"/>
      <c r="X724" s="549"/>
      <c r="Y724" s="549"/>
      <c r="Z724" s="549"/>
      <c r="AA724" s="549"/>
      <c r="AB724" s="549"/>
      <c r="AC724" s="549"/>
      <c r="AD724" s="549"/>
      <c r="AE724" s="549"/>
      <c r="AF724" s="549"/>
      <c r="AG724" s="549"/>
      <c r="AH724" s="549"/>
      <c r="AI724" s="549"/>
      <c r="AJ724" s="549"/>
      <c r="AK724" s="549"/>
      <c r="AL724" s="549"/>
    </row>
    <row r="725" spans="1:38" ht="21">
      <c r="A725" s="572"/>
      <c r="B725" s="573"/>
      <c r="C725" s="563"/>
      <c r="D725" s="574"/>
      <c r="E725" s="572"/>
      <c r="F725" s="1824"/>
      <c r="G725" s="563"/>
      <c r="H725" s="549"/>
      <c r="I725" s="549"/>
      <c r="J725" s="549"/>
      <c r="K725" s="549"/>
      <c r="L725" s="549"/>
      <c r="M725" s="549"/>
      <c r="N725" s="549"/>
      <c r="O725" s="549"/>
      <c r="P725" s="549"/>
      <c r="Q725" s="549"/>
      <c r="R725" s="549"/>
      <c r="S725" s="549"/>
      <c r="T725" s="549"/>
      <c r="U725" s="549"/>
      <c r="V725" s="549"/>
      <c r="W725" s="549"/>
      <c r="X725" s="549"/>
      <c r="Y725" s="549"/>
      <c r="Z725" s="549"/>
      <c r="AA725" s="549"/>
      <c r="AB725" s="549"/>
      <c r="AC725" s="549"/>
      <c r="AD725" s="549"/>
      <c r="AE725" s="549"/>
      <c r="AF725" s="549"/>
      <c r="AG725" s="549"/>
      <c r="AH725" s="549"/>
      <c r="AI725" s="549"/>
      <c r="AJ725" s="549"/>
      <c r="AK725" s="549"/>
      <c r="AL725" s="549"/>
    </row>
    <row r="726" spans="1:38" ht="21">
      <c r="A726" s="572"/>
      <c r="B726" s="573"/>
      <c r="C726" s="563"/>
      <c r="D726" s="574"/>
      <c r="E726" s="572"/>
      <c r="F726" s="1824"/>
      <c r="G726" s="563"/>
      <c r="H726" s="549"/>
      <c r="I726" s="549"/>
      <c r="J726" s="549"/>
      <c r="K726" s="549"/>
      <c r="L726" s="549"/>
      <c r="M726" s="549"/>
      <c r="N726" s="549"/>
      <c r="O726" s="549"/>
      <c r="P726" s="549"/>
      <c r="Q726" s="549"/>
      <c r="R726" s="549"/>
      <c r="S726" s="549"/>
      <c r="T726" s="549"/>
      <c r="U726" s="549"/>
      <c r="V726" s="549"/>
      <c r="W726" s="549"/>
      <c r="X726" s="549"/>
      <c r="Y726" s="549"/>
      <c r="Z726" s="549"/>
      <c r="AA726" s="549"/>
      <c r="AB726" s="549"/>
      <c r="AC726" s="549"/>
      <c r="AD726" s="549"/>
      <c r="AE726" s="549"/>
      <c r="AF726" s="549"/>
      <c r="AG726" s="549"/>
      <c r="AH726" s="549"/>
      <c r="AI726" s="549"/>
      <c r="AJ726" s="549"/>
      <c r="AK726" s="549"/>
      <c r="AL726" s="549"/>
    </row>
    <row r="727" spans="1:38" ht="21">
      <c r="A727" s="572"/>
      <c r="B727" s="573"/>
      <c r="C727" s="563"/>
      <c r="D727" s="574"/>
      <c r="E727" s="572"/>
      <c r="F727" s="1824"/>
      <c r="G727" s="563"/>
      <c r="H727" s="549"/>
      <c r="I727" s="549"/>
      <c r="J727" s="549"/>
      <c r="K727" s="549"/>
      <c r="L727" s="549"/>
      <c r="M727" s="549"/>
      <c r="N727" s="549"/>
      <c r="O727" s="549"/>
      <c r="P727" s="549"/>
      <c r="Q727" s="549"/>
      <c r="R727" s="549"/>
      <c r="S727" s="549"/>
      <c r="T727" s="549"/>
      <c r="U727" s="549"/>
      <c r="V727" s="549"/>
      <c r="W727" s="549"/>
      <c r="X727" s="549"/>
      <c r="Y727" s="549"/>
      <c r="Z727" s="549"/>
      <c r="AA727" s="549"/>
      <c r="AB727" s="549"/>
      <c r="AC727" s="549"/>
      <c r="AD727" s="549"/>
      <c r="AE727" s="549"/>
      <c r="AF727" s="549"/>
      <c r="AG727" s="549"/>
      <c r="AH727" s="549"/>
      <c r="AI727" s="549"/>
      <c r="AJ727" s="549"/>
      <c r="AK727" s="549"/>
      <c r="AL727" s="549"/>
    </row>
    <row r="728" spans="1:38" ht="21">
      <c r="A728" s="572"/>
      <c r="B728" s="573"/>
      <c r="C728" s="563"/>
      <c r="D728" s="574"/>
      <c r="E728" s="572"/>
      <c r="F728" s="1824"/>
      <c r="G728" s="563"/>
      <c r="H728" s="549"/>
      <c r="I728" s="549"/>
      <c r="J728" s="549"/>
      <c r="K728" s="549"/>
      <c r="L728" s="549"/>
      <c r="M728" s="549"/>
      <c r="N728" s="549"/>
      <c r="O728" s="549"/>
      <c r="P728" s="549"/>
      <c r="Q728" s="549"/>
      <c r="R728" s="549"/>
      <c r="S728" s="549"/>
      <c r="T728" s="549"/>
      <c r="U728" s="549"/>
      <c r="V728" s="549"/>
      <c r="W728" s="549"/>
      <c r="X728" s="549"/>
      <c r="Y728" s="549"/>
      <c r="Z728" s="549"/>
      <c r="AA728" s="549"/>
      <c r="AB728" s="549"/>
      <c r="AC728" s="549"/>
      <c r="AD728" s="549"/>
      <c r="AE728" s="549"/>
      <c r="AF728" s="549"/>
      <c r="AG728" s="549"/>
      <c r="AH728" s="549"/>
      <c r="AI728" s="549"/>
      <c r="AJ728" s="549"/>
      <c r="AK728" s="549"/>
      <c r="AL728" s="549"/>
    </row>
    <row r="729" spans="1:38" ht="21">
      <c r="A729" s="572"/>
      <c r="B729" s="573"/>
      <c r="C729" s="563"/>
      <c r="D729" s="574"/>
      <c r="E729" s="572"/>
      <c r="F729" s="1824"/>
      <c r="G729" s="563"/>
      <c r="H729" s="549"/>
      <c r="I729" s="549"/>
      <c r="J729" s="549"/>
      <c r="K729" s="549"/>
      <c r="L729" s="549"/>
      <c r="M729" s="549"/>
      <c r="N729" s="549"/>
      <c r="O729" s="549"/>
      <c r="P729" s="549"/>
      <c r="Q729" s="549"/>
      <c r="R729" s="549"/>
      <c r="S729" s="549"/>
      <c r="T729" s="549"/>
      <c r="U729" s="549"/>
      <c r="V729" s="549"/>
      <c r="W729" s="549"/>
      <c r="X729" s="549"/>
      <c r="Y729" s="549"/>
      <c r="Z729" s="549"/>
      <c r="AA729" s="549"/>
      <c r="AB729" s="549"/>
      <c r="AC729" s="549"/>
      <c r="AD729" s="549"/>
      <c r="AE729" s="549"/>
      <c r="AF729" s="549"/>
      <c r="AG729" s="549"/>
      <c r="AH729" s="549"/>
      <c r="AI729" s="549"/>
      <c r="AJ729" s="549"/>
      <c r="AK729" s="549"/>
      <c r="AL729" s="549"/>
    </row>
    <row r="730" spans="1:38" ht="21">
      <c r="A730" s="572"/>
      <c r="B730" s="573"/>
      <c r="C730" s="563"/>
      <c r="D730" s="574"/>
      <c r="E730" s="572"/>
      <c r="F730" s="1824"/>
      <c r="G730" s="563"/>
      <c r="H730" s="549"/>
      <c r="I730" s="549"/>
      <c r="J730" s="549"/>
      <c r="K730" s="549"/>
      <c r="L730" s="549"/>
      <c r="M730" s="549"/>
      <c r="N730" s="549"/>
      <c r="O730" s="549"/>
      <c r="P730" s="549"/>
      <c r="Q730" s="549"/>
      <c r="R730" s="549"/>
      <c r="S730" s="549"/>
      <c r="T730" s="549"/>
      <c r="U730" s="549"/>
      <c r="V730" s="549"/>
      <c r="W730" s="549"/>
      <c r="X730" s="549"/>
      <c r="Y730" s="549"/>
      <c r="Z730" s="549"/>
      <c r="AA730" s="549"/>
      <c r="AB730" s="549"/>
      <c r="AC730" s="549"/>
      <c r="AD730" s="549"/>
      <c r="AE730" s="549"/>
      <c r="AF730" s="549"/>
      <c r="AG730" s="549"/>
      <c r="AH730" s="549"/>
      <c r="AI730" s="549"/>
      <c r="AJ730" s="549"/>
      <c r="AK730" s="549"/>
      <c r="AL730" s="549"/>
    </row>
    <row r="731" spans="1:38" ht="21">
      <c r="A731" s="572"/>
      <c r="B731" s="573"/>
      <c r="C731" s="563"/>
      <c r="D731" s="574"/>
      <c r="E731" s="572"/>
      <c r="F731" s="1824"/>
      <c r="G731" s="563"/>
      <c r="H731" s="549"/>
      <c r="I731" s="549"/>
      <c r="J731" s="549"/>
      <c r="K731" s="549"/>
      <c r="L731" s="549"/>
      <c r="M731" s="549"/>
      <c r="N731" s="549"/>
      <c r="O731" s="549"/>
      <c r="P731" s="549"/>
      <c r="Q731" s="549"/>
      <c r="R731" s="549"/>
      <c r="S731" s="549"/>
      <c r="T731" s="549"/>
      <c r="U731" s="549"/>
      <c r="V731" s="549"/>
      <c r="W731" s="549"/>
      <c r="X731" s="549"/>
      <c r="Y731" s="549"/>
      <c r="Z731" s="549"/>
      <c r="AA731" s="549"/>
      <c r="AB731" s="549"/>
      <c r="AC731" s="549"/>
      <c r="AD731" s="549"/>
      <c r="AE731" s="549"/>
      <c r="AF731" s="549"/>
      <c r="AG731" s="549"/>
      <c r="AH731" s="549"/>
      <c r="AI731" s="549"/>
      <c r="AJ731" s="549"/>
      <c r="AK731" s="549"/>
      <c r="AL731" s="549"/>
    </row>
    <row r="732" spans="1:38" ht="21">
      <c r="A732" s="572"/>
      <c r="B732" s="573"/>
      <c r="C732" s="563"/>
      <c r="D732" s="574"/>
      <c r="E732" s="572"/>
      <c r="F732" s="1824"/>
      <c r="G732" s="563"/>
      <c r="H732" s="549"/>
      <c r="I732" s="549"/>
      <c r="J732" s="549"/>
      <c r="K732" s="549"/>
      <c r="L732" s="549"/>
      <c r="M732" s="549"/>
      <c r="N732" s="549"/>
      <c r="O732" s="549"/>
      <c r="P732" s="549"/>
      <c r="Q732" s="549"/>
      <c r="R732" s="549"/>
      <c r="S732" s="549"/>
      <c r="T732" s="549"/>
      <c r="U732" s="549"/>
      <c r="V732" s="549"/>
      <c r="W732" s="549"/>
      <c r="X732" s="549"/>
      <c r="Y732" s="549"/>
      <c r="Z732" s="549"/>
      <c r="AA732" s="549"/>
      <c r="AB732" s="549"/>
      <c r="AC732" s="549"/>
      <c r="AD732" s="549"/>
      <c r="AE732" s="549"/>
      <c r="AF732" s="549"/>
      <c r="AG732" s="549"/>
      <c r="AH732" s="549"/>
      <c r="AI732" s="549"/>
      <c r="AJ732" s="549"/>
      <c r="AK732" s="549"/>
      <c r="AL732" s="549"/>
    </row>
    <row r="733" spans="1:38" ht="21">
      <c r="A733" s="572"/>
      <c r="B733" s="573"/>
      <c r="C733" s="563"/>
      <c r="D733" s="574"/>
      <c r="E733" s="572"/>
      <c r="F733" s="1824"/>
      <c r="G733" s="563"/>
      <c r="H733" s="549"/>
      <c r="I733" s="549"/>
      <c r="J733" s="549"/>
      <c r="K733" s="549"/>
      <c r="L733" s="549"/>
      <c r="M733" s="549"/>
      <c r="N733" s="549"/>
      <c r="O733" s="549"/>
      <c r="P733" s="549"/>
      <c r="Q733" s="549"/>
      <c r="R733" s="549"/>
      <c r="S733" s="549"/>
      <c r="T733" s="549"/>
      <c r="U733" s="549"/>
      <c r="V733" s="549"/>
      <c r="W733" s="549"/>
      <c r="X733" s="549"/>
      <c r="Y733" s="549"/>
      <c r="Z733" s="549"/>
      <c r="AA733" s="549"/>
      <c r="AB733" s="549"/>
      <c r="AC733" s="549"/>
      <c r="AD733" s="549"/>
      <c r="AE733" s="549"/>
      <c r="AF733" s="549"/>
      <c r="AG733" s="549"/>
      <c r="AH733" s="549"/>
      <c r="AI733" s="549"/>
      <c r="AJ733" s="549"/>
      <c r="AK733" s="549"/>
      <c r="AL733" s="549"/>
    </row>
    <row r="734" spans="1:38" ht="21">
      <c r="A734" s="572"/>
      <c r="B734" s="573"/>
      <c r="C734" s="563"/>
      <c r="D734" s="574"/>
      <c r="E734" s="572"/>
      <c r="F734" s="1824"/>
      <c r="G734" s="563"/>
      <c r="H734" s="549"/>
      <c r="I734" s="549"/>
      <c r="J734" s="549"/>
      <c r="K734" s="549"/>
      <c r="L734" s="549"/>
      <c r="M734" s="549"/>
      <c r="N734" s="549"/>
      <c r="O734" s="549"/>
      <c r="P734" s="549"/>
      <c r="Q734" s="549"/>
      <c r="R734" s="549"/>
      <c r="S734" s="549"/>
      <c r="T734" s="549"/>
      <c r="U734" s="549"/>
      <c r="V734" s="549"/>
      <c r="W734" s="549"/>
      <c r="X734" s="549"/>
      <c r="Y734" s="549"/>
      <c r="Z734" s="549"/>
      <c r="AA734" s="549"/>
      <c r="AB734" s="549"/>
      <c r="AC734" s="549"/>
      <c r="AD734" s="549"/>
      <c r="AE734" s="549"/>
      <c r="AF734" s="549"/>
      <c r="AG734" s="549"/>
      <c r="AH734" s="549"/>
      <c r="AI734" s="549"/>
      <c r="AJ734" s="549"/>
      <c r="AK734" s="549"/>
      <c r="AL734" s="549"/>
    </row>
    <row r="735" spans="1:38" ht="21">
      <c r="A735" s="572"/>
      <c r="B735" s="573"/>
      <c r="C735" s="563"/>
      <c r="D735" s="574"/>
      <c r="E735" s="572"/>
      <c r="F735" s="1824"/>
      <c r="G735" s="563"/>
      <c r="H735" s="549"/>
      <c r="I735" s="549"/>
      <c r="J735" s="549"/>
      <c r="K735" s="549"/>
      <c r="L735" s="549"/>
      <c r="M735" s="549"/>
      <c r="N735" s="549"/>
      <c r="O735" s="549"/>
      <c r="P735" s="549"/>
      <c r="Q735" s="549"/>
      <c r="R735" s="549"/>
      <c r="S735" s="549"/>
      <c r="T735" s="549"/>
      <c r="U735" s="549"/>
      <c r="V735" s="549"/>
      <c r="W735" s="549"/>
      <c r="X735" s="549"/>
      <c r="Y735" s="549"/>
      <c r="Z735" s="549"/>
      <c r="AA735" s="549"/>
      <c r="AB735" s="549"/>
      <c r="AC735" s="549"/>
      <c r="AD735" s="549"/>
      <c r="AE735" s="549"/>
      <c r="AF735" s="549"/>
      <c r="AG735" s="549"/>
      <c r="AH735" s="549"/>
      <c r="AI735" s="549"/>
      <c r="AJ735" s="549"/>
      <c r="AK735" s="549"/>
      <c r="AL735" s="549"/>
    </row>
    <row r="736" spans="1:38" ht="21">
      <c r="A736" s="572"/>
      <c r="B736" s="573"/>
      <c r="C736" s="563"/>
      <c r="D736" s="574"/>
      <c r="E736" s="572"/>
      <c r="F736" s="1824"/>
      <c r="G736" s="563"/>
      <c r="H736" s="549"/>
      <c r="I736" s="549"/>
      <c r="J736" s="549"/>
      <c r="K736" s="549"/>
      <c r="L736" s="549"/>
      <c r="M736" s="549"/>
      <c r="N736" s="549"/>
      <c r="O736" s="549"/>
      <c r="P736" s="549"/>
      <c r="Q736" s="549"/>
      <c r="R736" s="549"/>
      <c r="S736" s="549"/>
      <c r="T736" s="549"/>
      <c r="U736" s="549"/>
      <c r="V736" s="549"/>
      <c r="W736" s="549"/>
      <c r="X736" s="549"/>
      <c r="Y736" s="549"/>
      <c r="Z736" s="549"/>
      <c r="AA736" s="549"/>
      <c r="AB736" s="549"/>
      <c r="AC736" s="549"/>
      <c r="AD736" s="549"/>
      <c r="AE736" s="549"/>
      <c r="AF736" s="549"/>
      <c r="AG736" s="549"/>
      <c r="AH736" s="549"/>
      <c r="AI736" s="549"/>
      <c r="AJ736" s="549"/>
      <c r="AK736" s="549"/>
      <c r="AL736" s="549"/>
    </row>
    <row r="737" spans="1:38" ht="21">
      <c r="A737" s="572"/>
      <c r="B737" s="573"/>
      <c r="C737" s="563"/>
      <c r="D737" s="574"/>
      <c r="E737" s="572"/>
      <c r="F737" s="1824"/>
      <c r="G737" s="563"/>
      <c r="H737" s="549"/>
      <c r="I737" s="549"/>
      <c r="J737" s="549"/>
      <c r="K737" s="549"/>
      <c r="L737" s="549"/>
      <c r="M737" s="549"/>
      <c r="N737" s="549"/>
      <c r="O737" s="549"/>
      <c r="P737" s="549"/>
      <c r="Q737" s="549"/>
      <c r="R737" s="549"/>
      <c r="S737" s="549"/>
      <c r="T737" s="549"/>
      <c r="U737" s="549"/>
      <c r="V737" s="549"/>
      <c r="W737" s="549"/>
      <c r="X737" s="549"/>
      <c r="Y737" s="549"/>
      <c r="Z737" s="549"/>
      <c r="AA737" s="549"/>
      <c r="AB737" s="549"/>
      <c r="AC737" s="549"/>
      <c r="AD737" s="549"/>
      <c r="AE737" s="549"/>
      <c r="AF737" s="549"/>
      <c r="AG737" s="549"/>
      <c r="AH737" s="549"/>
      <c r="AI737" s="549"/>
      <c r="AJ737" s="549"/>
      <c r="AK737" s="549"/>
      <c r="AL737" s="549"/>
    </row>
    <row r="738" spans="1:38" ht="21">
      <c r="A738" s="572"/>
      <c r="B738" s="573"/>
      <c r="C738" s="563"/>
      <c r="D738" s="574"/>
      <c r="E738" s="572"/>
      <c r="F738" s="1824"/>
      <c r="G738" s="563"/>
      <c r="H738" s="549"/>
      <c r="I738" s="549"/>
      <c r="J738" s="549"/>
      <c r="K738" s="549"/>
      <c r="L738" s="549"/>
      <c r="M738" s="549"/>
      <c r="N738" s="549"/>
      <c r="O738" s="549"/>
      <c r="P738" s="549"/>
      <c r="Q738" s="549"/>
      <c r="R738" s="549"/>
      <c r="S738" s="549"/>
      <c r="T738" s="549"/>
      <c r="U738" s="549"/>
      <c r="V738" s="549"/>
      <c r="W738" s="549"/>
      <c r="X738" s="549"/>
      <c r="Y738" s="549"/>
      <c r="Z738" s="549"/>
      <c r="AA738" s="549"/>
      <c r="AB738" s="549"/>
      <c r="AC738" s="549"/>
      <c r="AD738" s="549"/>
      <c r="AE738" s="549"/>
      <c r="AF738" s="549"/>
      <c r="AG738" s="549"/>
      <c r="AH738" s="549"/>
      <c r="AI738" s="549"/>
      <c r="AJ738" s="549"/>
      <c r="AK738" s="549"/>
      <c r="AL738" s="549"/>
    </row>
    <row r="739" spans="1:38" ht="21">
      <c r="A739" s="572"/>
      <c r="B739" s="573"/>
      <c r="C739" s="563"/>
      <c r="D739" s="574"/>
      <c r="E739" s="572"/>
      <c r="F739" s="1824"/>
      <c r="G739" s="563"/>
      <c r="H739" s="549"/>
      <c r="I739" s="549"/>
      <c r="J739" s="549"/>
      <c r="K739" s="549"/>
      <c r="L739" s="549"/>
      <c r="M739" s="549"/>
      <c r="N739" s="549"/>
      <c r="O739" s="549"/>
      <c r="P739" s="549"/>
      <c r="Q739" s="549"/>
      <c r="R739" s="549"/>
      <c r="S739" s="549"/>
      <c r="T739" s="549"/>
      <c r="U739" s="549"/>
      <c r="V739" s="549"/>
      <c r="W739" s="549"/>
      <c r="X739" s="549"/>
      <c r="Y739" s="549"/>
      <c r="Z739" s="549"/>
      <c r="AA739" s="549"/>
      <c r="AB739" s="549"/>
      <c r="AC739" s="549"/>
      <c r="AD739" s="549"/>
      <c r="AE739" s="549"/>
      <c r="AF739" s="549"/>
      <c r="AG739" s="549"/>
      <c r="AH739" s="549"/>
      <c r="AI739" s="549"/>
      <c r="AJ739" s="549"/>
      <c r="AK739" s="549"/>
      <c r="AL739" s="549"/>
    </row>
    <row r="740" spans="1:38" ht="21">
      <c r="A740" s="572"/>
      <c r="B740" s="573"/>
      <c r="C740" s="563"/>
      <c r="D740" s="574"/>
      <c r="E740" s="572"/>
      <c r="F740" s="1824"/>
      <c r="G740" s="563"/>
      <c r="H740" s="549"/>
      <c r="I740" s="549"/>
      <c r="J740" s="549"/>
      <c r="K740" s="549"/>
      <c r="L740" s="549"/>
      <c r="M740" s="549"/>
      <c r="N740" s="549"/>
      <c r="O740" s="549"/>
      <c r="P740" s="549"/>
      <c r="Q740" s="549"/>
      <c r="R740" s="549"/>
      <c r="S740" s="549"/>
      <c r="T740" s="549"/>
      <c r="U740" s="549"/>
      <c r="V740" s="549"/>
      <c r="W740" s="549"/>
      <c r="X740" s="549"/>
      <c r="Y740" s="549"/>
      <c r="Z740" s="549"/>
      <c r="AA740" s="549"/>
      <c r="AB740" s="549"/>
      <c r="AC740" s="549"/>
      <c r="AD740" s="549"/>
      <c r="AE740" s="549"/>
      <c r="AF740" s="549"/>
      <c r="AG740" s="549"/>
      <c r="AH740" s="549"/>
      <c r="AI740" s="549"/>
      <c r="AJ740" s="549"/>
      <c r="AK740" s="549"/>
      <c r="AL740" s="549"/>
    </row>
    <row r="741" spans="1:38" ht="21">
      <c r="A741" s="572"/>
      <c r="B741" s="573"/>
      <c r="C741" s="563"/>
      <c r="D741" s="574"/>
      <c r="E741" s="572"/>
      <c r="F741" s="1824"/>
      <c r="G741" s="563"/>
      <c r="H741" s="549"/>
      <c r="I741" s="549"/>
      <c r="J741" s="549"/>
      <c r="K741" s="549"/>
      <c r="L741" s="549"/>
      <c r="M741" s="549"/>
      <c r="N741" s="549"/>
      <c r="O741" s="549"/>
      <c r="P741" s="549"/>
      <c r="Q741" s="549"/>
      <c r="R741" s="549"/>
      <c r="S741" s="549"/>
      <c r="T741" s="549"/>
      <c r="U741" s="549"/>
      <c r="V741" s="549"/>
      <c r="W741" s="549"/>
      <c r="X741" s="549"/>
      <c r="Y741" s="549"/>
      <c r="Z741" s="549"/>
      <c r="AA741" s="549"/>
      <c r="AB741" s="549"/>
      <c r="AC741" s="549"/>
      <c r="AD741" s="549"/>
      <c r="AE741" s="549"/>
      <c r="AF741" s="549"/>
      <c r="AG741" s="549"/>
      <c r="AH741" s="549"/>
      <c r="AI741" s="549"/>
      <c r="AJ741" s="549"/>
      <c r="AK741" s="549"/>
      <c r="AL741" s="549"/>
    </row>
    <row r="742" spans="1:38" ht="21">
      <c r="A742" s="572"/>
      <c r="B742" s="573"/>
      <c r="C742" s="563"/>
      <c r="D742" s="574"/>
      <c r="E742" s="572"/>
      <c r="F742" s="1824"/>
      <c r="G742" s="563"/>
      <c r="H742" s="549"/>
      <c r="I742" s="549"/>
      <c r="J742" s="549"/>
      <c r="K742" s="549"/>
      <c r="L742" s="549"/>
      <c r="M742" s="549"/>
      <c r="N742" s="549"/>
      <c r="O742" s="549"/>
      <c r="P742" s="549"/>
      <c r="Q742" s="549"/>
      <c r="R742" s="549"/>
      <c r="S742" s="549"/>
      <c r="T742" s="549"/>
      <c r="U742" s="549"/>
      <c r="V742" s="549"/>
      <c r="W742" s="549"/>
      <c r="X742" s="549"/>
      <c r="Y742" s="549"/>
      <c r="Z742" s="549"/>
      <c r="AA742" s="549"/>
      <c r="AB742" s="549"/>
      <c r="AC742" s="549"/>
      <c r="AD742" s="549"/>
      <c r="AE742" s="549"/>
      <c r="AF742" s="549"/>
      <c r="AG742" s="549"/>
      <c r="AH742" s="549"/>
      <c r="AI742" s="549"/>
      <c r="AJ742" s="549"/>
      <c r="AK742" s="549"/>
      <c r="AL742" s="549"/>
    </row>
    <row r="743" spans="1:38" ht="21">
      <c r="A743" s="572"/>
      <c r="B743" s="573"/>
      <c r="C743" s="563"/>
      <c r="D743" s="574"/>
      <c r="E743" s="572"/>
      <c r="F743" s="1824"/>
      <c r="G743" s="563"/>
      <c r="H743" s="549"/>
      <c r="I743" s="549"/>
      <c r="J743" s="549"/>
      <c r="K743" s="549"/>
      <c r="L743" s="549"/>
      <c r="M743" s="549"/>
      <c r="N743" s="549"/>
      <c r="O743" s="549"/>
      <c r="P743" s="549"/>
      <c r="Q743" s="549"/>
      <c r="R743" s="549"/>
      <c r="S743" s="549"/>
      <c r="T743" s="549"/>
      <c r="U743" s="549"/>
      <c r="V743" s="549"/>
      <c r="W743" s="549"/>
      <c r="X743" s="549"/>
      <c r="Y743" s="549"/>
      <c r="Z743" s="549"/>
      <c r="AA743" s="549"/>
      <c r="AB743" s="549"/>
      <c r="AC743" s="549"/>
      <c r="AD743" s="549"/>
      <c r="AE743" s="549"/>
      <c r="AF743" s="549"/>
      <c r="AG743" s="549"/>
      <c r="AH743" s="549"/>
      <c r="AI743" s="549"/>
      <c r="AJ743" s="549"/>
      <c r="AK743" s="549"/>
      <c r="AL743" s="549"/>
    </row>
    <row r="744" spans="1:38" ht="21">
      <c r="A744" s="572"/>
      <c r="B744" s="573"/>
      <c r="C744" s="563"/>
      <c r="D744" s="574"/>
      <c r="E744" s="572"/>
      <c r="F744" s="1824"/>
      <c r="G744" s="563"/>
      <c r="H744" s="549"/>
      <c r="I744" s="549"/>
      <c r="J744" s="549"/>
      <c r="K744" s="549"/>
      <c r="L744" s="549"/>
      <c r="M744" s="549"/>
      <c r="N744" s="549"/>
      <c r="O744" s="549"/>
      <c r="P744" s="549"/>
      <c r="Q744" s="549"/>
      <c r="R744" s="549"/>
      <c r="S744" s="549"/>
      <c r="T744" s="549"/>
      <c r="U744" s="549"/>
      <c r="V744" s="549"/>
      <c r="W744" s="549"/>
      <c r="X744" s="549"/>
      <c r="Y744" s="549"/>
      <c r="Z744" s="549"/>
      <c r="AA744" s="549"/>
      <c r="AB744" s="549"/>
      <c r="AC744" s="549"/>
      <c r="AD744" s="549"/>
      <c r="AE744" s="549"/>
      <c r="AF744" s="549"/>
      <c r="AG744" s="549"/>
      <c r="AH744" s="549"/>
      <c r="AI744" s="549"/>
      <c r="AJ744" s="549"/>
      <c r="AK744" s="549"/>
      <c r="AL744" s="549"/>
    </row>
    <row r="745" spans="1:38" ht="21">
      <c r="A745" s="572"/>
      <c r="B745" s="573"/>
      <c r="C745" s="563"/>
      <c r="D745" s="574"/>
      <c r="E745" s="572"/>
      <c r="F745" s="1824"/>
      <c r="G745" s="563"/>
      <c r="H745" s="549"/>
      <c r="I745" s="549"/>
      <c r="J745" s="549"/>
      <c r="K745" s="549"/>
      <c r="L745" s="549"/>
      <c r="M745" s="549"/>
      <c r="N745" s="549"/>
      <c r="O745" s="549"/>
      <c r="P745" s="549"/>
      <c r="Q745" s="549"/>
      <c r="R745" s="549"/>
      <c r="S745" s="549"/>
      <c r="T745" s="549"/>
      <c r="U745" s="549"/>
      <c r="V745" s="549"/>
      <c r="W745" s="549"/>
      <c r="X745" s="549"/>
      <c r="Y745" s="549"/>
      <c r="Z745" s="549"/>
      <c r="AA745" s="549"/>
      <c r="AB745" s="549"/>
      <c r="AC745" s="549"/>
      <c r="AD745" s="549"/>
      <c r="AE745" s="549"/>
      <c r="AF745" s="549"/>
      <c r="AG745" s="549"/>
      <c r="AH745" s="549"/>
      <c r="AI745" s="549"/>
      <c r="AJ745" s="549"/>
      <c r="AK745" s="549"/>
      <c r="AL745" s="549"/>
    </row>
    <row r="746" spans="1:38" ht="21">
      <c r="A746" s="572"/>
      <c r="B746" s="573"/>
      <c r="C746" s="563"/>
      <c r="D746" s="574"/>
      <c r="E746" s="572"/>
      <c r="F746" s="1824"/>
      <c r="G746" s="563"/>
      <c r="H746" s="549"/>
      <c r="I746" s="549"/>
      <c r="J746" s="549"/>
      <c r="K746" s="549"/>
      <c r="L746" s="549"/>
      <c r="M746" s="549"/>
      <c r="N746" s="549"/>
      <c r="O746" s="549"/>
      <c r="P746" s="549"/>
      <c r="Q746" s="549"/>
      <c r="R746" s="549"/>
      <c r="S746" s="549"/>
      <c r="T746" s="549"/>
      <c r="U746" s="549"/>
      <c r="V746" s="549"/>
      <c r="W746" s="549"/>
      <c r="X746" s="549"/>
      <c r="Y746" s="549"/>
      <c r="Z746" s="549"/>
      <c r="AA746" s="549"/>
      <c r="AB746" s="549"/>
      <c r="AC746" s="549"/>
      <c r="AD746" s="549"/>
      <c r="AE746" s="549"/>
      <c r="AF746" s="549"/>
      <c r="AG746" s="549"/>
      <c r="AH746" s="549"/>
      <c r="AI746" s="549"/>
      <c r="AJ746" s="549"/>
      <c r="AK746" s="549"/>
      <c r="AL746" s="549"/>
    </row>
    <row r="747" spans="1:38" ht="21">
      <c r="A747" s="572"/>
      <c r="B747" s="573"/>
      <c r="C747" s="563"/>
      <c r="D747" s="574"/>
      <c r="E747" s="572"/>
      <c r="F747" s="1824"/>
      <c r="G747" s="563"/>
      <c r="H747" s="549"/>
      <c r="I747" s="549"/>
      <c r="J747" s="549"/>
      <c r="K747" s="549"/>
      <c r="L747" s="549"/>
      <c r="M747" s="549"/>
      <c r="N747" s="549"/>
      <c r="O747" s="549"/>
      <c r="P747" s="549"/>
      <c r="Q747" s="549"/>
      <c r="R747" s="549"/>
      <c r="S747" s="549"/>
      <c r="T747" s="549"/>
      <c r="U747" s="549"/>
      <c r="V747" s="549"/>
      <c r="W747" s="549"/>
      <c r="X747" s="549"/>
      <c r="Y747" s="549"/>
      <c r="Z747" s="549"/>
      <c r="AA747" s="549"/>
      <c r="AB747" s="549"/>
      <c r="AC747" s="549"/>
      <c r="AD747" s="549"/>
      <c r="AE747" s="549"/>
      <c r="AF747" s="549"/>
      <c r="AG747" s="549"/>
      <c r="AH747" s="549"/>
      <c r="AI747" s="549"/>
      <c r="AJ747" s="549"/>
      <c r="AK747" s="549"/>
      <c r="AL747" s="549"/>
    </row>
    <row r="748" spans="1:38" ht="21">
      <c r="A748" s="572"/>
      <c r="B748" s="573"/>
      <c r="C748" s="563"/>
      <c r="D748" s="574"/>
      <c r="E748" s="572"/>
      <c r="F748" s="1824"/>
      <c r="G748" s="563"/>
      <c r="H748" s="549"/>
      <c r="I748" s="549"/>
      <c r="J748" s="549"/>
      <c r="K748" s="549"/>
      <c r="L748" s="549"/>
      <c r="M748" s="549"/>
      <c r="N748" s="549"/>
      <c r="O748" s="549"/>
      <c r="P748" s="549"/>
      <c r="Q748" s="549"/>
      <c r="R748" s="549"/>
      <c r="S748" s="549"/>
      <c r="T748" s="549"/>
      <c r="U748" s="549"/>
      <c r="V748" s="549"/>
      <c r="W748" s="549"/>
      <c r="X748" s="549"/>
      <c r="Y748" s="549"/>
      <c r="Z748" s="549"/>
      <c r="AA748" s="549"/>
      <c r="AB748" s="549"/>
      <c r="AC748" s="549"/>
      <c r="AD748" s="549"/>
      <c r="AE748" s="549"/>
      <c r="AF748" s="549"/>
      <c r="AG748" s="549"/>
      <c r="AH748" s="549"/>
      <c r="AI748" s="549"/>
      <c r="AJ748" s="549"/>
      <c r="AK748" s="549"/>
      <c r="AL748" s="549"/>
    </row>
    <row r="749" spans="1:38" ht="21">
      <c r="A749" s="572"/>
      <c r="B749" s="573"/>
      <c r="C749" s="563"/>
      <c r="D749" s="574"/>
      <c r="E749" s="572"/>
      <c r="F749" s="1824"/>
      <c r="G749" s="563"/>
      <c r="H749" s="549"/>
      <c r="I749" s="549"/>
      <c r="J749" s="549"/>
      <c r="K749" s="549"/>
      <c r="L749" s="549"/>
      <c r="M749" s="549"/>
      <c r="N749" s="549"/>
      <c r="O749" s="549"/>
      <c r="P749" s="549"/>
      <c r="Q749" s="549"/>
      <c r="R749" s="549"/>
      <c r="S749" s="549"/>
      <c r="T749" s="549"/>
      <c r="U749" s="549"/>
      <c r="V749" s="549"/>
      <c r="W749" s="549"/>
      <c r="X749" s="549"/>
      <c r="Y749" s="549"/>
      <c r="Z749" s="549"/>
      <c r="AA749" s="549"/>
      <c r="AB749" s="549"/>
      <c r="AC749" s="549"/>
      <c r="AD749" s="549"/>
      <c r="AE749" s="549"/>
      <c r="AF749" s="549"/>
      <c r="AG749" s="549"/>
      <c r="AH749" s="549"/>
      <c r="AI749" s="549"/>
      <c r="AJ749" s="549"/>
      <c r="AK749" s="549"/>
      <c r="AL749" s="549"/>
    </row>
    <row r="750" spans="1:38" ht="21">
      <c r="A750" s="572"/>
      <c r="B750" s="573"/>
      <c r="C750" s="563"/>
      <c r="D750" s="574"/>
      <c r="E750" s="572"/>
      <c r="F750" s="1824"/>
      <c r="G750" s="563"/>
      <c r="H750" s="549"/>
      <c r="I750" s="549"/>
      <c r="J750" s="549"/>
      <c r="K750" s="549"/>
      <c r="L750" s="549"/>
      <c r="M750" s="549"/>
      <c r="N750" s="549"/>
      <c r="O750" s="549"/>
      <c r="P750" s="549"/>
      <c r="Q750" s="549"/>
      <c r="R750" s="549"/>
      <c r="S750" s="549"/>
      <c r="T750" s="549"/>
      <c r="U750" s="549"/>
      <c r="V750" s="549"/>
      <c r="W750" s="549"/>
      <c r="X750" s="549"/>
      <c r="Y750" s="549"/>
      <c r="Z750" s="549"/>
      <c r="AA750" s="549"/>
      <c r="AB750" s="549"/>
      <c r="AC750" s="549"/>
      <c r="AD750" s="549"/>
      <c r="AE750" s="549"/>
      <c r="AF750" s="549"/>
      <c r="AG750" s="549"/>
      <c r="AH750" s="549"/>
      <c r="AI750" s="549"/>
      <c r="AJ750" s="549"/>
      <c r="AK750" s="549"/>
      <c r="AL750" s="549"/>
    </row>
    <row r="751" spans="1:38" ht="21">
      <c r="A751" s="572"/>
      <c r="B751" s="573"/>
      <c r="C751" s="563"/>
      <c r="D751" s="574"/>
      <c r="E751" s="572"/>
      <c r="F751" s="1824"/>
      <c r="G751" s="563"/>
      <c r="H751" s="549"/>
      <c r="I751" s="549"/>
      <c r="J751" s="549"/>
      <c r="K751" s="549"/>
      <c r="L751" s="549"/>
      <c r="M751" s="549"/>
      <c r="N751" s="549"/>
      <c r="O751" s="549"/>
      <c r="P751" s="549"/>
      <c r="Q751" s="549"/>
      <c r="R751" s="549"/>
      <c r="S751" s="549"/>
      <c r="T751" s="549"/>
      <c r="U751" s="549"/>
      <c r="V751" s="549"/>
      <c r="W751" s="549"/>
      <c r="X751" s="549"/>
      <c r="Y751" s="549"/>
      <c r="Z751" s="549"/>
      <c r="AA751" s="549"/>
      <c r="AB751" s="549"/>
      <c r="AC751" s="549"/>
      <c r="AD751" s="549"/>
      <c r="AE751" s="549"/>
      <c r="AF751" s="549"/>
      <c r="AG751" s="549"/>
      <c r="AH751" s="549"/>
      <c r="AI751" s="549"/>
      <c r="AJ751" s="549"/>
      <c r="AK751" s="549"/>
      <c r="AL751" s="549"/>
    </row>
    <row r="752" spans="1:38" ht="21">
      <c r="A752" s="572"/>
      <c r="B752" s="573"/>
      <c r="C752" s="563"/>
      <c r="D752" s="574"/>
      <c r="E752" s="572"/>
      <c r="F752" s="1824"/>
      <c r="G752" s="563"/>
      <c r="H752" s="549"/>
      <c r="I752" s="549"/>
      <c r="J752" s="549"/>
      <c r="K752" s="549"/>
      <c r="L752" s="549"/>
      <c r="M752" s="549"/>
      <c r="N752" s="549"/>
      <c r="O752" s="549"/>
      <c r="P752" s="549"/>
      <c r="Q752" s="549"/>
      <c r="R752" s="549"/>
      <c r="S752" s="549"/>
      <c r="T752" s="549"/>
      <c r="U752" s="549"/>
      <c r="V752" s="549"/>
      <c r="W752" s="549"/>
      <c r="X752" s="549"/>
      <c r="Y752" s="549"/>
      <c r="Z752" s="549"/>
      <c r="AA752" s="549"/>
      <c r="AB752" s="549"/>
      <c r="AC752" s="549"/>
      <c r="AD752" s="549"/>
      <c r="AE752" s="549"/>
      <c r="AF752" s="549"/>
      <c r="AG752" s="549"/>
      <c r="AH752" s="549"/>
      <c r="AI752" s="549"/>
      <c r="AJ752" s="549"/>
      <c r="AK752" s="549"/>
      <c r="AL752" s="549"/>
    </row>
    <row r="753" spans="1:38" ht="21">
      <c r="A753" s="572"/>
      <c r="B753" s="573"/>
      <c r="C753" s="563"/>
      <c r="D753" s="574"/>
      <c r="E753" s="572"/>
      <c r="F753" s="1824"/>
      <c r="G753" s="563"/>
      <c r="H753" s="549"/>
      <c r="I753" s="549"/>
      <c r="J753" s="549"/>
      <c r="K753" s="549"/>
      <c r="L753" s="549"/>
      <c r="M753" s="549"/>
      <c r="N753" s="549"/>
      <c r="O753" s="549"/>
      <c r="P753" s="549"/>
      <c r="Q753" s="549"/>
      <c r="R753" s="549"/>
      <c r="S753" s="549"/>
      <c r="T753" s="549"/>
      <c r="U753" s="549"/>
      <c r="V753" s="549"/>
      <c r="W753" s="549"/>
      <c r="X753" s="549"/>
      <c r="Y753" s="549"/>
      <c r="Z753" s="549"/>
      <c r="AA753" s="549"/>
      <c r="AB753" s="549"/>
      <c r="AC753" s="549"/>
      <c r="AD753" s="549"/>
      <c r="AE753" s="549"/>
      <c r="AF753" s="549"/>
      <c r="AG753" s="549"/>
      <c r="AH753" s="549"/>
      <c r="AI753" s="549"/>
      <c r="AJ753" s="549"/>
      <c r="AK753" s="549"/>
      <c r="AL753" s="549"/>
    </row>
    <row r="754" spans="1:38" ht="21">
      <c r="A754" s="572"/>
      <c r="B754" s="573"/>
      <c r="C754" s="563"/>
      <c r="D754" s="574"/>
      <c r="E754" s="572"/>
      <c r="F754" s="1824"/>
      <c r="G754" s="563"/>
      <c r="H754" s="549"/>
      <c r="I754" s="549"/>
      <c r="J754" s="549"/>
      <c r="K754" s="549"/>
      <c r="L754" s="549"/>
      <c r="M754" s="549"/>
      <c r="N754" s="549"/>
      <c r="O754" s="549"/>
      <c r="P754" s="549"/>
      <c r="Q754" s="549"/>
      <c r="R754" s="549"/>
      <c r="S754" s="549"/>
      <c r="T754" s="549"/>
      <c r="U754" s="549"/>
      <c r="V754" s="549"/>
      <c r="W754" s="549"/>
      <c r="X754" s="549"/>
      <c r="Y754" s="549"/>
      <c r="Z754" s="549"/>
      <c r="AA754" s="549"/>
      <c r="AB754" s="549"/>
      <c r="AC754" s="549"/>
      <c r="AD754" s="549"/>
      <c r="AE754" s="549"/>
      <c r="AF754" s="549"/>
      <c r="AG754" s="549"/>
      <c r="AH754" s="549"/>
      <c r="AI754" s="549"/>
      <c r="AJ754" s="549"/>
      <c r="AK754" s="549"/>
      <c r="AL754" s="549"/>
    </row>
    <row r="755" spans="1:38" ht="21">
      <c r="A755" s="572"/>
      <c r="B755" s="573"/>
      <c r="C755" s="563"/>
      <c r="D755" s="574"/>
      <c r="E755" s="572"/>
      <c r="F755" s="1824"/>
      <c r="G755" s="563"/>
      <c r="H755" s="549"/>
      <c r="I755" s="549"/>
      <c r="J755" s="549"/>
      <c r="K755" s="549"/>
      <c r="L755" s="549"/>
      <c r="M755" s="549"/>
      <c r="N755" s="549"/>
      <c r="O755" s="549"/>
      <c r="P755" s="549"/>
      <c r="Q755" s="549"/>
      <c r="R755" s="549"/>
      <c r="S755" s="549"/>
      <c r="T755" s="549"/>
      <c r="U755" s="549"/>
      <c r="V755" s="549"/>
      <c r="W755" s="549"/>
      <c r="X755" s="549"/>
      <c r="Y755" s="549"/>
      <c r="Z755" s="549"/>
      <c r="AA755" s="549"/>
      <c r="AB755" s="549"/>
      <c r="AC755" s="549"/>
      <c r="AD755" s="549"/>
      <c r="AE755" s="549"/>
      <c r="AF755" s="549"/>
      <c r="AG755" s="549"/>
      <c r="AH755" s="549"/>
      <c r="AI755" s="549"/>
      <c r="AJ755" s="549"/>
      <c r="AK755" s="549"/>
      <c r="AL755" s="549"/>
    </row>
    <row r="756" spans="1:38" ht="21">
      <c r="A756" s="572"/>
      <c r="B756" s="573"/>
      <c r="C756" s="563"/>
      <c r="D756" s="574"/>
      <c r="E756" s="572"/>
      <c r="F756" s="1824"/>
      <c r="G756" s="563"/>
      <c r="H756" s="549"/>
      <c r="I756" s="549"/>
      <c r="J756" s="549"/>
      <c r="K756" s="549"/>
      <c r="L756" s="549"/>
      <c r="M756" s="549"/>
      <c r="N756" s="549"/>
      <c r="O756" s="549"/>
      <c r="P756" s="549"/>
      <c r="Q756" s="549"/>
      <c r="R756" s="549"/>
      <c r="S756" s="549"/>
      <c r="T756" s="549"/>
      <c r="U756" s="549"/>
      <c r="V756" s="549"/>
      <c r="W756" s="549"/>
      <c r="X756" s="549"/>
      <c r="Y756" s="549"/>
      <c r="Z756" s="549"/>
      <c r="AA756" s="549"/>
      <c r="AB756" s="549"/>
      <c r="AC756" s="549"/>
      <c r="AD756" s="549"/>
      <c r="AE756" s="549"/>
      <c r="AF756" s="549"/>
      <c r="AG756" s="549"/>
      <c r="AH756" s="549"/>
      <c r="AI756" s="549"/>
      <c r="AJ756" s="549"/>
      <c r="AK756" s="549"/>
      <c r="AL756" s="549"/>
    </row>
    <row r="757" spans="1:38" ht="21">
      <c r="A757" s="572"/>
      <c r="B757" s="573"/>
      <c r="C757" s="563"/>
      <c r="D757" s="574"/>
      <c r="E757" s="572"/>
      <c r="F757" s="1824"/>
      <c r="G757" s="563"/>
      <c r="H757" s="549"/>
      <c r="I757" s="549"/>
      <c r="J757" s="549"/>
      <c r="K757" s="549"/>
      <c r="L757" s="549"/>
      <c r="M757" s="549"/>
      <c r="N757" s="549"/>
      <c r="O757" s="549"/>
      <c r="P757" s="549"/>
      <c r="Q757" s="549"/>
      <c r="R757" s="549"/>
      <c r="S757" s="549"/>
      <c r="T757" s="549"/>
      <c r="U757" s="549"/>
      <c r="V757" s="549"/>
      <c r="W757" s="549"/>
      <c r="X757" s="549"/>
      <c r="Y757" s="549"/>
      <c r="Z757" s="549"/>
      <c r="AA757" s="549"/>
      <c r="AB757" s="549"/>
      <c r="AC757" s="549"/>
      <c r="AD757" s="549"/>
      <c r="AE757" s="549"/>
      <c r="AF757" s="549"/>
      <c r="AG757" s="549"/>
      <c r="AH757" s="549"/>
      <c r="AI757" s="549"/>
      <c r="AJ757" s="549"/>
      <c r="AK757" s="549"/>
      <c r="AL757" s="549"/>
    </row>
    <row r="758" spans="1:38" ht="21">
      <c r="A758" s="572"/>
      <c r="B758" s="573"/>
      <c r="C758" s="563"/>
      <c r="D758" s="574"/>
      <c r="E758" s="572"/>
      <c r="F758" s="1824"/>
      <c r="G758" s="563"/>
      <c r="H758" s="549"/>
      <c r="I758" s="549"/>
      <c r="J758" s="549"/>
      <c r="K758" s="549"/>
      <c r="L758" s="549"/>
      <c r="M758" s="549"/>
      <c r="N758" s="549"/>
      <c r="O758" s="549"/>
      <c r="P758" s="549"/>
      <c r="Q758" s="549"/>
      <c r="R758" s="549"/>
      <c r="S758" s="549"/>
      <c r="T758" s="549"/>
      <c r="U758" s="549"/>
      <c r="V758" s="549"/>
      <c r="W758" s="549"/>
      <c r="X758" s="549"/>
      <c r="Y758" s="549"/>
      <c r="Z758" s="549"/>
      <c r="AA758" s="549"/>
      <c r="AB758" s="549"/>
      <c r="AC758" s="549"/>
      <c r="AD758" s="549"/>
      <c r="AE758" s="549"/>
      <c r="AF758" s="549"/>
      <c r="AG758" s="549"/>
      <c r="AH758" s="549"/>
      <c r="AI758" s="549"/>
      <c r="AJ758" s="549"/>
      <c r="AK758" s="549"/>
      <c r="AL758" s="549"/>
    </row>
    <row r="759" spans="1:38" ht="21">
      <c r="A759" s="572"/>
      <c r="B759" s="573"/>
      <c r="C759" s="563"/>
      <c r="D759" s="574"/>
      <c r="E759" s="572"/>
      <c r="F759" s="1824"/>
      <c r="G759" s="563"/>
      <c r="H759" s="549"/>
      <c r="I759" s="549"/>
      <c r="J759" s="549"/>
      <c r="K759" s="549"/>
      <c r="L759" s="549"/>
      <c r="M759" s="549"/>
      <c r="N759" s="549"/>
      <c r="O759" s="549"/>
      <c r="P759" s="549"/>
      <c r="Q759" s="549"/>
      <c r="R759" s="549"/>
      <c r="S759" s="549"/>
      <c r="T759" s="549"/>
      <c r="U759" s="549"/>
      <c r="V759" s="549"/>
      <c r="W759" s="549"/>
      <c r="X759" s="549"/>
      <c r="Y759" s="549"/>
      <c r="Z759" s="549"/>
      <c r="AA759" s="549"/>
      <c r="AB759" s="549"/>
      <c r="AC759" s="549"/>
      <c r="AD759" s="549"/>
      <c r="AE759" s="549"/>
      <c r="AF759" s="549"/>
      <c r="AG759" s="549"/>
      <c r="AH759" s="549"/>
      <c r="AI759" s="549"/>
      <c r="AJ759" s="549"/>
      <c r="AK759" s="549"/>
      <c r="AL759" s="549"/>
    </row>
    <row r="760" spans="1:38" ht="21">
      <c r="A760" s="572"/>
      <c r="B760" s="573"/>
      <c r="C760" s="563"/>
      <c r="D760" s="574"/>
      <c r="E760" s="572"/>
      <c r="F760" s="1824"/>
      <c r="G760" s="563"/>
      <c r="H760" s="549"/>
      <c r="I760" s="549"/>
      <c r="J760" s="549"/>
      <c r="K760" s="549"/>
      <c r="L760" s="549"/>
      <c r="M760" s="549"/>
      <c r="N760" s="549"/>
      <c r="O760" s="549"/>
      <c r="P760" s="549"/>
      <c r="Q760" s="549"/>
      <c r="R760" s="549"/>
      <c r="S760" s="549"/>
      <c r="T760" s="549"/>
      <c r="U760" s="549"/>
      <c r="V760" s="549"/>
      <c r="W760" s="549"/>
      <c r="X760" s="549"/>
      <c r="Y760" s="549"/>
      <c r="Z760" s="549"/>
      <c r="AA760" s="549"/>
      <c r="AB760" s="549"/>
      <c r="AC760" s="549"/>
      <c r="AD760" s="549"/>
      <c r="AE760" s="549"/>
      <c r="AF760" s="549"/>
      <c r="AG760" s="549"/>
      <c r="AH760" s="549"/>
      <c r="AI760" s="549"/>
      <c r="AJ760" s="549"/>
      <c r="AK760" s="549"/>
      <c r="AL760" s="549"/>
    </row>
    <row r="761" spans="1:38" ht="21">
      <c r="A761" s="572"/>
      <c r="B761" s="573"/>
      <c r="C761" s="563"/>
      <c r="D761" s="574"/>
      <c r="E761" s="572"/>
      <c r="F761" s="1824"/>
      <c r="G761" s="563"/>
      <c r="H761" s="549"/>
      <c r="I761" s="549"/>
      <c r="J761" s="549"/>
      <c r="K761" s="549"/>
      <c r="L761" s="549"/>
      <c r="M761" s="549"/>
      <c r="N761" s="549"/>
      <c r="O761" s="549"/>
      <c r="P761" s="549"/>
      <c r="Q761" s="549"/>
      <c r="R761" s="549"/>
      <c r="S761" s="549"/>
      <c r="T761" s="549"/>
      <c r="U761" s="549"/>
      <c r="V761" s="549"/>
      <c r="W761" s="549"/>
      <c r="X761" s="549"/>
      <c r="Y761" s="549"/>
      <c r="Z761" s="549"/>
      <c r="AA761" s="549"/>
      <c r="AB761" s="549"/>
      <c r="AC761" s="549"/>
      <c r="AD761" s="549"/>
      <c r="AE761" s="549"/>
      <c r="AF761" s="549"/>
      <c r="AG761" s="549"/>
      <c r="AH761" s="549"/>
      <c r="AI761" s="549"/>
      <c r="AJ761" s="549"/>
      <c r="AK761" s="549"/>
      <c r="AL761" s="549"/>
    </row>
    <row r="762" spans="1:38" ht="21">
      <c r="A762" s="572"/>
      <c r="B762" s="573"/>
      <c r="C762" s="563"/>
      <c r="D762" s="574"/>
      <c r="E762" s="572"/>
      <c r="F762" s="1824"/>
      <c r="G762" s="563"/>
      <c r="H762" s="549"/>
      <c r="I762" s="549"/>
      <c r="J762" s="549"/>
      <c r="K762" s="549"/>
      <c r="L762" s="549"/>
      <c r="M762" s="549"/>
      <c r="N762" s="549"/>
      <c r="O762" s="549"/>
      <c r="P762" s="549"/>
      <c r="Q762" s="549"/>
      <c r="R762" s="549"/>
      <c r="S762" s="549"/>
      <c r="T762" s="549"/>
      <c r="U762" s="549"/>
      <c r="V762" s="549"/>
      <c r="W762" s="549"/>
      <c r="X762" s="549"/>
      <c r="Y762" s="549"/>
      <c r="Z762" s="549"/>
      <c r="AA762" s="549"/>
      <c r="AB762" s="549"/>
      <c r="AC762" s="549"/>
      <c r="AD762" s="549"/>
      <c r="AE762" s="549"/>
      <c r="AF762" s="549"/>
      <c r="AG762" s="549"/>
      <c r="AH762" s="549"/>
      <c r="AI762" s="549"/>
      <c r="AJ762" s="549"/>
      <c r="AK762" s="549"/>
      <c r="AL762" s="549"/>
    </row>
    <row r="763" spans="1:38" ht="21">
      <c r="A763" s="572"/>
      <c r="B763" s="573"/>
      <c r="C763" s="563"/>
      <c r="D763" s="574"/>
      <c r="E763" s="572"/>
      <c r="F763" s="1824"/>
      <c r="G763" s="563"/>
      <c r="H763" s="549"/>
      <c r="I763" s="549"/>
      <c r="J763" s="549"/>
      <c r="K763" s="549"/>
      <c r="L763" s="549"/>
      <c r="M763" s="549"/>
      <c r="N763" s="549"/>
      <c r="O763" s="549"/>
      <c r="P763" s="549"/>
      <c r="Q763" s="549"/>
      <c r="R763" s="549"/>
      <c r="S763" s="549"/>
      <c r="T763" s="549"/>
      <c r="U763" s="549"/>
      <c r="V763" s="549"/>
      <c r="W763" s="549"/>
      <c r="X763" s="549"/>
      <c r="Y763" s="549"/>
      <c r="Z763" s="549"/>
      <c r="AA763" s="549"/>
      <c r="AB763" s="549"/>
      <c r="AC763" s="549"/>
      <c r="AD763" s="549"/>
      <c r="AE763" s="549"/>
      <c r="AF763" s="549"/>
      <c r="AG763" s="549"/>
      <c r="AH763" s="549"/>
      <c r="AI763" s="549"/>
      <c r="AJ763" s="549"/>
      <c r="AK763" s="549"/>
      <c r="AL763" s="549"/>
    </row>
    <row r="764" spans="1:38" ht="21">
      <c r="A764" s="572"/>
      <c r="B764" s="573"/>
      <c r="C764" s="563"/>
      <c r="D764" s="574"/>
      <c r="E764" s="572"/>
      <c r="F764" s="1824"/>
      <c r="G764" s="563"/>
      <c r="H764" s="549"/>
      <c r="I764" s="549"/>
      <c r="J764" s="549"/>
      <c r="K764" s="549"/>
      <c r="L764" s="549"/>
      <c r="M764" s="549"/>
      <c r="N764" s="549"/>
      <c r="O764" s="549"/>
      <c r="P764" s="549"/>
      <c r="Q764" s="549"/>
      <c r="R764" s="549"/>
      <c r="S764" s="549"/>
      <c r="T764" s="549"/>
      <c r="U764" s="549"/>
      <c r="V764" s="549"/>
      <c r="W764" s="549"/>
      <c r="X764" s="549"/>
      <c r="Y764" s="549"/>
      <c r="Z764" s="549"/>
      <c r="AA764" s="549"/>
      <c r="AB764" s="549"/>
      <c r="AC764" s="549"/>
      <c r="AD764" s="549"/>
      <c r="AE764" s="549"/>
      <c r="AF764" s="549"/>
      <c r="AG764" s="549"/>
      <c r="AH764" s="549"/>
      <c r="AI764" s="549"/>
      <c r="AJ764" s="549"/>
      <c r="AK764" s="549"/>
      <c r="AL764" s="549"/>
    </row>
    <row r="765" spans="1:38" ht="21">
      <c r="A765" s="572"/>
      <c r="B765" s="573"/>
      <c r="C765" s="563"/>
      <c r="D765" s="574"/>
      <c r="E765" s="572"/>
      <c r="F765" s="1824"/>
      <c r="G765" s="563"/>
      <c r="H765" s="549"/>
      <c r="I765" s="549"/>
      <c r="J765" s="549"/>
      <c r="K765" s="549"/>
      <c r="L765" s="549"/>
      <c r="M765" s="549"/>
      <c r="N765" s="549"/>
      <c r="O765" s="549"/>
      <c r="P765" s="549"/>
      <c r="Q765" s="549"/>
      <c r="R765" s="549"/>
      <c r="S765" s="549"/>
      <c r="T765" s="549"/>
      <c r="U765" s="549"/>
      <c r="V765" s="549"/>
      <c r="W765" s="549"/>
      <c r="X765" s="549"/>
      <c r="Y765" s="549"/>
      <c r="Z765" s="549"/>
      <c r="AA765" s="549"/>
      <c r="AB765" s="549"/>
      <c r="AC765" s="549"/>
      <c r="AD765" s="549"/>
      <c r="AE765" s="549"/>
      <c r="AF765" s="549"/>
      <c r="AG765" s="549"/>
      <c r="AH765" s="549"/>
      <c r="AI765" s="549"/>
      <c r="AJ765" s="549"/>
      <c r="AK765" s="549"/>
      <c r="AL765" s="549"/>
    </row>
    <row r="766" spans="1:38" ht="21">
      <c r="A766" s="572"/>
      <c r="B766" s="573"/>
      <c r="C766" s="563"/>
      <c r="D766" s="574"/>
      <c r="E766" s="572"/>
      <c r="F766" s="1824"/>
      <c r="G766" s="563"/>
      <c r="H766" s="549"/>
      <c r="I766" s="549"/>
      <c r="J766" s="549"/>
      <c r="K766" s="549"/>
      <c r="L766" s="549"/>
      <c r="M766" s="549"/>
      <c r="N766" s="549"/>
      <c r="O766" s="549"/>
      <c r="P766" s="549"/>
      <c r="Q766" s="549"/>
      <c r="R766" s="549"/>
      <c r="S766" s="549"/>
      <c r="T766" s="549"/>
      <c r="U766" s="549"/>
      <c r="V766" s="549"/>
      <c r="W766" s="549"/>
      <c r="X766" s="549"/>
      <c r="Y766" s="549"/>
      <c r="Z766" s="549"/>
      <c r="AA766" s="549"/>
      <c r="AB766" s="549"/>
      <c r="AC766" s="549"/>
      <c r="AD766" s="549"/>
      <c r="AE766" s="549"/>
      <c r="AF766" s="549"/>
      <c r="AG766" s="549"/>
      <c r="AH766" s="549"/>
      <c r="AI766" s="549"/>
      <c r="AJ766" s="549"/>
      <c r="AK766" s="549"/>
      <c r="AL766" s="549"/>
    </row>
    <row r="767" spans="1:38" ht="21">
      <c r="A767" s="572"/>
      <c r="B767" s="573"/>
      <c r="C767" s="563"/>
      <c r="D767" s="574"/>
      <c r="E767" s="572"/>
      <c r="F767" s="1824"/>
      <c r="G767" s="563"/>
      <c r="H767" s="549"/>
      <c r="I767" s="549"/>
      <c r="J767" s="549"/>
      <c r="K767" s="549"/>
      <c r="L767" s="549"/>
      <c r="M767" s="549"/>
      <c r="N767" s="549"/>
      <c r="O767" s="549"/>
      <c r="P767" s="549"/>
      <c r="Q767" s="549"/>
      <c r="R767" s="549"/>
      <c r="S767" s="549"/>
      <c r="T767" s="549"/>
      <c r="U767" s="549"/>
      <c r="V767" s="549"/>
      <c r="W767" s="549"/>
      <c r="X767" s="549"/>
      <c r="Y767" s="549"/>
      <c r="Z767" s="549"/>
      <c r="AA767" s="549"/>
      <c r="AB767" s="549"/>
      <c r="AC767" s="549"/>
      <c r="AD767" s="549"/>
      <c r="AE767" s="549"/>
      <c r="AF767" s="549"/>
      <c r="AG767" s="549"/>
      <c r="AH767" s="549"/>
      <c r="AI767" s="549"/>
      <c r="AJ767" s="549"/>
      <c r="AK767" s="549"/>
      <c r="AL767" s="549"/>
    </row>
    <row r="768" spans="1:38" ht="21">
      <c r="A768" s="572"/>
      <c r="B768" s="573"/>
      <c r="C768" s="563"/>
      <c r="D768" s="574"/>
      <c r="E768" s="572"/>
      <c r="F768" s="1824"/>
      <c r="G768" s="563"/>
      <c r="H768" s="549"/>
      <c r="I768" s="549"/>
      <c r="J768" s="549"/>
      <c r="K768" s="549"/>
      <c r="L768" s="549"/>
      <c r="M768" s="549"/>
      <c r="N768" s="549"/>
      <c r="O768" s="549"/>
      <c r="P768" s="549"/>
      <c r="Q768" s="549"/>
      <c r="R768" s="549"/>
      <c r="S768" s="549"/>
      <c r="T768" s="549"/>
      <c r="U768" s="549"/>
      <c r="V768" s="549"/>
      <c r="W768" s="549"/>
      <c r="X768" s="549"/>
      <c r="Y768" s="549"/>
      <c r="Z768" s="549"/>
      <c r="AA768" s="549"/>
      <c r="AB768" s="549"/>
      <c r="AC768" s="549"/>
      <c r="AD768" s="549"/>
      <c r="AE768" s="549"/>
      <c r="AF768" s="549"/>
      <c r="AG768" s="549"/>
      <c r="AH768" s="549"/>
      <c r="AI768" s="549"/>
      <c r="AJ768" s="549"/>
      <c r="AK768" s="549"/>
      <c r="AL768" s="549"/>
    </row>
    <row r="769" spans="1:38" ht="21">
      <c r="A769" s="572"/>
      <c r="B769" s="573"/>
      <c r="C769" s="563"/>
      <c r="D769" s="574"/>
      <c r="E769" s="572"/>
      <c r="F769" s="1824"/>
      <c r="G769" s="563"/>
      <c r="H769" s="549"/>
      <c r="I769" s="549"/>
      <c r="J769" s="549"/>
      <c r="K769" s="549"/>
      <c r="L769" s="549"/>
      <c r="M769" s="549"/>
      <c r="N769" s="549"/>
      <c r="O769" s="549"/>
      <c r="P769" s="549"/>
      <c r="Q769" s="549"/>
      <c r="R769" s="549"/>
      <c r="S769" s="549"/>
      <c r="T769" s="549"/>
      <c r="U769" s="549"/>
      <c r="V769" s="549"/>
      <c r="W769" s="549"/>
      <c r="X769" s="549"/>
      <c r="Y769" s="549"/>
      <c r="Z769" s="549"/>
      <c r="AA769" s="549"/>
      <c r="AB769" s="549"/>
      <c r="AC769" s="549"/>
      <c r="AD769" s="549"/>
      <c r="AE769" s="549"/>
      <c r="AF769" s="549"/>
      <c r="AG769" s="549"/>
      <c r="AH769" s="549"/>
      <c r="AI769" s="549"/>
      <c r="AJ769" s="549"/>
      <c r="AK769" s="549"/>
      <c r="AL769" s="549"/>
    </row>
    <row r="770" spans="1:38" ht="21">
      <c r="A770" s="572"/>
      <c r="B770" s="573"/>
      <c r="C770" s="563"/>
      <c r="D770" s="574"/>
      <c r="E770" s="572"/>
      <c r="F770" s="1824"/>
      <c r="G770" s="563"/>
      <c r="H770" s="549"/>
      <c r="I770" s="549"/>
      <c r="J770" s="549"/>
      <c r="K770" s="549"/>
      <c r="L770" s="549"/>
      <c r="M770" s="549"/>
      <c r="N770" s="549"/>
      <c r="O770" s="549"/>
      <c r="P770" s="549"/>
      <c r="Q770" s="549"/>
      <c r="R770" s="549"/>
      <c r="S770" s="549"/>
      <c r="T770" s="549"/>
      <c r="U770" s="549"/>
      <c r="V770" s="549"/>
      <c r="W770" s="549"/>
      <c r="X770" s="549"/>
      <c r="Y770" s="549"/>
      <c r="Z770" s="549"/>
      <c r="AA770" s="549"/>
      <c r="AB770" s="549"/>
      <c r="AC770" s="549"/>
      <c r="AD770" s="549"/>
      <c r="AE770" s="549"/>
      <c r="AF770" s="549"/>
      <c r="AG770" s="549"/>
      <c r="AH770" s="549"/>
      <c r="AI770" s="549"/>
      <c r="AJ770" s="549"/>
      <c r="AK770" s="549"/>
      <c r="AL770" s="549"/>
    </row>
    <row r="771" spans="1:38" ht="21">
      <c r="A771" s="572"/>
      <c r="B771" s="573"/>
      <c r="C771" s="563"/>
      <c r="D771" s="574"/>
      <c r="E771" s="572"/>
      <c r="F771" s="1824"/>
      <c r="G771" s="563"/>
      <c r="H771" s="549"/>
      <c r="I771" s="549"/>
      <c r="J771" s="549"/>
      <c r="K771" s="549"/>
      <c r="L771" s="549"/>
      <c r="M771" s="549"/>
      <c r="N771" s="549"/>
      <c r="O771" s="549"/>
      <c r="P771" s="549"/>
      <c r="Q771" s="549"/>
      <c r="R771" s="549"/>
      <c r="S771" s="549"/>
      <c r="T771" s="549"/>
      <c r="U771" s="549"/>
      <c r="V771" s="549"/>
      <c r="W771" s="549"/>
      <c r="X771" s="549"/>
      <c r="Y771" s="549"/>
      <c r="Z771" s="549"/>
      <c r="AA771" s="549"/>
      <c r="AB771" s="549"/>
      <c r="AC771" s="549"/>
      <c r="AD771" s="549"/>
      <c r="AE771" s="549"/>
      <c r="AF771" s="549"/>
      <c r="AG771" s="549"/>
      <c r="AH771" s="549"/>
      <c r="AI771" s="549"/>
      <c r="AJ771" s="549"/>
      <c r="AK771" s="549"/>
      <c r="AL771" s="549"/>
    </row>
    <row r="772" spans="1:38" ht="21">
      <c r="A772" s="572"/>
      <c r="B772" s="573"/>
      <c r="C772" s="563"/>
      <c r="D772" s="574"/>
      <c r="E772" s="572"/>
      <c r="F772" s="1824"/>
      <c r="G772" s="563"/>
      <c r="H772" s="549"/>
      <c r="I772" s="549"/>
      <c r="J772" s="549"/>
      <c r="K772" s="549"/>
      <c r="L772" s="549"/>
      <c r="M772" s="549"/>
      <c r="N772" s="549"/>
      <c r="O772" s="549"/>
      <c r="P772" s="549"/>
      <c r="Q772" s="549"/>
      <c r="R772" s="549"/>
      <c r="S772" s="549"/>
      <c r="T772" s="549"/>
      <c r="U772" s="549"/>
      <c r="V772" s="549"/>
      <c r="W772" s="549"/>
      <c r="X772" s="549"/>
      <c r="Y772" s="549"/>
      <c r="Z772" s="549"/>
      <c r="AA772" s="549"/>
      <c r="AB772" s="549"/>
      <c r="AC772" s="549"/>
      <c r="AD772" s="549"/>
      <c r="AE772" s="549"/>
      <c r="AF772" s="549"/>
      <c r="AG772" s="549"/>
      <c r="AH772" s="549"/>
      <c r="AI772" s="549"/>
      <c r="AJ772" s="549"/>
      <c r="AK772" s="549"/>
      <c r="AL772" s="549"/>
    </row>
    <row r="773" spans="1:38" ht="21">
      <c r="A773" s="572"/>
      <c r="B773" s="573"/>
      <c r="C773" s="563"/>
      <c r="D773" s="574"/>
      <c r="E773" s="572"/>
      <c r="F773" s="1824"/>
      <c r="G773" s="563"/>
      <c r="H773" s="549"/>
      <c r="I773" s="549"/>
      <c r="J773" s="549"/>
      <c r="K773" s="549"/>
      <c r="L773" s="549"/>
      <c r="M773" s="549"/>
      <c r="N773" s="549"/>
      <c r="O773" s="549"/>
      <c r="P773" s="549"/>
      <c r="Q773" s="549"/>
      <c r="R773" s="549"/>
      <c r="S773" s="549"/>
      <c r="T773" s="549"/>
      <c r="U773" s="549"/>
      <c r="V773" s="549"/>
      <c r="W773" s="549"/>
      <c r="X773" s="549"/>
      <c r="Y773" s="549"/>
      <c r="Z773" s="549"/>
      <c r="AA773" s="549"/>
      <c r="AB773" s="549"/>
      <c r="AC773" s="549"/>
      <c r="AD773" s="549"/>
      <c r="AE773" s="549"/>
      <c r="AF773" s="549"/>
      <c r="AG773" s="549"/>
      <c r="AH773" s="549"/>
      <c r="AI773" s="549"/>
      <c r="AJ773" s="549"/>
      <c r="AK773" s="549"/>
      <c r="AL773" s="549"/>
    </row>
    <row r="774" spans="1:38" ht="21">
      <c r="A774" s="572"/>
      <c r="B774" s="573"/>
      <c r="C774" s="563"/>
      <c r="D774" s="574"/>
      <c r="E774" s="572"/>
      <c r="F774" s="1824"/>
      <c r="G774" s="563"/>
      <c r="H774" s="549"/>
      <c r="I774" s="549"/>
      <c r="J774" s="549"/>
      <c r="K774" s="549"/>
      <c r="L774" s="549"/>
      <c r="M774" s="549"/>
      <c r="N774" s="549"/>
      <c r="O774" s="549"/>
      <c r="P774" s="549"/>
      <c r="Q774" s="549"/>
      <c r="R774" s="549"/>
      <c r="S774" s="549"/>
      <c r="T774" s="549"/>
      <c r="U774" s="549"/>
      <c r="V774" s="549"/>
      <c r="W774" s="549"/>
      <c r="X774" s="549"/>
      <c r="Y774" s="549"/>
      <c r="Z774" s="549"/>
      <c r="AA774" s="549"/>
      <c r="AB774" s="549"/>
      <c r="AC774" s="549"/>
      <c r="AD774" s="549"/>
      <c r="AE774" s="549"/>
      <c r="AF774" s="549"/>
      <c r="AG774" s="549"/>
      <c r="AH774" s="549"/>
      <c r="AI774" s="549"/>
      <c r="AJ774" s="549"/>
      <c r="AK774" s="549"/>
      <c r="AL774" s="549"/>
    </row>
    <row r="775" spans="1:38" ht="21">
      <c r="A775" s="572"/>
      <c r="B775" s="573"/>
      <c r="C775" s="563"/>
      <c r="D775" s="574"/>
      <c r="E775" s="572"/>
      <c r="F775" s="1824"/>
      <c r="G775" s="563"/>
      <c r="H775" s="549"/>
      <c r="I775" s="549"/>
      <c r="J775" s="549"/>
      <c r="K775" s="549"/>
      <c r="L775" s="549"/>
      <c r="M775" s="549"/>
      <c r="N775" s="549"/>
      <c r="O775" s="549"/>
      <c r="P775" s="549"/>
      <c r="Q775" s="549"/>
      <c r="R775" s="549"/>
      <c r="S775" s="549"/>
      <c r="T775" s="549"/>
      <c r="U775" s="549"/>
      <c r="V775" s="549"/>
      <c r="W775" s="549"/>
      <c r="X775" s="549"/>
      <c r="Y775" s="549"/>
      <c r="Z775" s="549"/>
      <c r="AA775" s="549"/>
      <c r="AB775" s="549"/>
      <c r="AC775" s="549"/>
      <c r="AD775" s="549"/>
      <c r="AE775" s="549"/>
      <c r="AF775" s="549"/>
      <c r="AG775" s="549"/>
      <c r="AH775" s="549"/>
      <c r="AI775" s="549"/>
      <c r="AJ775" s="549"/>
      <c r="AK775" s="549"/>
      <c r="AL775" s="549"/>
    </row>
    <row r="776" spans="1:38" ht="21">
      <c r="A776" s="572"/>
      <c r="B776" s="573"/>
      <c r="C776" s="563"/>
      <c r="D776" s="574"/>
      <c r="E776" s="572"/>
      <c r="F776" s="1824"/>
      <c r="G776" s="563"/>
      <c r="H776" s="549"/>
      <c r="I776" s="549"/>
      <c r="J776" s="549"/>
      <c r="K776" s="549"/>
      <c r="L776" s="549"/>
      <c r="M776" s="549"/>
      <c r="N776" s="549"/>
      <c r="O776" s="549"/>
      <c r="P776" s="549"/>
      <c r="Q776" s="549"/>
      <c r="R776" s="549"/>
      <c r="S776" s="549"/>
      <c r="T776" s="549"/>
      <c r="U776" s="549"/>
      <c r="V776" s="549"/>
      <c r="W776" s="549"/>
      <c r="X776" s="549"/>
      <c r="Y776" s="549"/>
      <c r="Z776" s="549"/>
      <c r="AA776" s="549"/>
      <c r="AB776" s="549"/>
      <c r="AC776" s="549"/>
      <c r="AD776" s="549"/>
      <c r="AE776" s="549"/>
      <c r="AF776" s="549"/>
      <c r="AG776" s="549"/>
      <c r="AH776" s="549"/>
      <c r="AI776" s="549"/>
      <c r="AJ776" s="549"/>
      <c r="AK776" s="549"/>
      <c r="AL776" s="549"/>
    </row>
    <row r="777" spans="1:38" ht="21">
      <c r="A777" s="572"/>
      <c r="B777" s="573"/>
      <c r="C777" s="563"/>
      <c r="D777" s="574"/>
      <c r="E777" s="572"/>
      <c r="F777" s="1824"/>
      <c r="G777" s="563"/>
      <c r="H777" s="549"/>
      <c r="I777" s="549"/>
      <c r="J777" s="549"/>
      <c r="K777" s="549"/>
      <c r="L777" s="549"/>
      <c r="M777" s="549"/>
      <c r="N777" s="549"/>
      <c r="O777" s="549"/>
      <c r="P777" s="549"/>
      <c r="Q777" s="549"/>
      <c r="R777" s="549"/>
      <c r="S777" s="549"/>
      <c r="T777" s="549"/>
      <c r="U777" s="549"/>
      <c r="V777" s="549"/>
      <c r="W777" s="549"/>
      <c r="X777" s="549"/>
      <c r="Y777" s="549"/>
      <c r="Z777" s="549"/>
      <c r="AA777" s="549"/>
      <c r="AB777" s="549"/>
      <c r="AC777" s="549"/>
      <c r="AD777" s="549"/>
      <c r="AE777" s="549"/>
      <c r="AF777" s="549"/>
      <c r="AG777" s="549"/>
      <c r="AH777" s="549"/>
      <c r="AI777" s="549"/>
      <c r="AJ777" s="549"/>
      <c r="AK777" s="549"/>
      <c r="AL777" s="549"/>
    </row>
    <row r="778" spans="1:38" ht="21">
      <c r="A778" s="572"/>
      <c r="B778" s="573"/>
      <c r="C778" s="563"/>
      <c r="D778" s="574"/>
      <c r="E778" s="572"/>
      <c r="F778" s="1824"/>
      <c r="G778" s="563"/>
      <c r="H778" s="549"/>
      <c r="I778" s="549"/>
      <c r="J778" s="549"/>
      <c r="K778" s="549"/>
      <c r="L778" s="549"/>
      <c r="M778" s="549"/>
      <c r="N778" s="549"/>
      <c r="O778" s="549"/>
      <c r="P778" s="549"/>
      <c r="Q778" s="549"/>
      <c r="R778" s="549"/>
      <c r="S778" s="549"/>
      <c r="T778" s="549"/>
      <c r="U778" s="549"/>
      <c r="V778" s="549"/>
      <c r="W778" s="549"/>
      <c r="X778" s="549"/>
      <c r="Y778" s="549"/>
      <c r="Z778" s="549"/>
      <c r="AA778" s="549"/>
      <c r="AB778" s="549"/>
      <c r="AC778" s="549"/>
      <c r="AD778" s="549"/>
      <c r="AE778" s="549"/>
      <c r="AF778" s="549"/>
      <c r="AG778" s="549"/>
      <c r="AH778" s="549"/>
      <c r="AI778" s="549"/>
      <c r="AJ778" s="549"/>
      <c r="AK778" s="549"/>
      <c r="AL778" s="549"/>
    </row>
    <row r="779" spans="1:38" ht="21">
      <c r="A779" s="572"/>
      <c r="B779" s="573"/>
      <c r="C779" s="563"/>
      <c r="D779" s="574"/>
      <c r="E779" s="572"/>
      <c r="F779" s="1824"/>
      <c r="G779" s="563"/>
      <c r="H779" s="549"/>
      <c r="I779" s="549"/>
      <c r="J779" s="549"/>
      <c r="K779" s="549"/>
      <c r="L779" s="549"/>
      <c r="M779" s="549"/>
      <c r="N779" s="549"/>
      <c r="O779" s="549"/>
      <c r="P779" s="549"/>
      <c r="Q779" s="549"/>
      <c r="R779" s="549"/>
      <c r="S779" s="549"/>
      <c r="T779" s="549"/>
      <c r="U779" s="549"/>
      <c r="V779" s="549"/>
      <c r="W779" s="549"/>
      <c r="X779" s="549"/>
      <c r="Y779" s="549"/>
      <c r="Z779" s="549"/>
      <c r="AA779" s="549"/>
      <c r="AB779" s="549"/>
      <c r="AC779" s="549"/>
      <c r="AD779" s="549"/>
      <c r="AE779" s="549"/>
      <c r="AF779" s="549"/>
      <c r="AG779" s="549"/>
      <c r="AH779" s="549"/>
      <c r="AI779" s="549"/>
      <c r="AJ779" s="549"/>
      <c r="AK779" s="549"/>
      <c r="AL779" s="549"/>
    </row>
    <row r="780" spans="1:38" ht="21">
      <c r="A780" s="572"/>
      <c r="B780" s="573"/>
      <c r="C780" s="563"/>
      <c r="D780" s="574"/>
      <c r="E780" s="572"/>
      <c r="F780" s="1824"/>
      <c r="G780" s="563"/>
      <c r="H780" s="549"/>
      <c r="I780" s="549"/>
      <c r="J780" s="549"/>
      <c r="K780" s="549"/>
      <c r="L780" s="549"/>
      <c r="M780" s="549"/>
      <c r="N780" s="549"/>
      <c r="O780" s="549"/>
      <c r="P780" s="549"/>
      <c r="Q780" s="549"/>
      <c r="R780" s="549"/>
      <c r="S780" s="549"/>
      <c r="T780" s="549"/>
      <c r="U780" s="549"/>
      <c r="V780" s="549"/>
      <c r="W780" s="549"/>
      <c r="X780" s="549"/>
      <c r="Y780" s="549"/>
      <c r="Z780" s="549"/>
      <c r="AA780" s="549"/>
      <c r="AB780" s="549"/>
      <c r="AC780" s="549"/>
      <c r="AD780" s="549"/>
      <c r="AE780" s="549"/>
      <c r="AF780" s="549"/>
      <c r="AG780" s="549"/>
      <c r="AH780" s="549"/>
      <c r="AI780" s="549"/>
      <c r="AJ780" s="549"/>
      <c r="AK780" s="549"/>
      <c r="AL780" s="549"/>
    </row>
    <row r="781" spans="1:38" ht="21">
      <c r="A781" s="572"/>
      <c r="B781" s="573"/>
      <c r="C781" s="563"/>
      <c r="D781" s="574"/>
      <c r="E781" s="572"/>
      <c r="F781" s="1824"/>
      <c r="G781" s="563"/>
      <c r="H781" s="549"/>
      <c r="I781" s="549"/>
      <c r="J781" s="549"/>
      <c r="K781" s="549"/>
      <c r="L781" s="549"/>
      <c r="M781" s="549"/>
      <c r="N781" s="549"/>
      <c r="O781" s="549"/>
      <c r="P781" s="549"/>
      <c r="Q781" s="549"/>
      <c r="R781" s="549"/>
      <c r="S781" s="549"/>
      <c r="T781" s="549"/>
      <c r="U781" s="549"/>
      <c r="V781" s="549"/>
      <c r="W781" s="549"/>
      <c r="X781" s="549"/>
      <c r="Y781" s="549"/>
      <c r="Z781" s="549"/>
      <c r="AA781" s="549"/>
      <c r="AB781" s="549"/>
      <c r="AC781" s="549"/>
      <c r="AD781" s="549"/>
      <c r="AE781" s="549"/>
      <c r="AF781" s="549"/>
      <c r="AG781" s="549"/>
      <c r="AH781" s="549"/>
      <c r="AI781" s="549"/>
      <c r="AJ781" s="549"/>
      <c r="AK781" s="549"/>
      <c r="AL781" s="549"/>
    </row>
    <row r="782" spans="1:38" ht="21">
      <c r="A782" s="572"/>
      <c r="B782" s="573"/>
      <c r="C782" s="563"/>
      <c r="D782" s="574"/>
      <c r="E782" s="572"/>
      <c r="F782" s="1824"/>
      <c r="G782" s="563"/>
      <c r="H782" s="549"/>
      <c r="I782" s="549"/>
      <c r="J782" s="549"/>
      <c r="K782" s="549"/>
      <c r="L782" s="549"/>
      <c r="M782" s="549"/>
      <c r="N782" s="549"/>
      <c r="O782" s="549"/>
      <c r="P782" s="549"/>
      <c r="Q782" s="549"/>
      <c r="R782" s="549"/>
      <c r="S782" s="549"/>
      <c r="T782" s="549"/>
      <c r="U782" s="549"/>
      <c r="V782" s="549"/>
      <c r="W782" s="549"/>
      <c r="X782" s="549"/>
      <c r="Y782" s="549"/>
      <c r="Z782" s="549"/>
      <c r="AA782" s="549"/>
      <c r="AB782" s="549"/>
      <c r="AC782" s="549"/>
      <c r="AD782" s="549"/>
      <c r="AE782" s="549"/>
      <c r="AF782" s="549"/>
      <c r="AG782" s="549"/>
      <c r="AH782" s="549"/>
      <c r="AI782" s="549"/>
      <c r="AJ782" s="549"/>
      <c r="AK782" s="549"/>
      <c r="AL782" s="549"/>
    </row>
    <row r="783" spans="1:38" ht="21">
      <c r="A783" s="572"/>
      <c r="B783" s="573"/>
      <c r="C783" s="563"/>
      <c r="D783" s="574"/>
      <c r="E783" s="572"/>
      <c r="F783" s="1824"/>
      <c r="G783" s="563"/>
      <c r="H783" s="549"/>
      <c r="I783" s="549"/>
      <c r="J783" s="549"/>
      <c r="K783" s="549"/>
      <c r="L783" s="549"/>
      <c r="M783" s="549"/>
      <c r="N783" s="549"/>
      <c r="O783" s="549"/>
      <c r="P783" s="549"/>
      <c r="Q783" s="549"/>
      <c r="R783" s="549"/>
      <c r="S783" s="549"/>
      <c r="T783" s="549"/>
      <c r="U783" s="549"/>
      <c r="V783" s="549"/>
      <c r="W783" s="549"/>
      <c r="X783" s="549"/>
      <c r="Y783" s="549"/>
      <c r="Z783" s="549"/>
      <c r="AA783" s="549"/>
      <c r="AB783" s="549"/>
      <c r="AC783" s="549"/>
      <c r="AD783" s="549"/>
      <c r="AE783" s="549"/>
      <c r="AF783" s="549"/>
      <c r="AG783" s="549"/>
      <c r="AH783" s="549"/>
      <c r="AI783" s="549"/>
      <c r="AJ783" s="549"/>
      <c r="AK783" s="549"/>
      <c r="AL783" s="549"/>
    </row>
    <row r="784" spans="1:38" ht="21">
      <c r="A784" s="572"/>
      <c r="B784" s="573"/>
      <c r="C784" s="563"/>
      <c r="D784" s="574"/>
      <c r="E784" s="572"/>
      <c r="F784" s="1824"/>
      <c r="G784" s="563"/>
      <c r="H784" s="549"/>
      <c r="I784" s="549"/>
      <c r="J784" s="549"/>
      <c r="K784" s="549"/>
      <c r="L784" s="549"/>
      <c r="M784" s="549"/>
      <c r="N784" s="549"/>
      <c r="O784" s="549"/>
      <c r="P784" s="549"/>
      <c r="Q784" s="549"/>
      <c r="R784" s="549"/>
      <c r="S784" s="549"/>
      <c r="T784" s="549"/>
      <c r="U784" s="549"/>
      <c r="V784" s="549"/>
      <c r="W784" s="549"/>
      <c r="X784" s="549"/>
      <c r="Y784" s="549"/>
      <c r="Z784" s="549"/>
      <c r="AA784" s="549"/>
      <c r="AB784" s="549"/>
      <c r="AC784" s="549"/>
      <c r="AD784" s="549"/>
      <c r="AE784" s="549"/>
      <c r="AF784" s="549"/>
      <c r="AG784" s="549"/>
      <c r="AH784" s="549"/>
      <c r="AI784" s="549"/>
      <c r="AJ784" s="549"/>
      <c r="AK784" s="549"/>
      <c r="AL784" s="549"/>
    </row>
    <row r="785" spans="1:38" ht="21">
      <c r="A785" s="572"/>
      <c r="B785" s="573"/>
      <c r="C785" s="563"/>
      <c r="D785" s="574"/>
      <c r="E785" s="572"/>
      <c r="F785" s="1824"/>
      <c r="G785" s="563"/>
      <c r="H785" s="549"/>
      <c r="I785" s="549"/>
      <c r="J785" s="549"/>
      <c r="K785" s="549"/>
      <c r="L785" s="549"/>
      <c r="M785" s="549"/>
      <c r="N785" s="549"/>
      <c r="O785" s="549"/>
      <c r="P785" s="549"/>
      <c r="Q785" s="549"/>
      <c r="R785" s="549"/>
      <c r="S785" s="549"/>
      <c r="T785" s="549"/>
      <c r="U785" s="549"/>
      <c r="V785" s="549"/>
      <c r="W785" s="549"/>
      <c r="X785" s="549"/>
      <c r="Y785" s="549"/>
      <c r="Z785" s="549"/>
      <c r="AA785" s="549"/>
      <c r="AB785" s="549"/>
      <c r="AC785" s="549"/>
      <c r="AD785" s="549"/>
      <c r="AE785" s="549"/>
      <c r="AF785" s="549"/>
      <c r="AG785" s="549"/>
      <c r="AH785" s="549"/>
      <c r="AI785" s="549"/>
      <c r="AJ785" s="549"/>
      <c r="AK785" s="549"/>
      <c r="AL785" s="549"/>
    </row>
    <row r="786" spans="1:38" ht="21">
      <c r="A786" s="572"/>
      <c r="B786" s="573"/>
      <c r="C786" s="563"/>
      <c r="D786" s="574"/>
      <c r="E786" s="572"/>
      <c r="F786" s="1824"/>
      <c r="G786" s="563"/>
      <c r="H786" s="549"/>
      <c r="I786" s="549"/>
      <c r="J786" s="549"/>
      <c r="K786" s="549"/>
      <c r="L786" s="549"/>
      <c r="M786" s="549"/>
      <c r="N786" s="549"/>
      <c r="O786" s="549"/>
      <c r="P786" s="549"/>
      <c r="Q786" s="549"/>
      <c r="R786" s="549"/>
      <c r="S786" s="549"/>
      <c r="T786" s="549"/>
      <c r="U786" s="549"/>
      <c r="V786" s="549"/>
      <c r="W786" s="549"/>
      <c r="X786" s="549"/>
      <c r="Y786" s="549"/>
      <c r="Z786" s="549"/>
      <c r="AA786" s="549"/>
      <c r="AB786" s="549"/>
      <c r="AC786" s="549"/>
      <c r="AD786" s="549"/>
      <c r="AE786" s="549"/>
      <c r="AF786" s="549"/>
      <c r="AG786" s="549"/>
      <c r="AH786" s="549"/>
      <c r="AI786" s="549"/>
      <c r="AJ786" s="549"/>
      <c r="AK786" s="549"/>
      <c r="AL786" s="549"/>
    </row>
    <row r="787" spans="1:38" ht="21">
      <c r="A787" s="572"/>
      <c r="B787" s="573"/>
      <c r="C787" s="563"/>
      <c r="D787" s="574"/>
      <c r="E787" s="572"/>
      <c r="F787" s="1824"/>
      <c r="G787" s="563"/>
      <c r="H787" s="549"/>
      <c r="I787" s="549"/>
      <c r="J787" s="549"/>
      <c r="K787" s="549"/>
      <c r="L787" s="549"/>
      <c r="M787" s="549"/>
      <c r="N787" s="549"/>
      <c r="O787" s="549"/>
      <c r="P787" s="549"/>
      <c r="Q787" s="549"/>
      <c r="R787" s="549"/>
      <c r="S787" s="549"/>
      <c r="T787" s="549"/>
      <c r="U787" s="549"/>
      <c r="V787" s="549"/>
      <c r="W787" s="549"/>
      <c r="X787" s="549"/>
      <c r="Y787" s="549"/>
      <c r="Z787" s="549"/>
      <c r="AA787" s="549"/>
      <c r="AB787" s="549"/>
      <c r="AC787" s="549"/>
      <c r="AD787" s="549"/>
      <c r="AE787" s="549"/>
      <c r="AF787" s="549"/>
      <c r="AG787" s="549"/>
      <c r="AH787" s="549"/>
      <c r="AI787" s="549"/>
      <c r="AJ787" s="549"/>
      <c r="AK787" s="549"/>
      <c r="AL787" s="549"/>
    </row>
    <row r="788" spans="1:38" ht="21">
      <c r="A788" s="572"/>
      <c r="B788" s="573"/>
      <c r="C788" s="563"/>
      <c r="D788" s="574"/>
      <c r="E788" s="572"/>
      <c r="F788" s="1824"/>
      <c r="G788" s="563"/>
      <c r="H788" s="549"/>
      <c r="I788" s="549"/>
      <c r="J788" s="549"/>
      <c r="K788" s="549"/>
      <c r="L788" s="549"/>
      <c r="M788" s="549"/>
      <c r="N788" s="549"/>
      <c r="O788" s="549"/>
      <c r="P788" s="549"/>
      <c r="Q788" s="549"/>
      <c r="R788" s="549"/>
      <c r="S788" s="549"/>
      <c r="T788" s="549"/>
      <c r="U788" s="549"/>
      <c r="V788" s="549"/>
      <c r="W788" s="549"/>
      <c r="X788" s="549"/>
      <c r="Y788" s="549"/>
      <c r="Z788" s="549"/>
      <c r="AA788" s="549"/>
      <c r="AB788" s="549"/>
      <c r="AC788" s="549"/>
      <c r="AD788" s="549"/>
      <c r="AE788" s="549"/>
      <c r="AF788" s="549"/>
      <c r="AG788" s="549"/>
      <c r="AH788" s="549"/>
      <c r="AI788" s="549"/>
      <c r="AJ788" s="549"/>
      <c r="AK788" s="549"/>
      <c r="AL788" s="549"/>
    </row>
    <row r="789" spans="1:38" ht="21">
      <c r="A789" s="572"/>
      <c r="B789" s="573"/>
      <c r="C789" s="563"/>
      <c r="D789" s="574"/>
      <c r="E789" s="572"/>
      <c r="F789" s="1824"/>
      <c r="G789" s="563"/>
      <c r="H789" s="549"/>
      <c r="I789" s="549"/>
      <c r="J789" s="549"/>
      <c r="K789" s="549"/>
      <c r="L789" s="549"/>
      <c r="M789" s="549"/>
      <c r="N789" s="549"/>
      <c r="O789" s="549"/>
      <c r="P789" s="549"/>
      <c r="Q789" s="549"/>
      <c r="R789" s="549"/>
      <c r="S789" s="549"/>
      <c r="T789" s="549"/>
      <c r="U789" s="549"/>
      <c r="V789" s="549"/>
      <c r="W789" s="549"/>
      <c r="X789" s="549"/>
      <c r="Y789" s="549"/>
      <c r="Z789" s="549"/>
      <c r="AA789" s="549"/>
      <c r="AB789" s="549"/>
      <c r="AC789" s="549"/>
      <c r="AD789" s="549"/>
      <c r="AE789" s="549"/>
      <c r="AF789" s="549"/>
      <c r="AG789" s="549"/>
      <c r="AH789" s="549"/>
      <c r="AI789" s="549"/>
      <c r="AJ789" s="549"/>
      <c r="AK789" s="549"/>
      <c r="AL789" s="549"/>
    </row>
    <row r="790" spans="1:38" ht="21">
      <c r="A790" s="572"/>
      <c r="B790" s="573"/>
      <c r="C790" s="563"/>
      <c r="D790" s="574"/>
      <c r="E790" s="572"/>
      <c r="F790" s="1824"/>
      <c r="G790" s="563"/>
      <c r="H790" s="549"/>
      <c r="I790" s="549"/>
      <c r="J790" s="549"/>
      <c r="K790" s="549"/>
      <c r="L790" s="549"/>
      <c r="M790" s="549"/>
      <c r="N790" s="549"/>
      <c r="O790" s="549"/>
      <c r="P790" s="549"/>
      <c r="Q790" s="549"/>
      <c r="R790" s="549"/>
      <c r="S790" s="549"/>
      <c r="T790" s="549"/>
      <c r="U790" s="549"/>
      <c r="V790" s="549"/>
      <c r="W790" s="549"/>
      <c r="X790" s="549"/>
      <c r="Y790" s="549"/>
      <c r="Z790" s="549"/>
      <c r="AA790" s="549"/>
      <c r="AB790" s="549"/>
      <c r="AC790" s="549"/>
      <c r="AD790" s="549"/>
      <c r="AE790" s="549"/>
      <c r="AF790" s="549"/>
      <c r="AG790" s="549"/>
      <c r="AH790" s="549"/>
      <c r="AI790" s="549"/>
      <c r="AJ790" s="549"/>
      <c r="AK790" s="549"/>
      <c r="AL790" s="549"/>
    </row>
    <row r="791" spans="1:38" ht="21">
      <c r="A791" s="572"/>
      <c r="B791" s="573"/>
      <c r="C791" s="563"/>
      <c r="D791" s="574"/>
      <c r="E791" s="572"/>
      <c r="F791" s="1824"/>
      <c r="G791" s="563"/>
      <c r="H791" s="549"/>
      <c r="I791" s="549"/>
      <c r="J791" s="549"/>
      <c r="K791" s="549"/>
      <c r="L791" s="549"/>
      <c r="M791" s="549"/>
      <c r="N791" s="549"/>
      <c r="O791" s="549"/>
      <c r="P791" s="549"/>
      <c r="Q791" s="549"/>
      <c r="R791" s="549"/>
      <c r="S791" s="549"/>
      <c r="T791" s="549"/>
      <c r="U791" s="549"/>
      <c r="V791" s="549"/>
      <c r="W791" s="549"/>
      <c r="X791" s="549"/>
      <c r="Y791" s="549"/>
      <c r="Z791" s="549"/>
      <c r="AA791" s="549"/>
      <c r="AB791" s="549"/>
      <c r="AC791" s="549"/>
      <c r="AD791" s="549"/>
      <c r="AE791" s="549"/>
      <c r="AF791" s="549"/>
      <c r="AG791" s="549"/>
      <c r="AH791" s="549"/>
      <c r="AI791" s="549"/>
      <c r="AJ791" s="549"/>
      <c r="AK791" s="549"/>
      <c r="AL791" s="549"/>
    </row>
    <row r="792" spans="1:38" ht="21">
      <c r="A792" s="572"/>
      <c r="B792" s="573"/>
      <c r="C792" s="563"/>
      <c r="D792" s="574"/>
      <c r="E792" s="572"/>
      <c r="F792" s="1824"/>
      <c r="G792" s="563"/>
      <c r="H792" s="549"/>
      <c r="I792" s="549"/>
      <c r="J792" s="549"/>
      <c r="K792" s="549"/>
      <c r="L792" s="549"/>
      <c r="M792" s="549"/>
      <c r="N792" s="549"/>
      <c r="O792" s="549"/>
      <c r="P792" s="549"/>
      <c r="Q792" s="549"/>
      <c r="R792" s="549"/>
      <c r="S792" s="549"/>
      <c r="T792" s="549"/>
      <c r="U792" s="549"/>
      <c r="V792" s="549"/>
      <c r="W792" s="549"/>
      <c r="X792" s="549"/>
      <c r="Y792" s="549"/>
      <c r="Z792" s="549"/>
      <c r="AA792" s="549"/>
      <c r="AB792" s="549"/>
      <c r="AC792" s="549"/>
      <c r="AD792" s="549"/>
      <c r="AE792" s="549"/>
      <c r="AF792" s="549"/>
      <c r="AG792" s="549"/>
      <c r="AH792" s="549"/>
      <c r="AI792" s="549"/>
      <c r="AJ792" s="549"/>
      <c r="AK792" s="549"/>
      <c r="AL792" s="549"/>
    </row>
    <row r="793" spans="1:38" ht="21">
      <c r="A793" s="572"/>
      <c r="B793" s="573"/>
      <c r="C793" s="563"/>
      <c r="D793" s="574"/>
      <c r="E793" s="572"/>
      <c r="F793" s="1824"/>
      <c r="G793" s="563"/>
      <c r="H793" s="549"/>
      <c r="I793" s="549"/>
      <c r="J793" s="549"/>
      <c r="K793" s="549"/>
      <c r="L793" s="549"/>
      <c r="M793" s="549"/>
      <c r="N793" s="549"/>
      <c r="O793" s="549"/>
      <c r="P793" s="549"/>
      <c r="Q793" s="549"/>
      <c r="R793" s="549"/>
      <c r="S793" s="549"/>
      <c r="T793" s="549"/>
      <c r="U793" s="549"/>
      <c r="V793" s="549"/>
      <c r="W793" s="549"/>
      <c r="X793" s="549"/>
      <c r="Y793" s="549"/>
      <c r="Z793" s="549"/>
      <c r="AA793" s="549"/>
      <c r="AB793" s="549"/>
      <c r="AC793" s="549"/>
      <c r="AD793" s="549"/>
      <c r="AE793" s="549"/>
      <c r="AF793" s="549"/>
      <c r="AG793" s="549"/>
      <c r="AH793" s="549"/>
      <c r="AI793" s="549"/>
      <c r="AJ793" s="549"/>
      <c r="AK793" s="549"/>
      <c r="AL793" s="549"/>
    </row>
    <row r="794" spans="1:38" ht="21">
      <c r="A794" s="572"/>
      <c r="B794" s="573"/>
      <c r="C794" s="563"/>
      <c r="D794" s="574"/>
      <c r="E794" s="572"/>
      <c r="F794" s="1824"/>
      <c r="G794" s="563"/>
      <c r="H794" s="549"/>
      <c r="I794" s="549"/>
      <c r="J794" s="549"/>
      <c r="K794" s="549"/>
      <c r="L794" s="549"/>
      <c r="M794" s="549"/>
      <c r="N794" s="549"/>
      <c r="O794" s="549"/>
      <c r="P794" s="549"/>
      <c r="Q794" s="549"/>
      <c r="R794" s="549"/>
      <c r="S794" s="549"/>
      <c r="T794" s="549"/>
      <c r="U794" s="549"/>
      <c r="V794" s="549"/>
      <c r="W794" s="549"/>
      <c r="X794" s="549"/>
      <c r="Y794" s="549"/>
      <c r="Z794" s="549"/>
      <c r="AA794" s="549"/>
      <c r="AB794" s="549"/>
      <c r="AC794" s="549"/>
      <c r="AD794" s="549"/>
      <c r="AE794" s="549"/>
      <c r="AF794" s="549"/>
      <c r="AG794" s="549"/>
      <c r="AH794" s="549"/>
      <c r="AI794" s="549"/>
      <c r="AJ794" s="549"/>
      <c r="AK794" s="549"/>
      <c r="AL794" s="549"/>
    </row>
    <row r="795" spans="1:38" ht="21">
      <c r="A795" s="572"/>
      <c r="B795" s="573"/>
      <c r="C795" s="563"/>
      <c r="D795" s="574"/>
      <c r="E795" s="572"/>
      <c r="F795" s="1824"/>
      <c r="G795" s="563"/>
      <c r="H795" s="549"/>
      <c r="I795" s="549"/>
      <c r="J795" s="549"/>
      <c r="K795" s="549"/>
      <c r="L795" s="549"/>
      <c r="M795" s="549"/>
      <c r="N795" s="549"/>
      <c r="O795" s="549"/>
      <c r="P795" s="549"/>
      <c r="Q795" s="549"/>
      <c r="R795" s="549"/>
      <c r="S795" s="549"/>
      <c r="T795" s="549"/>
      <c r="U795" s="549"/>
      <c r="V795" s="549"/>
      <c r="W795" s="549"/>
      <c r="X795" s="549"/>
      <c r="Y795" s="549"/>
      <c r="Z795" s="549"/>
      <c r="AA795" s="549"/>
      <c r="AB795" s="549"/>
      <c r="AC795" s="549"/>
      <c r="AD795" s="549"/>
      <c r="AE795" s="549"/>
      <c r="AF795" s="549"/>
      <c r="AG795" s="549"/>
      <c r="AH795" s="549"/>
      <c r="AI795" s="549"/>
      <c r="AJ795" s="549"/>
      <c r="AK795" s="549"/>
      <c r="AL795" s="549"/>
    </row>
    <row r="796" spans="1:38" ht="21">
      <c r="A796" s="572"/>
      <c r="B796" s="573"/>
      <c r="C796" s="563"/>
      <c r="D796" s="574"/>
      <c r="E796" s="572"/>
      <c r="F796" s="1824"/>
      <c r="G796" s="563"/>
      <c r="H796" s="549"/>
      <c r="I796" s="549"/>
      <c r="J796" s="549"/>
      <c r="K796" s="549"/>
      <c r="L796" s="549"/>
      <c r="M796" s="549"/>
      <c r="N796" s="549"/>
      <c r="O796" s="549"/>
      <c r="P796" s="549"/>
      <c r="Q796" s="549"/>
      <c r="R796" s="549"/>
      <c r="S796" s="549"/>
      <c r="T796" s="549"/>
      <c r="U796" s="549"/>
      <c r="V796" s="549"/>
      <c r="W796" s="549"/>
      <c r="X796" s="549"/>
      <c r="Y796" s="549"/>
      <c r="Z796" s="549"/>
      <c r="AA796" s="549"/>
      <c r="AB796" s="549"/>
      <c r="AC796" s="549"/>
      <c r="AD796" s="549"/>
      <c r="AE796" s="549"/>
      <c r="AF796" s="549"/>
      <c r="AG796" s="549"/>
      <c r="AH796" s="549"/>
      <c r="AI796" s="549"/>
      <c r="AJ796" s="549"/>
      <c r="AK796" s="549"/>
      <c r="AL796" s="549"/>
    </row>
    <row r="797" spans="1:38" ht="21">
      <c r="A797" s="572"/>
      <c r="B797" s="573"/>
      <c r="C797" s="563"/>
      <c r="D797" s="574"/>
      <c r="E797" s="572"/>
      <c r="F797" s="1824"/>
      <c r="G797" s="563"/>
      <c r="H797" s="549"/>
      <c r="I797" s="549"/>
      <c r="J797" s="549"/>
      <c r="K797" s="549"/>
      <c r="L797" s="549"/>
      <c r="M797" s="549"/>
      <c r="N797" s="549"/>
      <c r="O797" s="549"/>
      <c r="P797" s="549"/>
      <c r="Q797" s="549"/>
      <c r="R797" s="549"/>
      <c r="S797" s="549"/>
      <c r="T797" s="549"/>
      <c r="U797" s="549"/>
      <c r="V797" s="549"/>
      <c r="W797" s="549"/>
      <c r="X797" s="549"/>
      <c r="Y797" s="549"/>
      <c r="Z797" s="549"/>
      <c r="AA797" s="549"/>
      <c r="AB797" s="549"/>
      <c r="AC797" s="549"/>
      <c r="AD797" s="549"/>
      <c r="AE797" s="549"/>
      <c r="AF797" s="549"/>
      <c r="AG797" s="549"/>
      <c r="AH797" s="549"/>
      <c r="AI797" s="549"/>
      <c r="AJ797" s="549"/>
      <c r="AK797" s="549"/>
      <c r="AL797" s="549"/>
    </row>
    <row r="798" spans="1:38" ht="21">
      <c r="A798" s="572"/>
      <c r="B798" s="573"/>
      <c r="C798" s="563"/>
      <c r="D798" s="574"/>
      <c r="E798" s="572"/>
      <c r="F798" s="1824"/>
      <c r="G798" s="563"/>
      <c r="H798" s="549"/>
      <c r="I798" s="549"/>
      <c r="J798" s="549"/>
      <c r="K798" s="549"/>
      <c r="L798" s="549"/>
      <c r="M798" s="549"/>
      <c r="N798" s="549"/>
      <c r="O798" s="549"/>
      <c r="P798" s="549"/>
      <c r="Q798" s="549"/>
      <c r="R798" s="549"/>
      <c r="S798" s="549"/>
      <c r="T798" s="549"/>
      <c r="U798" s="549"/>
      <c r="V798" s="549"/>
      <c r="W798" s="549"/>
      <c r="X798" s="549"/>
      <c r="Y798" s="549"/>
      <c r="Z798" s="549"/>
      <c r="AA798" s="549"/>
      <c r="AB798" s="549"/>
      <c r="AC798" s="549"/>
      <c r="AD798" s="549"/>
      <c r="AE798" s="549"/>
      <c r="AF798" s="549"/>
      <c r="AG798" s="549"/>
      <c r="AH798" s="549"/>
      <c r="AI798" s="549"/>
      <c r="AJ798" s="549"/>
      <c r="AK798" s="549"/>
      <c r="AL798" s="549"/>
    </row>
    <row r="799" spans="1:38" ht="21">
      <c r="A799" s="572"/>
      <c r="B799" s="573"/>
      <c r="C799" s="563"/>
      <c r="D799" s="574"/>
      <c r="E799" s="572"/>
      <c r="F799" s="1824"/>
      <c r="G799" s="563"/>
      <c r="H799" s="549"/>
      <c r="I799" s="549"/>
      <c r="J799" s="549"/>
      <c r="K799" s="549"/>
      <c r="L799" s="549"/>
      <c r="M799" s="549"/>
      <c r="N799" s="549"/>
      <c r="O799" s="549"/>
      <c r="P799" s="549"/>
      <c r="Q799" s="549"/>
      <c r="R799" s="549"/>
      <c r="S799" s="549"/>
      <c r="T799" s="549"/>
      <c r="U799" s="549"/>
      <c r="V799" s="549"/>
      <c r="W799" s="549"/>
      <c r="X799" s="549"/>
      <c r="Y799" s="549"/>
      <c r="Z799" s="549"/>
      <c r="AA799" s="549"/>
      <c r="AB799" s="549"/>
      <c r="AC799" s="549"/>
      <c r="AD799" s="549"/>
      <c r="AE799" s="549"/>
      <c r="AF799" s="549"/>
      <c r="AG799" s="549"/>
      <c r="AH799" s="549"/>
      <c r="AI799" s="549"/>
      <c r="AJ799" s="549"/>
      <c r="AK799" s="549"/>
      <c r="AL799" s="549"/>
    </row>
    <row r="800" spans="1:38" ht="21">
      <c r="A800" s="572"/>
      <c r="B800" s="573"/>
      <c r="C800" s="563"/>
      <c r="D800" s="574"/>
      <c r="E800" s="572"/>
      <c r="F800" s="1824"/>
      <c r="G800" s="563"/>
      <c r="H800" s="549"/>
      <c r="I800" s="549"/>
      <c r="J800" s="549"/>
      <c r="K800" s="549"/>
      <c r="L800" s="549"/>
      <c r="M800" s="549"/>
      <c r="N800" s="549"/>
      <c r="O800" s="549"/>
      <c r="P800" s="549"/>
      <c r="Q800" s="549"/>
      <c r="R800" s="549"/>
      <c r="S800" s="549"/>
      <c r="T800" s="549"/>
      <c r="U800" s="549"/>
      <c r="V800" s="549"/>
      <c r="W800" s="549"/>
      <c r="X800" s="549"/>
      <c r="Y800" s="549"/>
      <c r="Z800" s="549"/>
      <c r="AA800" s="549"/>
      <c r="AB800" s="549"/>
      <c r="AC800" s="549"/>
      <c r="AD800" s="549"/>
      <c r="AE800" s="549"/>
      <c r="AF800" s="549"/>
      <c r="AG800" s="549"/>
      <c r="AH800" s="549"/>
      <c r="AI800" s="549"/>
      <c r="AJ800" s="549"/>
      <c r="AK800" s="549"/>
      <c r="AL800" s="549"/>
    </row>
    <row r="801" spans="1:38" ht="21">
      <c r="A801" s="572"/>
      <c r="B801" s="573"/>
      <c r="C801" s="563"/>
      <c r="D801" s="574"/>
      <c r="E801" s="572"/>
      <c r="F801" s="1824"/>
      <c r="G801" s="563"/>
      <c r="H801" s="549"/>
      <c r="I801" s="549"/>
      <c r="J801" s="549"/>
      <c r="K801" s="549"/>
      <c r="L801" s="549"/>
      <c r="M801" s="549"/>
      <c r="N801" s="549"/>
      <c r="O801" s="549"/>
      <c r="P801" s="549"/>
      <c r="Q801" s="549"/>
      <c r="R801" s="549"/>
      <c r="S801" s="549"/>
      <c r="T801" s="549"/>
      <c r="U801" s="549"/>
      <c r="V801" s="549"/>
      <c r="W801" s="549"/>
      <c r="X801" s="549"/>
      <c r="Y801" s="549"/>
      <c r="Z801" s="549"/>
      <c r="AA801" s="549"/>
      <c r="AB801" s="549"/>
      <c r="AC801" s="549"/>
      <c r="AD801" s="549"/>
      <c r="AE801" s="549"/>
      <c r="AF801" s="549"/>
      <c r="AG801" s="549"/>
      <c r="AH801" s="549"/>
      <c r="AI801" s="549"/>
      <c r="AJ801" s="549"/>
      <c r="AK801" s="549"/>
      <c r="AL801" s="549"/>
    </row>
    <row r="802" spans="1:38" ht="21">
      <c r="A802" s="572"/>
      <c r="B802" s="573"/>
      <c r="C802" s="563"/>
      <c r="D802" s="574"/>
      <c r="E802" s="572"/>
      <c r="F802" s="1824"/>
      <c r="G802" s="563"/>
      <c r="H802" s="549"/>
      <c r="I802" s="549"/>
      <c r="J802" s="549"/>
      <c r="K802" s="549"/>
      <c r="L802" s="549"/>
      <c r="M802" s="549"/>
      <c r="N802" s="549"/>
      <c r="O802" s="549"/>
      <c r="P802" s="549"/>
      <c r="Q802" s="549"/>
      <c r="R802" s="549"/>
      <c r="S802" s="549"/>
      <c r="T802" s="549"/>
      <c r="U802" s="549"/>
      <c r="V802" s="549"/>
      <c r="W802" s="549"/>
      <c r="X802" s="549"/>
      <c r="Y802" s="549"/>
      <c r="Z802" s="549"/>
      <c r="AA802" s="549"/>
      <c r="AB802" s="549"/>
      <c r="AC802" s="549"/>
      <c r="AD802" s="549"/>
      <c r="AE802" s="549"/>
      <c r="AF802" s="549"/>
      <c r="AG802" s="549"/>
      <c r="AH802" s="549"/>
      <c r="AI802" s="549"/>
      <c r="AJ802" s="549"/>
      <c r="AK802" s="549"/>
      <c r="AL802" s="549"/>
    </row>
    <row r="803" spans="1:38" ht="21">
      <c r="A803" s="572"/>
      <c r="B803" s="573"/>
      <c r="C803" s="563"/>
      <c r="D803" s="574"/>
      <c r="E803" s="572"/>
      <c r="F803" s="1824"/>
      <c r="G803" s="563"/>
      <c r="H803" s="549"/>
      <c r="I803" s="549"/>
      <c r="J803" s="549"/>
      <c r="K803" s="549"/>
      <c r="L803" s="549"/>
      <c r="M803" s="549"/>
      <c r="N803" s="549"/>
      <c r="O803" s="549"/>
      <c r="P803" s="549"/>
      <c r="Q803" s="549"/>
      <c r="R803" s="549"/>
      <c r="S803" s="549"/>
      <c r="T803" s="549"/>
      <c r="U803" s="549"/>
      <c r="V803" s="549"/>
      <c r="W803" s="549"/>
      <c r="X803" s="549"/>
      <c r="Y803" s="549"/>
      <c r="Z803" s="549"/>
      <c r="AA803" s="549"/>
      <c r="AB803" s="549"/>
      <c r="AC803" s="549"/>
      <c r="AD803" s="549"/>
      <c r="AE803" s="549"/>
      <c r="AF803" s="549"/>
      <c r="AG803" s="549"/>
      <c r="AH803" s="549"/>
      <c r="AI803" s="549"/>
      <c r="AJ803" s="549"/>
      <c r="AK803" s="549"/>
      <c r="AL803" s="549"/>
    </row>
    <row r="804" spans="1:38" ht="21">
      <c r="A804" s="572"/>
      <c r="B804" s="573"/>
      <c r="C804" s="563"/>
      <c r="D804" s="574"/>
      <c r="E804" s="572"/>
      <c r="F804" s="1824"/>
      <c r="G804" s="563"/>
      <c r="H804" s="549"/>
      <c r="I804" s="549"/>
      <c r="J804" s="549"/>
      <c r="K804" s="549"/>
      <c r="L804" s="549"/>
      <c r="M804" s="549"/>
      <c r="N804" s="549"/>
      <c r="O804" s="549"/>
      <c r="P804" s="549"/>
      <c r="Q804" s="549"/>
      <c r="R804" s="549"/>
      <c r="S804" s="549"/>
      <c r="T804" s="549"/>
      <c r="U804" s="549"/>
      <c r="V804" s="549"/>
      <c r="W804" s="549"/>
      <c r="X804" s="549"/>
      <c r="Y804" s="549"/>
      <c r="Z804" s="549"/>
      <c r="AA804" s="549"/>
      <c r="AB804" s="549"/>
      <c r="AC804" s="549"/>
      <c r="AD804" s="549"/>
      <c r="AE804" s="549"/>
      <c r="AF804" s="549"/>
      <c r="AG804" s="549"/>
      <c r="AH804" s="549"/>
      <c r="AI804" s="549"/>
      <c r="AJ804" s="549"/>
      <c r="AK804" s="549"/>
      <c r="AL804" s="549"/>
    </row>
    <row r="805" spans="1:38" ht="21">
      <c r="A805" s="572"/>
      <c r="B805" s="573"/>
      <c r="C805" s="563"/>
      <c r="D805" s="574"/>
      <c r="E805" s="572"/>
      <c r="F805" s="1824"/>
      <c r="G805" s="563"/>
      <c r="H805" s="549"/>
      <c r="I805" s="549"/>
      <c r="J805" s="549"/>
      <c r="K805" s="549"/>
      <c r="L805" s="549"/>
      <c r="M805" s="549"/>
      <c r="N805" s="549"/>
      <c r="O805" s="549"/>
      <c r="P805" s="549"/>
      <c r="Q805" s="549"/>
      <c r="R805" s="549"/>
      <c r="S805" s="549"/>
      <c r="T805" s="549"/>
      <c r="U805" s="549"/>
      <c r="V805" s="549"/>
      <c r="W805" s="549"/>
      <c r="X805" s="549"/>
      <c r="Y805" s="549"/>
      <c r="Z805" s="549"/>
      <c r="AA805" s="549"/>
      <c r="AB805" s="549"/>
      <c r="AC805" s="549"/>
      <c r="AD805" s="549"/>
      <c r="AE805" s="549"/>
      <c r="AF805" s="549"/>
      <c r="AG805" s="549"/>
      <c r="AH805" s="549"/>
      <c r="AI805" s="549"/>
      <c r="AJ805" s="549"/>
      <c r="AK805" s="549"/>
      <c r="AL805" s="549"/>
    </row>
    <row r="806" spans="1:38" ht="21">
      <c r="A806" s="572"/>
      <c r="B806" s="573"/>
      <c r="C806" s="563"/>
      <c r="D806" s="574"/>
      <c r="E806" s="572"/>
      <c r="F806" s="1824"/>
      <c r="G806" s="563"/>
      <c r="H806" s="549"/>
      <c r="I806" s="549"/>
      <c r="J806" s="549"/>
      <c r="K806" s="549"/>
      <c r="L806" s="549"/>
      <c r="M806" s="549"/>
      <c r="N806" s="549"/>
      <c r="O806" s="549"/>
      <c r="P806" s="549"/>
      <c r="Q806" s="549"/>
      <c r="R806" s="549"/>
      <c r="S806" s="549"/>
      <c r="T806" s="549"/>
      <c r="U806" s="549"/>
      <c r="V806" s="549"/>
      <c r="W806" s="549"/>
      <c r="X806" s="549"/>
      <c r="Y806" s="549"/>
      <c r="Z806" s="549"/>
      <c r="AA806" s="549"/>
      <c r="AB806" s="549"/>
      <c r="AC806" s="549"/>
      <c r="AD806" s="549"/>
      <c r="AE806" s="549"/>
      <c r="AF806" s="549"/>
      <c r="AG806" s="549"/>
      <c r="AH806" s="549"/>
      <c r="AI806" s="549"/>
      <c r="AJ806" s="549"/>
      <c r="AK806" s="549"/>
      <c r="AL806" s="549"/>
    </row>
    <row r="807" spans="1:38" ht="21">
      <c r="A807" s="572"/>
      <c r="B807" s="573"/>
      <c r="C807" s="563"/>
      <c r="D807" s="574"/>
      <c r="E807" s="572"/>
      <c r="F807" s="1824"/>
      <c r="G807" s="563"/>
      <c r="H807" s="549"/>
      <c r="I807" s="549"/>
      <c r="J807" s="549"/>
      <c r="K807" s="549"/>
      <c r="L807" s="549"/>
      <c r="M807" s="549"/>
      <c r="N807" s="549"/>
      <c r="O807" s="549"/>
      <c r="P807" s="549"/>
      <c r="Q807" s="549"/>
      <c r="R807" s="549"/>
      <c r="S807" s="549"/>
      <c r="T807" s="549"/>
      <c r="U807" s="549"/>
      <c r="V807" s="549"/>
      <c r="W807" s="549"/>
      <c r="X807" s="549"/>
      <c r="Y807" s="549"/>
      <c r="Z807" s="549"/>
      <c r="AA807" s="549"/>
      <c r="AB807" s="549"/>
      <c r="AC807" s="549"/>
      <c r="AD807" s="549"/>
      <c r="AE807" s="549"/>
      <c r="AF807" s="549"/>
      <c r="AG807" s="549"/>
      <c r="AH807" s="549"/>
      <c r="AI807" s="549"/>
      <c r="AJ807" s="549"/>
      <c r="AK807" s="549"/>
      <c r="AL807" s="549"/>
    </row>
    <row r="808" spans="1:38" ht="21">
      <c r="A808" s="572"/>
      <c r="B808" s="573"/>
      <c r="C808" s="563"/>
      <c r="D808" s="574"/>
      <c r="E808" s="572"/>
      <c r="F808" s="1824"/>
      <c r="G808" s="563"/>
      <c r="H808" s="549"/>
      <c r="I808" s="549"/>
      <c r="J808" s="549"/>
      <c r="K808" s="549"/>
      <c r="L808" s="549"/>
      <c r="M808" s="549"/>
      <c r="N808" s="549"/>
      <c r="O808" s="549"/>
      <c r="P808" s="549"/>
      <c r="Q808" s="549"/>
      <c r="R808" s="549"/>
      <c r="S808" s="549"/>
      <c r="T808" s="549"/>
      <c r="U808" s="549"/>
      <c r="V808" s="549"/>
      <c r="W808" s="549"/>
      <c r="X808" s="549"/>
      <c r="Y808" s="549"/>
      <c r="Z808" s="549"/>
      <c r="AA808" s="549"/>
      <c r="AB808" s="549"/>
      <c r="AC808" s="549"/>
      <c r="AD808" s="549"/>
      <c r="AE808" s="549"/>
      <c r="AF808" s="549"/>
      <c r="AG808" s="549"/>
      <c r="AH808" s="549"/>
      <c r="AI808" s="549"/>
      <c r="AJ808" s="549"/>
      <c r="AK808" s="549"/>
      <c r="AL808" s="549"/>
    </row>
    <row r="809" spans="1:38" ht="21">
      <c r="A809" s="572"/>
      <c r="B809" s="573"/>
      <c r="C809" s="563"/>
      <c r="D809" s="574"/>
      <c r="E809" s="572"/>
      <c r="F809" s="1824"/>
      <c r="G809" s="563"/>
      <c r="H809" s="549"/>
      <c r="I809" s="549"/>
      <c r="J809" s="549"/>
      <c r="K809" s="549"/>
      <c r="L809" s="549"/>
      <c r="M809" s="549"/>
      <c r="N809" s="549"/>
      <c r="O809" s="549"/>
      <c r="P809" s="549"/>
      <c r="Q809" s="549"/>
      <c r="R809" s="549"/>
      <c r="S809" s="549"/>
      <c r="T809" s="549"/>
      <c r="U809" s="549"/>
      <c r="V809" s="549"/>
      <c r="W809" s="549"/>
      <c r="X809" s="549"/>
      <c r="Y809" s="549"/>
      <c r="Z809" s="549"/>
      <c r="AA809" s="549"/>
      <c r="AB809" s="549"/>
      <c r="AC809" s="549"/>
      <c r="AD809" s="549"/>
      <c r="AE809" s="549"/>
      <c r="AF809" s="549"/>
      <c r="AG809" s="549"/>
      <c r="AH809" s="549"/>
      <c r="AI809" s="549"/>
      <c r="AJ809" s="549"/>
      <c r="AK809" s="549"/>
      <c r="AL809" s="549"/>
    </row>
    <row r="810" spans="1:38" ht="21">
      <c r="A810" s="572"/>
      <c r="B810" s="573"/>
      <c r="C810" s="563"/>
      <c r="D810" s="574"/>
      <c r="E810" s="572"/>
      <c r="F810" s="1824"/>
      <c r="G810" s="563"/>
      <c r="H810" s="549"/>
      <c r="I810" s="549"/>
      <c r="J810" s="549"/>
      <c r="K810" s="549"/>
      <c r="L810" s="549"/>
      <c r="M810" s="549"/>
      <c r="N810" s="549"/>
      <c r="O810" s="549"/>
      <c r="P810" s="549"/>
      <c r="Q810" s="549"/>
      <c r="R810" s="549"/>
      <c r="S810" s="549"/>
      <c r="T810" s="549"/>
      <c r="U810" s="549"/>
      <c r="V810" s="549"/>
      <c r="W810" s="549"/>
      <c r="X810" s="549"/>
      <c r="Y810" s="549"/>
      <c r="Z810" s="549"/>
      <c r="AA810" s="549"/>
      <c r="AB810" s="549"/>
      <c r="AC810" s="549"/>
      <c r="AD810" s="549"/>
      <c r="AE810" s="549"/>
      <c r="AF810" s="549"/>
      <c r="AG810" s="549"/>
      <c r="AH810" s="549"/>
      <c r="AI810" s="549"/>
      <c r="AJ810" s="549"/>
      <c r="AK810" s="549"/>
      <c r="AL810" s="549"/>
    </row>
    <row r="811" spans="1:38" ht="21">
      <c r="A811" s="572"/>
      <c r="B811" s="573"/>
      <c r="C811" s="563"/>
      <c r="D811" s="574"/>
      <c r="E811" s="572"/>
      <c r="F811" s="1824"/>
      <c r="G811" s="563"/>
      <c r="H811" s="549"/>
      <c r="I811" s="549"/>
      <c r="J811" s="549"/>
      <c r="K811" s="549"/>
      <c r="L811" s="549"/>
      <c r="M811" s="549"/>
      <c r="N811" s="549"/>
      <c r="O811" s="549"/>
      <c r="P811" s="549"/>
      <c r="Q811" s="549"/>
      <c r="R811" s="549"/>
      <c r="S811" s="549"/>
      <c r="T811" s="549"/>
      <c r="U811" s="549"/>
      <c r="V811" s="549"/>
      <c r="W811" s="549"/>
      <c r="X811" s="549"/>
      <c r="Y811" s="549"/>
      <c r="Z811" s="549"/>
      <c r="AA811" s="549"/>
      <c r="AB811" s="549"/>
      <c r="AC811" s="549"/>
      <c r="AD811" s="549"/>
      <c r="AE811" s="549"/>
      <c r="AF811" s="549"/>
      <c r="AG811" s="549"/>
      <c r="AH811" s="549"/>
      <c r="AI811" s="549"/>
      <c r="AJ811" s="549"/>
      <c r="AK811" s="549"/>
      <c r="AL811" s="549"/>
    </row>
    <row r="812" spans="1:38" ht="21">
      <c r="A812" s="572"/>
      <c r="B812" s="573"/>
      <c r="C812" s="563"/>
      <c r="D812" s="574"/>
      <c r="E812" s="572"/>
      <c r="F812" s="1824"/>
      <c r="G812" s="563"/>
      <c r="H812" s="549"/>
      <c r="I812" s="549"/>
      <c r="J812" s="549"/>
      <c r="K812" s="549"/>
      <c r="L812" s="549"/>
      <c r="M812" s="549"/>
      <c r="N812" s="549"/>
      <c r="O812" s="549"/>
      <c r="P812" s="549"/>
      <c r="Q812" s="549"/>
      <c r="R812" s="549"/>
      <c r="S812" s="549"/>
      <c r="T812" s="549"/>
      <c r="U812" s="549"/>
      <c r="V812" s="549"/>
      <c r="W812" s="549"/>
      <c r="X812" s="549"/>
      <c r="Y812" s="549"/>
      <c r="Z812" s="549"/>
      <c r="AA812" s="549"/>
      <c r="AB812" s="549"/>
      <c r="AC812" s="549"/>
      <c r="AD812" s="549"/>
      <c r="AE812" s="549"/>
      <c r="AF812" s="549"/>
      <c r="AG812" s="549"/>
      <c r="AH812" s="549"/>
      <c r="AI812" s="549"/>
      <c r="AJ812" s="549"/>
      <c r="AK812" s="549"/>
      <c r="AL812" s="549"/>
    </row>
    <row r="813" spans="1:38" ht="21">
      <c r="A813" s="572"/>
      <c r="B813" s="573"/>
      <c r="C813" s="563"/>
      <c r="D813" s="574"/>
      <c r="E813" s="572"/>
      <c r="F813" s="1824"/>
      <c r="G813" s="563"/>
      <c r="H813" s="549"/>
      <c r="I813" s="549"/>
      <c r="J813" s="549"/>
      <c r="K813" s="549"/>
      <c r="L813" s="549"/>
      <c r="M813" s="549"/>
      <c r="N813" s="549"/>
      <c r="O813" s="549"/>
      <c r="P813" s="549"/>
      <c r="Q813" s="549"/>
      <c r="R813" s="549"/>
      <c r="S813" s="549"/>
      <c r="T813" s="549"/>
      <c r="U813" s="549"/>
      <c r="V813" s="549"/>
      <c r="W813" s="549"/>
      <c r="X813" s="549"/>
      <c r="Y813" s="549"/>
      <c r="Z813" s="549"/>
      <c r="AA813" s="549"/>
      <c r="AB813" s="549"/>
      <c r="AC813" s="549"/>
      <c r="AD813" s="549"/>
      <c r="AE813" s="549"/>
      <c r="AF813" s="549"/>
      <c r="AG813" s="549"/>
      <c r="AH813" s="549"/>
      <c r="AI813" s="549"/>
      <c r="AJ813" s="549"/>
      <c r="AK813" s="549"/>
      <c r="AL813" s="549"/>
    </row>
    <row r="814" spans="1:38" ht="21">
      <c r="A814" s="572"/>
      <c r="B814" s="573"/>
      <c r="C814" s="563"/>
      <c r="D814" s="574"/>
      <c r="E814" s="572"/>
      <c r="F814" s="1824"/>
      <c r="G814" s="563"/>
      <c r="H814" s="549"/>
      <c r="I814" s="549"/>
      <c r="J814" s="549"/>
      <c r="K814" s="549"/>
      <c r="L814" s="549"/>
      <c r="M814" s="549"/>
      <c r="N814" s="549"/>
      <c r="O814" s="549"/>
      <c r="P814" s="549"/>
      <c r="Q814" s="549"/>
      <c r="R814" s="549"/>
      <c r="S814" s="549"/>
      <c r="T814" s="549"/>
      <c r="U814" s="549"/>
      <c r="V814" s="549"/>
      <c r="W814" s="549"/>
      <c r="X814" s="549"/>
      <c r="Y814" s="549"/>
      <c r="Z814" s="549"/>
      <c r="AA814" s="549"/>
      <c r="AB814" s="549"/>
      <c r="AC814" s="549"/>
      <c r="AD814" s="549"/>
      <c r="AE814" s="549"/>
      <c r="AF814" s="549"/>
      <c r="AG814" s="549"/>
      <c r="AH814" s="549"/>
      <c r="AI814" s="549"/>
      <c r="AJ814" s="549"/>
      <c r="AK814" s="549"/>
      <c r="AL814" s="549"/>
    </row>
    <row r="815" spans="1:38" ht="21">
      <c r="A815" s="572"/>
      <c r="B815" s="573"/>
      <c r="C815" s="563"/>
      <c r="D815" s="574"/>
      <c r="E815" s="572"/>
      <c r="F815" s="1824"/>
      <c r="G815" s="563"/>
      <c r="H815" s="549"/>
      <c r="I815" s="549"/>
      <c r="J815" s="549"/>
      <c r="K815" s="549"/>
      <c r="L815" s="549"/>
      <c r="M815" s="549"/>
      <c r="N815" s="549"/>
      <c r="O815" s="549"/>
      <c r="P815" s="549"/>
      <c r="Q815" s="549"/>
      <c r="R815" s="549"/>
      <c r="S815" s="549"/>
      <c r="T815" s="549"/>
      <c r="U815" s="549"/>
      <c r="V815" s="549"/>
      <c r="W815" s="549"/>
      <c r="X815" s="549"/>
      <c r="Y815" s="549"/>
      <c r="Z815" s="549"/>
      <c r="AA815" s="549"/>
      <c r="AB815" s="549"/>
      <c r="AC815" s="549"/>
      <c r="AD815" s="549"/>
      <c r="AE815" s="549"/>
      <c r="AF815" s="549"/>
      <c r="AG815" s="549"/>
      <c r="AH815" s="549"/>
      <c r="AI815" s="549"/>
      <c r="AJ815" s="549"/>
      <c r="AK815" s="549"/>
      <c r="AL815" s="549"/>
    </row>
    <row r="816" spans="1:38" ht="21">
      <c r="A816" s="572"/>
      <c r="B816" s="573"/>
      <c r="C816" s="563"/>
      <c r="D816" s="574"/>
      <c r="E816" s="572"/>
      <c r="F816" s="1824"/>
      <c r="G816" s="563"/>
      <c r="H816" s="549"/>
      <c r="I816" s="549"/>
      <c r="J816" s="549"/>
      <c r="K816" s="549"/>
      <c r="L816" s="549"/>
      <c r="M816" s="549"/>
      <c r="N816" s="549"/>
      <c r="O816" s="549"/>
      <c r="P816" s="549"/>
      <c r="Q816" s="549"/>
      <c r="R816" s="549"/>
      <c r="S816" s="549"/>
      <c r="T816" s="549"/>
      <c r="U816" s="549"/>
      <c r="V816" s="549"/>
      <c r="W816" s="549"/>
      <c r="X816" s="549"/>
      <c r="Y816" s="549"/>
      <c r="Z816" s="549"/>
      <c r="AA816" s="549"/>
      <c r="AB816" s="549"/>
      <c r="AC816" s="549"/>
      <c r="AD816" s="549"/>
      <c r="AE816" s="549"/>
      <c r="AF816" s="549"/>
      <c r="AG816" s="549"/>
      <c r="AH816" s="549"/>
      <c r="AI816" s="549"/>
      <c r="AJ816" s="549"/>
      <c r="AK816" s="549"/>
      <c r="AL816" s="549"/>
    </row>
    <row r="817" spans="1:38" ht="21">
      <c r="A817" s="572"/>
      <c r="B817" s="573"/>
      <c r="C817" s="563"/>
      <c r="D817" s="574"/>
      <c r="E817" s="572"/>
      <c r="F817" s="1824"/>
      <c r="G817" s="563"/>
      <c r="H817" s="549"/>
      <c r="I817" s="549"/>
      <c r="J817" s="549"/>
      <c r="K817" s="549"/>
      <c r="L817" s="549"/>
      <c r="M817" s="549"/>
      <c r="N817" s="549"/>
      <c r="O817" s="549"/>
      <c r="P817" s="549"/>
      <c r="Q817" s="549"/>
      <c r="R817" s="549"/>
      <c r="S817" s="549"/>
      <c r="T817" s="549"/>
      <c r="U817" s="549"/>
      <c r="V817" s="549"/>
      <c r="W817" s="549"/>
      <c r="X817" s="549"/>
      <c r="Y817" s="549"/>
      <c r="Z817" s="549"/>
      <c r="AA817" s="549"/>
      <c r="AB817" s="549"/>
      <c r="AC817" s="549"/>
      <c r="AD817" s="549"/>
      <c r="AE817" s="549"/>
      <c r="AF817" s="549"/>
      <c r="AG817" s="549"/>
      <c r="AH817" s="549"/>
      <c r="AI817" s="549"/>
      <c r="AJ817" s="549"/>
      <c r="AK817" s="549"/>
      <c r="AL817" s="549"/>
    </row>
    <row r="818" spans="1:38" ht="21">
      <c r="A818" s="572"/>
      <c r="B818" s="573"/>
      <c r="C818" s="563"/>
      <c r="D818" s="574"/>
      <c r="E818" s="572"/>
      <c r="F818" s="1824"/>
      <c r="G818" s="563"/>
      <c r="H818" s="549"/>
      <c r="I818" s="549"/>
      <c r="J818" s="549"/>
      <c r="K818" s="549"/>
      <c r="L818" s="549"/>
      <c r="M818" s="549"/>
      <c r="N818" s="549"/>
      <c r="O818" s="549"/>
      <c r="P818" s="549"/>
      <c r="Q818" s="549"/>
      <c r="R818" s="549"/>
      <c r="S818" s="549"/>
      <c r="T818" s="549"/>
      <c r="U818" s="549"/>
      <c r="V818" s="549"/>
      <c r="W818" s="549"/>
      <c r="X818" s="549"/>
      <c r="Y818" s="549"/>
      <c r="Z818" s="549"/>
      <c r="AA818" s="549"/>
      <c r="AB818" s="549"/>
      <c r="AC818" s="549"/>
      <c r="AD818" s="549"/>
      <c r="AE818" s="549"/>
      <c r="AF818" s="549"/>
      <c r="AG818" s="549"/>
      <c r="AH818" s="549"/>
      <c r="AI818" s="549"/>
      <c r="AJ818" s="549"/>
      <c r="AK818" s="549"/>
      <c r="AL818" s="549"/>
    </row>
    <row r="819" spans="1:38" ht="21">
      <c r="A819" s="572"/>
      <c r="B819" s="573"/>
      <c r="C819" s="563"/>
      <c r="D819" s="574"/>
      <c r="E819" s="572"/>
      <c r="F819" s="1824"/>
      <c r="G819" s="563"/>
      <c r="H819" s="549"/>
      <c r="I819" s="549"/>
      <c r="J819" s="549"/>
      <c r="K819" s="549"/>
      <c r="L819" s="549"/>
      <c r="M819" s="549"/>
      <c r="N819" s="549"/>
      <c r="O819" s="549"/>
      <c r="P819" s="549"/>
      <c r="Q819" s="549"/>
      <c r="R819" s="549"/>
      <c r="S819" s="549"/>
      <c r="T819" s="549"/>
      <c r="U819" s="549"/>
      <c r="V819" s="549"/>
      <c r="W819" s="549"/>
      <c r="X819" s="549"/>
      <c r="Y819" s="549"/>
      <c r="Z819" s="549"/>
      <c r="AA819" s="549"/>
      <c r="AB819" s="549"/>
      <c r="AC819" s="549"/>
      <c r="AD819" s="549"/>
      <c r="AE819" s="549"/>
      <c r="AF819" s="549"/>
      <c r="AG819" s="549"/>
      <c r="AH819" s="549"/>
      <c r="AI819" s="549"/>
      <c r="AJ819" s="549"/>
      <c r="AK819" s="549"/>
      <c r="AL819" s="549"/>
    </row>
    <row r="820" spans="1:38" ht="21">
      <c r="A820" s="572"/>
      <c r="B820" s="573"/>
      <c r="C820" s="563"/>
      <c r="D820" s="574"/>
      <c r="E820" s="572"/>
      <c r="F820" s="1824"/>
      <c r="G820" s="563"/>
      <c r="H820" s="549"/>
      <c r="I820" s="549"/>
      <c r="J820" s="549"/>
      <c r="K820" s="549"/>
      <c r="L820" s="549"/>
      <c r="M820" s="549"/>
      <c r="N820" s="549"/>
      <c r="O820" s="549"/>
      <c r="P820" s="549"/>
      <c r="Q820" s="549"/>
      <c r="R820" s="549"/>
      <c r="S820" s="549"/>
      <c r="T820" s="549"/>
      <c r="U820" s="549"/>
      <c r="V820" s="549"/>
      <c r="W820" s="549"/>
      <c r="X820" s="549"/>
      <c r="Y820" s="549"/>
      <c r="Z820" s="549"/>
      <c r="AA820" s="549"/>
      <c r="AB820" s="549"/>
      <c r="AC820" s="549"/>
      <c r="AD820" s="549"/>
      <c r="AE820" s="549"/>
      <c r="AF820" s="549"/>
      <c r="AG820" s="549"/>
      <c r="AH820" s="549"/>
      <c r="AI820" s="549"/>
      <c r="AJ820" s="549"/>
      <c r="AK820" s="549"/>
      <c r="AL820" s="549"/>
    </row>
    <row r="821" spans="1:38" ht="21">
      <c r="A821" s="572"/>
      <c r="B821" s="573"/>
      <c r="C821" s="563"/>
      <c r="D821" s="574"/>
      <c r="E821" s="572"/>
      <c r="F821" s="1824"/>
      <c r="G821" s="563"/>
      <c r="H821" s="549"/>
      <c r="I821" s="549"/>
      <c r="J821" s="549"/>
      <c r="K821" s="549"/>
      <c r="L821" s="549"/>
      <c r="M821" s="549"/>
      <c r="N821" s="549"/>
      <c r="O821" s="549"/>
      <c r="P821" s="549"/>
      <c r="Q821" s="549"/>
      <c r="R821" s="549"/>
      <c r="S821" s="549"/>
      <c r="T821" s="549"/>
      <c r="U821" s="549"/>
      <c r="V821" s="549"/>
      <c r="W821" s="549"/>
      <c r="X821" s="549"/>
      <c r="Y821" s="549"/>
      <c r="Z821" s="549"/>
      <c r="AA821" s="549"/>
      <c r="AB821" s="549"/>
      <c r="AC821" s="549"/>
      <c r="AD821" s="549"/>
      <c r="AE821" s="549"/>
      <c r="AF821" s="549"/>
      <c r="AG821" s="549"/>
      <c r="AH821" s="549"/>
      <c r="AI821" s="549"/>
      <c r="AJ821" s="549"/>
      <c r="AK821" s="549"/>
      <c r="AL821" s="549"/>
    </row>
    <row r="822" spans="1:38" ht="21">
      <c r="A822" s="572"/>
      <c r="B822" s="573"/>
      <c r="C822" s="563"/>
      <c r="D822" s="574"/>
      <c r="E822" s="572"/>
      <c r="F822" s="1824"/>
      <c r="G822" s="563"/>
      <c r="H822" s="549"/>
      <c r="I822" s="549"/>
      <c r="J822" s="549"/>
      <c r="K822" s="549"/>
      <c r="L822" s="549"/>
      <c r="M822" s="549"/>
      <c r="N822" s="549"/>
      <c r="O822" s="549"/>
      <c r="P822" s="549"/>
      <c r="Q822" s="549"/>
      <c r="R822" s="549"/>
      <c r="S822" s="549"/>
      <c r="T822" s="549"/>
      <c r="U822" s="549"/>
      <c r="V822" s="549"/>
      <c r="W822" s="549"/>
      <c r="X822" s="549"/>
      <c r="Y822" s="549"/>
      <c r="Z822" s="549"/>
      <c r="AA822" s="549"/>
      <c r="AB822" s="549"/>
      <c r="AC822" s="549"/>
      <c r="AD822" s="549"/>
      <c r="AE822" s="549"/>
      <c r="AF822" s="549"/>
      <c r="AG822" s="549"/>
      <c r="AH822" s="549"/>
      <c r="AI822" s="549"/>
      <c r="AJ822" s="549"/>
      <c r="AK822" s="549"/>
      <c r="AL822" s="549"/>
    </row>
    <row r="823" spans="1:38" ht="21">
      <c r="A823" s="572"/>
      <c r="B823" s="573"/>
      <c r="C823" s="563"/>
      <c r="D823" s="574"/>
      <c r="E823" s="572"/>
      <c r="F823" s="1824"/>
      <c r="G823" s="563"/>
      <c r="H823" s="549"/>
      <c r="I823" s="549"/>
      <c r="J823" s="549"/>
      <c r="K823" s="549"/>
      <c r="L823" s="549"/>
      <c r="M823" s="549"/>
      <c r="N823" s="549"/>
      <c r="O823" s="549"/>
      <c r="P823" s="549"/>
      <c r="Q823" s="549"/>
      <c r="R823" s="549"/>
      <c r="S823" s="549"/>
      <c r="T823" s="549"/>
      <c r="U823" s="549"/>
      <c r="V823" s="549"/>
      <c r="W823" s="549"/>
      <c r="X823" s="549"/>
      <c r="Y823" s="549"/>
      <c r="Z823" s="549"/>
      <c r="AA823" s="549"/>
      <c r="AB823" s="549"/>
      <c r="AC823" s="549"/>
      <c r="AD823" s="549"/>
      <c r="AE823" s="549"/>
      <c r="AF823" s="549"/>
      <c r="AG823" s="549"/>
      <c r="AH823" s="549"/>
      <c r="AI823" s="549"/>
      <c r="AJ823" s="549"/>
      <c r="AK823" s="549"/>
      <c r="AL823" s="549"/>
    </row>
    <row r="824" spans="1:38" ht="21">
      <c r="A824" s="572"/>
      <c r="B824" s="573"/>
      <c r="C824" s="563"/>
      <c r="D824" s="574"/>
      <c r="E824" s="572"/>
      <c r="F824" s="1824"/>
      <c r="G824" s="563"/>
      <c r="H824" s="549"/>
      <c r="I824" s="549"/>
      <c r="J824" s="549"/>
      <c r="K824" s="549"/>
      <c r="L824" s="549"/>
      <c r="M824" s="549"/>
      <c r="N824" s="549"/>
      <c r="O824" s="549"/>
      <c r="P824" s="549"/>
      <c r="Q824" s="549"/>
      <c r="R824" s="549"/>
      <c r="S824" s="549"/>
      <c r="T824" s="549"/>
      <c r="U824" s="549"/>
      <c r="V824" s="549"/>
      <c r="W824" s="549"/>
      <c r="X824" s="549"/>
      <c r="Y824" s="549"/>
      <c r="Z824" s="549"/>
      <c r="AA824" s="549"/>
      <c r="AB824" s="549"/>
      <c r="AC824" s="549"/>
      <c r="AD824" s="549"/>
      <c r="AE824" s="549"/>
      <c r="AF824" s="549"/>
      <c r="AG824" s="549"/>
      <c r="AH824" s="549"/>
      <c r="AI824" s="549"/>
      <c r="AJ824" s="549"/>
      <c r="AK824" s="549"/>
      <c r="AL824" s="549"/>
    </row>
    <row r="825" spans="1:38" ht="21">
      <c r="A825" s="572"/>
      <c r="B825" s="573"/>
      <c r="C825" s="563"/>
      <c r="D825" s="574"/>
      <c r="E825" s="572"/>
      <c r="F825" s="1824"/>
      <c r="G825" s="563"/>
      <c r="H825" s="549"/>
      <c r="I825" s="549"/>
      <c r="J825" s="549"/>
      <c r="K825" s="549"/>
      <c r="L825" s="549"/>
      <c r="M825" s="549"/>
      <c r="N825" s="549"/>
      <c r="O825" s="549"/>
      <c r="P825" s="549"/>
      <c r="Q825" s="549"/>
      <c r="R825" s="549"/>
      <c r="S825" s="549"/>
      <c r="T825" s="549"/>
      <c r="U825" s="549"/>
      <c r="V825" s="549"/>
      <c r="W825" s="549"/>
      <c r="X825" s="549"/>
      <c r="Y825" s="549"/>
      <c r="Z825" s="549"/>
      <c r="AA825" s="549"/>
      <c r="AB825" s="549"/>
      <c r="AC825" s="549"/>
      <c r="AD825" s="549"/>
      <c r="AE825" s="549"/>
      <c r="AF825" s="549"/>
      <c r="AG825" s="549"/>
      <c r="AH825" s="549"/>
      <c r="AI825" s="549"/>
      <c r="AJ825" s="549"/>
      <c r="AK825" s="549"/>
      <c r="AL825" s="549"/>
    </row>
    <row r="826" spans="1:38" ht="21">
      <c r="A826" s="572"/>
      <c r="B826" s="573"/>
      <c r="C826" s="563"/>
      <c r="D826" s="574"/>
      <c r="E826" s="572"/>
      <c r="F826" s="1824"/>
      <c r="G826" s="563"/>
      <c r="H826" s="549"/>
      <c r="I826" s="549"/>
      <c r="J826" s="549"/>
      <c r="K826" s="549"/>
      <c r="L826" s="549"/>
      <c r="M826" s="549"/>
      <c r="N826" s="549"/>
      <c r="O826" s="549"/>
      <c r="P826" s="549"/>
      <c r="Q826" s="549"/>
      <c r="R826" s="549"/>
      <c r="S826" s="549"/>
      <c r="T826" s="549"/>
      <c r="U826" s="549"/>
      <c r="V826" s="549"/>
      <c r="W826" s="549"/>
      <c r="X826" s="549"/>
      <c r="Y826" s="549"/>
      <c r="Z826" s="549"/>
      <c r="AA826" s="549"/>
      <c r="AB826" s="549"/>
      <c r="AC826" s="549"/>
      <c r="AD826" s="549"/>
      <c r="AE826" s="549"/>
      <c r="AF826" s="549"/>
      <c r="AG826" s="549"/>
      <c r="AH826" s="549"/>
      <c r="AI826" s="549"/>
      <c r="AJ826" s="549"/>
      <c r="AK826" s="549"/>
      <c r="AL826" s="549"/>
    </row>
    <row r="827" spans="1:38" ht="21">
      <c r="A827" s="572"/>
      <c r="B827" s="573"/>
      <c r="C827" s="563"/>
      <c r="D827" s="574"/>
      <c r="E827" s="572"/>
      <c r="F827" s="1824"/>
      <c r="G827" s="563"/>
      <c r="H827" s="549"/>
      <c r="I827" s="549"/>
      <c r="J827" s="549"/>
      <c r="K827" s="549"/>
      <c r="L827" s="549"/>
      <c r="M827" s="549"/>
      <c r="N827" s="549"/>
      <c r="O827" s="549"/>
      <c r="P827" s="549"/>
      <c r="Q827" s="549"/>
      <c r="R827" s="549"/>
      <c r="S827" s="549"/>
      <c r="T827" s="549"/>
      <c r="U827" s="549"/>
      <c r="V827" s="549"/>
      <c r="W827" s="549"/>
      <c r="X827" s="549"/>
      <c r="Y827" s="549"/>
      <c r="Z827" s="549"/>
      <c r="AA827" s="549"/>
      <c r="AB827" s="549"/>
      <c r="AC827" s="549"/>
      <c r="AD827" s="549"/>
      <c r="AE827" s="549"/>
      <c r="AF827" s="549"/>
      <c r="AG827" s="549"/>
      <c r="AH827" s="549"/>
      <c r="AI827" s="549"/>
      <c r="AJ827" s="549"/>
      <c r="AK827" s="549"/>
      <c r="AL827" s="549"/>
    </row>
    <row r="828" spans="1:38" ht="21">
      <c r="A828" s="572"/>
      <c r="B828" s="573"/>
      <c r="C828" s="563"/>
      <c r="D828" s="574"/>
      <c r="E828" s="572"/>
      <c r="F828" s="1824"/>
      <c r="G828" s="563"/>
      <c r="H828" s="549"/>
      <c r="I828" s="549"/>
      <c r="J828" s="549"/>
      <c r="K828" s="549"/>
      <c r="L828" s="549"/>
      <c r="M828" s="549"/>
      <c r="N828" s="549"/>
      <c r="O828" s="549"/>
      <c r="P828" s="549"/>
      <c r="Q828" s="549"/>
      <c r="R828" s="549"/>
      <c r="S828" s="549"/>
      <c r="T828" s="549"/>
      <c r="U828" s="549"/>
      <c r="V828" s="549"/>
      <c r="W828" s="549"/>
      <c r="X828" s="549"/>
      <c r="Y828" s="549"/>
      <c r="Z828" s="549"/>
      <c r="AA828" s="549"/>
      <c r="AB828" s="549"/>
      <c r="AC828" s="549"/>
      <c r="AD828" s="549"/>
      <c r="AE828" s="549"/>
      <c r="AF828" s="549"/>
      <c r="AG828" s="549"/>
      <c r="AH828" s="549"/>
      <c r="AI828" s="549"/>
      <c r="AJ828" s="549"/>
      <c r="AK828" s="549"/>
      <c r="AL828" s="549"/>
    </row>
    <row r="829" spans="1:38" ht="21">
      <c r="A829" s="572"/>
      <c r="B829" s="573"/>
      <c r="C829" s="563"/>
      <c r="D829" s="574"/>
      <c r="E829" s="572"/>
      <c r="F829" s="1824"/>
      <c r="G829" s="563"/>
      <c r="H829" s="549"/>
      <c r="I829" s="549"/>
      <c r="J829" s="549"/>
      <c r="K829" s="549"/>
      <c r="L829" s="549"/>
      <c r="M829" s="549"/>
      <c r="N829" s="549"/>
      <c r="O829" s="549"/>
      <c r="P829" s="549"/>
      <c r="Q829" s="549"/>
      <c r="R829" s="549"/>
      <c r="S829" s="549"/>
      <c r="T829" s="549"/>
      <c r="U829" s="549"/>
      <c r="V829" s="549"/>
      <c r="W829" s="549"/>
      <c r="X829" s="549"/>
      <c r="Y829" s="549"/>
      <c r="Z829" s="549"/>
      <c r="AA829" s="549"/>
      <c r="AB829" s="549"/>
      <c r="AC829" s="549"/>
      <c r="AD829" s="549"/>
      <c r="AE829" s="549"/>
      <c r="AF829" s="549"/>
      <c r="AG829" s="549"/>
      <c r="AH829" s="549"/>
      <c r="AI829" s="549"/>
      <c r="AJ829" s="549"/>
      <c r="AK829" s="549"/>
      <c r="AL829" s="549"/>
    </row>
    <row r="830" spans="1:38" ht="21">
      <c r="A830" s="572"/>
      <c r="B830" s="573"/>
      <c r="C830" s="563"/>
      <c r="D830" s="574"/>
      <c r="E830" s="572"/>
      <c r="F830" s="1824"/>
      <c r="G830" s="563"/>
      <c r="H830" s="549"/>
      <c r="I830" s="549"/>
      <c r="J830" s="549"/>
      <c r="K830" s="549"/>
      <c r="L830" s="549"/>
      <c r="M830" s="549"/>
      <c r="N830" s="549"/>
      <c r="O830" s="549"/>
      <c r="P830" s="549"/>
      <c r="Q830" s="549"/>
      <c r="R830" s="549"/>
      <c r="S830" s="549"/>
      <c r="T830" s="549"/>
      <c r="U830" s="549"/>
      <c r="V830" s="549"/>
      <c r="W830" s="549"/>
      <c r="X830" s="549"/>
      <c r="Y830" s="549"/>
      <c r="Z830" s="549"/>
      <c r="AA830" s="549"/>
      <c r="AB830" s="549"/>
      <c r="AC830" s="549"/>
      <c r="AD830" s="549"/>
      <c r="AE830" s="549"/>
      <c r="AF830" s="549"/>
      <c r="AG830" s="549"/>
      <c r="AH830" s="549"/>
      <c r="AI830" s="549"/>
      <c r="AJ830" s="549"/>
      <c r="AK830" s="549"/>
      <c r="AL830" s="549"/>
    </row>
    <row r="831" spans="1:38" ht="21">
      <c r="A831" s="572"/>
      <c r="B831" s="573"/>
      <c r="C831" s="563"/>
      <c r="D831" s="574"/>
      <c r="E831" s="572"/>
      <c r="F831" s="1824"/>
      <c r="G831" s="563"/>
      <c r="H831" s="549"/>
      <c r="I831" s="549"/>
      <c r="J831" s="549"/>
      <c r="K831" s="549"/>
      <c r="L831" s="549"/>
      <c r="M831" s="549"/>
      <c r="N831" s="549"/>
      <c r="O831" s="549"/>
      <c r="P831" s="549"/>
      <c r="Q831" s="549"/>
      <c r="R831" s="549"/>
      <c r="S831" s="549"/>
      <c r="T831" s="549"/>
      <c r="U831" s="549"/>
      <c r="V831" s="549"/>
      <c r="W831" s="549"/>
      <c r="X831" s="549"/>
      <c r="Y831" s="549"/>
      <c r="Z831" s="549"/>
      <c r="AA831" s="549"/>
      <c r="AB831" s="549"/>
      <c r="AC831" s="549"/>
      <c r="AD831" s="549"/>
      <c r="AE831" s="549"/>
      <c r="AF831" s="549"/>
      <c r="AG831" s="549"/>
      <c r="AH831" s="549"/>
      <c r="AI831" s="549"/>
      <c r="AJ831" s="549"/>
      <c r="AK831" s="549"/>
      <c r="AL831" s="549"/>
    </row>
    <row r="832" spans="1:38" ht="21">
      <c r="A832" s="572"/>
      <c r="B832" s="573"/>
      <c r="C832" s="563"/>
      <c r="D832" s="574"/>
      <c r="E832" s="572"/>
      <c r="F832" s="1824"/>
      <c r="G832" s="563"/>
      <c r="H832" s="549"/>
      <c r="I832" s="549"/>
      <c r="J832" s="549"/>
      <c r="K832" s="549"/>
      <c r="L832" s="549"/>
      <c r="M832" s="549"/>
      <c r="N832" s="549"/>
      <c r="O832" s="549"/>
      <c r="P832" s="549"/>
      <c r="Q832" s="549"/>
      <c r="R832" s="549"/>
      <c r="S832" s="549"/>
      <c r="T832" s="549"/>
      <c r="U832" s="549"/>
      <c r="V832" s="549"/>
      <c r="W832" s="549"/>
      <c r="X832" s="549"/>
      <c r="Y832" s="549"/>
      <c r="Z832" s="549"/>
      <c r="AA832" s="549"/>
      <c r="AB832" s="549"/>
      <c r="AC832" s="549"/>
      <c r="AD832" s="549"/>
      <c r="AE832" s="549"/>
      <c r="AF832" s="549"/>
      <c r="AG832" s="549"/>
      <c r="AH832" s="549"/>
      <c r="AI832" s="549"/>
      <c r="AJ832" s="549"/>
      <c r="AK832" s="549"/>
      <c r="AL832" s="549"/>
    </row>
    <row r="833" spans="1:38" ht="21">
      <c r="A833" s="572"/>
      <c r="B833" s="573"/>
      <c r="C833" s="563"/>
      <c r="D833" s="574"/>
      <c r="E833" s="572"/>
      <c r="F833" s="1824"/>
      <c r="G833" s="563"/>
      <c r="H833" s="549"/>
      <c r="I833" s="549"/>
      <c r="J833" s="549"/>
      <c r="K833" s="549"/>
      <c r="L833" s="549"/>
      <c r="M833" s="549"/>
      <c r="N833" s="549"/>
      <c r="O833" s="549"/>
      <c r="P833" s="549"/>
      <c r="Q833" s="549"/>
      <c r="R833" s="549"/>
      <c r="S833" s="549"/>
      <c r="T833" s="549"/>
      <c r="U833" s="549"/>
      <c r="V833" s="549"/>
      <c r="W833" s="549"/>
      <c r="X833" s="549"/>
      <c r="Y833" s="549"/>
      <c r="Z833" s="549"/>
      <c r="AA833" s="549"/>
      <c r="AB833" s="549"/>
      <c r="AC833" s="549"/>
      <c r="AD833" s="549"/>
      <c r="AE833" s="549"/>
      <c r="AF833" s="549"/>
      <c r="AG833" s="549"/>
      <c r="AH833" s="549"/>
      <c r="AI833" s="549"/>
      <c r="AJ833" s="549"/>
      <c r="AK833" s="549"/>
      <c r="AL833" s="549"/>
    </row>
    <row r="834" spans="1:38" ht="21">
      <c r="A834" s="572"/>
      <c r="B834" s="573"/>
      <c r="C834" s="563"/>
      <c r="D834" s="574"/>
      <c r="E834" s="572"/>
      <c r="F834" s="1824"/>
      <c r="G834" s="563"/>
      <c r="H834" s="549"/>
      <c r="I834" s="549"/>
      <c r="J834" s="549"/>
      <c r="K834" s="549"/>
      <c r="L834" s="549"/>
      <c r="M834" s="549"/>
      <c r="N834" s="549"/>
      <c r="O834" s="549"/>
      <c r="P834" s="549"/>
      <c r="Q834" s="549"/>
      <c r="R834" s="549"/>
      <c r="S834" s="549"/>
      <c r="T834" s="549"/>
      <c r="U834" s="549"/>
      <c r="V834" s="549"/>
      <c r="W834" s="549"/>
      <c r="X834" s="549"/>
      <c r="Y834" s="549"/>
      <c r="Z834" s="549"/>
      <c r="AA834" s="549"/>
      <c r="AB834" s="549"/>
      <c r="AC834" s="549"/>
      <c r="AD834" s="549"/>
      <c r="AE834" s="549"/>
      <c r="AF834" s="549"/>
      <c r="AG834" s="549"/>
      <c r="AH834" s="549"/>
      <c r="AI834" s="549"/>
      <c r="AJ834" s="549"/>
      <c r="AK834" s="549"/>
      <c r="AL834" s="549"/>
    </row>
    <row r="835" spans="1:38" ht="21">
      <c r="A835" s="572"/>
      <c r="B835" s="573"/>
      <c r="C835" s="563"/>
      <c r="D835" s="574"/>
      <c r="E835" s="572"/>
      <c r="F835" s="1824"/>
      <c r="G835" s="563"/>
      <c r="H835" s="549"/>
      <c r="I835" s="549"/>
      <c r="J835" s="549"/>
      <c r="K835" s="549"/>
      <c r="L835" s="549"/>
      <c r="M835" s="549"/>
      <c r="N835" s="549"/>
      <c r="O835" s="549"/>
      <c r="P835" s="549"/>
      <c r="Q835" s="549"/>
      <c r="R835" s="549"/>
      <c r="S835" s="549"/>
      <c r="T835" s="549"/>
      <c r="U835" s="549"/>
      <c r="V835" s="549"/>
      <c r="W835" s="549"/>
      <c r="X835" s="549"/>
      <c r="Y835" s="549"/>
      <c r="Z835" s="549"/>
      <c r="AA835" s="549"/>
      <c r="AB835" s="549"/>
      <c r="AC835" s="549"/>
      <c r="AD835" s="549"/>
      <c r="AE835" s="549"/>
      <c r="AF835" s="549"/>
      <c r="AG835" s="549"/>
      <c r="AH835" s="549"/>
      <c r="AI835" s="549"/>
      <c r="AJ835" s="549"/>
      <c r="AK835" s="549"/>
      <c r="AL835" s="549"/>
    </row>
    <row r="836" spans="1:38" ht="21">
      <c r="A836" s="572"/>
      <c r="B836" s="573"/>
      <c r="C836" s="563"/>
      <c r="D836" s="574"/>
      <c r="E836" s="572"/>
      <c r="F836" s="1824"/>
      <c r="G836" s="563"/>
      <c r="H836" s="549"/>
      <c r="I836" s="549"/>
      <c r="J836" s="549"/>
      <c r="K836" s="549"/>
      <c r="L836" s="549"/>
      <c r="M836" s="549"/>
      <c r="N836" s="549"/>
      <c r="O836" s="549"/>
      <c r="P836" s="549"/>
      <c r="Q836" s="549"/>
      <c r="R836" s="549"/>
      <c r="S836" s="549"/>
      <c r="T836" s="549"/>
      <c r="U836" s="549"/>
      <c r="V836" s="549"/>
      <c r="W836" s="549"/>
      <c r="X836" s="549"/>
      <c r="Y836" s="549"/>
      <c r="Z836" s="549"/>
      <c r="AA836" s="549"/>
      <c r="AB836" s="549"/>
      <c r="AC836" s="549"/>
      <c r="AD836" s="549"/>
      <c r="AE836" s="549"/>
      <c r="AF836" s="549"/>
      <c r="AG836" s="549"/>
      <c r="AH836" s="549"/>
      <c r="AI836" s="549"/>
      <c r="AJ836" s="549"/>
      <c r="AK836" s="549"/>
      <c r="AL836" s="549"/>
    </row>
    <row r="837" spans="1:38" ht="21">
      <c r="A837" s="572"/>
      <c r="B837" s="573"/>
      <c r="C837" s="563"/>
      <c r="D837" s="574"/>
      <c r="E837" s="572"/>
      <c r="F837" s="1824"/>
      <c r="G837" s="563"/>
      <c r="H837" s="549"/>
      <c r="I837" s="549"/>
      <c r="J837" s="549"/>
      <c r="K837" s="549"/>
      <c r="L837" s="549"/>
      <c r="M837" s="549"/>
      <c r="N837" s="549"/>
      <c r="O837" s="549"/>
      <c r="P837" s="549"/>
      <c r="Q837" s="549"/>
      <c r="R837" s="549"/>
      <c r="S837" s="549"/>
      <c r="T837" s="549"/>
      <c r="U837" s="549"/>
      <c r="V837" s="549"/>
      <c r="W837" s="549"/>
      <c r="X837" s="549"/>
      <c r="Y837" s="549"/>
      <c r="Z837" s="549"/>
      <c r="AA837" s="549"/>
      <c r="AB837" s="549"/>
      <c r="AC837" s="549"/>
      <c r="AD837" s="549"/>
      <c r="AE837" s="549"/>
      <c r="AF837" s="549"/>
      <c r="AG837" s="549"/>
      <c r="AH837" s="549"/>
      <c r="AI837" s="549"/>
      <c r="AJ837" s="549"/>
      <c r="AK837" s="549"/>
      <c r="AL837" s="549"/>
    </row>
    <row r="838" spans="1:38" ht="21">
      <c r="A838" s="572"/>
      <c r="B838" s="573"/>
      <c r="C838" s="563"/>
      <c r="D838" s="574"/>
      <c r="E838" s="572"/>
      <c r="F838" s="1824"/>
      <c r="G838" s="563"/>
      <c r="H838" s="549"/>
      <c r="I838" s="549"/>
      <c r="J838" s="549"/>
      <c r="K838" s="549"/>
      <c r="L838" s="549"/>
      <c r="M838" s="549"/>
      <c r="N838" s="549"/>
      <c r="O838" s="549"/>
      <c r="P838" s="549"/>
      <c r="Q838" s="549"/>
      <c r="R838" s="549"/>
      <c r="S838" s="549"/>
      <c r="T838" s="549"/>
      <c r="U838" s="549"/>
      <c r="V838" s="549"/>
      <c r="W838" s="549"/>
      <c r="X838" s="549"/>
      <c r="Y838" s="549"/>
      <c r="Z838" s="549"/>
      <c r="AA838" s="549"/>
      <c r="AB838" s="549"/>
      <c r="AC838" s="549"/>
      <c r="AD838" s="549"/>
      <c r="AE838" s="549"/>
      <c r="AF838" s="549"/>
      <c r="AG838" s="549"/>
      <c r="AH838" s="549"/>
      <c r="AI838" s="549"/>
      <c r="AJ838" s="549"/>
      <c r="AK838" s="549"/>
      <c r="AL838" s="549"/>
    </row>
    <row r="839" spans="1:38" ht="21">
      <c r="A839" s="572"/>
      <c r="B839" s="573"/>
      <c r="C839" s="563"/>
      <c r="D839" s="574"/>
      <c r="E839" s="572"/>
      <c r="F839" s="1824"/>
      <c r="G839" s="563"/>
      <c r="H839" s="549"/>
      <c r="I839" s="549"/>
      <c r="J839" s="549"/>
      <c r="K839" s="549"/>
      <c r="L839" s="549"/>
      <c r="M839" s="549"/>
      <c r="N839" s="549"/>
      <c r="O839" s="549"/>
      <c r="P839" s="549"/>
      <c r="Q839" s="549"/>
      <c r="R839" s="549"/>
      <c r="S839" s="549"/>
      <c r="T839" s="549"/>
      <c r="U839" s="549"/>
      <c r="V839" s="549"/>
      <c r="W839" s="549"/>
      <c r="X839" s="549"/>
      <c r="Y839" s="549"/>
      <c r="Z839" s="549"/>
      <c r="AA839" s="549"/>
      <c r="AB839" s="549"/>
      <c r="AC839" s="549"/>
      <c r="AD839" s="549"/>
      <c r="AE839" s="549"/>
      <c r="AF839" s="549"/>
      <c r="AG839" s="549"/>
      <c r="AH839" s="549"/>
      <c r="AI839" s="549"/>
      <c r="AJ839" s="549"/>
      <c r="AK839" s="549"/>
      <c r="AL839" s="549"/>
    </row>
    <row r="840" spans="1:38" ht="21">
      <c r="A840" s="572"/>
      <c r="B840" s="573"/>
      <c r="C840" s="563"/>
      <c r="D840" s="574"/>
      <c r="E840" s="572"/>
      <c r="F840" s="1824"/>
      <c r="G840" s="563"/>
      <c r="H840" s="549"/>
      <c r="I840" s="549"/>
      <c r="J840" s="549"/>
      <c r="K840" s="549"/>
      <c r="L840" s="549"/>
      <c r="M840" s="549"/>
      <c r="N840" s="549"/>
      <c r="O840" s="549"/>
      <c r="P840" s="549"/>
      <c r="Q840" s="549"/>
      <c r="R840" s="549"/>
      <c r="S840" s="549"/>
      <c r="T840" s="549"/>
      <c r="U840" s="549"/>
      <c r="V840" s="549"/>
      <c r="W840" s="549"/>
      <c r="X840" s="549"/>
      <c r="Y840" s="549"/>
      <c r="Z840" s="549"/>
      <c r="AA840" s="549"/>
      <c r="AB840" s="549"/>
      <c r="AC840" s="549"/>
      <c r="AD840" s="549"/>
      <c r="AE840" s="549"/>
      <c r="AF840" s="549"/>
      <c r="AG840" s="549"/>
      <c r="AH840" s="549"/>
      <c r="AI840" s="549"/>
      <c r="AJ840" s="549"/>
      <c r="AK840" s="549"/>
      <c r="AL840" s="549"/>
    </row>
    <row r="841" spans="1:38" ht="21">
      <c r="A841" s="572"/>
      <c r="B841" s="573"/>
      <c r="C841" s="563"/>
      <c r="D841" s="574"/>
      <c r="E841" s="572"/>
      <c r="F841" s="1824"/>
      <c r="G841" s="563"/>
      <c r="H841" s="549"/>
      <c r="I841" s="549"/>
      <c r="J841" s="549"/>
      <c r="K841" s="549"/>
      <c r="L841" s="549"/>
      <c r="M841" s="549"/>
      <c r="N841" s="549"/>
      <c r="O841" s="549"/>
      <c r="P841" s="549"/>
      <c r="Q841" s="549"/>
      <c r="R841" s="549"/>
      <c r="S841" s="549"/>
      <c r="T841" s="549"/>
      <c r="U841" s="549"/>
      <c r="V841" s="549"/>
      <c r="W841" s="549"/>
      <c r="X841" s="549"/>
      <c r="Y841" s="549"/>
      <c r="Z841" s="549"/>
      <c r="AA841" s="549"/>
      <c r="AB841" s="549"/>
      <c r="AC841" s="549"/>
      <c r="AD841" s="549"/>
      <c r="AE841" s="549"/>
      <c r="AF841" s="549"/>
      <c r="AG841" s="549"/>
      <c r="AH841" s="549"/>
      <c r="AI841" s="549"/>
      <c r="AJ841" s="549"/>
      <c r="AK841" s="549"/>
      <c r="AL841" s="549"/>
    </row>
    <row r="842" spans="1:38" ht="21">
      <c r="A842" s="572"/>
      <c r="B842" s="573"/>
      <c r="C842" s="563"/>
      <c r="D842" s="574"/>
      <c r="E842" s="572"/>
      <c r="F842" s="1824"/>
      <c r="G842" s="563"/>
      <c r="H842" s="549"/>
      <c r="I842" s="549"/>
      <c r="J842" s="549"/>
      <c r="K842" s="549"/>
      <c r="L842" s="549"/>
      <c r="M842" s="549"/>
      <c r="N842" s="549"/>
      <c r="O842" s="549"/>
      <c r="P842" s="549"/>
      <c r="Q842" s="549"/>
      <c r="R842" s="549"/>
      <c r="S842" s="549"/>
      <c r="T842" s="549"/>
      <c r="U842" s="549"/>
      <c r="V842" s="549"/>
      <c r="W842" s="549"/>
      <c r="X842" s="549"/>
      <c r="Y842" s="549"/>
      <c r="Z842" s="549"/>
      <c r="AA842" s="549"/>
      <c r="AB842" s="549"/>
      <c r="AC842" s="549"/>
      <c r="AD842" s="549"/>
      <c r="AE842" s="549"/>
      <c r="AF842" s="549"/>
      <c r="AG842" s="549"/>
      <c r="AH842" s="549"/>
      <c r="AI842" s="549"/>
      <c r="AJ842" s="549"/>
      <c r="AK842" s="549"/>
      <c r="AL842" s="549"/>
    </row>
    <row r="843" spans="1:38" ht="21">
      <c r="A843" s="572"/>
      <c r="B843" s="573"/>
      <c r="C843" s="563"/>
      <c r="D843" s="574"/>
      <c r="E843" s="572"/>
      <c r="F843" s="1824"/>
      <c r="G843" s="563"/>
      <c r="H843" s="549"/>
      <c r="I843" s="549"/>
      <c r="J843" s="549"/>
      <c r="K843" s="549"/>
      <c r="L843" s="549"/>
      <c r="M843" s="549"/>
      <c r="N843" s="549"/>
      <c r="O843" s="549"/>
      <c r="P843" s="549"/>
      <c r="Q843" s="549"/>
      <c r="R843" s="549"/>
      <c r="S843" s="549"/>
      <c r="T843" s="549"/>
      <c r="U843" s="549"/>
      <c r="V843" s="549"/>
      <c r="W843" s="549"/>
      <c r="X843" s="549"/>
      <c r="Y843" s="549"/>
      <c r="Z843" s="549"/>
      <c r="AA843" s="549"/>
      <c r="AB843" s="549"/>
      <c r="AC843" s="549"/>
      <c r="AD843" s="549"/>
      <c r="AE843" s="549"/>
      <c r="AF843" s="549"/>
      <c r="AG843" s="549"/>
      <c r="AH843" s="549"/>
      <c r="AI843" s="549"/>
      <c r="AJ843" s="549"/>
      <c r="AK843" s="549"/>
      <c r="AL843" s="549"/>
    </row>
    <row r="844" spans="1:38" ht="21">
      <c r="A844" s="572"/>
      <c r="B844" s="573"/>
      <c r="C844" s="563"/>
      <c r="D844" s="574"/>
      <c r="E844" s="572"/>
      <c r="F844" s="1824"/>
      <c r="G844" s="563"/>
      <c r="H844" s="549"/>
      <c r="I844" s="549"/>
      <c r="J844" s="549"/>
      <c r="K844" s="549"/>
      <c r="L844" s="549"/>
      <c r="M844" s="549"/>
      <c r="N844" s="549"/>
      <c r="O844" s="549"/>
      <c r="P844" s="549"/>
      <c r="Q844" s="549"/>
      <c r="R844" s="549"/>
      <c r="S844" s="549"/>
      <c r="T844" s="549"/>
      <c r="U844" s="549"/>
      <c r="V844" s="549"/>
      <c r="W844" s="549"/>
      <c r="X844" s="549"/>
      <c r="Y844" s="549"/>
      <c r="Z844" s="549"/>
      <c r="AA844" s="549"/>
      <c r="AB844" s="549"/>
      <c r="AC844" s="549"/>
      <c r="AD844" s="549"/>
      <c r="AE844" s="549"/>
      <c r="AF844" s="549"/>
      <c r="AG844" s="549"/>
      <c r="AH844" s="549"/>
      <c r="AI844" s="549"/>
      <c r="AJ844" s="549"/>
      <c r="AK844" s="549"/>
      <c r="AL844" s="549"/>
    </row>
    <row r="845" spans="1:38" ht="21">
      <c r="A845" s="572"/>
      <c r="B845" s="573"/>
      <c r="C845" s="563"/>
      <c r="D845" s="574"/>
      <c r="E845" s="572"/>
      <c r="F845" s="1824"/>
      <c r="G845" s="563"/>
      <c r="H845" s="549"/>
      <c r="I845" s="549"/>
      <c r="J845" s="549"/>
      <c r="K845" s="549"/>
      <c r="L845" s="549"/>
      <c r="M845" s="549"/>
      <c r="N845" s="549"/>
      <c r="O845" s="549"/>
      <c r="P845" s="549"/>
      <c r="Q845" s="549"/>
      <c r="R845" s="549"/>
      <c r="S845" s="549"/>
      <c r="T845" s="549"/>
      <c r="U845" s="549"/>
      <c r="V845" s="549"/>
      <c r="W845" s="549"/>
      <c r="X845" s="549"/>
      <c r="Y845" s="549"/>
      <c r="Z845" s="549"/>
      <c r="AA845" s="549"/>
      <c r="AB845" s="549"/>
      <c r="AC845" s="549"/>
      <c r="AD845" s="549"/>
      <c r="AE845" s="549"/>
      <c r="AF845" s="549"/>
      <c r="AG845" s="549"/>
      <c r="AH845" s="549"/>
      <c r="AI845" s="549"/>
      <c r="AJ845" s="549"/>
      <c r="AK845" s="549"/>
      <c r="AL845" s="549"/>
    </row>
    <row r="846" spans="1:38" ht="21">
      <c r="A846" s="572"/>
      <c r="B846" s="573"/>
      <c r="C846" s="563"/>
      <c r="D846" s="574"/>
      <c r="E846" s="572"/>
      <c r="F846" s="1824"/>
      <c r="G846" s="563"/>
      <c r="H846" s="549"/>
      <c r="I846" s="549"/>
      <c r="J846" s="549"/>
      <c r="K846" s="549"/>
      <c r="L846" s="549"/>
      <c r="M846" s="549"/>
      <c r="N846" s="549"/>
      <c r="O846" s="549"/>
      <c r="P846" s="549"/>
      <c r="Q846" s="549"/>
      <c r="R846" s="549"/>
      <c r="S846" s="549"/>
      <c r="T846" s="549"/>
      <c r="U846" s="549"/>
      <c r="V846" s="549"/>
      <c r="W846" s="549"/>
      <c r="X846" s="549"/>
      <c r="Y846" s="549"/>
      <c r="Z846" s="549"/>
      <c r="AA846" s="549"/>
      <c r="AB846" s="549"/>
      <c r="AC846" s="549"/>
      <c r="AD846" s="549"/>
      <c r="AE846" s="549"/>
      <c r="AF846" s="549"/>
      <c r="AG846" s="549"/>
      <c r="AH846" s="549"/>
      <c r="AI846" s="549"/>
      <c r="AJ846" s="549"/>
      <c r="AK846" s="549"/>
      <c r="AL846" s="549"/>
    </row>
    <row r="847" spans="1:38" ht="21">
      <c r="A847" s="572"/>
      <c r="B847" s="573"/>
      <c r="C847" s="563"/>
      <c r="D847" s="574"/>
      <c r="E847" s="572"/>
      <c r="F847" s="1824"/>
      <c r="G847" s="563"/>
      <c r="H847" s="549"/>
      <c r="I847" s="549"/>
      <c r="J847" s="549"/>
      <c r="K847" s="549"/>
      <c r="L847" s="549"/>
      <c r="M847" s="549"/>
      <c r="N847" s="549"/>
      <c r="O847" s="549"/>
      <c r="P847" s="549"/>
      <c r="Q847" s="549"/>
      <c r="R847" s="549"/>
      <c r="S847" s="549"/>
      <c r="T847" s="549"/>
      <c r="U847" s="549"/>
      <c r="V847" s="549"/>
      <c r="W847" s="549"/>
      <c r="X847" s="549"/>
      <c r="Y847" s="549"/>
      <c r="Z847" s="549"/>
      <c r="AA847" s="549"/>
      <c r="AB847" s="549"/>
      <c r="AC847" s="549"/>
      <c r="AD847" s="549"/>
      <c r="AE847" s="549"/>
      <c r="AF847" s="549"/>
      <c r="AG847" s="549"/>
      <c r="AH847" s="549"/>
      <c r="AI847" s="549"/>
      <c r="AJ847" s="549"/>
      <c r="AK847" s="549"/>
      <c r="AL847" s="549"/>
    </row>
    <row r="848" spans="1:38" ht="21">
      <c r="A848" s="572"/>
      <c r="B848" s="573"/>
      <c r="C848" s="563"/>
      <c r="D848" s="574"/>
      <c r="E848" s="572"/>
      <c r="F848" s="1824"/>
      <c r="G848" s="563"/>
      <c r="H848" s="549"/>
      <c r="I848" s="549"/>
      <c r="J848" s="549"/>
      <c r="K848" s="549"/>
      <c r="L848" s="549"/>
      <c r="M848" s="549"/>
      <c r="N848" s="549"/>
      <c r="O848" s="549"/>
      <c r="P848" s="549"/>
      <c r="Q848" s="549"/>
      <c r="R848" s="549"/>
      <c r="S848" s="549"/>
      <c r="T848" s="549"/>
      <c r="U848" s="549"/>
      <c r="V848" s="549"/>
      <c r="W848" s="549"/>
      <c r="X848" s="549"/>
      <c r="Y848" s="549"/>
      <c r="Z848" s="549"/>
      <c r="AA848" s="549"/>
      <c r="AB848" s="549"/>
      <c r="AC848" s="549"/>
      <c r="AD848" s="549"/>
      <c r="AE848" s="549"/>
      <c r="AF848" s="549"/>
      <c r="AG848" s="549"/>
      <c r="AH848" s="549"/>
      <c r="AI848" s="549"/>
      <c r="AJ848" s="549"/>
      <c r="AK848" s="549"/>
      <c r="AL848" s="549"/>
    </row>
    <row r="849" spans="1:38" ht="21">
      <c r="A849" s="572"/>
      <c r="B849" s="573"/>
      <c r="C849" s="563"/>
      <c r="D849" s="574"/>
      <c r="E849" s="572"/>
      <c r="F849" s="1824"/>
      <c r="G849" s="563"/>
      <c r="H849" s="549"/>
      <c r="I849" s="549"/>
      <c r="J849" s="549"/>
      <c r="K849" s="549"/>
      <c r="L849" s="549"/>
      <c r="M849" s="549"/>
      <c r="N849" s="549"/>
      <c r="O849" s="549"/>
      <c r="P849" s="549"/>
      <c r="Q849" s="549"/>
      <c r="R849" s="549"/>
      <c r="S849" s="549"/>
      <c r="T849" s="549"/>
      <c r="U849" s="549"/>
      <c r="V849" s="549"/>
      <c r="W849" s="549"/>
      <c r="X849" s="549"/>
      <c r="Y849" s="549"/>
      <c r="Z849" s="549"/>
      <c r="AA849" s="549"/>
      <c r="AB849" s="549"/>
      <c r="AC849" s="549"/>
      <c r="AD849" s="549"/>
      <c r="AE849" s="549"/>
      <c r="AF849" s="549"/>
      <c r="AG849" s="549"/>
      <c r="AH849" s="549"/>
      <c r="AI849" s="549"/>
      <c r="AJ849" s="549"/>
      <c r="AK849" s="549"/>
      <c r="AL849" s="549"/>
    </row>
    <row r="850" spans="1:38" ht="21">
      <c r="A850" s="572"/>
      <c r="B850" s="573"/>
      <c r="C850" s="563"/>
      <c r="D850" s="574"/>
      <c r="E850" s="572"/>
      <c r="F850" s="1824"/>
      <c r="G850" s="563"/>
      <c r="H850" s="549"/>
      <c r="I850" s="549"/>
      <c r="J850" s="549"/>
      <c r="K850" s="549"/>
      <c r="L850" s="549"/>
      <c r="M850" s="549"/>
      <c r="N850" s="549"/>
      <c r="O850" s="549"/>
      <c r="P850" s="549"/>
      <c r="Q850" s="549"/>
      <c r="R850" s="549"/>
      <c r="S850" s="549"/>
      <c r="T850" s="549"/>
      <c r="U850" s="549"/>
      <c r="V850" s="549"/>
      <c r="W850" s="549"/>
      <c r="X850" s="549"/>
      <c r="Y850" s="549"/>
      <c r="Z850" s="549"/>
      <c r="AA850" s="549"/>
      <c r="AB850" s="549"/>
      <c r="AC850" s="549"/>
      <c r="AD850" s="549"/>
      <c r="AE850" s="549"/>
      <c r="AF850" s="549"/>
      <c r="AG850" s="549"/>
      <c r="AH850" s="549"/>
      <c r="AI850" s="549"/>
      <c r="AJ850" s="549"/>
      <c r="AK850" s="549"/>
      <c r="AL850" s="549"/>
    </row>
    <row r="851" spans="1:38" ht="21">
      <c r="A851" s="572"/>
      <c r="B851" s="573"/>
      <c r="C851" s="563"/>
      <c r="D851" s="574"/>
      <c r="E851" s="572"/>
      <c r="F851" s="1824"/>
      <c r="G851" s="563"/>
      <c r="H851" s="549"/>
      <c r="I851" s="549"/>
      <c r="J851" s="549"/>
      <c r="K851" s="549"/>
      <c r="L851" s="549"/>
      <c r="M851" s="549"/>
      <c r="N851" s="549"/>
      <c r="O851" s="549"/>
      <c r="P851" s="549"/>
      <c r="Q851" s="549"/>
      <c r="R851" s="549"/>
      <c r="S851" s="549"/>
      <c r="T851" s="549"/>
      <c r="U851" s="549"/>
      <c r="V851" s="549"/>
      <c r="W851" s="549"/>
      <c r="X851" s="549"/>
      <c r="Y851" s="549"/>
      <c r="Z851" s="549"/>
      <c r="AA851" s="549"/>
      <c r="AB851" s="549"/>
      <c r="AC851" s="549"/>
      <c r="AD851" s="549"/>
      <c r="AE851" s="549"/>
      <c r="AF851" s="549"/>
      <c r="AG851" s="549"/>
      <c r="AH851" s="549"/>
      <c r="AI851" s="549"/>
      <c r="AJ851" s="549"/>
      <c r="AK851" s="549"/>
      <c r="AL851" s="549"/>
    </row>
    <row r="852" spans="1:38" ht="21">
      <c r="A852" s="572"/>
      <c r="B852" s="573"/>
      <c r="C852" s="563"/>
      <c r="D852" s="574"/>
      <c r="E852" s="572"/>
      <c r="F852" s="1824"/>
      <c r="G852" s="563"/>
      <c r="H852" s="549"/>
      <c r="I852" s="549"/>
      <c r="J852" s="549"/>
      <c r="K852" s="549"/>
      <c r="L852" s="549"/>
      <c r="M852" s="549"/>
      <c r="N852" s="549"/>
      <c r="O852" s="549"/>
      <c r="P852" s="549"/>
      <c r="Q852" s="549"/>
      <c r="R852" s="549"/>
      <c r="S852" s="549"/>
      <c r="T852" s="549"/>
      <c r="U852" s="549"/>
      <c r="V852" s="549"/>
      <c r="W852" s="549"/>
      <c r="X852" s="549"/>
      <c r="Y852" s="549"/>
      <c r="Z852" s="549"/>
      <c r="AA852" s="549"/>
      <c r="AB852" s="549"/>
      <c r="AC852" s="549"/>
      <c r="AD852" s="549"/>
      <c r="AE852" s="549"/>
      <c r="AF852" s="549"/>
      <c r="AG852" s="549"/>
      <c r="AH852" s="549"/>
      <c r="AI852" s="549"/>
      <c r="AJ852" s="549"/>
      <c r="AK852" s="549"/>
      <c r="AL852" s="549"/>
    </row>
    <row r="853" spans="1:38" ht="21">
      <c r="A853" s="572"/>
      <c r="B853" s="573"/>
      <c r="C853" s="563"/>
      <c r="D853" s="574"/>
      <c r="E853" s="572"/>
      <c r="F853" s="1824"/>
      <c r="G853" s="563"/>
      <c r="H853" s="549"/>
      <c r="I853" s="549"/>
      <c r="J853" s="549"/>
      <c r="K853" s="549"/>
      <c r="L853" s="549"/>
      <c r="M853" s="549"/>
      <c r="N853" s="549"/>
      <c r="O853" s="549"/>
      <c r="P853" s="549"/>
      <c r="Q853" s="549"/>
      <c r="R853" s="549"/>
      <c r="S853" s="549"/>
      <c r="T853" s="549"/>
      <c r="U853" s="549"/>
      <c r="V853" s="549"/>
      <c r="W853" s="549"/>
      <c r="X853" s="549"/>
      <c r="Y853" s="549"/>
      <c r="Z853" s="549"/>
      <c r="AA853" s="549"/>
      <c r="AB853" s="549"/>
      <c r="AC853" s="549"/>
      <c r="AD853" s="549"/>
      <c r="AE853" s="549"/>
      <c r="AF853" s="549"/>
      <c r="AG853" s="549"/>
      <c r="AH853" s="549"/>
      <c r="AI853" s="549"/>
      <c r="AJ853" s="549"/>
      <c r="AK853" s="549"/>
      <c r="AL853" s="549"/>
    </row>
    <row r="854" spans="1:38" ht="21">
      <c r="A854" s="572"/>
      <c r="B854" s="573"/>
      <c r="C854" s="563"/>
      <c r="D854" s="574"/>
      <c r="E854" s="572"/>
      <c r="F854" s="1824"/>
      <c r="G854" s="563"/>
      <c r="H854" s="549"/>
      <c r="I854" s="549"/>
      <c r="J854" s="549"/>
      <c r="K854" s="549"/>
      <c r="L854" s="549"/>
      <c r="M854" s="549"/>
      <c r="N854" s="549"/>
      <c r="O854" s="549"/>
      <c r="P854" s="549"/>
      <c r="Q854" s="549"/>
      <c r="R854" s="549"/>
      <c r="S854" s="549"/>
      <c r="T854" s="549"/>
      <c r="U854" s="549"/>
      <c r="V854" s="549"/>
      <c r="W854" s="549"/>
      <c r="X854" s="549"/>
      <c r="Y854" s="549"/>
      <c r="Z854" s="549"/>
      <c r="AA854" s="549"/>
      <c r="AB854" s="549"/>
      <c r="AC854" s="549"/>
      <c r="AD854" s="549"/>
      <c r="AE854" s="549"/>
      <c r="AF854" s="549"/>
      <c r="AG854" s="549"/>
      <c r="AH854" s="549"/>
      <c r="AI854" s="549"/>
      <c r="AJ854" s="549"/>
      <c r="AK854" s="549"/>
      <c r="AL854" s="549"/>
    </row>
    <row r="855" spans="1:38" ht="21">
      <c r="A855" s="572"/>
      <c r="B855" s="573"/>
      <c r="C855" s="563"/>
      <c r="D855" s="574"/>
      <c r="E855" s="572"/>
      <c r="F855" s="1824"/>
      <c r="G855" s="563"/>
      <c r="H855" s="549"/>
      <c r="I855" s="549"/>
      <c r="J855" s="549"/>
      <c r="K855" s="549"/>
      <c r="L855" s="549"/>
      <c r="M855" s="549"/>
      <c r="N855" s="549"/>
      <c r="O855" s="549"/>
      <c r="P855" s="549"/>
      <c r="Q855" s="549"/>
      <c r="R855" s="549"/>
      <c r="S855" s="549"/>
      <c r="T855" s="549"/>
      <c r="U855" s="549"/>
      <c r="V855" s="549"/>
      <c r="W855" s="549"/>
      <c r="X855" s="549"/>
      <c r="Y855" s="549"/>
      <c r="Z855" s="549"/>
      <c r="AA855" s="549"/>
      <c r="AB855" s="549"/>
      <c r="AC855" s="549"/>
      <c r="AD855" s="549"/>
      <c r="AE855" s="549"/>
      <c r="AF855" s="549"/>
      <c r="AG855" s="549"/>
      <c r="AH855" s="549"/>
      <c r="AI855" s="549"/>
      <c r="AJ855" s="549"/>
      <c r="AK855" s="549"/>
      <c r="AL855" s="549"/>
    </row>
    <row r="856" spans="1:38" ht="21">
      <c r="A856" s="572"/>
      <c r="B856" s="573"/>
      <c r="C856" s="563"/>
      <c r="D856" s="574"/>
      <c r="E856" s="572"/>
      <c r="F856" s="1824"/>
      <c r="G856" s="563"/>
      <c r="H856" s="549"/>
      <c r="I856" s="549"/>
      <c r="J856" s="549"/>
      <c r="K856" s="549"/>
      <c r="L856" s="549"/>
      <c r="M856" s="549"/>
      <c r="N856" s="549"/>
      <c r="O856" s="549"/>
      <c r="P856" s="549"/>
      <c r="Q856" s="549"/>
      <c r="R856" s="549"/>
      <c r="S856" s="549"/>
      <c r="T856" s="549"/>
      <c r="U856" s="549"/>
      <c r="V856" s="549"/>
      <c r="W856" s="549"/>
      <c r="X856" s="549"/>
      <c r="Y856" s="549"/>
      <c r="Z856" s="549"/>
      <c r="AA856" s="549"/>
      <c r="AB856" s="549"/>
      <c r="AC856" s="549"/>
      <c r="AD856" s="549"/>
      <c r="AE856" s="549"/>
      <c r="AF856" s="549"/>
      <c r="AG856" s="549"/>
      <c r="AH856" s="549"/>
      <c r="AI856" s="549"/>
      <c r="AJ856" s="549"/>
      <c r="AK856" s="549"/>
      <c r="AL856" s="549"/>
    </row>
    <row r="857" spans="1:38" ht="21">
      <c r="A857" s="572"/>
      <c r="B857" s="573"/>
      <c r="C857" s="563"/>
      <c r="D857" s="574"/>
      <c r="E857" s="572"/>
      <c r="F857" s="1824"/>
      <c r="G857" s="563"/>
      <c r="H857" s="549"/>
      <c r="I857" s="549"/>
      <c r="J857" s="549"/>
      <c r="K857" s="549"/>
      <c r="L857" s="549"/>
      <c r="M857" s="549"/>
      <c r="N857" s="549"/>
      <c r="O857" s="549"/>
      <c r="P857" s="549"/>
      <c r="Q857" s="549"/>
      <c r="R857" s="549"/>
      <c r="S857" s="549"/>
      <c r="T857" s="549"/>
      <c r="U857" s="549"/>
      <c r="V857" s="549"/>
      <c r="W857" s="549"/>
      <c r="X857" s="549"/>
      <c r="Y857" s="549"/>
      <c r="Z857" s="549"/>
      <c r="AA857" s="549"/>
      <c r="AB857" s="549"/>
      <c r="AC857" s="549"/>
      <c r="AD857" s="549"/>
      <c r="AE857" s="549"/>
      <c r="AF857" s="549"/>
      <c r="AG857" s="549"/>
      <c r="AH857" s="549"/>
      <c r="AI857" s="549"/>
      <c r="AJ857" s="549"/>
      <c r="AK857" s="549"/>
      <c r="AL857" s="549"/>
    </row>
    <row r="858" spans="1:38" ht="21">
      <c r="A858" s="572"/>
      <c r="B858" s="573"/>
      <c r="C858" s="563"/>
      <c r="D858" s="574"/>
      <c r="E858" s="572"/>
      <c r="F858" s="1824"/>
      <c r="G858" s="563"/>
      <c r="H858" s="549"/>
      <c r="I858" s="549"/>
      <c r="J858" s="549"/>
      <c r="K858" s="549"/>
      <c r="L858" s="549"/>
      <c r="M858" s="549"/>
      <c r="N858" s="549"/>
      <c r="O858" s="549"/>
      <c r="P858" s="549"/>
      <c r="Q858" s="549"/>
      <c r="R858" s="549"/>
      <c r="S858" s="549"/>
      <c r="T858" s="549"/>
      <c r="U858" s="549"/>
      <c r="V858" s="549"/>
      <c r="W858" s="549"/>
      <c r="X858" s="549"/>
      <c r="Y858" s="549"/>
      <c r="Z858" s="549"/>
      <c r="AA858" s="549"/>
      <c r="AB858" s="549"/>
      <c r="AC858" s="549"/>
      <c r="AD858" s="549"/>
      <c r="AE858" s="549"/>
      <c r="AF858" s="549"/>
      <c r="AG858" s="549"/>
      <c r="AH858" s="549"/>
      <c r="AI858" s="549"/>
      <c r="AJ858" s="549"/>
      <c r="AK858" s="549"/>
      <c r="AL858" s="549"/>
    </row>
    <row r="859" spans="1:38" ht="21">
      <c r="A859" s="572"/>
      <c r="B859" s="573"/>
      <c r="C859" s="563"/>
      <c r="D859" s="574"/>
      <c r="E859" s="572"/>
      <c r="F859" s="1824"/>
      <c r="G859" s="563"/>
      <c r="H859" s="549"/>
      <c r="I859" s="549"/>
      <c r="J859" s="549"/>
      <c r="K859" s="549"/>
      <c r="L859" s="549"/>
      <c r="M859" s="549"/>
      <c r="N859" s="549"/>
      <c r="O859" s="549"/>
      <c r="P859" s="549"/>
      <c r="Q859" s="549"/>
      <c r="R859" s="549"/>
      <c r="S859" s="549"/>
      <c r="T859" s="549"/>
      <c r="U859" s="549"/>
      <c r="V859" s="549"/>
      <c r="W859" s="549"/>
      <c r="X859" s="549"/>
      <c r="Y859" s="549"/>
      <c r="Z859" s="549"/>
      <c r="AA859" s="549"/>
      <c r="AB859" s="549"/>
      <c r="AC859" s="549"/>
      <c r="AD859" s="549"/>
      <c r="AE859" s="549"/>
      <c r="AF859" s="549"/>
      <c r="AG859" s="549"/>
      <c r="AH859" s="549"/>
      <c r="AI859" s="549"/>
      <c r="AJ859" s="549"/>
      <c r="AK859" s="549"/>
      <c r="AL859" s="549"/>
    </row>
    <row r="860" spans="1:38" ht="21">
      <c r="A860" s="572"/>
      <c r="B860" s="573"/>
      <c r="C860" s="563"/>
      <c r="D860" s="574"/>
      <c r="E860" s="572"/>
      <c r="F860" s="1824"/>
      <c r="G860" s="563"/>
      <c r="H860" s="549"/>
      <c r="I860" s="549"/>
      <c r="J860" s="549"/>
      <c r="K860" s="549"/>
      <c r="L860" s="549"/>
      <c r="M860" s="549"/>
      <c r="N860" s="549"/>
      <c r="O860" s="549"/>
      <c r="P860" s="549"/>
      <c r="Q860" s="549"/>
      <c r="R860" s="549"/>
      <c r="S860" s="549"/>
      <c r="T860" s="549"/>
      <c r="U860" s="549"/>
      <c r="V860" s="549"/>
      <c r="W860" s="549"/>
      <c r="X860" s="549"/>
      <c r="Y860" s="549"/>
      <c r="Z860" s="549"/>
      <c r="AA860" s="549"/>
      <c r="AB860" s="549"/>
      <c r="AC860" s="549"/>
      <c r="AD860" s="549"/>
      <c r="AE860" s="549"/>
      <c r="AF860" s="549"/>
      <c r="AG860" s="549"/>
      <c r="AH860" s="549"/>
      <c r="AI860" s="549"/>
      <c r="AJ860" s="549"/>
      <c r="AK860" s="549"/>
      <c r="AL860" s="549"/>
    </row>
    <row r="861" spans="1:38" ht="21">
      <c r="A861" s="572"/>
      <c r="B861" s="573"/>
      <c r="C861" s="563"/>
      <c r="D861" s="574"/>
      <c r="E861" s="572"/>
      <c r="F861" s="1824"/>
      <c r="G861" s="563"/>
      <c r="H861" s="549"/>
      <c r="I861" s="549"/>
      <c r="J861" s="549"/>
      <c r="K861" s="549"/>
      <c r="L861" s="549"/>
      <c r="M861" s="549"/>
      <c r="N861" s="549"/>
      <c r="O861" s="549"/>
      <c r="P861" s="549"/>
      <c r="Q861" s="549"/>
      <c r="R861" s="549"/>
      <c r="S861" s="549"/>
      <c r="T861" s="549"/>
      <c r="U861" s="549"/>
      <c r="V861" s="549"/>
      <c r="W861" s="549"/>
      <c r="X861" s="549"/>
      <c r="Y861" s="549"/>
      <c r="Z861" s="549"/>
      <c r="AA861" s="549"/>
      <c r="AB861" s="549"/>
      <c r="AC861" s="549"/>
      <c r="AD861" s="549"/>
      <c r="AE861" s="549"/>
      <c r="AF861" s="549"/>
      <c r="AG861" s="549"/>
      <c r="AH861" s="549"/>
      <c r="AI861" s="549"/>
      <c r="AJ861" s="549"/>
      <c r="AK861" s="549"/>
      <c r="AL861" s="549"/>
    </row>
    <row r="862" spans="1:38" ht="21">
      <c r="A862" s="572"/>
      <c r="B862" s="573"/>
      <c r="C862" s="563"/>
      <c r="D862" s="574"/>
      <c r="E862" s="572"/>
      <c r="F862" s="1824"/>
      <c r="G862" s="563"/>
      <c r="H862" s="549"/>
      <c r="I862" s="549"/>
      <c r="J862" s="549"/>
      <c r="K862" s="549"/>
      <c r="L862" s="549"/>
      <c r="M862" s="549"/>
      <c r="N862" s="549"/>
      <c r="O862" s="549"/>
      <c r="P862" s="549"/>
      <c r="Q862" s="549"/>
      <c r="R862" s="549"/>
      <c r="S862" s="549"/>
      <c r="T862" s="549"/>
      <c r="U862" s="549"/>
      <c r="V862" s="549"/>
      <c r="W862" s="549"/>
      <c r="X862" s="549"/>
      <c r="Y862" s="549"/>
      <c r="Z862" s="549"/>
      <c r="AA862" s="549"/>
      <c r="AB862" s="549"/>
      <c r="AC862" s="549"/>
      <c r="AD862" s="549"/>
      <c r="AE862" s="549"/>
      <c r="AF862" s="549"/>
      <c r="AG862" s="549"/>
      <c r="AH862" s="549"/>
      <c r="AI862" s="549"/>
      <c r="AJ862" s="549"/>
      <c r="AK862" s="549"/>
      <c r="AL862" s="549"/>
    </row>
    <row r="863" spans="1:38" ht="21">
      <c r="A863" s="572"/>
      <c r="B863" s="573"/>
      <c r="C863" s="563"/>
      <c r="D863" s="574"/>
      <c r="E863" s="572"/>
      <c r="F863" s="1824"/>
      <c r="G863" s="563"/>
      <c r="H863" s="549"/>
      <c r="I863" s="549"/>
      <c r="J863" s="549"/>
      <c r="K863" s="549"/>
      <c r="L863" s="549"/>
      <c r="M863" s="549"/>
      <c r="N863" s="549"/>
      <c r="O863" s="549"/>
      <c r="P863" s="549"/>
      <c r="Q863" s="549"/>
      <c r="R863" s="549"/>
      <c r="S863" s="549"/>
      <c r="T863" s="549"/>
      <c r="U863" s="549"/>
      <c r="V863" s="549"/>
      <c r="W863" s="549"/>
      <c r="X863" s="549"/>
      <c r="Y863" s="549"/>
      <c r="Z863" s="549"/>
      <c r="AA863" s="549"/>
      <c r="AB863" s="549"/>
      <c r="AC863" s="549"/>
      <c r="AD863" s="549"/>
      <c r="AE863" s="549"/>
      <c r="AF863" s="549"/>
      <c r="AG863" s="549"/>
      <c r="AH863" s="549"/>
      <c r="AI863" s="549"/>
      <c r="AJ863" s="549"/>
      <c r="AK863" s="549"/>
      <c r="AL863" s="549"/>
    </row>
    <row r="864" spans="1:38" ht="21">
      <c r="A864" s="572"/>
      <c r="B864" s="573"/>
      <c r="C864" s="563"/>
      <c r="D864" s="574"/>
      <c r="E864" s="572"/>
      <c r="F864" s="1824"/>
      <c r="G864" s="563"/>
      <c r="H864" s="549"/>
      <c r="I864" s="549"/>
      <c r="J864" s="549"/>
      <c r="K864" s="549"/>
      <c r="L864" s="549"/>
      <c r="M864" s="549"/>
      <c r="N864" s="549"/>
      <c r="O864" s="549"/>
      <c r="P864" s="549"/>
      <c r="Q864" s="549"/>
      <c r="R864" s="549"/>
      <c r="S864" s="549"/>
      <c r="T864" s="549"/>
      <c r="U864" s="549"/>
      <c r="V864" s="549"/>
      <c r="W864" s="549"/>
      <c r="X864" s="549"/>
      <c r="Y864" s="549"/>
      <c r="Z864" s="549"/>
      <c r="AA864" s="549"/>
      <c r="AB864" s="549"/>
      <c r="AC864" s="549"/>
      <c r="AD864" s="549"/>
      <c r="AE864" s="549"/>
      <c r="AF864" s="549"/>
      <c r="AG864" s="549"/>
      <c r="AH864" s="549"/>
      <c r="AI864" s="549"/>
      <c r="AJ864" s="549"/>
      <c r="AK864" s="549"/>
      <c r="AL864" s="549"/>
    </row>
    <row r="865" spans="1:38" ht="21">
      <c r="A865" s="572"/>
      <c r="B865" s="573"/>
      <c r="C865" s="563"/>
      <c r="D865" s="574"/>
      <c r="E865" s="572"/>
      <c r="F865" s="1824"/>
      <c r="G865" s="563"/>
      <c r="H865" s="549"/>
      <c r="I865" s="549"/>
      <c r="J865" s="549"/>
      <c r="K865" s="549"/>
      <c r="L865" s="549"/>
      <c r="M865" s="549"/>
      <c r="N865" s="549"/>
      <c r="O865" s="549"/>
      <c r="P865" s="549"/>
      <c r="Q865" s="549"/>
      <c r="R865" s="549"/>
      <c r="S865" s="549"/>
      <c r="T865" s="549"/>
      <c r="U865" s="549"/>
      <c r="V865" s="549"/>
      <c r="W865" s="549"/>
      <c r="X865" s="549"/>
      <c r="Y865" s="549"/>
      <c r="Z865" s="549"/>
      <c r="AA865" s="549"/>
      <c r="AB865" s="549"/>
      <c r="AC865" s="549"/>
      <c r="AD865" s="549"/>
      <c r="AE865" s="549"/>
      <c r="AF865" s="549"/>
      <c r="AG865" s="549"/>
      <c r="AH865" s="549"/>
      <c r="AI865" s="549"/>
      <c r="AJ865" s="549"/>
      <c r="AK865" s="549"/>
      <c r="AL865" s="549"/>
    </row>
    <row r="866" spans="1:38" ht="21">
      <c r="A866" s="572"/>
      <c r="B866" s="573"/>
      <c r="C866" s="563"/>
      <c r="D866" s="574"/>
      <c r="E866" s="572"/>
      <c r="F866" s="1824"/>
      <c r="G866" s="563"/>
      <c r="H866" s="549"/>
      <c r="I866" s="549"/>
      <c r="J866" s="549"/>
      <c r="K866" s="549"/>
      <c r="L866" s="549"/>
      <c r="M866" s="549"/>
      <c r="N866" s="549"/>
      <c r="O866" s="549"/>
      <c r="P866" s="549"/>
      <c r="Q866" s="549"/>
      <c r="R866" s="549"/>
      <c r="S866" s="549"/>
      <c r="T866" s="549"/>
      <c r="U866" s="549"/>
      <c r="V866" s="549"/>
      <c r="W866" s="549"/>
      <c r="X866" s="549"/>
      <c r="Y866" s="549"/>
      <c r="Z866" s="549"/>
      <c r="AA866" s="549"/>
      <c r="AB866" s="549"/>
      <c r="AC866" s="549"/>
      <c r="AD866" s="549"/>
      <c r="AE866" s="549"/>
      <c r="AF866" s="549"/>
      <c r="AG866" s="549"/>
      <c r="AH866" s="549"/>
      <c r="AI866" s="549"/>
      <c r="AJ866" s="549"/>
      <c r="AK866" s="549"/>
      <c r="AL866" s="549"/>
    </row>
    <row r="867" spans="1:38" ht="21">
      <c r="A867" s="572"/>
      <c r="B867" s="573"/>
      <c r="C867" s="563"/>
      <c r="D867" s="574"/>
      <c r="E867" s="572"/>
      <c r="F867" s="1824"/>
      <c r="G867" s="563"/>
      <c r="H867" s="549"/>
      <c r="I867" s="549"/>
      <c r="J867" s="549"/>
      <c r="K867" s="549"/>
      <c r="L867" s="549"/>
      <c r="M867" s="549"/>
      <c r="N867" s="549"/>
      <c r="O867" s="549"/>
      <c r="P867" s="549"/>
      <c r="Q867" s="549"/>
      <c r="R867" s="549"/>
      <c r="S867" s="549"/>
      <c r="T867" s="549"/>
      <c r="U867" s="549"/>
      <c r="V867" s="549"/>
      <c r="W867" s="549"/>
      <c r="X867" s="549"/>
      <c r="Y867" s="549"/>
      <c r="Z867" s="549"/>
      <c r="AA867" s="549"/>
      <c r="AB867" s="549"/>
      <c r="AC867" s="549"/>
      <c r="AD867" s="549"/>
      <c r="AE867" s="549"/>
      <c r="AF867" s="549"/>
      <c r="AG867" s="549"/>
      <c r="AH867" s="549"/>
      <c r="AI867" s="549"/>
      <c r="AJ867" s="549"/>
      <c r="AK867" s="549"/>
      <c r="AL867" s="549"/>
    </row>
    <row r="868" spans="1:38" ht="21">
      <c r="A868" s="572"/>
      <c r="B868" s="573"/>
      <c r="C868" s="563"/>
      <c r="D868" s="574"/>
      <c r="E868" s="572"/>
      <c r="F868" s="1824"/>
      <c r="G868" s="563"/>
      <c r="H868" s="549"/>
      <c r="I868" s="549"/>
      <c r="J868" s="549"/>
      <c r="K868" s="549"/>
      <c r="L868" s="549"/>
      <c r="M868" s="549"/>
      <c r="N868" s="549"/>
      <c r="O868" s="549"/>
      <c r="P868" s="549"/>
      <c r="Q868" s="549"/>
      <c r="R868" s="549"/>
      <c r="S868" s="549"/>
      <c r="T868" s="549"/>
      <c r="U868" s="549"/>
      <c r="V868" s="549"/>
      <c r="W868" s="549"/>
      <c r="X868" s="549"/>
      <c r="Y868" s="549"/>
      <c r="Z868" s="549"/>
      <c r="AA868" s="549"/>
      <c r="AB868" s="549"/>
      <c r="AC868" s="549"/>
      <c r="AD868" s="549"/>
      <c r="AE868" s="549"/>
      <c r="AF868" s="549"/>
      <c r="AG868" s="549"/>
      <c r="AH868" s="549"/>
      <c r="AI868" s="549"/>
      <c r="AJ868" s="549"/>
      <c r="AK868" s="549"/>
      <c r="AL868" s="549"/>
    </row>
    <row r="869" spans="1:38" ht="21">
      <c r="A869" s="572"/>
      <c r="B869" s="573"/>
      <c r="C869" s="563"/>
      <c r="D869" s="574"/>
      <c r="E869" s="572"/>
      <c r="F869" s="1824"/>
      <c r="G869" s="563"/>
      <c r="H869" s="549"/>
      <c r="I869" s="549"/>
      <c r="J869" s="549"/>
      <c r="K869" s="549"/>
      <c r="L869" s="549"/>
      <c r="M869" s="549"/>
      <c r="N869" s="549"/>
      <c r="O869" s="549"/>
      <c r="P869" s="549"/>
      <c r="Q869" s="549"/>
      <c r="R869" s="549"/>
      <c r="S869" s="549"/>
      <c r="T869" s="549"/>
      <c r="U869" s="549"/>
      <c r="V869" s="549"/>
      <c r="W869" s="549"/>
      <c r="X869" s="549"/>
      <c r="Y869" s="549"/>
      <c r="Z869" s="549"/>
      <c r="AA869" s="549"/>
      <c r="AB869" s="549"/>
      <c r="AC869" s="549"/>
      <c r="AD869" s="549"/>
      <c r="AE869" s="549"/>
      <c r="AF869" s="549"/>
      <c r="AG869" s="549"/>
      <c r="AH869" s="549"/>
      <c r="AI869" s="549"/>
      <c r="AJ869" s="549"/>
      <c r="AK869" s="549"/>
      <c r="AL869" s="549"/>
    </row>
    <row r="870" spans="1:38" ht="21">
      <c r="A870" s="572"/>
      <c r="B870" s="573"/>
      <c r="C870" s="563"/>
      <c r="D870" s="574"/>
      <c r="E870" s="572"/>
      <c r="F870" s="1824"/>
      <c r="G870" s="563"/>
      <c r="H870" s="549"/>
      <c r="I870" s="549"/>
      <c r="J870" s="549"/>
      <c r="K870" s="549"/>
      <c r="L870" s="549"/>
      <c r="M870" s="549"/>
      <c r="N870" s="549"/>
      <c r="O870" s="549"/>
      <c r="P870" s="549"/>
      <c r="Q870" s="549"/>
      <c r="R870" s="549"/>
      <c r="S870" s="549"/>
      <c r="T870" s="549"/>
      <c r="U870" s="549"/>
      <c r="V870" s="549"/>
      <c r="W870" s="549"/>
      <c r="X870" s="549"/>
      <c r="Y870" s="549"/>
      <c r="Z870" s="549"/>
      <c r="AA870" s="549"/>
      <c r="AB870" s="549"/>
      <c r="AC870" s="549"/>
      <c r="AD870" s="549"/>
      <c r="AE870" s="549"/>
      <c r="AF870" s="549"/>
      <c r="AG870" s="549"/>
      <c r="AH870" s="549"/>
      <c r="AI870" s="549"/>
      <c r="AJ870" s="549"/>
      <c r="AK870" s="549"/>
      <c r="AL870" s="549"/>
    </row>
    <row r="871" spans="1:38" ht="21">
      <c r="A871" s="572"/>
      <c r="B871" s="573"/>
      <c r="C871" s="563"/>
      <c r="D871" s="574"/>
      <c r="E871" s="572"/>
      <c r="F871" s="1824"/>
      <c r="G871" s="563"/>
      <c r="H871" s="549"/>
      <c r="I871" s="549"/>
      <c r="J871" s="549"/>
      <c r="K871" s="549"/>
      <c r="L871" s="549"/>
      <c r="M871" s="549"/>
      <c r="N871" s="549"/>
      <c r="O871" s="549"/>
      <c r="P871" s="549"/>
      <c r="Q871" s="549"/>
      <c r="R871" s="549"/>
      <c r="S871" s="549"/>
      <c r="T871" s="549"/>
      <c r="U871" s="549"/>
      <c r="V871" s="549"/>
      <c r="W871" s="549"/>
      <c r="X871" s="549"/>
      <c r="Y871" s="549"/>
      <c r="Z871" s="549"/>
      <c r="AA871" s="549"/>
      <c r="AB871" s="549"/>
      <c r="AC871" s="549"/>
      <c r="AD871" s="549"/>
      <c r="AE871" s="549"/>
      <c r="AF871" s="549"/>
      <c r="AG871" s="549"/>
      <c r="AH871" s="549"/>
      <c r="AI871" s="549"/>
      <c r="AJ871" s="549"/>
      <c r="AK871" s="549"/>
      <c r="AL871" s="549"/>
    </row>
    <row r="872" spans="1:38" ht="21">
      <c r="A872" s="572"/>
      <c r="B872" s="573"/>
      <c r="C872" s="563"/>
      <c r="D872" s="574"/>
      <c r="E872" s="572"/>
      <c r="F872" s="1824"/>
      <c r="G872" s="563"/>
      <c r="H872" s="549"/>
      <c r="I872" s="549"/>
      <c r="J872" s="549"/>
      <c r="K872" s="549"/>
      <c r="L872" s="549"/>
      <c r="M872" s="549"/>
      <c r="N872" s="549"/>
      <c r="O872" s="549"/>
      <c r="P872" s="549"/>
      <c r="Q872" s="549"/>
      <c r="R872" s="549"/>
      <c r="S872" s="549"/>
      <c r="T872" s="549"/>
      <c r="U872" s="549"/>
      <c r="V872" s="549"/>
      <c r="W872" s="549"/>
      <c r="X872" s="549"/>
      <c r="Y872" s="549"/>
      <c r="Z872" s="549"/>
      <c r="AA872" s="549"/>
      <c r="AB872" s="549"/>
      <c r="AC872" s="549"/>
      <c r="AD872" s="549"/>
      <c r="AE872" s="549"/>
      <c r="AF872" s="549"/>
      <c r="AG872" s="549"/>
      <c r="AH872" s="549"/>
      <c r="AI872" s="549"/>
      <c r="AJ872" s="549"/>
      <c r="AK872" s="549"/>
      <c r="AL872" s="549"/>
    </row>
    <row r="873" spans="1:38" ht="21">
      <c r="A873" s="572"/>
      <c r="B873" s="573"/>
      <c r="C873" s="563"/>
      <c r="D873" s="574"/>
      <c r="E873" s="572"/>
      <c r="F873" s="1824"/>
      <c r="G873" s="563"/>
      <c r="H873" s="549"/>
      <c r="I873" s="549"/>
      <c r="J873" s="549"/>
      <c r="K873" s="549"/>
      <c r="L873" s="549"/>
      <c r="M873" s="549"/>
      <c r="N873" s="549"/>
      <c r="O873" s="549"/>
      <c r="P873" s="549"/>
      <c r="Q873" s="549"/>
      <c r="R873" s="549"/>
      <c r="S873" s="549"/>
      <c r="T873" s="549"/>
      <c r="U873" s="549"/>
      <c r="V873" s="549"/>
      <c r="W873" s="549"/>
      <c r="X873" s="549"/>
      <c r="Y873" s="549"/>
      <c r="Z873" s="549"/>
      <c r="AA873" s="549"/>
      <c r="AB873" s="549"/>
      <c r="AC873" s="549"/>
      <c r="AD873" s="549"/>
      <c r="AE873" s="549"/>
      <c r="AF873" s="549"/>
      <c r="AG873" s="549"/>
      <c r="AH873" s="549"/>
      <c r="AI873" s="549"/>
      <c r="AJ873" s="549"/>
      <c r="AK873" s="549"/>
      <c r="AL873" s="549"/>
    </row>
    <row r="874" spans="1:38" ht="21">
      <c r="A874" s="572"/>
      <c r="B874" s="573"/>
      <c r="C874" s="563"/>
      <c r="D874" s="574"/>
      <c r="E874" s="572"/>
      <c r="F874" s="1824"/>
      <c r="G874" s="563"/>
      <c r="H874" s="549"/>
      <c r="I874" s="549"/>
      <c r="J874" s="549"/>
      <c r="K874" s="549"/>
      <c r="L874" s="549"/>
      <c r="M874" s="549"/>
      <c r="N874" s="549"/>
      <c r="O874" s="549"/>
      <c r="P874" s="549"/>
      <c r="Q874" s="549"/>
      <c r="R874" s="549"/>
      <c r="S874" s="549"/>
      <c r="T874" s="549"/>
      <c r="U874" s="549"/>
      <c r="V874" s="549"/>
      <c r="W874" s="549"/>
      <c r="X874" s="549"/>
      <c r="Y874" s="549"/>
      <c r="Z874" s="549"/>
      <c r="AA874" s="549"/>
      <c r="AB874" s="549"/>
      <c r="AC874" s="549"/>
      <c r="AD874" s="549"/>
      <c r="AE874" s="549"/>
      <c r="AF874" s="549"/>
      <c r="AG874" s="549"/>
      <c r="AH874" s="549"/>
      <c r="AI874" s="549"/>
      <c r="AJ874" s="549"/>
      <c r="AK874" s="549"/>
      <c r="AL874" s="549"/>
    </row>
    <row r="875" spans="1:38" ht="21">
      <c r="A875" s="572"/>
      <c r="B875" s="573"/>
      <c r="C875" s="563"/>
      <c r="D875" s="574"/>
      <c r="E875" s="572"/>
      <c r="F875" s="1824"/>
      <c r="G875" s="563"/>
      <c r="H875" s="549"/>
      <c r="I875" s="549"/>
      <c r="J875" s="549"/>
      <c r="K875" s="549"/>
      <c r="L875" s="549"/>
      <c r="M875" s="549"/>
      <c r="N875" s="549"/>
      <c r="O875" s="549"/>
      <c r="P875" s="549"/>
      <c r="Q875" s="549"/>
      <c r="R875" s="549"/>
      <c r="S875" s="549"/>
      <c r="T875" s="549"/>
      <c r="U875" s="549"/>
      <c r="V875" s="549"/>
      <c r="W875" s="549"/>
      <c r="X875" s="549"/>
      <c r="Y875" s="549"/>
      <c r="Z875" s="549"/>
      <c r="AA875" s="549"/>
      <c r="AB875" s="549"/>
      <c r="AC875" s="549"/>
      <c r="AD875" s="549"/>
      <c r="AE875" s="549"/>
      <c r="AF875" s="549"/>
      <c r="AG875" s="549"/>
      <c r="AH875" s="549"/>
      <c r="AI875" s="549"/>
      <c r="AJ875" s="549"/>
      <c r="AK875" s="549"/>
      <c r="AL875" s="549"/>
    </row>
    <row r="876" spans="1:38" ht="21">
      <c r="A876" s="572"/>
      <c r="B876" s="573"/>
      <c r="C876" s="563"/>
      <c r="D876" s="574"/>
      <c r="E876" s="572"/>
      <c r="F876" s="1824"/>
      <c r="G876" s="563"/>
      <c r="H876" s="549"/>
      <c r="I876" s="549"/>
      <c r="J876" s="549"/>
      <c r="K876" s="549"/>
      <c r="L876" s="549"/>
      <c r="M876" s="549"/>
      <c r="N876" s="549"/>
      <c r="O876" s="549"/>
      <c r="P876" s="549"/>
      <c r="Q876" s="549"/>
      <c r="R876" s="549"/>
      <c r="S876" s="549"/>
      <c r="T876" s="549"/>
      <c r="U876" s="549"/>
      <c r="V876" s="549"/>
      <c r="W876" s="549"/>
      <c r="X876" s="549"/>
      <c r="Y876" s="549"/>
      <c r="Z876" s="549"/>
      <c r="AA876" s="549"/>
      <c r="AB876" s="549"/>
      <c r="AC876" s="549"/>
      <c r="AD876" s="549"/>
      <c r="AE876" s="549"/>
      <c r="AF876" s="549"/>
      <c r="AG876" s="549"/>
      <c r="AH876" s="549"/>
      <c r="AI876" s="549"/>
      <c r="AJ876" s="549"/>
      <c r="AK876" s="549"/>
      <c r="AL876" s="549"/>
    </row>
    <row r="877" spans="1:38" ht="21">
      <c r="A877" s="572"/>
      <c r="B877" s="573"/>
      <c r="C877" s="563"/>
      <c r="D877" s="574"/>
      <c r="E877" s="572"/>
      <c r="F877" s="1824"/>
      <c r="G877" s="563"/>
      <c r="H877" s="549"/>
      <c r="I877" s="549"/>
      <c r="J877" s="549"/>
      <c r="K877" s="549"/>
      <c r="L877" s="549"/>
      <c r="M877" s="549"/>
      <c r="N877" s="549"/>
      <c r="O877" s="549"/>
      <c r="P877" s="549"/>
      <c r="Q877" s="549"/>
      <c r="R877" s="549"/>
      <c r="S877" s="549"/>
      <c r="T877" s="549"/>
      <c r="U877" s="549"/>
      <c r="V877" s="549"/>
      <c r="W877" s="549"/>
      <c r="X877" s="549"/>
      <c r="Y877" s="549"/>
      <c r="Z877" s="549"/>
      <c r="AA877" s="549"/>
      <c r="AB877" s="549"/>
      <c r="AC877" s="549"/>
      <c r="AD877" s="549"/>
      <c r="AE877" s="549"/>
      <c r="AF877" s="549"/>
      <c r="AG877" s="549"/>
      <c r="AH877" s="549"/>
      <c r="AI877" s="549"/>
      <c r="AJ877" s="549"/>
      <c r="AK877" s="549"/>
      <c r="AL877" s="549"/>
    </row>
    <row r="878" spans="1:38" ht="21">
      <c r="A878" s="572"/>
      <c r="B878" s="573"/>
      <c r="C878" s="563"/>
      <c r="D878" s="574"/>
      <c r="E878" s="572"/>
      <c r="F878" s="1824"/>
      <c r="G878" s="563"/>
      <c r="H878" s="549"/>
      <c r="I878" s="549"/>
      <c r="J878" s="549"/>
      <c r="K878" s="549"/>
      <c r="L878" s="549"/>
      <c r="M878" s="549"/>
      <c r="N878" s="549"/>
      <c r="O878" s="549"/>
      <c r="P878" s="549"/>
      <c r="Q878" s="549"/>
      <c r="R878" s="549"/>
      <c r="S878" s="549"/>
      <c r="T878" s="549"/>
      <c r="U878" s="549"/>
      <c r="V878" s="549"/>
      <c r="W878" s="549"/>
      <c r="X878" s="549"/>
      <c r="Y878" s="549"/>
      <c r="Z878" s="549"/>
      <c r="AA878" s="549"/>
      <c r="AB878" s="549"/>
      <c r="AC878" s="549"/>
      <c r="AD878" s="549"/>
      <c r="AE878" s="549"/>
      <c r="AF878" s="549"/>
      <c r="AG878" s="549"/>
      <c r="AH878" s="549"/>
      <c r="AI878" s="549"/>
      <c r="AJ878" s="549"/>
      <c r="AK878" s="549"/>
      <c r="AL878" s="549"/>
    </row>
    <row r="879" spans="1:38" ht="21">
      <c r="A879" s="572"/>
      <c r="B879" s="573"/>
      <c r="C879" s="563"/>
      <c r="D879" s="574"/>
      <c r="E879" s="572"/>
      <c r="F879" s="1824"/>
      <c r="G879" s="563"/>
      <c r="H879" s="549"/>
      <c r="I879" s="549"/>
      <c r="J879" s="549"/>
      <c r="K879" s="549"/>
      <c r="L879" s="549"/>
      <c r="M879" s="549"/>
      <c r="N879" s="549"/>
      <c r="O879" s="549"/>
      <c r="P879" s="549"/>
      <c r="Q879" s="549"/>
      <c r="R879" s="549"/>
      <c r="S879" s="549"/>
      <c r="T879" s="549"/>
      <c r="U879" s="549"/>
      <c r="V879" s="549"/>
      <c r="W879" s="549"/>
      <c r="X879" s="549"/>
      <c r="Y879" s="549"/>
      <c r="Z879" s="549"/>
      <c r="AA879" s="549"/>
      <c r="AB879" s="549"/>
      <c r="AC879" s="549"/>
      <c r="AD879" s="549"/>
      <c r="AE879" s="549"/>
      <c r="AF879" s="549"/>
      <c r="AG879" s="549"/>
      <c r="AH879" s="549"/>
      <c r="AI879" s="549"/>
      <c r="AJ879" s="549"/>
      <c r="AK879" s="549"/>
      <c r="AL879" s="549"/>
    </row>
    <row r="880" spans="1:38" ht="21">
      <c r="A880" s="572"/>
      <c r="B880" s="573"/>
      <c r="C880" s="563"/>
      <c r="D880" s="574"/>
      <c r="E880" s="572"/>
      <c r="F880" s="1824"/>
      <c r="G880" s="563"/>
      <c r="H880" s="549"/>
      <c r="I880" s="549"/>
      <c r="J880" s="549"/>
      <c r="K880" s="549"/>
      <c r="L880" s="549"/>
      <c r="M880" s="549"/>
      <c r="N880" s="549"/>
      <c r="O880" s="549"/>
      <c r="P880" s="549"/>
      <c r="Q880" s="549"/>
      <c r="R880" s="549"/>
      <c r="S880" s="549"/>
      <c r="T880" s="549"/>
      <c r="U880" s="549"/>
      <c r="V880" s="549"/>
      <c r="W880" s="549"/>
      <c r="X880" s="549"/>
      <c r="Y880" s="549"/>
      <c r="Z880" s="549"/>
      <c r="AA880" s="549"/>
      <c r="AB880" s="549"/>
      <c r="AC880" s="549"/>
      <c r="AD880" s="549"/>
      <c r="AE880" s="549"/>
      <c r="AF880" s="549"/>
      <c r="AG880" s="549"/>
      <c r="AH880" s="549"/>
      <c r="AI880" s="549"/>
      <c r="AJ880" s="549"/>
      <c r="AK880" s="549"/>
      <c r="AL880" s="549"/>
    </row>
    <row r="881" spans="1:38" ht="21">
      <c r="A881" s="572"/>
      <c r="B881" s="573"/>
      <c r="C881" s="563"/>
      <c r="D881" s="574"/>
      <c r="E881" s="572"/>
      <c r="F881" s="1824"/>
      <c r="G881" s="563"/>
      <c r="H881" s="549"/>
      <c r="I881" s="549"/>
      <c r="J881" s="549"/>
      <c r="K881" s="549"/>
      <c r="L881" s="549"/>
      <c r="M881" s="549"/>
      <c r="N881" s="549"/>
      <c r="O881" s="549"/>
      <c r="P881" s="549"/>
      <c r="Q881" s="549"/>
      <c r="R881" s="549"/>
      <c r="S881" s="549"/>
      <c r="T881" s="549"/>
      <c r="U881" s="549"/>
      <c r="V881" s="549"/>
      <c r="W881" s="549"/>
      <c r="X881" s="549"/>
      <c r="Y881" s="549"/>
      <c r="Z881" s="549"/>
      <c r="AA881" s="549"/>
      <c r="AB881" s="549"/>
      <c r="AC881" s="549"/>
      <c r="AD881" s="549"/>
      <c r="AE881" s="549"/>
      <c r="AF881" s="549"/>
      <c r="AG881" s="549"/>
      <c r="AH881" s="549"/>
      <c r="AI881" s="549"/>
      <c r="AJ881" s="549"/>
      <c r="AK881" s="549"/>
      <c r="AL881" s="549"/>
    </row>
    <row r="882" spans="1:38" ht="21">
      <c r="A882" s="572"/>
      <c r="B882" s="573"/>
      <c r="C882" s="563"/>
      <c r="D882" s="574"/>
      <c r="E882" s="572"/>
      <c r="F882" s="1824"/>
      <c r="G882" s="563"/>
      <c r="H882" s="549"/>
      <c r="I882" s="549"/>
      <c r="J882" s="549"/>
      <c r="K882" s="549"/>
      <c r="L882" s="549"/>
      <c r="M882" s="549"/>
      <c r="N882" s="549"/>
      <c r="O882" s="549"/>
      <c r="P882" s="549"/>
      <c r="Q882" s="549"/>
      <c r="R882" s="549"/>
      <c r="S882" s="549"/>
      <c r="T882" s="549"/>
      <c r="U882" s="549"/>
      <c r="V882" s="549"/>
      <c r="W882" s="549"/>
      <c r="X882" s="549"/>
      <c r="Y882" s="549"/>
      <c r="Z882" s="549"/>
      <c r="AA882" s="549"/>
      <c r="AB882" s="549"/>
      <c r="AC882" s="549"/>
      <c r="AD882" s="549"/>
      <c r="AE882" s="549"/>
      <c r="AF882" s="549"/>
      <c r="AG882" s="549"/>
      <c r="AH882" s="549"/>
      <c r="AI882" s="549"/>
      <c r="AJ882" s="549"/>
      <c r="AK882" s="549"/>
      <c r="AL882" s="549"/>
    </row>
    <row r="883" spans="1:38" ht="21">
      <c r="A883" s="572"/>
      <c r="B883" s="573"/>
      <c r="C883" s="563"/>
      <c r="D883" s="574"/>
      <c r="E883" s="572"/>
      <c r="F883" s="1824"/>
      <c r="G883" s="563"/>
      <c r="H883" s="549"/>
      <c r="I883" s="549"/>
      <c r="J883" s="549"/>
      <c r="K883" s="549"/>
      <c r="L883" s="549"/>
      <c r="M883" s="549"/>
      <c r="N883" s="549"/>
      <c r="O883" s="549"/>
      <c r="P883" s="549"/>
      <c r="Q883" s="549"/>
      <c r="R883" s="549"/>
      <c r="S883" s="549"/>
      <c r="T883" s="549"/>
      <c r="U883" s="549"/>
      <c r="V883" s="549"/>
      <c r="W883" s="549"/>
      <c r="X883" s="549"/>
      <c r="Y883" s="549"/>
      <c r="Z883" s="549"/>
      <c r="AA883" s="549"/>
      <c r="AB883" s="549"/>
      <c r="AC883" s="549"/>
      <c r="AD883" s="549"/>
      <c r="AE883" s="549"/>
      <c r="AF883" s="549"/>
      <c r="AG883" s="549"/>
      <c r="AH883" s="549"/>
      <c r="AI883" s="549"/>
      <c r="AJ883" s="549"/>
      <c r="AK883" s="549"/>
      <c r="AL883" s="549"/>
    </row>
    <row r="884" spans="1:38" ht="21">
      <c r="A884" s="572"/>
      <c r="B884" s="573"/>
      <c r="C884" s="563"/>
      <c r="D884" s="574"/>
      <c r="E884" s="572"/>
      <c r="F884" s="1824"/>
      <c r="G884" s="563"/>
      <c r="H884" s="549"/>
      <c r="I884" s="549"/>
      <c r="J884" s="549"/>
      <c r="K884" s="549"/>
      <c r="L884" s="549"/>
      <c r="M884" s="549"/>
      <c r="N884" s="549"/>
      <c r="O884" s="549"/>
      <c r="P884" s="549"/>
      <c r="Q884" s="549"/>
      <c r="R884" s="549"/>
      <c r="S884" s="549"/>
      <c r="T884" s="549"/>
      <c r="U884" s="549"/>
      <c r="V884" s="549"/>
      <c r="W884" s="549"/>
      <c r="X884" s="549"/>
      <c r="Y884" s="549"/>
      <c r="Z884" s="549"/>
      <c r="AA884" s="549"/>
      <c r="AB884" s="549"/>
      <c r="AC884" s="549"/>
      <c r="AD884" s="549"/>
      <c r="AE884" s="549"/>
      <c r="AF884" s="549"/>
      <c r="AG884" s="549"/>
      <c r="AH884" s="549"/>
      <c r="AI884" s="549"/>
      <c r="AJ884" s="549"/>
      <c r="AK884" s="549"/>
      <c r="AL884" s="549"/>
    </row>
    <row r="885" spans="1:38" ht="21">
      <c r="A885" s="572"/>
      <c r="B885" s="573"/>
      <c r="C885" s="563"/>
      <c r="D885" s="574"/>
      <c r="E885" s="572"/>
      <c r="F885" s="1824"/>
      <c r="G885" s="563"/>
      <c r="H885" s="549"/>
      <c r="I885" s="549"/>
      <c r="J885" s="549"/>
      <c r="K885" s="549"/>
      <c r="L885" s="549"/>
      <c r="M885" s="549"/>
      <c r="N885" s="549"/>
      <c r="O885" s="549"/>
      <c r="P885" s="549"/>
      <c r="Q885" s="549"/>
      <c r="R885" s="549"/>
      <c r="S885" s="549"/>
      <c r="T885" s="549"/>
      <c r="U885" s="549"/>
      <c r="V885" s="549"/>
      <c r="W885" s="549"/>
      <c r="X885" s="549"/>
      <c r="Y885" s="549"/>
      <c r="Z885" s="549"/>
      <c r="AA885" s="549"/>
      <c r="AB885" s="549"/>
      <c r="AC885" s="549"/>
      <c r="AD885" s="549"/>
      <c r="AE885" s="549"/>
      <c r="AF885" s="549"/>
      <c r="AG885" s="549"/>
      <c r="AH885" s="549"/>
      <c r="AI885" s="549"/>
      <c r="AJ885" s="549"/>
      <c r="AK885" s="549"/>
      <c r="AL885" s="549"/>
    </row>
    <row r="886" spans="1:38" ht="21">
      <c r="A886" s="572"/>
      <c r="B886" s="573"/>
      <c r="C886" s="563"/>
      <c r="D886" s="574"/>
      <c r="E886" s="572"/>
      <c r="F886" s="1824"/>
      <c r="G886" s="563"/>
      <c r="H886" s="549"/>
      <c r="I886" s="549"/>
      <c r="J886" s="549"/>
      <c r="K886" s="549"/>
      <c r="L886" s="549"/>
      <c r="M886" s="549"/>
      <c r="N886" s="549"/>
      <c r="O886" s="549"/>
      <c r="P886" s="549"/>
      <c r="Q886" s="549"/>
      <c r="R886" s="549"/>
      <c r="S886" s="549"/>
      <c r="T886" s="549"/>
      <c r="U886" s="549"/>
      <c r="V886" s="549"/>
      <c r="W886" s="549"/>
      <c r="X886" s="549"/>
      <c r="Y886" s="549"/>
      <c r="Z886" s="549"/>
      <c r="AA886" s="549"/>
      <c r="AB886" s="549"/>
      <c r="AC886" s="549"/>
      <c r="AD886" s="549"/>
      <c r="AE886" s="549"/>
      <c r="AF886" s="549"/>
      <c r="AG886" s="549"/>
      <c r="AH886" s="549"/>
      <c r="AI886" s="549"/>
      <c r="AJ886" s="549"/>
      <c r="AK886" s="549"/>
      <c r="AL886" s="549"/>
    </row>
    <row r="887" spans="1:38" ht="21">
      <c r="A887" s="572"/>
      <c r="B887" s="573"/>
      <c r="C887" s="563"/>
      <c r="D887" s="574"/>
      <c r="E887" s="572"/>
      <c r="F887" s="1824"/>
      <c r="G887" s="563"/>
      <c r="H887" s="549"/>
      <c r="I887" s="549"/>
      <c r="J887" s="549"/>
      <c r="K887" s="549"/>
      <c r="L887" s="549"/>
      <c r="M887" s="549"/>
      <c r="N887" s="549"/>
      <c r="O887" s="549"/>
      <c r="P887" s="549"/>
      <c r="Q887" s="549"/>
      <c r="R887" s="549"/>
      <c r="S887" s="549"/>
      <c r="T887" s="549"/>
      <c r="U887" s="549"/>
      <c r="V887" s="549"/>
      <c r="W887" s="549"/>
      <c r="X887" s="549"/>
      <c r="Y887" s="549"/>
      <c r="Z887" s="549"/>
      <c r="AA887" s="549"/>
      <c r="AB887" s="549"/>
      <c r="AC887" s="549"/>
      <c r="AD887" s="549"/>
      <c r="AE887" s="549"/>
      <c r="AF887" s="549"/>
      <c r="AG887" s="549"/>
      <c r="AH887" s="549"/>
      <c r="AI887" s="549"/>
      <c r="AJ887" s="549"/>
      <c r="AK887" s="549"/>
      <c r="AL887" s="549"/>
    </row>
    <row r="888" spans="1:38" ht="21">
      <c r="A888" s="572"/>
      <c r="B888" s="573"/>
      <c r="C888" s="563"/>
      <c r="D888" s="574"/>
      <c r="E888" s="572"/>
      <c r="F888" s="1824"/>
      <c r="G888" s="563"/>
      <c r="H888" s="549"/>
      <c r="I888" s="549"/>
      <c r="J888" s="549"/>
      <c r="K888" s="549"/>
      <c r="L888" s="549"/>
      <c r="M888" s="549"/>
      <c r="N888" s="549"/>
      <c r="O888" s="549"/>
      <c r="P888" s="549"/>
      <c r="Q888" s="549"/>
      <c r="R888" s="549"/>
      <c r="S888" s="549"/>
      <c r="T888" s="549"/>
      <c r="U888" s="549"/>
      <c r="V888" s="549"/>
      <c r="W888" s="549"/>
      <c r="X888" s="549"/>
      <c r="Y888" s="549"/>
      <c r="Z888" s="549"/>
      <c r="AA888" s="549"/>
      <c r="AB888" s="549"/>
      <c r="AC888" s="549"/>
      <c r="AD888" s="549"/>
      <c r="AE888" s="549"/>
      <c r="AF888" s="549"/>
      <c r="AG888" s="549"/>
      <c r="AH888" s="549"/>
      <c r="AI888" s="549"/>
      <c r="AJ888" s="549"/>
      <c r="AK888" s="549"/>
      <c r="AL888" s="549"/>
    </row>
    <row r="889" spans="1:38" ht="21">
      <c r="A889" s="572"/>
      <c r="B889" s="573"/>
      <c r="C889" s="563"/>
      <c r="D889" s="574"/>
      <c r="E889" s="572"/>
      <c r="F889" s="1824"/>
      <c r="G889" s="563"/>
      <c r="H889" s="549"/>
      <c r="I889" s="549"/>
      <c r="J889" s="549"/>
      <c r="K889" s="549"/>
      <c r="L889" s="549"/>
      <c r="M889" s="549"/>
      <c r="N889" s="549"/>
      <c r="O889" s="549"/>
      <c r="P889" s="549"/>
      <c r="Q889" s="549"/>
      <c r="R889" s="549"/>
      <c r="S889" s="549"/>
      <c r="T889" s="549"/>
      <c r="U889" s="549"/>
      <c r="V889" s="549"/>
      <c r="W889" s="549"/>
      <c r="X889" s="549"/>
      <c r="Y889" s="549"/>
      <c r="Z889" s="549"/>
      <c r="AA889" s="549"/>
      <c r="AB889" s="549"/>
      <c r="AC889" s="549"/>
      <c r="AD889" s="549"/>
      <c r="AE889" s="549"/>
      <c r="AF889" s="549"/>
      <c r="AG889" s="549"/>
      <c r="AH889" s="549"/>
      <c r="AI889" s="549"/>
      <c r="AJ889" s="549"/>
      <c r="AK889" s="549"/>
      <c r="AL889" s="549"/>
    </row>
    <row r="890" spans="1:38" ht="21">
      <c r="A890" s="572"/>
      <c r="B890" s="573"/>
      <c r="C890" s="563"/>
      <c r="D890" s="574"/>
      <c r="E890" s="572"/>
      <c r="F890" s="1824"/>
      <c r="G890" s="563"/>
      <c r="H890" s="549"/>
      <c r="I890" s="549"/>
      <c r="J890" s="549"/>
      <c r="K890" s="549"/>
      <c r="L890" s="549"/>
      <c r="M890" s="549"/>
      <c r="N890" s="549"/>
      <c r="O890" s="549"/>
      <c r="P890" s="549"/>
      <c r="Q890" s="549"/>
      <c r="R890" s="549"/>
      <c r="S890" s="549"/>
      <c r="T890" s="549"/>
      <c r="U890" s="549"/>
      <c r="V890" s="549"/>
      <c r="W890" s="549"/>
      <c r="X890" s="549"/>
      <c r="Y890" s="549"/>
      <c r="Z890" s="549"/>
      <c r="AA890" s="549"/>
      <c r="AB890" s="549"/>
      <c r="AC890" s="549"/>
      <c r="AD890" s="549"/>
      <c r="AE890" s="549"/>
      <c r="AF890" s="549"/>
      <c r="AG890" s="549"/>
      <c r="AH890" s="549"/>
      <c r="AI890" s="549"/>
      <c r="AJ890" s="549"/>
      <c r="AK890" s="549"/>
      <c r="AL890" s="549"/>
    </row>
    <row r="891" spans="1:38" ht="21">
      <c r="A891" s="572"/>
      <c r="B891" s="573"/>
      <c r="C891" s="563"/>
      <c r="D891" s="574"/>
      <c r="E891" s="572"/>
      <c r="F891" s="1824"/>
      <c r="G891" s="563"/>
      <c r="H891" s="549"/>
      <c r="I891" s="549"/>
      <c r="J891" s="549"/>
      <c r="K891" s="549"/>
      <c r="L891" s="549"/>
      <c r="M891" s="549"/>
      <c r="N891" s="549"/>
      <c r="O891" s="549"/>
      <c r="P891" s="549"/>
      <c r="Q891" s="549"/>
      <c r="R891" s="549"/>
      <c r="S891" s="549"/>
      <c r="T891" s="549"/>
      <c r="U891" s="549"/>
      <c r="V891" s="549"/>
      <c r="W891" s="549"/>
      <c r="X891" s="549"/>
      <c r="Y891" s="549"/>
      <c r="Z891" s="549"/>
      <c r="AA891" s="549"/>
      <c r="AB891" s="549"/>
      <c r="AC891" s="549"/>
      <c r="AD891" s="549"/>
      <c r="AE891" s="549"/>
      <c r="AF891" s="549"/>
      <c r="AG891" s="549"/>
      <c r="AH891" s="549"/>
      <c r="AI891" s="549"/>
      <c r="AJ891" s="549"/>
      <c r="AK891" s="549"/>
      <c r="AL891" s="549"/>
    </row>
    <row r="892" spans="1:38" ht="21">
      <c r="A892" s="572"/>
      <c r="B892" s="573"/>
      <c r="C892" s="563"/>
      <c r="D892" s="574"/>
      <c r="E892" s="572"/>
      <c r="F892" s="1824"/>
      <c r="G892" s="563"/>
      <c r="H892" s="549"/>
      <c r="I892" s="549"/>
      <c r="J892" s="549"/>
      <c r="K892" s="549"/>
      <c r="L892" s="549"/>
      <c r="M892" s="549"/>
      <c r="N892" s="549"/>
      <c r="O892" s="549"/>
      <c r="P892" s="549"/>
      <c r="Q892" s="549"/>
      <c r="R892" s="549"/>
      <c r="S892" s="549"/>
      <c r="T892" s="549"/>
      <c r="U892" s="549"/>
      <c r="V892" s="549"/>
      <c r="W892" s="549"/>
      <c r="X892" s="549"/>
      <c r="Y892" s="549"/>
      <c r="Z892" s="549"/>
      <c r="AA892" s="549"/>
      <c r="AB892" s="549"/>
      <c r="AC892" s="549"/>
      <c r="AD892" s="549"/>
      <c r="AE892" s="549"/>
      <c r="AF892" s="549"/>
      <c r="AG892" s="549"/>
      <c r="AH892" s="549"/>
      <c r="AI892" s="549"/>
      <c r="AJ892" s="549"/>
      <c r="AK892" s="549"/>
      <c r="AL892" s="549"/>
    </row>
    <row r="893" spans="1:38" ht="21">
      <c r="A893" s="572"/>
      <c r="B893" s="573"/>
      <c r="C893" s="563"/>
      <c r="D893" s="574"/>
      <c r="E893" s="572"/>
      <c r="F893" s="1824"/>
      <c r="G893" s="563"/>
      <c r="H893" s="549"/>
      <c r="I893" s="549"/>
      <c r="J893" s="549"/>
      <c r="K893" s="549"/>
      <c r="L893" s="549"/>
      <c r="M893" s="549"/>
      <c r="N893" s="549"/>
      <c r="O893" s="549"/>
      <c r="P893" s="549"/>
      <c r="Q893" s="549"/>
      <c r="R893" s="549"/>
      <c r="S893" s="549"/>
      <c r="T893" s="549"/>
      <c r="U893" s="549"/>
      <c r="V893" s="549"/>
      <c r="W893" s="549"/>
      <c r="X893" s="549"/>
      <c r="Y893" s="549"/>
      <c r="Z893" s="549"/>
      <c r="AA893" s="549"/>
      <c r="AB893" s="549"/>
      <c r="AC893" s="549"/>
      <c r="AD893" s="549"/>
      <c r="AE893" s="549"/>
      <c r="AF893" s="549"/>
      <c r="AG893" s="549"/>
      <c r="AH893" s="549"/>
      <c r="AI893" s="549"/>
      <c r="AJ893" s="549"/>
      <c r="AK893" s="549"/>
      <c r="AL893" s="549"/>
    </row>
    <row r="894" spans="1:38" ht="21">
      <c r="A894" s="572"/>
      <c r="B894" s="573"/>
      <c r="C894" s="563"/>
      <c r="D894" s="574"/>
      <c r="E894" s="572"/>
      <c r="F894" s="1824"/>
      <c r="G894" s="563"/>
      <c r="H894" s="549"/>
      <c r="I894" s="549"/>
      <c r="J894" s="549"/>
      <c r="K894" s="549"/>
      <c r="L894" s="549"/>
      <c r="M894" s="549"/>
      <c r="N894" s="549"/>
      <c r="O894" s="549"/>
      <c r="P894" s="549"/>
      <c r="Q894" s="549"/>
      <c r="R894" s="549"/>
      <c r="S894" s="549"/>
      <c r="T894" s="549"/>
      <c r="U894" s="549"/>
      <c r="V894" s="549"/>
      <c r="W894" s="549"/>
      <c r="X894" s="549"/>
      <c r="Y894" s="549"/>
      <c r="Z894" s="549"/>
      <c r="AA894" s="549"/>
      <c r="AB894" s="549"/>
      <c r="AC894" s="549"/>
      <c r="AD894" s="549"/>
      <c r="AE894" s="549"/>
      <c r="AF894" s="549"/>
      <c r="AG894" s="549"/>
      <c r="AH894" s="549"/>
      <c r="AI894" s="549"/>
      <c r="AJ894" s="549"/>
      <c r="AK894" s="549"/>
      <c r="AL894" s="549"/>
    </row>
    <row r="895" spans="1:38" ht="21">
      <c r="A895" s="572"/>
      <c r="B895" s="573"/>
      <c r="C895" s="563"/>
      <c r="D895" s="574"/>
      <c r="E895" s="572"/>
      <c r="F895" s="1824"/>
      <c r="G895" s="563"/>
      <c r="H895" s="549"/>
      <c r="I895" s="549"/>
      <c r="J895" s="549"/>
      <c r="K895" s="549"/>
      <c r="L895" s="549"/>
      <c r="M895" s="549"/>
      <c r="N895" s="549"/>
      <c r="O895" s="549"/>
      <c r="P895" s="549"/>
      <c r="Q895" s="549"/>
      <c r="R895" s="549"/>
      <c r="S895" s="549"/>
      <c r="T895" s="549"/>
      <c r="U895" s="549"/>
      <c r="V895" s="549"/>
      <c r="W895" s="549"/>
      <c r="X895" s="549"/>
      <c r="Y895" s="549"/>
      <c r="Z895" s="549"/>
      <c r="AA895" s="549"/>
      <c r="AB895" s="549"/>
      <c r="AC895" s="549"/>
      <c r="AD895" s="549"/>
      <c r="AE895" s="549"/>
      <c r="AF895" s="549"/>
      <c r="AG895" s="549"/>
      <c r="AH895" s="549"/>
      <c r="AI895" s="549"/>
      <c r="AJ895" s="549"/>
      <c r="AK895" s="549"/>
      <c r="AL895" s="549"/>
    </row>
    <row r="896" spans="1:38" ht="21">
      <c r="A896" s="572"/>
      <c r="B896" s="573"/>
      <c r="C896" s="563"/>
      <c r="D896" s="574"/>
      <c r="E896" s="572"/>
      <c r="F896" s="1824"/>
      <c r="G896" s="563"/>
      <c r="H896" s="549"/>
      <c r="I896" s="549"/>
      <c r="J896" s="549"/>
      <c r="K896" s="549"/>
      <c r="L896" s="549"/>
      <c r="M896" s="549"/>
      <c r="N896" s="549"/>
      <c r="O896" s="549"/>
      <c r="P896" s="549"/>
      <c r="Q896" s="549"/>
      <c r="R896" s="549"/>
      <c r="S896" s="549"/>
      <c r="T896" s="549"/>
      <c r="U896" s="549"/>
      <c r="V896" s="549"/>
      <c r="W896" s="549"/>
      <c r="X896" s="549"/>
      <c r="Y896" s="549"/>
      <c r="Z896" s="549"/>
      <c r="AA896" s="549"/>
      <c r="AB896" s="549"/>
      <c r="AC896" s="549"/>
      <c r="AD896" s="549"/>
      <c r="AE896" s="549"/>
      <c r="AF896" s="549"/>
      <c r="AG896" s="549"/>
      <c r="AH896" s="549"/>
      <c r="AI896" s="549"/>
      <c r="AJ896" s="549"/>
      <c r="AK896" s="549"/>
      <c r="AL896" s="549"/>
    </row>
    <row r="897" spans="1:38" ht="21">
      <c r="A897" s="572"/>
      <c r="B897" s="573"/>
      <c r="C897" s="563"/>
      <c r="D897" s="574"/>
      <c r="E897" s="572"/>
      <c r="F897" s="1824"/>
      <c r="G897" s="563"/>
      <c r="H897" s="549"/>
      <c r="I897" s="549"/>
      <c r="J897" s="549"/>
      <c r="K897" s="549"/>
      <c r="L897" s="549"/>
      <c r="M897" s="549"/>
      <c r="N897" s="549"/>
      <c r="O897" s="549"/>
      <c r="P897" s="549"/>
      <c r="Q897" s="549"/>
      <c r="R897" s="549"/>
      <c r="S897" s="549"/>
      <c r="T897" s="549"/>
      <c r="U897" s="549"/>
      <c r="V897" s="549"/>
      <c r="W897" s="549"/>
      <c r="X897" s="549"/>
      <c r="Y897" s="549"/>
      <c r="Z897" s="549"/>
      <c r="AA897" s="549"/>
      <c r="AB897" s="549"/>
      <c r="AC897" s="549"/>
      <c r="AD897" s="549"/>
      <c r="AE897" s="549"/>
      <c r="AF897" s="549"/>
      <c r="AG897" s="549"/>
      <c r="AH897" s="549"/>
      <c r="AI897" s="549"/>
      <c r="AJ897" s="549"/>
      <c r="AK897" s="549"/>
      <c r="AL897" s="549"/>
    </row>
    <row r="898" spans="1:38" ht="21">
      <c r="A898" s="572"/>
      <c r="B898" s="573"/>
      <c r="C898" s="563"/>
      <c r="D898" s="574"/>
      <c r="E898" s="572"/>
      <c r="F898" s="1824"/>
      <c r="G898" s="563"/>
      <c r="H898" s="549"/>
      <c r="I898" s="549"/>
      <c r="J898" s="549"/>
      <c r="K898" s="549"/>
      <c r="L898" s="549"/>
      <c r="M898" s="549"/>
      <c r="N898" s="549"/>
      <c r="O898" s="549"/>
      <c r="P898" s="549"/>
      <c r="Q898" s="549"/>
      <c r="R898" s="549"/>
      <c r="S898" s="549"/>
      <c r="T898" s="549"/>
      <c r="U898" s="549"/>
      <c r="V898" s="549"/>
      <c r="W898" s="549"/>
      <c r="X898" s="549"/>
      <c r="Y898" s="549"/>
      <c r="Z898" s="549"/>
      <c r="AA898" s="549"/>
      <c r="AB898" s="549"/>
      <c r="AC898" s="549"/>
      <c r="AD898" s="549"/>
      <c r="AE898" s="549"/>
      <c r="AF898" s="549"/>
      <c r="AG898" s="549"/>
      <c r="AH898" s="549"/>
      <c r="AI898" s="549"/>
      <c r="AJ898" s="549"/>
      <c r="AK898" s="549"/>
      <c r="AL898" s="549"/>
    </row>
    <row r="899" spans="1:38" ht="21">
      <c r="A899" s="572"/>
      <c r="B899" s="573"/>
      <c r="C899" s="563"/>
      <c r="D899" s="574"/>
      <c r="E899" s="572"/>
      <c r="F899" s="1824"/>
      <c r="G899" s="563"/>
      <c r="H899" s="549"/>
      <c r="I899" s="549"/>
      <c r="J899" s="549"/>
      <c r="K899" s="549"/>
      <c r="L899" s="549"/>
      <c r="M899" s="549"/>
      <c r="N899" s="549"/>
      <c r="O899" s="549"/>
      <c r="P899" s="549"/>
      <c r="Q899" s="549"/>
      <c r="R899" s="549"/>
      <c r="S899" s="549"/>
      <c r="T899" s="549"/>
      <c r="U899" s="549"/>
      <c r="V899" s="549"/>
      <c r="W899" s="549"/>
      <c r="X899" s="549"/>
      <c r="Y899" s="549"/>
      <c r="Z899" s="549"/>
      <c r="AA899" s="549"/>
      <c r="AB899" s="549"/>
      <c r="AC899" s="549"/>
      <c r="AD899" s="549"/>
      <c r="AE899" s="549"/>
      <c r="AF899" s="549"/>
      <c r="AG899" s="549"/>
      <c r="AH899" s="549"/>
      <c r="AI899" s="549"/>
      <c r="AJ899" s="549"/>
      <c r="AK899" s="549"/>
      <c r="AL899" s="549"/>
    </row>
    <row r="900" spans="1:38" ht="21">
      <c r="A900" s="572"/>
      <c r="B900" s="573"/>
      <c r="C900" s="563"/>
      <c r="D900" s="574"/>
      <c r="E900" s="572"/>
      <c r="F900" s="1824"/>
      <c r="G900" s="563"/>
      <c r="H900" s="549"/>
      <c r="I900" s="549"/>
      <c r="J900" s="549"/>
      <c r="K900" s="549"/>
      <c r="L900" s="549"/>
      <c r="M900" s="549"/>
      <c r="N900" s="549"/>
      <c r="O900" s="549"/>
      <c r="P900" s="549"/>
      <c r="Q900" s="549"/>
      <c r="R900" s="549"/>
      <c r="S900" s="549"/>
      <c r="T900" s="549"/>
      <c r="U900" s="549"/>
      <c r="V900" s="549"/>
      <c r="W900" s="549"/>
      <c r="X900" s="549"/>
      <c r="Y900" s="549"/>
      <c r="Z900" s="549"/>
      <c r="AA900" s="549"/>
      <c r="AB900" s="549"/>
      <c r="AC900" s="549"/>
      <c r="AD900" s="549"/>
      <c r="AE900" s="549"/>
      <c r="AF900" s="549"/>
      <c r="AG900" s="549"/>
      <c r="AH900" s="549"/>
      <c r="AI900" s="549"/>
      <c r="AJ900" s="549"/>
      <c r="AK900" s="549"/>
      <c r="AL900" s="549"/>
    </row>
    <row r="901" spans="1:38" ht="21">
      <c r="A901" s="572"/>
      <c r="B901" s="573"/>
      <c r="C901" s="563"/>
      <c r="D901" s="574"/>
      <c r="E901" s="572"/>
      <c r="F901" s="1824"/>
      <c r="G901" s="563"/>
      <c r="H901" s="549"/>
      <c r="I901" s="549"/>
      <c r="J901" s="549"/>
      <c r="K901" s="549"/>
      <c r="L901" s="549"/>
      <c r="M901" s="549"/>
      <c r="N901" s="549"/>
      <c r="O901" s="549"/>
      <c r="P901" s="549"/>
      <c r="Q901" s="549"/>
      <c r="R901" s="549"/>
      <c r="S901" s="549"/>
      <c r="T901" s="549"/>
      <c r="U901" s="549"/>
      <c r="V901" s="549"/>
      <c r="W901" s="549"/>
      <c r="X901" s="549"/>
      <c r="Y901" s="549"/>
      <c r="Z901" s="549"/>
      <c r="AA901" s="549"/>
      <c r="AB901" s="549"/>
      <c r="AC901" s="549"/>
      <c r="AD901" s="549"/>
      <c r="AE901" s="549"/>
      <c r="AF901" s="549"/>
      <c r="AG901" s="549"/>
      <c r="AH901" s="549"/>
      <c r="AI901" s="549"/>
      <c r="AJ901" s="549"/>
      <c r="AK901" s="549"/>
      <c r="AL901" s="549"/>
    </row>
    <row r="902" spans="1:38" ht="21">
      <c r="A902" s="572"/>
      <c r="B902" s="573"/>
      <c r="C902" s="563"/>
      <c r="D902" s="574"/>
      <c r="E902" s="572"/>
      <c r="F902" s="1824"/>
      <c r="G902" s="563"/>
      <c r="H902" s="549"/>
      <c r="I902" s="549"/>
      <c r="J902" s="549"/>
      <c r="K902" s="549"/>
      <c r="L902" s="549"/>
      <c r="M902" s="549"/>
      <c r="N902" s="549"/>
      <c r="O902" s="549"/>
      <c r="P902" s="549"/>
      <c r="Q902" s="549"/>
      <c r="R902" s="549"/>
      <c r="S902" s="549"/>
      <c r="T902" s="549"/>
      <c r="U902" s="549"/>
      <c r="V902" s="549"/>
      <c r="W902" s="549"/>
      <c r="X902" s="549"/>
      <c r="Y902" s="549"/>
      <c r="Z902" s="549"/>
      <c r="AA902" s="549"/>
      <c r="AB902" s="549"/>
      <c r="AC902" s="549"/>
      <c r="AD902" s="549"/>
      <c r="AE902" s="549"/>
      <c r="AF902" s="549"/>
      <c r="AG902" s="549"/>
      <c r="AH902" s="549"/>
      <c r="AI902" s="549"/>
      <c r="AJ902" s="549"/>
      <c r="AK902" s="549"/>
      <c r="AL902" s="549"/>
    </row>
    <row r="903" spans="1:38" ht="21">
      <c r="A903" s="572"/>
      <c r="B903" s="573"/>
      <c r="C903" s="563"/>
      <c r="D903" s="574"/>
      <c r="E903" s="572"/>
      <c r="F903" s="1824"/>
      <c r="G903" s="563"/>
      <c r="H903" s="549"/>
      <c r="I903" s="549"/>
      <c r="J903" s="549"/>
      <c r="K903" s="549"/>
      <c r="L903" s="549"/>
      <c r="M903" s="549"/>
      <c r="N903" s="549"/>
      <c r="O903" s="549"/>
      <c r="P903" s="549"/>
      <c r="Q903" s="549"/>
      <c r="R903" s="549"/>
      <c r="S903" s="549"/>
      <c r="T903" s="549"/>
      <c r="U903" s="549"/>
      <c r="V903" s="549"/>
      <c r="W903" s="549"/>
      <c r="X903" s="549"/>
      <c r="Y903" s="549"/>
      <c r="Z903" s="549"/>
      <c r="AA903" s="549"/>
      <c r="AB903" s="549"/>
      <c r="AC903" s="549"/>
      <c r="AD903" s="549"/>
      <c r="AE903" s="549"/>
      <c r="AF903" s="549"/>
      <c r="AG903" s="549"/>
      <c r="AH903" s="549"/>
      <c r="AI903" s="549"/>
      <c r="AJ903" s="549"/>
      <c r="AK903" s="549"/>
      <c r="AL903" s="549"/>
    </row>
    <row r="904" spans="1:38" ht="21">
      <c r="A904" s="572"/>
      <c r="B904" s="573"/>
      <c r="C904" s="563"/>
      <c r="D904" s="574"/>
      <c r="E904" s="572"/>
      <c r="F904" s="1824"/>
      <c r="G904" s="563"/>
      <c r="H904" s="549"/>
      <c r="I904" s="549"/>
      <c r="J904" s="549"/>
      <c r="K904" s="549"/>
      <c r="L904" s="549"/>
      <c r="M904" s="549"/>
      <c r="N904" s="549"/>
      <c r="O904" s="549"/>
      <c r="P904" s="549"/>
      <c r="Q904" s="549"/>
      <c r="R904" s="549"/>
      <c r="S904" s="549"/>
      <c r="T904" s="549"/>
      <c r="U904" s="549"/>
      <c r="V904" s="549"/>
      <c r="W904" s="549"/>
      <c r="X904" s="549"/>
      <c r="Y904" s="549"/>
      <c r="Z904" s="549"/>
      <c r="AA904" s="549"/>
      <c r="AB904" s="549"/>
      <c r="AC904" s="549"/>
      <c r="AD904" s="549"/>
      <c r="AE904" s="549"/>
      <c r="AF904" s="549"/>
      <c r="AG904" s="549"/>
      <c r="AH904" s="549"/>
      <c r="AI904" s="549"/>
      <c r="AJ904" s="549"/>
      <c r="AK904" s="549"/>
      <c r="AL904" s="549"/>
    </row>
    <row r="905" spans="1:38" ht="21">
      <c r="A905" s="572"/>
      <c r="B905" s="573"/>
      <c r="C905" s="563"/>
      <c r="D905" s="574"/>
      <c r="E905" s="572"/>
      <c r="F905" s="1824"/>
      <c r="G905" s="563"/>
      <c r="H905" s="549"/>
      <c r="I905" s="549"/>
      <c r="J905" s="549"/>
      <c r="K905" s="549"/>
      <c r="L905" s="549"/>
      <c r="M905" s="549"/>
      <c r="N905" s="549"/>
      <c r="O905" s="549"/>
      <c r="P905" s="549"/>
      <c r="Q905" s="549"/>
      <c r="R905" s="549"/>
      <c r="S905" s="549"/>
      <c r="T905" s="549"/>
      <c r="U905" s="549"/>
      <c r="V905" s="549"/>
      <c r="W905" s="549"/>
      <c r="X905" s="549"/>
      <c r="Y905" s="549"/>
      <c r="Z905" s="549"/>
      <c r="AA905" s="549"/>
      <c r="AB905" s="549"/>
      <c r="AC905" s="549"/>
      <c r="AD905" s="549"/>
      <c r="AE905" s="549"/>
      <c r="AF905" s="549"/>
      <c r="AG905" s="549"/>
      <c r="AH905" s="549"/>
      <c r="AI905" s="549"/>
      <c r="AJ905" s="549"/>
      <c r="AK905" s="549"/>
      <c r="AL905" s="549"/>
    </row>
    <row r="906" spans="1:38" ht="21">
      <c r="A906" s="572"/>
      <c r="B906" s="573"/>
      <c r="C906" s="563"/>
      <c r="D906" s="574"/>
      <c r="E906" s="572"/>
      <c r="F906" s="1824"/>
      <c r="G906" s="563"/>
      <c r="H906" s="549"/>
      <c r="I906" s="549"/>
      <c r="J906" s="549"/>
      <c r="K906" s="549"/>
      <c r="L906" s="549"/>
      <c r="M906" s="549"/>
      <c r="N906" s="549"/>
      <c r="O906" s="549"/>
      <c r="P906" s="549"/>
      <c r="Q906" s="549"/>
      <c r="R906" s="549"/>
      <c r="S906" s="549"/>
      <c r="T906" s="549"/>
      <c r="U906" s="549"/>
      <c r="V906" s="549"/>
      <c r="W906" s="549"/>
      <c r="X906" s="549"/>
      <c r="Y906" s="549"/>
      <c r="Z906" s="549"/>
      <c r="AA906" s="549"/>
      <c r="AB906" s="549"/>
      <c r="AC906" s="549"/>
      <c r="AD906" s="549"/>
      <c r="AE906" s="549"/>
      <c r="AF906" s="549"/>
      <c r="AG906" s="549"/>
      <c r="AH906" s="549"/>
      <c r="AI906" s="549"/>
      <c r="AJ906" s="549"/>
      <c r="AK906" s="549"/>
      <c r="AL906" s="549"/>
    </row>
    <row r="907" spans="1:38" ht="21">
      <c r="A907" s="572"/>
      <c r="B907" s="573"/>
      <c r="C907" s="563"/>
      <c r="D907" s="574"/>
      <c r="E907" s="572"/>
      <c r="F907" s="1824"/>
      <c r="G907" s="563"/>
      <c r="H907" s="549"/>
      <c r="I907" s="549"/>
      <c r="J907" s="549"/>
      <c r="K907" s="549"/>
      <c r="L907" s="549"/>
      <c r="M907" s="549"/>
      <c r="N907" s="549"/>
      <c r="O907" s="549"/>
      <c r="P907" s="549"/>
      <c r="Q907" s="549"/>
      <c r="R907" s="549"/>
      <c r="S907" s="549"/>
      <c r="T907" s="549"/>
      <c r="U907" s="549"/>
      <c r="V907" s="549"/>
      <c r="W907" s="549"/>
      <c r="X907" s="549"/>
      <c r="Y907" s="549"/>
      <c r="Z907" s="549"/>
      <c r="AA907" s="549"/>
      <c r="AB907" s="549"/>
      <c r="AC907" s="549"/>
      <c r="AD907" s="549"/>
      <c r="AE907" s="549"/>
      <c r="AF907" s="549"/>
      <c r="AG907" s="549"/>
      <c r="AH907" s="549"/>
      <c r="AI907" s="549"/>
      <c r="AJ907" s="549"/>
      <c r="AK907" s="549"/>
      <c r="AL907" s="549"/>
    </row>
    <row r="908" spans="1:38" ht="21">
      <c r="A908" s="572"/>
      <c r="B908" s="573"/>
      <c r="C908" s="563"/>
      <c r="D908" s="574"/>
      <c r="E908" s="572"/>
      <c r="F908" s="1824"/>
      <c r="G908" s="563"/>
      <c r="H908" s="549"/>
      <c r="I908" s="549"/>
      <c r="J908" s="549"/>
      <c r="K908" s="549"/>
      <c r="L908" s="549"/>
      <c r="M908" s="549"/>
      <c r="N908" s="549"/>
      <c r="O908" s="549"/>
      <c r="P908" s="549"/>
      <c r="Q908" s="549"/>
      <c r="R908" s="549"/>
      <c r="S908" s="549"/>
      <c r="T908" s="549"/>
      <c r="U908" s="549"/>
      <c r="V908" s="549"/>
      <c r="W908" s="549"/>
      <c r="X908" s="549"/>
      <c r="Y908" s="549"/>
      <c r="Z908" s="549"/>
      <c r="AA908" s="549"/>
      <c r="AB908" s="549"/>
      <c r="AC908" s="549"/>
      <c r="AD908" s="549"/>
      <c r="AE908" s="549"/>
      <c r="AF908" s="549"/>
      <c r="AG908" s="549"/>
      <c r="AH908" s="549"/>
      <c r="AI908" s="549"/>
      <c r="AJ908" s="549"/>
      <c r="AK908" s="549"/>
      <c r="AL908" s="549"/>
    </row>
    <row r="909" spans="1:38" ht="21">
      <c r="A909" s="572"/>
      <c r="B909" s="573"/>
      <c r="C909" s="563"/>
      <c r="D909" s="574"/>
      <c r="E909" s="572"/>
      <c r="F909" s="1824"/>
      <c r="G909" s="563"/>
      <c r="H909" s="549"/>
      <c r="I909" s="549"/>
      <c r="J909" s="549"/>
      <c r="K909" s="549"/>
      <c r="L909" s="549"/>
      <c r="M909" s="549"/>
      <c r="N909" s="549"/>
      <c r="O909" s="549"/>
      <c r="P909" s="549"/>
      <c r="Q909" s="549"/>
      <c r="R909" s="549"/>
      <c r="S909" s="549"/>
      <c r="T909" s="549"/>
      <c r="U909" s="549"/>
      <c r="V909" s="549"/>
      <c r="W909" s="549"/>
      <c r="X909" s="549"/>
      <c r="Y909" s="549"/>
      <c r="Z909" s="549"/>
      <c r="AA909" s="549"/>
      <c r="AB909" s="549"/>
      <c r="AC909" s="549"/>
      <c r="AD909" s="549"/>
      <c r="AE909" s="549"/>
      <c r="AF909" s="549"/>
      <c r="AG909" s="549"/>
      <c r="AH909" s="549"/>
      <c r="AI909" s="549"/>
      <c r="AJ909" s="549"/>
      <c r="AK909" s="549"/>
      <c r="AL909" s="549"/>
    </row>
    <row r="910" spans="1:38" ht="21">
      <c r="A910" s="572"/>
      <c r="B910" s="573"/>
      <c r="C910" s="563"/>
      <c r="D910" s="574"/>
      <c r="E910" s="572"/>
      <c r="F910" s="1824"/>
      <c r="G910" s="563"/>
      <c r="H910" s="549"/>
      <c r="I910" s="549"/>
      <c r="J910" s="549"/>
      <c r="K910" s="549"/>
      <c r="L910" s="549"/>
      <c r="M910" s="549"/>
      <c r="N910" s="549"/>
      <c r="O910" s="549"/>
      <c r="P910" s="549"/>
      <c r="Q910" s="549"/>
      <c r="R910" s="549"/>
      <c r="S910" s="549"/>
      <c r="T910" s="549"/>
      <c r="U910" s="549"/>
      <c r="V910" s="549"/>
      <c r="W910" s="549"/>
      <c r="X910" s="549"/>
      <c r="Y910" s="549"/>
      <c r="Z910" s="549"/>
      <c r="AA910" s="549"/>
      <c r="AB910" s="549"/>
      <c r="AC910" s="549"/>
      <c r="AD910" s="549"/>
      <c r="AE910" s="549"/>
      <c r="AF910" s="549"/>
      <c r="AG910" s="549"/>
      <c r="AH910" s="549"/>
      <c r="AI910" s="549"/>
      <c r="AJ910" s="549"/>
      <c r="AK910" s="549"/>
      <c r="AL910" s="549"/>
    </row>
    <row r="911" spans="1:38" ht="21">
      <c r="A911" s="572"/>
      <c r="B911" s="573"/>
      <c r="C911" s="563"/>
      <c r="D911" s="574"/>
      <c r="E911" s="572"/>
      <c r="F911" s="1824"/>
      <c r="G911" s="563"/>
      <c r="H911" s="549"/>
      <c r="I911" s="549"/>
      <c r="J911" s="549"/>
      <c r="K911" s="549"/>
      <c r="L911" s="549"/>
      <c r="M911" s="549"/>
      <c r="N911" s="549"/>
      <c r="O911" s="549"/>
      <c r="P911" s="549"/>
      <c r="Q911" s="549"/>
      <c r="R911" s="549"/>
      <c r="S911" s="549"/>
      <c r="T911" s="549"/>
      <c r="U911" s="549"/>
      <c r="V911" s="549"/>
      <c r="W911" s="549"/>
      <c r="X911" s="549"/>
      <c r="Y911" s="549"/>
      <c r="Z911" s="549"/>
      <c r="AA911" s="549"/>
      <c r="AB911" s="549"/>
      <c r="AC911" s="549"/>
      <c r="AD911" s="549"/>
      <c r="AE911" s="549"/>
      <c r="AF911" s="549"/>
      <c r="AG911" s="549"/>
      <c r="AH911" s="549"/>
      <c r="AI911" s="549"/>
      <c r="AJ911" s="549"/>
      <c r="AK911" s="549"/>
      <c r="AL911" s="549"/>
    </row>
    <row r="912" spans="1:38" ht="21">
      <c r="A912" s="572"/>
      <c r="B912" s="573"/>
      <c r="C912" s="563"/>
      <c r="D912" s="574"/>
      <c r="E912" s="572"/>
      <c r="F912" s="1824"/>
      <c r="G912" s="563"/>
      <c r="H912" s="549"/>
      <c r="I912" s="549"/>
      <c r="J912" s="549"/>
      <c r="K912" s="549"/>
      <c r="L912" s="549"/>
      <c r="M912" s="549"/>
      <c r="N912" s="549"/>
      <c r="O912" s="549"/>
      <c r="P912" s="549"/>
      <c r="Q912" s="549"/>
      <c r="R912" s="549"/>
      <c r="S912" s="549"/>
      <c r="T912" s="549"/>
      <c r="U912" s="549"/>
      <c r="V912" s="549"/>
      <c r="W912" s="549"/>
      <c r="X912" s="549"/>
      <c r="Y912" s="549"/>
      <c r="Z912" s="549"/>
      <c r="AA912" s="549"/>
      <c r="AB912" s="549"/>
      <c r="AC912" s="549"/>
      <c r="AD912" s="549"/>
      <c r="AE912" s="549"/>
      <c r="AF912" s="549"/>
      <c r="AG912" s="549"/>
      <c r="AH912" s="549"/>
      <c r="AI912" s="549"/>
      <c r="AJ912" s="549"/>
      <c r="AK912" s="549"/>
      <c r="AL912" s="549"/>
    </row>
    <row r="913" spans="1:38" ht="21">
      <c r="A913" s="572"/>
      <c r="B913" s="573"/>
      <c r="C913" s="563"/>
      <c r="D913" s="574"/>
      <c r="E913" s="572"/>
      <c r="F913" s="1824"/>
      <c r="G913" s="563"/>
      <c r="H913" s="549"/>
      <c r="I913" s="549"/>
      <c r="J913" s="549"/>
      <c r="K913" s="549"/>
      <c r="L913" s="549"/>
      <c r="M913" s="549"/>
      <c r="N913" s="549"/>
      <c r="O913" s="549"/>
      <c r="P913" s="549"/>
      <c r="Q913" s="549"/>
      <c r="R913" s="549"/>
      <c r="S913" s="549"/>
      <c r="T913" s="549"/>
      <c r="U913" s="549"/>
      <c r="V913" s="549"/>
      <c r="W913" s="549"/>
      <c r="X913" s="549"/>
      <c r="Y913" s="549"/>
      <c r="Z913" s="549"/>
      <c r="AA913" s="549"/>
      <c r="AB913" s="549"/>
      <c r="AC913" s="549"/>
      <c r="AD913" s="549"/>
      <c r="AE913" s="549"/>
      <c r="AF913" s="549"/>
      <c r="AG913" s="549"/>
      <c r="AH913" s="549"/>
      <c r="AI913" s="549"/>
      <c r="AJ913" s="549"/>
      <c r="AK913" s="549"/>
      <c r="AL913" s="549"/>
    </row>
    <row r="914" spans="1:38" ht="21">
      <c r="A914" s="572"/>
      <c r="B914" s="573"/>
      <c r="C914" s="563"/>
      <c r="D914" s="574"/>
      <c r="E914" s="572"/>
      <c r="F914" s="1824"/>
      <c r="G914" s="563"/>
      <c r="H914" s="549"/>
      <c r="I914" s="549"/>
      <c r="J914" s="549"/>
      <c r="K914" s="549"/>
      <c r="L914" s="549"/>
      <c r="M914" s="549"/>
      <c r="N914" s="549"/>
      <c r="O914" s="549"/>
      <c r="P914" s="549"/>
      <c r="Q914" s="549"/>
      <c r="R914" s="549"/>
      <c r="S914" s="549"/>
      <c r="T914" s="549"/>
      <c r="U914" s="549"/>
      <c r="V914" s="549"/>
      <c r="W914" s="549"/>
      <c r="X914" s="549"/>
      <c r="Y914" s="549"/>
      <c r="Z914" s="549"/>
      <c r="AA914" s="549"/>
      <c r="AB914" s="549"/>
      <c r="AC914" s="549"/>
      <c r="AD914" s="549"/>
      <c r="AE914" s="549"/>
      <c r="AF914" s="549"/>
      <c r="AG914" s="549"/>
      <c r="AH914" s="549"/>
      <c r="AI914" s="549"/>
      <c r="AJ914" s="549"/>
      <c r="AK914" s="549"/>
      <c r="AL914" s="549"/>
    </row>
    <row r="915" spans="1:38" ht="21">
      <c r="A915" s="572"/>
      <c r="B915" s="573"/>
      <c r="C915" s="563"/>
      <c r="D915" s="574"/>
      <c r="E915" s="572"/>
      <c r="F915" s="1824"/>
      <c r="G915" s="563"/>
      <c r="H915" s="549"/>
      <c r="I915" s="549"/>
      <c r="J915" s="549"/>
      <c r="K915" s="549"/>
      <c r="L915" s="549"/>
      <c r="M915" s="549"/>
      <c r="N915" s="549"/>
      <c r="O915" s="549"/>
      <c r="P915" s="549"/>
      <c r="Q915" s="549"/>
      <c r="R915" s="549"/>
      <c r="S915" s="549"/>
      <c r="T915" s="549"/>
      <c r="U915" s="549"/>
      <c r="V915" s="549"/>
      <c r="W915" s="549"/>
      <c r="X915" s="549"/>
      <c r="Y915" s="549"/>
      <c r="Z915" s="549"/>
      <c r="AA915" s="549"/>
      <c r="AB915" s="549"/>
      <c r="AC915" s="549"/>
      <c r="AD915" s="549"/>
      <c r="AE915" s="549"/>
      <c r="AF915" s="549"/>
      <c r="AG915" s="549"/>
      <c r="AH915" s="549"/>
      <c r="AI915" s="549"/>
      <c r="AJ915" s="549"/>
      <c r="AK915" s="549"/>
      <c r="AL915" s="549"/>
    </row>
    <row r="916" spans="1:38" ht="21">
      <c r="A916" s="572"/>
      <c r="B916" s="573"/>
      <c r="C916" s="563"/>
      <c r="D916" s="574"/>
      <c r="E916" s="572"/>
      <c r="F916" s="1824"/>
      <c r="G916" s="563"/>
      <c r="H916" s="549"/>
      <c r="I916" s="549"/>
      <c r="J916" s="549"/>
      <c r="K916" s="549"/>
      <c r="L916" s="549"/>
      <c r="M916" s="549"/>
      <c r="N916" s="549"/>
      <c r="O916" s="549"/>
      <c r="P916" s="549"/>
      <c r="Q916" s="549"/>
      <c r="R916" s="549"/>
      <c r="S916" s="549"/>
      <c r="T916" s="549"/>
      <c r="U916" s="549"/>
      <c r="V916" s="549"/>
      <c r="W916" s="549"/>
      <c r="X916" s="549"/>
      <c r="Y916" s="549"/>
      <c r="Z916" s="549"/>
      <c r="AA916" s="549"/>
      <c r="AB916" s="549"/>
      <c r="AC916" s="549"/>
      <c r="AD916" s="549"/>
      <c r="AE916" s="549"/>
      <c r="AF916" s="549"/>
      <c r="AG916" s="549"/>
      <c r="AH916" s="549"/>
      <c r="AI916" s="549"/>
      <c r="AJ916" s="549"/>
      <c r="AK916" s="549"/>
      <c r="AL916" s="549"/>
    </row>
    <row r="917" spans="1:38" ht="21">
      <c r="A917" s="572"/>
      <c r="B917" s="573"/>
      <c r="C917" s="563"/>
      <c r="D917" s="574"/>
      <c r="E917" s="572"/>
      <c r="F917" s="1824"/>
      <c r="G917" s="563"/>
      <c r="H917" s="549"/>
      <c r="I917" s="549"/>
      <c r="J917" s="549"/>
      <c r="K917" s="549"/>
      <c r="L917" s="549"/>
      <c r="M917" s="549"/>
      <c r="N917" s="549"/>
      <c r="O917" s="549"/>
      <c r="P917" s="549"/>
      <c r="Q917" s="549"/>
      <c r="R917" s="549"/>
      <c r="S917" s="549"/>
      <c r="T917" s="549"/>
      <c r="U917" s="549"/>
      <c r="V917" s="549"/>
      <c r="W917" s="549"/>
      <c r="X917" s="549"/>
      <c r="Y917" s="549"/>
      <c r="Z917" s="549"/>
      <c r="AA917" s="549"/>
      <c r="AB917" s="549"/>
      <c r="AC917" s="549"/>
      <c r="AD917" s="549"/>
      <c r="AE917" s="549"/>
      <c r="AF917" s="549"/>
      <c r="AG917" s="549"/>
      <c r="AH917" s="549"/>
      <c r="AI917" s="549"/>
      <c r="AJ917" s="549"/>
      <c r="AK917" s="549"/>
      <c r="AL917" s="549"/>
    </row>
    <row r="918" spans="1:38" ht="21">
      <c r="A918" s="572"/>
      <c r="B918" s="573"/>
      <c r="C918" s="563"/>
      <c r="D918" s="574"/>
      <c r="E918" s="572"/>
      <c r="F918" s="1824"/>
      <c r="G918" s="563"/>
      <c r="H918" s="549"/>
      <c r="I918" s="549"/>
      <c r="J918" s="549"/>
      <c r="K918" s="549"/>
      <c r="L918" s="549"/>
      <c r="M918" s="549"/>
      <c r="N918" s="549"/>
      <c r="O918" s="549"/>
      <c r="P918" s="549"/>
      <c r="Q918" s="549"/>
      <c r="R918" s="549"/>
      <c r="S918" s="549"/>
      <c r="T918" s="549"/>
      <c r="U918" s="549"/>
      <c r="V918" s="549"/>
      <c r="W918" s="549"/>
      <c r="X918" s="549"/>
      <c r="Y918" s="549"/>
      <c r="Z918" s="549"/>
      <c r="AA918" s="549"/>
      <c r="AB918" s="549"/>
      <c r="AC918" s="549"/>
      <c r="AD918" s="549"/>
      <c r="AE918" s="549"/>
      <c r="AF918" s="549"/>
      <c r="AG918" s="549"/>
      <c r="AH918" s="549"/>
      <c r="AI918" s="549"/>
      <c r="AJ918" s="549"/>
      <c r="AK918" s="549"/>
      <c r="AL918" s="549"/>
    </row>
    <row r="919" spans="1:38" ht="21">
      <c r="A919" s="572"/>
      <c r="B919" s="573"/>
      <c r="C919" s="563"/>
      <c r="D919" s="574"/>
      <c r="E919" s="572"/>
      <c r="F919" s="1824"/>
      <c r="G919" s="563"/>
      <c r="H919" s="549"/>
      <c r="I919" s="549"/>
      <c r="J919" s="549"/>
      <c r="K919" s="549"/>
      <c r="L919" s="549"/>
      <c r="M919" s="549"/>
      <c r="N919" s="549"/>
      <c r="O919" s="549"/>
      <c r="P919" s="549"/>
      <c r="Q919" s="549"/>
      <c r="R919" s="549"/>
      <c r="S919" s="549"/>
      <c r="T919" s="549"/>
      <c r="U919" s="549"/>
      <c r="V919" s="549"/>
      <c r="W919" s="549"/>
      <c r="X919" s="549"/>
      <c r="Y919" s="549"/>
      <c r="Z919" s="549"/>
      <c r="AA919" s="549"/>
      <c r="AB919" s="549"/>
      <c r="AC919" s="549"/>
      <c r="AD919" s="549"/>
      <c r="AE919" s="549"/>
      <c r="AF919" s="549"/>
      <c r="AG919" s="549"/>
      <c r="AH919" s="549"/>
      <c r="AI919" s="549"/>
      <c r="AJ919" s="549"/>
      <c r="AK919" s="549"/>
      <c r="AL919" s="549"/>
    </row>
    <row r="920" spans="1:38" ht="21">
      <c r="A920" s="572"/>
      <c r="B920" s="573"/>
      <c r="C920" s="563"/>
      <c r="D920" s="574"/>
      <c r="E920" s="572"/>
      <c r="F920" s="1824"/>
      <c r="G920" s="563"/>
      <c r="H920" s="549"/>
      <c r="I920" s="549"/>
      <c r="J920" s="549"/>
      <c r="K920" s="549"/>
      <c r="L920" s="549"/>
      <c r="M920" s="549"/>
      <c r="N920" s="549"/>
      <c r="O920" s="549"/>
      <c r="P920" s="549"/>
      <c r="Q920" s="549"/>
      <c r="R920" s="549"/>
      <c r="S920" s="549"/>
      <c r="T920" s="549"/>
      <c r="U920" s="549"/>
      <c r="V920" s="549"/>
      <c r="W920" s="549"/>
      <c r="X920" s="549"/>
      <c r="Y920" s="549"/>
      <c r="Z920" s="549"/>
      <c r="AA920" s="549"/>
      <c r="AB920" s="549"/>
      <c r="AC920" s="549"/>
      <c r="AD920" s="549"/>
      <c r="AE920" s="549"/>
      <c r="AF920" s="549"/>
      <c r="AG920" s="549"/>
      <c r="AH920" s="549"/>
      <c r="AI920" s="549"/>
      <c r="AJ920" s="549"/>
      <c r="AK920" s="549"/>
      <c r="AL920" s="549"/>
    </row>
    <row r="921" spans="1:38" ht="21">
      <c r="A921" s="572"/>
      <c r="B921" s="573"/>
      <c r="C921" s="563"/>
      <c r="D921" s="574"/>
      <c r="E921" s="572"/>
      <c r="F921" s="1824"/>
      <c r="G921" s="563"/>
      <c r="H921" s="549"/>
      <c r="I921" s="549"/>
      <c r="J921" s="549"/>
      <c r="K921" s="549"/>
      <c r="L921" s="549"/>
      <c r="M921" s="549"/>
      <c r="N921" s="549"/>
      <c r="O921" s="549"/>
      <c r="P921" s="549"/>
      <c r="Q921" s="549"/>
      <c r="R921" s="549"/>
      <c r="S921" s="549"/>
      <c r="T921" s="549"/>
      <c r="U921" s="549"/>
      <c r="V921" s="549"/>
      <c r="W921" s="549"/>
      <c r="X921" s="549"/>
      <c r="Y921" s="549"/>
      <c r="Z921" s="549"/>
      <c r="AA921" s="549"/>
      <c r="AB921" s="549"/>
      <c r="AC921" s="549"/>
      <c r="AD921" s="549"/>
      <c r="AE921" s="549"/>
      <c r="AF921" s="549"/>
      <c r="AG921" s="549"/>
      <c r="AH921" s="549"/>
      <c r="AI921" s="549"/>
      <c r="AJ921" s="549"/>
      <c r="AK921" s="549"/>
      <c r="AL921" s="549"/>
    </row>
    <row r="922" spans="1:38" ht="21">
      <c r="A922" s="572"/>
      <c r="B922" s="573"/>
      <c r="C922" s="563"/>
      <c r="D922" s="574"/>
      <c r="E922" s="572"/>
      <c r="F922" s="1824"/>
      <c r="G922" s="563"/>
      <c r="H922" s="549"/>
      <c r="I922" s="549"/>
      <c r="J922" s="549"/>
      <c r="K922" s="549"/>
      <c r="L922" s="549"/>
      <c r="M922" s="549"/>
      <c r="N922" s="549"/>
      <c r="O922" s="549"/>
      <c r="P922" s="549"/>
      <c r="Q922" s="549"/>
      <c r="R922" s="549"/>
      <c r="S922" s="549"/>
      <c r="T922" s="549"/>
      <c r="U922" s="549"/>
      <c r="V922" s="549"/>
      <c r="W922" s="549"/>
      <c r="X922" s="549"/>
      <c r="Y922" s="549"/>
      <c r="Z922" s="549"/>
      <c r="AA922" s="549"/>
      <c r="AB922" s="549"/>
      <c r="AC922" s="549"/>
      <c r="AD922" s="549"/>
      <c r="AE922" s="549"/>
      <c r="AF922" s="549"/>
      <c r="AG922" s="549"/>
      <c r="AH922" s="549"/>
      <c r="AI922" s="549"/>
      <c r="AJ922" s="549"/>
      <c r="AK922" s="549"/>
      <c r="AL922" s="549"/>
    </row>
    <row r="923" spans="1:38" ht="21">
      <c r="A923" s="572"/>
      <c r="B923" s="573"/>
      <c r="C923" s="563"/>
      <c r="D923" s="574"/>
      <c r="E923" s="572"/>
      <c r="F923" s="1824"/>
      <c r="G923" s="563"/>
      <c r="H923" s="549"/>
      <c r="I923" s="549"/>
      <c r="J923" s="549"/>
      <c r="K923" s="549"/>
      <c r="L923" s="549"/>
      <c r="M923" s="549"/>
      <c r="N923" s="549"/>
      <c r="O923" s="549"/>
      <c r="P923" s="549"/>
      <c r="Q923" s="549"/>
      <c r="R923" s="549"/>
      <c r="S923" s="549"/>
      <c r="T923" s="549"/>
      <c r="U923" s="549"/>
      <c r="V923" s="549"/>
      <c r="W923" s="549"/>
      <c r="X923" s="549"/>
      <c r="Y923" s="549"/>
      <c r="Z923" s="549"/>
      <c r="AA923" s="549"/>
      <c r="AB923" s="549"/>
      <c r="AC923" s="549"/>
      <c r="AD923" s="549"/>
      <c r="AE923" s="549"/>
      <c r="AF923" s="549"/>
      <c r="AG923" s="549"/>
      <c r="AH923" s="549"/>
      <c r="AI923" s="549"/>
      <c r="AJ923" s="549"/>
      <c r="AK923" s="549"/>
      <c r="AL923" s="549"/>
    </row>
    <row r="924" spans="1:38" ht="21">
      <c r="A924" s="572"/>
      <c r="B924" s="573"/>
      <c r="C924" s="563"/>
      <c r="D924" s="574"/>
      <c r="E924" s="572"/>
      <c r="F924" s="1824"/>
      <c r="G924" s="563"/>
      <c r="H924" s="549"/>
      <c r="I924" s="549"/>
      <c r="J924" s="549"/>
      <c r="K924" s="549"/>
      <c r="L924" s="549"/>
      <c r="M924" s="549"/>
      <c r="N924" s="549"/>
      <c r="O924" s="549"/>
      <c r="P924" s="549"/>
      <c r="Q924" s="549"/>
      <c r="R924" s="549"/>
      <c r="S924" s="549"/>
      <c r="T924" s="549"/>
      <c r="U924" s="549"/>
      <c r="V924" s="549"/>
      <c r="W924" s="549"/>
      <c r="X924" s="549"/>
      <c r="Y924" s="549"/>
      <c r="Z924" s="549"/>
      <c r="AA924" s="549"/>
      <c r="AB924" s="549"/>
      <c r="AC924" s="549"/>
      <c r="AD924" s="549"/>
      <c r="AE924" s="549"/>
      <c r="AF924" s="549"/>
      <c r="AG924" s="549"/>
      <c r="AH924" s="549"/>
      <c r="AI924" s="549"/>
      <c r="AJ924" s="549"/>
      <c r="AK924" s="549"/>
      <c r="AL924" s="549"/>
    </row>
    <row r="925" spans="1:38" ht="21">
      <c r="A925" s="572"/>
      <c r="B925" s="573"/>
      <c r="C925" s="563"/>
      <c r="D925" s="574"/>
      <c r="E925" s="572"/>
      <c r="F925" s="1824"/>
      <c r="G925" s="563"/>
      <c r="H925" s="549"/>
      <c r="I925" s="549"/>
      <c r="J925" s="549"/>
      <c r="K925" s="549"/>
      <c r="L925" s="549"/>
      <c r="M925" s="549"/>
      <c r="N925" s="549"/>
      <c r="O925" s="549"/>
      <c r="P925" s="549"/>
      <c r="Q925" s="549"/>
      <c r="R925" s="549"/>
      <c r="S925" s="549"/>
      <c r="T925" s="549"/>
      <c r="U925" s="549"/>
      <c r="V925" s="549"/>
      <c r="W925" s="549"/>
      <c r="X925" s="549"/>
      <c r="Y925" s="549"/>
      <c r="Z925" s="549"/>
      <c r="AA925" s="549"/>
      <c r="AB925" s="549"/>
      <c r="AC925" s="549"/>
      <c r="AD925" s="549"/>
      <c r="AE925" s="549"/>
      <c r="AF925" s="549"/>
      <c r="AG925" s="549"/>
      <c r="AH925" s="549"/>
      <c r="AI925" s="549"/>
      <c r="AJ925" s="549"/>
      <c r="AK925" s="549"/>
      <c r="AL925" s="549"/>
    </row>
    <row r="926" spans="1:38" ht="21">
      <c r="A926" s="572"/>
      <c r="B926" s="573"/>
      <c r="C926" s="563"/>
      <c r="D926" s="574"/>
      <c r="E926" s="572"/>
      <c r="F926" s="1824"/>
      <c r="G926" s="563"/>
      <c r="H926" s="549"/>
      <c r="I926" s="549"/>
      <c r="J926" s="549"/>
      <c r="K926" s="549"/>
      <c r="L926" s="549"/>
      <c r="M926" s="549"/>
      <c r="N926" s="549"/>
      <c r="O926" s="549"/>
      <c r="P926" s="549"/>
      <c r="Q926" s="549"/>
      <c r="R926" s="549"/>
      <c r="S926" s="549"/>
      <c r="T926" s="549"/>
      <c r="U926" s="549"/>
      <c r="V926" s="549"/>
      <c r="W926" s="549"/>
      <c r="X926" s="549"/>
      <c r="Y926" s="549"/>
      <c r="Z926" s="549"/>
      <c r="AA926" s="549"/>
      <c r="AB926" s="549"/>
      <c r="AC926" s="549"/>
      <c r="AD926" s="549"/>
      <c r="AE926" s="549"/>
      <c r="AF926" s="549"/>
      <c r="AG926" s="549"/>
      <c r="AH926" s="549"/>
      <c r="AI926" s="549"/>
      <c r="AJ926" s="549"/>
      <c r="AK926" s="549"/>
      <c r="AL926" s="549"/>
    </row>
    <row r="927" spans="1:38" ht="21">
      <c r="A927" s="572"/>
      <c r="B927" s="573"/>
      <c r="C927" s="563"/>
      <c r="D927" s="574"/>
      <c r="E927" s="572"/>
      <c r="F927" s="1824"/>
      <c r="G927" s="563"/>
      <c r="H927" s="549"/>
      <c r="I927" s="549"/>
      <c r="J927" s="549"/>
      <c r="K927" s="549"/>
      <c r="L927" s="549"/>
      <c r="M927" s="549"/>
      <c r="N927" s="549"/>
      <c r="O927" s="549"/>
      <c r="P927" s="549"/>
      <c r="Q927" s="549"/>
      <c r="R927" s="549"/>
      <c r="S927" s="549"/>
      <c r="T927" s="549"/>
      <c r="U927" s="549"/>
      <c r="V927" s="549"/>
      <c r="W927" s="549"/>
      <c r="X927" s="549"/>
      <c r="Y927" s="549"/>
      <c r="Z927" s="549"/>
      <c r="AA927" s="549"/>
      <c r="AB927" s="549"/>
      <c r="AC927" s="549"/>
      <c r="AD927" s="549"/>
      <c r="AE927" s="549"/>
      <c r="AF927" s="549"/>
      <c r="AG927" s="549"/>
      <c r="AH927" s="549"/>
      <c r="AI927" s="549"/>
      <c r="AJ927" s="549"/>
      <c r="AK927" s="549"/>
      <c r="AL927" s="549"/>
    </row>
    <row r="928" spans="1:38" ht="21">
      <c r="A928" s="572"/>
      <c r="B928" s="573"/>
      <c r="C928" s="563"/>
      <c r="D928" s="574"/>
      <c r="E928" s="572"/>
      <c r="F928" s="1824"/>
      <c r="G928" s="563"/>
      <c r="H928" s="549"/>
      <c r="I928" s="549"/>
      <c r="J928" s="549"/>
      <c r="K928" s="549"/>
      <c r="L928" s="549"/>
      <c r="M928" s="549"/>
      <c r="N928" s="549"/>
      <c r="O928" s="549"/>
      <c r="P928" s="549"/>
      <c r="Q928" s="549"/>
      <c r="R928" s="549"/>
      <c r="S928" s="549"/>
      <c r="T928" s="549"/>
      <c r="U928" s="549"/>
      <c r="V928" s="549"/>
      <c r="W928" s="549"/>
      <c r="X928" s="549"/>
      <c r="Y928" s="549"/>
      <c r="Z928" s="549"/>
      <c r="AA928" s="549"/>
      <c r="AB928" s="549"/>
      <c r="AC928" s="549"/>
      <c r="AD928" s="549"/>
      <c r="AE928" s="549"/>
      <c r="AF928" s="549"/>
      <c r="AG928" s="549"/>
      <c r="AH928" s="549"/>
      <c r="AI928" s="549"/>
      <c r="AJ928" s="549"/>
      <c r="AK928" s="549"/>
      <c r="AL928" s="549"/>
    </row>
    <row r="929" spans="1:38" ht="21">
      <c r="A929" s="572"/>
      <c r="B929" s="573"/>
      <c r="C929" s="563"/>
      <c r="D929" s="574"/>
      <c r="E929" s="572"/>
      <c r="F929" s="1824"/>
      <c r="G929" s="563"/>
      <c r="H929" s="549"/>
      <c r="I929" s="549"/>
      <c r="J929" s="549"/>
      <c r="K929" s="549"/>
      <c r="L929" s="549"/>
      <c r="M929" s="549"/>
      <c r="N929" s="549"/>
      <c r="O929" s="549"/>
      <c r="P929" s="549"/>
      <c r="Q929" s="549"/>
      <c r="R929" s="549"/>
      <c r="S929" s="549"/>
      <c r="T929" s="549"/>
      <c r="U929" s="549"/>
      <c r="V929" s="549"/>
      <c r="W929" s="549"/>
      <c r="X929" s="549"/>
      <c r="Y929" s="549"/>
      <c r="Z929" s="549"/>
      <c r="AA929" s="549"/>
      <c r="AB929" s="549"/>
      <c r="AC929" s="549"/>
      <c r="AD929" s="549"/>
      <c r="AE929" s="549"/>
      <c r="AF929" s="549"/>
      <c r="AG929" s="549"/>
      <c r="AH929" s="549"/>
      <c r="AI929" s="549"/>
      <c r="AJ929" s="549"/>
      <c r="AK929" s="549"/>
      <c r="AL929" s="549"/>
    </row>
    <row r="930" spans="1:38" ht="21">
      <c r="A930" s="572"/>
      <c r="B930" s="573"/>
      <c r="C930" s="563"/>
      <c r="D930" s="574"/>
      <c r="E930" s="572"/>
      <c r="F930" s="1824"/>
      <c r="G930" s="563"/>
      <c r="H930" s="549"/>
      <c r="I930" s="549"/>
      <c r="J930" s="549"/>
      <c r="K930" s="549"/>
      <c r="L930" s="549"/>
      <c r="M930" s="549"/>
      <c r="N930" s="549"/>
      <c r="O930" s="549"/>
      <c r="P930" s="549"/>
      <c r="Q930" s="549"/>
      <c r="R930" s="549"/>
      <c r="S930" s="549"/>
      <c r="T930" s="549"/>
      <c r="U930" s="549"/>
      <c r="V930" s="549"/>
      <c r="W930" s="549"/>
      <c r="X930" s="549"/>
      <c r="Y930" s="549"/>
      <c r="Z930" s="549"/>
      <c r="AA930" s="549"/>
      <c r="AB930" s="549"/>
      <c r="AC930" s="549"/>
      <c r="AD930" s="549"/>
      <c r="AE930" s="549"/>
      <c r="AF930" s="549"/>
      <c r="AG930" s="549"/>
      <c r="AH930" s="549"/>
      <c r="AI930" s="549"/>
      <c r="AJ930" s="549"/>
      <c r="AK930" s="549"/>
      <c r="AL930" s="549"/>
    </row>
    <row r="931" spans="1:38" ht="21">
      <c r="A931" s="572"/>
      <c r="B931" s="573"/>
      <c r="C931" s="563"/>
      <c r="D931" s="574"/>
      <c r="E931" s="572"/>
      <c r="F931" s="1824"/>
      <c r="G931" s="563"/>
      <c r="H931" s="549"/>
      <c r="I931" s="549"/>
      <c r="J931" s="549"/>
      <c r="K931" s="549"/>
      <c r="L931" s="549"/>
      <c r="M931" s="549"/>
      <c r="N931" s="549"/>
      <c r="O931" s="549"/>
      <c r="P931" s="549"/>
      <c r="Q931" s="549"/>
      <c r="R931" s="549"/>
      <c r="S931" s="549"/>
      <c r="T931" s="549"/>
      <c r="U931" s="549"/>
      <c r="V931" s="549"/>
      <c r="W931" s="549"/>
      <c r="X931" s="549"/>
      <c r="Y931" s="549"/>
      <c r="Z931" s="549"/>
      <c r="AA931" s="549"/>
      <c r="AB931" s="549"/>
      <c r="AC931" s="549"/>
      <c r="AD931" s="549"/>
      <c r="AE931" s="549"/>
      <c r="AF931" s="549"/>
      <c r="AG931" s="549"/>
      <c r="AH931" s="549"/>
      <c r="AI931" s="549"/>
      <c r="AJ931" s="549"/>
      <c r="AK931" s="549"/>
      <c r="AL931" s="549"/>
    </row>
    <row r="932" spans="1:38" ht="21">
      <c r="A932" s="572"/>
      <c r="B932" s="573"/>
      <c r="C932" s="563"/>
      <c r="D932" s="574"/>
      <c r="E932" s="572"/>
      <c r="F932" s="1824"/>
      <c r="G932" s="563"/>
      <c r="H932" s="549"/>
      <c r="I932" s="549"/>
      <c r="J932" s="549"/>
      <c r="K932" s="549"/>
      <c r="L932" s="549"/>
      <c r="M932" s="549"/>
      <c r="N932" s="549"/>
      <c r="O932" s="549"/>
      <c r="P932" s="549"/>
      <c r="Q932" s="549"/>
      <c r="R932" s="549"/>
      <c r="S932" s="549"/>
      <c r="T932" s="549"/>
      <c r="U932" s="549"/>
      <c r="V932" s="549"/>
      <c r="W932" s="549"/>
      <c r="X932" s="549"/>
      <c r="Y932" s="549"/>
      <c r="Z932" s="549"/>
      <c r="AA932" s="549"/>
      <c r="AB932" s="549"/>
      <c r="AC932" s="549"/>
      <c r="AD932" s="549"/>
      <c r="AE932" s="549"/>
      <c r="AF932" s="549"/>
      <c r="AG932" s="549"/>
      <c r="AH932" s="549"/>
      <c r="AI932" s="549"/>
      <c r="AJ932" s="549"/>
      <c r="AK932" s="549"/>
      <c r="AL932" s="549"/>
    </row>
    <row r="933" spans="1:38" ht="21">
      <c r="A933" s="572"/>
      <c r="B933" s="573"/>
      <c r="C933" s="563"/>
      <c r="D933" s="574"/>
      <c r="E933" s="572"/>
      <c r="F933" s="1824"/>
      <c r="G933" s="563"/>
      <c r="H933" s="549"/>
      <c r="I933" s="549"/>
      <c r="J933" s="549"/>
      <c r="K933" s="549"/>
      <c r="L933" s="549"/>
      <c r="M933" s="549"/>
      <c r="N933" s="549"/>
      <c r="O933" s="549"/>
      <c r="P933" s="549"/>
      <c r="Q933" s="549"/>
      <c r="R933" s="549"/>
      <c r="S933" s="549"/>
      <c r="T933" s="549"/>
      <c r="U933" s="549"/>
      <c r="V933" s="549"/>
      <c r="W933" s="549"/>
      <c r="X933" s="549"/>
      <c r="Y933" s="549"/>
      <c r="Z933" s="549"/>
      <c r="AA933" s="549"/>
      <c r="AB933" s="549"/>
      <c r="AC933" s="549"/>
      <c r="AD933" s="549"/>
      <c r="AE933" s="549"/>
      <c r="AF933" s="549"/>
      <c r="AG933" s="549"/>
      <c r="AH933" s="549"/>
      <c r="AI933" s="549"/>
      <c r="AJ933" s="549"/>
      <c r="AK933" s="549"/>
      <c r="AL933" s="549"/>
    </row>
    <row r="934" spans="1:38" ht="21">
      <c r="A934" s="572"/>
      <c r="B934" s="573"/>
      <c r="C934" s="563"/>
      <c r="D934" s="574"/>
      <c r="E934" s="572"/>
      <c r="F934" s="1824"/>
      <c r="G934" s="563"/>
      <c r="H934" s="549"/>
      <c r="I934" s="549"/>
      <c r="J934" s="549"/>
      <c r="K934" s="549"/>
      <c r="L934" s="549"/>
      <c r="M934" s="549"/>
      <c r="N934" s="549"/>
      <c r="O934" s="549"/>
      <c r="P934" s="549"/>
      <c r="Q934" s="549"/>
      <c r="R934" s="549"/>
      <c r="S934" s="549"/>
      <c r="T934" s="549"/>
      <c r="U934" s="549"/>
      <c r="V934" s="549"/>
      <c r="W934" s="549"/>
      <c r="X934" s="549"/>
      <c r="Y934" s="549"/>
      <c r="Z934" s="549"/>
      <c r="AA934" s="549"/>
      <c r="AB934" s="549"/>
      <c r="AC934" s="549"/>
      <c r="AD934" s="549"/>
      <c r="AE934" s="549"/>
      <c r="AF934" s="549"/>
      <c r="AG934" s="549"/>
      <c r="AH934" s="549"/>
      <c r="AI934" s="549"/>
      <c r="AJ934" s="549"/>
      <c r="AK934" s="549"/>
      <c r="AL934" s="549"/>
    </row>
    <row r="935" spans="1:38" ht="21">
      <c r="A935" s="572"/>
      <c r="B935" s="573"/>
      <c r="C935" s="563"/>
      <c r="D935" s="574"/>
      <c r="E935" s="572"/>
      <c r="F935" s="1824"/>
      <c r="G935" s="563"/>
      <c r="H935" s="549"/>
      <c r="I935" s="549"/>
      <c r="J935" s="549"/>
      <c r="K935" s="549"/>
      <c r="L935" s="549"/>
      <c r="M935" s="549"/>
      <c r="N935" s="549"/>
      <c r="O935" s="549"/>
      <c r="P935" s="549"/>
      <c r="Q935" s="549"/>
      <c r="R935" s="549"/>
      <c r="S935" s="549"/>
      <c r="T935" s="549"/>
      <c r="U935" s="549"/>
      <c r="V935" s="549"/>
      <c r="W935" s="549"/>
      <c r="X935" s="549"/>
      <c r="Y935" s="549"/>
      <c r="Z935" s="549"/>
      <c r="AA935" s="549"/>
      <c r="AB935" s="549"/>
      <c r="AC935" s="549"/>
      <c r="AD935" s="549"/>
      <c r="AE935" s="549"/>
      <c r="AF935" s="549"/>
      <c r="AG935" s="549"/>
      <c r="AH935" s="549"/>
      <c r="AI935" s="549"/>
      <c r="AJ935" s="549"/>
      <c r="AK935" s="549"/>
      <c r="AL935" s="549"/>
    </row>
    <row r="936" spans="1:38" ht="21">
      <c r="A936" s="572"/>
      <c r="B936" s="573"/>
      <c r="C936" s="563"/>
      <c r="D936" s="574"/>
      <c r="E936" s="572"/>
      <c r="F936" s="1824"/>
      <c r="G936" s="563"/>
      <c r="H936" s="549"/>
      <c r="I936" s="549"/>
      <c r="J936" s="549"/>
      <c r="K936" s="549"/>
      <c r="L936" s="549"/>
      <c r="M936" s="549"/>
      <c r="N936" s="549"/>
      <c r="O936" s="549"/>
      <c r="P936" s="549"/>
      <c r="Q936" s="549"/>
      <c r="R936" s="549"/>
      <c r="S936" s="549"/>
      <c r="T936" s="549"/>
      <c r="U936" s="549"/>
      <c r="V936" s="549"/>
      <c r="W936" s="549"/>
      <c r="X936" s="549"/>
      <c r="Y936" s="549"/>
      <c r="Z936" s="549"/>
      <c r="AA936" s="549"/>
      <c r="AB936" s="549"/>
      <c r="AC936" s="549"/>
      <c r="AD936" s="549"/>
      <c r="AE936" s="549"/>
      <c r="AF936" s="549"/>
      <c r="AG936" s="549"/>
      <c r="AH936" s="549"/>
      <c r="AI936" s="549"/>
      <c r="AJ936" s="549"/>
      <c r="AK936" s="549"/>
      <c r="AL936" s="549"/>
    </row>
    <row r="937" spans="1:38" ht="21">
      <c r="A937" s="572"/>
      <c r="B937" s="573"/>
      <c r="C937" s="563"/>
      <c r="D937" s="574"/>
      <c r="E937" s="572"/>
      <c r="F937" s="1824"/>
      <c r="G937" s="563"/>
      <c r="H937" s="549"/>
      <c r="I937" s="549"/>
      <c r="J937" s="549"/>
      <c r="K937" s="549"/>
      <c r="L937" s="549"/>
      <c r="M937" s="549"/>
      <c r="N937" s="549"/>
      <c r="O937" s="549"/>
      <c r="P937" s="549"/>
      <c r="Q937" s="549"/>
      <c r="R937" s="549"/>
      <c r="S937" s="549"/>
      <c r="T937" s="549"/>
      <c r="U937" s="549"/>
      <c r="V937" s="549"/>
      <c r="W937" s="549"/>
      <c r="X937" s="549"/>
      <c r="Y937" s="549"/>
      <c r="Z937" s="549"/>
      <c r="AA937" s="549"/>
      <c r="AB937" s="549"/>
      <c r="AC937" s="549"/>
      <c r="AD937" s="549"/>
      <c r="AE937" s="549"/>
      <c r="AF937" s="549"/>
      <c r="AG937" s="549"/>
      <c r="AH937" s="549"/>
      <c r="AI937" s="549"/>
      <c r="AJ937" s="549"/>
      <c r="AK937" s="549"/>
      <c r="AL937" s="549"/>
    </row>
    <row r="938" spans="1:38" ht="21">
      <c r="A938" s="572"/>
      <c r="B938" s="573"/>
      <c r="C938" s="563"/>
      <c r="D938" s="574"/>
      <c r="E938" s="572"/>
      <c r="F938" s="1824"/>
      <c r="G938" s="563"/>
      <c r="H938" s="549"/>
      <c r="I938" s="549"/>
      <c r="J938" s="549"/>
      <c r="K938" s="549"/>
      <c r="L938" s="549"/>
      <c r="M938" s="549"/>
      <c r="N938" s="549"/>
      <c r="O938" s="549"/>
      <c r="P938" s="549"/>
      <c r="Q938" s="549"/>
      <c r="R938" s="549"/>
      <c r="S938" s="549"/>
      <c r="T938" s="549"/>
      <c r="U938" s="549"/>
      <c r="V938" s="549"/>
      <c r="W938" s="549"/>
      <c r="X938" s="549"/>
      <c r="Y938" s="549"/>
      <c r="Z938" s="549"/>
      <c r="AA938" s="549"/>
      <c r="AB938" s="549"/>
      <c r="AC938" s="549"/>
      <c r="AD938" s="549"/>
      <c r="AE938" s="549"/>
      <c r="AF938" s="549"/>
      <c r="AG938" s="549"/>
      <c r="AH938" s="549"/>
      <c r="AI938" s="549"/>
      <c r="AJ938" s="549"/>
      <c r="AK938" s="549"/>
      <c r="AL938" s="549"/>
    </row>
    <row r="939" spans="1:38" ht="21">
      <c r="A939" s="572"/>
      <c r="B939" s="573"/>
      <c r="C939" s="563"/>
      <c r="D939" s="574"/>
      <c r="E939" s="572"/>
      <c r="F939" s="1824"/>
      <c r="G939" s="563"/>
      <c r="H939" s="549"/>
      <c r="I939" s="549"/>
      <c r="J939" s="549"/>
      <c r="K939" s="549"/>
      <c r="L939" s="549"/>
      <c r="M939" s="549"/>
      <c r="N939" s="549"/>
      <c r="O939" s="549"/>
      <c r="P939" s="549"/>
      <c r="Q939" s="549"/>
      <c r="R939" s="549"/>
      <c r="S939" s="549"/>
      <c r="T939" s="549"/>
      <c r="U939" s="549"/>
      <c r="V939" s="549"/>
      <c r="W939" s="549"/>
      <c r="X939" s="549"/>
      <c r="Y939" s="549"/>
      <c r="Z939" s="549"/>
      <c r="AA939" s="549"/>
      <c r="AB939" s="549"/>
      <c r="AC939" s="549"/>
      <c r="AD939" s="549"/>
      <c r="AE939" s="549"/>
      <c r="AF939" s="549"/>
      <c r="AG939" s="549"/>
      <c r="AH939" s="549"/>
      <c r="AI939" s="549"/>
      <c r="AJ939" s="549"/>
      <c r="AK939" s="549"/>
      <c r="AL939" s="549"/>
    </row>
    <row r="940" spans="1:38" ht="21">
      <c r="A940" s="572"/>
      <c r="B940" s="573"/>
      <c r="C940" s="563"/>
      <c r="D940" s="574"/>
      <c r="E940" s="572"/>
      <c r="F940" s="1824"/>
      <c r="G940" s="563"/>
      <c r="H940" s="549"/>
      <c r="I940" s="549"/>
      <c r="J940" s="549"/>
      <c r="K940" s="549"/>
      <c r="L940" s="549"/>
      <c r="M940" s="549"/>
      <c r="N940" s="549"/>
      <c r="O940" s="549"/>
      <c r="P940" s="549"/>
      <c r="Q940" s="549"/>
      <c r="R940" s="549"/>
      <c r="S940" s="549"/>
      <c r="T940" s="549"/>
      <c r="U940" s="549"/>
      <c r="V940" s="549"/>
      <c r="W940" s="549"/>
      <c r="X940" s="549"/>
      <c r="Y940" s="549"/>
      <c r="Z940" s="549"/>
      <c r="AA940" s="549"/>
      <c r="AB940" s="549"/>
      <c r="AC940" s="549"/>
      <c r="AD940" s="549"/>
      <c r="AE940" s="549"/>
      <c r="AF940" s="549"/>
      <c r="AG940" s="549"/>
      <c r="AH940" s="549"/>
      <c r="AI940" s="549"/>
      <c r="AJ940" s="549"/>
      <c r="AK940" s="549"/>
      <c r="AL940" s="549"/>
    </row>
    <row r="941" spans="1:38" ht="21">
      <c r="A941" s="572"/>
      <c r="B941" s="573"/>
      <c r="C941" s="563"/>
      <c r="D941" s="574"/>
      <c r="E941" s="572"/>
      <c r="F941" s="1824"/>
      <c r="G941" s="563"/>
      <c r="H941" s="549"/>
      <c r="I941" s="549"/>
      <c r="J941" s="549"/>
      <c r="K941" s="549"/>
      <c r="L941" s="549"/>
      <c r="M941" s="549"/>
      <c r="N941" s="549"/>
      <c r="O941" s="549"/>
      <c r="P941" s="549"/>
      <c r="Q941" s="549"/>
      <c r="R941" s="549"/>
      <c r="S941" s="549"/>
      <c r="T941" s="549"/>
      <c r="U941" s="549"/>
      <c r="V941" s="549"/>
      <c r="W941" s="549"/>
      <c r="X941" s="549"/>
      <c r="Y941" s="549"/>
      <c r="Z941" s="549"/>
      <c r="AA941" s="549"/>
      <c r="AB941" s="549"/>
      <c r="AC941" s="549"/>
      <c r="AD941" s="549"/>
      <c r="AE941" s="549"/>
      <c r="AF941" s="549"/>
      <c r="AG941" s="549"/>
      <c r="AH941" s="549"/>
      <c r="AI941" s="549"/>
      <c r="AJ941" s="549"/>
      <c r="AK941" s="549"/>
      <c r="AL941" s="549"/>
    </row>
    <row r="942" spans="1:38" ht="21">
      <c r="A942" s="572"/>
      <c r="B942" s="573"/>
      <c r="C942" s="563"/>
      <c r="D942" s="574"/>
      <c r="E942" s="572"/>
      <c r="F942" s="1824"/>
      <c r="G942" s="563"/>
      <c r="H942" s="549"/>
      <c r="I942" s="549"/>
      <c r="J942" s="549"/>
      <c r="K942" s="549"/>
      <c r="L942" s="549"/>
      <c r="M942" s="549"/>
      <c r="N942" s="549"/>
      <c r="O942" s="549"/>
      <c r="P942" s="549"/>
      <c r="Q942" s="549"/>
      <c r="R942" s="549"/>
      <c r="S942" s="549"/>
      <c r="T942" s="549"/>
      <c r="U942" s="549"/>
      <c r="V942" s="549"/>
      <c r="W942" s="549"/>
      <c r="X942" s="549"/>
      <c r="Y942" s="549"/>
      <c r="Z942" s="549"/>
      <c r="AA942" s="549"/>
      <c r="AB942" s="549"/>
      <c r="AC942" s="549"/>
      <c r="AD942" s="549"/>
      <c r="AE942" s="549"/>
      <c r="AF942" s="549"/>
      <c r="AG942" s="549"/>
      <c r="AH942" s="549"/>
      <c r="AI942" s="549"/>
      <c r="AJ942" s="549"/>
      <c r="AK942" s="549"/>
      <c r="AL942" s="549"/>
    </row>
    <row r="943" spans="1:38" ht="21">
      <c r="A943" s="572"/>
      <c r="B943" s="573"/>
      <c r="C943" s="563"/>
      <c r="D943" s="574"/>
      <c r="E943" s="572"/>
      <c r="F943" s="1824"/>
      <c r="G943" s="563"/>
      <c r="H943" s="549"/>
      <c r="I943" s="549"/>
      <c r="J943" s="549"/>
      <c r="K943" s="549"/>
      <c r="L943" s="549"/>
      <c r="M943" s="549"/>
      <c r="N943" s="549"/>
      <c r="O943" s="549"/>
      <c r="P943" s="549"/>
      <c r="Q943" s="549"/>
      <c r="R943" s="549"/>
      <c r="S943" s="549"/>
      <c r="T943" s="549"/>
      <c r="U943" s="549"/>
      <c r="V943" s="549"/>
      <c r="W943" s="549"/>
      <c r="X943" s="549"/>
      <c r="Y943" s="549"/>
      <c r="Z943" s="549"/>
      <c r="AA943" s="549"/>
      <c r="AB943" s="549"/>
      <c r="AC943" s="549"/>
      <c r="AD943" s="549"/>
      <c r="AE943" s="549"/>
      <c r="AF943" s="549"/>
      <c r="AG943" s="549"/>
      <c r="AH943" s="549"/>
      <c r="AI943" s="549"/>
      <c r="AJ943" s="549"/>
      <c r="AK943" s="549"/>
      <c r="AL943" s="549"/>
    </row>
    <row r="944" spans="1:38" ht="21">
      <c r="A944" s="572"/>
      <c r="B944" s="573"/>
      <c r="C944" s="563"/>
      <c r="D944" s="574"/>
      <c r="E944" s="572"/>
      <c r="F944" s="1824"/>
      <c r="G944" s="563"/>
      <c r="H944" s="549"/>
      <c r="I944" s="549"/>
      <c r="J944" s="549"/>
      <c r="K944" s="549"/>
      <c r="L944" s="549"/>
      <c r="M944" s="549"/>
      <c r="N944" s="549"/>
      <c r="O944" s="549"/>
      <c r="P944" s="549"/>
      <c r="Q944" s="549"/>
      <c r="R944" s="549"/>
      <c r="S944" s="549"/>
      <c r="T944" s="549"/>
      <c r="U944" s="549"/>
      <c r="V944" s="549"/>
      <c r="W944" s="549"/>
      <c r="X944" s="549"/>
      <c r="Y944" s="549"/>
      <c r="Z944" s="549"/>
      <c r="AA944" s="549"/>
      <c r="AB944" s="549"/>
      <c r="AC944" s="549"/>
      <c r="AD944" s="549"/>
      <c r="AE944" s="549"/>
      <c r="AF944" s="549"/>
      <c r="AG944" s="549"/>
      <c r="AH944" s="549"/>
      <c r="AI944" s="549"/>
      <c r="AJ944" s="549"/>
      <c r="AK944" s="549"/>
      <c r="AL944" s="549"/>
    </row>
    <row r="945" spans="1:38" ht="21">
      <c r="A945" s="572"/>
      <c r="B945" s="573"/>
      <c r="C945" s="563"/>
      <c r="D945" s="574"/>
      <c r="E945" s="572"/>
      <c r="F945" s="1824"/>
      <c r="G945" s="563"/>
      <c r="H945" s="549"/>
      <c r="I945" s="549"/>
      <c r="J945" s="549"/>
      <c r="K945" s="549"/>
      <c r="L945" s="549"/>
      <c r="M945" s="549"/>
      <c r="N945" s="549"/>
      <c r="O945" s="549"/>
      <c r="P945" s="549"/>
      <c r="Q945" s="549"/>
      <c r="R945" s="549"/>
      <c r="S945" s="549"/>
      <c r="T945" s="549"/>
      <c r="U945" s="549"/>
      <c r="V945" s="549"/>
      <c r="W945" s="549"/>
      <c r="X945" s="549"/>
      <c r="Y945" s="549"/>
      <c r="Z945" s="549"/>
      <c r="AA945" s="549"/>
      <c r="AB945" s="549"/>
      <c r="AC945" s="549"/>
      <c r="AD945" s="549"/>
      <c r="AE945" s="549"/>
      <c r="AF945" s="549"/>
      <c r="AG945" s="549"/>
      <c r="AH945" s="549"/>
      <c r="AI945" s="549"/>
      <c r="AJ945" s="549"/>
      <c r="AK945" s="549"/>
      <c r="AL945" s="549"/>
    </row>
    <row r="946" spans="1:38" ht="21">
      <c r="A946" s="572"/>
      <c r="B946" s="573"/>
      <c r="C946" s="563"/>
      <c r="D946" s="574"/>
      <c r="E946" s="572"/>
      <c r="F946" s="1824"/>
      <c r="G946" s="563"/>
      <c r="H946" s="549"/>
      <c r="I946" s="549"/>
      <c r="J946" s="549"/>
      <c r="K946" s="549"/>
      <c r="L946" s="549"/>
      <c r="M946" s="549"/>
      <c r="N946" s="549"/>
      <c r="O946" s="549"/>
      <c r="P946" s="549"/>
      <c r="Q946" s="549"/>
      <c r="R946" s="549"/>
      <c r="S946" s="549"/>
      <c r="T946" s="549"/>
      <c r="U946" s="549"/>
      <c r="V946" s="549"/>
      <c r="W946" s="549"/>
      <c r="X946" s="549"/>
      <c r="Y946" s="549"/>
      <c r="Z946" s="549"/>
      <c r="AA946" s="549"/>
      <c r="AB946" s="549"/>
      <c r="AC946" s="549"/>
      <c r="AD946" s="549"/>
      <c r="AE946" s="549"/>
      <c r="AF946" s="549"/>
      <c r="AG946" s="549"/>
      <c r="AH946" s="549"/>
      <c r="AI946" s="549"/>
      <c r="AJ946" s="549"/>
      <c r="AK946" s="549"/>
      <c r="AL946" s="549"/>
    </row>
    <row r="947" spans="1:38" ht="21">
      <c r="A947" s="572"/>
      <c r="B947" s="573"/>
      <c r="C947" s="563"/>
      <c r="D947" s="574"/>
      <c r="E947" s="572"/>
      <c r="F947" s="1824"/>
      <c r="G947" s="563"/>
      <c r="H947" s="549"/>
      <c r="I947" s="549"/>
      <c r="J947" s="549"/>
      <c r="K947" s="549"/>
      <c r="L947" s="549"/>
      <c r="M947" s="549"/>
      <c r="N947" s="549"/>
      <c r="O947" s="549"/>
      <c r="P947" s="549"/>
      <c r="Q947" s="549"/>
      <c r="R947" s="549"/>
      <c r="S947" s="549"/>
      <c r="T947" s="549"/>
      <c r="U947" s="549"/>
      <c r="V947" s="549"/>
      <c r="W947" s="549"/>
      <c r="X947" s="549"/>
      <c r="Y947" s="549"/>
      <c r="Z947" s="549"/>
      <c r="AA947" s="549"/>
      <c r="AB947" s="549"/>
      <c r="AC947" s="549"/>
      <c r="AD947" s="549"/>
      <c r="AE947" s="549"/>
      <c r="AF947" s="549"/>
      <c r="AG947" s="549"/>
      <c r="AH947" s="549"/>
      <c r="AI947" s="549"/>
      <c r="AJ947" s="549"/>
      <c r="AK947" s="549"/>
      <c r="AL947" s="549"/>
    </row>
    <row r="948" spans="1:38" ht="21">
      <c r="A948" s="572"/>
      <c r="B948" s="573"/>
      <c r="C948" s="563"/>
      <c r="D948" s="574"/>
      <c r="E948" s="572"/>
      <c r="F948" s="1824"/>
      <c r="G948" s="563"/>
      <c r="H948" s="549"/>
      <c r="I948" s="549"/>
      <c r="J948" s="549"/>
      <c r="K948" s="549"/>
      <c r="L948" s="549"/>
      <c r="M948" s="549"/>
      <c r="N948" s="549"/>
      <c r="O948" s="549"/>
      <c r="P948" s="549"/>
      <c r="Q948" s="549"/>
      <c r="R948" s="549"/>
      <c r="S948" s="549"/>
      <c r="T948" s="549"/>
      <c r="U948" s="549"/>
      <c r="V948" s="549"/>
      <c r="W948" s="549"/>
      <c r="X948" s="549"/>
      <c r="Y948" s="549"/>
      <c r="Z948" s="549"/>
      <c r="AA948" s="549"/>
      <c r="AB948" s="549"/>
      <c r="AC948" s="549"/>
      <c r="AD948" s="549"/>
      <c r="AE948" s="549"/>
      <c r="AF948" s="549"/>
      <c r="AG948" s="549"/>
      <c r="AH948" s="549"/>
      <c r="AI948" s="549"/>
      <c r="AJ948" s="549"/>
      <c r="AK948" s="549"/>
      <c r="AL948" s="549"/>
    </row>
    <row r="949" spans="1:38" ht="21">
      <c r="A949" s="572"/>
      <c r="B949" s="573"/>
      <c r="C949" s="563"/>
      <c r="D949" s="574"/>
      <c r="E949" s="572"/>
      <c r="F949" s="1824"/>
      <c r="G949" s="563"/>
      <c r="H949" s="549"/>
      <c r="I949" s="549"/>
      <c r="J949" s="549"/>
      <c r="K949" s="549"/>
      <c r="L949" s="549"/>
      <c r="M949" s="549"/>
      <c r="N949" s="549"/>
      <c r="O949" s="549"/>
      <c r="P949" s="549"/>
      <c r="Q949" s="549"/>
      <c r="R949" s="549"/>
      <c r="S949" s="549"/>
      <c r="T949" s="549"/>
      <c r="U949" s="549"/>
      <c r="V949" s="549"/>
      <c r="W949" s="549"/>
      <c r="X949" s="549"/>
      <c r="Y949" s="549"/>
      <c r="Z949" s="549"/>
      <c r="AA949" s="549"/>
      <c r="AB949" s="549"/>
      <c r="AC949" s="549"/>
      <c r="AD949" s="549"/>
      <c r="AE949" s="549"/>
      <c r="AF949" s="549"/>
      <c r="AG949" s="549"/>
      <c r="AH949" s="549"/>
      <c r="AI949" s="549"/>
      <c r="AJ949" s="549"/>
      <c r="AK949" s="549"/>
      <c r="AL949" s="549"/>
    </row>
    <row r="950" spans="1:38" ht="21">
      <c r="A950" s="572"/>
      <c r="B950" s="573"/>
      <c r="C950" s="563"/>
      <c r="D950" s="574"/>
      <c r="E950" s="572"/>
      <c r="F950" s="1824"/>
      <c r="G950" s="563"/>
      <c r="H950" s="549"/>
      <c r="I950" s="549"/>
      <c r="J950" s="549"/>
      <c r="K950" s="549"/>
      <c r="L950" s="549"/>
      <c r="M950" s="549"/>
      <c r="N950" s="549"/>
      <c r="O950" s="549"/>
      <c r="P950" s="549"/>
      <c r="Q950" s="549"/>
      <c r="R950" s="549"/>
      <c r="S950" s="549"/>
      <c r="T950" s="549"/>
      <c r="U950" s="549"/>
      <c r="V950" s="549"/>
      <c r="W950" s="549"/>
      <c r="X950" s="549"/>
      <c r="Y950" s="549"/>
      <c r="Z950" s="549"/>
      <c r="AA950" s="549"/>
      <c r="AB950" s="549"/>
      <c r="AC950" s="549"/>
      <c r="AD950" s="549"/>
      <c r="AE950" s="549"/>
      <c r="AF950" s="549"/>
      <c r="AG950" s="549"/>
      <c r="AH950" s="549"/>
      <c r="AI950" s="549"/>
      <c r="AJ950" s="549"/>
      <c r="AK950" s="549"/>
      <c r="AL950" s="549"/>
    </row>
    <row r="951" spans="1:38" ht="21">
      <c r="A951" s="572"/>
      <c r="B951" s="573"/>
      <c r="C951" s="563"/>
      <c r="D951" s="574"/>
      <c r="E951" s="572"/>
      <c r="F951" s="1824"/>
      <c r="G951" s="563"/>
      <c r="H951" s="549"/>
      <c r="I951" s="549"/>
      <c r="J951" s="549"/>
      <c r="K951" s="549"/>
      <c r="L951" s="549"/>
      <c r="M951" s="549"/>
      <c r="N951" s="549"/>
      <c r="O951" s="549"/>
      <c r="P951" s="549"/>
      <c r="Q951" s="549"/>
      <c r="R951" s="549"/>
      <c r="S951" s="549"/>
      <c r="T951" s="549"/>
      <c r="U951" s="549"/>
      <c r="V951" s="549"/>
      <c r="W951" s="549"/>
      <c r="X951" s="549"/>
      <c r="Y951" s="549"/>
      <c r="Z951" s="549"/>
      <c r="AA951" s="549"/>
      <c r="AB951" s="549"/>
      <c r="AC951" s="549"/>
      <c r="AD951" s="549"/>
      <c r="AE951" s="549"/>
      <c r="AF951" s="549"/>
      <c r="AG951" s="549"/>
      <c r="AH951" s="549"/>
      <c r="AI951" s="549"/>
      <c r="AJ951" s="549"/>
      <c r="AK951" s="549"/>
      <c r="AL951" s="549"/>
    </row>
    <row r="952" spans="1:38" ht="21">
      <c r="A952" s="572"/>
      <c r="B952" s="573"/>
      <c r="C952" s="563"/>
      <c r="D952" s="574"/>
      <c r="E952" s="572"/>
      <c r="F952" s="1824"/>
      <c r="G952" s="563"/>
      <c r="H952" s="549"/>
      <c r="I952" s="549"/>
      <c r="J952" s="549"/>
      <c r="K952" s="549"/>
      <c r="L952" s="549"/>
      <c r="M952" s="549"/>
      <c r="N952" s="549"/>
      <c r="O952" s="549"/>
      <c r="P952" s="549"/>
      <c r="Q952" s="549"/>
      <c r="R952" s="549"/>
      <c r="S952" s="549"/>
      <c r="T952" s="549"/>
      <c r="U952" s="549"/>
      <c r="V952" s="549"/>
      <c r="W952" s="549"/>
      <c r="X952" s="549"/>
      <c r="Y952" s="549"/>
      <c r="Z952" s="549"/>
      <c r="AA952" s="549"/>
      <c r="AB952" s="549"/>
      <c r="AC952" s="549"/>
      <c r="AD952" s="549"/>
      <c r="AE952" s="549"/>
      <c r="AF952" s="549"/>
      <c r="AG952" s="549"/>
      <c r="AH952" s="549"/>
      <c r="AI952" s="549"/>
      <c r="AJ952" s="549"/>
      <c r="AK952" s="549"/>
      <c r="AL952" s="549"/>
    </row>
    <row r="953" spans="1:38" ht="21">
      <c r="A953" s="572"/>
      <c r="B953" s="573"/>
      <c r="C953" s="563"/>
      <c r="D953" s="574"/>
      <c r="E953" s="572"/>
      <c r="F953" s="1824"/>
      <c r="G953" s="563"/>
      <c r="H953" s="549"/>
      <c r="I953" s="549"/>
      <c r="J953" s="549"/>
      <c r="K953" s="549"/>
      <c r="L953" s="549"/>
      <c r="M953" s="549"/>
      <c r="N953" s="549"/>
      <c r="O953" s="549"/>
      <c r="P953" s="549"/>
      <c r="Q953" s="549"/>
      <c r="R953" s="549"/>
      <c r="S953" s="549"/>
      <c r="T953" s="549"/>
      <c r="U953" s="549"/>
      <c r="V953" s="549"/>
      <c r="W953" s="549"/>
      <c r="X953" s="549"/>
      <c r="Y953" s="549"/>
      <c r="Z953" s="549"/>
      <c r="AA953" s="549"/>
      <c r="AB953" s="549"/>
      <c r="AC953" s="549"/>
      <c r="AD953" s="549"/>
      <c r="AE953" s="549"/>
      <c r="AF953" s="549"/>
      <c r="AG953" s="549"/>
      <c r="AH953" s="549"/>
      <c r="AI953" s="549"/>
      <c r="AJ953" s="549"/>
      <c r="AK953" s="549"/>
      <c r="AL953" s="549"/>
    </row>
    <row r="954" spans="1:38" ht="21">
      <c r="A954" s="572"/>
      <c r="B954" s="573"/>
      <c r="C954" s="563"/>
      <c r="D954" s="574"/>
      <c r="E954" s="572"/>
      <c r="F954" s="1824"/>
      <c r="G954" s="563"/>
      <c r="H954" s="549"/>
      <c r="I954" s="549"/>
      <c r="J954" s="549"/>
      <c r="K954" s="549"/>
      <c r="L954" s="549"/>
      <c r="M954" s="549"/>
      <c r="N954" s="549"/>
      <c r="O954" s="549"/>
      <c r="P954" s="549"/>
      <c r="Q954" s="549"/>
      <c r="R954" s="549"/>
      <c r="S954" s="549"/>
      <c r="T954" s="549"/>
      <c r="U954" s="549"/>
      <c r="V954" s="549"/>
      <c r="W954" s="549"/>
      <c r="X954" s="549"/>
      <c r="Y954" s="549"/>
      <c r="Z954" s="549"/>
      <c r="AA954" s="549"/>
      <c r="AB954" s="549"/>
      <c r="AC954" s="549"/>
      <c r="AD954" s="549"/>
      <c r="AE954" s="549"/>
      <c r="AF954" s="549"/>
      <c r="AG954" s="549"/>
      <c r="AH954" s="549"/>
      <c r="AI954" s="549"/>
      <c r="AJ954" s="549"/>
      <c r="AK954" s="549"/>
      <c r="AL954" s="549"/>
    </row>
    <row r="955" spans="1:38" ht="21">
      <c r="A955" s="572"/>
      <c r="B955" s="573"/>
      <c r="C955" s="563"/>
      <c r="D955" s="574"/>
      <c r="E955" s="572"/>
      <c r="F955" s="1824"/>
      <c r="G955" s="563"/>
      <c r="H955" s="549"/>
      <c r="I955" s="549"/>
      <c r="J955" s="549"/>
      <c r="K955" s="549"/>
      <c r="L955" s="549"/>
      <c r="M955" s="549"/>
      <c r="N955" s="549"/>
      <c r="O955" s="549"/>
      <c r="P955" s="549"/>
      <c r="Q955" s="549"/>
      <c r="R955" s="549"/>
      <c r="S955" s="549"/>
      <c r="T955" s="549"/>
      <c r="U955" s="549"/>
      <c r="V955" s="549"/>
      <c r="W955" s="549"/>
      <c r="X955" s="549"/>
      <c r="Y955" s="549"/>
      <c r="Z955" s="549"/>
      <c r="AA955" s="549"/>
      <c r="AB955" s="549"/>
      <c r="AC955" s="549"/>
      <c r="AD955" s="549"/>
      <c r="AE955" s="549"/>
      <c r="AF955" s="549"/>
      <c r="AG955" s="549"/>
      <c r="AH955" s="549"/>
      <c r="AI955" s="549"/>
      <c r="AJ955" s="549"/>
      <c r="AK955" s="549"/>
      <c r="AL955" s="549"/>
    </row>
    <row r="956" spans="1:38" ht="21">
      <c r="A956" s="572"/>
      <c r="B956" s="573"/>
      <c r="C956" s="563"/>
      <c r="D956" s="574"/>
      <c r="E956" s="572"/>
      <c r="F956" s="1824"/>
      <c r="G956" s="563"/>
      <c r="H956" s="549"/>
      <c r="I956" s="549"/>
      <c r="J956" s="549"/>
      <c r="K956" s="549"/>
      <c r="L956" s="549"/>
      <c r="M956" s="549"/>
      <c r="N956" s="549"/>
      <c r="O956" s="549"/>
      <c r="P956" s="549"/>
      <c r="Q956" s="549"/>
      <c r="R956" s="549"/>
      <c r="S956" s="549"/>
      <c r="T956" s="549"/>
      <c r="U956" s="549"/>
      <c r="V956" s="549"/>
      <c r="W956" s="549"/>
      <c r="X956" s="549"/>
      <c r="Y956" s="549"/>
      <c r="Z956" s="549"/>
      <c r="AA956" s="549"/>
      <c r="AB956" s="549"/>
      <c r="AC956" s="549"/>
      <c r="AD956" s="549"/>
      <c r="AE956" s="549"/>
      <c r="AF956" s="549"/>
      <c r="AG956" s="549"/>
      <c r="AH956" s="549"/>
      <c r="AI956" s="549"/>
      <c r="AJ956" s="549"/>
      <c r="AK956" s="549"/>
      <c r="AL956" s="549"/>
    </row>
    <row r="957" spans="1:38" ht="21">
      <c r="A957" s="572"/>
      <c r="B957" s="573"/>
      <c r="C957" s="563"/>
      <c r="D957" s="574"/>
      <c r="E957" s="572"/>
      <c r="F957" s="1824"/>
      <c r="G957" s="563"/>
      <c r="H957" s="549"/>
      <c r="I957" s="549"/>
      <c r="J957" s="549"/>
      <c r="K957" s="549"/>
      <c r="L957" s="549"/>
      <c r="M957" s="549"/>
      <c r="N957" s="549"/>
      <c r="O957" s="549"/>
      <c r="P957" s="549"/>
      <c r="Q957" s="549"/>
      <c r="R957" s="549"/>
      <c r="S957" s="549"/>
      <c r="T957" s="549"/>
      <c r="U957" s="549"/>
      <c r="V957" s="549"/>
      <c r="W957" s="549"/>
      <c r="X957" s="549"/>
      <c r="Y957" s="549"/>
      <c r="Z957" s="549"/>
      <c r="AA957" s="549"/>
      <c r="AB957" s="549"/>
      <c r="AC957" s="549"/>
      <c r="AD957" s="549"/>
      <c r="AE957" s="549"/>
      <c r="AF957" s="549"/>
      <c r="AG957" s="549"/>
      <c r="AH957" s="549"/>
      <c r="AI957" s="549"/>
      <c r="AJ957" s="549"/>
      <c r="AK957" s="549"/>
      <c r="AL957" s="549"/>
    </row>
    <row r="958" spans="1:38" ht="21">
      <c r="A958" s="572"/>
      <c r="B958" s="573"/>
      <c r="C958" s="563"/>
      <c r="D958" s="574"/>
      <c r="E958" s="572"/>
      <c r="F958" s="1824"/>
      <c r="G958" s="563"/>
      <c r="H958" s="549"/>
      <c r="I958" s="549"/>
      <c r="J958" s="549"/>
      <c r="K958" s="549"/>
      <c r="L958" s="549"/>
      <c r="M958" s="549"/>
      <c r="N958" s="549"/>
      <c r="O958" s="549"/>
      <c r="P958" s="549"/>
      <c r="Q958" s="549"/>
      <c r="R958" s="549"/>
      <c r="S958" s="549"/>
      <c r="T958" s="549"/>
      <c r="U958" s="549"/>
      <c r="V958" s="549"/>
      <c r="W958" s="549"/>
      <c r="X958" s="549"/>
      <c r="Y958" s="549"/>
      <c r="Z958" s="549"/>
      <c r="AA958" s="549"/>
      <c r="AB958" s="549"/>
      <c r="AC958" s="549"/>
      <c r="AD958" s="549"/>
      <c r="AE958" s="549"/>
      <c r="AF958" s="549"/>
      <c r="AG958" s="549"/>
      <c r="AH958" s="549"/>
      <c r="AI958" s="549"/>
      <c r="AJ958" s="549"/>
      <c r="AK958" s="549"/>
      <c r="AL958" s="549"/>
    </row>
    <row r="959" spans="1:38" ht="21">
      <c r="A959" s="572"/>
      <c r="B959" s="573"/>
      <c r="C959" s="563"/>
      <c r="D959" s="574"/>
      <c r="E959" s="572"/>
      <c r="F959" s="1824"/>
      <c r="G959" s="563"/>
      <c r="H959" s="549"/>
      <c r="I959" s="549"/>
      <c r="J959" s="549"/>
      <c r="K959" s="549"/>
      <c r="L959" s="549"/>
      <c r="M959" s="549"/>
      <c r="N959" s="549"/>
      <c r="O959" s="549"/>
      <c r="P959" s="549"/>
      <c r="Q959" s="549"/>
      <c r="R959" s="549"/>
      <c r="S959" s="549"/>
      <c r="T959" s="549"/>
      <c r="U959" s="549"/>
      <c r="V959" s="549"/>
      <c r="W959" s="549"/>
      <c r="X959" s="549"/>
      <c r="Y959" s="549"/>
      <c r="Z959" s="549"/>
      <c r="AA959" s="549"/>
      <c r="AB959" s="549"/>
      <c r="AC959" s="549"/>
      <c r="AD959" s="549"/>
      <c r="AE959" s="549"/>
      <c r="AF959" s="549"/>
      <c r="AG959" s="549"/>
      <c r="AH959" s="549"/>
      <c r="AI959" s="549"/>
      <c r="AJ959" s="549"/>
      <c r="AK959" s="549"/>
      <c r="AL959" s="549"/>
    </row>
    <row r="960" spans="1:38" ht="21">
      <c r="A960" s="572"/>
      <c r="B960" s="573"/>
      <c r="C960" s="563"/>
      <c r="D960" s="574"/>
      <c r="E960" s="572"/>
      <c r="F960" s="1824"/>
      <c r="G960" s="563"/>
      <c r="H960" s="549"/>
      <c r="I960" s="549"/>
      <c r="J960" s="549"/>
      <c r="K960" s="549"/>
      <c r="L960" s="549"/>
      <c r="M960" s="549"/>
      <c r="N960" s="549"/>
      <c r="O960" s="549"/>
      <c r="P960" s="549"/>
      <c r="Q960" s="549"/>
      <c r="R960" s="549"/>
      <c r="S960" s="549"/>
      <c r="T960" s="549"/>
      <c r="U960" s="549"/>
      <c r="V960" s="549"/>
      <c r="W960" s="549"/>
      <c r="X960" s="549"/>
      <c r="Y960" s="549"/>
      <c r="Z960" s="549"/>
      <c r="AA960" s="549"/>
      <c r="AB960" s="549"/>
      <c r="AC960" s="549"/>
      <c r="AD960" s="549"/>
      <c r="AE960" s="549"/>
      <c r="AF960" s="549"/>
      <c r="AG960" s="549"/>
      <c r="AH960" s="549"/>
      <c r="AI960" s="549"/>
      <c r="AJ960" s="549"/>
      <c r="AK960" s="549"/>
      <c r="AL960" s="549"/>
    </row>
    <row r="961" spans="1:38" ht="21">
      <c r="A961" s="572"/>
      <c r="B961" s="573"/>
      <c r="C961" s="563"/>
      <c r="D961" s="574"/>
      <c r="E961" s="572"/>
      <c r="F961" s="1824"/>
      <c r="G961" s="563"/>
      <c r="H961" s="549"/>
      <c r="I961" s="549"/>
      <c r="J961" s="549"/>
      <c r="K961" s="549"/>
      <c r="L961" s="549"/>
      <c r="M961" s="549"/>
      <c r="N961" s="549"/>
      <c r="O961" s="549"/>
      <c r="P961" s="549"/>
      <c r="Q961" s="549"/>
      <c r="R961" s="549"/>
      <c r="S961" s="549"/>
      <c r="T961" s="549"/>
      <c r="U961" s="549"/>
      <c r="V961" s="549"/>
      <c r="W961" s="549"/>
      <c r="X961" s="549"/>
      <c r="Y961" s="549"/>
      <c r="Z961" s="549"/>
      <c r="AA961" s="549"/>
      <c r="AB961" s="549"/>
      <c r="AC961" s="549"/>
      <c r="AD961" s="549"/>
      <c r="AE961" s="549"/>
      <c r="AF961" s="549"/>
      <c r="AG961" s="549"/>
      <c r="AH961" s="549"/>
      <c r="AI961" s="549"/>
      <c r="AJ961" s="549"/>
      <c r="AK961" s="549"/>
      <c r="AL961" s="549"/>
    </row>
    <row r="962" spans="1:38" ht="21">
      <c r="A962" s="572"/>
      <c r="B962" s="573"/>
      <c r="C962" s="563"/>
      <c r="D962" s="574"/>
      <c r="E962" s="572"/>
      <c r="F962" s="1824"/>
      <c r="G962" s="563"/>
      <c r="H962" s="549"/>
      <c r="I962" s="549"/>
      <c r="J962" s="549"/>
      <c r="K962" s="549"/>
      <c r="L962" s="549"/>
      <c r="M962" s="549"/>
      <c r="N962" s="549"/>
      <c r="O962" s="549"/>
      <c r="P962" s="549"/>
      <c r="Q962" s="549"/>
      <c r="R962" s="549"/>
      <c r="S962" s="549"/>
      <c r="T962" s="549"/>
      <c r="U962" s="549"/>
      <c r="V962" s="549"/>
      <c r="W962" s="549"/>
      <c r="X962" s="549"/>
      <c r="Y962" s="549"/>
      <c r="Z962" s="549"/>
      <c r="AA962" s="549"/>
      <c r="AB962" s="549"/>
      <c r="AC962" s="549"/>
      <c r="AD962" s="549"/>
      <c r="AE962" s="549"/>
      <c r="AF962" s="549"/>
      <c r="AG962" s="549"/>
      <c r="AH962" s="549"/>
      <c r="AI962" s="549"/>
      <c r="AJ962" s="549"/>
      <c r="AK962" s="549"/>
      <c r="AL962" s="549"/>
    </row>
    <row r="963" spans="1:38" ht="21">
      <c r="A963" s="572"/>
      <c r="B963" s="573"/>
      <c r="C963" s="563"/>
      <c r="D963" s="574"/>
      <c r="E963" s="572"/>
      <c r="F963" s="1824"/>
      <c r="G963" s="563"/>
      <c r="H963" s="549"/>
      <c r="I963" s="549"/>
      <c r="J963" s="549"/>
      <c r="K963" s="549"/>
      <c r="L963" s="549"/>
      <c r="M963" s="549"/>
      <c r="N963" s="549"/>
      <c r="O963" s="549"/>
      <c r="P963" s="549"/>
      <c r="Q963" s="549"/>
      <c r="R963" s="549"/>
      <c r="S963" s="549"/>
      <c r="T963" s="549"/>
      <c r="U963" s="549"/>
      <c r="V963" s="549"/>
      <c r="W963" s="549"/>
      <c r="X963" s="549"/>
      <c r="Y963" s="549"/>
      <c r="Z963" s="549"/>
      <c r="AA963" s="549"/>
      <c r="AB963" s="549"/>
      <c r="AC963" s="549"/>
      <c r="AD963" s="549"/>
      <c r="AE963" s="549"/>
      <c r="AF963" s="549"/>
      <c r="AG963" s="549"/>
      <c r="AH963" s="549"/>
      <c r="AI963" s="549"/>
      <c r="AJ963" s="549"/>
      <c r="AK963" s="549"/>
      <c r="AL963" s="549"/>
    </row>
    <row r="964" spans="1:38" ht="21">
      <c r="A964" s="572"/>
      <c r="B964" s="573"/>
      <c r="C964" s="563"/>
      <c r="D964" s="574"/>
      <c r="E964" s="572"/>
      <c r="F964" s="1824"/>
      <c r="G964" s="563"/>
      <c r="H964" s="549"/>
      <c r="I964" s="549"/>
      <c r="J964" s="549"/>
      <c r="K964" s="549"/>
      <c r="L964" s="549"/>
      <c r="M964" s="549"/>
      <c r="N964" s="549"/>
      <c r="O964" s="549"/>
      <c r="P964" s="549"/>
      <c r="Q964" s="549"/>
      <c r="R964" s="549"/>
      <c r="S964" s="549"/>
      <c r="T964" s="549"/>
      <c r="U964" s="549"/>
      <c r="V964" s="549"/>
      <c r="W964" s="549"/>
      <c r="X964" s="549"/>
      <c r="Y964" s="549"/>
      <c r="Z964" s="549"/>
      <c r="AA964" s="549"/>
      <c r="AB964" s="549"/>
      <c r="AC964" s="549"/>
      <c r="AD964" s="549"/>
      <c r="AE964" s="549"/>
      <c r="AF964" s="549"/>
      <c r="AG964" s="549"/>
      <c r="AH964" s="549"/>
      <c r="AI964" s="549"/>
      <c r="AJ964" s="549"/>
      <c r="AK964" s="549"/>
      <c r="AL964" s="549"/>
    </row>
    <row r="965" spans="1:38" ht="21">
      <c r="A965" s="572"/>
      <c r="B965" s="573"/>
      <c r="C965" s="563"/>
      <c r="D965" s="574"/>
      <c r="E965" s="572"/>
      <c r="F965" s="1824"/>
      <c r="G965" s="563"/>
      <c r="H965" s="549"/>
      <c r="I965" s="549"/>
      <c r="J965" s="549"/>
      <c r="K965" s="549"/>
      <c r="L965" s="549"/>
      <c r="M965" s="549"/>
      <c r="N965" s="549"/>
      <c r="O965" s="549"/>
      <c r="P965" s="549"/>
      <c r="Q965" s="549"/>
      <c r="R965" s="549"/>
      <c r="S965" s="549"/>
      <c r="T965" s="549"/>
      <c r="U965" s="549"/>
      <c r="V965" s="549"/>
      <c r="W965" s="549"/>
      <c r="X965" s="549"/>
      <c r="Y965" s="549"/>
      <c r="Z965" s="549"/>
      <c r="AA965" s="549"/>
      <c r="AB965" s="549"/>
      <c r="AC965" s="549"/>
      <c r="AD965" s="549"/>
      <c r="AE965" s="549"/>
      <c r="AF965" s="549"/>
      <c r="AG965" s="549"/>
      <c r="AH965" s="549"/>
      <c r="AI965" s="549"/>
      <c r="AJ965" s="549"/>
      <c r="AK965" s="549"/>
      <c r="AL965" s="549"/>
    </row>
    <row r="966" spans="1:38" ht="21">
      <c r="A966" s="572"/>
      <c r="B966" s="573"/>
      <c r="C966" s="563"/>
      <c r="D966" s="574"/>
      <c r="E966" s="572"/>
      <c r="F966" s="1824"/>
      <c r="G966" s="563"/>
      <c r="H966" s="549"/>
      <c r="I966" s="549"/>
      <c r="J966" s="549"/>
      <c r="K966" s="549"/>
      <c r="L966" s="549"/>
      <c r="M966" s="549"/>
      <c r="N966" s="549"/>
      <c r="O966" s="549"/>
      <c r="P966" s="549"/>
      <c r="Q966" s="549"/>
      <c r="R966" s="549"/>
      <c r="S966" s="549"/>
      <c r="T966" s="549"/>
      <c r="U966" s="549"/>
      <c r="V966" s="549"/>
      <c r="W966" s="549"/>
      <c r="X966" s="549"/>
      <c r="Y966" s="549"/>
      <c r="Z966" s="549"/>
      <c r="AA966" s="549"/>
      <c r="AB966" s="549"/>
      <c r="AC966" s="549"/>
      <c r="AD966" s="549"/>
      <c r="AE966" s="549"/>
      <c r="AF966" s="549"/>
      <c r="AG966" s="549"/>
      <c r="AH966" s="549"/>
      <c r="AI966" s="549"/>
      <c r="AJ966" s="549"/>
      <c r="AK966" s="549"/>
      <c r="AL966" s="549"/>
    </row>
    <row r="967" spans="1:38" ht="21">
      <c r="A967" s="572"/>
      <c r="B967" s="573"/>
      <c r="C967" s="563"/>
      <c r="D967" s="574"/>
      <c r="E967" s="572"/>
      <c r="F967" s="1824"/>
      <c r="G967" s="563"/>
      <c r="H967" s="549"/>
      <c r="I967" s="549"/>
      <c r="J967" s="549"/>
      <c r="K967" s="549"/>
      <c r="L967" s="549"/>
      <c r="M967" s="549"/>
      <c r="N967" s="549"/>
      <c r="O967" s="549"/>
      <c r="P967" s="549"/>
      <c r="Q967" s="549"/>
      <c r="R967" s="549"/>
      <c r="S967" s="549"/>
      <c r="T967" s="549"/>
      <c r="U967" s="549"/>
      <c r="V967" s="549"/>
      <c r="W967" s="549"/>
      <c r="X967" s="549"/>
      <c r="Y967" s="549"/>
      <c r="Z967" s="549"/>
      <c r="AA967" s="549"/>
      <c r="AB967" s="549"/>
      <c r="AC967" s="549"/>
      <c r="AD967" s="549"/>
      <c r="AE967" s="549"/>
      <c r="AF967" s="549"/>
      <c r="AG967" s="549"/>
      <c r="AH967" s="549"/>
      <c r="AI967" s="549"/>
      <c r="AJ967" s="549"/>
      <c r="AK967" s="549"/>
      <c r="AL967" s="549"/>
    </row>
    <row r="968" spans="1:38" ht="21">
      <c r="A968" s="572"/>
      <c r="B968" s="573"/>
      <c r="C968" s="563"/>
      <c r="D968" s="574"/>
      <c r="E968" s="572"/>
      <c r="F968" s="1824"/>
      <c r="G968" s="563"/>
      <c r="H968" s="549"/>
      <c r="I968" s="549"/>
      <c r="J968" s="549"/>
      <c r="K968" s="549"/>
      <c r="L968" s="549"/>
      <c r="M968" s="549"/>
      <c r="N968" s="549"/>
      <c r="O968" s="549"/>
      <c r="P968" s="549"/>
      <c r="Q968" s="549"/>
      <c r="R968" s="549"/>
      <c r="S968" s="549"/>
      <c r="T968" s="549"/>
      <c r="U968" s="549"/>
      <c r="V968" s="549"/>
      <c r="W968" s="549"/>
      <c r="X968" s="549"/>
      <c r="Y968" s="549"/>
      <c r="Z968" s="549"/>
      <c r="AA968" s="549"/>
      <c r="AB968" s="549"/>
      <c r="AC968" s="549"/>
      <c r="AD968" s="549"/>
      <c r="AE968" s="549"/>
      <c r="AF968" s="549"/>
      <c r="AG968" s="549"/>
      <c r="AH968" s="549"/>
      <c r="AI968" s="549"/>
      <c r="AJ968" s="549"/>
      <c r="AK968" s="549"/>
      <c r="AL968" s="549"/>
    </row>
    <row r="969" spans="1:38" ht="21">
      <c r="A969" s="572"/>
      <c r="B969" s="573"/>
      <c r="C969" s="563"/>
      <c r="D969" s="574"/>
      <c r="E969" s="572"/>
      <c r="F969" s="1824"/>
      <c r="G969" s="563"/>
      <c r="H969" s="549"/>
      <c r="I969" s="549"/>
      <c r="J969" s="549"/>
      <c r="K969" s="549"/>
      <c r="L969" s="549"/>
      <c r="M969" s="549"/>
      <c r="N969" s="549"/>
      <c r="O969" s="549"/>
      <c r="P969" s="549"/>
      <c r="Q969" s="549"/>
      <c r="R969" s="549"/>
      <c r="S969" s="549"/>
      <c r="T969" s="549"/>
      <c r="U969" s="549"/>
      <c r="V969" s="549"/>
      <c r="W969" s="549"/>
      <c r="X969" s="549"/>
      <c r="Y969" s="549"/>
      <c r="Z969" s="549"/>
      <c r="AA969" s="549"/>
      <c r="AB969" s="549"/>
      <c r="AC969" s="549"/>
      <c r="AD969" s="549"/>
      <c r="AE969" s="549"/>
      <c r="AF969" s="549"/>
      <c r="AG969" s="549"/>
      <c r="AH969" s="549"/>
      <c r="AI969" s="549"/>
      <c r="AJ969" s="549"/>
      <c r="AK969" s="549"/>
      <c r="AL969" s="549"/>
    </row>
    <row r="970" spans="1:38" ht="21">
      <c r="A970" s="572"/>
      <c r="B970" s="573"/>
      <c r="C970" s="563"/>
      <c r="D970" s="574"/>
      <c r="E970" s="572"/>
      <c r="F970" s="1824"/>
      <c r="G970" s="563"/>
      <c r="H970" s="549"/>
      <c r="I970" s="549"/>
      <c r="J970" s="549"/>
      <c r="K970" s="549"/>
      <c r="L970" s="549"/>
      <c r="M970" s="549"/>
      <c r="N970" s="549"/>
      <c r="O970" s="549"/>
      <c r="P970" s="549"/>
      <c r="Q970" s="549"/>
      <c r="R970" s="549"/>
      <c r="S970" s="549"/>
      <c r="T970" s="549"/>
      <c r="U970" s="549"/>
      <c r="V970" s="549"/>
      <c r="W970" s="549"/>
      <c r="X970" s="549"/>
      <c r="Y970" s="549"/>
      <c r="Z970" s="549"/>
      <c r="AA970" s="549"/>
      <c r="AB970" s="549"/>
      <c r="AC970" s="549"/>
      <c r="AD970" s="549"/>
      <c r="AE970" s="549"/>
      <c r="AF970" s="549"/>
      <c r="AG970" s="549"/>
      <c r="AH970" s="549"/>
      <c r="AI970" s="549"/>
      <c r="AJ970" s="549"/>
      <c r="AK970" s="549"/>
      <c r="AL970" s="549"/>
    </row>
    <row r="971" spans="1:38" ht="21">
      <c r="A971" s="572"/>
      <c r="B971" s="573"/>
      <c r="C971" s="563"/>
      <c r="D971" s="574"/>
      <c r="E971" s="572"/>
      <c r="F971" s="1824"/>
      <c r="G971" s="563"/>
      <c r="H971" s="549"/>
      <c r="I971" s="549"/>
      <c r="J971" s="549"/>
      <c r="K971" s="549"/>
      <c r="L971" s="549"/>
      <c r="M971" s="549"/>
      <c r="N971" s="549"/>
      <c r="O971" s="549"/>
      <c r="P971" s="549"/>
      <c r="Q971" s="549"/>
      <c r="R971" s="549"/>
      <c r="S971" s="549"/>
      <c r="T971" s="549"/>
      <c r="U971" s="549"/>
      <c r="V971" s="549"/>
      <c r="W971" s="549"/>
      <c r="X971" s="549"/>
      <c r="Y971" s="549"/>
      <c r="Z971" s="549"/>
      <c r="AA971" s="549"/>
      <c r="AB971" s="549"/>
      <c r="AC971" s="549"/>
      <c r="AD971" s="549"/>
      <c r="AE971" s="549"/>
      <c r="AF971" s="549"/>
      <c r="AG971" s="549"/>
      <c r="AH971" s="549"/>
      <c r="AI971" s="549"/>
      <c r="AJ971" s="549"/>
      <c r="AK971" s="549"/>
      <c r="AL971" s="549"/>
    </row>
    <row r="972" spans="1:38" ht="21">
      <c r="A972" s="572"/>
      <c r="B972" s="573"/>
      <c r="C972" s="563"/>
      <c r="D972" s="574"/>
      <c r="E972" s="572"/>
      <c r="F972" s="1824"/>
      <c r="G972" s="563"/>
      <c r="H972" s="549"/>
      <c r="I972" s="549"/>
      <c r="J972" s="549"/>
      <c r="K972" s="549"/>
      <c r="L972" s="549"/>
      <c r="M972" s="549"/>
      <c r="N972" s="549"/>
      <c r="O972" s="549"/>
      <c r="P972" s="549"/>
      <c r="Q972" s="549"/>
      <c r="R972" s="549"/>
      <c r="S972" s="549"/>
      <c r="T972" s="549"/>
      <c r="U972" s="549"/>
      <c r="V972" s="549"/>
      <c r="W972" s="549"/>
      <c r="X972" s="549"/>
      <c r="Y972" s="549"/>
      <c r="Z972" s="549"/>
      <c r="AA972" s="549"/>
      <c r="AB972" s="549"/>
      <c r="AC972" s="549"/>
      <c r="AD972" s="549"/>
      <c r="AE972" s="549"/>
      <c r="AF972" s="549"/>
      <c r="AG972" s="549"/>
      <c r="AH972" s="549"/>
      <c r="AI972" s="549"/>
      <c r="AJ972" s="549"/>
      <c r="AK972" s="549"/>
      <c r="AL972" s="549"/>
    </row>
    <row r="973" spans="1:38" ht="21">
      <c r="A973" s="572"/>
      <c r="B973" s="573"/>
      <c r="C973" s="563"/>
      <c r="D973" s="574"/>
      <c r="E973" s="572"/>
      <c r="F973" s="1824"/>
      <c r="G973" s="563"/>
      <c r="H973" s="549"/>
      <c r="I973" s="549"/>
      <c r="J973" s="549"/>
      <c r="K973" s="549"/>
      <c r="L973" s="549"/>
      <c r="M973" s="549"/>
      <c r="N973" s="549"/>
      <c r="O973" s="549"/>
      <c r="P973" s="549"/>
      <c r="Q973" s="549"/>
      <c r="R973" s="549"/>
      <c r="S973" s="549"/>
      <c r="T973" s="549"/>
      <c r="U973" s="549"/>
      <c r="V973" s="549"/>
      <c r="W973" s="549"/>
      <c r="X973" s="549"/>
      <c r="Y973" s="549"/>
      <c r="Z973" s="549"/>
      <c r="AA973" s="549"/>
      <c r="AB973" s="549"/>
      <c r="AC973" s="549"/>
      <c r="AD973" s="549"/>
      <c r="AE973" s="549"/>
      <c r="AF973" s="549"/>
      <c r="AG973" s="549"/>
      <c r="AH973" s="549"/>
      <c r="AI973" s="549"/>
      <c r="AJ973" s="549"/>
      <c r="AK973" s="549"/>
      <c r="AL973" s="549"/>
    </row>
    <row r="974" spans="1:38" ht="21">
      <c r="A974" s="572"/>
      <c r="B974" s="573"/>
      <c r="C974" s="563"/>
      <c r="D974" s="574"/>
      <c r="E974" s="572"/>
      <c r="F974" s="1824"/>
      <c r="G974" s="563"/>
      <c r="H974" s="549"/>
      <c r="I974" s="549"/>
      <c r="J974" s="549"/>
      <c r="K974" s="549"/>
      <c r="L974" s="549"/>
      <c r="M974" s="549"/>
      <c r="N974" s="549"/>
      <c r="O974" s="549"/>
      <c r="P974" s="549"/>
      <c r="Q974" s="549"/>
      <c r="R974" s="549"/>
      <c r="S974" s="549"/>
      <c r="T974" s="549"/>
      <c r="U974" s="549"/>
      <c r="V974" s="549"/>
      <c r="W974" s="549"/>
      <c r="X974" s="549"/>
      <c r="Y974" s="549"/>
      <c r="Z974" s="549"/>
      <c r="AA974" s="549"/>
      <c r="AB974" s="549"/>
      <c r="AC974" s="549"/>
      <c r="AD974" s="549"/>
      <c r="AE974" s="549"/>
      <c r="AF974" s="549"/>
      <c r="AG974" s="549"/>
      <c r="AH974" s="549"/>
      <c r="AI974" s="549"/>
      <c r="AJ974" s="549"/>
      <c r="AK974" s="549"/>
      <c r="AL974" s="549"/>
    </row>
    <row r="975" spans="1:38" ht="21">
      <c r="A975" s="572"/>
      <c r="B975" s="573"/>
      <c r="C975" s="563"/>
      <c r="D975" s="574"/>
      <c r="E975" s="572"/>
      <c r="F975" s="1824"/>
      <c r="G975" s="563"/>
      <c r="H975" s="549"/>
      <c r="I975" s="549"/>
      <c r="J975" s="549"/>
      <c r="K975" s="549"/>
      <c r="L975" s="549"/>
      <c r="M975" s="549"/>
      <c r="N975" s="549"/>
      <c r="O975" s="549"/>
      <c r="P975" s="549"/>
      <c r="Q975" s="549"/>
      <c r="R975" s="549"/>
      <c r="S975" s="549"/>
      <c r="T975" s="549"/>
      <c r="U975" s="549"/>
      <c r="V975" s="549"/>
      <c r="W975" s="549"/>
      <c r="X975" s="549"/>
      <c r="Y975" s="549"/>
      <c r="Z975" s="549"/>
      <c r="AA975" s="549"/>
      <c r="AB975" s="549"/>
      <c r="AC975" s="549"/>
      <c r="AD975" s="549"/>
      <c r="AE975" s="549"/>
      <c r="AF975" s="549"/>
      <c r="AG975" s="549"/>
      <c r="AH975" s="549"/>
      <c r="AI975" s="549"/>
      <c r="AJ975" s="549"/>
      <c r="AK975" s="549"/>
      <c r="AL975" s="549"/>
    </row>
    <row r="976" spans="1:38" ht="21">
      <c r="A976" s="572"/>
      <c r="B976" s="573"/>
      <c r="C976" s="563"/>
      <c r="D976" s="574"/>
      <c r="E976" s="572"/>
      <c r="F976" s="1824"/>
      <c r="G976" s="563"/>
      <c r="H976" s="549"/>
      <c r="I976" s="549"/>
      <c r="J976" s="549"/>
      <c r="K976" s="549"/>
      <c r="L976" s="549"/>
      <c r="M976" s="549"/>
      <c r="N976" s="549"/>
      <c r="O976" s="549"/>
      <c r="P976" s="549"/>
      <c r="Q976" s="549"/>
      <c r="R976" s="549"/>
      <c r="S976" s="549"/>
      <c r="T976" s="549"/>
      <c r="U976" s="549"/>
      <c r="V976" s="549"/>
      <c r="W976" s="549"/>
      <c r="X976" s="549"/>
      <c r="Y976" s="549"/>
      <c r="Z976" s="549"/>
      <c r="AA976" s="549"/>
      <c r="AB976" s="549"/>
      <c r="AC976" s="549"/>
      <c r="AD976" s="549"/>
      <c r="AE976" s="549"/>
      <c r="AF976" s="549"/>
      <c r="AG976" s="549"/>
      <c r="AH976" s="549"/>
      <c r="AI976" s="549"/>
      <c r="AJ976" s="549"/>
      <c r="AK976" s="549"/>
      <c r="AL976" s="549"/>
    </row>
    <row r="977" spans="1:38" ht="21">
      <c r="A977" s="572"/>
      <c r="B977" s="573"/>
      <c r="C977" s="563"/>
      <c r="D977" s="574"/>
      <c r="E977" s="572"/>
      <c r="F977" s="1824"/>
      <c r="G977" s="563"/>
      <c r="H977" s="549"/>
      <c r="I977" s="549"/>
      <c r="J977" s="549"/>
      <c r="K977" s="549"/>
      <c r="L977" s="549"/>
      <c r="M977" s="549"/>
      <c r="N977" s="549"/>
      <c r="O977" s="549"/>
      <c r="P977" s="549"/>
      <c r="Q977" s="549"/>
      <c r="R977" s="549"/>
      <c r="S977" s="549"/>
      <c r="T977" s="549"/>
      <c r="U977" s="549"/>
      <c r="V977" s="549"/>
      <c r="W977" s="549"/>
      <c r="X977" s="549"/>
      <c r="Y977" s="549"/>
      <c r="Z977" s="549"/>
      <c r="AA977" s="549"/>
      <c r="AB977" s="549"/>
      <c r="AC977" s="549"/>
      <c r="AD977" s="549"/>
      <c r="AE977" s="549"/>
      <c r="AF977" s="549"/>
      <c r="AG977" s="549"/>
      <c r="AH977" s="549"/>
      <c r="AI977" s="549"/>
      <c r="AJ977" s="549"/>
      <c r="AK977" s="549"/>
      <c r="AL977" s="549"/>
    </row>
    <row r="978" spans="1:38" ht="21">
      <c r="A978" s="572"/>
      <c r="B978" s="573"/>
      <c r="C978" s="563"/>
      <c r="D978" s="574"/>
      <c r="E978" s="572"/>
      <c r="F978" s="1824"/>
      <c r="G978" s="563"/>
      <c r="H978" s="549"/>
      <c r="I978" s="549"/>
      <c r="J978" s="549"/>
      <c r="K978" s="549"/>
      <c r="L978" s="549"/>
      <c r="M978" s="549"/>
      <c r="N978" s="549"/>
      <c r="O978" s="549"/>
      <c r="P978" s="549"/>
      <c r="Q978" s="549"/>
      <c r="R978" s="549"/>
      <c r="S978" s="549"/>
      <c r="T978" s="549"/>
      <c r="U978" s="549"/>
      <c r="V978" s="549"/>
      <c r="W978" s="549"/>
      <c r="X978" s="549"/>
      <c r="Y978" s="549"/>
      <c r="Z978" s="549"/>
      <c r="AA978" s="549"/>
      <c r="AB978" s="549"/>
      <c r="AC978" s="549"/>
      <c r="AD978" s="549"/>
      <c r="AE978" s="549"/>
      <c r="AF978" s="549"/>
      <c r="AG978" s="549"/>
      <c r="AH978" s="549"/>
      <c r="AI978" s="549"/>
      <c r="AJ978" s="549"/>
      <c r="AK978" s="549"/>
      <c r="AL978" s="549"/>
    </row>
    <row r="979" spans="1:38" ht="21">
      <c r="A979" s="572"/>
      <c r="B979" s="573"/>
      <c r="C979" s="563"/>
      <c r="D979" s="574"/>
      <c r="E979" s="572"/>
      <c r="F979" s="1824"/>
      <c r="G979" s="563"/>
      <c r="H979" s="549"/>
      <c r="I979" s="549"/>
      <c r="J979" s="549"/>
      <c r="K979" s="549"/>
      <c r="L979" s="549"/>
      <c r="M979" s="549"/>
      <c r="N979" s="549"/>
      <c r="O979" s="549"/>
      <c r="P979" s="549"/>
      <c r="Q979" s="549"/>
      <c r="R979" s="549"/>
      <c r="S979" s="549"/>
      <c r="T979" s="549"/>
      <c r="U979" s="549"/>
      <c r="V979" s="549"/>
      <c r="W979" s="549"/>
      <c r="X979" s="549"/>
      <c r="Y979" s="549"/>
      <c r="Z979" s="549"/>
      <c r="AA979" s="549"/>
      <c r="AB979" s="549"/>
      <c r="AC979" s="549"/>
      <c r="AD979" s="549"/>
      <c r="AE979" s="549"/>
      <c r="AF979" s="549"/>
      <c r="AG979" s="549"/>
      <c r="AH979" s="549"/>
      <c r="AI979" s="549"/>
      <c r="AJ979" s="549"/>
      <c r="AK979" s="549"/>
      <c r="AL979" s="549"/>
    </row>
    <row r="980" spans="1:38" ht="21">
      <c r="A980" s="572"/>
      <c r="B980" s="573"/>
      <c r="C980" s="563"/>
      <c r="D980" s="574"/>
      <c r="E980" s="572"/>
      <c r="F980" s="1824"/>
      <c r="G980" s="563"/>
      <c r="H980" s="549"/>
      <c r="I980" s="549"/>
      <c r="J980" s="549"/>
      <c r="K980" s="549"/>
      <c r="L980" s="549"/>
      <c r="M980" s="549"/>
      <c r="N980" s="549"/>
      <c r="O980" s="549"/>
      <c r="P980" s="549"/>
      <c r="Q980" s="549"/>
      <c r="R980" s="549"/>
      <c r="S980" s="549"/>
      <c r="T980" s="549"/>
      <c r="U980" s="549"/>
      <c r="V980" s="549"/>
      <c r="W980" s="549"/>
      <c r="X980" s="549"/>
      <c r="Y980" s="549"/>
      <c r="Z980" s="549"/>
      <c r="AA980" s="549"/>
      <c r="AB980" s="549"/>
      <c r="AC980" s="549"/>
      <c r="AD980" s="549"/>
      <c r="AE980" s="549"/>
      <c r="AF980" s="549"/>
      <c r="AG980" s="549"/>
      <c r="AH980" s="549"/>
      <c r="AI980" s="549"/>
      <c r="AJ980" s="549"/>
      <c r="AK980" s="549"/>
      <c r="AL980" s="549"/>
    </row>
    <row r="981" spans="1:38" ht="21">
      <c r="A981" s="572"/>
      <c r="B981" s="573"/>
      <c r="C981" s="563"/>
      <c r="D981" s="574"/>
      <c r="E981" s="572"/>
      <c r="F981" s="1824"/>
      <c r="G981" s="563"/>
      <c r="H981" s="549"/>
      <c r="I981" s="549"/>
      <c r="J981" s="549"/>
      <c r="K981" s="549"/>
      <c r="L981" s="549"/>
      <c r="M981" s="549"/>
      <c r="N981" s="549"/>
      <c r="O981" s="549"/>
      <c r="P981" s="549"/>
      <c r="Q981" s="549"/>
      <c r="R981" s="549"/>
      <c r="S981" s="549"/>
      <c r="T981" s="549"/>
      <c r="U981" s="549"/>
      <c r="V981" s="549"/>
      <c r="W981" s="549"/>
      <c r="X981" s="549"/>
      <c r="Y981" s="549"/>
      <c r="Z981" s="549"/>
      <c r="AA981" s="549"/>
      <c r="AB981" s="549"/>
      <c r="AC981" s="549"/>
      <c r="AD981" s="549"/>
      <c r="AE981" s="549"/>
      <c r="AF981" s="549"/>
      <c r="AG981" s="549"/>
      <c r="AH981" s="549"/>
      <c r="AI981" s="549"/>
      <c r="AJ981" s="549"/>
      <c r="AK981" s="549"/>
      <c r="AL981" s="549"/>
    </row>
    <row r="982" spans="1:38" ht="21">
      <c r="A982" s="572"/>
      <c r="B982" s="573"/>
      <c r="C982" s="563"/>
      <c r="D982" s="574"/>
      <c r="E982" s="572"/>
      <c r="F982" s="1824"/>
      <c r="G982" s="563"/>
      <c r="H982" s="549"/>
      <c r="I982" s="549"/>
      <c r="J982" s="549"/>
      <c r="K982" s="549"/>
      <c r="L982" s="549"/>
      <c r="M982" s="549"/>
      <c r="N982" s="549"/>
      <c r="O982" s="549"/>
      <c r="P982" s="549"/>
      <c r="Q982" s="549"/>
      <c r="R982" s="549"/>
      <c r="S982" s="549"/>
      <c r="T982" s="549"/>
      <c r="U982" s="549"/>
      <c r="V982" s="549"/>
      <c r="W982" s="549"/>
      <c r="X982" s="549"/>
      <c r="Y982" s="549"/>
      <c r="Z982" s="549"/>
      <c r="AA982" s="549"/>
      <c r="AB982" s="549"/>
      <c r="AC982" s="549"/>
      <c r="AD982" s="549"/>
      <c r="AE982" s="549"/>
      <c r="AF982" s="549"/>
      <c r="AG982" s="549"/>
      <c r="AH982" s="549"/>
      <c r="AI982" s="549"/>
      <c r="AJ982" s="549"/>
      <c r="AK982" s="549"/>
      <c r="AL982" s="549"/>
    </row>
    <row r="983" spans="1:38" ht="21">
      <c r="A983" s="572"/>
      <c r="B983" s="573"/>
      <c r="C983" s="563"/>
      <c r="D983" s="574"/>
      <c r="E983" s="572"/>
      <c r="F983" s="1824"/>
      <c r="G983" s="563"/>
      <c r="H983" s="549"/>
      <c r="I983" s="549"/>
      <c r="J983" s="549"/>
      <c r="K983" s="549"/>
      <c r="L983" s="549"/>
      <c r="M983" s="549"/>
      <c r="N983" s="549"/>
      <c r="O983" s="549"/>
      <c r="P983" s="549"/>
      <c r="Q983" s="549"/>
      <c r="R983" s="549"/>
      <c r="S983" s="549"/>
      <c r="T983" s="549"/>
      <c r="U983" s="549"/>
      <c r="V983" s="549"/>
      <c r="W983" s="549"/>
      <c r="X983" s="549"/>
      <c r="Y983" s="549"/>
      <c r="Z983" s="549"/>
      <c r="AA983" s="549"/>
      <c r="AB983" s="549"/>
      <c r="AC983" s="549"/>
      <c r="AD983" s="549"/>
      <c r="AE983" s="549"/>
      <c r="AF983" s="549"/>
      <c r="AG983" s="549"/>
      <c r="AH983" s="549"/>
      <c r="AI983" s="549"/>
      <c r="AJ983" s="549"/>
      <c r="AK983" s="549"/>
      <c r="AL983" s="549"/>
    </row>
    <row r="984" spans="1:38" ht="21">
      <c r="A984" s="572"/>
      <c r="B984" s="573"/>
      <c r="C984" s="563"/>
      <c r="D984" s="574"/>
      <c r="E984" s="572"/>
      <c r="F984" s="1824"/>
      <c r="G984" s="563"/>
      <c r="H984" s="549"/>
      <c r="I984" s="549"/>
      <c r="J984" s="549"/>
      <c r="K984" s="549"/>
      <c r="L984" s="549"/>
      <c r="M984" s="549"/>
      <c r="N984" s="549"/>
      <c r="O984" s="549"/>
      <c r="P984" s="549"/>
      <c r="Q984" s="549"/>
      <c r="R984" s="549"/>
      <c r="S984" s="549"/>
      <c r="T984" s="549"/>
      <c r="U984" s="549"/>
      <c r="V984" s="549"/>
      <c r="W984" s="549"/>
      <c r="X984" s="549"/>
      <c r="Y984" s="549"/>
      <c r="Z984" s="549"/>
      <c r="AA984" s="549"/>
      <c r="AB984" s="549"/>
      <c r="AC984" s="549"/>
      <c r="AD984" s="549"/>
      <c r="AE984" s="549"/>
      <c r="AF984" s="549"/>
      <c r="AG984" s="549"/>
      <c r="AH984" s="549"/>
      <c r="AI984" s="549"/>
      <c r="AJ984" s="549"/>
      <c r="AK984" s="549"/>
      <c r="AL984" s="549"/>
    </row>
    <row r="985" spans="1:38" ht="21">
      <c r="A985" s="572"/>
      <c r="B985" s="573"/>
      <c r="C985" s="563"/>
      <c r="D985" s="574"/>
      <c r="E985" s="572"/>
      <c r="F985" s="1824"/>
      <c r="G985" s="563"/>
      <c r="H985" s="549"/>
      <c r="I985" s="549"/>
      <c r="J985" s="549"/>
      <c r="K985" s="549"/>
      <c r="L985" s="549"/>
      <c r="M985" s="549"/>
      <c r="N985" s="549"/>
      <c r="O985" s="549"/>
      <c r="P985" s="549"/>
      <c r="Q985" s="549"/>
      <c r="R985" s="549"/>
      <c r="S985" s="549"/>
      <c r="T985" s="549"/>
      <c r="U985" s="549"/>
      <c r="V985" s="549"/>
      <c r="W985" s="549"/>
      <c r="X985" s="549"/>
      <c r="Y985" s="549"/>
      <c r="Z985" s="549"/>
      <c r="AA985" s="549"/>
      <c r="AB985" s="549"/>
      <c r="AC985" s="549"/>
      <c r="AD985" s="549"/>
      <c r="AE985" s="549"/>
      <c r="AF985" s="549"/>
      <c r="AG985" s="549"/>
      <c r="AH985" s="549"/>
      <c r="AI985" s="549"/>
      <c r="AJ985" s="549"/>
      <c r="AK985" s="549"/>
      <c r="AL985" s="549"/>
    </row>
    <row r="986" spans="1:38" ht="21">
      <c r="A986" s="572"/>
      <c r="B986" s="573"/>
      <c r="C986" s="563"/>
      <c r="D986" s="574"/>
      <c r="E986" s="572"/>
      <c r="F986" s="1824"/>
      <c r="G986" s="563"/>
      <c r="H986" s="549"/>
      <c r="I986" s="549"/>
      <c r="J986" s="549"/>
      <c r="K986" s="549"/>
      <c r="L986" s="549"/>
      <c r="M986" s="549"/>
      <c r="N986" s="549"/>
      <c r="O986" s="549"/>
      <c r="P986" s="549"/>
      <c r="Q986" s="549"/>
      <c r="R986" s="549"/>
      <c r="S986" s="549"/>
      <c r="T986" s="549"/>
      <c r="U986" s="549"/>
      <c r="V986" s="549"/>
      <c r="W986" s="549"/>
      <c r="X986" s="549"/>
      <c r="Y986" s="549"/>
      <c r="Z986" s="549"/>
      <c r="AA986" s="549"/>
      <c r="AB986" s="549"/>
      <c r="AC986" s="549"/>
      <c r="AD986" s="549"/>
      <c r="AE986" s="549"/>
      <c r="AF986" s="549"/>
      <c r="AG986" s="549"/>
      <c r="AH986" s="549"/>
      <c r="AI986" s="549"/>
      <c r="AJ986" s="549"/>
      <c r="AK986" s="549"/>
      <c r="AL986" s="549"/>
    </row>
    <row r="987" spans="1:38" ht="21">
      <c r="A987" s="572"/>
      <c r="B987" s="573"/>
      <c r="C987" s="563"/>
      <c r="D987" s="574"/>
      <c r="E987" s="572"/>
      <c r="F987" s="1824"/>
      <c r="G987" s="563"/>
      <c r="H987" s="549"/>
      <c r="I987" s="549"/>
      <c r="J987" s="549"/>
      <c r="K987" s="549"/>
      <c r="L987" s="549"/>
      <c r="M987" s="549"/>
      <c r="N987" s="549"/>
      <c r="O987" s="549"/>
      <c r="P987" s="549"/>
      <c r="Q987" s="549"/>
      <c r="R987" s="549"/>
      <c r="S987" s="549"/>
      <c r="T987" s="549"/>
      <c r="U987" s="549"/>
      <c r="V987" s="549"/>
      <c r="W987" s="549"/>
      <c r="X987" s="549"/>
      <c r="Y987" s="549"/>
      <c r="Z987" s="549"/>
      <c r="AA987" s="549"/>
      <c r="AB987" s="549"/>
      <c r="AC987" s="549"/>
      <c r="AD987" s="549"/>
      <c r="AE987" s="549"/>
      <c r="AF987" s="549"/>
      <c r="AG987" s="549"/>
      <c r="AH987" s="549"/>
      <c r="AI987" s="549"/>
      <c r="AJ987" s="549"/>
      <c r="AK987" s="549"/>
      <c r="AL987" s="549"/>
    </row>
    <row r="988" spans="1:38" ht="21">
      <c r="A988" s="572"/>
      <c r="B988" s="573"/>
      <c r="C988" s="563"/>
      <c r="D988" s="574"/>
      <c r="E988" s="572"/>
      <c r="F988" s="1824"/>
      <c r="G988" s="563"/>
      <c r="H988" s="549"/>
      <c r="I988" s="549"/>
      <c r="J988" s="549"/>
      <c r="K988" s="549"/>
      <c r="L988" s="549"/>
      <c r="M988" s="549"/>
      <c r="N988" s="549"/>
      <c r="O988" s="549"/>
      <c r="P988" s="549"/>
      <c r="Q988" s="549"/>
      <c r="R988" s="549"/>
      <c r="S988" s="549"/>
      <c r="T988" s="549"/>
      <c r="U988" s="549"/>
      <c r="V988" s="549"/>
      <c r="W988" s="549"/>
      <c r="X988" s="549"/>
      <c r="Y988" s="549"/>
      <c r="Z988" s="549"/>
      <c r="AA988" s="549"/>
      <c r="AB988" s="549"/>
      <c r="AC988" s="549"/>
      <c r="AD988" s="549"/>
      <c r="AE988" s="549"/>
      <c r="AF988" s="549"/>
      <c r="AG988" s="549"/>
      <c r="AH988" s="549"/>
      <c r="AI988" s="549"/>
      <c r="AJ988" s="549"/>
      <c r="AK988" s="549"/>
      <c r="AL988" s="549"/>
    </row>
    <row r="989" spans="1:38" ht="21">
      <c r="A989" s="572"/>
      <c r="B989" s="573"/>
      <c r="C989" s="563"/>
      <c r="D989" s="574"/>
      <c r="E989" s="572"/>
      <c r="F989" s="1824"/>
      <c r="G989" s="563"/>
      <c r="H989" s="549"/>
      <c r="I989" s="549"/>
      <c r="J989" s="549"/>
      <c r="K989" s="549"/>
      <c r="L989" s="549"/>
      <c r="M989" s="549"/>
      <c r="N989" s="549"/>
      <c r="O989" s="549"/>
      <c r="P989" s="549"/>
      <c r="Q989" s="549"/>
      <c r="R989" s="549"/>
      <c r="S989" s="549"/>
      <c r="T989" s="549"/>
      <c r="U989" s="549"/>
      <c r="V989" s="549"/>
      <c r="W989" s="549"/>
      <c r="X989" s="549"/>
      <c r="Y989" s="549"/>
      <c r="Z989" s="549"/>
      <c r="AA989" s="549"/>
      <c r="AB989" s="549"/>
      <c r="AC989" s="549"/>
      <c r="AD989" s="549"/>
      <c r="AE989" s="549"/>
      <c r="AF989" s="549"/>
      <c r="AG989" s="549"/>
      <c r="AH989" s="549"/>
      <c r="AI989" s="549"/>
      <c r="AJ989" s="549"/>
      <c r="AK989" s="549"/>
      <c r="AL989" s="549"/>
    </row>
    <row r="990" spans="1:38" ht="21">
      <c r="A990" s="572"/>
      <c r="B990" s="573"/>
      <c r="C990" s="563"/>
      <c r="D990" s="574"/>
      <c r="E990" s="572"/>
      <c r="F990" s="1824"/>
      <c r="G990" s="563"/>
      <c r="H990" s="549"/>
      <c r="I990" s="549"/>
      <c r="J990" s="549"/>
      <c r="K990" s="549"/>
      <c r="L990" s="549"/>
      <c r="M990" s="549"/>
      <c r="N990" s="549"/>
      <c r="O990" s="549"/>
      <c r="P990" s="549"/>
      <c r="Q990" s="549"/>
      <c r="R990" s="549"/>
      <c r="S990" s="549"/>
      <c r="T990" s="549"/>
      <c r="U990" s="549"/>
      <c r="V990" s="549"/>
      <c r="W990" s="549"/>
      <c r="X990" s="549"/>
      <c r="Y990" s="549"/>
      <c r="Z990" s="549"/>
      <c r="AA990" s="549"/>
      <c r="AB990" s="549"/>
      <c r="AC990" s="549"/>
      <c r="AD990" s="549"/>
      <c r="AE990" s="549"/>
      <c r="AF990" s="549"/>
      <c r="AG990" s="549"/>
      <c r="AH990" s="549"/>
      <c r="AI990" s="549"/>
      <c r="AJ990" s="549"/>
      <c r="AK990" s="549"/>
      <c r="AL990" s="549"/>
    </row>
    <row r="991" spans="1:38" ht="21">
      <c r="A991" s="572"/>
      <c r="B991" s="573"/>
      <c r="C991" s="563"/>
      <c r="D991" s="574"/>
      <c r="E991" s="572"/>
      <c r="F991" s="1824"/>
      <c r="G991" s="563"/>
      <c r="H991" s="549"/>
      <c r="I991" s="549"/>
      <c r="J991" s="549"/>
      <c r="K991" s="549"/>
      <c r="L991" s="549"/>
      <c r="M991" s="549"/>
      <c r="N991" s="549"/>
      <c r="O991" s="549"/>
      <c r="P991" s="549"/>
      <c r="Q991" s="549"/>
      <c r="R991" s="549"/>
      <c r="S991" s="549"/>
      <c r="T991" s="549"/>
      <c r="U991" s="549"/>
      <c r="V991" s="549"/>
      <c r="W991" s="549"/>
      <c r="X991" s="549"/>
      <c r="Y991" s="549"/>
      <c r="Z991" s="549"/>
      <c r="AA991" s="549"/>
      <c r="AB991" s="549"/>
      <c r="AC991" s="549"/>
      <c r="AD991" s="549"/>
      <c r="AE991" s="549"/>
      <c r="AF991" s="549"/>
      <c r="AG991" s="549"/>
      <c r="AH991" s="549"/>
      <c r="AI991" s="549"/>
      <c r="AJ991" s="549"/>
      <c r="AK991" s="549"/>
      <c r="AL991" s="549"/>
    </row>
    <row r="992" spans="1:38" ht="21">
      <c r="A992" s="572"/>
      <c r="B992" s="573"/>
      <c r="C992" s="563"/>
      <c r="D992" s="574"/>
      <c r="E992" s="572"/>
      <c r="F992" s="1824"/>
      <c r="G992" s="563"/>
      <c r="H992" s="549"/>
      <c r="I992" s="549"/>
      <c r="J992" s="549"/>
      <c r="K992" s="549"/>
      <c r="L992" s="549"/>
      <c r="M992" s="549"/>
      <c r="N992" s="549"/>
      <c r="O992" s="549"/>
      <c r="P992" s="549"/>
      <c r="Q992" s="549"/>
      <c r="R992" s="549"/>
      <c r="S992" s="549"/>
      <c r="T992" s="549"/>
      <c r="U992" s="549"/>
      <c r="V992" s="549"/>
      <c r="W992" s="549"/>
      <c r="X992" s="549"/>
      <c r="Y992" s="549"/>
      <c r="Z992" s="549"/>
      <c r="AA992" s="549"/>
      <c r="AB992" s="549"/>
      <c r="AC992" s="549"/>
      <c r="AD992" s="549"/>
      <c r="AE992" s="549"/>
      <c r="AF992" s="549"/>
      <c r="AG992" s="549"/>
      <c r="AH992" s="549"/>
      <c r="AI992" s="549"/>
      <c r="AJ992" s="549"/>
      <c r="AK992" s="549"/>
      <c r="AL992" s="549"/>
    </row>
    <row r="993" spans="1:38" ht="21">
      <c r="A993" s="572"/>
      <c r="B993" s="573"/>
      <c r="C993" s="563"/>
      <c r="D993" s="574"/>
      <c r="E993" s="572"/>
      <c r="F993" s="1824"/>
      <c r="G993" s="563"/>
      <c r="H993" s="549"/>
      <c r="I993" s="549"/>
      <c r="J993" s="549"/>
      <c r="K993" s="549"/>
      <c r="L993" s="549"/>
      <c r="M993" s="549"/>
      <c r="N993" s="549"/>
      <c r="O993" s="549"/>
      <c r="P993" s="549"/>
      <c r="Q993" s="549"/>
      <c r="R993" s="549"/>
      <c r="S993" s="549"/>
      <c r="T993" s="549"/>
      <c r="U993" s="549"/>
      <c r="V993" s="549"/>
      <c r="W993" s="549"/>
      <c r="X993" s="549"/>
      <c r="Y993" s="549"/>
      <c r="Z993" s="549"/>
      <c r="AA993" s="549"/>
      <c r="AB993" s="549"/>
      <c r="AC993" s="549"/>
      <c r="AD993" s="549"/>
      <c r="AE993" s="549"/>
      <c r="AF993" s="549"/>
      <c r="AG993" s="549"/>
      <c r="AH993" s="549"/>
      <c r="AI993" s="549"/>
      <c r="AJ993" s="549"/>
      <c r="AK993" s="549"/>
      <c r="AL993" s="549"/>
    </row>
    <row r="994" spans="1:38" ht="21">
      <c r="A994" s="572"/>
      <c r="B994" s="573"/>
      <c r="C994" s="563"/>
      <c r="D994" s="574"/>
      <c r="E994" s="572"/>
      <c r="F994" s="1824"/>
      <c r="G994" s="563"/>
      <c r="H994" s="549"/>
      <c r="I994" s="549"/>
      <c r="J994" s="549"/>
      <c r="K994" s="549"/>
      <c r="L994" s="549"/>
      <c r="M994" s="549"/>
      <c r="N994" s="549"/>
      <c r="O994" s="549"/>
      <c r="P994" s="549"/>
      <c r="Q994" s="549"/>
      <c r="R994" s="549"/>
      <c r="S994" s="549"/>
      <c r="T994" s="549"/>
      <c r="U994" s="549"/>
      <c r="V994" s="549"/>
      <c r="W994" s="549"/>
      <c r="X994" s="549"/>
      <c r="Y994" s="549"/>
      <c r="Z994" s="549"/>
      <c r="AA994" s="549"/>
      <c r="AB994" s="549"/>
      <c r="AC994" s="549"/>
      <c r="AD994" s="549"/>
      <c r="AE994" s="549"/>
      <c r="AF994" s="549"/>
      <c r="AG994" s="549"/>
      <c r="AH994" s="549"/>
      <c r="AI994" s="549"/>
      <c r="AJ994" s="549"/>
      <c r="AK994" s="549"/>
      <c r="AL994" s="549"/>
    </row>
    <row r="995" spans="1:38" ht="21">
      <c r="A995" s="572"/>
      <c r="B995" s="573"/>
      <c r="C995" s="563"/>
      <c r="D995" s="574"/>
      <c r="E995" s="572"/>
      <c r="F995" s="1824"/>
      <c r="G995" s="563"/>
      <c r="H995" s="549"/>
      <c r="I995" s="549"/>
      <c r="J995" s="549"/>
      <c r="K995" s="549"/>
      <c r="L995" s="549"/>
      <c r="M995" s="549"/>
      <c r="N995" s="549"/>
      <c r="O995" s="549"/>
      <c r="P995" s="549"/>
      <c r="Q995" s="549"/>
      <c r="R995" s="549"/>
      <c r="S995" s="549"/>
      <c r="T995" s="549"/>
      <c r="U995" s="549"/>
      <c r="V995" s="549"/>
      <c r="W995" s="549"/>
      <c r="X995" s="549"/>
      <c r="Y995" s="549"/>
      <c r="Z995" s="549"/>
      <c r="AA995" s="549"/>
      <c r="AB995" s="549"/>
      <c r="AC995" s="549"/>
      <c r="AD995" s="549"/>
      <c r="AE995" s="549"/>
      <c r="AF995" s="549"/>
      <c r="AG995" s="549"/>
      <c r="AH995" s="549"/>
      <c r="AI995" s="549"/>
      <c r="AJ995" s="549"/>
      <c r="AK995" s="549"/>
      <c r="AL995" s="549"/>
    </row>
    <row r="996" spans="1:38" ht="21">
      <c r="A996" s="572"/>
      <c r="B996" s="573"/>
      <c r="C996" s="563"/>
      <c r="D996" s="574"/>
      <c r="E996" s="572"/>
      <c r="F996" s="1824"/>
      <c r="G996" s="563"/>
      <c r="H996" s="549"/>
      <c r="I996" s="549"/>
      <c r="J996" s="549"/>
      <c r="K996" s="549"/>
      <c r="L996" s="549"/>
      <c r="M996" s="549"/>
      <c r="N996" s="549"/>
      <c r="O996" s="549"/>
      <c r="P996" s="549"/>
      <c r="Q996" s="549"/>
      <c r="R996" s="549"/>
      <c r="S996" s="549"/>
      <c r="T996" s="549"/>
      <c r="U996" s="549"/>
      <c r="V996" s="549"/>
      <c r="W996" s="549"/>
      <c r="X996" s="549"/>
      <c r="Y996" s="549"/>
      <c r="Z996" s="549"/>
      <c r="AA996" s="549"/>
      <c r="AB996" s="549"/>
      <c r="AC996" s="549"/>
      <c r="AD996" s="549"/>
      <c r="AE996" s="549"/>
      <c r="AF996" s="549"/>
      <c r="AG996" s="549"/>
      <c r="AH996" s="549"/>
      <c r="AI996" s="549"/>
      <c r="AJ996" s="549"/>
      <c r="AK996" s="549"/>
      <c r="AL996" s="549"/>
    </row>
    <row r="997" spans="1:38" ht="21">
      <c r="A997" s="572"/>
      <c r="B997" s="573"/>
      <c r="C997" s="563"/>
      <c r="D997" s="574"/>
      <c r="E997" s="572"/>
      <c r="F997" s="1824"/>
      <c r="G997" s="563"/>
      <c r="H997" s="549"/>
      <c r="I997" s="549"/>
      <c r="J997" s="549"/>
      <c r="K997" s="549"/>
      <c r="L997" s="549"/>
      <c r="M997" s="549"/>
      <c r="N997" s="549"/>
      <c r="O997" s="549"/>
      <c r="P997" s="549"/>
      <c r="Q997" s="549"/>
      <c r="R997" s="549"/>
      <c r="S997" s="549"/>
      <c r="T997" s="549"/>
      <c r="U997" s="549"/>
      <c r="V997" s="549"/>
      <c r="W997" s="549"/>
      <c r="X997" s="549"/>
      <c r="Y997" s="549"/>
      <c r="Z997" s="549"/>
      <c r="AA997" s="549"/>
      <c r="AB997" s="549"/>
      <c r="AC997" s="549"/>
      <c r="AD997" s="549"/>
      <c r="AE997" s="549"/>
      <c r="AF997" s="549"/>
      <c r="AG997" s="549"/>
      <c r="AH997" s="549"/>
      <c r="AI997" s="549"/>
      <c r="AJ997" s="549"/>
      <c r="AK997" s="549"/>
      <c r="AL997" s="549"/>
    </row>
    <row r="998" spans="1:38" ht="21">
      <c r="A998" s="572"/>
      <c r="B998" s="573"/>
      <c r="C998" s="563"/>
      <c r="D998" s="574"/>
      <c r="E998" s="572"/>
      <c r="F998" s="1824"/>
      <c r="G998" s="563"/>
      <c r="H998" s="549"/>
      <c r="I998" s="549"/>
      <c r="J998" s="549"/>
      <c r="K998" s="549"/>
      <c r="L998" s="549"/>
      <c r="M998" s="549"/>
      <c r="N998" s="549"/>
      <c r="O998" s="549"/>
      <c r="P998" s="549"/>
      <c r="Q998" s="549"/>
      <c r="R998" s="549"/>
      <c r="S998" s="549"/>
      <c r="T998" s="549"/>
      <c r="U998" s="549"/>
      <c r="V998" s="549"/>
      <c r="W998" s="549"/>
      <c r="X998" s="549"/>
      <c r="Y998" s="549"/>
      <c r="Z998" s="549"/>
      <c r="AA998" s="549"/>
      <c r="AB998" s="549"/>
      <c r="AC998" s="549"/>
      <c r="AD998" s="549"/>
      <c r="AE998" s="549"/>
      <c r="AF998" s="549"/>
      <c r="AG998" s="549"/>
      <c r="AH998" s="549"/>
      <c r="AI998" s="549"/>
      <c r="AJ998" s="549"/>
      <c r="AK998" s="549"/>
      <c r="AL998" s="549"/>
    </row>
    <row r="999" spans="1:38" ht="21">
      <c r="A999" s="572"/>
      <c r="B999" s="573"/>
      <c r="C999" s="563"/>
      <c r="D999" s="574"/>
      <c r="E999" s="572"/>
      <c r="F999" s="1824"/>
      <c r="G999" s="563"/>
      <c r="H999" s="549"/>
      <c r="I999" s="549"/>
      <c r="J999" s="549"/>
      <c r="K999" s="549"/>
      <c r="L999" s="549"/>
      <c r="M999" s="549"/>
      <c r="N999" s="549"/>
      <c r="O999" s="549"/>
      <c r="P999" s="549"/>
      <c r="Q999" s="549"/>
      <c r="R999" s="549"/>
      <c r="S999" s="549"/>
      <c r="T999" s="549"/>
      <c r="U999" s="549"/>
      <c r="V999" s="549"/>
      <c r="W999" s="549"/>
      <c r="X999" s="549"/>
      <c r="Y999" s="549"/>
      <c r="Z999" s="549"/>
      <c r="AA999" s="549"/>
      <c r="AB999" s="549"/>
      <c r="AC999" s="549"/>
      <c r="AD999" s="549"/>
      <c r="AE999" s="549"/>
      <c r="AF999" s="549"/>
      <c r="AG999" s="549"/>
      <c r="AH999" s="549"/>
      <c r="AI999" s="549"/>
      <c r="AJ999" s="549"/>
      <c r="AK999" s="549"/>
      <c r="AL999" s="549"/>
    </row>
    <row r="1000" spans="1:38" ht="21">
      <c r="A1000" s="572"/>
      <c r="B1000" s="573"/>
      <c r="C1000" s="563"/>
      <c r="D1000" s="574"/>
      <c r="E1000" s="572"/>
      <c r="F1000" s="1824"/>
      <c r="G1000" s="563"/>
      <c r="H1000" s="549"/>
      <c r="I1000" s="549"/>
      <c r="J1000" s="549"/>
      <c r="K1000" s="549"/>
      <c r="L1000" s="549"/>
      <c r="M1000" s="549"/>
      <c r="N1000" s="549"/>
      <c r="O1000" s="549"/>
      <c r="P1000" s="549"/>
      <c r="Q1000" s="549"/>
      <c r="R1000" s="549"/>
      <c r="S1000" s="549"/>
      <c r="T1000" s="549"/>
      <c r="U1000" s="549"/>
      <c r="V1000" s="549"/>
      <c r="W1000" s="549"/>
      <c r="X1000" s="549"/>
      <c r="Y1000" s="549"/>
      <c r="Z1000" s="549"/>
      <c r="AA1000" s="549"/>
      <c r="AB1000" s="549"/>
      <c r="AC1000" s="549"/>
      <c r="AD1000" s="549"/>
      <c r="AE1000" s="549"/>
      <c r="AF1000" s="549"/>
      <c r="AG1000" s="549"/>
      <c r="AH1000" s="549"/>
      <c r="AI1000" s="549"/>
      <c r="AJ1000" s="549"/>
      <c r="AK1000" s="549"/>
      <c r="AL1000" s="549"/>
    </row>
    <row r="1001" spans="1:38" ht="21">
      <c r="A1001" s="572"/>
      <c r="B1001" s="573"/>
      <c r="C1001" s="563"/>
      <c r="D1001" s="574"/>
      <c r="E1001" s="572"/>
      <c r="F1001" s="1824"/>
      <c r="G1001" s="563"/>
      <c r="H1001" s="549"/>
      <c r="I1001" s="549"/>
      <c r="J1001" s="549"/>
      <c r="K1001" s="549"/>
      <c r="L1001" s="549"/>
      <c r="M1001" s="549"/>
      <c r="N1001" s="549"/>
      <c r="O1001" s="549"/>
      <c r="P1001" s="549"/>
      <c r="Q1001" s="549"/>
      <c r="R1001" s="549"/>
      <c r="S1001" s="549"/>
      <c r="T1001" s="549"/>
      <c r="U1001" s="549"/>
      <c r="V1001" s="549"/>
      <c r="W1001" s="549"/>
      <c r="X1001" s="549"/>
      <c r="Y1001" s="549"/>
      <c r="Z1001" s="549"/>
      <c r="AA1001" s="549"/>
      <c r="AB1001" s="549"/>
      <c r="AC1001" s="549"/>
      <c r="AD1001" s="549"/>
      <c r="AE1001" s="549"/>
      <c r="AF1001" s="549"/>
      <c r="AG1001" s="549"/>
      <c r="AH1001" s="549"/>
      <c r="AI1001" s="549"/>
      <c r="AJ1001" s="549"/>
      <c r="AK1001" s="549"/>
      <c r="AL1001" s="549"/>
    </row>
    <row r="1002" spans="1:38" ht="21">
      <c r="A1002" s="572"/>
      <c r="B1002" s="573"/>
      <c r="C1002" s="563"/>
      <c r="D1002" s="574"/>
      <c r="E1002" s="572"/>
      <c r="F1002" s="1824"/>
      <c r="G1002" s="563"/>
      <c r="H1002" s="549"/>
      <c r="I1002" s="549"/>
      <c r="J1002" s="549"/>
      <c r="K1002" s="549"/>
      <c r="L1002" s="549"/>
      <c r="M1002" s="549"/>
      <c r="N1002" s="549"/>
      <c r="O1002" s="549"/>
      <c r="P1002" s="549"/>
      <c r="Q1002" s="549"/>
      <c r="R1002" s="549"/>
      <c r="S1002" s="549"/>
      <c r="T1002" s="549"/>
      <c r="U1002" s="549"/>
      <c r="V1002" s="549"/>
      <c r="W1002" s="549"/>
      <c r="X1002" s="549"/>
      <c r="Y1002" s="549"/>
      <c r="Z1002" s="549"/>
      <c r="AA1002" s="549"/>
      <c r="AB1002" s="549"/>
      <c r="AC1002" s="549"/>
      <c r="AD1002" s="549"/>
      <c r="AE1002" s="549"/>
      <c r="AF1002" s="549"/>
      <c r="AG1002" s="549"/>
      <c r="AH1002" s="549"/>
      <c r="AI1002" s="549"/>
      <c r="AJ1002" s="549"/>
      <c r="AK1002" s="549"/>
      <c r="AL1002" s="549"/>
    </row>
    <row r="1003" spans="1:38" ht="21">
      <c r="A1003" s="572"/>
      <c r="B1003" s="573"/>
      <c r="C1003" s="563"/>
      <c r="D1003" s="574"/>
      <c r="E1003" s="572"/>
      <c r="F1003" s="1824"/>
      <c r="G1003" s="563"/>
      <c r="H1003" s="549"/>
      <c r="I1003" s="549"/>
      <c r="J1003" s="549"/>
      <c r="K1003" s="549"/>
      <c r="L1003" s="549"/>
      <c r="M1003" s="549"/>
      <c r="N1003" s="549"/>
      <c r="O1003" s="549"/>
      <c r="P1003" s="549"/>
      <c r="Q1003" s="549"/>
      <c r="R1003" s="549"/>
      <c r="S1003" s="549"/>
      <c r="T1003" s="549"/>
      <c r="U1003" s="549"/>
      <c r="V1003" s="549"/>
      <c r="W1003" s="549"/>
      <c r="X1003" s="549"/>
      <c r="Y1003" s="549"/>
      <c r="Z1003" s="549"/>
      <c r="AA1003" s="549"/>
      <c r="AB1003" s="549"/>
      <c r="AC1003" s="549"/>
      <c r="AD1003" s="549"/>
      <c r="AE1003" s="549"/>
      <c r="AF1003" s="549"/>
      <c r="AG1003" s="549"/>
      <c r="AH1003" s="549"/>
      <c r="AI1003" s="549"/>
      <c r="AJ1003" s="549"/>
      <c r="AK1003" s="549"/>
      <c r="AL1003" s="549"/>
    </row>
    <row r="1004" spans="1:38" ht="21">
      <c r="A1004" s="572"/>
      <c r="B1004" s="573"/>
      <c r="C1004" s="563"/>
      <c r="D1004" s="574"/>
      <c r="E1004" s="572"/>
      <c r="F1004" s="1824"/>
      <c r="G1004" s="563"/>
      <c r="H1004" s="549"/>
      <c r="I1004" s="549"/>
      <c r="J1004" s="549"/>
      <c r="K1004" s="549"/>
      <c r="L1004" s="549"/>
      <c r="M1004" s="549"/>
      <c r="N1004" s="549"/>
      <c r="O1004" s="549"/>
      <c r="P1004" s="549"/>
      <c r="Q1004" s="549"/>
      <c r="R1004" s="549"/>
      <c r="S1004" s="549"/>
      <c r="T1004" s="549"/>
      <c r="U1004" s="549"/>
      <c r="V1004" s="549"/>
      <c r="W1004" s="549"/>
      <c r="X1004" s="549"/>
      <c r="Y1004" s="549"/>
      <c r="Z1004" s="549"/>
      <c r="AA1004" s="549"/>
      <c r="AB1004" s="549"/>
      <c r="AC1004" s="549"/>
      <c r="AD1004" s="549"/>
      <c r="AE1004" s="549"/>
      <c r="AF1004" s="549"/>
      <c r="AG1004" s="549"/>
      <c r="AH1004" s="549"/>
      <c r="AI1004" s="549"/>
      <c r="AJ1004" s="549"/>
      <c r="AK1004" s="549"/>
      <c r="AL1004" s="549"/>
    </row>
    <row r="1005" spans="1:38" ht="21">
      <c r="A1005" s="572"/>
      <c r="B1005" s="573"/>
      <c r="C1005" s="563"/>
      <c r="D1005" s="574"/>
      <c r="E1005" s="572"/>
      <c r="F1005" s="1824"/>
      <c r="G1005" s="563"/>
      <c r="H1005" s="549"/>
      <c r="I1005" s="549"/>
      <c r="J1005" s="549"/>
      <c r="K1005" s="549"/>
      <c r="L1005" s="549"/>
      <c r="M1005" s="549"/>
      <c r="N1005" s="549"/>
      <c r="O1005" s="549"/>
      <c r="P1005" s="549"/>
      <c r="Q1005" s="549"/>
      <c r="R1005" s="549"/>
      <c r="S1005" s="549"/>
      <c r="T1005" s="549"/>
      <c r="U1005" s="549"/>
      <c r="V1005" s="549"/>
      <c r="W1005" s="549"/>
      <c r="X1005" s="549"/>
      <c r="Y1005" s="549"/>
      <c r="Z1005" s="549"/>
      <c r="AA1005" s="549"/>
      <c r="AB1005" s="549"/>
      <c r="AC1005" s="549"/>
      <c r="AD1005" s="549"/>
      <c r="AE1005" s="549"/>
      <c r="AF1005" s="549"/>
      <c r="AG1005" s="549"/>
      <c r="AH1005" s="549"/>
      <c r="AI1005" s="549"/>
      <c r="AJ1005" s="549"/>
      <c r="AK1005" s="549"/>
      <c r="AL1005" s="549"/>
    </row>
    <row r="1006" spans="1:38" ht="21">
      <c r="A1006" s="572"/>
      <c r="B1006" s="573"/>
      <c r="C1006" s="563"/>
      <c r="D1006" s="574"/>
      <c r="E1006" s="572"/>
      <c r="F1006" s="1824"/>
      <c r="G1006" s="563"/>
      <c r="H1006" s="549"/>
      <c r="I1006" s="549"/>
      <c r="J1006" s="549"/>
      <c r="K1006" s="549"/>
      <c r="L1006" s="549"/>
      <c r="M1006" s="549"/>
      <c r="N1006" s="549"/>
      <c r="O1006" s="549"/>
      <c r="P1006" s="549"/>
      <c r="Q1006" s="549"/>
      <c r="R1006" s="549"/>
      <c r="S1006" s="549"/>
      <c r="T1006" s="549"/>
      <c r="U1006" s="549"/>
      <c r="V1006" s="549"/>
      <c r="W1006" s="549"/>
      <c r="X1006" s="549"/>
      <c r="Y1006" s="549"/>
      <c r="Z1006" s="549"/>
      <c r="AA1006" s="549"/>
      <c r="AB1006" s="549"/>
      <c r="AC1006" s="549"/>
      <c r="AD1006" s="549"/>
      <c r="AE1006" s="549"/>
      <c r="AF1006" s="549"/>
      <c r="AG1006" s="549"/>
      <c r="AH1006" s="549"/>
      <c r="AI1006" s="549"/>
      <c r="AJ1006" s="549"/>
      <c r="AK1006" s="549"/>
      <c r="AL1006" s="549"/>
    </row>
    <row r="1007" spans="1:38" ht="21">
      <c r="A1007" s="572"/>
      <c r="B1007" s="573"/>
      <c r="C1007" s="563"/>
      <c r="D1007" s="574"/>
      <c r="E1007" s="572"/>
      <c r="F1007" s="1824"/>
      <c r="G1007" s="563"/>
      <c r="H1007" s="549"/>
      <c r="I1007" s="549"/>
      <c r="J1007" s="549"/>
      <c r="K1007" s="549"/>
      <c r="L1007" s="549"/>
      <c r="M1007" s="549"/>
      <c r="N1007" s="549"/>
      <c r="O1007" s="549"/>
      <c r="P1007" s="549"/>
      <c r="Q1007" s="549"/>
      <c r="R1007" s="549"/>
      <c r="S1007" s="549"/>
      <c r="T1007" s="549"/>
      <c r="U1007" s="549"/>
      <c r="V1007" s="549"/>
      <c r="W1007" s="549"/>
      <c r="X1007" s="549"/>
      <c r="Y1007" s="549"/>
      <c r="Z1007" s="549"/>
      <c r="AA1007" s="549"/>
      <c r="AB1007" s="549"/>
      <c r="AC1007" s="549"/>
      <c r="AD1007" s="549"/>
      <c r="AE1007" s="549"/>
      <c r="AF1007" s="549"/>
      <c r="AG1007" s="549"/>
      <c r="AH1007" s="549"/>
      <c r="AI1007" s="549"/>
      <c r="AJ1007" s="549"/>
      <c r="AK1007" s="549"/>
      <c r="AL1007" s="549"/>
    </row>
    <row r="1008" spans="1:38" ht="21">
      <c r="A1008" s="572"/>
      <c r="B1008" s="573"/>
      <c r="C1008" s="563"/>
      <c r="D1008" s="574"/>
      <c r="E1008" s="572"/>
      <c r="F1008" s="1824"/>
      <c r="G1008" s="563"/>
      <c r="H1008" s="549"/>
      <c r="I1008" s="549"/>
      <c r="J1008" s="549"/>
      <c r="K1008" s="549"/>
      <c r="L1008" s="549"/>
      <c r="M1008" s="549"/>
      <c r="N1008" s="549"/>
      <c r="O1008" s="549"/>
      <c r="P1008" s="549"/>
      <c r="Q1008" s="549"/>
      <c r="R1008" s="549"/>
      <c r="S1008" s="549"/>
      <c r="T1008" s="549"/>
      <c r="U1008" s="549"/>
      <c r="V1008" s="549"/>
      <c r="W1008" s="549"/>
      <c r="X1008" s="549"/>
      <c r="Y1008" s="549"/>
      <c r="Z1008" s="549"/>
      <c r="AA1008" s="549"/>
      <c r="AB1008" s="549"/>
      <c r="AC1008" s="549"/>
      <c r="AD1008" s="549"/>
      <c r="AE1008" s="549"/>
      <c r="AF1008" s="549"/>
      <c r="AG1008" s="549"/>
      <c r="AH1008" s="549"/>
      <c r="AI1008" s="549"/>
      <c r="AJ1008" s="549"/>
      <c r="AK1008" s="549"/>
      <c r="AL1008" s="549"/>
    </row>
    <row r="1009" spans="1:38" ht="21">
      <c r="A1009" s="572"/>
      <c r="B1009" s="573"/>
      <c r="C1009" s="563"/>
      <c r="D1009" s="574"/>
      <c r="E1009" s="572"/>
      <c r="F1009" s="1824"/>
      <c r="G1009" s="563"/>
      <c r="H1009" s="549"/>
      <c r="I1009" s="549"/>
      <c r="J1009" s="549"/>
      <c r="K1009" s="549"/>
      <c r="L1009" s="549"/>
      <c r="M1009" s="549"/>
      <c r="N1009" s="549"/>
      <c r="O1009" s="549"/>
      <c r="P1009" s="549"/>
      <c r="Q1009" s="549"/>
      <c r="R1009" s="549"/>
      <c r="S1009" s="549"/>
      <c r="T1009" s="549"/>
      <c r="U1009" s="549"/>
      <c r="V1009" s="549"/>
      <c r="W1009" s="549"/>
      <c r="X1009" s="549"/>
      <c r="Y1009" s="549"/>
      <c r="Z1009" s="549"/>
      <c r="AA1009" s="549"/>
      <c r="AB1009" s="549"/>
      <c r="AC1009" s="549"/>
      <c r="AD1009" s="549"/>
      <c r="AE1009" s="549"/>
      <c r="AF1009" s="549"/>
      <c r="AG1009" s="549"/>
      <c r="AH1009" s="549"/>
      <c r="AI1009" s="549"/>
      <c r="AJ1009" s="549"/>
      <c r="AK1009" s="549"/>
      <c r="AL1009" s="549"/>
    </row>
    <row r="1010" spans="1:38" ht="21">
      <c r="A1010" s="572"/>
      <c r="B1010" s="573"/>
      <c r="C1010" s="563"/>
      <c r="D1010" s="574"/>
      <c r="E1010" s="572"/>
      <c r="F1010" s="1824"/>
      <c r="G1010" s="563"/>
      <c r="H1010" s="549"/>
      <c r="I1010" s="549"/>
      <c r="J1010" s="549"/>
      <c r="K1010" s="549"/>
      <c r="L1010" s="549"/>
      <c r="M1010" s="549"/>
      <c r="N1010" s="549"/>
      <c r="O1010" s="549"/>
      <c r="P1010" s="549"/>
      <c r="Q1010" s="549"/>
      <c r="R1010" s="549"/>
      <c r="S1010" s="549"/>
      <c r="T1010" s="549"/>
      <c r="U1010" s="549"/>
      <c r="V1010" s="549"/>
      <c r="W1010" s="549"/>
      <c r="X1010" s="549"/>
      <c r="Y1010" s="549"/>
      <c r="Z1010" s="549"/>
      <c r="AA1010" s="549"/>
      <c r="AB1010" s="549"/>
      <c r="AC1010" s="549"/>
      <c r="AD1010" s="549"/>
      <c r="AE1010" s="549"/>
      <c r="AF1010" s="549"/>
      <c r="AG1010" s="549"/>
      <c r="AH1010" s="549"/>
      <c r="AI1010" s="549"/>
      <c r="AJ1010" s="549"/>
      <c r="AK1010" s="549"/>
      <c r="AL1010" s="549"/>
    </row>
    <row r="1011" spans="1:38" ht="21">
      <c r="A1011" s="572"/>
      <c r="B1011" s="573"/>
      <c r="C1011" s="563"/>
      <c r="D1011" s="574"/>
      <c r="E1011" s="572"/>
      <c r="F1011" s="1824"/>
      <c r="G1011" s="563"/>
      <c r="H1011" s="549"/>
      <c r="I1011" s="549"/>
      <c r="J1011" s="549"/>
      <c r="K1011" s="549"/>
      <c r="L1011" s="549"/>
      <c r="M1011" s="549"/>
      <c r="N1011" s="549"/>
      <c r="O1011" s="549"/>
      <c r="P1011" s="549"/>
      <c r="Q1011" s="549"/>
      <c r="R1011" s="549"/>
      <c r="S1011" s="549"/>
      <c r="T1011" s="549"/>
      <c r="U1011" s="549"/>
      <c r="V1011" s="549"/>
      <c r="W1011" s="549"/>
      <c r="X1011" s="549"/>
      <c r="Y1011" s="549"/>
      <c r="Z1011" s="549"/>
      <c r="AA1011" s="549"/>
      <c r="AB1011" s="549"/>
      <c r="AC1011" s="549"/>
      <c r="AD1011" s="549"/>
      <c r="AE1011" s="549"/>
      <c r="AF1011" s="549"/>
      <c r="AG1011" s="549"/>
      <c r="AH1011" s="549"/>
      <c r="AI1011" s="549"/>
      <c r="AJ1011" s="549"/>
      <c r="AK1011" s="549"/>
      <c r="AL1011" s="549"/>
    </row>
    <row r="1012" spans="1:38" ht="21">
      <c r="A1012" s="572"/>
      <c r="B1012" s="573"/>
      <c r="C1012" s="563"/>
      <c r="D1012" s="574"/>
      <c r="E1012" s="572"/>
      <c r="F1012" s="1824"/>
      <c r="G1012" s="563"/>
      <c r="H1012" s="549"/>
      <c r="I1012" s="549"/>
      <c r="J1012" s="549"/>
      <c r="K1012" s="549"/>
      <c r="L1012" s="549"/>
      <c r="M1012" s="549"/>
      <c r="N1012" s="549"/>
      <c r="O1012" s="549"/>
      <c r="P1012" s="549"/>
      <c r="Q1012" s="549"/>
      <c r="R1012" s="549"/>
      <c r="S1012" s="549"/>
      <c r="T1012" s="549"/>
      <c r="U1012" s="549"/>
      <c r="V1012" s="549"/>
      <c r="W1012" s="549"/>
      <c r="X1012" s="549"/>
      <c r="Y1012" s="549"/>
      <c r="Z1012" s="549"/>
      <c r="AA1012" s="549"/>
      <c r="AB1012" s="549"/>
      <c r="AC1012" s="549"/>
      <c r="AD1012" s="549"/>
      <c r="AE1012" s="549"/>
      <c r="AF1012" s="549"/>
      <c r="AG1012" s="549"/>
      <c r="AH1012" s="549"/>
      <c r="AI1012" s="549"/>
      <c r="AJ1012" s="549"/>
      <c r="AK1012" s="549"/>
      <c r="AL1012" s="549"/>
    </row>
    <row r="1013" spans="1:38" ht="21">
      <c r="A1013" s="572"/>
      <c r="B1013" s="573"/>
      <c r="C1013" s="563"/>
      <c r="D1013" s="574"/>
      <c r="E1013" s="572"/>
      <c r="F1013" s="1824"/>
      <c r="G1013" s="563"/>
      <c r="H1013" s="549"/>
      <c r="I1013" s="549"/>
      <c r="J1013" s="549"/>
      <c r="K1013" s="549"/>
      <c r="L1013" s="549"/>
      <c r="M1013" s="549"/>
      <c r="N1013" s="549"/>
      <c r="O1013" s="549"/>
      <c r="P1013" s="549"/>
      <c r="Q1013" s="549"/>
      <c r="R1013" s="549"/>
      <c r="S1013" s="549"/>
      <c r="T1013" s="549"/>
      <c r="U1013" s="549"/>
      <c r="V1013" s="549"/>
      <c r="W1013" s="549"/>
      <c r="X1013" s="549"/>
      <c r="Y1013" s="549"/>
      <c r="Z1013" s="549"/>
      <c r="AA1013" s="549"/>
      <c r="AB1013" s="549"/>
      <c r="AC1013" s="549"/>
      <c r="AD1013" s="549"/>
      <c r="AE1013" s="549"/>
      <c r="AF1013" s="549"/>
      <c r="AG1013" s="549"/>
      <c r="AH1013" s="549"/>
      <c r="AI1013" s="549"/>
      <c r="AJ1013" s="549"/>
      <c r="AK1013" s="549"/>
      <c r="AL1013" s="549"/>
    </row>
  </sheetData>
  <mergeCells count="1">
    <mergeCell ref="A1:G1"/>
  </mergeCells>
  <pageMargins left="0.51181102362204722" right="0" top="0" bottom="0" header="0" footer="0"/>
  <pageSetup paperSize="9" scale="9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  <outlinePr summaryBelow="0" summaryRight="0"/>
  </sheetPr>
  <dimension ref="A1:AO1000"/>
  <sheetViews>
    <sheetView workbookViewId="0">
      <selection activeCell="D21" sqref="D21"/>
    </sheetView>
  </sheetViews>
  <sheetFormatPr defaultColWidth="14.42578125" defaultRowHeight="15" customHeight="1"/>
  <cols>
    <col min="1" max="1" width="7" style="550" customWidth="1"/>
    <col min="2" max="2" width="40.42578125" style="550" customWidth="1"/>
    <col min="3" max="3" width="39.85546875" style="550" customWidth="1"/>
    <col min="4" max="4" width="25.140625" style="550" customWidth="1"/>
    <col min="5" max="5" width="22.42578125" style="550" customWidth="1"/>
    <col min="6" max="6" width="6.28515625" style="550" customWidth="1"/>
    <col min="7" max="7" width="6" style="550" customWidth="1"/>
    <col min="8" max="8" width="6.5703125" style="550" customWidth="1"/>
    <col min="9" max="9" width="5.42578125" style="550" customWidth="1"/>
    <col min="10" max="10" width="22.42578125" style="550" customWidth="1"/>
    <col min="11" max="16384" width="14.42578125" style="550"/>
  </cols>
  <sheetData>
    <row r="1" spans="1:41" ht="21">
      <c r="A1" s="1928" t="s">
        <v>4035</v>
      </c>
      <c r="B1" s="1929"/>
      <c r="C1" s="1929"/>
      <c r="D1" s="1929"/>
      <c r="E1" s="1929"/>
      <c r="F1" s="1929"/>
      <c r="G1" s="1929"/>
      <c r="H1" s="1929"/>
      <c r="I1" s="1929"/>
      <c r="J1" s="1929"/>
      <c r="K1" s="1930"/>
      <c r="L1" s="549"/>
      <c r="M1" s="549"/>
      <c r="N1" s="549"/>
      <c r="O1" s="549"/>
      <c r="P1" s="549"/>
      <c r="Q1" s="549"/>
      <c r="R1" s="549"/>
      <c r="S1" s="549"/>
      <c r="T1" s="549"/>
      <c r="U1" s="549"/>
      <c r="V1" s="549"/>
      <c r="W1" s="549"/>
      <c r="X1" s="549"/>
      <c r="Y1" s="549"/>
      <c r="Z1" s="549"/>
      <c r="AA1" s="549"/>
      <c r="AB1" s="549"/>
      <c r="AC1" s="549"/>
      <c r="AD1" s="549"/>
      <c r="AE1" s="549"/>
      <c r="AF1" s="549"/>
      <c r="AG1" s="549"/>
      <c r="AH1" s="549"/>
      <c r="AI1" s="549"/>
      <c r="AJ1" s="549"/>
      <c r="AK1" s="549"/>
      <c r="AL1" s="549"/>
      <c r="AM1" s="549"/>
      <c r="AN1" s="549"/>
      <c r="AO1" s="549"/>
    </row>
    <row r="2" spans="1:41" ht="21">
      <c r="A2" s="1955" t="s">
        <v>0</v>
      </c>
      <c r="B2" s="1957" t="s">
        <v>1</v>
      </c>
      <c r="C2" s="1959" t="s">
        <v>2</v>
      </c>
      <c r="D2" s="1960" t="s">
        <v>3</v>
      </c>
      <c r="E2" s="1955" t="s">
        <v>4</v>
      </c>
      <c r="F2" s="1950" t="s">
        <v>6</v>
      </c>
      <c r="G2" s="1951"/>
      <c r="H2" s="1951"/>
      <c r="I2" s="1952"/>
      <c r="J2" s="1953" t="s">
        <v>7</v>
      </c>
      <c r="K2" s="549"/>
      <c r="L2" s="549"/>
      <c r="M2" s="549"/>
      <c r="N2" s="549"/>
      <c r="O2" s="549"/>
      <c r="P2" s="549"/>
      <c r="Q2" s="549"/>
      <c r="R2" s="549"/>
      <c r="S2" s="549"/>
      <c r="T2" s="549"/>
      <c r="U2" s="549"/>
      <c r="V2" s="549"/>
      <c r="W2" s="549"/>
      <c r="X2" s="549"/>
      <c r="Y2" s="549"/>
      <c r="Z2" s="549"/>
      <c r="AA2" s="549"/>
      <c r="AB2" s="549"/>
      <c r="AC2" s="549"/>
      <c r="AD2" s="549"/>
      <c r="AE2" s="549"/>
      <c r="AF2" s="549"/>
      <c r="AG2" s="549"/>
      <c r="AH2" s="549"/>
      <c r="AI2" s="549"/>
      <c r="AJ2" s="549"/>
      <c r="AK2" s="549"/>
      <c r="AL2" s="549"/>
      <c r="AM2" s="549"/>
      <c r="AN2" s="549"/>
      <c r="AO2" s="549"/>
    </row>
    <row r="3" spans="1:41" ht="21">
      <c r="A3" s="1956"/>
      <c r="B3" s="1958"/>
      <c r="C3" s="1956"/>
      <c r="D3" s="1961"/>
      <c r="E3" s="1956"/>
      <c r="F3" s="551" t="s">
        <v>8</v>
      </c>
      <c r="G3" s="551" t="s">
        <v>9</v>
      </c>
      <c r="H3" s="551" t="s">
        <v>10</v>
      </c>
      <c r="I3" s="551" t="s">
        <v>11</v>
      </c>
      <c r="J3" s="1954"/>
      <c r="K3" s="552"/>
      <c r="L3" s="552"/>
      <c r="M3" s="552"/>
      <c r="N3" s="552"/>
      <c r="O3" s="552"/>
      <c r="P3" s="552"/>
      <c r="Q3" s="552"/>
      <c r="R3" s="552"/>
      <c r="S3" s="552"/>
      <c r="T3" s="552"/>
      <c r="U3" s="552"/>
      <c r="V3" s="552"/>
      <c r="W3" s="552"/>
      <c r="X3" s="552"/>
      <c r="Y3" s="552"/>
      <c r="Z3" s="552"/>
      <c r="AA3" s="552"/>
      <c r="AB3" s="552"/>
      <c r="AC3" s="552"/>
      <c r="AD3" s="552"/>
      <c r="AE3" s="552"/>
      <c r="AF3" s="552"/>
      <c r="AG3" s="552"/>
      <c r="AH3" s="552"/>
      <c r="AI3" s="552"/>
      <c r="AJ3" s="552"/>
      <c r="AK3" s="552"/>
      <c r="AL3" s="552"/>
      <c r="AM3" s="552"/>
      <c r="AN3" s="552"/>
      <c r="AO3" s="552"/>
    </row>
    <row r="4" spans="1:41" ht="51.75" customHeight="1">
      <c r="A4" s="576">
        <v>1</v>
      </c>
      <c r="B4" s="554" t="s">
        <v>262</v>
      </c>
      <c r="C4" s="554" t="s">
        <v>263</v>
      </c>
      <c r="D4" s="555" t="s">
        <v>19</v>
      </c>
      <c r="E4" s="564"/>
      <c r="F4" s="577"/>
      <c r="G4" s="578"/>
      <c r="H4" s="578"/>
      <c r="I4" s="578"/>
      <c r="J4" s="554" t="s">
        <v>41</v>
      </c>
      <c r="K4" s="549"/>
      <c r="L4" s="549"/>
      <c r="M4" s="549"/>
      <c r="N4" s="549"/>
      <c r="O4" s="549"/>
      <c r="P4" s="549"/>
      <c r="Q4" s="549"/>
      <c r="R4" s="549"/>
      <c r="S4" s="549"/>
      <c r="T4" s="549"/>
      <c r="U4" s="549"/>
      <c r="V4" s="549"/>
      <c r="W4" s="549"/>
      <c r="X4" s="549"/>
      <c r="Y4" s="549"/>
      <c r="Z4" s="549"/>
      <c r="AA4" s="549"/>
      <c r="AB4" s="549"/>
      <c r="AC4" s="549"/>
      <c r="AD4" s="549"/>
      <c r="AE4" s="549"/>
      <c r="AF4" s="549"/>
      <c r="AG4" s="549"/>
      <c r="AH4" s="549"/>
      <c r="AI4" s="549"/>
      <c r="AJ4" s="549"/>
      <c r="AK4" s="549"/>
      <c r="AL4" s="549"/>
      <c r="AM4" s="549"/>
      <c r="AN4" s="549"/>
      <c r="AO4" s="549"/>
    </row>
    <row r="5" spans="1:41" ht="44.25" customHeight="1">
      <c r="A5" s="558">
        <v>2</v>
      </c>
      <c r="B5" s="559" t="s">
        <v>61</v>
      </c>
      <c r="C5" s="559" t="s">
        <v>264</v>
      </c>
      <c r="D5" s="560" t="s">
        <v>19</v>
      </c>
      <c r="E5" s="561">
        <v>348800</v>
      </c>
      <c r="F5" s="579"/>
      <c r="G5" s="579"/>
      <c r="H5" s="579"/>
      <c r="I5" s="579"/>
      <c r="J5" s="559" t="s">
        <v>58</v>
      </c>
      <c r="K5" s="549"/>
      <c r="L5" s="549"/>
      <c r="M5" s="549"/>
      <c r="N5" s="549"/>
      <c r="O5" s="549"/>
      <c r="P5" s="549"/>
      <c r="Q5" s="549"/>
      <c r="R5" s="549"/>
      <c r="S5" s="549"/>
      <c r="T5" s="549"/>
      <c r="U5" s="549"/>
      <c r="V5" s="549"/>
      <c r="W5" s="549"/>
      <c r="X5" s="549"/>
      <c r="Y5" s="549"/>
      <c r="Z5" s="549"/>
      <c r="AA5" s="549"/>
      <c r="AB5" s="549"/>
      <c r="AC5" s="549"/>
      <c r="AD5" s="549"/>
      <c r="AE5" s="549"/>
      <c r="AF5" s="549"/>
      <c r="AG5" s="549"/>
      <c r="AH5" s="549"/>
      <c r="AI5" s="549"/>
      <c r="AJ5" s="549"/>
      <c r="AK5" s="549"/>
      <c r="AL5" s="549"/>
      <c r="AM5" s="549"/>
      <c r="AN5" s="549"/>
      <c r="AO5" s="549"/>
    </row>
    <row r="6" spans="1:41" ht="45" customHeight="1">
      <c r="A6" s="558">
        <v>3</v>
      </c>
      <c r="B6" s="559" t="s">
        <v>265</v>
      </c>
      <c r="C6" s="559" t="s">
        <v>266</v>
      </c>
      <c r="D6" s="560" t="s">
        <v>19</v>
      </c>
      <c r="E6" s="564"/>
      <c r="F6" s="579"/>
      <c r="G6" s="579"/>
      <c r="H6" s="579"/>
      <c r="I6" s="579"/>
      <c r="J6" s="559" t="s">
        <v>64</v>
      </c>
      <c r="K6" s="549"/>
      <c r="L6" s="549"/>
      <c r="M6" s="549"/>
      <c r="N6" s="549"/>
      <c r="O6" s="549"/>
      <c r="P6" s="549"/>
      <c r="Q6" s="549"/>
      <c r="R6" s="549"/>
      <c r="S6" s="549"/>
      <c r="T6" s="549"/>
      <c r="U6" s="549"/>
      <c r="V6" s="549"/>
      <c r="W6" s="549"/>
      <c r="X6" s="549"/>
      <c r="Y6" s="549"/>
      <c r="Z6" s="549"/>
      <c r="AA6" s="549"/>
      <c r="AB6" s="549"/>
      <c r="AC6" s="549"/>
      <c r="AD6" s="549"/>
      <c r="AE6" s="549"/>
      <c r="AF6" s="549"/>
      <c r="AG6" s="549"/>
      <c r="AH6" s="549"/>
      <c r="AI6" s="549"/>
      <c r="AJ6" s="549"/>
      <c r="AK6" s="549"/>
      <c r="AL6" s="549"/>
      <c r="AM6" s="549"/>
      <c r="AN6" s="549"/>
      <c r="AO6" s="549"/>
    </row>
    <row r="7" spans="1:41" ht="48.75" customHeight="1">
      <c r="A7" s="580">
        <v>4</v>
      </c>
      <c r="B7" s="559" t="s">
        <v>267</v>
      </c>
      <c r="C7" s="581"/>
      <c r="D7" s="560" t="s">
        <v>19</v>
      </c>
      <c r="E7" s="561">
        <v>150000</v>
      </c>
      <c r="F7" s="579"/>
      <c r="G7" s="582"/>
      <c r="H7" s="582"/>
      <c r="I7" s="582"/>
      <c r="J7" s="559" t="s">
        <v>261</v>
      </c>
      <c r="K7" s="549"/>
      <c r="L7" s="549"/>
      <c r="M7" s="549"/>
      <c r="N7" s="549"/>
      <c r="O7" s="549"/>
      <c r="P7" s="549"/>
      <c r="Q7" s="549"/>
      <c r="R7" s="549"/>
      <c r="S7" s="549"/>
      <c r="T7" s="549"/>
      <c r="U7" s="549"/>
      <c r="V7" s="549"/>
      <c r="W7" s="549"/>
      <c r="X7" s="549"/>
      <c r="Y7" s="549"/>
      <c r="Z7" s="549"/>
      <c r="AA7" s="549"/>
      <c r="AB7" s="549"/>
      <c r="AC7" s="549"/>
      <c r="AD7" s="549"/>
      <c r="AE7" s="549"/>
      <c r="AF7" s="549"/>
      <c r="AG7" s="549"/>
      <c r="AH7" s="549"/>
      <c r="AI7" s="549"/>
      <c r="AJ7" s="549"/>
      <c r="AK7" s="549"/>
      <c r="AL7" s="549"/>
      <c r="AM7" s="549"/>
      <c r="AN7" s="549"/>
      <c r="AO7" s="549"/>
    </row>
    <row r="8" spans="1:41" ht="21">
      <c r="A8" s="583"/>
      <c r="B8" s="584"/>
      <c r="C8" s="585" t="s">
        <v>237</v>
      </c>
      <c r="D8" s="586"/>
      <c r="E8" s="569">
        <v>498800</v>
      </c>
      <c r="F8" s="570"/>
      <c r="G8" s="570"/>
      <c r="H8" s="570"/>
      <c r="I8" s="570"/>
      <c r="J8" s="587"/>
      <c r="K8" s="549"/>
      <c r="L8" s="549"/>
      <c r="M8" s="549"/>
      <c r="N8" s="549"/>
      <c r="O8" s="549"/>
      <c r="P8" s="549"/>
      <c r="Q8" s="549"/>
      <c r="R8" s="549"/>
      <c r="S8" s="549"/>
      <c r="T8" s="549"/>
      <c r="U8" s="549"/>
      <c r="V8" s="549"/>
      <c r="W8" s="549"/>
      <c r="X8" s="549"/>
      <c r="Y8" s="549"/>
      <c r="Z8" s="549"/>
      <c r="AA8" s="549"/>
      <c r="AB8" s="549"/>
      <c r="AC8" s="549"/>
      <c r="AD8" s="549"/>
      <c r="AE8" s="549"/>
      <c r="AF8" s="549"/>
      <c r="AG8" s="549"/>
      <c r="AH8" s="549"/>
      <c r="AI8" s="549"/>
      <c r="AJ8" s="549"/>
      <c r="AK8" s="549"/>
      <c r="AL8" s="549"/>
      <c r="AM8" s="549"/>
      <c r="AN8" s="549"/>
      <c r="AO8" s="549"/>
    </row>
    <row r="9" spans="1:41" ht="21">
      <c r="A9" s="575"/>
      <c r="B9" s="588"/>
      <c r="C9" s="589"/>
      <c r="D9" s="590"/>
      <c r="E9" s="575"/>
      <c r="F9" s="549"/>
      <c r="G9" s="549"/>
      <c r="H9" s="549"/>
      <c r="I9" s="549"/>
      <c r="J9" s="589"/>
      <c r="K9" s="549"/>
      <c r="L9" s="549"/>
      <c r="M9" s="549"/>
      <c r="N9" s="549"/>
      <c r="O9" s="549"/>
      <c r="P9" s="549"/>
      <c r="Q9" s="549"/>
      <c r="R9" s="549"/>
      <c r="S9" s="549"/>
      <c r="T9" s="549"/>
      <c r="U9" s="549"/>
      <c r="V9" s="549"/>
      <c r="W9" s="549"/>
      <c r="X9" s="549"/>
      <c r="Y9" s="549"/>
      <c r="Z9" s="549"/>
      <c r="AA9" s="549"/>
      <c r="AB9" s="549"/>
      <c r="AC9" s="549"/>
      <c r="AD9" s="549"/>
      <c r="AE9" s="549"/>
      <c r="AF9" s="549"/>
      <c r="AG9" s="549"/>
      <c r="AH9" s="549"/>
      <c r="AI9" s="549"/>
      <c r="AJ9" s="549"/>
      <c r="AK9" s="549"/>
      <c r="AL9" s="549"/>
      <c r="AM9" s="549"/>
      <c r="AN9" s="549"/>
      <c r="AO9" s="549"/>
    </row>
    <row r="10" spans="1:41" ht="21">
      <c r="A10" s="575"/>
      <c r="B10" s="588"/>
      <c r="C10" s="589"/>
      <c r="D10" s="590"/>
      <c r="E10" s="575"/>
      <c r="F10" s="549"/>
      <c r="G10" s="549"/>
      <c r="H10" s="549"/>
      <c r="I10" s="549"/>
      <c r="J10" s="589"/>
      <c r="K10" s="549"/>
      <c r="L10" s="549"/>
      <c r="M10" s="549"/>
      <c r="N10" s="549"/>
      <c r="O10" s="549"/>
      <c r="P10" s="549"/>
      <c r="Q10" s="549"/>
      <c r="R10" s="549"/>
      <c r="S10" s="549"/>
      <c r="T10" s="549"/>
      <c r="U10" s="549"/>
      <c r="V10" s="549"/>
      <c r="W10" s="549"/>
      <c r="X10" s="549"/>
      <c r="Y10" s="549"/>
      <c r="Z10" s="549"/>
      <c r="AA10" s="549"/>
      <c r="AB10" s="549"/>
      <c r="AC10" s="549"/>
      <c r="AD10" s="549"/>
      <c r="AE10" s="549"/>
      <c r="AF10" s="549"/>
      <c r="AG10" s="549"/>
      <c r="AH10" s="549"/>
      <c r="AI10" s="549"/>
      <c r="AJ10" s="549"/>
      <c r="AK10" s="549"/>
      <c r="AL10" s="549"/>
      <c r="AM10" s="549"/>
      <c r="AN10" s="549"/>
      <c r="AO10" s="549"/>
    </row>
    <row r="11" spans="1:41" ht="21">
      <c r="A11" s="575"/>
      <c r="B11" s="588"/>
      <c r="C11" s="589"/>
      <c r="D11" s="590"/>
      <c r="E11" s="575"/>
      <c r="F11" s="549"/>
      <c r="G11" s="549"/>
      <c r="H11" s="549"/>
      <c r="I11" s="549"/>
      <c r="J11" s="589"/>
      <c r="K11" s="549"/>
      <c r="L11" s="549"/>
      <c r="M11" s="549"/>
      <c r="N11" s="549"/>
      <c r="O11" s="549"/>
      <c r="P11" s="549"/>
      <c r="Q11" s="549"/>
      <c r="R11" s="549"/>
      <c r="S11" s="549"/>
      <c r="T11" s="549"/>
      <c r="U11" s="549"/>
      <c r="V11" s="549"/>
      <c r="W11" s="549"/>
      <c r="X11" s="549"/>
      <c r="Y11" s="549"/>
      <c r="Z11" s="549"/>
      <c r="AA11" s="549"/>
      <c r="AB11" s="549"/>
      <c r="AC11" s="549"/>
      <c r="AD11" s="549"/>
      <c r="AE11" s="549"/>
      <c r="AF11" s="549"/>
      <c r="AG11" s="549"/>
      <c r="AH11" s="549"/>
      <c r="AI11" s="549"/>
      <c r="AJ11" s="549"/>
      <c r="AK11" s="549"/>
      <c r="AL11" s="549"/>
      <c r="AM11" s="549"/>
      <c r="AN11" s="549"/>
      <c r="AO11" s="549"/>
    </row>
    <row r="12" spans="1:41" ht="21">
      <c r="A12" s="575"/>
      <c r="B12" s="588"/>
      <c r="C12" s="589"/>
      <c r="D12" s="590"/>
      <c r="E12" s="575"/>
      <c r="F12" s="549"/>
      <c r="G12" s="549"/>
      <c r="H12" s="549"/>
      <c r="I12" s="549"/>
      <c r="J12" s="589"/>
      <c r="K12" s="549"/>
      <c r="L12" s="549"/>
      <c r="M12" s="549"/>
      <c r="N12" s="549"/>
      <c r="O12" s="549"/>
      <c r="P12" s="549"/>
      <c r="Q12" s="549"/>
      <c r="R12" s="549"/>
      <c r="S12" s="549"/>
      <c r="T12" s="549"/>
      <c r="U12" s="549"/>
      <c r="V12" s="549"/>
      <c r="W12" s="549"/>
      <c r="X12" s="549"/>
      <c r="Y12" s="549"/>
      <c r="Z12" s="549"/>
      <c r="AA12" s="549"/>
      <c r="AB12" s="549"/>
      <c r="AC12" s="549"/>
      <c r="AD12" s="549"/>
      <c r="AE12" s="549"/>
      <c r="AF12" s="549"/>
      <c r="AG12" s="549"/>
      <c r="AH12" s="549"/>
      <c r="AI12" s="549"/>
      <c r="AJ12" s="549"/>
      <c r="AK12" s="549"/>
      <c r="AL12" s="549"/>
      <c r="AM12" s="549"/>
      <c r="AN12" s="549"/>
      <c r="AO12" s="549"/>
    </row>
    <row r="13" spans="1:41" ht="21">
      <c r="A13" s="575"/>
      <c r="B13" s="588"/>
      <c r="C13" s="589"/>
      <c r="D13" s="590"/>
      <c r="E13" s="575"/>
      <c r="F13" s="549"/>
      <c r="G13" s="549"/>
      <c r="H13" s="549"/>
      <c r="I13" s="549"/>
      <c r="J13" s="589"/>
      <c r="K13" s="549"/>
      <c r="L13" s="549"/>
      <c r="M13" s="549"/>
      <c r="N13" s="549"/>
      <c r="O13" s="549"/>
      <c r="P13" s="549"/>
      <c r="Q13" s="549"/>
      <c r="R13" s="549"/>
      <c r="S13" s="549"/>
      <c r="T13" s="549"/>
      <c r="U13" s="549"/>
      <c r="V13" s="549"/>
      <c r="W13" s="549"/>
      <c r="X13" s="549"/>
      <c r="Y13" s="549"/>
      <c r="Z13" s="549"/>
      <c r="AA13" s="549"/>
      <c r="AB13" s="549"/>
      <c r="AC13" s="549"/>
      <c r="AD13" s="549"/>
      <c r="AE13" s="549"/>
      <c r="AF13" s="549"/>
      <c r="AG13" s="549"/>
      <c r="AH13" s="549"/>
      <c r="AI13" s="549"/>
      <c r="AJ13" s="549"/>
      <c r="AK13" s="549"/>
      <c r="AL13" s="549"/>
      <c r="AM13" s="549"/>
      <c r="AN13" s="549"/>
      <c r="AO13" s="549"/>
    </row>
    <row r="14" spans="1:41" ht="21">
      <c r="A14" s="575"/>
      <c r="B14" s="588"/>
      <c r="C14" s="589"/>
      <c r="D14" s="590"/>
      <c r="E14" s="575"/>
      <c r="F14" s="549"/>
      <c r="G14" s="549"/>
      <c r="H14" s="549"/>
      <c r="I14" s="549"/>
      <c r="J14" s="589"/>
      <c r="K14" s="549"/>
      <c r="L14" s="549"/>
      <c r="M14" s="549"/>
      <c r="N14" s="549"/>
      <c r="O14" s="549"/>
      <c r="P14" s="549"/>
      <c r="Q14" s="549"/>
      <c r="R14" s="549"/>
      <c r="S14" s="549"/>
      <c r="T14" s="549"/>
      <c r="U14" s="549"/>
      <c r="V14" s="549"/>
      <c r="W14" s="549"/>
      <c r="X14" s="549"/>
      <c r="Y14" s="549"/>
      <c r="Z14" s="549"/>
      <c r="AA14" s="549"/>
      <c r="AB14" s="549"/>
      <c r="AC14" s="549"/>
      <c r="AD14" s="549"/>
      <c r="AE14" s="549"/>
      <c r="AF14" s="549"/>
      <c r="AG14" s="549"/>
      <c r="AH14" s="549"/>
      <c r="AI14" s="549"/>
      <c r="AJ14" s="549"/>
      <c r="AK14" s="549"/>
      <c r="AL14" s="549"/>
      <c r="AM14" s="549"/>
      <c r="AN14" s="549"/>
      <c r="AO14" s="549"/>
    </row>
    <row r="15" spans="1:41" ht="21">
      <c r="A15" s="575"/>
      <c r="B15" s="588"/>
      <c r="C15" s="589"/>
      <c r="D15" s="590"/>
      <c r="E15" s="575"/>
      <c r="F15" s="549"/>
      <c r="G15" s="549"/>
      <c r="H15" s="549"/>
      <c r="I15" s="549"/>
      <c r="J15" s="589"/>
      <c r="K15" s="549"/>
      <c r="L15" s="549"/>
      <c r="M15" s="549"/>
      <c r="N15" s="549"/>
      <c r="O15" s="549"/>
      <c r="P15" s="549"/>
      <c r="Q15" s="549"/>
      <c r="R15" s="549"/>
      <c r="S15" s="549"/>
      <c r="T15" s="549"/>
      <c r="U15" s="549"/>
      <c r="V15" s="549"/>
      <c r="W15" s="549"/>
      <c r="X15" s="549"/>
      <c r="Y15" s="549"/>
      <c r="Z15" s="549"/>
      <c r="AA15" s="549"/>
      <c r="AB15" s="549"/>
      <c r="AC15" s="549"/>
      <c r="AD15" s="549"/>
      <c r="AE15" s="549"/>
      <c r="AF15" s="549"/>
      <c r="AG15" s="549"/>
      <c r="AH15" s="549"/>
      <c r="AI15" s="549"/>
      <c r="AJ15" s="549"/>
      <c r="AK15" s="549"/>
      <c r="AL15" s="549"/>
      <c r="AM15" s="549"/>
      <c r="AN15" s="549"/>
      <c r="AO15" s="549"/>
    </row>
    <row r="16" spans="1:41" ht="21">
      <c r="A16" s="575"/>
      <c r="B16" s="588"/>
      <c r="C16" s="589"/>
      <c r="D16" s="590"/>
      <c r="E16" s="575"/>
      <c r="F16" s="549"/>
      <c r="G16" s="549"/>
      <c r="H16" s="549"/>
      <c r="I16" s="549"/>
      <c r="J16" s="589"/>
      <c r="K16" s="549"/>
      <c r="L16" s="549"/>
      <c r="M16" s="549"/>
      <c r="N16" s="549"/>
      <c r="O16" s="549"/>
      <c r="P16" s="549"/>
      <c r="Q16" s="549"/>
      <c r="R16" s="549"/>
      <c r="S16" s="549"/>
      <c r="T16" s="549"/>
      <c r="U16" s="549"/>
      <c r="V16" s="549"/>
      <c r="W16" s="549"/>
      <c r="X16" s="549"/>
      <c r="Y16" s="549"/>
      <c r="Z16" s="549"/>
      <c r="AA16" s="549"/>
      <c r="AB16" s="549"/>
      <c r="AC16" s="549"/>
      <c r="AD16" s="549"/>
      <c r="AE16" s="549"/>
      <c r="AF16" s="549"/>
      <c r="AG16" s="549"/>
      <c r="AH16" s="549"/>
      <c r="AI16" s="549"/>
      <c r="AJ16" s="549"/>
      <c r="AK16" s="549"/>
      <c r="AL16" s="549"/>
      <c r="AM16" s="549"/>
      <c r="AN16" s="549"/>
      <c r="AO16" s="549"/>
    </row>
    <row r="17" spans="1:41" ht="21">
      <c r="A17" s="575"/>
      <c r="B17" s="588"/>
      <c r="C17" s="589"/>
      <c r="D17" s="590"/>
      <c r="E17" s="575"/>
      <c r="F17" s="549"/>
      <c r="G17" s="549"/>
      <c r="H17" s="549"/>
      <c r="I17" s="549"/>
      <c r="J17" s="589"/>
      <c r="K17" s="549"/>
      <c r="L17" s="549"/>
      <c r="M17" s="549"/>
      <c r="N17" s="549"/>
      <c r="O17" s="549"/>
      <c r="P17" s="549"/>
      <c r="Q17" s="549"/>
      <c r="R17" s="549"/>
      <c r="S17" s="549"/>
      <c r="T17" s="549"/>
      <c r="U17" s="549"/>
      <c r="V17" s="549"/>
      <c r="W17" s="549"/>
      <c r="X17" s="549"/>
      <c r="Y17" s="549"/>
      <c r="Z17" s="549"/>
      <c r="AA17" s="549"/>
      <c r="AB17" s="549"/>
      <c r="AC17" s="549"/>
      <c r="AD17" s="549"/>
      <c r="AE17" s="549"/>
      <c r="AF17" s="549"/>
      <c r="AG17" s="549"/>
      <c r="AH17" s="549"/>
      <c r="AI17" s="549"/>
      <c r="AJ17" s="549"/>
      <c r="AK17" s="549"/>
      <c r="AL17" s="549"/>
      <c r="AM17" s="549"/>
      <c r="AN17" s="549"/>
      <c r="AO17" s="549"/>
    </row>
    <row r="18" spans="1:41" ht="21">
      <c r="A18" s="575"/>
      <c r="B18" s="588"/>
      <c r="C18" s="589"/>
      <c r="D18" s="590"/>
      <c r="E18" s="575"/>
      <c r="F18" s="549"/>
      <c r="G18" s="549"/>
      <c r="H18" s="549"/>
      <c r="I18" s="549"/>
      <c r="J18" s="589"/>
      <c r="K18" s="549"/>
      <c r="L18" s="549"/>
      <c r="M18" s="549"/>
      <c r="N18" s="549"/>
      <c r="O18" s="549"/>
      <c r="P18" s="549"/>
      <c r="Q18" s="549"/>
      <c r="R18" s="549"/>
      <c r="S18" s="549"/>
      <c r="T18" s="549"/>
      <c r="U18" s="549"/>
      <c r="V18" s="549"/>
      <c r="W18" s="549"/>
      <c r="X18" s="549"/>
      <c r="Y18" s="549"/>
      <c r="Z18" s="549"/>
      <c r="AA18" s="549"/>
      <c r="AB18" s="549"/>
      <c r="AC18" s="549"/>
      <c r="AD18" s="549"/>
      <c r="AE18" s="549"/>
      <c r="AF18" s="549"/>
      <c r="AG18" s="549"/>
      <c r="AH18" s="549"/>
      <c r="AI18" s="549"/>
      <c r="AJ18" s="549"/>
      <c r="AK18" s="549"/>
      <c r="AL18" s="549"/>
      <c r="AM18" s="549"/>
      <c r="AN18" s="549"/>
      <c r="AO18" s="549"/>
    </row>
    <row r="19" spans="1:41" ht="21">
      <c r="A19" s="575"/>
      <c r="B19" s="588"/>
      <c r="C19" s="589"/>
      <c r="D19" s="590"/>
      <c r="E19" s="575"/>
      <c r="F19" s="549"/>
      <c r="G19" s="549"/>
      <c r="H19" s="549"/>
      <c r="I19" s="549"/>
      <c r="J19" s="589"/>
      <c r="K19" s="549"/>
      <c r="L19" s="549"/>
      <c r="M19" s="549"/>
      <c r="N19" s="549"/>
      <c r="O19" s="549"/>
      <c r="P19" s="549"/>
      <c r="Q19" s="549"/>
      <c r="R19" s="549"/>
      <c r="S19" s="549"/>
      <c r="T19" s="549"/>
      <c r="U19" s="549"/>
      <c r="V19" s="549"/>
      <c r="W19" s="549"/>
      <c r="X19" s="549"/>
      <c r="Y19" s="549"/>
      <c r="Z19" s="549"/>
      <c r="AA19" s="549"/>
      <c r="AB19" s="549"/>
      <c r="AC19" s="549"/>
      <c r="AD19" s="549"/>
      <c r="AE19" s="549"/>
      <c r="AF19" s="549"/>
      <c r="AG19" s="549"/>
      <c r="AH19" s="549"/>
      <c r="AI19" s="549"/>
      <c r="AJ19" s="549"/>
      <c r="AK19" s="549"/>
      <c r="AL19" s="549"/>
      <c r="AM19" s="549"/>
      <c r="AN19" s="549"/>
      <c r="AO19" s="549"/>
    </row>
    <row r="20" spans="1:41" ht="21">
      <c r="A20" s="575"/>
      <c r="B20" s="588"/>
      <c r="C20" s="589"/>
      <c r="D20" s="590"/>
      <c r="E20" s="575"/>
      <c r="F20" s="549"/>
      <c r="G20" s="549"/>
      <c r="H20" s="549"/>
      <c r="I20" s="549"/>
      <c r="J20" s="589"/>
      <c r="K20" s="549"/>
      <c r="L20" s="549"/>
      <c r="M20" s="549"/>
      <c r="N20" s="549"/>
      <c r="O20" s="549"/>
      <c r="P20" s="549"/>
      <c r="Q20" s="549"/>
      <c r="R20" s="549"/>
      <c r="S20" s="549"/>
      <c r="T20" s="549"/>
      <c r="U20" s="549"/>
      <c r="V20" s="549"/>
      <c r="W20" s="549"/>
      <c r="X20" s="549"/>
      <c r="Y20" s="549"/>
      <c r="Z20" s="549"/>
      <c r="AA20" s="549"/>
      <c r="AB20" s="549"/>
      <c r="AC20" s="549"/>
      <c r="AD20" s="549"/>
      <c r="AE20" s="549"/>
      <c r="AF20" s="549"/>
      <c r="AG20" s="549"/>
      <c r="AH20" s="549"/>
      <c r="AI20" s="549"/>
      <c r="AJ20" s="549"/>
      <c r="AK20" s="549"/>
      <c r="AL20" s="549"/>
      <c r="AM20" s="549"/>
      <c r="AN20" s="549"/>
      <c r="AO20" s="549"/>
    </row>
    <row r="21" spans="1:41" ht="21">
      <c r="A21" s="575"/>
      <c r="B21" s="588"/>
      <c r="C21" s="589"/>
      <c r="D21" s="590"/>
      <c r="E21" s="575"/>
      <c r="F21" s="549"/>
      <c r="G21" s="549"/>
      <c r="H21" s="549"/>
      <c r="I21" s="549"/>
      <c r="J21" s="589"/>
      <c r="K21" s="549"/>
      <c r="L21" s="549"/>
      <c r="M21" s="549"/>
      <c r="N21" s="549"/>
      <c r="O21" s="549"/>
      <c r="P21" s="549"/>
      <c r="Q21" s="549"/>
      <c r="R21" s="549"/>
      <c r="S21" s="549"/>
      <c r="T21" s="549"/>
      <c r="U21" s="549"/>
      <c r="V21" s="549"/>
      <c r="W21" s="549"/>
      <c r="X21" s="549"/>
      <c r="Y21" s="549"/>
      <c r="Z21" s="549"/>
      <c r="AA21" s="549"/>
      <c r="AB21" s="549"/>
      <c r="AC21" s="549"/>
      <c r="AD21" s="549"/>
      <c r="AE21" s="549"/>
      <c r="AF21" s="549"/>
      <c r="AG21" s="549"/>
      <c r="AH21" s="549"/>
      <c r="AI21" s="549"/>
      <c r="AJ21" s="549"/>
      <c r="AK21" s="549"/>
      <c r="AL21" s="549"/>
      <c r="AM21" s="549"/>
      <c r="AN21" s="549"/>
      <c r="AO21" s="549"/>
    </row>
    <row r="22" spans="1:41" ht="21">
      <c r="A22" s="575"/>
      <c r="B22" s="588"/>
      <c r="C22" s="589"/>
      <c r="D22" s="590"/>
      <c r="E22" s="575"/>
      <c r="F22" s="549"/>
      <c r="G22" s="549"/>
      <c r="H22" s="549"/>
      <c r="I22" s="549"/>
      <c r="J22" s="589"/>
      <c r="K22" s="549"/>
      <c r="L22" s="549"/>
      <c r="M22" s="549"/>
      <c r="N22" s="549"/>
      <c r="O22" s="549"/>
      <c r="P22" s="549"/>
      <c r="Q22" s="549"/>
      <c r="R22" s="549"/>
      <c r="S22" s="549"/>
      <c r="T22" s="549"/>
      <c r="U22" s="549"/>
      <c r="V22" s="549"/>
      <c r="W22" s="549"/>
      <c r="X22" s="549"/>
      <c r="Y22" s="549"/>
      <c r="Z22" s="549"/>
      <c r="AA22" s="549"/>
      <c r="AB22" s="549"/>
      <c r="AC22" s="549"/>
      <c r="AD22" s="549"/>
      <c r="AE22" s="549"/>
      <c r="AF22" s="549"/>
      <c r="AG22" s="549"/>
      <c r="AH22" s="549"/>
      <c r="AI22" s="549"/>
      <c r="AJ22" s="549"/>
      <c r="AK22" s="549"/>
      <c r="AL22" s="549"/>
      <c r="AM22" s="549"/>
      <c r="AN22" s="549"/>
      <c r="AO22" s="549"/>
    </row>
    <row r="23" spans="1:41" ht="21">
      <c r="A23" s="575"/>
      <c r="B23" s="588"/>
      <c r="C23" s="589"/>
      <c r="D23" s="590"/>
      <c r="E23" s="575"/>
      <c r="F23" s="549"/>
      <c r="G23" s="549"/>
      <c r="H23" s="549"/>
      <c r="I23" s="549"/>
      <c r="J23" s="589"/>
      <c r="K23" s="549"/>
      <c r="L23" s="549"/>
      <c r="M23" s="549"/>
      <c r="N23" s="549"/>
      <c r="O23" s="549"/>
      <c r="P23" s="549"/>
      <c r="Q23" s="549"/>
      <c r="R23" s="549"/>
      <c r="S23" s="549"/>
      <c r="T23" s="549"/>
      <c r="U23" s="549"/>
      <c r="V23" s="549"/>
      <c r="W23" s="549"/>
      <c r="X23" s="549"/>
      <c r="Y23" s="549"/>
      <c r="Z23" s="549"/>
      <c r="AA23" s="549"/>
      <c r="AB23" s="549"/>
      <c r="AC23" s="549"/>
      <c r="AD23" s="549"/>
      <c r="AE23" s="549"/>
      <c r="AF23" s="549"/>
      <c r="AG23" s="549"/>
      <c r="AH23" s="549"/>
      <c r="AI23" s="549"/>
      <c r="AJ23" s="549"/>
      <c r="AK23" s="549"/>
      <c r="AL23" s="549"/>
      <c r="AM23" s="549"/>
      <c r="AN23" s="549"/>
      <c r="AO23" s="549"/>
    </row>
    <row r="24" spans="1:41" ht="21">
      <c r="A24" s="575"/>
      <c r="B24" s="588"/>
      <c r="C24" s="589"/>
      <c r="D24" s="590"/>
      <c r="E24" s="575"/>
      <c r="F24" s="549"/>
      <c r="G24" s="549"/>
      <c r="H24" s="549"/>
      <c r="I24" s="549"/>
      <c r="J24" s="589"/>
      <c r="K24" s="549"/>
      <c r="L24" s="549"/>
      <c r="M24" s="549"/>
      <c r="N24" s="549"/>
      <c r="O24" s="549"/>
      <c r="P24" s="549"/>
      <c r="Q24" s="549"/>
      <c r="R24" s="549"/>
      <c r="S24" s="549"/>
      <c r="T24" s="549"/>
      <c r="U24" s="549"/>
      <c r="V24" s="549"/>
      <c r="W24" s="549"/>
      <c r="X24" s="549"/>
      <c r="Y24" s="549"/>
      <c r="Z24" s="549"/>
      <c r="AA24" s="549"/>
      <c r="AB24" s="549"/>
      <c r="AC24" s="549"/>
      <c r="AD24" s="549"/>
      <c r="AE24" s="549"/>
      <c r="AF24" s="549"/>
      <c r="AG24" s="549"/>
      <c r="AH24" s="549"/>
      <c r="AI24" s="549"/>
      <c r="AJ24" s="549"/>
      <c r="AK24" s="549"/>
      <c r="AL24" s="549"/>
      <c r="AM24" s="549"/>
      <c r="AN24" s="549"/>
      <c r="AO24" s="549"/>
    </row>
    <row r="25" spans="1:41" ht="21">
      <c r="A25" s="575"/>
      <c r="B25" s="588"/>
      <c r="C25" s="589"/>
      <c r="D25" s="590"/>
      <c r="E25" s="575"/>
      <c r="F25" s="549"/>
      <c r="G25" s="549"/>
      <c r="H25" s="549"/>
      <c r="I25" s="549"/>
      <c r="J25" s="589"/>
      <c r="K25" s="549"/>
      <c r="L25" s="549"/>
      <c r="M25" s="549"/>
      <c r="N25" s="549"/>
      <c r="O25" s="549"/>
      <c r="P25" s="549"/>
      <c r="Q25" s="549"/>
      <c r="R25" s="549"/>
      <c r="S25" s="549"/>
      <c r="T25" s="549"/>
      <c r="U25" s="549"/>
      <c r="V25" s="549"/>
      <c r="W25" s="549"/>
      <c r="X25" s="549"/>
      <c r="Y25" s="549"/>
      <c r="Z25" s="549"/>
      <c r="AA25" s="549"/>
      <c r="AB25" s="549"/>
      <c r="AC25" s="549"/>
      <c r="AD25" s="549"/>
      <c r="AE25" s="549"/>
      <c r="AF25" s="549"/>
      <c r="AG25" s="549"/>
      <c r="AH25" s="549"/>
      <c r="AI25" s="549"/>
      <c r="AJ25" s="549"/>
      <c r="AK25" s="549"/>
      <c r="AL25" s="549"/>
      <c r="AM25" s="549"/>
      <c r="AN25" s="549"/>
      <c r="AO25" s="549"/>
    </row>
    <row r="26" spans="1:41" ht="21">
      <c r="A26" s="575"/>
      <c r="B26" s="588"/>
      <c r="C26" s="589"/>
      <c r="D26" s="590"/>
      <c r="E26" s="575"/>
      <c r="F26" s="549"/>
      <c r="G26" s="549"/>
      <c r="H26" s="549"/>
      <c r="I26" s="549"/>
      <c r="J26" s="589"/>
      <c r="K26" s="549"/>
      <c r="L26" s="549"/>
      <c r="M26" s="549"/>
      <c r="N26" s="549"/>
      <c r="O26" s="549"/>
      <c r="P26" s="549"/>
      <c r="Q26" s="549"/>
      <c r="R26" s="549"/>
      <c r="S26" s="549"/>
      <c r="T26" s="549"/>
      <c r="U26" s="549"/>
      <c r="V26" s="549"/>
      <c r="W26" s="549"/>
      <c r="X26" s="549"/>
      <c r="Y26" s="549"/>
      <c r="Z26" s="549"/>
      <c r="AA26" s="549"/>
      <c r="AB26" s="549"/>
      <c r="AC26" s="549"/>
      <c r="AD26" s="549"/>
      <c r="AE26" s="549"/>
      <c r="AF26" s="549"/>
      <c r="AG26" s="549"/>
      <c r="AH26" s="549"/>
      <c r="AI26" s="549"/>
      <c r="AJ26" s="549"/>
      <c r="AK26" s="549"/>
      <c r="AL26" s="549"/>
      <c r="AM26" s="549"/>
      <c r="AN26" s="549"/>
      <c r="AO26" s="549"/>
    </row>
    <row r="27" spans="1:41" ht="21">
      <c r="A27" s="575"/>
      <c r="B27" s="588"/>
      <c r="C27" s="589"/>
      <c r="D27" s="590"/>
      <c r="E27" s="575"/>
      <c r="F27" s="549"/>
      <c r="G27" s="549"/>
      <c r="H27" s="549"/>
      <c r="I27" s="549"/>
      <c r="J27" s="589"/>
      <c r="K27" s="549"/>
      <c r="L27" s="549"/>
      <c r="M27" s="549"/>
      <c r="N27" s="549"/>
      <c r="O27" s="549"/>
      <c r="P27" s="549"/>
      <c r="Q27" s="549"/>
      <c r="R27" s="549"/>
      <c r="S27" s="549"/>
      <c r="T27" s="549"/>
      <c r="U27" s="549"/>
      <c r="V27" s="549"/>
      <c r="W27" s="549"/>
      <c r="X27" s="549"/>
      <c r="Y27" s="549"/>
      <c r="Z27" s="549"/>
      <c r="AA27" s="549"/>
      <c r="AB27" s="549"/>
      <c r="AC27" s="549"/>
      <c r="AD27" s="549"/>
      <c r="AE27" s="549"/>
      <c r="AF27" s="549"/>
      <c r="AG27" s="549"/>
      <c r="AH27" s="549"/>
      <c r="AI27" s="549"/>
      <c r="AJ27" s="549"/>
      <c r="AK27" s="549"/>
      <c r="AL27" s="549"/>
      <c r="AM27" s="549"/>
      <c r="AN27" s="549"/>
      <c r="AO27" s="549"/>
    </row>
    <row r="28" spans="1:41" ht="21">
      <c r="A28" s="575"/>
      <c r="B28" s="588"/>
      <c r="C28" s="589"/>
      <c r="D28" s="590"/>
      <c r="E28" s="575"/>
      <c r="F28" s="549"/>
      <c r="G28" s="549"/>
      <c r="H28" s="549"/>
      <c r="I28" s="549"/>
      <c r="J28" s="589"/>
      <c r="K28" s="549"/>
      <c r="L28" s="549"/>
      <c r="M28" s="549"/>
      <c r="N28" s="549"/>
      <c r="O28" s="549"/>
      <c r="P28" s="549"/>
      <c r="Q28" s="549"/>
      <c r="R28" s="549"/>
      <c r="S28" s="549"/>
      <c r="T28" s="549"/>
      <c r="U28" s="549"/>
      <c r="V28" s="549"/>
      <c r="W28" s="549"/>
      <c r="X28" s="549"/>
      <c r="Y28" s="549"/>
      <c r="Z28" s="549"/>
      <c r="AA28" s="549"/>
      <c r="AB28" s="549"/>
      <c r="AC28" s="549"/>
      <c r="AD28" s="549"/>
      <c r="AE28" s="549"/>
      <c r="AF28" s="549"/>
      <c r="AG28" s="549"/>
      <c r="AH28" s="549"/>
      <c r="AI28" s="549"/>
      <c r="AJ28" s="549"/>
      <c r="AK28" s="549"/>
      <c r="AL28" s="549"/>
      <c r="AM28" s="549"/>
      <c r="AN28" s="549"/>
      <c r="AO28" s="549"/>
    </row>
    <row r="29" spans="1:41" ht="21">
      <c r="A29" s="575"/>
      <c r="B29" s="588"/>
      <c r="C29" s="589"/>
      <c r="D29" s="590"/>
      <c r="E29" s="575"/>
      <c r="F29" s="549"/>
      <c r="G29" s="549"/>
      <c r="H29" s="549"/>
      <c r="I29" s="549"/>
      <c r="J29" s="589"/>
      <c r="K29" s="549"/>
      <c r="L29" s="549"/>
      <c r="M29" s="549"/>
      <c r="N29" s="549"/>
      <c r="O29" s="549"/>
      <c r="P29" s="549"/>
      <c r="Q29" s="549"/>
      <c r="R29" s="549"/>
      <c r="S29" s="549"/>
      <c r="T29" s="549"/>
      <c r="U29" s="549"/>
      <c r="V29" s="549"/>
      <c r="W29" s="549"/>
      <c r="X29" s="549"/>
      <c r="Y29" s="549"/>
      <c r="Z29" s="549"/>
      <c r="AA29" s="549"/>
      <c r="AB29" s="549"/>
      <c r="AC29" s="549"/>
      <c r="AD29" s="549"/>
      <c r="AE29" s="549"/>
      <c r="AF29" s="549"/>
      <c r="AG29" s="549"/>
      <c r="AH29" s="549"/>
      <c r="AI29" s="549"/>
      <c r="AJ29" s="549"/>
      <c r="AK29" s="549"/>
      <c r="AL29" s="549"/>
      <c r="AM29" s="549"/>
      <c r="AN29" s="549"/>
      <c r="AO29" s="549"/>
    </row>
    <row r="30" spans="1:41" ht="21">
      <c r="A30" s="575"/>
      <c r="B30" s="588"/>
      <c r="C30" s="589"/>
      <c r="D30" s="590"/>
      <c r="E30" s="575"/>
      <c r="F30" s="549"/>
      <c r="G30" s="549"/>
      <c r="H30" s="549"/>
      <c r="I30" s="549"/>
      <c r="J30" s="589"/>
      <c r="K30" s="549"/>
      <c r="L30" s="549"/>
      <c r="M30" s="549"/>
      <c r="N30" s="549"/>
      <c r="O30" s="549"/>
      <c r="P30" s="549"/>
      <c r="Q30" s="549"/>
      <c r="R30" s="549"/>
      <c r="S30" s="549"/>
      <c r="T30" s="549"/>
      <c r="U30" s="549"/>
      <c r="V30" s="549"/>
      <c r="W30" s="549"/>
      <c r="X30" s="549"/>
      <c r="Y30" s="549"/>
      <c r="Z30" s="549"/>
      <c r="AA30" s="549"/>
      <c r="AB30" s="549"/>
      <c r="AC30" s="549"/>
      <c r="AD30" s="549"/>
      <c r="AE30" s="549"/>
      <c r="AF30" s="549"/>
      <c r="AG30" s="549"/>
      <c r="AH30" s="549"/>
      <c r="AI30" s="549"/>
      <c r="AJ30" s="549"/>
      <c r="AK30" s="549"/>
      <c r="AL30" s="549"/>
      <c r="AM30" s="549"/>
      <c r="AN30" s="549"/>
      <c r="AO30" s="549"/>
    </row>
    <row r="31" spans="1:41" ht="21">
      <c r="A31" s="575"/>
      <c r="B31" s="588"/>
      <c r="C31" s="589"/>
      <c r="D31" s="590"/>
      <c r="E31" s="575"/>
      <c r="F31" s="549"/>
      <c r="G31" s="549"/>
      <c r="H31" s="549"/>
      <c r="I31" s="549"/>
      <c r="J31" s="589"/>
      <c r="K31" s="549"/>
      <c r="L31" s="549"/>
      <c r="M31" s="549"/>
      <c r="N31" s="549"/>
      <c r="O31" s="549"/>
      <c r="P31" s="549"/>
      <c r="Q31" s="549"/>
      <c r="R31" s="549"/>
      <c r="S31" s="549"/>
      <c r="T31" s="549"/>
      <c r="U31" s="549"/>
      <c r="V31" s="549"/>
      <c r="W31" s="549"/>
      <c r="X31" s="549"/>
      <c r="Y31" s="549"/>
      <c r="Z31" s="549"/>
      <c r="AA31" s="549"/>
      <c r="AB31" s="549"/>
      <c r="AC31" s="549"/>
      <c r="AD31" s="549"/>
      <c r="AE31" s="549"/>
      <c r="AF31" s="549"/>
      <c r="AG31" s="549"/>
      <c r="AH31" s="549"/>
      <c r="AI31" s="549"/>
      <c r="AJ31" s="549"/>
      <c r="AK31" s="549"/>
      <c r="AL31" s="549"/>
      <c r="AM31" s="549"/>
      <c r="AN31" s="549"/>
      <c r="AO31" s="549"/>
    </row>
    <row r="32" spans="1:41" ht="21">
      <c r="A32" s="575"/>
      <c r="B32" s="588"/>
      <c r="C32" s="589"/>
      <c r="D32" s="590"/>
      <c r="E32" s="575"/>
      <c r="F32" s="549"/>
      <c r="G32" s="549"/>
      <c r="H32" s="549"/>
      <c r="I32" s="549"/>
      <c r="J32" s="589"/>
      <c r="K32" s="549"/>
      <c r="L32" s="549"/>
      <c r="M32" s="549"/>
      <c r="N32" s="549"/>
      <c r="O32" s="549"/>
      <c r="P32" s="549"/>
      <c r="Q32" s="549"/>
      <c r="R32" s="549"/>
      <c r="S32" s="549"/>
      <c r="T32" s="549"/>
      <c r="U32" s="549"/>
      <c r="V32" s="549"/>
      <c r="W32" s="549"/>
      <c r="X32" s="549"/>
      <c r="Y32" s="549"/>
      <c r="Z32" s="549"/>
      <c r="AA32" s="549"/>
      <c r="AB32" s="549"/>
      <c r="AC32" s="549"/>
      <c r="AD32" s="549"/>
      <c r="AE32" s="549"/>
      <c r="AF32" s="549"/>
      <c r="AG32" s="549"/>
      <c r="AH32" s="549"/>
      <c r="AI32" s="549"/>
      <c r="AJ32" s="549"/>
      <c r="AK32" s="549"/>
      <c r="AL32" s="549"/>
      <c r="AM32" s="549"/>
      <c r="AN32" s="549"/>
      <c r="AO32" s="549"/>
    </row>
    <row r="33" spans="1:41" ht="21">
      <c r="A33" s="575"/>
      <c r="B33" s="588"/>
      <c r="C33" s="589"/>
      <c r="D33" s="590"/>
      <c r="E33" s="575"/>
      <c r="F33" s="549"/>
      <c r="G33" s="549"/>
      <c r="H33" s="549"/>
      <c r="I33" s="549"/>
      <c r="J33" s="589"/>
      <c r="K33" s="549"/>
      <c r="L33" s="549"/>
      <c r="M33" s="549"/>
      <c r="N33" s="549"/>
      <c r="O33" s="549"/>
      <c r="P33" s="549"/>
      <c r="Q33" s="549"/>
      <c r="R33" s="549"/>
      <c r="S33" s="549"/>
      <c r="T33" s="549"/>
      <c r="U33" s="549"/>
      <c r="V33" s="549"/>
      <c r="W33" s="549"/>
      <c r="X33" s="549"/>
      <c r="Y33" s="549"/>
      <c r="Z33" s="549"/>
      <c r="AA33" s="549"/>
      <c r="AB33" s="549"/>
      <c r="AC33" s="549"/>
      <c r="AD33" s="549"/>
      <c r="AE33" s="549"/>
      <c r="AF33" s="549"/>
      <c r="AG33" s="549"/>
      <c r="AH33" s="549"/>
      <c r="AI33" s="549"/>
      <c r="AJ33" s="549"/>
      <c r="AK33" s="549"/>
      <c r="AL33" s="549"/>
      <c r="AM33" s="549"/>
      <c r="AN33" s="549"/>
      <c r="AO33" s="549"/>
    </row>
    <row r="34" spans="1:41" ht="21">
      <c r="A34" s="575"/>
      <c r="B34" s="588"/>
      <c r="C34" s="589"/>
      <c r="D34" s="590"/>
      <c r="E34" s="575"/>
      <c r="F34" s="549"/>
      <c r="G34" s="549"/>
      <c r="H34" s="549"/>
      <c r="I34" s="549"/>
      <c r="J34" s="589"/>
      <c r="K34" s="549"/>
      <c r="L34" s="549"/>
      <c r="M34" s="549"/>
      <c r="N34" s="549"/>
      <c r="O34" s="549"/>
      <c r="P34" s="549"/>
      <c r="Q34" s="549"/>
      <c r="R34" s="549"/>
      <c r="S34" s="549"/>
      <c r="T34" s="549"/>
      <c r="U34" s="549"/>
      <c r="V34" s="549"/>
      <c r="W34" s="549"/>
      <c r="X34" s="549"/>
      <c r="Y34" s="549"/>
      <c r="Z34" s="549"/>
      <c r="AA34" s="549"/>
      <c r="AB34" s="549"/>
      <c r="AC34" s="549"/>
      <c r="AD34" s="549"/>
      <c r="AE34" s="549"/>
      <c r="AF34" s="549"/>
      <c r="AG34" s="549"/>
      <c r="AH34" s="549"/>
      <c r="AI34" s="549"/>
      <c r="AJ34" s="549"/>
      <c r="AK34" s="549"/>
      <c r="AL34" s="549"/>
      <c r="AM34" s="549"/>
      <c r="AN34" s="549"/>
      <c r="AO34" s="549"/>
    </row>
    <row r="35" spans="1:41" ht="21">
      <c r="A35" s="575"/>
      <c r="B35" s="588"/>
      <c r="C35" s="589"/>
      <c r="D35" s="590"/>
      <c r="E35" s="575"/>
      <c r="F35" s="549"/>
      <c r="G35" s="549"/>
      <c r="H35" s="549"/>
      <c r="I35" s="549"/>
      <c r="J35" s="589"/>
      <c r="K35" s="549"/>
      <c r="L35" s="549"/>
      <c r="M35" s="549"/>
      <c r="N35" s="549"/>
      <c r="O35" s="549"/>
      <c r="P35" s="549"/>
      <c r="Q35" s="549"/>
      <c r="R35" s="549"/>
      <c r="S35" s="549"/>
      <c r="T35" s="549"/>
      <c r="U35" s="549"/>
      <c r="V35" s="549"/>
      <c r="W35" s="549"/>
      <c r="X35" s="549"/>
      <c r="Y35" s="549"/>
      <c r="Z35" s="549"/>
      <c r="AA35" s="549"/>
      <c r="AB35" s="549"/>
      <c r="AC35" s="549"/>
      <c r="AD35" s="549"/>
      <c r="AE35" s="549"/>
      <c r="AF35" s="549"/>
      <c r="AG35" s="549"/>
      <c r="AH35" s="549"/>
      <c r="AI35" s="549"/>
      <c r="AJ35" s="549"/>
      <c r="AK35" s="549"/>
      <c r="AL35" s="549"/>
      <c r="AM35" s="549"/>
      <c r="AN35" s="549"/>
      <c r="AO35" s="549"/>
    </row>
    <row r="36" spans="1:41" ht="21">
      <c r="A36" s="575"/>
      <c r="B36" s="588"/>
      <c r="C36" s="589"/>
      <c r="D36" s="590"/>
      <c r="E36" s="575"/>
      <c r="F36" s="549"/>
      <c r="G36" s="549"/>
      <c r="H36" s="549"/>
      <c r="I36" s="549"/>
      <c r="J36" s="589"/>
      <c r="K36" s="549"/>
      <c r="L36" s="549"/>
      <c r="M36" s="549"/>
      <c r="N36" s="549"/>
      <c r="O36" s="549"/>
      <c r="P36" s="549"/>
      <c r="Q36" s="549"/>
      <c r="R36" s="549"/>
      <c r="S36" s="549"/>
      <c r="T36" s="549"/>
      <c r="U36" s="549"/>
      <c r="V36" s="549"/>
      <c r="W36" s="549"/>
      <c r="X36" s="549"/>
      <c r="Y36" s="549"/>
      <c r="Z36" s="549"/>
      <c r="AA36" s="549"/>
      <c r="AB36" s="549"/>
      <c r="AC36" s="549"/>
      <c r="AD36" s="549"/>
      <c r="AE36" s="549"/>
      <c r="AF36" s="549"/>
      <c r="AG36" s="549"/>
      <c r="AH36" s="549"/>
      <c r="AI36" s="549"/>
      <c r="AJ36" s="549"/>
      <c r="AK36" s="549"/>
      <c r="AL36" s="549"/>
      <c r="AM36" s="549"/>
      <c r="AN36" s="549"/>
      <c r="AO36" s="549"/>
    </row>
    <row r="37" spans="1:41" ht="21">
      <c r="A37" s="575"/>
      <c r="B37" s="588"/>
      <c r="C37" s="589"/>
      <c r="D37" s="590"/>
      <c r="E37" s="575"/>
      <c r="F37" s="549"/>
      <c r="G37" s="549"/>
      <c r="H37" s="549"/>
      <c r="I37" s="549"/>
      <c r="J37" s="589"/>
      <c r="K37" s="549"/>
      <c r="L37" s="549"/>
      <c r="M37" s="549"/>
      <c r="N37" s="549"/>
      <c r="O37" s="549"/>
      <c r="P37" s="549"/>
      <c r="Q37" s="549"/>
      <c r="R37" s="549"/>
      <c r="S37" s="549"/>
      <c r="T37" s="549"/>
      <c r="U37" s="549"/>
      <c r="V37" s="549"/>
      <c r="W37" s="549"/>
      <c r="X37" s="549"/>
      <c r="Y37" s="549"/>
      <c r="Z37" s="549"/>
      <c r="AA37" s="549"/>
      <c r="AB37" s="549"/>
      <c r="AC37" s="549"/>
      <c r="AD37" s="549"/>
      <c r="AE37" s="549"/>
      <c r="AF37" s="549"/>
      <c r="AG37" s="549"/>
      <c r="AH37" s="549"/>
      <c r="AI37" s="549"/>
      <c r="AJ37" s="549"/>
      <c r="AK37" s="549"/>
      <c r="AL37" s="549"/>
      <c r="AM37" s="549"/>
      <c r="AN37" s="549"/>
      <c r="AO37" s="549"/>
    </row>
    <row r="38" spans="1:41" ht="21">
      <c r="A38" s="575"/>
      <c r="B38" s="588"/>
      <c r="C38" s="589"/>
      <c r="D38" s="590"/>
      <c r="E38" s="575"/>
      <c r="F38" s="549"/>
      <c r="G38" s="549"/>
      <c r="H38" s="549"/>
      <c r="I38" s="549"/>
      <c r="J38" s="589"/>
      <c r="K38" s="549"/>
      <c r="L38" s="549"/>
      <c r="M38" s="549"/>
      <c r="N38" s="549"/>
      <c r="O38" s="549"/>
      <c r="P38" s="549"/>
      <c r="Q38" s="549"/>
      <c r="R38" s="549"/>
      <c r="S38" s="549"/>
      <c r="T38" s="549"/>
      <c r="U38" s="549"/>
      <c r="V38" s="549"/>
      <c r="W38" s="549"/>
      <c r="X38" s="549"/>
      <c r="Y38" s="549"/>
      <c r="Z38" s="549"/>
      <c r="AA38" s="549"/>
      <c r="AB38" s="549"/>
      <c r="AC38" s="549"/>
      <c r="AD38" s="549"/>
      <c r="AE38" s="549"/>
      <c r="AF38" s="549"/>
      <c r="AG38" s="549"/>
      <c r="AH38" s="549"/>
      <c r="AI38" s="549"/>
      <c r="AJ38" s="549"/>
      <c r="AK38" s="549"/>
      <c r="AL38" s="549"/>
      <c r="AM38" s="549"/>
      <c r="AN38" s="549"/>
      <c r="AO38" s="549"/>
    </row>
    <row r="39" spans="1:41" ht="21">
      <c r="A39" s="575"/>
      <c r="B39" s="588"/>
      <c r="C39" s="589"/>
      <c r="D39" s="590"/>
      <c r="E39" s="575"/>
      <c r="F39" s="549"/>
      <c r="G39" s="549"/>
      <c r="H39" s="549"/>
      <c r="I39" s="549"/>
      <c r="J39" s="589"/>
      <c r="K39" s="549"/>
      <c r="L39" s="549"/>
      <c r="M39" s="549"/>
      <c r="N39" s="549"/>
      <c r="O39" s="549"/>
      <c r="P39" s="549"/>
      <c r="Q39" s="549"/>
      <c r="R39" s="549"/>
      <c r="S39" s="549"/>
      <c r="T39" s="549"/>
      <c r="U39" s="549"/>
      <c r="V39" s="549"/>
      <c r="W39" s="549"/>
      <c r="X39" s="549"/>
      <c r="Y39" s="549"/>
      <c r="Z39" s="549"/>
      <c r="AA39" s="549"/>
      <c r="AB39" s="549"/>
      <c r="AC39" s="549"/>
      <c r="AD39" s="549"/>
      <c r="AE39" s="549"/>
      <c r="AF39" s="549"/>
      <c r="AG39" s="549"/>
      <c r="AH39" s="549"/>
      <c r="AI39" s="549"/>
      <c r="AJ39" s="549"/>
      <c r="AK39" s="549"/>
      <c r="AL39" s="549"/>
      <c r="AM39" s="549"/>
      <c r="AN39" s="549"/>
      <c r="AO39" s="549"/>
    </row>
    <row r="40" spans="1:41" ht="21">
      <c r="A40" s="575"/>
      <c r="B40" s="588"/>
      <c r="C40" s="589"/>
      <c r="D40" s="590"/>
      <c r="E40" s="575"/>
      <c r="F40" s="549"/>
      <c r="G40" s="549"/>
      <c r="H40" s="549"/>
      <c r="I40" s="549"/>
      <c r="J40" s="589"/>
      <c r="K40" s="549"/>
      <c r="L40" s="549"/>
      <c r="M40" s="549"/>
      <c r="N40" s="549"/>
      <c r="O40" s="549"/>
      <c r="P40" s="549"/>
      <c r="Q40" s="549"/>
      <c r="R40" s="549"/>
      <c r="S40" s="549"/>
      <c r="T40" s="549"/>
      <c r="U40" s="549"/>
      <c r="V40" s="549"/>
      <c r="W40" s="549"/>
      <c r="X40" s="549"/>
      <c r="Y40" s="549"/>
      <c r="Z40" s="549"/>
      <c r="AA40" s="549"/>
      <c r="AB40" s="549"/>
      <c r="AC40" s="549"/>
      <c r="AD40" s="549"/>
      <c r="AE40" s="549"/>
      <c r="AF40" s="549"/>
      <c r="AG40" s="549"/>
      <c r="AH40" s="549"/>
      <c r="AI40" s="549"/>
      <c r="AJ40" s="549"/>
      <c r="AK40" s="549"/>
      <c r="AL40" s="549"/>
      <c r="AM40" s="549"/>
      <c r="AN40" s="549"/>
      <c r="AO40" s="549"/>
    </row>
    <row r="41" spans="1:41" ht="21">
      <c r="A41" s="575"/>
      <c r="B41" s="588"/>
      <c r="C41" s="589"/>
      <c r="D41" s="590"/>
      <c r="E41" s="575"/>
      <c r="F41" s="549"/>
      <c r="G41" s="549"/>
      <c r="H41" s="549"/>
      <c r="I41" s="549"/>
      <c r="J41" s="589"/>
      <c r="K41" s="549"/>
      <c r="L41" s="549"/>
      <c r="M41" s="549"/>
      <c r="N41" s="549"/>
      <c r="O41" s="549"/>
      <c r="P41" s="549"/>
      <c r="Q41" s="549"/>
      <c r="R41" s="549"/>
      <c r="S41" s="549"/>
      <c r="T41" s="549"/>
      <c r="U41" s="549"/>
      <c r="V41" s="549"/>
      <c r="W41" s="549"/>
      <c r="X41" s="549"/>
      <c r="Y41" s="549"/>
      <c r="Z41" s="549"/>
      <c r="AA41" s="549"/>
      <c r="AB41" s="549"/>
      <c r="AC41" s="549"/>
      <c r="AD41" s="549"/>
      <c r="AE41" s="549"/>
      <c r="AF41" s="549"/>
      <c r="AG41" s="549"/>
      <c r="AH41" s="549"/>
      <c r="AI41" s="549"/>
      <c r="AJ41" s="549"/>
      <c r="AK41" s="549"/>
      <c r="AL41" s="549"/>
      <c r="AM41" s="549"/>
      <c r="AN41" s="549"/>
      <c r="AO41" s="549"/>
    </row>
    <row r="42" spans="1:41" ht="21">
      <c r="A42" s="575"/>
      <c r="B42" s="588"/>
      <c r="C42" s="589"/>
      <c r="D42" s="590"/>
      <c r="E42" s="575"/>
      <c r="F42" s="549"/>
      <c r="G42" s="549"/>
      <c r="H42" s="549"/>
      <c r="I42" s="549"/>
      <c r="J42" s="589"/>
      <c r="K42" s="549"/>
      <c r="L42" s="549"/>
      <c r="M42" s="549"/>
      <c r="N42" s="549"/>
      <c r="O42" s="549"/>
      <c r="P42" s="549"/>
      <c r="Q42" s="549"/>
      <c r="R42" s="549"/>
      <c r="S42" s="549"/>
      <c r="T42" s="549"/>
      <c r="U42" s="549"/>
      <c r="V42" s="549"/>
      <c r="W42" s="549"/>
      <c r="X42" s="549"/>
      <c r="Y42" s="549"/>
      <c r="Z42" s="549"/>
      <c r="AA42" s="549"/>
      <c r="AB42" s="549"/>
      <c r="AC42" s="549"/>
      <c r="AD42" s="549"/>
      <c r="AE42" s="549"/>
      <c r="AF42" s="549"/>
      <c r="AG42" s="549"/>
      <c r="AH42" s="549"/>
      <c r="AI42" s="549"/>
      <c r="AJ42" s="549"/>
      <c r="AK42" s="549"/>
      <c r="AL42" s="549"/>
      <c r="AM42" s="549"/>
      <c r="AN42" s="549"/>
      <c r="AO42" s="549"/>
    </row>
    <row r="43" spans="1:41" ht="21">
      <c r="A43" s="575"/>
      <c r="B43" s="588"/>
      <c r="C43" s="589"/>
      <c r="D43" s="590"/>
      <c r="E43" s="575"/>
      <c r="F43" s="549"/>
      <c r="G43" s="549"/>
      <c r="H43" s="549"/>
      <c r="I43" s="549"/>
      <c r="J43" s="589"/>
      <c r="K43" s="549"/>
      <c r="L43" s="549"/>
      <c r="M43" s="549"/>
      <c r="N43" s="549"/>
      <c r="O43" s="549"/>
      <c r="P43" s="549"/>
      <c r="Q43" s="549"/>
      <c r="R43" s="549"/>
      <c r="S43" s="549"/>
      <c r="T43" s="549"/>
      <c r="U43" s="549"/>
      <c r="V43" s="549"/>
      <c r="W43" s="549"/>
      <c r="X43" s="549"/>
      <c r="Y43" s="549"/>
      <c r="Z43" s="549"/>
      <c r="AA43" s="549"/>
      <c r="AB43" s="549"/>
      <c r="AC43" s="549"/>
      <c r="AD43" s="549"/>
      <c r="AE43" s="549"/>
      <c r="AF43" s="549"/>
      <c r="AG43" s="549"/>
      <c r="AH43" s="549"/>
      <c r="AI43" s="549"/>
      <c r="AJ43" s="549"/>
      <c r="AK43" s="549"/>
      <c r="AL43" s="549"/>
      <c r="AM43" s="549"/>
      <c r="AN43" s="549"/>
      <c r="AO43" s="549"/>
    </row>
    <row r="44" spans="1:41" ht="21">
      <c r="A44" s="575"/>
      <c r="B44" s="588"/>
      <c r="C44" s="589"/>
      <c r="D44" s="590"/>
      <c r="E44" s="575"/>
      <c r="F44" s="549"/>
      <c r="G44" s="549"/>
      <c r="H44" s="549"/>
      <c r="I44" s="549"/>
      <c r="J44" s="589"/>
      <c r="K44" s="549"/>
      <c r="L44" s="549"/>
      <c r="M44" s="549"/>
      <c r="N44" s="549"/>
      <c r="O44" s="549"/>
      <c r="P44" s="549"/>
      <c r="Q44" s="549"/>
      <c r="R44" s="549"/>
      <c r="S44" s="549"/>
      <c r="T44" s="549"/>
      <c r="U44" s="549"/>
      <c r="V44" s="549"/>
      <c r="W44" s="549"/>
      <c r="X44" s="549"/>
      <c r="Y44" s="549"/>
      <c r="Z44" s="549"/>
      <c r="AA44" s="549"/>
      <c r="AB44" s="549"/>
      <c r="AC44" s="549"/>
      <c r="AD44" s="549"/>
      <c r="AE44" s="549"/>
      <c r="AF44" s="549"/>
      <c r="AG44" s="549"/>
      <c r="AH44" s="549"/>
      <c r="AI44" s="549"/>
      <c r="AJ44" s="549"/>
      <c r="AK44" s="549"/>
      <c r="AL44" s="549"/>
      <c r="AM44" s="549"/>
      <c r="AN44" s="549"/>
      <c r="AO44" s="549"/>
    </row>
    <row r="45" spans="1:41" ht="21">
      <c r="A45" s="575"/>
      <c r="B45" s="588"/>
      <c r="C45" s="589"/>
      <c r="D45" s="590"/>
      <c r="E45" s="575"/>
      <c r="F45" s="549"/>
      <c r="G45" s="549"/>
      <c r="H45" s="549"/>
      <c r="I45" s="549"/>
      <c r="J45" s="589"/>
      <c r="K45" s="549"/>
      <c r="L45" s="549"/>
      <c r="M45" s="549"/>
      <c r="N45" s="549"/>
      <c r="O45" s="549"/>
      <c r="P45" s="549"/>
      <c r="Q45" s="549"/>
      <c r="R45" s="549"/>
      <c r="S45" s="549"/>
      <c r="T45" s="549"/>
      <c r="U45" s="549"/>
      <c r="V45" s="549"/>
      <c r="W45" s="549"/>
      <c r="X45" s="549"/>
      <c r="Y45" s="549"/>
      <c r="Z45" s="549"/>
      <c r="AA45" s="549"/>
      <c r="AB45" s="549"/>
      <c r="AC45" s="549"/>
      <c r="AD45" s="549"/>
      <c r="AE45" s="549"/>
      <c r="AF45" s="549"/>
      <c r="AG45" s="549"/>
      <c r="AH45" s="549"/>
      <c r="AI45" s="549"/>
      <c r="AJ45" s="549"/>
      <c r="AK45" s="549"/>
      <c r="AL45" s="549"/>
      <c r="AM45" s="549"/>
      <c r="AN45" s="549"/>
      <c r="AO45" s="549"/>
    </row>
    <row r="46" spans="1:41" ht="21">
      <c r="A46" s="575"/>
      <c r="B46" s="588"/>
      <c r="C46" s="589"/>
      <c r="D46" s="590"/>
      <c r="E46" s="575"/>
      <c r="F46" s="549"/>
      <c r="G46" s="549"/>
      <c r="H46" s="549"/>
      <c r="I46" s="549"/>
      <c r="J46" s="589"/>
      <c r="K46" s="549"/>
      <c r="L46" s="549"/>
      <c r="M46" s="549"/>
      <c r="N46" s="549"/>
      <c r="O46" s="549"/>
      <c r="P46" s="549"/>
      <c r="Q46" s="549"/>
      <c r="R46" s="549"/>
      <c r="S46" s="549"/>
      <c r="T46" s="549"/>
      <c r="U46" s="549"/>
      <c r="V46" s="549"/>
      <c r="W46" s="549"/>
      <c r="X46" s="549"/>
      <c r="Y46" s="549"/>
      <c r="Z46" s="549"/>
      <c r="AA46" s="549"/>
      <c r="AB46" s="549"/>
      <c r="AC46" s="549"/>
      <c r="AD46" s="549"/>
      <c r="AE46" s="549"/>
      <c r="AF46" s="549"/>
      <c r="AG46" s="549"/>
      <c r="AH46" s="549"/>
      <c r="AI46" s="549"/>
      <c r="AJ46" s="549"/>
      <c r="AK46" s="549"/>
      <c r="AL46" s="549"/>
      <c r="AM46" s="549"/>
      <c r="AN46" s="549"/>
      <c r="AO46" s="549"/>
    </row>
    <row r="47" spans="1:41" ht="21">
      <c r="A47" s="575"/>
      <c r="B47" s="588"/>
      <c r="C47" s="589"/>
      <c r="D47" s="590"/>
      <c r="E47" s="575"/>
      <c r="F47" s="549"/>
      <c r="G47" s="549"/>
      <c r="H47" s="549"/>
      <c r="I47" s="549"/>
      <c r="J47" s="589"/>
      <c r="K47" s="549"/>
      <c r="L47" s="549"/>
      <c r="M47" s="549"/>
      <c r="N47" s="549"/>
      <c r="O47" s="549"/>
      <c r="P47" s="549"/>
      <c r="Q47" s="549"/>
      <c r="R47" s="549"/>
      <c r="S47" s="549"/>
      <c r="T47" s="549"/>
      <c r="U47" s="549"/>
      <c r="V47" s="549"/>
      <c r="W47" s="549"/>
      <c r="X47" s="549"/>
      <c r="Y47" s="549"/>
      <c r="Z47" s="549"/>
      <c r="AA47" s="549"/>
      <c r="AB47" s="549"/>
      <c r="AC47" s="549"/>
      <c r="AD47" s="549"/>
      <c r="AE47" s="549"/>
      <c r="AF47" s="549"/>
      <c r="AG47" s="549"/>
      <c r="AH47" s="549"/>
      <c r="AI47" s="549"/>
      <c r="AJ47" s="549"/>
      <c r="AK47" s="549"/>
      <c r="AL47" s="549"/>
      <c r="AM47" s="549"/>
      <c r="AN47" s="549"/>
      <c r="AO47" s="549"/>
    </row>
    <row r="48" spans="1:41" ht="21">
      <c r="A48" s="575"/>
      <c r="B48" s="588"/>
      <c r="C48" s="589"/>
      <c r="D48" s="590"/>
      <c r="E48" s="575"/>
      <c r="F48" s="549"/>
      <c r="G48" s="549"/>
      <c r="H48" s="549"/>
      <c r="I48" s="549"/>
      <c r="J48" s="589"/>
      <c r="K48" s="549"/>
      <c r="L48" s="549"/>
      <c r="M48" s="549"/>
      <c r="N48" s="549"/>
      <c r="O48" s="549"/>
      <c r="P48" s="549"/>
      <c r="Q48" s="549"/>
      <c r="R48" s="549"/>
      <c r="S48" s="549"/>
      <c r="T48" s="549"/>
      <c r="U48" s="549"/>
      <c r="V48" s="549"/>
      <c r="W48" s="549"/>
      <c r="X48" s="549"/>
      <c r="Y48" s="549"/>
      <c r="Z48" s="549"/>
      <c r="AA48" s="549"/>
      <c r="AB48" s="549"/>
      <c r="AC48" s="549"/>
      <c r="AD48" s="549"/>
      <c r="AE48" s="549"/>
      <c r="AF48" s="549"/>
      <c r="AG48" s="549"/>
      <c r="AH48" s="549"/>
      <c r="AI48" s="549"/>
      <c r="AJ48" s="549"/>
      <c r="AK48" s="549"/>
      <c r="AL48" s="549"/>
      <c r="AM48" s="549"/>
      <c r="AN48" s="549"/>
      <c r="AO48" s="549"/>
    </row>
    <row r="49" spans="1:41" ht="21">
      <c r="A49" s="575"/>
      <c r="B49" s="588"/>
      <c r="C49" s="589"/>
      <c r="D49" s="590"/>
      <c r="E49" s="575"/>
      <c r="F49" s="549"/>
      <c r="G49" s="549"/>
      <c r="H49" s="549"/>
      <c r="I49" s="549"/>
      <c r="J49" s="589"/>
      <c r="K49" s="549"/>
      <c r="L49" s="549"/>
      <c r="M49" s="549"/>
      <c r="N49" s="549"/>
      <c r="O49" s="549"/>
      <c r="P49" s="549"/>
      <c r="Q49" s="549"/>
      <c r="R49" s="549"/>
      <c r="S49" s="549"/>
      <c r="T49" s="549"/>
      <c r="U49" s="549"/>
      <c r="V49" s="549"/>
      <c r="W49" s="549"/>
      <c r="X49" s="549"/>
      <c r="Y49" s="549"/>
      <c r="Z49" s="549"/>
      <c r="AA49" s="549"/>
      <c r="AB49" s="549"/>
      <c r="AC49" s="549"/>
      <c r="AD49" s="549"/>
      <c r="AE49" s="549"/>
      <c r="AF49" s="549"/>
      <c r="AG49" s="549"/>
      <c r="AH49" s="549"/>
      <c r="AI49" s="549"/>
      <c r="AJ49" s="549"/>
      <c r="AK49" s="549"/>
      <c r="AL49" s="549"/>
      <c r="AM49" s="549"/>
      <c r="AN49" s="549"/>
      <c r="AO49" s="549"/>
    </row>
    <row r="50" spans="1:41" ht="21">
      <c r="A50" s="575"/>
      <c r="B50" s="588"/>
      <c r="C50" s="589"/>
      <c r="D50" s="590"/>
      <c r="E50" s="575"/>
      <c r="F50" s="549"/>
      <c r="G50" s="549"/>
      <c r="H50" s="549"/>
      <c r="I50" s="549"/>
      <c r="J50" s="589"/>
      <c r="K50" s="549"/>
      <c r="L50" s="549"/>
      <c r="M50" s="549"/>
      <c r="N50" s="549"/>
      <c r="O50" s="549"/>
      <c r="P50" s="549"/>
      <c r="Q50" s="549"/>
      <c r="R50" s="549"/>
      <c r="S50" s="549"/>
      <c r="T50" s="549"/>
      <c r="U50" s="549"/>
      <c r="V50" s="549"/>
      <c r="W50" s="549"/>
      <c r="X50" s="549"/>
      <c r="Y50" s="549"/>
      <c r="Z50" s="549"/>
      <c r="AA50" s="549"/>
      <c r="AB50" s="549"/>
      <c r="AC50" s="549"/>
      <c r="AD50" s="549"/>
      <c r="AE50" s="549"/>
      <c r="AF50" s="549"/>
      <c r="AG50" s="549"/>
      <c r="AH50" s="549"/>
      <c r="AI50" s="549"/>
      <c r="AJ50" s="549"/>
      <c r="AK50" s="549"/>
      <c r="AL50" s="549"/>
      <c r="AM50" s="549"/>
      <c r="AN50" s="549"/>
      <c r="AO50" s="549"/>
    </row>
    <row r="51" spans="1:41" ht="21">
      <c r="A51" s="575"/>
      <c r="B51" s="588"/>
      <c r="C51" s="589"/>
      <c r="D51" s="590"/>
      <c r="E51" s="575"/>
      <c r="F51" s="549"/>
      <c r="G51" s="549"/>
      <c r="H51" s="549"/>
      <c r="I51" s="549"/>
      <c r="J51" s="589"/>
      <c r="K51" s="549"/>
      <c r="L51" s="549"/>
      <c r="M51" s="549"/>
      <c r="N51" s="549"/>
      <c r="O51" s="549"/>
      <c r="P51" s="549"/>
      <c r="Q51" s="549"/>
      <c r="R51" s="549"/>
      <c r="S51" s="549"/>
      <c r="T51" s="549"/>
      <c r="U51" s="549"/>
      <c r="V51" s="549"/>
      <c r="W51" s="549"/>
      <c r="X51" s="549"/>
      <c r="Y51" s="549"/>
      <c r="Z51" s="549"/>
      <c r="AA51" s="549"/>
      <c r="AB51" s="549"/>
      <c r="AC51" s="549"/>
      <c r="AD51" s="549"/>
      <c r="AE51" s="549"/>
      <c r="AF51" s="549"/>
      <c r="AG51" s="549"/>
      <c r="AH51" s="549"/>
      <c r="AI51" s="549"/>
      <c r="AJ51" s="549"/>
      <c r="AK51" s="549"/>
      <c r="AL51" s="549"/>
      <c r="AM51" s="549"/>
      <c r="AN51" s="549"/>
      <c r="AO51" s="549"/>
    </row>
    <row r="52" spans="1:41" ht="21">
      <c r="A52" s="575"/>
      <c r="B52" s="588"/>
      <c r="C52" s="589"/>
      <c r="D52" s="590"/>
      <c r="E52" s="575"/>
      <c r="F52" s="549"/>
      <c r="G52" s="549"/>
      <c r="H52" s="549"/>
      <c r="I52" s="549"/>
      <c r="J52" s="589"/>
      <c r="K52" s="549"/>
      <c r="L52" s="549"/>
      <c r="M52" s="549"/>
      <c r="N52" s="549"/>
      <c r="O52" s="549"/>
      <c r="P52" s="549"/>
      <c r="Q52" s="549"/>
      <c r="R52" s="549"/>
      <c r="S52" s="549"/>
      <c r="T52" s="549"/>
      <c r="U52" s="549"/>
      <c r="V52" s="549"/>
      <c r="W52" s="549"/>
      <c r="X52" s="549"/>
      <c r="Y52" s="549"/>
      <c r="Z52" s="549"/>
      <c r="AA52" s="549"/>
      <c r="AB52" s="549"/>
      <c r="AC52" s="549"/>
      <c r="AD52" s="549"/>
      <c r="AE52" s="549"/>
      <c r="AF52" s="549"/>
      <c r="AG52" s="549"/>
      <c r="AH52" s="549"/>
      <c r="AI52" s="549"/>
      <c r="AJ52" s="549"/>
      <c r="AK52" s="549"/>
      <c r="AL52" s="549"/>
      <c r="AM52" s="549"/>
      <c r="AN52" s="549"/>
      <c r="AO52" s="549"/>
    </row>
    <row r="53" spans="1:41" ht="21">
      <c r="A53" s="575"/>
      <c r="B53" s="588"/>
      <c r="C53" s="589"/>
      <c r="D53" s="590"/>
      <c r="E53" s="575"/>
      <c r="F53" s="549"/>
      <c r="G53" s="549"/>
      <c r="H53" s="549"/>
      <c r="I53" s="549"/>
      <c r="J53" s="589"/>
      <c r="K53" s="549"/>
      <c r="L53" s="549"/>
      <c r="M53" s="549"/>
      <c r="N53" s="549"/>
      <c r="O53" s="549"/>
      <c r="P53" s="549"/>
      <c r="Q53" s="549"/>
      <c r="R53" s="549"/>
      <c r="S53" s="549"/>
      <c r="T53" s="549"/>
      <c r="U53" s="549"/>
      <c r="V53" s="549"/>
      <c r="W53" s="549"/>
      <c r="X53" s="549"/>
      <c r="Y53" s="549"/>
      <c r="Z53" s="549"/>
      <c r="AA53" s="549"/>
      <c r="AB53" s="549"/>
      <c r="AC53" s="549"/>
      <c r="AD53" s="549"/>
      <c r="AE53" s="549"/>
      <c r="AF53" s="549"/>
      <c r="AG53" s="549"/>
      <c r="AH53" s="549"/>
      <c r="AI53" s="549"/>
      <c r="AJ53" s="549"/>
      <c r="AK53" s="549"/>
      <c r="AL53" s="549"/>
      <c r="AM53" s="549"/>
      <c r="AN53" s="549"/>
      <c r="AO53" s="549"/>
    </row>
    <row r="54" spans="1:41" ht="21">
      <c r="A54" s="575"/>
      <c r="B54" s="588"/>
      <c r="C54" s="589"/>
      <c r="D54" s="590"/>
      <c r="E54" s="575"/>
      <c r="F54" s="549"/>
      <c r="G54" s="549"/>
      <c r="H54" s="549"/>
      <c r="I54" s="549"/>
      <c r="J54" s="589"/>
      <c r="K54" s="549"/>
      <c r="L54" s="549"/>
      <c r="M54" s="549"/>
      <c r="N54" s="549"/>
      <c r="O54" s="549"/>
      <c r="P54" s="549"/>
      <c r="Q54" s="549"/>
      <c r="R54" s="549"/>
      <c r="S54" s="549"/>
      <c r="T54" s="549"/>
      <c r="U54" s="549"/>
      <c r="V54" s="549"/>
      <c r="W54" s="549"/>
      <c r="X54" s="549"/>
      <c r="Y54" s="549"/>
      <c r="Z54" s="549"/>
      <c r="AA54" s="549"/>
      <c r="AB54" s="549"/>
      <c r="AC54" s="549"/>
      <c r="AD54" s="549"/>
      <c r="AE54" s="549"/>
      <c r="AF54" s="549"/>
      <c r="AG54" s="549"/>
      <c r="AH54" s="549"/>
      <c r="AI54" s="549"/>
      <c r="AJ54" s="549"/>
      <c r="AK54" s="549"/>
      <c r="AL54" s="549"/>
      <c r="AM54" s="549"/>
      <c r="AN54" s="549"/>
      <c r="AO54" s="549"/>
    </row>
    <row r="55" spans="1:41" ht="21">
      <c r="A55" s="575"/>
      <c r="B55" s="588"/>
      <c r="C55" s="589"/>
      <c r="D55" s="590"/>
      <c r="E55" s="575"/>
      <c r="F55" s="549"/>
      <c r="G55" s="549"/>
      <c r="H55" s="549"/>
      <c r="I55" s="549"/>
      <c r="J55" s="589"/>
      <c r="K55" s="549"/>
      <c r="L55" s="549"/>
      <c r="M55" s="549"/>
      <c r="N55" s="549"/>
      <c r="O55" s="549"/>
      <c r="P55" s="549"/>
      <c r="Q55" s="549"/>
      <c r="R55" s="549"/>
      <c r="S55" s="549"/>
      <c r="T55" s="549"/>
      <c r="U55" s="549"/>
      <c r="V55" s="549"/>
      <c r="W55" s="549"/>
      <c r="X55" s="549"/>
      <c r="Y55" s="549"/>
      <c r="Z55" s="549"/>
      <c r="AA55" s="549"/>
      <c r="AB55" s="549"/>
      <c r="AC55" s="549"/>
      <c r="AD55" s="549"/>
      <c r="AE55" s="549"/>
      <c r="AF55" s="549"/>
      <c r="AG55" s="549"/>
      <c r="AH55" s="549"/>
      <c r="AI55" s="549"/>
      <c r="AJ55" s="549"/>
      <c r="AK55" s="549"/>
      <c r="AL55" s="549"/>
      <c r="AM55" s="549"/>
      <c r="AN55" s="549"/>
      <c r="AO55" s="549"/>
    </row>
    <row r="56" spans="1:41" ht="21">
      <c r="A56" s="575"/>
      <c r="B56" s="588"/>
      <c r="C56" s="589"/>
      <c r="D56" s="590"/>
      <c r="E56" s="575"/>
      <c r="F56" s="549"/>
      <c r="G56" s="549"/>
      <c r="H56" s="549"/>
      <c r="I56" s="549"/>
      <c r="J56" s="589"/>
      <c r="K56" s="549"/>
      <c r="L56" s="549"/>
      <c r="M56" s="549"/>
      <c r="N56" s="549"/>
      <c r="O56" s="549"/>
      <c r="P56" s="549"/>
      <c r="Q56" s="549"/>
      <c r="R56" s="549"/>
      <c r="S56" s="549"/>
      <c r="T56" s="549"/>
      <c r="U56" s="549"/>
      <c r="V56" s="549"/>
      <c r="W56" s="549"/>
      <c r="X56" s="549"/>
      <c r="Y56" s="549"/>
      <c r="Z56" s="549"/>
      <c r="AA56" s="549"/>
      <c r="AB56" s="549"/>
      <c r="AC56" s="549"/>
      <c r="AD56" s="549"/>
      <c r="AE56" s="549"/>
      <c r="AF56" s="549"/>
      <c r="AG56" s="549"/>
      <c r="AH56" s="549"/>
      <c r="AI56" s="549"/>
      <c r="AJ56" s="549"/>
      <c r="AK56" s="549"/>
      <c r="AL56" s="549"/>
      <c r="AM56" s="549"/>
      <c r="AN56" s="549"/>
      <c r="AO56" s="549"/>
    </row>
    <row r="57" spans="1:41" ht="21">
      <c r="A57" s="575"/>
      <c r="B57" s="588"/>
      <c r="C57" s="589"/>
      <c r="D57" s="590"/>
      <c r="E57" s="575"/>
      <c r="F57" s="549"/>
      <c r="G57" s="549"/>
      <c r="H57" s="549"/>
      <c r="I57" s="549"/>
      <c r="J57" s="589"/>
      <c r="K57" s="549"/>
      <c r="L57" s="549"/>
      <c r="M57" s="549"/>
      <c r="N57" s="549"/>
      <c r="O57" s="549"/>
      <c r="P57" s="549"/>
      <c r="Q57" s="549"/>
      <c r="R57" s="549"/>
      <c r="S57" s="549"/>
      <c r="T57" s="549"/>
      <c r="U57" s="549"/>
      <c r="V57" s="549"/>
      <c r="W57" s="549"/>
      <c r="X57" s="549"/>
      <c r="Y57" s="549"/>
      <c r="Z57" s="549"/>
      <c r="AA57" s="549"/>
      <c r="AB57" s="549"/>
      <c r="AC57" s="549"/>
      <c r="AD57" s="549"/>
      <c r="AE57" s="549"/>
      <c r="AF57" s="549"/>
      <c r="AG57" s="549"/>
      <c r="AH57" s="549"/>
      <c r="AI57" s="549"/>
      <c r="AJ57" s="549"/>
      <c r="AK57" s="549"/>
      <c r="AL57" s="549"/>
      <c r="AM57" s="549"/>
      <c r="AN57" s="549"/>
      <c r="AO57" s="549"/>
    </row>
    <row r="58" spans="1:41" ht="21">
      <c r="A58" s="575"/>
      <c r="B58" s="588"/>
      <c r="C58" s="589"/>
      <c r="D58" s="590"/>
      <c r="E58" s="575"/>
      <c r="F58" s="549"/>
      <c r="G58" s="549"/>
      <c r="H58" s="549"/>
      <c r="I58" s="549"/>
      <c r="J58" s="589"/>
      <c r="K58" s="549"/>
      <c r="L58" s="549"/>
      <c r="M58" s="549"/>
      <c r="N58" s="549"/>
      <c r="O58" s="549"/>
      <c r="P58" s="549"/>
      <c r="Q58" s="549"/>
      <c r="R58" s="549"/>
      <c r="S58" s="549"/>
      <c r="T58" s="549"/>
      <c r="U58" s="549"/>
      <c r="V58" s="549"/>
      <c r="W58" s="549"/>
      <c r="X58" s="549"/>
      <c r="Y58" s="549"/>
      <c r="Z58" s="549"/>
      <c r="AA58" s="549"/>
      <c r="AB58" s="549"/>
      <c r="AC58" s="549"/>
      <c r="AD58" s="549"/>
      <c r="AE58" s="549"/>
      <c r="AF58" s="549"/>
      <c r="AG58" s="549"/>
      <c r="AH58" s="549"/>
      <c r="AI58" s="549"/>
      <c r="AJ58" s="549"/>
      <c r="AK58" s="549"/>
      <c r="AL58" s="549"/>
      <c r="AM58" s="549"/>
      <c r="AN58" s="549"/>
      <c r="AO58" s="549"/>
    </row>
    <row r="59" spans="1:41" ht="21">
      <c r="A59" s="575"/>
      <c r="B59" s="588"/>
      <c r="C59" s="589"/>
      <c r="D59" s="590"/>
      <c r="E59" s="575"/>
      <c r="F59" s="549"/>
      <c r="G59" s="549"/>
      <c r="H59" s="549"/>
      <c r="I59" s="549"/>
      <c r="J59" s="589"/>
      <c r="K59" s="549"/>
      <c r="L59" s="549"/>
      <c r="M59" s="549"/>
      <c r="N59" s="549"/>
      <c r="O59" s="549"/>
      <c r="P59" s="549"/>
      <c r="Q59" s="549"/>
      <c r="R59" s="549"/>
      <c r="S59" s="549"/>
      <c r="T59" s="549"/>
      <c r="U59" s="549"/>
      <c r="V59" s="549"/>
      <c r="W59" s="549"/>
      <c r="X59" s="549"/>
      <c r="Y59" s="549"/>
      <c r="Z59" s="549"/>
      <c r="AA59" s="549"/>
      <c r="AB59" s="549"/>
      <c r="AC59" s="549"/>
      <c r="AD59" s="549"/>
      <c r="AE59" s="549"/>
      <c r="AF59" s="549"/>
      <c r="AG59" s="549"/>
      <c r="AH59" s="549"/>
      <c r="AI59" s="549"/>
      <c r="AJ59" s="549"/>
      <c r="AK59" s="549"/>
      <c r="AL59" s="549"/>
      <c r="AM59" s="549"/>
      <c r="AN59" s="549"/>
      <c r="AO59" s="549"/>
    </row>
    <row r="60" spans="1:41" ht="21">
      <c r="A60" s="575"/>
      <c r="B60" s="588"/>
      <c r="C60" s="589"/>
      <c r="D60" s="590"/>
      <c r="E60" s="575"/>
      <c r="F60" s="549"/>
      <c r="G60" s="549"/>
      <c r="H60" s="549"/>
      <c r="I60" s="549"/>
      <c r="J60" s="589"/>
      <c r="K60" s="549"/>
      <c r="L60" s="549"/>
      <c r="M60" s="549"/>
      <c r="N60" s="549"/>
      <c r="O60" s="549"/>
      <c r="P60" s="549"/>
      <c r="Q60" s="549"/>
      <c r="R60" s="549"/>
      <c r="S60" s="549"/>
      <c r="T60" s="549"/>
      <c r="U60" s="549"/>
      <c r="V60" s="549"/>
      <c r="W60" s="549"/>
      <c r="X60" s="549"/>
      <c r="Y60" s="549"/>
      <c r="Z60" s="549"/>
      <c r="AA60" s="549"/>
      <c r="AB60" s="549"/>
      <c r="AC60" s="549"/>
      <c r="AD60" s="549"/>
      <c r="AE60" s="549"/>
      <c r="AF60" s="549"/>
      <c r="AG60" s="549"/>
      <c r="AH60" s="549"/>
      <c r="AI60" s="549"/>
      <c r="AJ60" s="549"/>
      <c r="AK60" s="549"/>
      <c r="AL60" s="549"/>
      <c r="AM60" s="549"/>
      <c r="AN60" s="549"/>
      <c r="AO60" s="549"/>
    </row>
    <row r="61" spans="1:41" ht="21">
      <c r="A61" s="575"/>
      <c r="B61" s="588"/>
      <c r="C61" s="589"/>
      <c r="D61" s="590"/>
      <c r="E61" s="575"/>
      <c r="F61" s="549"/>
      <c r="G61" s="549"/>
      <c r="H61" s="549"/>
      <c r="I61" s="549"/>
      <c r="J61" s="589"/>
      <c r="K61" s="549"/>
      <c r="L61" s="549"/>
      <c r="M61" s="549"/>
      <c r="N61" s="549"/>
      <c r="O61" s="549"/>
      <c r="P61" s="549"/>
      <c r="Q61" s="549"/>
      <c r="R61" s="549"/>
      <c r="S61" s="549"/>
      <c r="T61" s="549"/>
      <c r="U61" s="549"/>
      <c r="V61" s="549"/>
      <c r="W61" s="549"/>
      <c r="X61" s="549"/>
      <c r="Y61" s="549"/>
      <c r="Z61" s="549"/>
      <c r="AA61" s="549"/>
      <c r="AB61" s="549"/>
      <c r="AC61" s="549"/>
      <c r="AD61" s="549"/>
      <c r="AE61" s="549"/>
      <c r="AF61" s="549"/>
      <c r="AG61" s="549"/>
      <c r="AH61" s="549"/>
      <c r="AI61" s="549"/>
      <c r="AJ61" s="549"/>
      <c r="AK61" s="549"/>
      <c r="AL61" s="549"/>
      <c r="AM61" s="549"/>
      <c r="AN61" s="549"/>
      <c r="AO61" s="549"/>
    </row>
    <row r="62" spans="1:41" ht="21">
      <c r="A62" s="575"/>
      <c r="B62" s="588"/>
      <c r="C62" s="589"/>
      <c r="D62" s="590"/>
      <c r="E62" s="575"/>
      <c r="F62" s="549"/>
      <c r="G62" s="549"/>
      <c r="H62" s="549"/>
      <c r="I62" s="549"/>
      <c r="J62" s="589"/>
      <c r="K62" s="549"/>
      <c r="L62" s="549"/>
      <c r="M62" s="549"/>
      <c r="N62" s="549"/>
      <c r="O62" s="549"/>
      <c r="P62" s="549"/>
      <c r="Q62" s="549"/>
      <c r="R62" s="549"/>
      <c r="S62" s="549"/>
      <c r="T62" s="549"/>
      <c r="U62" s="549"/>
      <c r="V62" s="549"/>
      <c r="W62" s="549"/>
      <c r="X62" s="549"/>
      <c r="Y62" s="549"/>
      <c r="Z62" s="549"/>
      <c r="AA62" s="549"/>
      <c r="AB62" s="549"/>
      <c r="AC62" s="549"/>
      <c r="AD62" s="549"/>
      <c r="AE62" s="549"/>
      <c r="AF62" s="549"/>
      <c r="AG62" s="549"/>
      <c r="AH62" s="549"/>
      <c r="AI62" s="549"/>
      <c r="AJ62" s="549"/>
      <c r="AK62" s="549"/>
      <c r="AL62" s="549"/>
      <c r="AM62" s="549"/>
      <c r="AN62" s="549"/>
      <c r="AO62" s="549"/>
    </row>
    <row r="63" spans="1:41" ht="21">
      <c r="A63" s="575"/>
      <c r="B63" s="588"/>
      <c r="C63" s="589"/>
      <c r="D63" s="590"/>
      <c r="E63" s="575"/>
      <c r="F63" s="549"/>
      <c r="G63" s="549"/>
      <c r="H63" s="549"/>
      <c r="I63" s="549"/>
      <c r="J63" s="589"/>
      <c r="K63" s="549"/>
      <c r="L63" s="549"/>
      <c r="M63" s="549"/>
      <c r="N63" s="549"/>
      <c r="O63" s="549"/>
      <c r="P63" s="549"/>
      <c r="Q63" s="549"/>
      <c r="R63" s="549"/>
      <c r="S63" s="549"/>
      <c r="T63" s="549"/>
      <c r="U63" s="549"/>
      <c r="V63" s="549"/>
      <c r="W63" s="549"/>
      <c r="X63" s="549"/>
      <c r="Y63" s="549"/>
      <c r="Z63" s="549"/>
      <c r="AA63" s="549"/>
      <c r="AB63" s="549"/>
      <c r="AC63" s="549"/>
      <c r="AD63" s="549"/>
      <c r="AE63" s="549"/>
      <c r="AF63" s="549"/>
      <c r="AG63" s="549"/>
      <c r="AH63" s="549"/>
      <c r="AI63" s="549"/>
      <c r="AJ63" s="549"/>
      <c r="AK63" s="549"/>
      <c r="AL63" s="549"/>
      <c r="AM63" s="549"/>
      <c r="AN63" s="549"/>
      <c r="AO63" s="549"/>
    </row>
    <row r="64" spans="1:41" ht="21">
      <c r="A64" s="575"/>
      <c r="B64" s="588"/>
      <c r="C64" s="589"/>
      <c r="D64" s="590"/>
      <c r="E64" s="575"/>
      <c r="F64" s="549"/>
      <c r="G64" s="549"/>
      <c r="H64" s="549"/>
      <c r="I64" s="549"/>
      <c r="J64" s="589"/>
      <c r="K64" s="549"/>
      <c r="L64" s="549"/>
      <c r="M64" s="549"/>
      <c r="N64" s="549"/>
      <c r="O64" s="549"/>
      <c r="P64" s="549"/>
      <c r="Q64" s="549"/>
      <c r="R64" s="549"/>
      <c r="S64" s="549"/>
      <c r="T64" s="549"/>
      <c r="U64" s="549"/>
      <c r="V64" s="549"/>
      <c r="W64" s="549"/>
      <c r="X64" s="549"/>
      <c r="Y64" s="549"/>
      <c r="Z64" s="549"/>
      <c r="AA64" s="549"/>
      <c r="AB64" s="549"/>
      <c r="AC64" s="549"/>
      <c r="AD64" s="549"/>
      <c r="AE64" s="549"/>
      <c r="AF64" s="549"/>
      <c r="AG64" s="549"/>
      <c r="AH64" s="549"/>
      <c r="AI64" s="549"/>
      <c r="AJ64" s="549"/>
      <c r="AK64" s="549"/>
      <c r="AL64" s="549"/>
      <c r="AM64" s="549"/>
      <c r="AN64" s="549"/>
      <c r="AO64" s="549"/>
    </row>
    <row r="65" spans="1:41" ht="21">
      <c r="A65" s="575"/>
      <c r="B65" s="588"/>
      <c r="C65" s="589"/>
      <c r="D65" s="590"/>
      <c r="E65" s="575"/>
      <c r="F65" s="549"/>
      <c r="G65" s="549"/>
      <c r="H65" s="549"/>
      <c r="I65" s="549"/>
      <c r="J65" s="589"/>
      <c r="K65" s="549"/>
      <c r="L65" s="549"/>
      <c r="M65" s="549"/>
      <c r="N65" s="549"/>
      <c r="O65" s="549"/>
      <c r="P65" s="549"/>
      <c r="Q65" s="549"/>
      <c r="R65" s="549"/>
      <c r="S65" s="549"/>
      <c r="T65" s="549"/>
      <c r="U65" s="549"/>
      <c r="V65" s="549"/>
      <c r="W65" s="549"/>
      <c r="X65" s="549"/>
      <c r="Y65" s="549"/>
      <c r="Z65" s="549"/>
      <c r="AA65" s="549"/>
      <c r="AB65" s="549"/>
      <c r="AC65" s="549"/>
      <c r="AD65" s="549"/>
      <c r="AE65" s="549"/>
      <c r="AF65" s="549"/>
      <c r="AG65" s="549"/>
      <c r="AH65" s="549"/>
      <c r="AI65" s="549"/>
      <c r="AJ65" s="549"/>
      <c r="AK65" s="549"/>
      <c r="AL65" s="549"/>
      <c r="AM65" s="549"/>
      <c r="AN65" s="549"/>
      <c r="AO65" s="549"/>
    </row>
    <row r="66" spans="1:41" ht="21">
      <c r="A66" s="575"/>
      <c r="B66" s="588"/>
      <c r="C66" s="589"/>
      <c r="D66" s="590"/>
      <c r="E66" s="575"/>
      <c r="F66" s="549"/>
      <c r="G66" s="549"/>
      <c r="H66" s="549"/>
      <c r="I66" s="549"/>
      <c r="J66" s="589"/>
      <c r="K66" s="549"/>
      <c r="L66" s="549"/>
      <c r="M66" s="549"/>
      <c r="N66" s="549"/>
      <c r="O66" s="549"/>
      <c r="P66" s="549"/>
      <c r="Q66" s="549"/>
      <c r="R66" s="549"/>
      <c r="S66" s="549"/>
      <c r="T66" s="549"/>
      <c r="U66" s="549"/>
      <c r="V66" s="549"/>
      <c r="W66" s="549"/>
      <c r="X66" s="549"/>
      <c r="Y66" s="549"/>
      <c r="Z66" s="549"/>
      <c r="AA66" s="549"/>
      <c r="AB66" s="549"/>
      <c r="AC66" s="549"/>
      <c r="AD66" s="549"/>
      <c r="AE66" s="549"/>
      <c r="AF66" s="549"/>
      <c r="AG66" s="549"/>
      <c r="AH66" s="549"/>
      <c r="AI66" s="549"/>
      <c r="AJ66" s="549"/>
      <c r="AK66" s="549"/>
      <c r="AL66" s="549"/>
      <c r="AM66" s="549"/>
      <c r="AN66" s="549"/>
      <c r="AO66" s="549"/>
    </row>
    <row r="67" spans="1:41" ht="21">
      <c r="A67" s="575"/>
      <c r="B67" s="588"/>
      <c r="C67" s="589"/>
      <c r="D67" s="590"/>
      <c r="E67" s="575"/>
      <c r="F67" s="549"/>
      <c r="G67" s="549"/>
      <c r="H67" s="549"/>
      <c r="I67" s="549"/>
      <c r="J67" s="589"/>
      <c r="K67" s="549"/>
      <c r="L67" s="549"/>
      <c r="M67" s="549"/>
      <c r="N67" s="549"/>
      <c r="O67" s="549"/>
      <c r="P67" s="549"/>
      <c r="Q67" s="549"/>
      <c r="R67" s="549"/>
      <c r="S67" s="549"/>
      <c r="T67" s="549"/>
      <c r="U67" s="549"/>
      <c r="V67" s="549"/>
      <c r="W67" s="549"/>
      <c r="X67" s="549"/>
      <c r="Y67" s="549"/>
      <c r="Z67" s="549"/>
      <c r="AA67" s="549"/>
      <c r="AB67" s="549"/>
      <c r="AC67" s="549"/>
      <c r="AD67" s="549"/>
      <c r="AE67" s="549"/>
      <c r="AF67" s="549"/>
      <c r="AG67" s="549"/>
      <c r="AH67" s="549"/>
      <c r="AI67" s="549"/>
      <c r="AJ67" s="549"/>
      <c r="AK67" s="549"/>
      <c r="AL67" s="549"/>
      <c r="AM67" s="549"/>
      <c r="AN67" s="549"/>
      <c r="AO67" s="549"/>
    </row>
    <row r="68" spans="1:41" ht="21">
      <c r="A68" s="575"/>
      <c r="B68" s="588"/>
      <c r="C68" s="589"/>
      <c r="D68" s="590"/>
      <c r="E68" s="575"/>
      <c r="F68" s="549"/>
      <c r="G68" s="549"/>
      <c r="H68" s="549"/>
      <c r="I68" s="549"/>
      <c r="J68" s="589"/>
      <c r="K68" s="549"/>
      <c r="L68" s="549"/>
      <c r="M68" s="549"/>
      <c r="N68" s="549"/>
      <c r="O68" s="549"/>
      <c r="P68" s="549"/>
      <c r="Q68" s="549"/>
      <c r="R68" s="549"/>
      <c r="S68" s="549"/>
      <c r="T68" s="549"/>
      <c r="U68" s="549"/>
      <c r="V68" s="549"/>
      <c r="W68" s="549"/>
      <c r="X68" s="549"/>
      <c r="Y68" s="549"/>
      <c r="Z68" s="549"/>
      <c r="AA68" s="549"/>
      <c r="AB68" s="549"/>
      <c r="AC68" s="549"/>
      <c r="AD68" s="549"/>
      <c r="AE68" s="549"/>
      <c r="AF68" s="549"/>
      <c r="AG68" s="549"/>
      <c r="AH68" s="549"/>
      <c r="AI68" s="549"/>
      <c r="AJ68" s="549"/>
      <c r="AK68" s="549"/>
      <c r="AL68" s="549"/>
      <c r="AM68" s="549"/>
      <c r="AN68" s="549"/>
      <c r="AO68" s="549"/>
    </row>
    <row r="69" spans="1:41" ht="21">
      <c r="A69" s="575"/>
      <c r="B69" s="588"/>
      <c r="C69" s="589"/>
      <c r="D69" s="590"/>
      <c r="E69" s="575"/>
      <c r="F69" s="549"/>
      <c r="G69" s="549"/>
      <c r="H69" s="549"/>
      <c r="I69" s="549"/>
      <c r="J69" s="589"/>
      <c r="K69" s="549"/>
      <c r="L69" s="549"/>
      <c r="M69" s="549"/>
      <c r="N69" s="549"/>
      <c r="O69" s="549"/>
      <c r="P69" s="549"/>
      <c r="Q69" s="549"/>
      <c r="R69" s="549"/>
      <c r="S69" s="549"/>
      <c r="T69" s="549"/>
      <c r="U69" s="549"/>
      <c r="V69" s="549"/>
      <c r="W69" s="549"/>
      <c r="X69" s="549"/>
      <c r="Y69" s="549"/>
      <c r="Z69" s="549"/>
      <c r="AA69" s="549"/>
      <c r="AB69" s="549"/>
      <c r="AC69" s="549"/>
      <c r="AD69" s="549"/>
      <c r="AE69" s="549"/>
      <c r="AF69" s="549"/>
      <c r="AG69" s="549"/>
      <c r="AH69" s="549"/>
      <c r="AI69" s="549"/>
      <c r="AJ69" s="549"/>
      <c r="AK69" s="549"/>
      <c r="AL69" s="549"/>
      <c r="AM69" s="549"/>
      <c r="AN69" s="549"/>
      <c r="AO69" s="549"/>
    </row>
    <row r="70" spans="1:41" ht="21">
      <c r="A70" s="575"/>
      <c r="B70" s="588"/>
      <c r="C70" s="589"/>
      <c r="D70" s="590"/>
      <c r="E70" s="575"/>
      <c r="F70" s="549"/>
      <c r="G70" s="549"/>
      <c r="H70" s="549"/>
      <c r="I70" s="549"/>
      <c r="J70" s="589"/>
      <c r="K70" s="549"/>
      <c r="L70" s="549"/>
      <c r="M70" s="549"/>
      <c r="N70" s="549"/>
      <c r="O70" s="549"/>
      <c r="P70" s="549"/>
      <c r="Q70" s="549"/>
      <c r="R70" s="549"/>
      <c r="S70" s="549"/>
      <c r="T70" s="549"/>
      <c r="U70" s="549"/>
      <c r="V70" s="549"/>
      <c r="W70" s="549"/>
      <c r="X70" s="549"/>
      <c r="Y70" s="549"/>
      <c r="Z70" s="549"/>
      <c r="AA70" s="549"/>
      <c r="AB70" s="549"/>
      <c r="AC70" s="549"/>
      <c r="AD70" s="549"/>
      <c r="AE70" s="549"/>
      <c r="AF70" s="549"/>
      <c r="AG70" s="549"/>
      <c r="AH70" s="549"/>
      <c r="AI70" s="549"/>
      <c r="AJ70" s="549"/>
      <c r="AK70" s="549"/>
      <c r="AL70" s="549"/>
      <c r="AM70" s="549"/>
      <c r="AN70" s="549"/>
      <c r="AO70" s="549"/>
    </row>
    <row r="71" spans="1:41" ht="21">
      <c r="A71" s="575"/>
      <c r="B71" s="588"/>
      <c r="C71" s="589"/>
      <c r="D71" s="590"/>
      <c r="E71" s="575"/>
      <c r="F71" s="549"/>
      <c r="G71" s="549"/>
      <c r="H71" s="549"/>
      <c r="I71" s="549"/>
      <c r="J71" s="589"/>
      <c r="K71" s="549"/>
      <c r="L71" s="549"/>
      <c r="M71" s="549"/>
      <c r="N71" s="549"/>
      <c r="O71" s="549"/>
      <c r="P71" s="549"/>
      <c r="Q71" s="549"/>
      <c r="R71" s="549"/>
      <c r="S71" s="549"/>
      <c r="T71" s="549"/>
      <c r="U71" s="549"/>
      <c r="V71" s="549"/>
      <c r="W71" s="549"/>
      <c r="X71" s="549"/>
      <c r="Y71" s="549"/>
      <c r="Z71" s="549"/>
      <c r="AA71" s="549"/>
      <c r="AB71" s="549"/>
      <c r="AC71" s="549"/>
      <c r="AD71" s="549"/>
      <c r="AE71" s="549"/>
      <c r="AF71" s="549"/>
      <c r="AG71" s="549"/>
      <c r="AH71" s="549"/>
      <c r="AI71" s="549"/>
      <c r="AJ71" s="549"/>
      <c r="AK71" s="549"/>
      <c r="AL71" s="549"/>
      <c r="AM71" s="549"/>
      <c r="AN71" s="549"/>
      <c r="AO71" s="549"/>
    </row>
    <row r="72" spans="1:41" ht="21">
      <c r="A72" s="575"/>
      <c r="B72" s="588"/>
      <c r="C72" s="589"/>
      <c r="D72" s="590"/>
      <c r="E72" s="575"/>
      <c r="F72" s="549"/>
      <c r="G72" s="549"/>
      <c r="H72" s="549"/>
      <c r="I72" s="549"/>
      <c r="J72" s="589"/>
      <c r="K72" s="549"/>
      <c r="L72" s="549"/>
      <c r="M72" s="549"/>
      <c r="N72" s="549"/>
      <c r="O72" s="549"/>
      <c r="P72" s="549"/>
      <c r="Q72" s="549"/>
      <c r="R72" s="549"/>
      <c r="S72" s="549"/>
      <c r="T72" s="549"/>
      <c r="U72" s="549"/>
      <c r="V72" s="549"/>
      <c r="W72" s="549"/>
      <c r="X72" s="549"/>
      <c r="Y72" s="549"/>
      <c r="Z72" s="549"/>
      <c r="AA72" s="549"/>
      <c r="AB72" s="549"/>
      <c r="AC72" s="549"/>
      <c r="AD72" s="549"/>
      <c r="AE72" s="549"/>
      <c r="AF72" s="549"/>
      <c r="AG72" s="549"/>
      <c r="AH72" s="549"/>
      <c r="AI72" s="549"/>
      <c r="AJ72" s="549"/>
      <c r="AK72" s="549"/>
      <c r="AL72" s="549"/>
      <c r="AM72" s="549"/>
      <c r="AN72" s="549"/>
      <c r="AO72" s="549"/>
    </row>
    <row r="73" spans="1:41" ht="21">
      <c r="A73" s="575"/>
      <c r="B73" s="588"/>
      <c r="C73" s="589"/>
      <c r="D73" s="590"/>
      <c r="E73" s="575"/>
      <c r="F73" s="549"/>
      <c r="G73" s="549"/>
      <c r="H73" s="549"/>
      <c r="I73" s="549"/>
      <c r="J73" s="589"/>
      <c r="K73" s="549"/>
      <c r="L73" s="549"/>
      <c r="M73" s="549"/>
      <c r="N73" s="549"/>
      <c r="O73" s="549"/>
      <c r="P73" s="549"/>
      <c r="Q73" s="549"/>
      <c r="R73" s="549"/>
      <c r="S73" s="549"/>
      <c r="T73" s="549"/>
      <c r="U73" s="549"/>
      <c r="V73" s="549"/>
      <c r="W73" s="549"/>
      <c r="X73" s="549"/>
      <c r="Y73" s="549"/>
      <c r="Z73" s="549"/>
      <c r="AA73" s="549"/>
      <c r="AB73" s="549"/>
      <c r="AC73" s="549"/>
      <c r="AD73" s="549"/>
      <c r="AE73" s="549"/>
      <c r="AF73" s="549"/>
      <c r="AG73" s="549"/>
      <c r="AH73" s="549"/>
      <c r="AI73" s="549"/>
      <c r="AJ73" s="549"/>
      <c r="AK73" s="549"/>
      <c r="AL73" s="549"/>
      <c r="AM73" s="549"/>
      <c r="AN73" s="549"/>
      <c r="AO73" s="549"/>
    </row>
    <row r="74" spans="1:41" ht="21">
      <c r="A74" s="575"/>
      <c r="B74" s="588"/>
      <c r="C74" s="589"/>
      <c r="D74" s="590"/>
      <c r="E74" s="575"/>
      <c r="F74" s="549"/>
      <c r="G74" s="549"/>
      <c r="H74" s="549"/>
      <c r="I74" s="549"/>
      <c r="J74" s="589"/>
      <c r="K74" s="549"/>
      <c r="L74" s="549"/>
      <c r="M74" s="549"/>
      <c r="N74" s="549"/>
      <c r="O74" s="549"/>
      <c r="P74" s="549"/>
      <c r="Q74" s="549"/>
      <c r="R74" s="549"/>
      <c r="S74" s="549"/>
      <c r="T74" s="549"/>
      <c r="U74" s="549"/>
      <c r="V74" s="549"/>
      <c r="W74" s="549"/>
      <c r="X74" s="549"/>
      <c r="Y74" s="549"/>
      <c r="Z74" s="549"/>
      <c r="AA74" s="549"/>
      <c r="AB74" s="549"/>
      <c r="AC74" s="549"/>
      <c r="AD74" s="549"/>
      <c r="AE74" s="549"/>
      <c r="AF74" s="549"/>
      <c r="AG74" s="549"/>
      <c r="AH74" s="549"/>
      <c r="AI74" s="549"/>
      <c r="AJ74" s="549"/>
      <c r="AK74" s="549"/>
      <c r="AL74" s="549"/>
      <c r="AM74" s="549"/>
      <c r="AN74" s="549"/>
      <c r="AO74" s="549"/>
    </row>
    <row r="75" spans="1:41" ht="21">
      <c r="A75" s="575"/>
      <c r="B75" s="588"/>
      <c r="C75" s="589"/>
      <c r="D75" s="590"/>
      <c r="E75" s="575"/>
      <c r="F75" s="549"/>
      <c r="G75" s="549"/>
      <c r="H75" s="549"/>
      <c r="I75" s="549"/>
      <c r="J75" s="589"/>
      <c r="K75" s="549"/>
      <c r="L75" s="549"/>
      <c r="M75" s="549"/>
      <c r="N75" s="549"/>
      <c r="O75" s="549"/>
      <c r="P75" s="549"/>
      <c r="Q75" s="549"/>
      <c r="R75" s="549"/>
      <c r="S75" s="549"/>
      <c r="T75" s="549"/>
      <c r="U75" s="549"/>
      <c r="V75" s="549"/>
      <c r="W75" s="549"/>
      <c r="X75" s="549"/>
      <c r="Y75" s="549"/>
      <c r="Z75" s="549"/>
      <c r="AA75" s="549"/>
      <c r="AB75" s="549"/>
      <c r="AC75" s="549"/>
      <c r="AD75" s="549"/>
      <c r="AE75" s="549"/>
      <c r="AF75" s="549"/>
      <c r="AG75" s="549"/>
      <c r="AH75" s="549"/>
      <c r="AI75" s="549"/>
      <c r="AJ75" s="549"/>
      <c r="AK75" s="549"/>
      <c r="AL75" s="549"/>
      <c r="AM75" s="549"/>
      <c r="AN75" s="549"/>
      <c r="AO75" s="549"/>
    </row>
    <row r="76" spans="1:41" ht="21">
      <c r="A76" s="575"/>
      <c r="B76" s="588"/>
      <c r="C76" s="589"/>
      <c r="D76" s="590"/>
      <c r="E76" s="575"/>
      <c r="F76" s="549"/>
      <c r="G76" s="549"/>
      <c r="H76" s="549"/>
      <c r="I76" s="549"/>
      <c r="J76" s="589"/>
      <c r="K76" s="549"/>
      <c r="L76" s="549"/>
      <c r="M76" s="549"/>
      <c r="N76" s="549"/>
      <c r="O76" s="549"/>
      <c r="P76" s="549"/>
      <c r="Q76" s="549"/>
      <c r="R76" s="549"/>
      <c r="S76" s="549"/>
      <c r="T76" s="549"/>
      <c r="U76" s="549"/>
      <c r="V76" s="549"/>
      <c r="W76" s="549"/>
      <c r="X76" s="549"/>
      <c r="Y76" s="549"/>
      <c r="Z76" s="549"/>
      <c r="AA76" s="549"/>
      <c r="AB76" s="549"/>
      <c r="AC76" s="549"/>
      <c r="AD76" s="549"/>
      <c r="AE76" s="549"/>
      <c r="AF76" s="549"/>
      <c r="AG76" s="549"/>
      <c r="AH76" s="549"/>
      <c r="AI76" s="549"/>
      <c r="AJ76" s="549"/>
      <c r="AK76" s="549"/>
      <c r="AL76" s="549"/>
      <c r="AM76" s="549"/>
      <c r="AN76" s="549"/>
      <c r="AO76" s="549"/>
    </row>
    <row r="77" spans="1:41" ht="21">
      <c r="A77" s="575"/>
      <c r="B77" s="588"/>
      <c r="C77" s="589"/>
      <c r="D77" s="590"/>
      <c r="E77" s="575"/>
      <c r="F77" s="549"/>
      <c r="G77" s="549"/>
      <c r="H77" s="549"/>
      <c r="I77" s="549"/>
      <c r="J77" s="589"/>
      <c r="K77" s="549"/>
      <c r="L77" s="549"/>
      <c r="M77" s="549"/>
      <c r="N77" s="549"/>
      <c r="O77" s="549"/>
      <c r="P77" s="549"/>
      <c r="Q77" s="549"/>
      <c r="R77" s="549"/>
      <c r="S77" s="549"/>
      <c r="T77" s="549"/>
      <c r="U77" s="549"/>
      <c r="V77" s="549"/>
      <c r="W77" s="549"/>
      <c r="X77" s="549"/>
      <c r="Y77" s="549"/>
      <c r="Z77" s="549"/>
      <c r="AA77" s="549"/>
      <c r="AB77" s="549"/>
      <c r="AC77" s="549"/>
      <c r="AD77" s="549"/>
      <c r="AE77" s="549"/>
      <c r="AF77" s="549"/>
      <c r="AG77" s="549"/>
      <c r="AH77" s="549"/>
      <c r="AI77" s="549"/>
      <c r="AJ77" s="549"/>
      <c r="AK77" s="549"/>
      <c r="AL77" s="549"/>
      <c r="AM77" s="549"/>
      <c r="AN77" s="549"/>
      <c r="AO77" s="549"/>
    </row>
    <row r="78" spans="1:41" ht="21">
      <c r="A78" s="575"/>
      <c r="B78" s="588"/>
      <c r="C78" s="589"/>
      <c r="D78" s="590"/>
      <c r="E78" s="575"/>
      <c r="F78" s="549"/>
      <c r="G78" s="549"/>
      <c r="H78" s="549"/>
      <c r="I78" s="549"/>
      <c r="J78" s="589"/>
      <c r="K78" s="549"/>
      <c r="L78" s="549"/>
      <c r="M78" s="549"/>
      <c r="N78" s="549"/>
      <c r="O78" s="549"/>
      <c r="P78" s="549"/>
      <c r="Q78" s="549"/>
      <c r="R78" s="549"/>
      <c r="S78" s="549"/>
      <c r="T78" s="549"/>
      <c r="U78" s="549"/>
      <c r="V78" s="549"/>
      <c r="W78" s="549"/>
      <c r="X78" s="549"/>
      <c r="Y78" s="549"/>
      <c r="Z78" s="549"/>
      <c r="AA78" s="549"/>
      <c r="AB78" s="549"/>
      <c r="AC78" s="549"/>
      <c r="AD78" s="549"/>
      <c r="AE78" s="549"/>
      <c r="AF78" s="549"/>
      <c r="AG78" s="549"/>
      <c r="AH78" s="549"/>
      <c r="AI78" s="549"/>
      <c r="AJ78" s="549"/>
      <c r="AK78" s="549"/>
      <c r="AL78" s="549"/>
      <c r="AM78" s="549"/>
      <c r="AN78" s="549"/>
      <c r="AO78" s="549"/>
    </row>
    <row r="79" spans="1:41" ht="21">
      <c r="A79" s="575"/>
      <c r="B79" s="588"/>
      <c r="C79" s="589"/>
      <c r="D79" s="590"/>
      <c r="E79" s="575"/>
      <c r="F79" s="549"/>
      <c r="G79" s="549"/>
      <c r="H79" s="549"/>
      <c r="I79" s="549"/>
      <c r="J79" s="589"/>
      <c r="K79" s="549"/>
      <c r="L79" s="549"/>
      <c r="M79" s="549"/>
      <c r="N79" s="549"/>
      <c r="O79" s="549"/>
      <c r="P79" s="549"/>
      <c r="Q79" s="549"/>
      <c r="R79" s="549"/>
      <c r="S79" s="549"/>
      <c r="T79" s="549"/>
      <c r="U79" s="549"/>
      <c r="V79" s="549"/>
      <c r="W79" s="549"/>
      <c r="X79" s="549"/>
      <c r="Y79" s="549"/>
      <c r="Z79" s="549"/>
      <c r="AA79" s="549"/>
      <c r="AB79" s="549"/>
      <c r="AC79" s="549"/>
      <c r="AD79" s="549"/>
      <c r="AE79" s="549"/>
      <c r="AF79" s="549"/>
      <c r="AG79" s="549"/>
      <c r="AH79" s="549"/>
      <c r="AI79" s="549"/>
      <c r="AJ79" s="549"/>
      <c r="AK79" s="549"/>
      <c r="AL79" s="549"/>
      <c r="AM79" s="549"/>
      <c r="AN79" s="549"/>
      <c r="AO79" s="549"/>
    </row>
    <row r="80" spans="1:41" ht="21">
      <c r="A80" s="575"/>
      <c r="B80" s="588"/>
      <c r="C80" s="589"/>
      <c r="D80" s="590"/>
      <c r="E80" s="575"/>
      <c r="F80" s="549"/>
      <c r="G80" s="549"/>
      <c r="H80" s="549"/>
      <c r="I80" s="549"/>
      <c r="J80" s="589"/>
      <c r="K80" s="549"/>
      <c r="L80" s="549"/>
      <c r="M80" s="549"/>
      <c r="N80" s="549"/>
      <c r="O80" s="549"/>
      <c r="P80" s="549"/>
      <c r="Q80" s="549"/>
      <c r="R80" s="549"/>
      <c r="S80" s="549"/>
      <c r="T80" s="549"/>
      <c r="U80" s="549"/>
      <c r="V80" s="549"/>
      <c r="W80" s="549"/>
      <c r="X80" s="549"/>
      <c r="Y80" s="549"/>
      <c r="Z80" s="549"/>
      <c r="AA80" s="549"/>
      <c r="AB80" s="549"/>
      <c r="AC80" s="549"/>
      <c r="AD80" s="549"/>
      <c r="AE80" s="549"/>
      <c r="AF80" s="549"/>
      <c r="AG80" s="549"/>
      <c r="AH80" s="549"/>
      <c r="AI80" s="549"/>
      <c r="AJ80" s="549"/>
      <c r="AK80" s="549"/>
      <c r="AL80" s="549"/>
      <c r="AM80" s="549"/>
      <c r="AN80" s="549"/>
      <c r="AO80" s="549"/>
    </row>
    <row r="81" spans="1:41" ht="21">
      <c r="A81" s="575"/>
      <c r="B81" s="588"/>
      <c r="C81" s="589"/>
      <c r="D81" s="590"/>
      <c r="E81" s="575"/>
      <c r="F81" s="549"/>
      <c r="G81" s="549"/>
      <c r="H81" s="549"/>
      <c r="I81" s="549"/>
      <c r="J81" s="589"/>
      <c r="K81" s="549"/>
      <c r="L81" s="549"/>
      <c r="M81" s="549"/>
      <c r="N81" s="549"/>
      <c r="O81" s="549"/>
      <c r="P81" s="549"/>
      <c r="Q81" s="549"/>
      <c r="R81" s="549"/>
      <c r="S81" s="549"/>
      <c r="T81" s="549"/>
      <c r="U81" s="549"/>
      <c r="V81" s="549"/>
      <c r="W81" s="549"/>
      <c r="X81" s="549"/>
      <c r="Y81" s="549"/>
      <c r="Z81" s="549"/>
      <c r="AA81" s="549"/>
      <c r="AB81" s="549"/>
      <c r="AC81" s="549"/>
      <c r="AD81" s="549"/>
      <c r="AE81" s="549"/>
      <c r="AF81" s="549"/>
      <c r="AG81" s="549"/>
      <c r="AH81" s="549"/>
      <c r="AI81" s="549"/>
      <c r="AJ81" s="549"/>
      <c r="AK81" s="549"/>
      <c r="AL81" s="549"/>
      <c r="AM81" s="549"/>
      <c r="AN81" s="549"/>
      <c r="AO81" s="549"/>
    </row>
    <row r="82" spans="1:41" ht="21">
      <c r="A82" s="575"/>
      <c r="B82" s="588"/>
      <c r="C82" s="589"/>
      <c r="D82" s="590"/>
      <c r="E82" s="575"/>
      <c r="F82" s="549"/>
      <c r="G82" s="549"/>
      <c r="H82" s="549"/>
      <c r="I82" s="549"/>
      <c r="J82" s="589"/>
      <c r="K82" s="549"/>
      <c r="L82" s="549"/>
      <c r="M82" s="549"/>
      <c r="N82" s="549"/>
      <c r="O82" s="549"/>
      <c r="P82" s="549"/>
      <c r="Q82" s="549"/>
      <c r="R82" s="549"/>
      <c r="S82" s="549"/>
      <c r="T82" s="549"/>
      <c r="U82" s="549"/>
      <c r="V82" s="549"/>
      <c r="W82" s="549"/>
      <c r="X82" s="549"/>
      <c r="Y82" s="549"/>
      <c r="Z82" s="549"/>
      <c r="AA82" s="549"/>
      <c r="AB82" s="549"/>
      <c r="AC82" s="549"/>
      <c r="AD82" s="549"/>
      <c r="AE82" s="549"/>
      <c r="AF82" s="549"/>
      <c r="AG82" s="549"/>
      <c r="AH82" s="549"/>
      <c r="AI82" s="549"/>
      <c r="AJ82" s="549"/>
      <c r="AK82" s="549"/>
      <c r="AL82" s="549"/>
      <c r="AM82" s="549"/>
      <c r="AN82" s="549"/>
      <c r="AO82" s="549"/>
    </row>
    <row r="83" spans="1:41" ht="21">
      <c r="A83" s="575"/>
      <c r="B83" s="588"/>
      <c r="C83" s="589"/>
      <c r="D83" s="590"/>
      <c r="E83" s="575"/>
      <c r="F83" s="549"/>
      <c r="G83" s="549"/>
      <c r="H83" s="549"/>
      <c r="I83" s="549"/>
      <c r="J83" s="589"/>
      <c r="K83" s="549"/>
      <c r="L83" s="549"/>
      <c r="M83" s="549"/>
      <c r="N83" s="549"/>
      <c r="O83" s="549"/>
      <c r="P83" s="549"/>
      <c r="Q83" s="549"/>
      <c r="R83" s="549"/>
      <c r="S83" s="549"/>
      <c r="T83" s="549"/>
      <c r="U83" s="549"/>
      <c r="V83" s="549"/>
      <c r="W83" s="549"/>
      <c r="X83" s="549"/>
      <c r="Y83" s="549"/>
      <c r="Z83" s="549"/>
      <c r="AA83" s="549"/>
      <c r="AB83" s="549"/>
      <c r="AC83" s="549"/>
      <c r="AD83" s="549"/>
      <c r="AE83" s="549"/>
      <c r="AF83" s="549"/>
      <c r="AG83" s="549"/>
      <c r="AH83" s="549"/>
      <c r="AI83" s="549"/>
      <c r="AJ83" s="549"/>
      <c r="AK83" s="549"/>
      <c r="AL83" s="549"/>
      <c r="AM83" s="549"/>
      <c r="AN83" s="549"/>
      <c r="AO83" s="549"/>
    </row>
    <row r="84" spans="1:41" ht="21">
      <c r="A84" s="575"/>
      <c r="B84" s="588"/>
      <c r="C84" s="589"/>
      <c r="D84" s="590"/>
      <c r="E84" s="575"/>
      <c r="F84" s="549"/>
      <c r="G84" s="549"/>
      <c r="H84" s="549"/>
      <c r="I84" s="549"/>
      <c r="J84" s="589"/>
      <c r="K84" s="549"/>
      <c r="L84" s="549"/>
      <c r="M84" s="549"/>
      <c r="N84" s="549"/>
      <c r="O84" s="549"/>
      <c r="P84" s="549"/>
      <c r="Q84" s="549"/>
      <c r="R84" s="549"/>
      <c r="S84" s="549"/>
      <c r="T84" s="549"/>
      <c r="U84" s="549"/>
      <c r="V84" s="549"/>
      <c r="W84" s="549"/>
      <c r="X84" s="549"/>
      <c r="Y84" s="549"/>
      <c r="Z84" s="549"/>
      <c r="AA84" s="549"/>
      <c r="AB84" s="549"/>
      <c r="AC84" s="549"/>
      <c r="AD84" s="549"/>
      <c r="AE84" s="549"/>
      <c r="AF84" s="549"/>
      <c r="AG84" s="549"/>
      <c r="AH84" s="549"/>
      <c r="AI84" s="549"/>
      <c r="AJ84" s="549"/>
      <c r="AK84" s="549"/>
      <c r="AL84" s="549"/>
      <c r="AM84" s="549"/>
      <c r="AN84" s="549"/>
      <c r="AO84" s="549"/>
    </row>
    <row r="85" spans="1:41" ht="21">
      <c r="A85" s="575"/>
      <c r="B85" s="588"/>
      <c r="C85" s="589"/>
      <c r="D85" s="590"/>
      <c r="E85" s="575"/>
      <c r="F85" s="549"/>
      <c r="G85" s="549"/>
      <c r="H85" s="549"/>
      <c r="I85" s="549"/>
      <c r="J85" s="589"/>
      <c r="K85" s="549"/>
      <c r="L85" s="549"/>
      <c r="M85" s="549"/>
      <c r="N85" s="549"/>
      <c r="O85" s="549"/>
      <c r="P85" s="549"/>
      <c r="Q85" s="549"/>
      <c r="R85" s="549"/>
      <c r="S85" s="549"/>
      <c r="T85" s="549"/>
      <c r="U85" s="549"/>
      <c r="V85" s="549"/>
      <c r="W85" s="549"/>
      <c r="X85" s="549"/>
      <c r="Y85" s="549"/>
      <c r="Z85" s="549"/>
      <c r="AA85" s="549"/>
      <c r="AB85" s="549"/>
      <c r="AC85" s="549"/>
      <c r="AD85" s="549"/>
      <c r="AE85" s="549"/>
      <c r="AF85" s="549"/>
      <c r="AG85" s="549"/>
      <c r="AH85" s="549"/>
      <c r="AI85" s="549"/>
      <c r="AJ85" s="549"/>
      <c r="AK85" s="549"/>
      <c r="AL85" s="549"/>
      <c r="AM85" s="549"/>
      <c r="AN85" s="549"/>
      <c r="AO85" s="549"/>
    </row>
    <row r="86" spans="1:41" ht="21">
      <c r="A86" s="575"/>
      <c r="B86" s="588"/>
      <c r="C86" s="589"/>
      <c r="D86" s="590"/>
      <c r="E86" s="575"/>
      <c r="F86" s="549"/>
      <c r="G86" s="549"/>
      <c r="H86" s="549"/>
      <c r="I86" s="549"/>
      <c r="J86" s="589"/>
      <c r="K86" s="549"/>
      <c r="L86" s="549"/>
      <c r="M86" s="549"/>
      <c r="N86" s="549"/>
      <c r="O86" s="549"/>
      <c r="P86" s="549"/>
      <c r="Q86" s="549"/>
      <c r="R86" s="549"/>
      <c r="S86" s="549"/>
      <c r="T86" s="549"/>
      <c r="U86" s="549"/>
      <c r="V86" s="549"/>
      <c r="W86" s="549"/>
      <c r="X86" s="549"/>
      <c r="Y86" s="549"/>
      <c r="Z86" s="549"/>
      <c r="AA86" s="549"/>
      <c r="AB86" s="549"/>
      <c r="AC86" s="549"/>
      <c r="AD86" s="549"/>
      <c r="AE86" s="549"/>
      <c r="AF86" s="549"/>
      <c r="AG86" s="549"/>
      <c r="AH86" s="549"/>
      <c r="AI86" s="549"/>
      <c r="AJ86" s="549"/>
      <c r="AK86" s="549"/>
      <c r="AL86" s="549"/>
      <c r="AM86" s="549"/>
      <c r="AN86" s="549"/>
      <c r="AO86" s="549"/>
    </row>
    <row r="87" spans="1:41" ht="21">
      <c r="A87" s="575"/>
      <c r="B87" s="588"/>
      <c r="C87" s="589"/>
      <c r="D87" s="590"/>
      <c r="E87" s="575"/>
      <c r="F87" s="549"/>
      <c r="G87" s="549"/>
      <c r="H87" s="549"/>
      <c r="I87" s="549"/>
      <c r="J87" s="589"/>
      <c r="K87" s="549"/>
      <c r="L87" s="549"/>
      <c r="M87" s="549"/>
      <c r="N87" s="549"/>
      <c r="O87" s="549"/>
      <c r="P87" s="549"/>
      <c r="Q87" s="549"/>
      <c r="R87" s="549"/>
      <c r="S87" s="549"/>
      <c r="T87" s="549"/>
      <c r="U87" s="549"/>
      <c r="V87" s="549"/>
      <c r="W87" s="549"/>
      <c r="X87" s="549"/>
      <c r="Y87" s="549"/>
      <c r="Z87" s="549"/>
      <c r="AA87" s="549"/>
      <c r="AB87" s="549"/>
      <c r="AC87" s="549"/>
      <c r="AD87" s="549"/>
      <c r="AE87" s="549"/>
      <c r="AF87" s="549"/>
      <c r="AG87" s="549"/>
      <c r="AH87" s="549"/>
      <c r="AI87" s="549"/>
      <c r="AJ87" s="549"/>
      <c r="AK87" s="549"/>
      <c r="AL87" s="549"/>
      <c r="AM87" s="549"/>
      <c r="AN87" s="549"/>
      <c r="AO87" s="549"/>
    </row>
    <row r="88" spans="1:41" ht="21">
      <c r="A88" s="575"/>
      <c r="B88" s="588"/>
      <c r="C88" s="589"/>
      <c r="D88" s="590"/>
      <c r="E88" s="575"/>
      <c r="F88" s="549"/>
      <c r="G88" s="549"/>
      <c r="H88" s="549"/>
      <c r="I88" s="549"/>
      <c r="J88" s="589"/>
      <c r="K88" s="549"/>
      <c r="L88" s="549"/>
      <c r="M88" s="549"/>
      <c r="N88" s="549"/>
      <c r="O88" s="549"/>
      <c r="P88" s="549"/>
      <c r="Q88" s="549"/>
      <c r="R88" s="549"/>
      <c r="S88" s="549"/>
      <c r="T88" s="549"/>
      <c r="U88" s="549"/>
      <c r="V88" s="549"/>
      <c r="W88" s="549"/>
      <c r="X88" s="549"/>
      <c r="Y88" s="549"/>
      <c r="Z88" s="549"/>
      <c r="AA88" s="549"/>
      <c r="AB88" s="549"/>
      <c r="AC88" s="549"/>
      <c r="AD88" s="549"/>
      <c r="AE88" s="549"/>
      <c r="AF88" s="549"/>
      <c r="AG88" s="549"/>
      <c r="AH88" s="549"/>
      <c r="AI88" s="549"/>
      <c r="AJ88" s="549"/>
      <c r="AK88" s="549"/>
      <c r="AL88" s="549"/>
      <c r="AM88" s="549"/>
      <c r="AN88" s="549"/>
      <c r="AO88" s="549"/>
    </row>
    <row r="89" spans="1:41" ht="21">
      <c r="A89" s="575"/>
      <c r="B89" s="588"/>
      <c r="C89" s="589"/>
      <c r="D89" s="590"/>
      <c r="E89" s="575"/>
      <c r="F89" s="549"/>
      <c r="G89" s="549"/>
      <c r="H89" s="549"/>
      <c r="I89" s="549"/>
      <c r="J89" s="589"/>
      <c r="K89" s="549"/>
      <c r="L89" s="549"/>
      <c r="M89" s="549"/>
      <c r="N89" s="549"/>
      <c r="O89" s="549"/>
      <c r="P89" s="549"/>
      <c r="Q89" s="549"/>
      <c r="R89" s="549"/>
      <c r="S89" s="549"/>
      <c r="T89" s="549"/>
      <c r="U89" s="549"/>
      <c r="V89" s="549"/>
      <c r="W89" s="549"/>
      <c r="X89" s="549"/>
      <c r="Y89" s="549"/>
      <c r="Z89" s="549"/>
      <c r="AA89" s="549"/>
      <c r="AB89" s="549"/>
      <c r="AC89" s="549"/>
      <c r="AD89" s="549"/>
      <c r="AE89" s="549"/>
      <c r="AF89" s="549"/>
      <c r="AG89" s="549"/>
      <c r="AH89" s="549"/>
      <c r="AI89" s="549"/>
      <c r="AJ89" s="549"/>
      <c r="AK89" s="549"/>
      <c r="AL89" s="549"/>
      <c r="AM89" s="549"/>
      <c r="AN89" s="549"/>
      <c r="AO89" s="549"/>
    </row>
    <row r="90" spans="1:41" ht="21">
      <c r="A90" s="575"/>
      <c r="B90" s="588"/>
      <c r="C90" s="589"/>
      <c r="D90" s="590"/>
      <c r="E90" s="575"/>
      <c r="F90" s="549"/>
      <c r="G90" s="549"/>
      <c r="H90" s="549"/>
      <c r="I90" s="549"/>
      <c r="J90" s="589"/>
      <c r="K90" s="549"/>
      <c r="L90" s="549"/>
      <c r="M90" s="549"/>
      <c r="N90" s="549"/>
      <c r="O90" s="549"/>
      <c r="P90" s="549"/>
      <c r="Q90" s="549"/>
      <c r="R90" s="549"/>
      <c r="S90" s="549"/>
      <c r="T90" s="549"/>
      <c r="U90" s="549"/>
      <c r="V90" s="549"/>
      <c r="W90" s="549"/>
      <c r="X90" s="549"/>
      <c r="Y90" s="549"/>
      <c r="Z90" s="549"/>
      <c r="AA90" s="549"/>
      <c r="AB90" s="549"/>
      <c r="AC90" s="549"/>
      <c r="AD90" s="549"/>
      <c r="AE90" s="549"/>
      <c r="AF90" s="549"/>
      <c r="AG90" s="549"/>
      <c r="AH90" s="549"/>
      <c r="AI90" s="549"/>
      <c r="AJ90" s="549"/>
      <c r="AK90" s="549"/>
      <c r="AL90" s="549"/>
      <c r="AM90" s="549"/>
      <c r="AN90" s="549"/>
      <c r="AO90" s="549"/>
    </row>
    <row r="91" spans="1:41" ht="21">
      <c r="A91" s="575"/>
      <c r="B91" s="588"/>
      <c r="C91" s="589"/>
      <c r="D91" s="590"/>
      <c r="E91" s="575"/>
      <c r="F91" s="549"/>
      <c r="G91" s="549"/>
      <c r="H91" s="549"/>
      <c r="I91" s="549"/>
      <c r="J91" s="589"/>
      <c r="K91" s="549"/>
      <c r="L91" s="549"/>
      <c r="M91" s="549"/>
      <c r="N91" s="549"/>
      <c r="O91" s="549"/>
      <c r="P91" s="549"/>
      <c r="Q91" s="549"/>
      <c r="R91" s="549"/>
      <c r="S91" s="549"/>
      <c r="T91" s="549"/>
      <c r="U91" s="549"/>
      <c r="V91" s="549"/>
      <c r="W91" s="549"/>
      <c r="X91" s="549"/>
      <c r="Y91" s="549"/>
      <c r="Z91" s="549"/>
      <c r="AA91" s="549"/>
      <c r="AB91" s="549"/>
      <c r="AC91" s="549"/>
      <c r="AD91" s="549"/>
      <c r="AE91" s="549"/>
      <c r="AF91" s="549"/>
      <c r="AG91" s="549"/>
      <c r="AH91" s="549"/>
      <c r="AI91" s="549"/>
      <c r="AJ91" s="549"/>
      <c r="AK91" s="549"/>
      <c r="AL91" s="549"/>
      <c r="AM91" s="549"/>
      <c r="AN91" s="549"/>
      <c r="AO91" s="549"/>
    </row>
    <row r="92" spans="1:41" ht="21">
      <c r="A92" s="575"/>
      <c r="B92" s="588"/>
      <c r="C92" s="589"/>
      <c r="D92" s="590"/>
      <c r="E92" s="575"/>
      <c r="F92" s="549"/>
      <c r="G92" s="549"/>
      <c r="H92" s="549"/>
      <c r="I92" s="549"/>
      <c r="J92" s="589"/>
      <c r="K92" s="549"/>
      <c r="L92" s="549"/>
      <c r="M92" s="549"/>
      <c r="N92" s="549"/>
      <c r="O92" s="549"/>
      <c r="P92" s="549"/>
      <c r="Q92" s="549"/>
      <c r="R92" s="549"/>
      <c r="S92" s="549"/>
      <c r="T92" s="549"/>
      <c r="U92" s="549"/>
      <c r="V92" s="549"/>
      <c r="W92" s="549"/>
      <c r="X92" s="549"/>
      <c r="Y92" s="549"/>
      <c r="Z92" s="549"/>
      <c r="AA92" s="549"/>
      <c r="AB92" s="549"/>
      <c r="AC92" s="549"/>
      <c r="AD92" s="549"/>
      <c r="AE92" s="549"/>
      <c r="AF92" s="549"/>
      <c r="AG92" s="549"/>
      <c r="AH92" s="549"/>
      <c r="AI92" s="549"/>
      <c r="AJ92" s="549"/>
      <c r="AK92" s="549"/>
      <c r="AL92" s="549"/>
      <c r="AM92" s="549"/>
      <c r="AN92" s="549"/>
      <c r="AO92" s="549"/>
    </row>
    <row r="93" spans="1:41" ht="21">
      <c r="A93" s="575"/>
      <c r="B93" s="588"/>
      <c r="C93" s="589"/>
      <c r="D93" s="590"/>
      <c r="E93" s="575"/>
      <c r="F93" s="549"/>
      <c r="G93" s="549"/>
      <c r="H93" s="549"/>
      <c r="I93" s="549"/>
      <c r="J93" s="589"/>
      <c r="K93" s="549"/>
      <c r="L93" s="549"/>
      <c r="M93" s="549"/>
      <c r="N93" s="549"/>
      <c r="O93" s="549"/>
      <c r="P93" s="549"/>
      <c r="Q93" s="549"/>
      <c r="R93" s="549"/>
      <c r="S93" s="549"/>
      <c r="T93" s="549"/>
      <c r="U93" s="549"/>
      <c r="V93" s="549"/>
      <c r="W93" s="549"/>
      <c r="X93" s="549"/>
      <c r="Y93" s="549"/>
      <c r="Z93" s="549"/>
      <c r="AA93" s="549"/>
      <c r="AB93" s="549"/>
      <c r="AC93" s="549"/>
      <c r="AD93" s="549"/>
      <c r="AE93" s="549"/>
      <c r="AF93" s="549"/>
      <c r="AG93" s="549"/>
      <c r="AH93" s="549"/>
      <c r="AI93" s="549"/>
      <c r="AJ93" s="549"/>
      <c r="AK93" s="549"/>
      <c r="AL93" s="549"/>
      <c r="AM93" s="549"/>
      <c r="AN93" s="549"/>
      <c r="AO93" s="549"/>
    </row>
    <row r="94" spans="1:41" ht="21">
      <c r="A94" s="575"/>
      <c r="B94" s="588"/>
      <c r="C94" s="589"/>
      <c r="D94" s="590"/>
      <c r="E94" s="575"/>
      <c r="F94" s="549"/>
      <c r="G94" s="549"/>
      <c r="H94" s="549"/>
      <c r="I94" s="549"/>
      <c r="J94" s="589"/>
      <c r="K94" s="549"/>
      <c r="L94" s="549"/>
      <c r="M94" s="549"/>
      <c r="N94" s="549"/>
      <c r="O94" s="549"/>
      <c r="P94" s="549"/>
      <c r="Q94" s="549"/>
      <c r="R94" s="549"/>
      <c r="S94" s="549"/>
      <c r="T94" s="549"/>
      <c r="U94" s="549"/>
      <c r="V94" s="549"/>
      <c r="W94" s="549"/>
      <c r="X94" s="549"/>
      <c r="Y94" s="549"/>
      <c r="Z94" s="549"/>
      <c r="AA94" s="549"/>
      <c r="AB94" s="549"/>
      <c r="AC94" s="549"/>
      <c r="AD94" s="549"/>
      <c r="AE94" s="549"/>
      <c r="AF94" s="549"/>
      <c r="AG94" s="549"/>
      <c r="AH94" s="549"/>
      <c r="AI94" s="549"/>
      <c r="AJ94" s="549"/>
      <c r="AK94" s="549"/>
      <c r="AL94" s="549"/>
      <c r="AM94" s="549"/>
      <c r="AN94" s="549"/>
      <c r="AO94" s="549"/>
    </row>
    <row r="95" spans="1:41" ht="21">
      <c r="A95" s="575"/>
      <c r="B95" s="588"/>
      <c r="C95" s="589"/>
      <c r="D95" s="590"/>
      <c r="E95" s="575"/>
      <c r="F95" s="549"/>
      <c r="G95" s="549"/>
      <c r="H95" s="549"/>
      <c r="I95" s="549"/>
      <c r="J95" s="589"/>
      <c r="K95" s="549"/>
      <c r="L95" s="549"/>
      <c r="M95" s="549"/>
      <c r="N95" s="549"/>
      <c r="O95" s="549"/>
      <c r="P95" s="549"/>
      <c r="Q95" s="549"/>
      <c r="R95" s="549"/>
      <c r="S95" s="549"/>
      <c r="T95" s="549"/>
      <c r="U95" s="549"/>
      <c r="V95" s="549"/>
      <c r="W95" s="549"/>
      <c r="X95" s="549"/>
      <c r="Y95" s="549"/>
      <c r="Z95" s="549"/>
      <c r="AA95" s="549"/>
      <c r="AB95" s="549"/>
      <c r="AC95" s="549"/>
      <c r="AD95" s="549"/>
      <c r="AE95" s="549"/>
      <c r="AF95" s="549"/>
      <c r="AG95" s="549"/>
      <c r="AH95" s="549"/>
      <c r="AI95" s="549"/>
      <c r="AJ95" s="549"/>
      <c r="AK95" s="549"/>
      <c r="AL95" s="549"/>
      <c r="AM95" s="549"/>
      <c r="AN95" s="549"/>
      <c r="AO95" s="549"/>
    </row>
    <row r="96" spans="1:41" ht="21">
      <c r="A96" s="575"/>
      <c r="B96" s="588"/>
      <c r="C96" s="589"/>
      <c r="D96" s="590"/>
      <c r="E96" s="575"/>
      <c r="F96" s="549"/>
      <c r="G96" s="549"/>
      <c r="H96" s="549"/>
      <c r="I96" s="549"/>
      <c r="J96" s="589"/>
      <c r="K96" s="549"/>
      <c r="L96" s="549"/>
      <c r="M96" s="549"/>
      <c r="N96" s="549"/>
      <c r="O96" s="549"/>
      <c r="P96" s="549"/>
      <c r="Q96" s="549"/>
      <c r="R96" s="549"/>
      <c r="S96" s="549"/>
      <c r="T96" s="549"/>
      <c r="U96" s="549"/>
      <c r="V96" s="549"/>
      <c r="W96" s="549"/>
      <c r="X96" s="549"/>
      <c r="Y96" s="549"/>
      <c r="Z96" s="549"/>
      <c r="AA96" s="549"/>
      <c r="AB96" s="549"/>
      <c r="AC96" s="549"/>
      <c r="AD96" s="549"/>
      <c r="AE96" s="549"/>
      <c r="AF96" s="549"/>
      <c r="AG96" s="549"/>
      <c r="AH96" s="549"/>
      <c r="AI96" s="549"/>
      <c r="AJ96" s="549"/>
      <c r="AK96" s="549"/>
      <c r="AL96" s="549"/>
      <c r="AM96" s="549"/>
      <c r="AN96" s="549"/>
      <c r="AO96" s="549"/>
    </row>
    <row r="97" spans="1:41" ht="21">
      <c r="A97" s="575"/>
      <c r="B97" s="588"/>
      <c r="C97" s="589"/>
      <c r="D97" s="590"/>
      <c r="E97" s="575"/>
      <c r="F97" s="549"/>
      <c r="G97" s="549"/>
      <c r="H97" s="549"/>
      <c r="I97" s="549"/>
      <c r="J97" s="589"/>
      <c r="K97" s="549"/>
      <c r="L97" s="549"/>
      <c r="M97" s="549"/>
      <c r="N97" s="549"/>
      <c r="O97" s="549"/>
      <c r="P97" s="549"/>
      <c r="Q97" s="549"/>
      <c r="R97" s="549"/>
      <c r="S97" s="549"/>
      <c r="T97" s="549"/>
      <c r="U97" s="549"/>
      <c r="V97" s="549"/>
      <c r="W97" s="549"/>
      <c r="X97" s="549"/>
      <c r="Y97" s="549"/>
      <c r="Z97" s="549"/>
      <c r="AA97" s="549"/>
      <c r="AB97" s="549"/>
      <c r="AC97" s="549"/>
      <c r="AD97" s="549"/>
      <c r="AE97" s="549"/>
      <c r="AF97" s="549"/>
      <c r="AG97" s="549"/>
      <c r="AH97" s="549"/>
      <c r="AI97" s="549"/>
      <c r="AJ97" s="549"/>
      <c r="AK97" s="549"/>
      <c r="AL97" s="549"/>
      <c r="AM97" s="549"/>
      <c r="AN97" s="549"/>
      <c r="AO97" s="549"/>
    </row>
    <row r="98" spans="1:41" ht="21">
      <c r="A98" s="575"/>
      <c r="B98" s="588"/>
      <c r="C98" s="589"/>
      <c r="D98" s="590"/>
      <c r="E98" s="575"/>
      <c r="F98" s="549"/>
      <c r="G98" s="549"/>
      <c r="H98" s="549"/>
      <c r="I98" s="549"/>
      <c r="J98" s="589"/>
      <c r="K98" s="549"/>
      <c r="L98" s="549"/>
      <c r="M98" s="549"/>
      <c r="N98" s="549"/>
      <c r="O98" s="549"/>
      <c r="P98" s="549"/>
      <c r="Q98" s="549"/>
      <c r="R98" s="549"/>
      <c r="S98" s="549"/>
      <c r="T98" s="549"/>
      <c r="U98" s="549"/>
      <c r="V98" s="549"/>
      <c r="W98" s="549"/>
      <c r="X98" s="549"/>
      <c r="Y98" s="549"/>
      <c r="Z98" s="549"/>
      <c r="AA98" s="549"/>
      <c r="AB98" s="549"/>
      <c r="AC98" s="549"/>
      <c r="AD98" s="549"/>
      <c r="AE98" s="549"/>
      <c r="AF98" s="549"/>
      <c r="AG98" s="549"/>
      <c r="AH98" s="549"/>
      <c r="AI98" s="549"/>
      <c r="AJ98" s="549"/>
      <c r="AK98" s="549"/>
      <c r="AL98" s="549"/>
      <c r="AM98" s="549"/>
      <c r="AN98" s="549"/>
      <c r="AO98" s="549"/>
    </row>
    <row r="99" spans="1:41" ht="21">
      <c r="A99" s="575"/>
      <c r="B99" s="588"/>
      <c r="C99" s="589"/>
      <c r="D99" s="590"/>
      <c r="E99" s="575"/>
      <c r="F99" s="549"/>
      <c r="G99" s="549"/>
      <c r="H99" s="549"/>
      <c r="I99" s="549"/>
      <c r="J99" s="589"/>
      <c r="K99" s="549"/>
      <c r="L99" s="549"/>
      <c r="M99" s="549"/>
      <c r="N99" s="549"/>
      <c r="O99" s="549"/>
      <c r="P99" s="549"/>
      <c r="Q99" s="549"/>
      <c r="R99" s="549"/>
      <c r="S99" s="549"/>
      <c r="T99" s="549"/>
      <c r="U99" s="549"/>
      <c r="V99" s="549"/>
      <c r="W99" s="549"/>
      <c r="X99" s="549"/>
      <c r="Y99" s="549"/>
      <c r="Z99" s="549"/>
      <c r="AA99" s="549"/>
      <c r="AB99" s="549"/>
      <c r="AC99" s="549"/>
      <c r="AD99" s="549"/>
      <c r="AE99" s="549"/>
      <c r="AF99" s="549"/>
      <c r="AG99" s="549"/>
      <c r="AH99" s="549"/>
      <c r="AI99" s="549"/>
      <c r="AJ99" s="549"/>
      <c r="AK99" s="549"/>
      <c r="AL99" s="549"/>
      <c r="AM99" s="549"/>
      <c r="AN99" s="549"/>
      <c r="AO99" s="549"/>
    </row>
    <row r="100" spans="1:41" ht="21">
      <c r="A100" s="575"/>
      <c r="B100" s="588"/>
      <c r="C100" s="589"/>
      <c r="D100" s="590"/>
      <c r="E100" s="575"/>
      <c r="F100" s="549"/>
      <c r="G100" s="549"/>
      <c r="H100" s="549"/>
      <c r="I100" s="549"/>
      <c r="J100" s="589"/>
      <c r="K100" s="549"/>
      <c r="L100" s="549"/>
      <c r="M100" s="549"/>
      <c r="N100" s="549"/>
      <c r="O100" s="549"/>
      <c r="P100" s="549"/>
      <c r="Q100" s="549"/>
      <c r="R100" s="549"/>
      <c r="S100" s="549"/>
      <c r="T100" s="549"/>
      <c r="U100" s="549"/>
      <c r="V100" s="549"/>
      <c r="W100" s="549"/>
      <c r="X100" s="549"/>
      <c r="Y100" s="549"/>
      <c r="Z100" s="549"/>
      <c r="AA100" s="549"/>
      <c r="AB100" s="549"/>
      <c r="AC100" s="549"/>
      <c r="AD100" s="549"/>
      <c r="AE100" s="549"/>
      <c r="AF100" s="549"/>
      <c r="AG100" s="549"/>
      <c r="AH100" s="549"/>
      <c r="AI100" s="549"/>
      <c r="AJ100" s="549"/>
      <c r="AK100" s="549"/>
      <c r="AL100" s="549"/>
      <c r="AM100" s="549"/>
      <c r="AN100" s="549"/>
      <c r="AO100" s="549"/>
    </row>
    <row r="101" spans="1:41" ht="21">
      <c r="A101" s="575"/>
      <c r="B101" s="588"/>
      <c r="C101" s="589"/>
      <c r="D101" s="590"/>
      <c r="E101" s="575"/>
      <c r="F101" s="549"/>
      <c r="G101" s="549"/>
      <c r="H101" s="549"/>
      <c r="I101" s="549"/>
      <c r="J101" s="589"/>
      <c r="K101" s="549"/>
      <c r="L101" s="549"/>
      <c r="M101" s="549"/>
      <c r="N101" s="549"/>
      <c r="O101" s="549"/>
      <c r="P101" s="549"/>
      <c r="Q101" s="549"/>
      <c r="R101" s="549"/>
      <c r="S101" s="549"/>
      <c r="T101" s="549"/>
      <c r="U101" s="549"/>
      <c r="V101" s="549"/>
      <c r="W101" s="549"/>
      <c r="X101" s="549"/>
      <c r="Y101" s="549"/>
      <c r="Z101" s="549"/>
      <c r="AA101" s="549"/>
      <c r="AB101" s="549"/>
      <c r="AC101" s="549"/>
      <c r="AD101" s="549"/>
      <c r="AE101" s="549"/>
      <c r="AF101" s="549"/>
      <c r="AG101" s="549"/>
      <c r="AH101" s="549"/>
      <c r="AI101" s="549"/>
      <c r="AJ101" s="549"/>
      <c r="AK101" s="549"/>
      <c r="AL101" s="549"/>
      <c r="AM101" s="549"/>
      <c r="AN101" s="549"/>
      <c r="AO101" s="549"/>
    </row>
    <row r="102" spans="1:41" ht="21">
      <c r="A102" s="575"/>
      <c r="B102" s="588"/>
      <c r="C102" s="589"/>
      <c r="D102" s="590"/>
      <c r="E102" s="575"/>
      <c r="F102" s="549"/>
      <c r="G102" s="549"/>
      <c r="H102" s="549"/>
      <c r="I102" s="549"/>
      <c r="J102" s="589"/>
      <c r="K102" s="549"/>
      <c r="L102" s="549"/>
      <c r="M102" s="549"/>
      <c r="N102" s="549"/>
      <c r="O102" s="549"/>
      <c r="P102" s="549"/>
      <c r="Q102" s="549"/>
      <c r="R102" s="549"/>
      <c r="S102" s="549"/>
      <c r="T102" s="549"/>
      <c r="U102" s="549"/>
      <c r="V102" s="549"/>
      <c r="W102" s="549"/>
      <c r="X102" s="549"/>
      <c r="Y102" s="549"/>
      <c r="Z102" s="549"/>
      <c r="AA102" s="549"/>
      <c r="AB102" s="549"/>
      <c r="AC102" s="549"/>
      <c r="AD102" s="549"/>
      <c r="AE102" s="549"/>
      <c r="AF102" s="549"/>
      <c r="AG102" s="549"/>
      <c r="AH102" s="549"/>
      <c r="AI102" s="549"/>
      <c r="AJ102" s="549"/>
      <c r="AK102" s="549"/>
      <c r="AL102" s="549"/>
      <c r="AM102" s="549"/>
      <c r="AN102" s="549"/>
      <c r="AO102" s="549"/>
    </row>
    <row r="103" spans="1:41" ht="21">
      <c r="A103" s="575"/>
      <c r="B103" s="588"/>
      <c r="C103" s="589"/>
      <c r="D103" s="590"/>
      <c r="E103" s="575"/>
      <c r="F103" s="549"/>
      <c r="G103" s="549"/>
      <c r="H103" s="549"/>
      <c r="I103" s="549"/>
      <c r="J103" s="589"/>
      <c r="K103" s="549"/>
      <c r="L103" s="549"/>
      <c r="M103" s="549"/>
      <c r="N103" s="549"/>
      <c r="O103" s="549"/>
      <c r="P103" s="549"/>
      <c r="Q103" s="549"/>
      <c r="R103" s="549"/>
      <c r="S103" s="549"/>
      <c r="T103" s="549"/>
      <c r="U103" s="549"/>
      <c r="V103" s="549"/>
      <c r="W103" s="549"/>
      <c r="X103" s="549"/>
      <c r="Y103" s="549"/>
      <c r="Z103" s="549"/>
      <c r="AA103" s="549"/>
      <c r="AB103" s="549"/>
      <c r="AC103" s="549"/>
      <c r="AD103" s="549"/>
      <c r="AE103" s="549"/>
      <c r="AF103" s="549"/>
      <c r="AG103" s="549"/>
      <c r="AH103" s="549"/>
      <c r="AI103" s="549"/>
      <c r="AJ103" s="549"/>
      <c r="AK103" s="549"/>
      <c r="AL103" s="549"/>
      <c r="AM103" s="549"/>
      <c r="AN103" s="549"/>
      <c r="AO103" s="549"/>
    </row>
    <row r="104" spans="1:41" ht="21">
      <c r="A104" s="575"/>
      <c r="B104" s="588"/>
      <c r="C104" s="589"/>
      <c r="D104" s="590"/>
      <c r="E104" s="575"/>
      <c r="F104" s="549"/>
      <c r="G104" s="549"/>
      <c r="H104" s="549"/>
      <c r="I104" s="549"/>
      <c r="J104" s="589"/>
      <c r="K104" s="549"/>
      <c r="L104" s="549"/>
      <c r="M104" s="549"/>
      <c r="N104" s="549"/>
      <c r="O104" s="549"/>
      <c r="P104" s="549"/>
      <c r="Q104" s="549"/>
      <c r="R104" s="549"/>
      <c r="S104" s="549"/>
      <c r="T104" s="549"/>
      <c r="U104" s="549"/>
      <c r="V104" s="549"/>
      <c r="W104" s="549"/>
      <c r="X104" s="549"/>
      <c r="Y104" s="549"/>
      <c r="Z104" s="549"/>
      <c r="AA104" s="549"/>
      <c r="AB104" s="549"/>
      <c r="AC104" s="549"/>
      <c r="AD104" s="549"/>
      <c r="AE104" s="549"/>
      <c r="AF104" s="549"/>
      <c r="AG104" s="549"/>
      <c r="AH104" s="549"/>
      <c r="AI104" s="549"/>
      <c r="AJ104" s="549"/>
      <c r="AK104" s="549"/>
      <c r="AL104" s="549"/>
      <c r="AM104" s="549"/>
      <c r="AN104" s="549"/>
      <c r="AO104" s="549"/>
    </row>
    <row r="105" spans="1:41" ht="21">
      <c r="A105" s="575"/>
      <c r="B105" s="588"/>
      <c r="C105" s="589"/>
      <c r="D105" s="590"/>
      <c r="E105" s="575"/>
      <c r="F105" s="549"/>
      <c r="G105" s="549"/>
      <c r="H105" s="549"/>
      <c r="I105" s="549"/>
      <c r="J105" s="589"/>
      <c r="K105" s="549"/>
      <c r="L105" s="549"/>
      <c r="M105" s="549"/>
      <c r="N105" s="549"/>
      <c r="O105" s="549"/>
      <c r="P105" s="549"/>
      <c r="Q105" s="549"/>
      <c r="R105" s="549"/>
      <c r="S105" s="549"/>
      <c r="T105" s="549"/>
      <c r="U105" s="549"/>
      <c r="V105" s="549"/>
      <c r="W105" s="549"/>
      <c r="X105" s="549"/>
      <c r="Y105" s="549"/>
      <c r="Z105" s="549"/>
      <c r="AA105" s="549"/>
      <c r="AB105" s="549"/>
      <c r="AC105" s="549"/>
      <c r="AD105" s="549"/>
      <c r="AE105" s="549"/>
      <c r="AF105" s="549"/>
      <c r="AG105" s="549"/>
      <c r="AH105" s="549"/>
      <c r="AI105" s="549"/>
      <c r="AJ105" s="549"/>
      <c r="AK105" s="549"/>
      <c r="AL105" s="549"/>
      <c r="AM105" s="549"/>
      <c r="AN105" s="549"/>
      <c r="AO105" s="549"/>
    </row>
    <row r="106" spans="1:41" ht="21">
      <c r="A106" s="575"/>
      <c r="B106" s="588"/>
      <c r="C106" s="589"/>
      <c r="D106" s="590"/>
      <c r="E106" s="575"/>
      <c r="F106" s="549"/>
      <c r="G106" s="549"/>
      <c r="H106" s="549"/>
      <c r="I106" s="549"/>
      <c r="J106" s="589"/>
      <c r="K106" s="549"/>
      <c r="L106" s="549"/>
      <c r="M106" s="549"/>
      <c r="N106" s="549"/>
      <c r="O106" s="549"/>
      <c r="P106" s="549"/>
      <c r="Q106" s="549"/>
      <c r="R106" s="549"/>
      <c r="S106" s="549"/>
      <c r="T106" s="549"/>
      <c r="U106" s="549"/>
      <c r="V106" s="549"/>
      <c r="W106" s="549"/>
      <c r="X106" s="549"/>
      <c r="Y106" s="549"/>
      <c r="Z106" s="549"/>
      <c r="AA106" s="549"/>
      <c r="AB106" s="549"/>
      <c r="AC106" s="549"/>
      <c r="AD106" s="549"/>
      <c r="AE106" s="549"/>
      <c r="AF106" s="549"/>
      <c r="AG106" s="549"/>
      <c r="AH106" s="549"/>
      <c r="AI106" s="549"/>
      <c r="AJ106" s="549"/>
      <c r="AK106" s="549"/>
      <c r="AL106" s="549"/>
      <c r="AM106" s="549"/>
      <c r="AN106" s="549"/>
      <c r="AO106" s="549"/>
    </row>
    <row r="107" spans="1:41" ht="21">
      <c r="A107" s="575"/>
      <c r="B107" s="588"/>
      <c r="C107" s="589"/>
      <c r="D107" s="590"/>
      <c r="E107" s="575"/>
      <c r="F107" s="549"/>
      <c r="G107" s="549"/>
      <c r="H107" s="549"/>
      <c r="I107" s="549"/>
      <c r="J107" s="589"/>
      <c r="K107" s="549"/>
      <c r="L107" s="549"/>
      <c r="M107" s="549"/>
      <c r="N107" s="549"/>
      <c r="O107" s="549"/>
      <c r="P107" s="549"/>
      <c r="Q107" s="549"/>
      <c r="R107" s="549"/>
      <c r="S107" s="549"/>
      <c r="T107" s="549"/>
      <c r="U107" s="549"/>
      <c r="V107" s="549"/>
      <c r="W107" s="549"/>
      <c r="X107" s="549"/>
      <c r="Y107" s="549"/>
      <c r="Z107" s="549"/>
      <c r="AA107" s="549"/>
      <c r="AB107" s="549"/>
      <c r="AC107" s="549"/>
      <c r="AD107" s="549"/>
      <c r="AE107" s="549"/>
      <c r="AF107" s="549"/>
      <c r="AG107" s="549"/>
      <c r="AH107" s="549"/>
      <c r="AI107" s="549"/>
      <c r="AJ107" s="549"/>
      <c r="AK107" s="549"/>
      <c r="AL107" s="549"/>
      <c r="AM107" s="549"/>
      <c r="AN107" s="549"/>
      <c r="AO107" s="549"/>
    </row>
    <row r="108" spans="1:41" ht="21">
      <c r="A108" s="575"/>
      <c r="B108" s="588"/>
      <c r="C108" s="589"/>
      <c r="D108" s="590"/>
      <c r="E108" s="575"/>
      <c r="F108" s="549"/>
      <c r="G108" s="549"/>
      <c r="H108" s="549"/>
      <c r="I108" s="549"/>
      <c r="J108" s="589"/>
      <c r="K108" s="549"/>
      <c r="L108" s="549"/>
      <c r="M108" s="549"/>
      <c r="N108" s="549"/>
      <c r="O108" s="549"/>
      <c r="P108" s="549"/>
      <c r="Q108" s="549"/>
      <c r="R108" s="549"/>
      <c r="S108" s="549"/>
      <c r="T108" s="549"/>
      <c r="U108" s="549"/>
      <c r="V108" s="549"/>
      <c r="W108" s="549"/>
      <c r="X108" s="549"/>
      <c r="Y108" s="549"/>
      <c r="Z108" s="549"/>
      <c r="AA108" s="549"/>
      <c r="AB108" s="549"/>
      <c r="AC108" s="549"/>
      <c r="AD108" s="549"/>
      <c r="AE108" s="549"/>
      <c r="AF108" s="549"/>
      <c r="AG108" s="549"/>
      <c r="AH108" s="549"/>
      <c r="AI108" s="549"/>
      <c r="AJ108" s="549"/>
      <c r="AK108" s="549"/>
      <c r="AL108" s="549"/>
      <c r="AM108" s="549"/>
      <c r="AN108" s="549"/>
      <c r="AO108" s="549"/>
    </row>
    <row r="109" spans="1:41" ht="21">
      <c r="A109" s="575"/>
      <c r="B109" s="588"/>
      <c r="C109" s="589"/>
      <c r="D109" s="590"/>
      <c r="E109" s="575"/>
      <c r="F109" s="549"/>
      <c r="G109" s="549"/>
      <c r="H109" s="549"/>
      <c r="I109" s="549"/>
      <c r="J109" s="589"/>
      <c r="K109" s="549"/>
      <c r="L109" s="549"/>
      <c r="M109" s="549"/>
      <c r="N109" s="549"/>
      <c r="O109" s="549"/>
      <c r="P109" s="549"/>
      <c r="Q109" s="549"/>
      <c r="R109" s="549"/>
      <c r="S109" s="549"/>
      <c r="T109" s="549"/>
      <c r="U109" s="549"/>
      <c r="V109" s="549"/>
      <c r="W109" s="549"/>
      <c r="X109" s="549"/>
      <c r="Y109" s="549"/>
      <c r="Z109" s="549"/>
      <c r="AA109" s="549"/>
      <c r="AB109" s="549"/>
      <c r="AC109" s="549"/>
      <c r="AD109" s="549"/>
      <c r="AE109" s="549"/>
      <c r="AF109" s="549"/>
      <c r="AG109" s="549"/>
      <c r="AH109" s="549"/>
      <c r="AI109" s="549"/>
      <c r="AJ109" s="549"/>
      <c r="AK109" s="549"/>
      <c r="AL109" s="549"/>
      <c r="AM109" s="549"/>
      <c r="AN109" s="549"/>
      <c r="AO109" s="549"/>
    </row>
    <row r="110" spans="1:41" ht="21">
      <c r="A110" s="575"/>
      <c r="B110" s="588"/>
      <c r="C110" s="589"/>
      <c r="D110" s="590"/>
      <c r="E110" s="575"/>
      <c r="F110" s="549"/>
      <c r="G110" s="549"/>
      <c r="H110" s="549"/>
      <c r="I110" s="549"/>
      <c r="J110" s="589"/>
      <c r="K110" s="549"/>
      <c r="L110" s="549"/>
      <c r="M110" s="549"/>
      <c r="N110" s="549"/>
      <c r="O110" s="549"/>
      <c r="P110" s="549"/>
      <c r="Q110" s="549"/>
      <c r="R110" s="549"/>
      <c r="S110" s="549"/>
      <c r="T110" s="549"/>
      <c r="U110" s="549"/>
      <c r="V110" s="549"/>
      <c r="W110" s="549"/>
      <c r="X110" s="549"/>
      <c r="Y110" s="549"/>
      <c r="Z110" s="549"/>
      <c r="AA110" s="549"/>
      <c r="AB110" s="549"/>
      <c r="AC110" s="549"/>
      <c r="AD110" s="549"/>
      <c r="AE110" s="549"/>
      <c r="AF110" s="549"/>
      <c r="AG110" s="549"/>
      <c r="AH110" s="549"/>
      <c r="AI110" s="549"/>
      <c r="AJ110" s="549"/>
      <c r="AK110" s="549"/>
      <c r="AL110" s="549"/>
      <c r="AM110" s="549"/>
      <c r="AN110" s="549"/>
      <c r="AO110" s="549"/>
    </row>
    <row r="111" spans="1:41" ht="21">
      <c r="A111" s="575"/>
      <c r="B111" s="588"/>
      <c r="C111" s="589"/>
      <c r="D111" s="590"/>
      <c r="E111" s="575"/>
      <c r="F111" s="549"/>
      <c r="G111" s="549"/>
      <c r="H111" s="549"/>
      <c r="I111" s="549"/>
      <c r="J111" s="589"/>
      <c r="K111" s="549"/>
      <c r="L111" s="549"/>
      <c r="M111" s="549"/>
      <c r="N111" s="549"/>
      <c r="O111" s="549"/>
      <c r="P111" s="549"/>
      <c r="Q111" s="549"/>
      <c r="R111" s="549"/>
      <c r="S111" s="549"/>
      <c r="T111" s="549"/>
      <c r="U111" s="549"/>
      <c r="V111" s="549"/>
      <c r="W111" s="549"/>
      <c r="X111" s="549"/>
      <c r="Y111" s="549"/>
      <c r="Z111" s="549"/>
      <c r="AA111" s="549"/>
      <c r="AB111" s="549"/>
      <c r="AC111" s="549"/>
      <c r="AD111" s="549"/>
      <c r="AE111" s="549"/>
      <c r="AF111" s="549"/>
      <c r="AG111" s="549"/>
      <c r="AH111" s="549"/>
      <c r="AI111" s="549"/>
      <c r="AJ111" s="549"/>
      <c r="AK111" s="549"/>
      <c r="AL111" s="549"/>
      <c r="AM111" s="549"/>
      <c r="AN111" s="549"/>
      <c r="AO111" s="549"/>
    </row>
    <row r="112" spans="1:41" ht="21">
      <c r="A112" s="575"/>
      <c r="B112" s="588"/>
      <c r="C112" s="589"/>
      <c r="D112" s="590"/>
      <c r="E112" s="575"/>
      <c r="F112" s="549"/>
      <c r="G112" s="549"/>
      <c r="H112" s="549"/>
      <c r="I112" s="549"/>
      <c r="J112" s="589"/>
      <c r="K112" s="549"/>
      <c r="L112" s="549"/>
      <c r="M112" s="549"/>
      <c r="N112" s="549"/>
      <c r="O112" s="549"/>
      <c r="P112" s="549"/>
      <c r="Q112" s="549"/>
      <c r="R112" s="549"/>
      <c r="S112" s="549"/>
      <c r="T112" s="549"/>
      <c r="U112" s="549"/>
      <c r="V112" s="549"/>
      <c r="W112" s="549"/>
      <c r="X112" s="549"/>
      <c r="Y112" s="549"/>
      <c r="Z112" s="549"/>
      <c r="AA112" s="549"/>
      <c r="AB112" s="549"/>
      <c r="AC112" s="549"/>
      <c r="AD112" s="549"/>
      <c r="AE112" s="549"/>
      <c r="AF112" s="549"/>
      <c r="AG112" s="549"/>
      <c r="AH112" s="549"/>
      <c r="AI112" s="549"/>
      <c r="AJ112" s="549"/>
      <c r="AK112" s="549"/>
      <c r="AL112" s="549"/>
      <c r="AM112" s="549"/>
      <c r="AN112" s="549"/>
      <c r="AO112" s="549"/>
    </row>
    <row r="113" spans="1:41" ht="21">
      <c r="A113" s="575"/>
      <c r="B113" s="588"/>
      <c r="C113" s="589"/>
      <c r="D113" s="590"/>
      <c r="E113" s="575"/>
      <c r="F113" s="549"/>
      <c r="G113" s="549"/>
      <c r="H113" s="549"/>
      <c r="I113" s="549"/>
      <c r="J113" s="589"/>
      <c r="K113" s="549"/>
      <c r="L113" s="549"/>
      <c r="M113" s="549"/>
      <c r="N113" s="549"/>
      <c r="O113" s="549"/>
      <c r="P113" s="549"/>
      <c r="Q113" s="549"/>
      <c r="R113" s="549"/>
      <c r="S113" s="549"/>
      <c r="T113" s="549"/>
      <c r="U113" s="549"/>
      <c r="V113" s="549"/>
      <c r="W113" s="549"/>
      <c r="X113" s="549"/>
      <c r="Y113" s="549"/>
      <c r="Z113" s="549"/>
      <c r="AA113" s="549"/>
      <c r="AB113" s="549"/>
      <c r="AC113" s="549"/>
      <c r="AD113" s="549"/>
      <c r="AE113" s="549"/>
      <c r="AF113" s="549"/>
      <c r="AG113" s="549"/>
      <c r="AH113" s="549"/>
      <c r="AI113" s="549"/>
      <c r="AJ113" s="549"/>
      <c r="AK113" s="549"/>
      <c r="AL113" s="549"/>
      <c r="AM113" s="549"/>
      <c r="AN113" s="549"/>
      <c r="AO113" s="549"/>
    </row>
    <row r="114" spans="1:41" ht="21">
      <c r="A114" s="575"/>
      <c r="B114" s="588"/>
      <c r="C114" s="589"/>
      <c r="D114" s="590"/>
      <c r="E114" s="575"/>
      <c r="F114" s="549"/>
      <c r="G114" s="549"/>
      <c r="H114" s="549"/>
      <c r="I114" s="549"/>
      <c r="J114" s="589"/>
      <c r="K114" s="549"/>
      <c r="L114" s="549"/>
      <c r="M114" s="549"/>
      <c r="N114" s="549"/>
      <c r="O114" s="549"/>
      <c r="P114" s="549"/>
      <c r="Q114" s="549"/>
      <c r="R114" s="549"/>
      <c r="S114" s="549"/>
      <c r="T114" s="549"/>
      <c r="U114" s="549"/>
      <c r="V114" s="549"/>
      <c r="W114" s="549"/>
      <c r="X114" s="549"/>
      <c r="Y114" s="549"/>
      <c r="Z114" s="549"/>
      <c r="AA114" s="549"/>
      <c r="AB114" s="549"/>
      <c r="AC114" s="549"/>
      <c r="AD114" s="549"/>
      <c r="AE114" s="549"/>
      <c r="AF114" s="549"/>
      <c r="AG114" s="549"/>
      <c r="AH114" s="549"/>
      <c r="AI114" s="549"/>
      <c r="AJ114" s="549"/>
      <c r="AK114" s="549"/>
      <c r="AL114" s="549"/>
      <c r="AM114" s="549"/>
      <c r="AN114" s="549"/>
      <c r="AO114" s="549"/>
    </row>
    <row r="115" spans="1:41" ht="21">
      <c r="A115" s="575"/>
      <c r="B115" s="588"/>
      <c r="C115" s="589"/>
      <c r="D115" s="590"/>
      <c r="E115" s="575"/>
      <c r="F115" s="549"/>
      <c r="G115" s="549"/>
      <c r="H115" s="549"/>
      <c r="I115" s="549"/>
      <c r="J115" s="589"/>
      <c r="K115" s="549"/>
      <c r="L115" s="549"/>
      <c r="M115" s="549"/>
      <c r="N115" s="549"/>
      <c r="O115" s="549"/>
      <c r="P115" s="549"/>
      <c r="Q115" s="549"/>
      <c r="R115" s="549"/>
      <c r="S115" s="549"/>
      <c r="T115" s="549"/>
      <c r="U115" s="549"/>
      <c r="V115" s="549"/>
      <c r="W115" s="549"/>
      <c r="X115" s="549"/>
      <c r="Y115" s="549"/>
      <c r="Z115" s="549"/>
      <c r="AA115" s="549"/>
      <c r="AB115" s="549"/>
      <c r="AC115" s="549"/>
      <c r="AD115" s="549"/>
      <c r="AE115" s="549"/>
      <c r="AF115" s="549"/>
      <c r="AG115" s="549"/>
      <c r="AH115" s="549"/>
      <c r="AI115" s="549"/>
      <c r="AJ115" s="549"/>
      <c r="AK115" s="549"/>
      <c r="AL115" s="549"/>
      <c r="AM115" s="549"/>
      <c r="AN115" s="549"/>
      <c r="AO115" s="549"/>
    </row>
    <row r="116" spans="1:41" ht="21">
      <c r="A116" s="575"/>
      <c r="B116" s="588"/>
      <c r="C116" s="589"/>
      <c r="D116" s="590"/>
      <c r="E116" s="575"/>
      <c r="F116" s="549"/>
      <c r="G116" s="549"/>
      <c r="H116" s="549"/>
      <c r="I116" s="549"/>
      <c r="J116" s="589"/>
      <c r="K116" s="549"/>
      <c r="L116" s="549"/>
      <c r="M116" s="549"/>
      <c r="N116" s="549"/>
      <c r="O116" s="549"/>
      <c r="P116" s="549"/>
      <c r="Q116" s="549"/>
      <c r="R116" s="549"/>
      <c r="S116" s="549"/>
      <c r="T116" s="549"/>
      <c r="U116" s="549"/>
      <c r="V116" s="549"/>
      <c r="W116" s="549"/>
      <c r="X116" s="549"/>
      <c r="Y116" s="549"/>
      <c r="Z116" s="549"/>
      <c r="AA116" s="549"/>
      <c r="AB116" s="549"/>
      <c r="AC116" s="549"/>
      <c r="AD116" s="549"/>
      <c r="AE116" s="549"/>
      <c r="AF116" s="549"/>
      <c r="AG116" s="549"/>
      <c r="AH116" s="549"/>
      <c r="AI116" s="549"/>
      <c r="AJ116" s="549"/>
      <c r="AK116" s="549"/>
      <c r="AL116" s="549"/>
      <c r="AM116" s="549"/>
      <c r="AN116" s="549"/>
      <c r="AO116" s="549"/>
    </row>
    <row r="117" spans="1:41" ht="21">
      <c r="A117" s="575"/>
      <c r="B117" s="588"/>
      <c r="C117" s="589"/>
      <c r="D117" s="590"/>
      <c r="E117" s="575"/>
      <c r="F117" s="549"/>
      <c r="G117" s="549"/>
      <c r="H117" s="549"/>
      <c r="I117" s="549"/>
      <c r="J117" s="589"/>
      <c r="K117" s="549"/>
      <c r="L117" s="549"/>
      <c r="M117" s="549"/>
      <c r="N117" s="549"/>
      <c r="O117" s="549"/>
      <c r="P117" s="549"/>
      <c r="Q117" s="549"/>
      <c r="R117" s="549"/>
      <c r="S117" s="549"/>
      <c r="T117" s="549"/>
      <c r="U117" s="549"/>
      <c r="V117" s="549"/>
      <c r="W117" s="549"/>
      <c r="X117" s="549"/>
      <c r="Y117" s="549"/>
      <c r="Z117" s="549"/>
      <c r="AA117" s="549"/>
      <c r="AB117" s="549"/>
      <c r="AC117" s="549"/>
      <c r="AD117" s="549"/>
      <c r="AE117" s="549"/>
      <c r="AF117" s="549"/>
      <c r="AG117" s="549"/>
      <c r="AH117" s="549"/>
      <c r="AI117" s="549"/>
      <c r="AJ117" s="549"/>
      <c r="AK117" s="549"/>
      <c r="AL117" s="549"/>
      <c r="AM117" s="549"/>
      <c r="AN117" s="549"/>
      <c r="AO117" s="549"/>
    </row>
    <row r="118" spans="1:41" ht="21">
      <c r="A118" s="575"/>
      <c r="B118" s="588"/>
      <c r="C118" s="589"/>
      <c r="D118" s="590"/>
      <c r="E118" s="575"/>
      <c r="F118" s="549"/>
      <c r="G118" s="549"/>
      <c r="H118" s="549"/>
      <c r="I118" s="549"/>
      <c r="J118" s="589"/>
      <c r="K118" s="549"/>
      <c r="L118" s="549"/>
      <c r="M118" s="549"/>
      <c r="N118" s="549"/>
      <c r="O118" s="549"/>
      <c r="P118" s="549"/>
      <c r="Q118" s="549"/>
      <c r="R118" s="549"/>
      <c r="S118" s="549"/>
      <c r="T118" s="549"/>
      <c r="U118" s="549"/>
      <c r="V118" s="549"/>
      <c r="W118" s="549"/>
      <c r="X118" s="549"/>
      <c r="Y118" s="549"/>
      <c r="Z118" s="549"/>
      <c r="AA118" s="549"/>
      <c r="AB118" s="549"/>
      <c r="AC118" s="549"/>
      <c r="AD118" s="549"/>
      <c r="AE118" s="549"/>
      <c r="AF118" s="549"/>
      <c r="AG118" s="549"/>
      <c r="AH118" s="549"/>
      <c r="AI118" s="549"/>
      <c r="AJ118" s="549"/>
      <c r="AK118" s="549"/>
      <c r="AL118" s="549"/>
      <c r="AM118" s="549"/>
      <c r="AN118" s="549"/>
      <c r="AO118" s="549"/>
    </row>
    <row r="119" spans="1:41" ht="21">
      <c r="A119" s="575"/>
      <c r="B119" s="588"/>
      <c r="C119" s="589"/>
      <c r="D119" s="590"/>
      <c r="E119" s="575"/>
      <c r="F119" s="549"/>
      <c r="G119" s="549"/>
      <c r="H119" s="549"/>
      <c r="I119" s="549"/>
      <c r="J119" s="589"/>
      <c r="K119" s="549"/>
      <c r="L119" s="549"/>
      <c r="M119" s="549"/>
      <c r="N119" s="549"/>
      <c r="O119" s="549"/>
      <c r="P119" s="549"/>
      <c r="Q119" s="549"/>
      <c r="R119" s="549"/>
      <c r="S119" s="549"/>
      <c r="T119" s="549"/>
      <c r="U119" s="549"/>
      <c r="V119" s="549"/>
      <c r="W119" s="549"/>
      <c r="X119" s="549"/>
      <c r="Y119" s="549"/>
      <c r="Z119" s="549"/>
      <c r="AA119" s="549"/>
      <c r="AB119" s="549"/>
      <c r="AC119" s="549"/>
      <c r="AD119" s="549"/>
      <c r="AE119" s="549"/>
      <c r="AF119" s="549"/>
      <c r="AG119" s="549"/>
      <c r="AH119" s="549"/>
      <c r="AI119" s="549"/>
      <c r="AJ119" s="549"/>
      <c r="AK119" s="549"/>
      <c r="AL119" s="549"/>
      <c r="AM119" s="549"/>
      <c r="AN119" s="549"/>
      <c r="AO119" s="549"/>
    </row>
    <row r="120" spans="1:41" ht="21">
      <c r="A120" s="575"/>
      <c r="B120" s="588"/>
      <c r="C120" s="589"/>
      <c r="D120" s="590"/>
      <c r="E120" s="575"/>
      <c r="F120" s="549"/>
      <c r="G120" s="549"/>
      <c r="H120" s="549"/>
      <c r="I120" s="549"/>
      <c r="J120" s="589"/>
      <c r="K120" s="549"/>
      <c r="L120" s="549"/>
      <c r="M120" s="549"/>
      <c r="N120" s="549"/>
      <c r="O120" s="549"/>
      <c r="P120" s="549"/>
      <c r="Q120" s="549"/>
      <c r="R120" s="549"/>
      <c r="S120" s="549"/>
      <c r="T120" s="549"/>
      <c r="U120" s="549"/>
      <c r="V120" s="549"/>
      <c r="W120" s="549"/>
      <c r="X120" s="549"/>
      <c r="Y120" s="549"/>
      <c r="Z120" s="549"/>
      <c r="AA120" s="549"/>
      <c r="AB120" s="549"/>
      <c r="AC120" s="549"/>
      <c r="AD120" s="549"/>
      <c r="AE120" s="549"/>
      <c r="AF120" s="549"/>
      <c r="AG120" s="549"/>
      <c r="AH120" s="549"/>
      <c r="AI120" s="549"/>
      <c r="AJ120" s="549"/>
      <c r="AK120" s="549"/>
      <c r="AL120" s="549"/>
      <c r="AM120" s="549"/>
      <c r="AN120" s="549"/>
      <c r="AO120" s="549"/>
    </row>
    <row r="121" spans="1:41" ht="21">
      <c r="A121" s="575"/>
      <c r="B121" s="588"/>
      <c r="C121" s="589"/>
      <c r="D121" s="590"/>
      <c r="E121" s="575"/>
      <c r="F121" s="549"/>
      <c r="G121" s="549"/>
      <c r="H121" s="549"/>
      <c r="I121" s="549"/>
      <c r="J121" s="589"/>
      <c r="K121" s="549"/>
      <c r="L121" s="549"/>
      <c r="M121" s="549"/>
      <c r="N121" s="549"/>
      <c r="O121" s="549"/>
      <c r="P121" s="549"/>
      <c r="Q121" s="549"/>
      <c r="R121" s="549"/>
      <c r="S121" s="549"/>
      <c r="T121" s="549"/>
      <c r="U121" s="549"/>
      <c r="V121" s="549"/>
      <c r="W121" s="549"/>
      <c r="X121" s="549"/>
      <c r="Y121" s="549"/>
      <c r="Z121" s="549"/>
      <c r="AA121" s="549"/>
      <c r="AB121" s="549"/>
      <c r="AC121" s="549"/>
      <c r="AD121" s="549"/>
      <c r="AE121" s="549"/>
      <c r="AF121" s="549"/>
      <c r="AG121" s="549"/>
      <c r="AH121" s="549"/>
      <c r="AI121" s="549"/>
      <c r="AJ121" s="549"/>
      <c r="AK121" s="549"/>
      <c r="AL121" s="549"/>
      <c r="AM121" s="549"/>
      <c r="AN121" s="549"/>
      <c r="AO121" s="549"/>
    </row>
    <row r="122" spans="1:41" ht="21">
      <c r="A122" s="575"/>
      <c r="B122" s="588"/>
      <c r="C122" s="589"/>
      <c r="D122" s="590"/>
      <c r="E122" s="575"/>
      <c r="F122" s="549"/>
      <c r="G122" s="549"/>
      <c r="H122" s="549"/>
      <c r="I122" s="549"/>
      <c r="J122" s="589"/>
      <c r="K122" s="549"/>
      <c r="L122" s="549"/>
      <c r="M122" s="549"/>
      <c r="N122" s="549"/>
      <c r="O122" s="549"/>
      <c r="P122" s="549"/>
      <c r="Q122" s="549"/>
      <c r="R122" s="549"/>
      <c r="S122" s="549"/>
      <c r="T122" s="549"/>
      <c r="U122" s="549"/>
      <c r="V122" s="549"/>
      <c r="W122" s="549"/>
      <c r="X122" s="549"/>
      <c r="Y122" s="549"/>
      <c r="Z122" s="549"/>
      <c r="AA122" s="549"/>
      <c r="AB122" s="549"/>
      <c r="AC122" s="549"/>
      <c r="AD122" s="549"/>
      <c r="AE122" s="549"/>
      <c r="AF122" s="549"/>
      <c r="AG122" s="549"/>
      <c r="AH122" s="549"/>
      <c r="AI122" s="549"/>
      <c r="AJ122" s="549"/>
      <c r="AK122" s="549"/>
      <c r="AL122" s="549"/>
      <c r="AM122" s="549"/>
      <c r="AN122" s="549"/>
      <c r="AO122" s="549"/>
    </row>
    <row r="123" spans="1:41" ht="21">
      <c r="A123" s="575"/>
      <c r="B123" s="588"/>
      <c r="C123" s="589"/>
      <c r="D123" s="590"/>
      <c r="E123" s="575"/>
      <c r="F123" s="549"/>
      <c r="G123" s="549"/>
      <c r="H123" s="549"/>
      <c r="I123" s="549"/>
      <c r="J123" s="589"/>
      <c r="K123" s="549"/>
      <c r="L123" s="549"/>
      <c r="M123" s="549"/>
      <c r="N123" s="549"/>
      <c r="O123" s="549"/>
      <c r="P123" s="549"/>
      <c r="Q123" s="549"/>
      <c r="R123" s="549"/>
      <c r="S123" s="549"/>
      <c r="T123" s="549"/>
      <c r="U123" s="549"/>
      <c r="V123" s="549"/>
      <c r="W123" s="549"/>
      <c r="X123" s="549"/>
      <c r="Y123" s="549"/>
      <c r="Z123" s="549"/>
      <c r="AA123" s="549"/>
      <c r="AB123" s="549"/>
      <c r="AC123" s="549"/>
      <c r="AD123" s="549"/>
      <c r="AE123" s="549"/>
      <c r="AF123" s="549"/>
      <c r="AG123" s="549"/>
      <c r="AH123" s="549"/>
      <c r="AI123" s="549"/>
      <c r="AJ123" s="549"/>
      <c r="AK123" s="549"/>
      <c r="AL123" s="549"/>
      <c r="AM123" s="549"/>
      <c r="AN123" s="549"/>
      <c r="AO123" s="549"/>
    </row>
    <row r="124" spans="1:41" ht="21">
      <c r="A124" s="575"/>
      <c r="B124" s="588"/>
      <c r="C124" s="589"/>
      <c r="D124" s="590"/>
      <c r="E124" s="575"/>
      <c r="F124" s="549"/>
      <c r="G124" s="549"/>
      <c r="H124" s="549"/>
      <c r="I124" s="549"/>
      <c r="J124" s="589"/>
      <c r="K124" s="549"/>
      <c r="L124" s="549"/>
      <c r="M124" s="549"/>
      <c r="N124" s="549"/>
      <c r="O124" s="549"/>
      <c r="P124" s="549"/>
      <c r="Q124" s="549"/>
      <c r="R124" s="549"/>
      <c r="S124" s="549"/>
      <c r="T124" s="549"/>
      <c r="U124" s="549"/>
      <c r="V124" s="549"/>
      <c r="W124" s="549"/>
      <c r="X124" s="549"/>
      <c r="Y124" s="549"/>
      <c r="Z124" s="549"/>
      <c r="AA124" s="549"/>
      <c r="AB124" s="549"/>
      <c r="AC124" s="549"/>
      <c r="AD124" s="549"/>
      <c r="AE124" s="549"/>
      <c r="AF124" s="549"/>
      <c r="AG124" s="549"/>
      <c r="AH124" s="549"/>
      <c r="AI124" s="549"/>
      <c r="AJ124" s="549"/>
      <c r="AK124" s="549"/>
      <c r="AL124" s="549"/>
      <c r="AM124" s="549"/>
      <c r="AN124" s="549"/>
      <c r="AO124" s="549"/>
    </row>
    <row r="125" spans="1:41" ht="21">
      <c r="A125" s="575"/>
      <c r="B125" s="588"/>
      <c r="C125" s="589"/>
      <c r="D125" s="590"/>
      <c r="E125" s="575"/>
      <c r="F125" s="549"/>
      <c r="G125" s="549"/>
      <c r="H125" s="549"/>
      <c r="I125" s="549"/>
      <c r="J125" s="589"/>
      <c r="K125" s="549"/>
      <c r="L125" s="549"/>
      <c r="M125" s="549"/>
      <c r="N125" s="549"/>
      <c r="O125" s="549"/>
      <c r="P125" s="549"/>
      <c r="Q125" s="549"/>
      <c r="R125" s="549"/>
      <c r="S125" s="549"/>
      <c r="T125" s="549"/>
      <c r="U125" s="549"/>
      <c r="V125" s="549"/>
      <c r="W125" s="549"/>
      <c r="X125" s="549"/>
      <c r="Y125" s="549"/>
      <c r="Z125" s="549"/>
      <c r="AA125" s="549"/>
      <c r="AB125" s="549"/>
      <c r="AC125" s="549"/>
      <c r="AD125" s="549"/>
      <c r="AE125" s="549"/>
      <c r="AF125" s="549"/>
      <c r="AG125" s="549"/>
      <c r="AH125" s="549"/>
      <c r="AI125" s="549"/>
      <c r="AJ125" s="549"/>
      <c r="AK125" s="549"/>
      <c r="AL125" s="549"/>
      <c r="AM125" s="549"/>
      <c r="AN125" s="549"/>
      <c r="AO125" s="549"/>
    </row>
    <row r="126" spans="1:41" ht="21">
      <c r="A126" s="575"/>
      <c r="B126" s="588"/>
      <c r="C126" s="589"/>
      <c r="D126" s="590"/>
      <c r="E126" s="575"/>
      <c r="F126" s="549"/>
      <c r="G126" s="549"/>
      <c r="H126" s="549"/>
      <c r="I126" s="549"/>
      <c r="J126" s="589"/>
      <c r="K126" s="549"/>
      <c r="L126" s="549"/>
      <c r="M126" s="549"/>
      <c r="N126" s="549"/>
      <c r="O126" s="549"/>
      <c r="P126" s="549"/>
      <c r="Q126" s="549"/>
      <c r="R126" s="549"/>
      <c r="S126" s="549"/>
      <c r="T126" s="549"/>
      <c r="U126" s="549"/>
      <c r="V126" s="549"/>
      <c r="W126" s="549"/>
      <c r="X126" s="549"/>
      <c r="Y126" s="549"/>
      <c r="Z126" s="549"/>
      <c r="AA126" s="549"/>
      <c r="AB126" s="549"/>
      <c r="AC126" s="549"/>
      <c r="AD126" s="549"/>
      <c r="AE126" s="549"/>
      <c r="AF126" s="549"/>
      <c r="AG126" s="549"/>
      <c r="AH126" s="549"/>
      <c r="AI126" s="549"/>
      <c r="AJ126" s="549"/>
      <c r="AK126" s="549"/>
      <c r="AL126" s="549"/>
      <c r="AM126" s="549"/>
      <c r="AN126" s="549"/>
      <c r="AO126" s="549"/>
    </row>
    <row r="127" spans="1:41" ht="21">
      <c r="A127" s="575"/>
      <c r="B127" s="588"/>
      <c r="C127" s="589"/>
      <c r="D127" s="590"/>
      <c r="E127" s="575"/>
      <c r="F127" s="549"/>
      <c r="G127" s="549"/>
      <c r="H127" s="549"/>
      <c r="I127" s="549"/>
      <c r="J127" s="589"/>
      <c r="K127" s="549"/>
      <c r="L127" s="549"/>
      <c r="M127" s="549"/>
      <c r="N127" s="549"/>
      <c r="O127" s="549"/>
      <c r="P127" s="549"/>
      <c r="Q127" s="549"/>
      <c r="R127" s="549"/>
      <c r="S127" s="549"/>
      <c r="T127" s="549"/>
      <c r="U127" s="549"/>
      <c r="V127" s="549"/>
      <c r="W127" s="549"/>
      <c r="X127" s="549"/>
      <c r="Y127" s="549"/>
      <c r="Z127" s="549"/>
      <c r="AA127" s="549"/>
      <c r="AB127" s="549"/>
      <c r="AC127" s="549"/>
      <c r="AD127" s="549"/>
      <c r="AE127" s="549"/>
      <c r="AF127" s="549"/>
      <c r="AG127" s="549"/>
      <c r="AH127" s="549"/>
      <c r="AI127" s="549"/>
      <c r="AJ127" s="549"/>
      <c r="AK127" s="549"/>
      <c r="AL127" s="549"/>
      <c r="AM127" s="549"/>
      <c r="AN127" s="549"/>
      <c r="AO127" s="549"/>
    </row>
    <row r="128" spans="1:41" ht="21">
      <c r="A128" s="575"/>
      <c r="B128" s="588"/>
      <c r="C128" s="589"/>
      <c r="D128" s="590"/>
      <c r="E128" s="575"/>
      <c r="F128" s="549"/>
      <c r="G128" s="549"/>
      <c r="H128" s="549"/>
      <c r="I128" s="549"/>
      <c r="J128" s="589"/>
      <c r="K128" s="549"/>
      <c r="L128" s="549"/>
      <c r="M128" s="549"/>
      <c r="N128" s="549"/>
      <c r="O128" s="549"/>
      <c r="P128" s="549"/>
      <c r="Q128" s="549"/>
      <c r="R128" s="549"/>
      <c r="S128" s="549"/>
      <c r="T128" s="549"/>
      <c r="U128" s="549"/>
      <c r="V128" s="549"/>
      <c r="W128" s="549"/>
      <c r="X128" s="549"/>
      <c r="Y128" s="549"/>
      <c r="Z128" s="549"/>
      <c r="AA128" s="549"/>
      <c r="AB128" s="549"/>
      <c r="AC128" s="549"/>
      <c r="AD128" s="549"/>
      <c r="AE128" s="549"/>
      <c r="AF128" s="549"/>
      <c r="AG128" s="549"/>
      <c r="AH128" s="549"/>
      <c r="AI128" s="549"/>
      <c r="AJ128" s="549"/>
      <c r="AK128" s="549"/>
      <c r="AL128" s="549"/>
      <c r="AM128" s="549"/>
      <c r="AN128" s="549"/>
      <c r="AO128" s="549"/>
    </row>
    <row r="129" spans="1:41" ht="21">
      <c r="A129" s="575"/>
      <c r="B129" s="588"/>
      <c r="C129" s="589"/>
      <c r="D129" s="590"/>
      <c r="E129" s="575"/>
      <c r="F129" s="549"/>
      <c r="G129" s="549"/>
      <c r="H129" s="549"/>
      <c r="I129" s="549"/>
      <c r="J129" s="589"/>
      <c r="K129" s="549"/>
      <c r="L129" s="549"/>
      <c r="M129" s="549"/>
      <c r="N129" s="549"/>
      <c r="O129" s="549"/>
      <c r="P129" s="549"/>
      <c r="Q129" s="549"/>
      <c r="R129" s="549"/>
      <c r="S129" s="549"/>
      <c r="T129" s="549"/>
      <c r="U129" s="549"/>
      <c r="V129" s="549"/>
      <c r="W129" s="549"/>
      <c r="X129" s="549"/>
      <c r="Y129" s="549"/>
      <c r="Z129" s="549"/>
      <c r="AA129" s="549"/>
      <c r="AB129" s="549"/>
      <c r="AC129" s="549"/>
      <c r="AD129" s="549"/>
      <c r="AE129" s="549"/>
      <c r="AF129" s="549"/>
      <c r="AG129" s="549"/>
      <c r="AH129" s="549"/>
      <c r="AI129" s="549"/>
      <c r="AJ129" s="549"/>
      <c r="AK129" s="549"/>
      <c r="AL129" s="549"/>
      <c r="AM129" s="549"/>
      <c r="AN129" s="549"/>
      <c r="AO129" s="549"/>
    </row>
    <row r="130" spans="1:41" ht="21">
      <c r="A130" s="575"/>
      <c r="B130" s="588"/>
      <c r="C130" s="589"/>
      <c r="D130" s="590"/>
      <c r="E130" s="575"/>
      <c r="F130" s="549"/>
      <c r="G130" s="549"/>
      <c r="H130" s="549"/>
      <c r="I130" s="549"/>
      <c r="J130" s="589"/>
      <c r="K130" s="549"/>
      <c r="L130" s="549"/>
      <c r="M130" s="549"/>
      <c r="N130" s="549"/>
      <c r="O130" s="549"/>
      <c r="P130" s="549"/>
      <c r="Q130" s="549"/>
      <c r="R130" s="549"/>
      <c r="S130" s="549"/>
      <c r="T130" s="549"/>
      <c r="U130" s="549"/>
      <c r="V130" s="549"/>
      <c r="W130" s="549"/>
      <c r="X130" s="549"/>
      <c r="Y130" s="549"/>
      <c r="Z130" s="549"/>
      <c r="AA130" s="549"/>
      <c r="AB130" s="549"/>
      <c r="AC130" s="549"/>
      <c r="AD130" s="549"/>
      <c r="AE130" s="549"/>
      <c r="AF130" s="549"/>
      <c r="AG130" s="549"/>
      <c r="AH130" s="549"/>
      <c r="AI130" s="549"/>
      <c r="AJ130" s="549"/>
      <c r="AK130" s="549"/>
      <c r="AL130" s="549"/>
      <c r="AM130" s="549"/>
      <c r="AN130" s="549"/>
      <c r="AO130" s="549"/>
    </row>
    <row r="131" spans="1:41" ht="21">
      <c r="A131" s="575"/>
      <c r="B131" s="588"/>
      <c r="C131" s="589"/>
      <c r="D131" s="590"/>
      <c r="E131" s="575"/>
      <c r="F131" s="549"/>
      <c r="G131" s="549"/>
      <c r="H131" s="549"/>
      <c r="I131" s="549"/>
      <c r="J131" s="589"/>
      <c r="K131" s="549"/>
      <c r="L131" s="549"/>
      <c r="M131" s="549"/>
      <c r="N131" s="549"/>
      <c r="O131" s="549"/>
      <c r="P131" s="549"/>
      <c r="Q131" s="549"/>
      <c r="R131" s="549"/>
      <c r="S131" s="549"/>
      <c r="T131" s="549"/>
      <c r="U131" s="549"/>
      <c r="V131" s="549"/>
      <c r="W131" s="549"/>
      <c r="X131" s="549"/>
      <c r="Y131" s="549"/>
      <c r="Z131" s="549"/>
      <c r="AA131" s="549"/>
      <c r="AB131" s="549"/>
      <c r="AC131" s="549"/>
      <c r="AD131" s="549"/>
      <c r="AE131" s="549"/>
      <c r="AF131" s="549"/>
      <c r="AG131" s="549"/>
      <c r="AH131" s="549"/>
      <c r="AI131" s="549"/>
      <c r="AJ131" s="549"/>
      <c r="AK131" s="549"/>
      <c r="AL131" s="549"/>
      <c r="AM131" s="549"/>
      <c r="AN131" s="549"/>
      <c r="AO131" s="549"/>
    </row>
    <row r="132" spans="1:41" ht="21">
      <c r="A132" s="575"/>
      <c r="B132" s="588"/>
      <c r="C132" s="589"/>
      <c r="D132" s="590"/>
      <c r="E132" s="575"/>
      <c r="F132" s="549"/>
      <c r="G132" s="549"/>
      <c r="H132" s="549"/>
      <c r="I132" s="549"/>
      <c r="J132" s="589"/>
      <c r="K132" s="549"/>
      <c r="L132" s="549"/>
      <c r="M132" s="549"/>
      <c r="N132" s="549"/>
      <c r="O132" s="549"/>
      <c r="P132" s="549"/>
      <c r="Q132" s="549"/>
      <c r="R132" s="549"/>
      <c r="S132" s="549"/>
      <c r="T132" s="549"/>
      <c r="U132" s="549"/>
      <c r="V132" s="549"/>
      <c r="W132" s="549"/>
      <c r="X132" s="549"/>
      <c r="Y132" s="549"/>
      <c r="Z132" s="549"/>
      <c r="AA132" s="549"/>
      <c r="AB132" s="549"/>
      <c r="AC132" s="549"/>
      <c r="AD132" s="549"/>
      <c r="AE132" s="549"/>
      <c r="AF132" s="549"/>
      <c r="AG132" s="549"/>
      <c r="AH132" s="549"/>
      <c r="AI132" s="549"/>
      <c r="AJ132" s="549"/>
      <c r="AK132" s="549"/>
      <c r="AL132" s="549"/>
      <c r="AM132" s="549"/>
      <c r="AN132" s="549"/>
      <c r="AO132" s="549"/>
    </row>
    <row r="133" spans="1:41" ht="21">
      <c r="A133" s="575"/>
      <c r="B133" s="588"/>
      <c r="C133" s="589"/>
      <c r="D133" s="590"/>
      <c r="E133" s="575"/>
      <c r="F133" s="549"/>
      <c r="G133" s="549"/>
      <c r="H133" s="549"/>
      <c r="I133" s="549"/>
      <c r="J133" s="589"/>
      <c r="K133" s="549"/>
      <c r="L133" s="549"/>
      <c r="M133" s="549"/>
      <c r="N133" s="549"/>
      <c r="O133" s="549"/>
      <c r="P133" s="549"/>
      <c r="Q133" s="549"/>
      <c r="R133" s="549"/>
      <c r="S133" s="549"/>
      <c r="T133" s="549"/>
      <c r="U133" s="549"/>
      <c r="V133" s="549"/>
      <c r="W133" s="549"/>
      <c r="X133" s="549"/>
      <c r="Y133" s="549"/>
      <c r="Z133" s="549"/>
      <c r="AA133" s="549"/>
      <c r="AB133" s="549"/>
      <c r="AC133" s="549"/>
      <c r="AD133" s="549"/>
      <c r="AE133" s="549"/>
      <c r="AF133" s="549"/>
      <c r="AG133" s="549"/>
      <c r="AH133" s="549"/>
      <c r="AI133" s="549"/>
      <c r="AJ133" s="549"/>
      <c r="AK133" s="549"/>
      <c r="AL133" s="549"/>
      <c r="AM133" s="549"/>
      <c r="AN133" s="549"/>
      <c r="AO133" s="549"/>
    </row>
    <row r="134" spans="1:41" ht="21">
      <c r="A134" s="575"/>
      <c r="B134" s="588"/>
      <c r="C134" s="589"/>
      <c r="D134" s="590"/>
      <c r="E134" s="575"/>
      <c r="F134" s="549"/>
      <c r="G134" s="549"/>
      <c r="H134" s="549"/>
      <c r="I134" s="549"/>
      <c r="J134" s="589"/>
      <c r="K134" s="549"/>
      <c r="L134" s="549"/>
      <c r="M134" s="549"/>
      <c r="N134" s="549"/>
      <c r="O134" s="549"/>
      <c r="P134" s="549"/>
      <c r="Q134" s="549"/>
      <c r="R134" s="549"/>
      <c r="S134" s="549"/>
      <c r="T134" s="549"/>
      <c r="U134" s="549"/>
      <c r="V134" s="549"/>
      <c r="W134" s="549"/>
      <c r="X134" s="549"/>
      <c r="Y134" s="549"/>
      <c r="Z134" s="549"/>
      <c r="AA134" s="549"/>
      <c r="AB134" s="549"/>
      <c r="AC134" s="549"/>
      <c r="AD134" s="549"/>
      <c r="AE134" s="549"/>
      <c r="AF134" s="549"/>
      <c r="AG134" s="549"/>
      <c r="AH134" s="549"/>
      <c r="AI134" s="549"/>
      <c r="AJ134" s="549"/>
      <c r="AK134" s="549"/>
      <c r="AL134" s="549"/>
      <c r="AM134" s="549"/>
      <c r="AN134" s="549"/>
      <c r="AO134" s="549"/>
    </row>
    <row r="135" spans="1:41" ht="21">
      <c r="A135" s="575"/>
      <c r="B135" s="588"/>
      <c r="C135" s="589"/>
      <c r="D135" s="590"/>
      <c r="E135" s="575"/>
      <c r="F135" s="549"/>
      <c r="G135" s="549"/>
      <c r="H135" s="549"/>
      <c r="I135" s="549"/>
      <c r="J135" s="589"/>
      <c r="K135" s="549"/>
      <c r="L135" s="549"/>
      <c r="M135" s="549"/>
      <c r="N135" s="549"/>
      <c r="O135" s="549"/>
      <c r="P135" s="549"/>
      <c r="Q135" s="549"/>
      <c r="R135" s="549"/>
      <c r="S135" s="549"/>
      <c r="T135" s="549"/>
      <c r="U135" s="549"/>
      <c r="V135" s="549"/>
      <c r="W135" s="549"/>
      <c r="X135" s="549"/>
      <c r="Y135" s="549"/>
      <c r="Z135" s="549"/>
      <c r="AA135" s="549"/>
      <c r="AB135" s="549"/>
      <c r="AC135" s="549"/>
      <c r="AD135" s="549"/>
      <c r="AE135" s="549"/>
      <c r="AF135" s="549"/>
      <c r="AG135" s="549"/>
      <c r="AH135" s="549"/>
      <c r="AI135" s="549"/>
      <c r="AJ135" s="549"/>
      <c r="AK135" s="549"/>
      <c r="AL135" s="549"/>
      <c r="AM135" s="549"/>
      <c r="AN135" s="549"/>
      <c r="AO135" s="549"/>
    </row>
    <row r="136" spans="1:41" ht="21">
      <c r="A136" s="575"/>
      <c r="B136" s="588"/>
      <c r="C136" s="589"/>
      <c r="D136" s="590"/>
      <c r="E136" s="575"/>
      <c r="F136" s="549"/>
      <c r="G136" s="549"/>
      <c r="H136" s="549"/>
      <c r="I136" s="549"/>
      <c r="J136" s="589"/>
      <c r="K136" s="549"/>
      <c r="L136" s="549"/>
      <c r="M136" s="549"/>
      <c r="N136" s="549"/>
      <c r="O136" s="549"/>
      <c r="P136" s="549"/>
      <c r="Q136" s="549"/>
      <c r="R136" s="549"/>
      <c r="S136" s="549"/>
      <c r="T136" s="549"/>
      <c r="U136" s="549"/>
      <c r="V136" s="549"/>
      <c r="W136" s="549"/>
      <c r="X136" s="549"/>
      <c r="Y136" s="549"/>
      <c r="Z136" s="549"/>
      <c r="AA136" s="549"/>
      <c r="AB136" s="549"/>
      <c r="AC136" s="549"/>
      <c r="AD136" s="549"/>
      <c r="AE136" s="549"/>
      <c r="AF136" s="549"/>
      <c r="AG136" s="549"/>
      <c r="AH136" s="549"/>
      <c r="AI136" s="549"/>
      <c r="AJ136" s="549"/>
      <c r="AK136" s="549"/>
      <c r="AL136" s="549"/>
      <c r="AM136" s="549"/>
      <c r="AN136" s="549"/>
      <c r="AO136" s="549"/>
    </row>
    <row r="137" spans="1:41" ht="21">
      <c r="A137" s="575"/>
      <c r="B137" s="588"/>
      <c r="C137" s="589"/>
      <c r="D137" s="590"/>
      <c r="E137" s="575"/>
      <c r="F137" s="549"/>
      <c r="G137" s="549"/>
      <c r="H137" s="549"/>
      <c r="I137" s="549"/>
      <c r="J137" s="589"/>
      <c r="K137" s="549"/>
      <c r="L137" s="549"/>
      <c r="M137" s="549"/>
      <c r="N137" s="549"/>
      <c r="O137" s="549"/>
      <c r="P137" s="549"/>
      <c r="Q137" s="549"/>
      <c r="R137" s="549"/>
      <c r="S137" s="549"/>
      <c r="T137" s="549"/>
      <c r="U137" s="549"/>
      <c r="V137" s="549"/>
      <c r="W137" s="549"/>
      <c r="X137" s="549"/>
      <c r="Y137" s="549"/>
      <c r="Z137" s="549"/>
      <c r="AA137" s="549"/>
      <c r="AB137" s="549"/>
      <c r="AC137" s="549"/>
      <c r="AD137" s="549"/>
      <c r="AE137" s="549"/>
      <c r="AF137" s="549"/>
      <c r="AG137" s="549"/>
      <c r="AH137" s="549"/>
      <c r="AI137" s="549"/>
      <c r="AJ137" s="549"/>
      <c r="AK137" s="549"/>
      <c r="AL137" s="549"/>
      <c r="AM137" s="549"/>
      <c r="AN137" s="549"/>
      <c r="AO137" s="549"/>
    </row>
    <row r="138" spans="1:41" ht="21">
      <c r="A138" s="575"/>
      <c r="B138" s="588"/>
      <c r="C138" s="589"/>
      <c r="D138" s="590"/>
      <c r="E138" s="575"/>
      <c r="F138" s="549"/>
      <c r="G138" s="549"/>
      <c r="H138" s="549"/>
      <c r="I138" s="549"/>
      <c r="J138" s="589"/>
      <c r="K138" s="549"/>
      <c r="L138" s="549"/>
      <c r="M138" s="549"/>
      <c r="N138" s="549"/>
      <c r="O138" s="549"/>
      <c r="P138" s="549"/>
      <c r="Q138" s="549"/>
      <c r="R138" s="549"/>
      <c r="S138" s="549"/>
      <c r="T138" s="549"/>
      <c r="U138" s="549"/>
      <c r="V138" s="549"/>
      <c r="W138" s="549"/>
      <c r="X138" s="549"/>
      <c r="Y138" s="549"/>
      <c r="Z138" s="549"/>
      <c r="AA138" s="549"/>
      <c r="AB138" s="549"/>
      <c r="AC138" s="549"/>
      <c r="AD138" s="549"/>
      <c r="AE138" s="549"/>
      <c r="AF138" s="549"/>
      <c r="AG138" s="549"/>
      <c r="AH138" s="549"/>
      <c r="AI138" s="549"/>
      <c r="AJ138" s="549"/>
      <c r="AK138" s="549"/>
      <c r="AL138" s="549"/>
      <c r="AM138" s="549"/>
      <c r="AN138" s="549"/>
      <c r="AO138" s="549"/>
    </row>
    <row r="139" spans="1:41" ht="21">
      <c r="A139" s="575"/>
      <c r="B139" s="588"/>
      <c r="C139" s="589"/>
      <c r="D139" s="590"/>
      <c r="E139" s="575"/>
      <c r="F139" s="549"/>
      <c r="G139" s="549"/>
      <c r="H139" s="549"/>
      <c r="I139" s="549"/>
      <c r="J139" s="589"/>
      <c r="K139" s="549"/>
      <c r="L139" s="549"/>
      <c r="M139" s="549"/>
      <c r="N139" s="549"/>
      <c r="O139" s="549"/>
      <c r="P139" s="549"/>
      <c r="Q139" s="549"/>
      <c r="R139" s="549"/>
      <c r="S139" s="549"/>
      <c r="T139" s="549"/>
      <c r="U139" s="549"/>
      <c r="V139" s="549"/>
      <c r="W139" s="549"/>
      <c r="X139" s="549"/>
      <c r="Y139" s="549"/>
      <c r="Z139" s="549"/>
      <c r="AA139" s="549"/>
      <c r="AB139" s="549"/>
      <c r="AC139" s="549"/>
      <c r="AD139" s="549"/>
      <c r="AE139" s="549"/>
      <c r="AF139" s="549"/>
      <c r="AG139" s="549"/>
      <c r="AH139" s="549"/>
      <c r="AI139" s="549"/>
      <c r="AJ139" s="549"/>
      <c r="AK139" s="549"/>
      <c r="AL139" s="549"/>
      <c r="AM139" s="549"/>
      <c r="AN139" s="549"/>
      <c r="AO139" s="549"/>
    </row>
    <row r="140" spans="1:41" ht="21">
      <c r="A140" s="575"/>
      <c r="B140" s="588"/>
      <c r="C140" s="589"/>
      <c r="D140" s="590"/>
      <c r="E140" s="575"/>
      <c r="F140" s="549"/>
      <c r="G140" s="549"/>
      <c r="H140" s="549"/>
      <c r="I140" s="549"/>
      <c r="J140" s="589"/>
      <c r="K140" s="549"/>
      <c r="L140" s="549"/>
      <c r="M140" s="549"/>
      <c r="N140" s="549"/>
      <c r="O140" s="549"/>
      <c r="P140" s="549"/>
      <c r="Q140" s="549"/>
      <c r="R140" s="549"/>
      <c r="S140" s="549"/>
      <c r="T140" s="549"/>
      <c r="U140" s="549"/>
      <c r="V140" s="549"/>
      <c r="W140" s="549"/>
      <c r="X140" s="549"/>
      <c r="Y140" s="549"/>
      <c r="Z140" s="549"/>
      <c r="AA140" s="549"/>
      <c r="AB140" s="549"/>
      <c r="AC140" s="549"/>
      <c r="AD140" s="549"/>
      <c r="AE140" s="549"/>
      <c r="AF140" s="549"/>
      <c r="AG140" s="549"/>
      <c r="AH140" s="549"/>
      <c r="AI140" s="549"/>
      <c r="AJ140" s="549"/>
      <c r="AK140" s="549"/>
      <c r="AL140" s="549"/>
      <c r="AM140" s="549"/>
      <c r="AN140" s="549"/>
      <c r="AO140" s="549"/>
    </row>
    <row r="141" spans="1:41" ht="21">
      <c r="A141" s="575"/>
      <c r="B141" s="588"/>
      <c r="C141" s="589"/>
      <c r="D141" s="590"/>
      <c r="E141" s="575"/>
      <c r="F141" s="549"/>
      <c r="G141" s="549"/>
      <c r="H141" s="549"/>
      <c r="I141" s="549"/>
      <c r="J141" s="589"/>
      <c r="K141" s="549"/>
      <c r="L141" s="549"/>
      <c r="M141" s="549"/>
      <c r="N141" s="549"/>
      <c r="O141" s="549"/>
      <c r="P141" s="549"/>
      <c r="Q141" s="549"/>
      <c r="R141" s="549"/>
      <c r="S141" s="549"/>
      <c r="T141" s="549"/>
      <c r="U141" s="549"/>
      <c r="V141" s="549"/>
      <c r="W141" s="549"/>
      <c r="X141" s="549"/>
      <c r="Y141" s="549"/>
      <c r="Z141" s="549"/>
      <c r="AA141" s="549"/>
      <c r="AB141" s="549"/>
      <c r="AC141" s="549"/>
      <c r="AD141" s="549"/>
      <c r="AE141" s="549"/>
      <c r="AF141" s="549"/>
      <c r="AG141" s="549"/>
      <c r="AH141" s="549"/>
      <c r="AI141" s="549"/>
      <c r="AJ141" s="549"/>
      <c r="AK141" s="549"/>
      <c r="AL141" s="549"/>
      <c r="AM141" s="549"/>
      <c r="AN141" s="549"/>
      <c r="AO141" s="549"/>
    </row>
    <row r="142" spans="1:41" ht="21">
      <c r="A142" s="575"/>
      <c r="B142" s="588"/>
      <c r="C142" s="589"/>
      <c r="D142" s="590"/>
      <c r="E142" s="575"/>
      <c r="F142" s="549"/>
      <c r="G142" s="549"/>
      <c r="H142" s="549"/>
      <c r="I142" s="549"/>
      <c r="J142" s="589"/>
      <c r="K142" s="549"/>
      <c r="L142" s="549"/>
      <c r="M142" s="549"/>
      <c r="N142" s="549"/>
      <c r="O142" s="549"/>
      <c r="P142" s="549"/>
      <c r="Q142" s="549"/>
      <c r="R142" s="549"/>
      <c r="S142" s="549"/>
      <c r="T142" s="549"/>
      <c r="U142" s="549"/>
      <c r="V142" s="549"/>
      <c r="W142" s="549"/>
      <c r="X142" s="549"/>
      <c r="Y142" s="549"/>
      <c r="Z142" s="549"/>
      <c r="AA142" s="549"/>
      <c r="AB142" s="549"/>
      <c r="AC142" s="549"/>
      <c r="AD142" s="549"/>
      <c r="AE142" s="549"/>
      <c r="AF142" s="549"/>
      <c r="AG142" s="549"/>
      <c r="AH142" s="549"/>
      <c r="AI142" s="549"/>
      <c r="AJ142" s="549"/>
      <c r="AK142" s="549"/>
      <c r="AL142" s="549"/>
      <c r="AM142" s="549"/>
      <c r="AN142" s="549"/>
      <c r="AO142" s="549"/>
    </row>
    <row r="143" spans="1:41" ht="21">
      <c r="A143" s="575"/>
      <c r="B143" s="588"/>
      <c r="C143" s="589"/>
      <c r="D143" s="590"/>
      <c r="E143" s="575"/>
      <c r="F143" s="549"/>
      <c r="G143" s="549"/>
      <c r="H143" s="549"/>
      <c r="I143" s="549"/>
      <c r="J143" s="589"/>
      <c r="K143" s="549"/>
      <c r="L143" s="549"/>
      <c r="M143" s="549"/>
      <c r="N143" s="549"/>
      <c r="O143" s="549"/>
      <c r="P143" s="549"/>
      <c r="Q143" s="549"/>
      <c r="R143" s="549"/>
      <c r="S143" s="549"/>
      <c r="T143" s="549"/>
      <c r="U143" s="549"/>
      <c r="V143" s="549"/>
      <c r="W143" s="549"/>
      <c r="X143" s="549"/>
      <c r="Y143" s="549"/>
      <c r="Z143" s="549"/>
      <c r="AA143" s="549"/>
      <c r="AB143" s="549"/>
      <c r="AC143" s="549"/>
      <c r="AD143" s="549"/>
      <c r="AE143" s="549"/>
      <c r="AF143" s="549"/>
      <c r="AG143" s="549"/>
      <c r="AH143" s="549"/>
      <c r="AI143" s="549"/>
      <c r="AJ143" s="549"/>
      <c r="AK143" s="549"/>
      <c r="AL143" s="549"/>
      <c r="AM143" s="549"/>
      <c r="AN143" s="549"/>
      <c r="AO143" s="549"/>
    </row>
    <row r="144" spans="1:41" ht="21">
      <c r="A144" s="575"/>
      <c r="B144" s="588"/>
      <c r="C144" s="589"/>
      <c r="D144" s="590"/>
      <c r="E144" s="575"/>
      <c r="F144" s="549"/>
      <c r="G144" s="549"/>
      <c r="H144" s="549"/>
      <c r="I144" s="549"/>
      <c r="J144" s="589"/>
      <c r="K144" s="549"/>
      <c r="L144" s="549"/>
      <c r="M144" s="549"/>
      <c r="N144" s="549"/>
      <c r="O144" s="549"/>
      <c r="P144" s="549"/>
      <c r="Q144" s="549"/>
      <c r="R144" s="549"/>
      <c r="S144" s="549"/>
      <c r="T144" s="549"/>
      <c r="U144" s="549"/>
      <c r="V144" s="549"/>
      <c r="W144" s="549"/>
      <c r="X144" s="549"/>
      <c r="Y144" s="549"/>
      <c r="Z144" s="549"/>
      <c r="AA144" s="549"/>
      <c r="AB144" s="549"/>
      <c r="AC144" s="549"/>
      <c r="AD144" s="549"/>
      <c r="AE144" s="549"/>
      <c r="AF144" s="549"/>
      <c r="AG144" s="549"/>
      <c r="AH144" s="549"/>
      <c r="AI144" s="549"/>
      <c r="AJ144" s="549"/>
      <c r="AK144" s="549"/>
      <c r="AL144" s="549"/>
      <c r="AM144" s="549"/>
      <c r="AN144" s="549"/>
      <c r="AO144" s="549"/>
    </row>
    <row r="145" spans="1:41" ht="21">
      <c r="A145" s="575"/>
      <c r="B145" s="588"/>
      <c r="C145" s="589"/>
      <c r="D145" s="590"/>
      <c r="E145" s="575"/>
      <c r="F145" s="549"/>
      <c r="G145" s="549"/>
      <c r="H145" s="549"/>
      <c r="I145" s="549"/>
      <c r="J145" s="589"/>
      <c r="K145" s="549"/>
      <c r="L145" s="549"/>
      <c r="M145" s="549"/>
      <c r="N145" s="549"/>
      <c r="O145" s="549"/>
      <c r="P145" s="549"/>
      <c r="Q145" s="549"/>
      <c r="R145" s="549"/>
      <c r="S145" s="549"/>
      <c r="T145" s="549"/>
      <c r="U145" s="549"/>
      <c r="V145" s="549"/>
      <c r="W145" s="549"/>
      <c r="X145" s="549"/>
      <c r="Y145" s="549"/>
      <c r="Z145" s="549"/>
      <c r="AA145" s="549"/>
      <c r="AB145" s="549"/>
      <c r="AC145" s="549"/>
      <c r="AD145" s="549"/>
      <c r="AE145" s="549"/>
      <c r="AF145" s="549"/>
      <c r="AG145" s="549"/>
      <c r="AH145" s="549"/>
      <c r="AI145" s="549"/>
      <c r="AJ145" s="549"/>
      <c r="AK145" s="549"/>
      <c r="AL145" s="549"/>
      <c r="AM145" s="549"/>
      <c r="AN145" s="549"/>
      <c r="AO145" s="549"/>
    </row>
    <row r="146" spans="1:41" ht="21">
      <c r="A146" s="575"/>
      <c r="B146" s="588"/>
      <c r="C146" s="589"/>
      <c r="D146" s="590"/>
      <c r="E146" s="575"/>
      <c r="F146" s="549"/>
      <c r="G146" s="549"/>
      <c r="H146" s="549"/>
      <c r="I146" s="549"/>
      <c r="J146" s="589"/>
      <c r="K146" s="549"/>
      <c r="L146" s="549"/>
      <c r="M146" s="549"/>
      <c r="N146" s="549"/>
      <c r="O146" s="549"/>
      <c r="P146" s="549"/>
      <c r="Q146" s="549"/>
      <c r="R146" s="549"/>
      <c r="S146" s="549"/>
      <c r="T146" s="549"/>
      <c r="U146" s="549"/>
      <c r="V146" s="549"/>
      <c r="W146" s="549"/>
      <c r="X146" s="549"/>
      <c r="Y146" s="549"/>
      <c r="Z146" s="549"/>
      <c r="AA146" s="549"/>
      <c r="AB146" s="549"/>
      <c r="AC146" s="549"/>
      <c r="AD146" s="549"/>
      <c r="AE146" s="549"/>
      <c r="AF146" s="549"/>
      <c r="AG146" s="549"/>
      <c r="AH146" s="549"/>
      <c r="AI146" s="549"/>
      <c r="AJ146" s="549"/>
      <c r="AK146" s="549"/>
      <c r="AL146" s="549"/>
      <c r="AM146" s="549"/>
      <c r="AN146" s="549"/>
      <c r="AO146" s="549"/>
    </row>
    <row r="147" spans="1:41" ht="21">
      <c r="A147" s="575"/>
      <c r="B147" s="588"/>
      <c r="C147" s="589"/>
      <c r="D147" s="590"/>
      <c r="E147" s="575"/>
      <c r="F147" s="549"/>
      <c r="G147" s="549"/>
      <c r="H147" s="549"/>
      <c r="I147" s="549"/>
      <c r="J147" s="589"/>
      <c r="K147" s="549"/>
      <c r="L147" s="549"/>
      <c r="M147" s="549"/>
      <c r="N147" s="549"/>
      <c r="O147" s="549"/>
      <c r="P147" s="549"/>
      <c r="Q147" s="549"/>
      <c r="R147" s="549"/>
      <c r="S147" s="549"/>
      <c r="T147" s="549"/>
      <c r="U147" s="549"/>
      <c r="V147" s="549"/>
      <c r="W147" s="549"/>
      <c r="X147" s="549"/>
      <c r="Y147" s="549"/>
      <c r="Z147" s="549"/>
      <c r="AA147" s="549"/>
      <c r="AB147" s="549"/>
      <c r="AC147" s="549"/>
      <c r="AD147" s="549"/>
      <c r="AE147" s="549"/>
      <c r="AF147" s="549"/>
      <c r="AG147" s="549"/>
      <c r="AH147" s="549"/>
      <c r="AI147" s="549"/>
      <c r="AJ147" s="549"/>
      <c r="AK147" s="549"/>
      <c r="AL147" s="549"/>
      <c r="AM147" s="549"/>
      <c r="AN147" s="549"/>
      <c r="AO147" s="549"/>
    </row>
    <row r="148" spans="1:41" ht="21">
      <c r="A148" s="575"/>
      <c r="B148" s="588"/>
      <c r="C148" s="589"/>
      <c r="D148" s="590"/>
      <c r="E148" s="575"/>
      <c r="F148" s="549"/>
      <c r="G148" s="549"/>
      <c r="H148" s="549"/>
      <c r="I148" s="549"/>
      <c r="J148" s="589"/>
      <c r="K148" s="549"/>
      <c r="L148" s="549"/>
      <c r="M148" s="549"/>
      <c r="N148" s="549"/>
      <c r="O148" s="549"/>
      <c r="P148" s="549"/>
      <c r="Q148" s="549"/>
      <c r="R148" s="549"/>
      <c r="S148" s="549"/>
      <c r="T148" s="549"/>
      <c r="U148" s="549"/>
      <c r="V148" s="549"/>
      <c r="W148" s="549"/>
      <c r="X148" s="549"/>
      <c r="Y148" s="549"/>
      <c r="Z148" s="549"/>
      <c r="AA148" s="549"/>
      <c r="AB148" s="549"/>
      <c r="AC148" s="549"/>
      <c r="AD148" s="549"/>
      <c r="AE148" s="549"/>
      <c r="AF148" s="549"/>
      <c r="AG148" s="549"/>
      <c r="AH148" s="549"/>
      <c r="AI148" s="549"/>
      <c r="AJ148" s="549"/>
      <c r="AK148" s="549"/>
      <c r="AL148" s="549"/>
      <c r="AM148" s="549"/>
      <c r="AN148" s="549"/>
      <c r="AO148" s="549"/>
    </row>
    <row r="149" spans="1:41" ht="21">
      <c r="A149" s="575"/>
      <c r="B149" s="588"/>
      <c r="C149" s="589"/>
      <c r="D149" s="590"/>
      <c r="E149" s="575"/>
      <c r="F149" s="549"/>
      <c r="G149" s="549"/>
      <c r="H149" s="549"/>
      <c r="I149" s="549"/>
      <c r="J149" s="589"/>
      <c r="K149" s="549"/>
      <c r="L149" s="549"/>
      <c r="M149" s="549"/>
      <c r="N149" s="549"/>
      <c r="O149" s="549"/>
      <c r="P149" s="549"/>
      <c r="Q149" s="549"/>
      <c r="R149" s="549"/>
      <c r="S149" s="549"/>
      <c r="T149" s="549"/>
      <c r="U149" s="549"/>
      <c r="V149" s="549"/>
      <c r="W149" s="549"/>
      <c r="X149" s="549"/>
      <c r="Y149" s="549"/>
      <c r="Z149" s="549"/>
      <c r="AA149" s="549"/>
      <c r="AB149" s="549"/>
      <c r="AC149" s="549"/>
      <c r="AD149" s="549"/>
      <c r="AE149" s="549"/>
      <c r="AF149" s="549"/>
      <c r="AG149" s="549"/>
      <c r="AH149" s="549"/>
      <c r="AI149" s="549"/>
      <c r="AJ149" s="549"/>
      <c r="AK149" s="549"/>
      <c r="AL149" s="549"/>
      <c r="AM149" s="549"/>
      <c r="AN149" s="549"/>
      <c r="AO149" s="549"/>
    </row>
    <row r="150" spans="1:41" ht="21">
      <c r="A150" s="575"/>
      <c r="B150" s="588"/>
      <c r="C150" s="589"/>
      <c r="D150" s="590"/>
      <c r="E150" s="575"/>
      <c r="F150" s="549"/>
      <c r="G150" s="549"/>
      <c r="H150" s="549"/>
      <c r="I150" s="549"/>
      <c r="J150" s="589"/>
      <c r="K150" s="549"/>
      <c r="L150" s="549"/>
      <c r="M150" s="549"/>
      <c r="N150" s="549"/>
      <c r="O150" s="549"/>
      <c r="P150" s="549"/>
      <c r="Q150" s="549"/>
      <c r="R150" s="549"/>
      <c r="S150" s="549"/>
      <c r="T150" s="549"/>
      <c r="U150" s="549"/>
      <c r="V150" s="549"/>
      <c r="W150" s="549"/>
      <c r="X150" s="549"/>
      <c r="Y150" s="549"/>
      <c r="Z150" s="549"/>
      <c r="AA150" s="549"/>
      <c r="AB150" s="549"/>
      <c r="AC150" s="549"/>
      <c r="AD150" s="549"/>
      <c r="AE150" s="549"/>
      <c r="AF150" s="549"/>
      <c r="AG150" s="549"/>
      <c r="AH150" s="549"/>
      <c r="AI150" s="549"/>
      <c r="AJ150" s="549"/>
      <c r="AK150" s="549"/>
      <c r="AL150" s="549"/>
      <c r="AM150" s="549"/>
      <c r="AN150" s="549"/>
      <c r="AO150" s="549"/>
    </row>
    <row r="151" spans="1:41" ht="21">
      <c r="A151" s="575"/>
      <c r="B151" s="588"/>
      <c r="C151" s="589"/>
      <c r="D151" s="590"/>
      <c r="E151" s="575"/>
      <c r="F151" s="549"/>
      <c r="G151" s="549"/>
      <c r="H151" s="549"/>
      <c r="I151" s="549"/>
      <c r="J151" s="589"/>
      <c r="K151" s="549"/>
      <c r="L151" s="549"/>
      <c r="M151" s="549"/>
      <c r="N151" s="549"/>
      <c r="O151" s="549"/>
      <c r="P151" s="549"/>
      <c r="Q151" s="549"/>
      <c r="R151" s="549"/>
      <c r="S151" s="549"/>
      <c r="T151" s="549"/>
      <c r="U151" s="549"/>
      <c r="V151" s="549"/>
      <c r="W151" s="549"/>
      <c r="X151" s="549"/>
      <c r="Y151" s="549"/>
      <c r="Z151" s="549"/>
      <c r="AA151" s="549"/>
      <c r="AB151" s="549"/>
      <c r="AC151" s="549"/>
      <c r="AD151" s="549"/>
      <c r="AE151" s="549"/>
      <c r="AF151" s="549"/>
      <c r="AG151" s="549"/>
      <c r="AH151" s="549"/>
      <c r="AI151" s="549"/>
      <c r="AJ151" s="549"/>
      <c r="AK151" s="549"/>
      <c r="AL151" s="549"/>
      <c r="AM151" s="549"/>
      <c r="AN151" s="549"/>
      <c r="AO151" s="549"/>
    </row>
    <row r="152" spans="1:41" ht="21">
      <c r="A152" s="575"/>
      <c r="B152" s="588"/>
      <c r="C152" s="589"/>
      <c r="D152" s="590"/>
      <c r="E152" s="575"/>
      <c r="F152" s="549"/>
      <c r="G152" s="549"/>
      <c r="H152" s="549"/>
      <c r="I152" s="549"/>
      <c r="J152" s="589"/>
      <c r="K152" s="549"/>
      <c r="L152" s="549"/>
      <c r="M152" s="549"/>
      <c r="N152" s="549"/>
      <c r="O152" s="549"/>
      <c r="P152" s="549"/>
      <c r="Q152" s="549"/>
      <c r="R152" s="549"/>
      <c r="S152" s="549"/>
      <c r="T152" s="549"/>
      <c r="U152" s="549"/>
      <c r="V152" s="549"/>
      <c r="W152" s="549"/>
      <c r="X152" s="549"/>
      <c r="Y152" s="549"/>
      <c r="Z152" s="549"/>
      <c r="AA152" s="549"/>
      <c r="AB152" s="549"/>
      <c r="AC152" s="549"/>
      <c r="AD152" s="549"/>
      <c r="AE152" s="549"/>
      <c r="AF152" s="549"/>
      <c r="AG152" s="549"/>
      <c r="AH152" s="549"/>
      <c r="AI152" s="549"/>
      <c r="AJ152" s="549"/>
      <c r="AK152" s="549"/>
      <c r="AL152" s="549"/>
      <c r="AM152" s="549"/>
      <c r="AN152" s="549"/>
      <c r="AO152" s="549"/>
    </row>
    <row r="153" spans="1:41" ht="21">
      <c r="A153" s="575"/>
      <c r="B153" s="588"/>
      <c r="C153" s="589"/>
      <c r="D153" s="590"/>
      <c r="E153" s="575"/>
      <c r="F153" s="549"/>
      <c r="G153" s="549"/>
      <c r="H153" s="549"/>
      <c r="I153" s="549"/>
      <c r="J153" s="589"/>
      <c r="K153" s="549"/>
      <c r="L153" s="549"/>
      <c r="M153" s="549"/>
      <c r="N153" s="549"/>
      <c r="O153" s="549"/>
      <c r="P153" s="549"/>
      <c r="Q153" s="549"/>
      <c r="R153" s="549"/>
      <c r="S153" s="549"/>
      <c r="T153" s="549"/>
      <c r="U153" s="549"/>
      <c r="V153" s="549"/>
      <c r="W153" s="549"/>
      <c r="X153" s="549"/>
      <c r="Y153" s="549"/>
      <c r="Z153" s="549"/>
      <c r="AA153" s="549"/>
      <c r="AB153" s="549"/>
      <c r="AC153" s="549"/>
      <c r="AD153" s="549"/>
      <c r="AE153" s="549"/>
      <c r="AF153" s="549"/>
      <c r="AG153" s="549"/>
      <c r="AH153" s="549"/>
      <c r="AI153" s="549"/>
      <c r="AJ153" s="549"/>
      <c r="AK153" s="549"/>
      <c r="AL153" s="549"/>
      <c r="AM153" s="549"/>
      <c r="AN153" s="549"/>
      <c r="AO153" s="549"/>
    </row>
    <row r="154" spans="1:41" ht="21">
      <c r="A154" s="575"/>
      <c r="B154" s="588"/>
      <c r="C154" s="589"/>
      <c r="D154" s="590"/>
      <c r="E154" s="575"/>
      <c r="F154" s="549"/>
      <c r="G154" s="549"/>
      <c r="H154" s="549"/>
      <c r="I154" s="549"/>
      <c r="J154" s="589"/>
      <c r="K154" s="549"/>
      <c r="L154" s="549"/>
      <c r="M154" s="549"/>
      <c r="N154" s="549"/>
      <c r="O154" s="549"/>
      <c r="P154" s="549"/>
      <c r="Q154" s="549"/>
      <c r="R154" s="549"/>
      <c r="S154" s="549"/>
      <c r="T154" s="549"/>
      <c r="U154" s="549"/>
      <c r="V154" s="549"/>
      <c r="W154" s="549"/>
      <c r="X154" s="549"/>
      <c r="Y154" s="549"/>
      <c r="Z154" s="549"/>
      <c r="AA154" s="549"/>
      <c r="AB154" s="549"/>
      <c r="AC154" s="549"/>
      <c r="AD154" s="549"/>
      <c r="AE154" s="549"/>
      <c r="AF154" s="549"/>
      <c r="AG154" s="549"/>
      <c r="AH154" s="549"/>
      <c r="AI154" s="549"/>
      <c r="AJ154" s="549"/>
      <c r="AK154" s="549"/>
      <c r="AL154" s="549"/>
      <c r="AM154" s="549"/>
      <c r="AN154" s="549"/>
      <c r="AO154" s="549"/>
    </row>
    <row r="155" spans="1:41" ht="21">
      <c r="A155" s="575"/>
      <c r="B155" s="588"/>
      <c r="C155" s="589"/>
      <c r="D155" s="590"/>
      <c r="E155" s="575"/>
      <c r="F155" s="549"/>
      <c r="G155" s="549"/>
      <c r="H155" s="549"/>
      <c r="I155" s="549"/>
      <c r="J155" s="589"/>
      <c r="K155" s="549"/>
      <c r="L155" s="549"/>
      <c r="M155" s="549"/>
      <c r="N155" s="549"/>
      <c r="O155" s="549"/>
      <c r="P155" s="549"/>
      <c r="Q155" s="549"/>
      <c r="R155" s="549"/>
      <c r="S155" s="549"/>
      <c r="T155" s="549"/>
      <c r="U155" s="549"/>
      <c r="V155" s="549"/>
      <c r="W155" s="549"/>
      <c r="X155" s="549"/>
      <c r="Y155" s="549"/>
      <c r="Z155" s="549"/>
      <c r="AA155" s="549"/>
      <c r="AB155" s="549"/>
      <c r="AC155" s="549"/>
      <c r="AD155" s="549"/>
      <c r="AE155" s="549"/>
      <c r="AF155" s="549"/>
      <c r="AG155" s="549"/>
      <c r="AH155" s="549"/>
      <c r="AI155" s="549"/>
      <c r="AJ155" s="549"/>
      <c r="AK155" s="549"/>
      <c r="AL155" s="549"/>
      <c r="AM155" s="549"/>
      <c r="AN155" s="549"/>
      <c r="AO155" s="549"/>
    </row>
    <row r="156" spans="1:41" ht="21">
      <c r="A156" s="575"/>
      <c r="B156" s="588"/>
      <c r="C156" s="589"/>
      <c r="D156" s="590"/>
      <c r="E156" s="575"/>
      <c r="F156" s="549"/>
      <c r="G156" s="549"/>
      <c r="H156" s="549"/>
      <c r="I156" s="549"/>
      <c r="J156" s="589"/>
      <c r="K156" s="549"/>
      <c r="L156" s="549"/>
      <c r="M156" s="549"/>
      <c r="N156" s="549"/>
      <c r="O156" s="549"/>
      <c r="P156" s="549"/>
      <c r="Q156" s="549"/>
      <c r="R156" s="549"/>
      <c r="S156" s="549"/>
      <c r="T156" s="549"/>
      <c r="U156" s="549"/>
      <c r="V156" s="549"/>
      <c r="W156" s="549"/>
      <c r="X156" s="549"/>
      <c r="Y156" s="549"/>
      <c r="Z156" s="549"/>
      <c r="AA156" s="549"/>
      <c r="AB156" s="549"/>
      <c r="AC156" s="549"/>
      <c r="AD156" s="549"/>
      <c r="AE156" s="549"/>
      <c r="AF156" s="549"/>
      <c r="AG156" s="549"/>
      <c r="AH156" s="549"/>
      <c r="AI156" s="549"/>
      <c r="AJ156" s="549"/>
      <c r="AK156" s="549"/>
      <c r="AL156" s="549"/>
      <c r="AM156" s="549"/>
      <c r="AN156" s="549"/>
      <c r="AO156" s="549"/>
    </row>
    <row r="157" spans="1:41" ht="21">
      <c r="A157" s="575"/>
      <c r="B157" s="588"/>
      <c r="C157" s="589"/>
      <c r="D157" s="590"/>
      <c r="E157" s="575"/>
      <c r="F157" s="549"/>
      <c r="G157" s="549"/>
      <c r="H157" s="549"/>
      <c r="I157" s="549"/>
      <c r="J157" s="589"/>
      <c r="K157" s="549"/>
      <c r="L157" s="549"/>
      <c r="M157" s="549"/>
      <c r="N157" s="549"/>
      <c r="O157" s="549"/>
      <c r="P157" s="549"/>
      <c r="Q157" s="549"/>
      <c r="R157" s="549"/>
      <c r="S157" s="549"/>
      <c r="T157" s="549"/>
      <c r="U157" s="549"/>
      <c r="V157" s="549"/>
      <c r="W157" s="549"/>
      <c r="X157" s="549"/>
      <c r="Y157" s="549"/>
      <c r="Z157" s="549"/>
      <c r="AA157" s="549"/>
      <c r="AB157" s="549"/>
      <c r="AC157" s="549"/>
      <c r="AD157" s="549"/>
      <c r="AE157" s="549"/>
      <c r="AF157" s="549"/>
      <c r="AG157" s="549"/>
      <c r="AH157" s="549"/>
      <c r="AI157" s="549"/>
      <c r="AJ157" s="549"/>
      <c r="AK157" s="549"/>
      <c r="AL157" s="549"/>
      <c r="AM157" s="549"/>
      <c r="AN157" s="549"/>
      <c r="AO157" s="549"/>
    </row>
    <row r="158" spans="1:41" ht="21">
      <c r="A158" s="575"/>
      <c r="B158" s="588"/>
      <c r="C158" s="589"/>
      <c r="D158" s="590"/>
      <c r="E158" s="575"/>
      <c r="F158" s="549"/>
      <c r="G158" s="549"/>
      <c r="H158" s="549"/>
      <c r="I158" s="549"/>
      <c r="J158" s="589"/>
      <c r="K158" s="549"/>
      <c r="L158" s="549"/>
      <c r="M158" s="549"/>
      <c r="N158" s="549"/>
      <c r="O158" s="549"/>
      <c r="P158" s="549"/>
      <c r="Q158" s="549"/>
      <c r="R158" s="549"/>
      <c r="S158" s="549"/>
      <c r="T158" s="549"/>
      <c r="U158" s="549"/>
      <c r="V158" s="549"/>
      <c r="W158" s="549"/>
      <c r="X158" s="549"/>
      <c r="Y158" s="549"/>
      <c r="Z158" s="549"/>
      <c r="AA158" s="549"/>
      <c r="AB158" s="549"/>
      <c r="AC158" s="549"/>
      <c r="AD158" s="549"/>
      <c r="AE158" s="549"/>
      <c r="AF158" s="549"/>
      <c r="AG158" s="549"/>
      <c r="AH158" s="549"/>
      <c r="AI158" s="549"/>
      <c r="AJ158" s="549"/>
      <c r="AK158" s="549"/>
      <c r="AL158" s="549"/>
      <c r="AM158" s="549"/>
      <c r="AN158" s="549"/>
      <c r="AO158" s="549"/>
    </row>
    <row r="159" spans="1:41" ht="21">
      <c r="A159" s="575"/>
      <c r="B159" s="588"/>
      <c r="C159" s="589"/>
      <c r="D159" s="590"/>
      <c r="E159" s="575"/>
      <c r="F159" s="549"/>
      <c r="G159" s="549"/>
      <c r="H159" s="549"/>
      <c r="I159" s="549"/>
      <c r="J159" s="589"/>
      <c r="K159" s="549"/>
      <c r="L159" s="549"/>
      <c r="M159" s="549"/>
      <c r="N159" s="549"/>
      <c r="O159" s="549"/>
      <c r="P159" s="549"/>
      <c r="Q159" s="549"/>
      <c r="R159" s="549"/>
      <c r="S159" s="549"/>
      <c r="T159" s="549"/>
      <c r="U159" s="549"/>
      <c r="V159" s="549"/>
      <c r="W159" s="549"/>
      <c r="X159" s="549"/>
      <c r="Y159" s="549"/>
      <c r="Z159" s="549"/>
      <c r="AA159" s="549"/>
      <c r="AB159" s="549"/>
      <c r="AC159" s="549"/>
      <c r="AD159" s="549"/>
      <c r="AE159" s="549"/>
      <c r="AF159" s="549"/>
      <c r="AG159" s="549"/>
      <c r="AH159" s="549"/>
      <c r="AI159" s="549"/>
      <c r="AJ159" s="549"/>
      <c r="AK159" s="549"/>
      <c r="AL159" s="549"/>
      <c r="AM159" s="549"/>
      <c r="AN159" s="549"/>
      <c r="AO159" s="549"/>
    </row>
    <row r="160" spans="1:41" ht="21">
      <c r="A160" s="575"/>
      <c r="B160" s="588"/>
      <c r="C160" s="589"/>
      <c r="D160" s="590"/>
      <c r="E160" s="575"/>
      <c r="F160" s="549"/>
      <c r="G160" s="549"/>
      <c r="H160" s="549"/>
      <c r="I160" s="549"/>
      <c r="J160" s="589"/>
      <c r="K160" s="549"/>
      <c r="L160" s="549"/>
      <c r="M160" s="549"/>
      <c r="N160" s="549"/>
      <c r="O160" s="549"/>
      <c r="P160" s="549"/>
      <c r="Q160" s="549"/>
      <c r="R160" s="549"/>
      <c r="S160" s="549"/>
      <c r="T160" s="549"/>
      <c r="U160" s="549"/>
      <c r="V160" s="549"/>
      <c r="W160" s="549"/>
      <c r="X160" s="549"/>
      <c r="Y160" s="549"/>
      <c r="Z160" s="549"/>
      <c r="AA160" s="549"/>
      <c r="AB160" s="549"/>
      <c r="AC160" s="549"/>
      <c r="AD160" s="549"/>
      <c r="AE160" s="549"/>
      <c r="AF160" s="549"/>
      <c r="AG160" s="549"/>
      <c r="AH160" s="549"/>
      <c r="AI160" s="549"/>
      <c r="AJ160" s="549"/>
      <c r="AK160" s="549"/>
      <c r="AL160" s="549"/>
      <c r="AM160" s="549"/>
      <c r="AN160" s="549"/>
      <c r="AO160" s="549"/>
    </row>
    <row r="161" spans="1:41" ht="21">
      <c r="A161" s="575"/>
      <c r="B161" s="588"/>
      <c r="C161" s="589"/>
      <c r="D161" s="590"/>
      <c r="E161" s="575"/>
      <c r="F161" s="549"/>
      <c r="G161" s="549"/>
      <c r="H161" s="549"/>
      <c r="I161" s="549"/>
      <c r="J161" s="589"/>
      <c r="K161" s="549"/>
      <c r="L161" s="549"/>
      <c r="M161" s="549"/>
      <c r="N161" s="549"/>
      <c r="O161" s="549"/>
      <c r="P161" s="549"/>
      <c r="Q161" s="549"/>
      <c r="R161" s="549"/>
      <c r="S161" s="549"/>
      <c r="T161" s="549"/>
      <c r="U161" s="549"/>
      <c r="V161" s="549"/>
      <c r="W161" s="549"/>
      <c r="X161" s="549"/>
      <c r="Y161" s="549"/>
      <c r="Z161" s="549"/>
      <c r="AA161" s="549"/>
      <c r="AB161" s="549"/>
      <c r="AC161" s="549"/>
      <c r="AD161" s="549"/>
      <c r="AE161" s="549"/>
      <c r="AF161" s="549"/>
      <c r="AG161" s="549"/>
      <c r="AH161" s="549"/>
      <c r="AI161" s="549"/>
      <c r="AJ161" s="549"/>
      <c r="AK161" s="549"/>
      <c r="AL161" s="549"/>
      <c r="AM161" s="549"/>
      <c r="AN161" s="549"/>
      <c r="AO161" s="549"/>
    </row>
    <row r="162" spans="1:41" ht="21">
      <c r="A162" s="575"/>
      <c r="B162" s="588"/>
      <c r="C162" s="589"/>
      <c r="D162" s="590"/>
      <c r="E162" s="575"/>
      <c r="F162" s="549"/>
      <c r="G162" s="549"/>
      <c r="H162" s="549"/>
      <c r="I162" s="549"/>
      <c r="J162" s="589"/>
      <c r="K162" s="549"/>
      <c r="L162" s="549"/>
      <c r="M162" s="549"/>
      <c r="N162" s="549"/>
      <c r="O162" s="549"/>
      <c r="P162" s="549"/>
      <c r="Q162" s="549"/>
      <c r="R162" s="549"/>
      <c r="S162" s="549"/>
      <c r="T162" s="549"/>
      <c r="U162" s="549"/>
      <c r="V162" s="549"/>
      <c r="W162" s="549"/>
      <c r="X162" s="549"/>
      <c r="Y162" s="549"/>
      <c r="Z162" s="549"/>
      <c r="AA162" s="549"/>
      <c r="AB162" s="549"/>
      <c r="AC162" s="549"/>
      <c r="AD162" s="549"/>
      <c r="AE162" s="549"/>
      <c r="AF162" s="549"/>
      <c r="AG162" s="549"/>
      <c r="AH162" s="549"/>
      <c r="AI162" s="549"/>
      <c r="AJ162" s="549"/>
      <c r="AK162" s="549"/>
      <c r="AL162" s="549"/>
      <c r="AM162" s="549"/>
      <c r="AN162" s="549"/>
      <c r="AO162" s="549"/>
    </row>
    <row r="163" spans="1:41" ht="21">
      <c r="A163" s="575"/>
      <c r="B163" s="588"/>
      <c r="C163" s="589"/>
      <c r="D163" s="590"/>
      <c r="E163" s="575"/>
      <c r="F163" s="549"/>
      <c r="G163" s="549"/>
      <c r="H163" s="549"/>
      <c r="I163" s="549"/>
      <c r="J163" s="589"/>
      <c r="K163" s="549"/>
      <c r="L163" s="549"/>
      <c r="M163" s="549"/>
      <c r="N163" s="549"/>
      <c r="O163" s="549"/>
      <c r="P163" s="549"/>
      <c r="Q163" s="549"/>
      <c r="R163" s="549"/>
      <c r="S163" s="549"/>
      <c r="T163" s="549"/>
      <c r="U163" s="549"/>
      <c r="V163" s="549"/>
      <c r="W163" s="549"/>
      <c r="X163" s="549"/>
      <c r="Y163" s="549"/>
      <c r="Z163" s="549"/>
      <c r="AA163" s="549"/>
      <c r="AB163" s="549"/>
      <c r="AC163" s="549"/>
      <c r="AD163" s="549"/>
      <c r="AE163" s="549"/>
      <c r="AF163" s="549"/>
      <c r="AG163" s="549"/>
      <c r="AH163" s="549"/>
      <c r="AI163" s="549"/>
      <c r="AJ163" s="549"/>
      <c r="AK163" s="549"/>
      <c r="AL163" s="549"/>
      <c r="AM163" s="549"/>
      <c r="AN163" s="549"/>
      <c r="AO163" s="549"/>
    </row>
    <row r="164" spans="1:41" ht="21">
      <c r="A164" s="575"/>
      <c r="B164" s="588"/>
      <c r="C164" s="589"/>
      <c r="D164" s="590"/>
      <c r="E164" s="575"/>
      <c r="F164" s="549"/>
      <c r="G164" s="549"/>
      <c r="H164" s="549"/>
      <c r="I164" s="549"/>
      <c r="J164" s="589"/>
      <c r="K164" s="549"/>
      <c r="L164" s="549"/>
      <c r="M164" s="549"/>
      <c r="N164" s="549"/>
      <c r="O164" s="549"/>
      <c r="P164" s="549"/>
      <c r="Q164" s="549"/>
      <c r="R164" s="549"/>
      <c r="S164" s="549"/>
      <c r="T164" s="549"/>
      <c r="U164" s="549"/>
      <c r="V164" s="549"/>
      <c r="W164" s="549"/>
      <c r="X164" s="549"/>
      <c r="Y164" s="549"/>
      <c r="Z164" s="549"/>
      <c r="AA164" s="549"/>
      <c r="AB164" s="549"/>
      <c r="AC164" s="549"/>
      <c r="AD164" s="549"/>
      <c r="AE164" s="549"/>
      <c r="AF164" s="549"/>
      <c r="AG164" s="549"/>
      <c r="AH164" s="549"/>
      <c r="AI164" s="549"/>
      <c r="AJ164" s="549"/>
      <c r="AK164" s="549"/>
      <c r="AL164" s="549"/>
      <c r="AM164" s="549"/>
      <c r="AN164" s="549"/>
      <c r="AO164" s="549"/>
    </row>
    <row r="165" spans="1:41" ht="21">
      <c r="A165" s="575"/>
      <c r="B165" s="588"/>
      <c r="C165" s="589"/>
      <c r="D165" s="590"/>
      <c r="E165" s="575"/>
      <c r="F165" s="549"/>
      <c r="G165" s="549"/>
      <c r="H165" s="549"/>
      <c r="I165" s="549"/>
      <c r="J165" s="589"/>
      <c r="K165" s="549"/>
      <c r="L165" s="549"/>
      <c r="M165" s="549"/>
      <c r="N165" s="549"/>
      <c r="O165" s="549"/>
      <c r="P165" s="549"/>
      <c r="Q165" s="549"/>
      <c r="R165" s="549"/>
      <c r="S165" s="549"/>
      <c r="T165" s="549"/>
      <c r="U165" s="549"/>
      <c r="V165" s="549"/>
      <c r="W165" s="549"/>
      <c r="X165" s="549"/>
      <c r="Y165" s="549"/>
      <c r="Z165" s="549"/>
      <c r="AA165" s="549"/>
      <c r="AB165" s="549"/>
      <c r="AC165" s="549"/>
      <c r="AD165" s="549"/>
      <c r="AE165" s="549"/>
      <c r="AF165" s="549"/>
      <c r="AG165" s="549"/>
      <c r="AH165" s="549"/>
      <c r="AI165" s="549"/>
      <c r="AJ165" s="549"/>
      <c r="AK165" s="549"/>
      <c r="AL165" s="549"/>
      <c r="AM165" s="549"/>
      <c r="AN165" s="549"/>
      <c r="AO165" s="549"/>
    </row>
    <row r="166" spans="1:41" ht="21">
      <c r="A166" s="575"/>
      <c r="B166" s="588"/>
      <c r="C166" s="589"/>
      <c r="D166" s="590"/>
      <c r="E166" s="575"/>
      <c r="F166" s="549"/>
      <c r="G166" s="549"/>
      <c r="H166" s="549"/>
      <c r="I166" s="549"/>
      <c r="J166" s="589"/>
      <c r="K166" s="549"/>
      <c r="L166" s="549"/>
      <c r="M166" s="549"/>
      <c r="N166" s="549"/>
      <c r="O166" s="549"/>
      <c r="P166" s="549"/>
      <c r="Q166" s="549"/>
      <c r="R166" s="549"/>
      <c r="S166" s="549"/>
      <c r="T166" s="549"/>
      <c r="U166" s="549"/>
      <c r="V166" s="549"/>
      <c r="W166" s="549"/>
      <c r="X166" s="549"/>
      <c r="Y166" s="549"/>
      <c r="Z166" s="549"/>
      <c r="AA166" s="549"/>
      <c r="AB166" s="549"/>
      <c r="AC166" s="549"/>
      <c r="AD166" s="549"/>
      <c r="AE166" s="549"/>
      <c r="AF166" s="549"/>
      <c r="AG166" s="549"/>
      <c r="AH166" s="549"/>
      <c r="AI166" s="549"/>
      <c r="AJ166" s="549"/>
      <c r="AK166" s="549"/>
      <c r="AL166" s="549"/>
      <c r="AM166" s="549"/>
      <c r="AN166" s="549"/>
      <c r="AO166" s="549"/>
    </row>
    <row r="167" spans="1:41" ht="21">
      <c r="A167" s="575"/>
      <c r="B167" s="588"/>
      <c r="C167" s="589"/>
      <c r="D167" s="590"/>
      <c r="E167" s="575"/>
      <c r="F167" s="549"/>
      <c r="G167" s="549"/>
      <c r="H167" s="549"/>
      <c r="I167" s="549"/>
      <c r="J167" s="589"/>
      <c r="K167" s="549"/>
      <c r="L167" s="549"/>
      <c r="M167" s="549"/>
      <c r="N167" s="549"/>
      <c r="O167" s="549"/>
      <c r="P167" s="549"/>
      <c r="Q167" s="549"/>
      <c r="R167" s="549"/>
      <c r="S167" s="549"/>
      <c r="T167" s="549"/>
      <c r="U167" s="549"/>
      <c r="V167" s="549"/>
      <c r="W167" s="549"/>
      <c r="X167" s="549"/>
      <c r="Y167" s="549"/>
      <c r="Z167" s="549"/>
      <c r="AA167" s="549"/>
      <c r="AB167" s="549"/>
      <c r="AC167" s="549"/>
      <c r="AD167" s="549"/>
      <c r="AE167" s="549"/>
      <c r="AF167" s="549"/>
      <c r="AG167" s="549"/>
      <c r="AH167" s="549"/>
      <c r="AI167" s="549"/>
      <c r="AJ167" s="549"/>
      <c r="AK167" s="549"/>
      <c r="AL167" s="549"/>
      <c r="AM167" s="549"/>
      <c r="AN167" s="549"/>
      <c r="AO167" s="549"/>
    </row>
    <row r="168" spans="1:41" ht="21">
      <c r="A168" s="575"/>
      <c r="B168" s="588"/>
      <c r="C168" s="589"/>
      <c r="D168" s="590"/>
      <c r="E168" s="575"/>
      <c r="F168" s="549"/>
      <c r="G168" s="549"/>
      <c r="H168" s="549"/>
      <c r="I168" s="549"/>
      <c r="J168" s="589"/>
      <c r="K168" s="549"/>
      <c r="L168" s="549"/>
      <c r="M168" s="549"/>
      <c r="N168" s="549"/>
      <c r="O168" s="549"/>
      <c r="P168" s="549"/>
      <c r="Q168" s="549"/>
      <c r="R168" s="549"/>
      <c r="S168" s="549"/>
      <c r="T168" s="549"/>
      <c r="U168" s="549"/>
      <c r="V168" s="549"/>
      <c r="W168" s="549"/>
      <c r="X168" s="549"/>
      <c r="Y168" s="549"/>
      <c r="Z168" s="549"/>
      <c r="AA168" s="549"/>
      <c r="AB168" s="549"/>
      <c r="AC168" s="549"/>
      <c r="AD168" s="549"/>
      <c r="AE168" s="549"/>
      <c r="AF168" s="549"/>
      <c r="AG168" s="549"/>
      <c r="AH168" s="549"/>
      <c r="AI168" s="549"/>
      <c r="AJ168" s="549"/>
      <c r="AK168" s="549"/>
      <c r="AL168" s="549"/>
      <c r="AM168" s="549"/>
      <c r="AN168" s="549"/>
      <c r="AO168" s="549"/>
    </row>
    <row r="169" spans="1:41" ht="21">
      <c r="A169" s="575"/>
      <c r="B169" s="588"/>
      <c r="C169" s="589"/>
      <c r="D169" s="590"/>
      <c r="E169" s="575"/>
      <c r="F169" s="549"/>
      <c r="G169" s="549"/>
      <c r="H169" s="549"/>
      <c r="I169" s="549"/>
      <c r="J169" s="589"/>
      <c r="K169" s="549"/>
      <c r="L169" s="549"/>
      <c r="M169" s="549"/>
      <c r="N169" s="549"/>
      <c r="O169" s="549"/>
      <c r="P169" s="549"/>
      <c r="Q169" s="549"/>
      <c r="R169" s="549"/>
      <c r="S169" s="549"/>
      <c r="T169" s="549"/>
      <c r="U169" s="549"/>
      <c r="V169" s="549"/>
      <c r="W169" s="549"/>
      <c r="X169" s="549"/>
      <c r="Y169" s="549"/>
      <c r="Z169" s="549"/>
      <c r="AA169" s="549"/>
      <c r="AB169" s="549"/>
      <c r="AC169" s="549"/>
      <c r="AD169" s="549"/>
      <c r="AE169" s="549"/>
      <c r="AF169" s="549"/>
      <c r="AG169" s="549"/>
      <c r="AH169" s="549"/>
      <c r="AI169" s="549"/>
      <c r="AJ169" s="549"/>
      <c r="AK169" s="549"/>
      <c r="AL169" s="549"/>
      <c r="AM169" s="549"/>
      <c r="AN169" s="549"/>
      <c r="AO169" s="549"/>
    </row>
    <row r="170" spans="1:41" ht="21">
      <c r="A170" s="575"/>
      <c r="B170" s="588"/>
      <c r="C170" s="589"/>
      <c r="D170" s="590"/>
      <c r="E170" s="575"/>
      <c r="F170" s="549"/>
      <c r="G170" s="549"/>
      <c r="H170" s="549"/>
      <c r="I170" s="549"/>
      <c r="J170" s="589"/>
      <c r="K170" s="549"/>
      <c r="L170" s="549"/>
      <c r="M170" s="549"/>
      <c r="N170" s="549"/>
      <c r="O170" s="549"/>
      <c r="P170" s="549"/>
      <c r="Q170" s="549"/>
      <c r="R170" s="549"/>
      <c r="S170" s="549"/>
      <c r="T170" s="549"/>
      <c r="U170" s="549"/>
      <c r="V170" s="549"/>
      <c r="W170" s="549"/>
      <c r="X170" s="549"/>
      <c r="Y170" s="549"/>
      <c r="Z170" s="549"/>
      <c r="AA170" s="549"/>
      <c r="AB170" s="549"/>
      <c r="AC170" s="549"/>
      <c r="AD170" s="549"/>
      <c r="AE170" s="549"/>
      <c r="AF170" s="549"/>
      <c r="AG170" s="549"/>
      <c r="AH170" s="549"/>
      <c r="AI170" s="549"/>
      <c r="AJ170" s="549"/>
      <c r="AK170" s="549"/>
      <c r="AL170" s="549"/>
      <c r="AM170" s="549"/>
      <c r="AN170" s="549"/>
      <c r="AO170" s="549"/>
    </row>
    <row r="171" spans="1:41" ht="21">
      <c r="A171" s="575"/>
      <c r="B171" s="588"/>
      <c r="C171" s="589"/>
      <c r="D171" s="590"/>
      <c r="E171" s="575"/>
      <c r="F171" s="549"/>
      <c r="G171" s="549"/>
      <c r="H171" s="549"/>
      <c r="I171" s="549"/>
      <c r="J171" s="589"/>
      <c r="K171" s="549"/>
      <c r="L171" s="549"/>
      <c r="M171" s="549"/>
      <c r="N171" s="549"/>
      <c r="O171" s="549"/>
      <c r="P171" s="549"/>
      <c r="Q171" s="549"/>
      <c r="R171" s="549"/>
      <c r="S171" s="549"/>
      <c r="T171" s="549"/>
      <c r="U171" s="549"/>
      <c r="V171" s="549"/>
      <c r="W171" s="549"/>
      <c r="X171" s="549"/>
      <c r="Y171" s="549"/>
      <c r="Z171" s="549"/>
      <c r="AA171" s="549"/>
      <c r="AB171" s="549"/>
      <c r="AC171" s="549"/>
      <c r="AD171" s="549"/>
      <c r="AE171" s="549"/>
      <c r="AF171" s="549"/>
      <c r="AG171" s="549"/>
      <c r="AH171" s="549"/>
      <c r="AI171" s="549"/>
      <c r="AJ171" s="549"/>
      <c r="AK171" s="549"/>
      <c r="AL171" s="549"/>
      <c r="AM171" s="549"/>
      <c r="AN171" s="549"/>
      <c r="AO171" s="549"/>
    </row>
    <row r="172" spans="1:41" ht="21">
      <c r="A172" s="575"/>
      <c r="B172" s="588"/>
      <c r="C172" s="589"/>
      <c r="D172" s="590"/>
      <c r="E172" s="575"/>
      <c r="F172" s="549"/>
      <c r="G172" s="549"/>
      <c r="H172" s="549"/>
      <c r="I172" s="549"/>
      <c r="J172" s="589"/>
      <c r="K172" s="549"/>
      <c r="L172" s="549"/>
      <c r="M172" s="549"/>
      <c r="N172" s="549"/>
      <c r="O172" s="549"/>
      <c r="P172" s="549"/>
      <c r="Q172" s="549"/>
      <c r="R172" s="549"/>
      <c r="S172" s="549"/>
      <c r="T172" s="549"/>
      <c r="U172" s="549"/>
      <c r="V172" s="549"/>
      <c r="W172" s="549"/>
      <c r="X172" s="549"/>
      <c r="Y172" s="549"/>
      <c r="Z172" s="549"/>
      <c r="AA172" s="549"/>
      <c r="AB172" s="549"/>
      <c r="AC172" s="549"/>
      <c r="AD172" s="549"/>
      <c r="AE172" s="549"/>
      <c r="AF172" s="549"/>
      <c r="AG172" s="549"/>
      <c r="AH172" s="549"/>
      <c r="AI172" s="549"/>
      <c r="AJ172" s="549"/>
      <c r="AK172" s="549"/>
      <c r="AL172" s="549"/>
      <c r="AM172" s="549"/>
      <c r="AN172" s="549"/>
      <c r="AO172" s="549"/>
    </row>
    <row r="173" spans="1:41" ht="21">
      <c r="A173" s="575"/>
      <c r="B173" s="588"/>
      <c r="C173" s="589"/>
      <c r="D173" s="590"/>
      <c r="E173" s="575"/>
      <c r="F173" s="549"/>
      <c r="G173" s="549"/>
      <c r="H173" s="549"/>
      <c r="I173" s="549"/>
      <c r="J173" s="589"/>
      <c r="K173" s="549"/>
      <c r="L173" s="549"/>
      <c r="M173" s="549"/>
      <c r="N173" s="549"/>
      <c r="O173" s="549"/>
      <c r="P173" s="549"/>
      <c r="Q173" s="549"/>
      <c r="R173" s="549"/>
      <c r="S173" s="549"/>
      <c r="T173" s="549"/>
      <c r="U173" s="549"/>
      <c r="V173" s="549"/>
      <c r="W173" s="549"/>
      <c r="X173" s="549"/>
      <c r="Y173" s="549"/>
      <c r="Z173" s="549"/>
      <c r="AA173" s="549"/>
      <c r="AB173" s="549"/>
      <c r="AC173" s="549"/>
      <c r="AD173" s="549"/>
      <c r="AE173" s="549"/>
      <c r="AF173" s="549"/>
      <c r="AG173" s="549"/>
      <c r="AH173" s="549"/>
      <c r="AI173" s="549"/>
      <c r="AJ173" s="549"/>
      <c r="AK173" s="549"/>
      <c r="AL173" s="549"/>
      <c r="AM173" s="549"/>
      <c r="AN173" s="549"/>
      <c r="AO173" s="549"/>
    </row>
    <row r="174" spans="1:41" ht="21">
      <c r="A174" s="575"/>
      <c r="B174" s="588"/>
      <c r="C174" s="589"/>
      <c r="D174" s="590"/>
      <c r="E174" s="575"/>
      <c r="F174" s="549"/>
      <c r="G174" s="549"/>
      <c r="H174" s="549"/>
      <c r="I174" s="549"/>
      <c r="J174" s="589"/>
      <c r="K174" s="549"/>
      <c r="L174" s="549"/>
      <c r="M174" s="549"/>
      <c r="N174" s="549"/>
      <c r="O174" s="549"/>
      <c r="P174" s="549"/>
      <c r="Q174" s="549"/>
      <c r="R174" s="549"/>
      <c r="S174" s="549"/>
      <c r="T174" s="549"/>
      <c r="U174" s="549"/>
      <c r="V174" s="549"/>
      <c r="W174" s="549"/>
      <c r="X174" s="549"/>
      <c r="Y174" s="549"/>
      <c r="Z174" s="549"/>
      <c r="AA174" s="549"/>
      <c r="AB174" s="549"/>
      <c r="AC174" s="549"/>
      <c r="AD174" s="549"/>
      <c r="AE174" s="549"/>
      <c r="AF174" s="549"/>
      <c r="AG174" s="549"/>
      <c r="AH174" s="549"/>
      <c r="AI174" s="549"/>
      <c r="AJ174" s="549"/>
      <c r="AK174" s="549"/>
      <c r="AL174" s="549"/>
      <c r="AM174" s="549"/>
      <c r="AN174" s="549"/>
      <c r="AO174" s="549"/>
    </row>
    <row r="175" spans="1:41" ht="21">
      <c r="A175" s="575"/>
      <c r="B175" s="588"/>
      <c r="C175" s="589"/>
      <c r="D175" s="590"/>
      <c r="E175" s="575"/>
      <c r="F175" s="549"/>
      <c r="G175" s="549"/>
      <c r="H175" s="549"/>
      <c r="I175" s="549"/>
      <c r="J175" s="589"/>
      <c r="K175" s="549"/>
      <c r="L175" s="549"/>
      <c r="M175" s="549"/>
      <c r="N175" s="549"/>
      <c r="O175" s="549"/>
      <c r="P175" s="549"/>
      <c r="Q175" s="549"/>
      <c r="R175" s="549"/>
      <c r="S175" s="549"/>
      <c r="T175" s="549"/>
      <c r="U175" s="549"/>
      <c r="V175" s="549"/>
      <c r="W175" s="549"/>
      <c r="X175" s="549"/>
      <c r="Y175" s="549"/>
      <c r="Z175" s="549"/>
      <c r="AA175" s="549"/>
      <c r="AB175" s="549"/>
      <c r="AC175" s="549"/>
      <c r="AD175" s="549"/>
      <c r="AE175" s="549"/>
      <c r="AF175" s="549"/>
      <c r="AG175" s="549"/>
      <c r="AH175" s="549"/>
      <c r="AI175" s="549"/>
      <c r="AJ175" s="549"/>
      <c r="AK175" s="549"/>
      <c r="AL175" s="549"/>
      <c r="AM175" s="549"/>
      <c r="AN175" s="549"/>
      <c r="AO175" s="549"/>
    </row>
    <row r="176" spans="1:41" ht="21">
      <c r="A176" s="575"/>
      <c r="B176" s="588"/>
      <c r="C176" s="589"/>
      <c r="D176" s="590"/>
      <c r="E176" s="575"/>
      <c r="F176" s="549"/>
      <c r="G176" s="549"/>
      <c r="H176" s="549"/>
      <c r="I176" s="549"/>
      <c r="J176" s="589"/>
      <c r="K176" s="549"/>
      <c r="L176" s="549"/>
      <c r="M176" s="549"/>
      <c r="N176" s="549"/>
      <c r="O176" s="549"/>
      <c r="P176" s="549"/>
      <c r="Q176" s="549"/>
      <c r="R176" s="549"/>
      <c r="S176" s="549"/>
      <c r="T176" s="549"/>
      <c r="U176" s="549"/>
      <c r="V176" s="549"/>
      <c r="W176" s="549"/>
      <c r="X176" s="549"/>
      <c r="Y176" s="549"/>
      <c r="Z176" s="549"/>
      <c r="AA176" s="549"/>
      <c r="AB176" s="549"/>
      <c r="AC176" s="549"/>
      <c r="AD176" s="549"/>
      <c r="AE176" s="549"/>
      <c r="AF176" s="549"/>
      <c r="AG176" s="549"/>
      <c r="AH176" s="549"/>
      <c r="AI176" s="549"/>
      <c r="AJ176" s="549"/>
      <c r="AK176" s="549"/>
      <c r="AL176" s="549"/>
      <c r="AM176" s="549"/>
      <c r="AN176" s="549"/>
      <c r="AO176" s="549"/>
    </row>
    <row r="177" spans="1:41" ht="21">
      <c r="A177" s="575"/>
      <c r="B177" s="588"/>
      <c r="C177" s="589"/>
      <c r="D177" s="590"/>
      <c r="E177" s="575"/>
      <c r="F177" s="549"/>
      <c r="G177" s="549"/>
      <c r="H177" s="549"/>
      <c r="I177" s="549"/>
      <c r="J177" s="589"/>
      <c r="K177" s="549"/>
      <c r="L177" s="549"/>
      <c r="M177" s="549"/>
      <c r="N177" s="549"/>
      <c r="O177" s="549"/>
      <c r="P177" s="549"/>
      <c r="Q177" s="549"/>
      <c r="R177" s="549"/>
      <c r="S177" s="549"/>
      <c r="T177" s="549"/>
      <c r="U177" s="549"/>
      <c r="V177" s="549"/>
      <c r="W177" s="549"/>
      <c r="X177" s="549"/>
      <c r="Y177" s="549"/>
      <c r="Z177" s="549"/>
      <c r="AA177" s="549"/>
      <c r="AB177" s="549"/>
      <c r="AC177" s="549"/>
      <c r="AD177" s="549"/>
      <c r="AE177" s="549"/>
      <c r="AF177" s="549"/>
      <c r="AG177" s="549"/>
      <c r="AH177" s="549"/>
      <c r="AI177" s="549"/>
      <c r="AJ177" s="549"/>
      <c r="AK177" s="549"/>
      <c r="AL177" s="549"/>
      <c r="AM177" s="549"/>
      <c r="AN177" s="549"/>
      <c r="AO177" s="549"/>
    </row>
    <row r="178" spans="1:41" ht="21">
      <c r="A178" s="575"/>
      <c r="B178" s="588"/>
      <c r="C178" s="589"/>
      <c r="D178" s="590"/>
      <c r="E178" s="575"/>
      <c r="F178" s="549"/>
      <c r="G178" s="549"/>
      <c r="H178" s="549"/>
      <c r="I178" s="549"/>
      <c r="J178" s="589"/>
      <c r="K178" s="549"/>
      <c r="L178" s="549"/>
      <c r="M178" s="549"/>
      <c r="N178" s="549"/>
      <c r="O178" s="549"/>
      <c r="P178" s="549"/>
      <c r="Q178" s="549"/>
      <c r="R178" s="549"/>
      <c r="S178" s="549"/>
      <c r="T178" s="549"/>
      <c r="U178" s="549"/>
      <c r="V178" s="549"/>
      <c r="W178" s="549"/>
      <c r="X178" s="549"/>
      <c r="Y178" s="549"/>
      <c r="Z178" s="549"/>
      <c r="AA178" s="549"/>
      <c r="AB178" s="549"/>
      <c r="AC178" s="549"/>
      <c r="AD178" s="549"/>
      <c r="AE178" s="549"/>
      <c r="AF178" s="549"/>
      <c r="AG178" s="549"/>
      <c r="AH178" s="549"/>
      <c r="AI178" s="549"/>
      <c r="AJ178" s="549"/>
      <c r="AK178" s="549"/>
      <c r="AL178" s="549"/>
      <c r="AM178" s="549"/>
      <c r="AN178" s="549"/>
      <c r="AO178" s="549"/>
    </row>
    <row r="179" spans="1:41" ht="21">
      <c r="A179" s="575"/>
      <c r="B179" s="588"/>
      <c r="C179" s="589"/>
      <c r="D179" s="590"/>
      <c r="E179" s="575"/>
      <c r="F179" s="549"/>
      <c r="G179" s="549"/>
      <c r="H179" s="549"/>
      <c r="I179" s="549"/>
      <c r="J179" s="589"/>
      <c r="K179" s="549"/>
      <c r="L179" s="549"/>
      <c r="M179" s="549"/>
      <c r="N179" s="549"/>
      <c r="O179" s="549"/>
      <c r="P179" s="549"/>
      <c r="Q179" s="549"/>
      <c r="R179" s="549"/>
      <c r="S179" s="549"/>
      <c r="T179" s="549"/>
      <c r="U179" s="549"/>
      <c r="V179" s="549"/>
      <c r="W179" s="549"/>
      <c r="X179" s="549"/>
      <c r="Y179" s="549"/>
      <c r="Z179" s="549"/>
      <c r="AA179" s="549"/>
      <c r="AB179" s="549"/>
      <c r="AC179" s="549"/>
      <c r="AD179" s="549"/>
      <c r="AE179" s="549"/>
      <c r="AF179" s="549"/>
      <c r="AG179" s="549"/>
      <c r="AH179" s="549"/>
      <c r="AI179" s="549"/>
      <c r="AJ179" s="549"/>
      <c r="AK179" s="549"/>
      <c r="AL179" s="549"/>
      <c r="AM179" s="549"/>
      <c r="AN179" s="549"/>
      <c r="AO179" s="549"/>
    </row>
    <row r="180" spans="1:41" ht="21">
      <c r="A180" s="575"/>
      <c r="B180" s="588"/>
      <c r="C180" s="589"/>
      <c r="D180" s="590"/>
      <c r="E180" s="575"/>
      <c r="F180" s="549"/>
      <c r="G180" s="549"/>
      <c r="H180" s="549"/>
      <c r="I180" s="549"/>
      <c r="J180" s="589"/>
      <c r="K180" s="549"/>
      <c r="L180" s="549"/>
      <c r="M180" s="549"/>
      <c r="N180" s="549"/>
      <c r="O180" s="549"/>
      <c r="P180" s="549"/>
      <c r="Q180" s="549"/>
      <c r="R180" s="549"/>
      <c r="S180" s="549"/>
      <c r="T180" s="549"/>
      <c r="U180" s="549"/>
      <c r="V180" s="549"/>
      <c r="W180" s="549"/>
      <c r="X180" s="549"/>
      <c r="Y180" s="549"/>
      <c r="Z180" s="549"/>
      <c r="AA180" s="549"/>
      <c r="AB180" s="549"/>
      <c r="AC180" s="549"/>
      <c r="AD180" s="549"/>
      <c r="AE180" s="549"/>
      <c r="AF180" s="549"/>
      <c r="AG180" s="549"/>
      <c r="AH180" s="549"/>
      <c r="AI180" s="549"/>
      <c r="AJ180" s="549"/>
      <c r="AK180" s="549"/>
      <c r="AL180" s="549"/>
      <c r="AM180" s="549"/>
      <c r="AN180" s="549"/>
      <c r="AO180" s="549"/>
    </row>
    <row r="181" spans="1:41" ht="21">
      <c r="A181" s="575"/>
      <c r="B181" s="588"/>
      <c r="C181" s="589"/>
      <c r="D181" s="590"/>
      <c r="E181" s="575"/>
      <c r="F181" s="549"/>
      <c r="G181" s="549"/>
      <c r="H181" s="549"/>
      <c r="I181" s="549"/>
      <c r="J181" s="589"/>
      <c r="K181" s="549"/>
      <c r="L181" s="549"/>
      <c r="M181" s="549"/>
      <c r="N181" s="549"/>
      <c r="O181" s="549"/>
      <c r="P181" s="549"/>
      <c r="Q181" s="549"/>
      <c r="R181" s="549"/>
      <c r="S181" s="549"/>
      <c r="T181" s="549"/>
      <c r="U181" s="549"/>
      <c r="V181" s="549"/>
      <c r="W181" s="549"/>
      <c r="X181" s="549"/>
      <c r="Y181" s="549"/>
      <c r="Z181" s="549"/>
      <c r="AA181" s="549"/>
      <c r="AB181" s="549"/>
      <c r="AC181" s="549"/>
      <c r="AD181" s="549"/>
      <c r="AE181" s="549"/>
      <c r="AF181" s="549"/>
      <c r="AG181" s="549"/>
      <c r="AH181" s="549"/>
      <c r="AI181" s="549"/>
      <c r="AJ181" s="549"/>
      <c r="AK181" s="549"/>
      <c r="AL181" s="549"/>
      <c r="AM181" s="549"/>
      <c r="AN181" s="549"/>
      <c r="AO181" s="549"/>
    </row>
    <row r="182" spans="1:41" ht="21">
      <c r="A182" s="575"/>
      <c r="B182" s="588"/>
      <c r="C182" s="589"/>
      <c r="D182" s="590"/>
      <c r="E182" s="575"/>
      <c r="F182" s="549"/>
      <c r="G182" s="549"/>
      <c r="H182" s="549"/>
      <c r="I182" s="549"/>
      <c r="J182" s="589"/>
      <c r="K182" s="549"/>
      <c r="L182" s="549"/>
      <c r="M182" s="549"/>
      <c r="N182" s="549"/>
      <c r="O182" s="549"/>
      <c r="P182" s="549"/>
      <c r="Q182" s="549"/>
      <c r="R182" s="549"/>
      <c r="S182" s="549"/>
      <c r="T182" s="549"/>
      <c r="U182" s="549"/>
      <c r="V182" s="549"/>
      <c r="W182" s="549"/>
      <c r="X182" s="549"/>
      <c r="Y182" s="549"/>
      <c r="Z182" s="549"/>
      <c r="AA182" s="549"/>
      <c r="AB182" s="549"/>
      <c r="AC182" s="549"/>
      <c r="AD182" s="549"/>
      <c r="AE182" s="549"/>
      <c r="AF182" s="549"/>
      <c r="AG182" s="549"/>
      <c r="AH182" s="549"/>
      <c r="AI182" s="549"/>
      <c r="AJ182" s="549"/>
      <c r="AK182" s="549"/>
      <c r="AL182" s="549"/>
      <c r="AM182" s="549"/>
      <c r="AN182" s="549"/>
      <c r="AO182" s="549"/>
    </row>
    <row r="183" spans="1:41" ht="21">
      <c r="A183" s="575"/>
      <c r="B183" s="588"/>
      <c r="C183" s="589"/>
      <c r="D183" s="590"/>
      <c r="E183" s="575"/>
      <c r="F183" s="549"/>
      <c r="G183" s="549"/>
      <c r="H183" s="549"/>
      <c r="I183" s="549"/>
      <c r="J183" s="589"/>
      <c r="K183" s="549"/>
      <c r="L183" s="549"/>
      <c r="M183" s="549"/>
      <c r="N183" s="549"/>
      <c r="O183" s="549"/>
      <c r="P183" s="549"/>
      <c r="Q183" s="549"/>
      <c r="R183" s="549"/>
      <c r="S183" s="549"/>
      <c r="T183" s="549"/>
      <c r="U183" s="549"/>
      <c r="V183" s="549"/>
      <c r="W183" s="549"/>
      <c r="X183" s="549"/>
      <c r="Y183" s="549"/>
      <c r="Z183" s="549"/>
      <c r="AA183" s="549"/>
      <c r="AB183" s="549"/>
      <c r="AC183" s="549"/>
      <c r="AD183" s="549"/>
      <c r="AE183" s="549"/>
      <c r="AF183" s="549"/>
      <c r="AG183" s="549"/>
      <c r="AH183" s="549"/>
      <c r="AI183" s="549"/>
      <c r="AJ183" s="549"/>
      <c r="AK183" s="549"/>
      <c r="AL183" s="549"/>
      <c r="AM183" s="549"/>
      <c r="AN183" s="549"/>
      <c r="AO183" s="549"/>
    </row>
    <row r="184" spans="1:41" ht="21">
      <c r="A184" s="575"/>
      <c r="B184" s="588"/>
      <c r="C184" s="589"/>
      <c r="D184" s="590"/>
      <c r="E184" s="575"/>
      <c r="F184" s="549"/>
      <c r="G184" s="549"/>
      <c r="H184" s="549"/>
      <c r="I184" s="549"/>
      <c r="J184" s="589"/>
      <c r="K184" s="549"/>
      <c r="L184" s="549"/>
      <c r="M184" s="549"/>
      <c r="N184" s="549"/>
      <c r="O184" s="549"/>
      <c r="P184" s="549"/>
      <c r="Q184" s="549"/>
      <c r="R184" s="549"/>
      <c r="S184" s="549"/>
      <c r="T184" s="549"/>
      <c r="U184" s="549"/>
      <c r="V184" s="549"/>
      <c r="W184" s="549"/>
      <c r="X184" s="549"/>
      <c r="Y184" s="549"/>
      <c r="Z184" s="549"/>
      <c r="AA184" s="549"/>
      <c r="AB184" s="549"/>
      <c r="AC184" s="549"/>
      <c r="AD184" s="549"/>
      <c r="AE184" s="549"/>
      <c r="AF184" s="549"/>
      <c r="AG184" s="549"/>
      <c r="AH184" s="549"/>
      <c r="AI184" s="549"/>
      <c r="AJ184" s="549"/>
      <c r="AK184" s="549"/>
      <c r="AL184" s="549"/>
      <c r="AM184" s="549"/>
      <c r="AN184" s="549"/>
      <c r="AO184" s="549"/>
    </row>
    <row r="185" spans="1:41" ht="21">
      <c r="A185" s="575"/>
      <c r="B185" s="588"/>
      <c r="C185" s="589"/>
      <c r="D185" s="590"/>
      <c r="E185" s="575"/>
      <c r="F185" s="549"/>
      <c r="G185" s="549"/>
      <c r="H185" s="549"/>
      <c r="I185" s="549"/>
      <c r="J185" s="589"/>
      <c r="K185" s="549"/>
      <c r="L185" s="549"/>
      <c r="M185" s="549"/>
      <c r="N185" s="549"/>
      <c r="O185" s="549"/>
      <c r="P185" s="549"/>
      <c r="Q185" s="549"/>
      <c r="R185" s="549"/>
      <c r="S185" s="549"/>
      <c r="T185" s="549"/>
      <c r="U185" s="549"/>
      <c r="V185" s="549"/>
      <c r="W185" s="549"/>
      <c r="X185" s="549"/>
      <c r="Y185" s="549"/>
      <c r="Z185" s="549"/>
      <c r="AA185" s="549"/>
      <c r="AB185" s="549"/>
      <c r="AC185" s="549"/>
      <c r="AD185" s="549"/>
      <c r="AE185" s="549"/>
      <c r="AF185" s="549"/>
      <c r="AG185" s="549"/>
      <c r="AH185" s="549"/>
      <c r="AI185" s="549"/>
      <c r="AJ185" s="549"/>
      <c r="AK185" s="549"/>
      <c r="AL185" s="549"/>
      <c r="AM185" s="549"/>
      <c r="AN185" s="549"/>
      <c r="AO185" s="549"/>
    </row>
    <row r="186" spans="1:41" ht="21">
      <c r="A186" s="575"/>
      <c r="B186" s="588"/>
      <c r="C186" s="589"/>
      <c r="D186" s="590"/>
      <c r="E186" s="575"/>
      <c r="F186" s="549"/>
      <c r="G186" s="549"/>
      <c r="H186" s="549"/>
      <c r="I186" s="549"/>
      <c r="J186" s="589"/>
      <c r="K186" s="549"/>
      <c r="L186" s="549"/>
      <c r="M186" s="549"/>
      <c r="N186" s="549"/>
      <c r="O186" s="549"/>
      <c r="P186" s="549"/>
      <c r="Q186" s="549"/>
      <c r="R186" s="549"/>
      <c r="S186" s="549"/>
      <c r="T186" s="549"/>
      <c r="U186" s="549"/>
      <c r="V186" s="549"/>
      <c r="W186" s="549"/>
      <c r="X186" s="549"/>
      <c r="Y186" s="549"/>
      <c r="Z186" s="549"/>
      <c r="AA186" s="549"/>
      <c r="AB186" s="549"/>
      <c r="AC186" s="549"/>
      <c r="AD186" s="549"/>
      <c r="AE186" s="549"/>
      <c r="AF186" s="549"/>
      <c r="AG186" s="549"/>
      <c r="AH186" s="549"/>
      <c r="AI186" s="549"/>
      <c r="AJ186" s="549"/>
      <c r="AK186" s="549"/>
      <c r="AL186" s="549"/>
      <c r="AM186" s="549"/>
      <c r="AN186" s="549"/>
      <c r="AO186" s="549"/>
    </row>
    <row r="187" spans="1:41" ht="21">
      <c r="A187" s="575"/>
      <c r="B187" s="588"/>
      <c r="C187" s="589"/>
      <c r="D187" s="590"/>
      <c r="E187" s="575"/>
      <c r="F187" s="549"/>
      <c r="G187" s="549"/>
      <c r="H187" s="549"/>
      <c r="I187" s="549"/>
      <c r="J187" s="589"/>
      <c r="K187" s="549"/>
      <c r="L187" s="549"/>
      <c r="M187" s="549"/>
      <c r="N187" s="549"/>
      <c r="O187" s="549"/>
      <c r="P187" s="549"/>
      <c r="Q187" s="549"/>
      <c r="R187" s="549"/>
      <c r="S187" s="549"/>
      <c r="T187" s="549"/>
      <c r="U187" s="549"/>
      <c r="V187" s="549"/>
      <c r="W187" s="549"/>
      <c r="X187" s="549"/>
      <c r="Y187" s="549"/>
      <c r="Z187" s="549"/>
      <c r="AA187" s="549"/>
      <c r="AB187" s="549"/>
      <c r="AC187" s="549"/>
      <c r="AD187" s="549"/>
      <c r="AE187" s="549"/>
      <c r="AF187" s="549"/>
      <c r="AG187" s="549"/>
      <c r="AH187" s="549"/>
      <c r="AI187" s="549"/>
      <c r="AJ187" s="549"/>
      <c r="AK187" s="549"/>
      <c r="AL187" s="549"/>
      <c r="AM187" s="549"/>
      <c r="AN187" s="549"/>
      <c r="AO187" s="549"/>
    </row>
    <row r="188" spans="1:41" ht="21">
      <c r="A188" s="575"/>
      <c r="B188" s="588"/>
      <c r="C188" s="589"/>
      <c r="D188" s="590"/>
      <c r="E188" s="575"/>
      <c r="F188" s="549"/>
      <c r="G188" s="549"/>
      <c r="H188" s="549"/>
      <c r="I188" s="549"/>
      <c r="J188" s="589"/>
      <c r="K188" s="549"/>
      <c r="L188" s="549"/>
      <c r="M188" s="549"/>
      <c r="N188" s="549"/>
      <c r="O188" s="549"/>
      <c r="P188" s="549"/>
      <c r="Q188" s="549"/>
      <c r="R188" s="549"/>
      <c r="S188" s="549"/>
      <c r="T188" s="549"/>
      <c r="U188" s="549"/>
      <c r="V188" s="549"/>
      <c r="W188" s="549"/>
      <c r="X188" s="549"/>
      <c r="Y188" s="549"/>
      <c r="Z188" s="549"/>
      <c r="AA188" s="549"/>
      <c r="AB188" s="549"/>
      <c r="AC188" s="549"/>
      <c r="AD188" s="549"/>
      <c r="AE188" s="549"/>
      <c r="AF188" s="549"/>
      <c r="AG188" s="549"/>
      <c r="AH188" s="549"/>
      <c r="AI188" s="549"/>
      <c r="AJ188" s="549"/>
      <c r="AK188" s="549"/>
      <c r="AL188" s="549"/>
      <c r="AM188" s="549"/>
      <c r="AN188" s="549"/>
      <c r="AO188" s="549"/>
    </row>
    <row r="189" spans="1:41" ht="21">
      <c r="A189" s="575"/>
      <c r="B189" s="588"/>
      <c r="C189" s="589"/>
      <c r="D189" s="590"/>
      <c r="E189" s="575"/>
      <c r="F189" s="549"/>
      <c r="G189" s="549"/>
      <c r="H189" s="549"/>
      <c r="I189" s="549"/>
      <c r="J189" s="589"/>
      <c r="K189" s="549"/>
      <c r="L189" s="549"/>
      <c r="M189" s="549"/>
      <c r="N189" s="549"/>
      <c r="O189" s="549"/>
      <c r="P189" s="549"/>
      <c r="Q189" s="549"/>
      <c r="R189" s="549"/>
      <c r="S189" s="549"/>
      <c r="T189" s="549"/>
      <c r="U189" s="549"/>
      <c r="V189" s="549"/>
      <c r="W189" s="549"/>
      <c r="X189" s="549"/>
      <c r="Y189" s="549"/>
      <c r="Z189" s="549"/>
      <c r="AA189" s="549"/>
      <c r="AB189" s="549"/>
      <c r="AC189" s="549"/>
      <c r="AD189" s="549"/>
      <c r="AE189" s="549"/>
      <c r="AF189" s="549"/>
      <c r="AG189" s="549"/>
      <c r="AH189" s="549"/>
      <c r="AI189" s="549"/>
      <c r="AJ189" s="549"/>
      <c r="AK189" s="549"/>
      <c r="AL189" s="549"/>
      <c r="AM189" s="549"/>
      <c r="AN189" s="549"/>
      <c r="AO189" s="549"/>
    </row>
    <row r="190" spans="1:41" ht="21">
      <c r="A190" s="575"/>
      <c r="B190" s="588"/>
      <c r="C190" s="589"/>
      <c r="D190" s="590"/>
      <c r="E190" s="575"/>
      <c r="F190" s="549"/>
      <c r="G190" s="549"/>
      <c r="H190" s="549"/>
      <c r="I190" s="549"/>
      <c r="J190" s="589"/>
      <c r="K190" s="549"/>
      <c r="L190" s="549"/>
      <c r="M190" s="549"/>
      <c r="N190" s="549"/>
      <c r="O190" s="549"/>
      <c r="P190" s="549"/>
      <c r="Q190" s="549"/>
      <c r="R190" s="549"/>
      <c r="S190" s="549"/>
      <c r="T190" s="549"/>
      <c r="U190" s="549"/>
      <c r="V190" s="549"/>
      <c r="W190" s="549"/>
      <c r="X190" s="549"/>
      <c r="Y190" s="549"/>
      <c r="Z190" s="549"/>
      <c r="AA190" s="549"/>
      <c r="AB190" s="549"/>
      <c r="AC190" s="549"/>
      <c r="AD190" s="549"/>
      <c r="AE190" s="549"/>
      <c r="AF190" s="549"/>
      <c r="AG190" s="549"/>
      <c r="AH190" s="549"/>
      <c r="AI190" s="549"/>
      <c r="AJ190" s="549"/>
      <c r="AK190" s="549"/>
      <c r="AL190" s="549"/>
      <c r="AM190" s="549"/>
      <c r="AN190" s="549"/>
      <c r="AO190" s="549"/>
    </row>
    <row r="191" spans="1:41" ht="21">
      <c r="A191" s="575"/>
      <c r="B191" s="588"/>
      <c r="C191" s="589"/>
      <c r="D191" s="590"/>
      <c r="E191" s="575"/>
      <c r="F191" s="549"/>
      <c r="G191" s="549"/>
      <c r="H191" s="549"/>
      <c r="I191" s="549"/>
      <c r="J191" s="589"/>
      <c r="K191" s="549"/>
      <c r="L191" s="549"/>
      <c r="M191" s="549"/>
      <c r="N191" s="549"/>
      <c r="O191" s="549"/>
      <c r="P191" s="549"/>
      <c r="Q191" s="549"/>
      <c r="R191" s="549"/>
      <c r="S191" s="549"/>
      <c r="T191" s="549"/>
      <c r="U191" s="549"/>
      <c r="V191" s="549"/>
      <c r="W191" s="549"/>
      <c r="X191" s="549"/>
      <c r="Y191" s="549"/>
      <c r="Z191" s="549"/>
      <c r="AA191" s="549"/>
      <c r="AB191" s="549"/>
      <c r="AC191" s="549"/>
      <c r="AD191" s="549"/>
      <c r="AE191" s="549"/>
      <c r="AF191" s="549"/>
      <c r="AG191" s="549"/>
      <c r="AH191" s="549"/>
      <c r="AI191" s="549"/>
      <c r="AJ191" s="549"/>
      <c r="AK191" s="549"/>
      <c r="AL191" s="549"/>
      <c r="AM191" s="549"/>
      <c r="AN191" s="549"/>
      <c r="AO191" s="549"/>
    </row>
    <row r="192" spans="1:41" ht="21">
      <c r="A192" s="575"/>
      <c r="B192" s="588"/>
      <c r="C192" s="589"/>
      <c r="D192" s="590"/>
      <c r="E192" s="575"/>
      <c r="F192" s="549"/>
      <c r="G192" s="549"/>
      <c r="H192" s="549"/>
      <c r="I192" s="549"/>
      <c r="J192" s="589"/>
      <c r="K192" s="549"/>
      <c r="L192" s="549"/>
      <c r="M192" s="549"/>
      <c r="N192" s="549"/>
      <c r="O192" s="549"/>
      <c r="P192" s="549"/>
      <c r="Q192" s="549"/>
      <c r="R192" s="549"/>
      <c r="S192" s="549"/>
      <c r="T192" s="549"/>
      <c r="U192" s="549"/>
      <c r="V192" s="549"/>
      <c r="W192" s="549"/>
      <c r="X192" s="549"/>
      <c r="Y192" s="549"/>
      <c r="Z192" s="549"/>
      <c r="AA192" s="549"/>
      <c r="AB192" s="549"/>
      <c r="AC192" s="549"/>
      <c r="AD192" s="549"/>
      <c r="AE192" s="549"/>
      <c r="AF192" s="549"/>
      <c r="AG192" s="549"/>
      <c r="AH192" s="549"/>
      <c r="AI192" s="549"/>
      <c r="AJ192" s="549"/>
      <c r="AK192" s="549"/>
      <c r="AL192" s="549"/>
      <c r="AM192" s="549"/>
      <c r="AN192" s="549"/>
      <c r="AO192" s="549"/>
    </row>
    <row r="193" spans="1:41" ht="21">
      <c r="A193" s="575"/>
      <c r="B193" s="588"/>
      <c r="C193" s="589"/>
      <c r="D193" s="590"/>
      <c r="E193" s="575"/>
      <c r="F193" s="549"/>
      <c r="G193" s="549"/>
      <c r="H193" s="549"/>
      <c r="I193" s="549"/>
      <c r="J193" s="589"/>
      <c r="K193" s="549"/>
      <c r="L193" s="549"/>
      <c r="M193" s="549"/>
      <c r="N193" s="549"/>
      <c r="O193" s="549"/>
      <c r="P193" s="549"/>
      <c r="Q193" s="549"/>
      <c r="R193" s="549"/>
      <c r="S193" s="549"/>
      <c r="T193" s="549"/>
      <c r="U193" s="549"/>
      <c r="V193" s="549"/>
      <c r="W193" s="549"/>
      <c r="X193" s="549"/>
      <c r="Y193" s="549"/>
      <c r="Z193" s="549"/>
      <c r="AA193" s="549"/>
      <c r="AB193" s="549"/>
      <c r="AC193" s="549"/>
      <c r="AD193" s="549"/>
      <c r="AE193" s="549"/>
      <c r="AF193" s="549"/>
      <c r="AG193" s="549"/>
      <c r="AH193" s="549"/>
      <c r="AI193" s="549"/>
      <c r="AJ193" s="549"/>
      <c r="AK193" s="549"/>
      <c r="AL193" s="549"/>
      <c r="AM193" s="549"/>
      <c r="AN193" s="549"/>
      <c r="AO193" s="549"/>
    </row>
    <row r="194" spans="1:41" ht="21">
      <c r="A194" s="575"/>
      <c r="B194" s="588"/>
      <c r="C194" s="589"/>
      <c r="D194" s="590"/>
      <c r="E194" s="575"/>
      <c r="F194" s="549"/>
      <c r="G194" s="549"/>
      <c r="H194" s="549"/>
      <c r="I194" s="549"/>
      <c r="J194" s="589"/>
      <c r="K194" s="549"/>
      <c r="L194" s="549"/>
      <c r="M194" s="549"/>
      <c r="N194" s="549"/>
      <c r="O194" s="549"/>
      <c r="P194" s="549"/>
      <c r="Q194" s="549"/>
      <c r="R194" s="549"/>
      <c r="S194" s="549"/>
      <c r="T194" s="549"/>
      <c r="U194" s="549"/>
      <c r="V194" s="549"/>
      <c r="W194" s="549"/>
      <c r="X194" s="549"/>
      <c r="Y194" s="549"/>
      <c r="Z194" s="549"/>
      <c r="AA194" s="549"/>
      <c r="AB194" s="549"/>
      <c r="AC194" s="549"/>
      <c r="AD194" s="549"/>
      <c r="AE194" s="549"/>
      <c r="AF194" s="549"/>
      <c r="AG194" s="549"/>
      <c r="AH194" s="549"/>
      <c r="AI194" s="549"/>
      <c r="AJ194" s="549"/>
      <c r="AK194" s="549"/>
      <c r="AL194" s="549"/>
      <c r="AM194" s="549"/>
      <c r="AN194" s="549"/>
      <c r="AO194" s="549"/>
    </row>
    <row r="195" spans="1:41" ht="21">
      <c r="A195" s="575"/>
      <c r="B195" s="588"/>
      <c r="C195" s="589"/>
      <c r="D195" s="590"/>
      <c r="E195" s="575"/>
      <c r="F195" s="549"/>
      <c r="G195" s="549"/>
      <c r="H195" s="549"/>
      <c r="I195" s="549"/>
      <c r="J195" s="589"/>
      <c r="K195" s="549"/>
      <c r="L195" s="549"/>
      <c r="M195" s="549"/>
      <c r="N195" s="549"/>
      <c r="O195" s="549"/>
      <c r="P195" s="549"/>
      <c r="Q195" s="549"/>
      <c r="R195" s="549"/>
      <c r="S195" s="549"/>
      <c r="T195" s="549"/>
      <c r="U195" s="549"/>
      <c r="V195" s="549"/>
      <c r="W195" s="549"/>
      <c r="X195" s="549"/>
      <c r="Y195" s="549"/>
      <c r="Z195" s="549"/>
      <c r="AA195" s="549"/>
      <c r="AB195" s="549"/>
      <c r="AC195" s="549"/>
      <c r="AD195" s="549"/>
      <c r="AE195" s="549"/>
      <c r="AF195" s="549"/>
      <c r="AG195" s="549"/>
      <c r="AH195" s="549"/>
      <c r="AI195" s="549"/>
      <c r="AJ195" s="549"/>
      <c r="AK195" s="549"/>
      <c r="AL195" s="549"/>
      <c r="AM195" s="549"/>
      <c r="AN195" s="549"/>
      <c r="AO195" s="549"/>
    </row>
    <row r="196" spans="1:41" ht="21">
      <c r="A196" s="575"/>
      <c r="B196" s="588"/>
      <c r="C196" s="589"/>
      <c r="D196" s="590"/>
      <c r="E196" s="575"/>
      <c r="F196" s="549"/>
      <c r="G196" s="549"/>
      <c r="H196" s="549"/>
      <c r="I196" s="549"/>
      <c r="J196" s="589"/>
      <c r="K196" s="549"/>
      <c r="L196" s="549"/>
      <c r="M196" s="549"/>
      <c r="N196" s="549"/>
      <c r="O196" s="549"/>
      <c r="P196" s="549"/>
      <c r="Q196" s="549"/>
      <c r="R196" s="549"/>
      <c r="S196" s="549"/>
      <c r="T196" s="549"/>
      <c r="U196" s="549"/>
      <c r="V196" s="549"/>
      <c r="W196" s="549"/>
      <c r="X196" s="549"/>
      <c r="Y196" s="549"/>
      <c r="Z196" s="549"/>
      <c r="AA196" s="549"/>
      <c r="AB196" s="549"/>
      <c r="AC196" s="549"/>
      <c r="AD196" s="549"/>
      <c r="AE196" s="549"/>
      <c r="AF196" s="549"/>
      <c r="AG196" s="549"/>
      <c r="AH196" s="549"/>
      <c r="AI196" s="549"/>
      <c r="AJ196" s="549"/>
      <c r="AK196" s="549"/>
      <c r="AL196" s="549"/>
      <c r="AM196" s="549"/>
      <c r="AN196" s="549"/>
      <c r="AO196" s="549"/>
    </row>
    <row r="197" spans="1:41" ht="21">
      <c r="A197" s="575"/>
      <c r="B197" s="588"/>
      <c r="C197" s="589"/>
      <c r="D197" s="590"/>
      <c r="E197" s="575"/>
      <c r="F197" s="549"/>
      <c r="G197" s="549"/>
      <c r="H197" s="549"/>
      <c r="I197" s="549"/>
      <c r="J197" s="589"/>
      <c r="K197" s="549"/>
      <c r="L197" s="549"/>
      <c r="M197" s="549"/>
      <c r="N197" s="549"/>
      <c r="O197" s="549"/>
      <c r="P197" s="549"/>
      <c r="Q197" s="549"/>
      <c r="R197" s="549"/>
      <c r="S197" s="549"/>
      <c r="T197" s="549"/>
      <c r="U197" s="549"/>
      <c r="V197" s="549"/>
      <c r="W197" s="549"/>
      <c r="X197" s="549"/>
      <c r="Y197" s="549"/>
      <c r="Z197" s="549"/>
      <c r="AA197" s="549"/>
      <c r="AB197" s="549"/>
      <c r="AC197" s="549"/>
      <c r="AD197" s="549"/>
      <c r="AE197" s="549"/>
      <c r="AF197" s="549"/>
      <c r="AG197" s="549"/>
      <c r="AH197" s="549"/>
      <c r="AI197" s="549"/>
      <c r="AJ197" s="549"/>
      <c r="AK197" s="549"/>
      <c r="AL197" s="549"/>
      <c r="AM197" s="549"/>
      <c r="AN197" s="549"/>
      <c r="AO197" s="549"/>
    </row>
    <row r="198" spans="1:41" ht="21">
      <c r="A198" s="575"/>
      <c r="B198" s="588"/>
      <c r="C198" s="589"/>
      <c r="D198" s="590"/>
      <c r="E198" s="575"/>
      <c r="F198" s="549"/>
      <c r="G198" s="549"/>
      <c r="H198" s="549"/>
      <c r="I198" s="549"/>
      <c r="J198" s="589"/>
      <c r="K198" s="549"/>
      <c r="L198" s="549"/>
      <c r="M198" s="549"/>
      <c r="N198" s="549"/>
      <c r="O198" s="549"/>
      <c r="P198" s="549"/>
      <c r="Q198" s="549"/>
      <c r="R198" s="549"/>
      <c r="S198" s="549"/>
      <c r="T198" s="549"/>
      <c r="U198" s="549"/>
      <c r="V198" s="549"/>
      <c r="W198" s="549"/>
      <c r="X198" s="549"/>
      <c r="Y198" s="549"/>
      <c r="Z198" s="549"/>
      <c r="AA198" s="549"/>
      <c r="AB198" s="549"/>
      <c r="AC198" s="549"/>
      <c r="AD198" s="549"/>
      <c r="AE198" s="549"/>
      <c r="AF198" s="549"/>
      <c r="AG198" s="549"/>
      <c r="AH198" s="549"/>
      <c r="AI198" s="549"/>
      <c r="AJ198" s="549"/>
      <c r="AK198" s="549"/>
      <c r="AL198" s="549"/>
      <c r="AM198" s="549"/>
      <c r="AN198" s="549"/>
      <c r="AO198" s="549"/>
    </row>
    <row r="199" spans="1:41" ht="21">
      <c r="A199" s="575"/>
      <c r="B199" s="588"/>
      <c r="C199" s="589"/>
      <c r="D199" s="590"/>
      <c r="E199" s="575"/>
      <c r="F199" s="549"/>
      <c r="G199" s="549"/>
      <c r="H199" s="549"/>
      <c r="I199" s="549"/>
      <c r="J199" s="589"/>
      <c r="K199" s="549"/>
      <c r="L199" s="549"/>
      <c r="M199" s="549"/>
      <c r="N199" s="549"/>
      <c r="O199" s="549"/>
      <c r="P199" s="549"/>
      <c r="Q199" s="549"/>
      <c r="R199" s="549"/>
      <c r="S199" s="549"/>
      <c r="T199" s="549"/>
      <c r="U199" s="549"/>
      <c r="V199" s="549"/>
      <c r="W199" s="549"/>
      <c r="X199" s="549"/>
      <c r="Y199" s="549"/>
      <c r="Z199" s="549"/>
      <c r="AA199" s="549"/>
      <c r="AB199" s="549"/>
      <c r="AC199" s="549"/>
      <c r="AD199" s="549"/>
      <c r="AE199" s="549"/>
      <c r="AF199" s="549"/>
      <c r="AG199" s="549"/>
      <c r="AH199" s="549"/>
      <c r="AI199" s="549"/>
      <c r="AJ199" s="549"/>
      <c r="AK199" s="549"/>
      <c r="AL199" s="549"/>
      <c r="AM199" s="549"/>
      <c r="AN199" s="549"/>
      <c r="AO199" s="549"/>
    </row>
    <row r="200" spans="1:41" ht="21">
      <c r="A200" s="575"/>
      <c r="B200" s="588"/>
      <c r="C200" s="589"/>
      <c r="D200" s="590"/>
      <c r="E200" s="575"/>
      <c r="F200" s="549"/>
      <c r="G200" s="549"/>
      <c r="H200" s="549"/>
      <c r="I200" s="549"/>
      <c r="J200" s="589"/>
      <c r="K200" s="549"/>
      <c r="L200" s="549"/>
      <c r="M200" s="549"/>
      <c r="N200" s="549"/>
      <c r="O200" s="549"/>
      <c r="P200" s="549"/>
      <c r="Q200" s="549"/>
      <c r="R200" s="549"/>
      <c r="S200" s="549"/>
      <c r="T200" s="549"/>
      <c r="U200" s="549"/>
      <c r="V200" s="549"/>
      <c r="W200" s="549"/>
      <c r="X200" s="549"/>
      <c r="Y200" s="549"/>
      <c r="Z200" s="549"/>
      <c r="AA200" s="549"/>
      <c r="AB200" s="549"/>
      <c r="AC200" s="549"/>
      <c r="AD200" s="549"/>
      <c r="AE200" s="549"/>
      <c r="AF200" s="549"/>
      <c r="AG200" s="549"/>
      <c r="AH200" s="549"/>
      <c r="AI200" s="549"/>
      <c r="AJ200" s="549"/>
      <c r="AK200" s="549"/>
      <c r="AL200" s="549"/>
      <c r="AM200" s="549"/>
      <c r="AN200" s="549"/>
      <c r="AO200" s="549"/>
    </row>
    <row r="201" spans="1:41" ht="21">
      <c r="A201" s="575"/>
      <c r="B201" s="588"/>
      <c r="C201" s="589"/>
      <c r="D201" s="590"/>
      <c r="E201" s="575"/>
      <c r="F201" s="549"/>
      <c r="G201" s="549"/>
      <c r="H201" s="549"/>
      <c r="I201" s="549"/>
      <c r="J201" s="589"/>
      <c r="K201" s="549"/>
      <c r="L201" s="549"/>
      <c r="M201" s="549"/>
      <c r="N201" s="549"/>
      <c r="O201" s="549"/>
      <c r="P201" s="549"/>
      <c r="Q201" s="549"/>
      <c r="R201" s="549"/>
      <c r="S201" s="549"/>
      <c r="T201" s="549"/>
      <c r="U201" s="549"/>
      <c r="V201" s="549"/>
      <c r="W201" s="549"/>
      <c r="X201" s="549"/>
      <c r="Y201" s="549"/>
      <c r="Z201" s="549"/>
      <c r="AA201" s="549"/>
      <c r="AB201" s="549"/>
      <c r="AC201" s="549"/>
      <c r="AD201" s="549"/>
      <c r="AE201" s="549"/>
      <c r="AF201" s="549"/>
      <c r="AG201" s="549"/>
      <c r="AH201" s="549"/>
      <c r="AI201" s="549"/>
      <c r="AJ201" s="549"/>
      <c r="AK201" s="549"/>
      <c r="AL201" s="549"/>
      <c r="AM201" s="549"/>
      <c r="AN201" s="549"/>
      <c r="AO201" s="549"/>
    </row>
    <row r="202" spans="1:41" ht="21">
      <c r="A202" s="575"/>
      <c r="B202" s="588"/>
      <c r="C202" s="589"/>
      <c r="D202" s="590"/>
      <c r="E202" s="575"/>
      <c r="F202" s="549"/>
      <c r="G202" s="549"/>
      <c r="H202" s="549"/>
      <c r="I202" s="549"/>
      <c r="J202" s="589"/>
      <c r="K202" s="549"/>
      <c r="L202" s="549"/>
      <c r="M202" s="549"/>
      <c r="N202" s="549"/>
      <c r="O202" s="549"/>
      <c r="P202" s="549"/>
      <c r="Q202" s="549"/>
      <c r="R202" s="549"/>
      <c r="S202" s="549"/>
      <c r="T202" s="549"/>
      <c r="U202" s="549"/>
      <c r="V202" s="549"/>
      <c r="W202" s="549"/>
      <c r="X202" s="549"/>
      <c r="Y202" s="549"/>
      <c r="Z202" s="549"/>
      <c r="AA202" s="549"/>
      <c r="AB202" s="549"/>
      <c r="AC202" s="549"/>
      <c r="AD202" s="549"/>
      <c r="AE202" s="549"/>
      <c r="AF202" s="549"/>
      <c r="AG202" s="549"/>
      <c r="AH202" s="549"/>
      <c r="AI202" s="549"/>
      <c r="AJ202" s="549"/>
      <c r="AK202" s="549"/>
      <c r="AL202" s="549"/>
      <c r="AM202" s="549"/>
      <c r="AN202" s="549"/>
      <c r="AO202" s="549"/>
    </row>
    <row r="203" spans="1:41" ht="21">
      <c r="A203" s="575"/>
      <c r="B203" s="588"/>
      <c r="C203" s="589"/>
      <c r="D203" s="590"/>
      <c r="E203" s="575"/>
      <c r="F203" s="549"/>
      <c r="G203" s="549"/>
      <c r="H203" s="549"/>
      <c r="I203" s="549"/>
      <c r="J203" s="589"/>
      <c r="K203" s="549"/>
      <c r="L203" s="549"/>
      <c r="M203" s="549"/>
      <c r="N203" s="549"/>
      <c r="O203" s="549"/>
      <c r="P203" s="549"/>
      <c r="Q203" s="549"/>
      <c r="R203" s="549"/>
      <c r="S203" s="549"/>
      <c r="T203" s="549"/>
      <c r="U203" s="549"/>
      <c r="V203" s="549"/>
      <c r="W203" s="549"/>
      <c r="X203" s="549"/>
      <c r="Y203" s="549"/>
      <c r="Z203" s="549"/>
      <c r="AA203" s="549"/>
      <c r="AB203" s="549"/>
      <c r="AC203" s="549"/>
      <c r="AD203" s="549"/>
      <c r="AE203" s="549"/>
      <c r="AF203" s="549"/>
      <c r="AG203" s="549"/>
      <c r="AH203" s="549"/>
      <c r="AI203" s="549"/>
      <c r="AJ203" s="549"/>
      <c r="AK203" s="549"/>
      <c r="AL203" s="549"/>
      <c r="AM203" s="549"/>
      <c r="AN203" s="549"/>
      <c r="AO203" s="549"/>
    </row>
    <row r="204" spans="1:41" ht="21">
      <c r="A204" s="575"/>
      <c r="B204" s="588"/>
      <c r="C204" s="589"/>
      <c r="D204" s="590"/>
      <c r="E204" s="575"/>
      <c r="F204" s="549"/>
      <c r="G204" s="549"/>
      <c r="H204" s="549"/>
      <c r="I204" s="549"/>
      <c r="J204" s="589"/>
      <c r="K204" s="549"/>
      <c r="L204" s="549"/>
      <c r="M204" s="549"/>
      <c r="N204" s="549"/>
      <c r="O204" s="549"/>
      <c r="P204" s="549"/>
      <c r="Q204" s="549"/>
      <c r="R204" s="549"/>
      <c r="S204" s="549"/>
      <c r="T204" s="549"/>
      <c r="U204" s="549"/>
      <c r="V204" s="549"/>
      <c r="W204" s="549"/>
      <c r="X204" s="549"/>
      <c r="Y204" s="549"/>
      <c r="Z204" s="549"/>
      <c r="AA204" s="549"/>
      <c r="AB204" s="549"/>
      <c r="AC204" s="549"/>
      <c r="AD204" s="549"/>
      <c r="AE204" s="549"/>
      <c r="AF204" s="549"/>
      <c r="AG204" s="549"/>
      <c r="AH204" s="549"/>
      <c r="AI204" s="549"/>
      <c r="AJ204" s="549"/>
      <c r="AK204" s="549"/>
      <c r="AL204" s="549"/>
      <c r="AM204" s="549"/>
      <c r="AN204" s="549"/>
      <c r="AO204" s="549"/>
    </row>
    <row r="205" spans="1:41" ht="21">
      <c r="A205" s="575"/>
      <c r="B205" s="588"/>
      <c r="C205" s="589"/>
      <c r="D205" s="590"/>
      <c r="E205" s="575"/>
      <c r="F205" s="549"/>
      <c r="G205" s="549"/>
      <c r="H205" s="549"/>
      <c r="I205" s="549"/>
      <c r="J205" s="589"/>
      <c r="K205" s="549"/>
      <c r="L205" s="549"/>
      <c r="M205" s="549"/>
      <c r="N205" s="549"/>
      <c r="O205" s="549"/>
      <c r="P205" s="549"/>
      <c r="Q205" s="549"/>
      <c r="R205" s="549"/>
      <c r="S205" s="549"/>
      <c r="T205" s="549"/>
      <c r="U205" s="549"/>
      <c r="V205" s="549"/>
      <c r="W205" s="549"/>
      <c r="X205" s="549"/>
      <c r="Y205" s="549"/>
      <c r="Z205" s="549"/>
      <c r="AA205" s="549"/>
      <c r="AB205" s="549"/>
      <c r="AC205" s="549"/>
      <c r="AD205" s="549"/>
      <c r="AE205" s="549"/>
      <c r="AF205" s="549"/>
      <c r="AG205" s="549"/>
      <c r="AH205" s="549"/>
      <c r="AI205" s="549"/>
      <c r="AJ205" s="549"/>
      <c r="AK205" s="549"/>
      <c r="AL205" s="549"/>
      <c r="AM205" s="549"/>
      <c r="AN205" s="549"/>
      <c r="AO205" s="549"/>
    </row>
    <row r="206" spans="1:41" ht="21">
      <c r="A206" s="575"/>
      <c r="B206" s="588"/>
      <c r="C206" s="589"/>
      <c r="D206" s="590"/>
      <c r="E206" s="575"/>
      <c r="F206" s="549"/>
      <c r="G206" s="549"/>
      <c r="H206" s="549"/>
      <c r="I206" s="549"/>
      <c r="J206" s="589"/>
      <c r="K206" s="549"/>
      <c r="L206" s="549"/>
      <c r="M206" s="549"/>
      <c r="N206" s="549"/>
      <c r="O206" s="549"/>
      <c r="P206" s="549"/>
      <c r="Q206" s="549"/>
      <c r="R206" s="549"/>
      <c r="S206" s="549"/>
      <c r="T206" s="549"/>
      <c r="U206" s="549"/>
      <c r="V206" s="549"/>
      <c r="W206" s="549"/>
      <c r="X206" s="549"/>
      <c r="Y206" s="549"/>
      <c r="Z206" s="549"/>
      <c r="AA206" s="549"/>
      <c r="AB206" s="549"/>
      <c r="AC206" s="549"/>
      <c r="AD206" s="549"/>
      <c r="AE206" s="549"/>
      <c r="AF206" s="549"/>
      <c r="AG206" s="549"/>
      <c r="AH206" s="549"/>
      <c r="AI206" s="549"/>
      <c r="AJ206" s="549"/>
      <c r="AK206" s="549"/>
      <c r="AL206" s="549"/>
      <c r="AM206" s="549"/>
      <c r="AN206" s="549"/>
      <c r="AO206" s="549"/>
    </row>
    <row r="207" spans="1:41" ht="21">
      <c r="A207" s="575"/>
      <c r="B207" s="588"/>
      <c r="C207" s="589"/>
      <c r="D207" s="590"/>
      <c r="E207" s="575"/>
      <c r="F207" s="549"/>
      <c r="G207" s="549"/>
      <c r="H207" s="549"/>
      <c r="I207" s="549"/>
      <c r="J207" s="589"/>
      <c r="K207" s="549"/>
      <c r="L207" s="549"/>
      <c r="M207" s="549"/>
      <c r="N207" s="549"/>
      <c r="O207" s="549"/>
      <c r="P207" s="549"/>
      <c r="Q207" s="549"/>
      <c r="R207" s="549"/>
      <c r="S207" s="549"/>
      <c r="T207" s="549"/>
      <c r="U207" s="549"/>
      <c r="V207" s="549"/>
      <c r="W207" s="549"/>
      <c r="X207" s="549"/>
      <c r="Y207" s="549"/>
      <c r="Z207" s="549"/>
      <c r="AA207" s="549"/>
      <c r="AB207" s="549"/>
      <c r="AC207" s="549"/>
      <c r="AD207" s="549"/>
      <c r="AE207" s="549"/>
      <c r="AF207" s="549"/>
      <c r="AG207" s="549"/>
      <c r="AH207" s="549"/>
      <c r="AI207" s="549"/>
      <c r="AJ207" s="549"/>
      <c r="AK207" s="549"/>
      <c r="AL207" s="549"/>
      <c r="AM207" s="549"/>
      <c r="AN207" s="549"/>
      <c r="AO207" s="549"/>
    </row>
    <row r="208" spans="1:41" ht="21">
      <c r="A208" s="575"/>
      <c r="B208" s="588"/>
      <c r="C208" s="589"/>
      <c r="D208" s="590"/>
      <c r="E208" s="575"/>
      <c r="F208" s="549"/>
      <c r="G208" s="549"/>
      <c r="H208" s="549"/>
      <c r="I208" s="549"/>
      <c r="J208" s="589"/>
      <c r="K208" s="549"/>
      <c r="L208" s="549"/>
      <c r="M208" s="549"/>
      <c r="N208" s="549"/>
      <c r="O208" s="549"/>
      <c r="P208" s="549"/>
      <c r="Q208" s="549"/>
      <c r="R208" s="549"/>
      <c r="S208" s="549"/>
      <c r="T208" s="549"/>
      <c r="U208" s="549"/>
      <c r="V208" s="549"/>
      <c r="W208" s="549"/>
      <c r="X208" s="549"/>
      <c r="Y208" s="549"/>
      <c r="Z208" s="549"/>
      <c r="AA208" s="549"/>
      <c r="AB208" s="549"/>
      <c r="AC208" s="549"/>
      <c r="AD208" s="549"/>
      <c r="AE208" s="549"/>
      <c r="AF208" s="549"/>
      <c r="AG208" s="549"/>
      <c r="AH208" s="549"/>
      <c r="AI208" s="549"/>
      <c r="AJ208" s="549"/>
      <c r="AK208" s="549"/>
      <c r="AL208" s="549"/>
      <c r="AM208" s="549"/>
      <c r="AN208" s="549"/>
      <c r="AO208" s="549"/>
    </row>
    <row r="209" spans="1:41" ht="21">
      <c r="A209" s="575"/>
      <c r="B209" s="588"/>
      <c r="C209" s="589"/>
      <c r="D209" s="590"/>
      <c r="E209" s="575"/>
      <c r="F209" s="549"/>
      <c r="G209" s="549"/>
      <c r="H209" s="549"/>
      <c r="I209" s="549"/>
      <c r="J209" s="589"/>
      <c r="K209" s="549"/>
      <c r="L209" s="549"/>
      <c r="M209" s="549"/>
      <c r="N209" s="549"/>
      <c r="O209" s="549"/>
      <c r="P209" s="549"/>
      <c r="Q209" s="549"/>
      <c r="R209" s="549"/>
      <c r="S209" s="549"/>
      <c r="T209" s="549"/>
      <c r="U209" s="549"/>
      <c r="V209" s="549"/>
      <c r="W209" s="549"/>
      <c r="X209" s="549"/>
      <c r="Y209" s="549"/>
      <c r="Z209" s="549"/>
      <c r="AA209" s="549"/>
      <c r="AB209" s="549"/>
      <c r="AC209" s="549"/>
      <c r="AD209" s="549"/>
      <c r="AE209" s="549"/>
      <c r="AF209" s="549"/>
      <c r="AG209" s="549"/>
      <c r="AH209" s="549"/>
      <c r="AI209" s="549"/>
      <c r="AJ209" s="549"/>
      <c r="AK209" s="549"/>
      <c r="AL209" s="549"/>
      <c r="AM209" s="549"/>
      <c r="AN209" s="549"/>
      <c r="AO209" s="549"/>
    </row>
    <row r="210" spans="1:41" ht="21">
      <c r="A210" s="575"/>
      <c r="B210" s="588"/>
      <c r="C210" s="589"/>
      <c r="D210" s="590"/>
      <c r="E210" s="575"/>
      <c r="F210" s="549"/>
      <c r="G210" s="549"/>
      <c r="H210" s="549"/>
      <c r="I210" s="549"/>
      <c r="J210" s="589"/>
      <c r="K210" s="549"/>
      <c r="L210" s="549"/>
      <c r="M210" s="549"/>
      <c r="N210" s="549"/>
      <c r="O210" s="549"/>
      <c r="P210" s="549"/>
      <c r="Q210" s="549"/>
      <c r="R210" s="549"/>
      <c r="S210" s="549"/>
      <c r="T210" s="549"/>
      <c r="U210" s="549"/>
      <c r="V210" s="549"/>
      <c r="W210" s="549"/>
      <c r="X210" s="549"/>
      <c r="Y210" s="549"/>
      <c r="Z210" s="549"/>
      <c r="AA210" s="549"/>
      <c r="AB210" s="549"/>
      <c r="AC210" s="549"/>
      <c r="AD210" s="549"/>
      <c r="AE210" s="549"/>
      <c r="AF210" s="549"/>
      <c r="AG210" s="549"/>
      <c r="AH210" s="549"/>
      <c r="AI210" s="549"/>
      <c r="AJ210" s="549"/>
      <c r="AK210" s="549"/>
      <c r="AL210" s="549"/>
      <c r="AM210" s="549"/>
      <c r="AN210" s="549"/>
      <c r="AO210" s="549"/>
    </row>
    <row r="211" spans="1:41" ht="21">
      <c r="A211" s="575"/>
      <c r="B211" s="588"/>
      <c r="C211" s="589"/>
      <c r="D211" s="590"/>
      <c r="E211" s="575"/>
      <c r="F211" s="549"/>
      <c r="G211" s="549"/>
      <c r="H211" s="549"/>
      <c r="I211" s="549"/>
      <c r="J211" s="589"/>
      <c r="K211" s="549"/>
      <c r="L211" s="549"/>
      <c r="M211" s="549"/>
      <c r="N211" s="549"/>
      <c r="O211" s="549"/>
      <c r="P211" s="549"/>
      <c r="Q211" s="549"/>
      <c r="R211" s="549"/>
      <c r="S211" s="549"/>
      <c r="T211" s="549"/>
      <c r="U211" s="549"/>
      <c r="V211" s="549"/>
      <c r="W211" s="549"/>
      <c r="X211" s="549"/>
      <c r="Y211" s="549"/>
      <c r="Z211" s="549"/>
      <c r="AA211" s="549"/>
      <c r="AB211" s="549"/>
      <c r="AC211" s="549"/>
      <c r="AD211" s="549"/>
      <c r="AE211" s="549"/>
      <c r="AF211" s="549"/>
      <c r="AG211" s="549"/>
      <c r="AH211" s="549"/>
      <c r="AI211" s="549"/>
      <c r="AJ211" s="549"/>
      <c r="AK211" s="549"/>
      <c r="AL211" s="549"/>
      <c r="AM211" s="549"/>
      <c r="AN211" s="549"/>
      <c r="AO211" s="549"/>
    </row>
    <row r="212" spans="1:41" ht="21">
      <c r="A212" s="575"/>
      <c r="B212" s="588"/>
      <c r="C212" s="589"/>
      <c r="D212" s="590"/>
      <c r="E212" s="575"/>
      <c r="F212" s="549"/>
      <c r="G212" s="549"/>
      <c r="H212" s="549"/>
      <c r="I212" s="549"/>
      <c r="J212" s="589"/>
      <c r="K212" s="549"/>
      <c r="L212" s="549"/>
      <c r="M212" s="549"/>
      <c r="N212" s="549"/>
      <c r="O212" s="549"/>
      <c r="P212" s="549"/>
      <c r="Q212" s="549"/>
      <c r="R212" s="549"/>
      <c r="S212" s="549"/>
      <c r="T212" s="549"/>
      <c r="U212" s="549"/>
      <c r="V212" s="549"/>
      <c r="W212" s="549"/>
      <c r="X212" s="549"/>
      <c r="Y212" s="549"/>
      <c r="Z212" s="549"/>
      <c r="AA212" s="549"/>
      <c r="AB212" s="549"/>
      <c r="AC212" s="549"/>
      <c r="AD212" s="549"/>
      <c r="AE212" s="549"/>
      <c r="AF212" s="549"/>
      <c r="AG212" s="549"/>
      <c r="AH212" s="549"/>
      <c r="AI212" s="549"/>
      <c r="AJ212" s="549"/>
      <c r="AK212" s="549"/>
      <c r="AL212" s="549"/>
      <c r="AM212" s="549"/>
      <c r="AN212" s="549"/>
      <c r="AO212" s="549"/>
    </row>
    <row r="213" spans="1:41" ht="21">
      <c r="A213" s="575"/>
      <c r="B213" s="588"/>
      <c r="C213" s="589"/>
      <c r="D213" s="590"/>
      <c r="E213" s="575"/>
      <c r="F213" s="549"/>
      <c r="G213" s="549"/>
      <c r="H213" s="549"/>
      <c r="I213" s="549"/>
      <c r="J213" s="589"/>
      <c r="K213" s="549"/>
      <c r="L213" s="549"/>
      <c r="M213" s="549"/>
      <c r="N213" s="549"/>
      <c r="O213" s="549"/>
      <c r="P213" s="549"/>
      <c r="Q213" s="549"/>
      <c r="R213" s="549"/>
      <c r="S213" s="549"/>
      <c r="T213" s="549"/>
      <c r="U213" s="549"/>
      <c r="V213" s="549"/>
      <c r="W213" s="549"/>
      <c r="X213" s="549"/>
      <c r="Y213" s="549"/>
      <c r="Z213" s="549"/>
      <c r="AA213" s="549"/>
      <c r="AB213" s="549"/>
      <c r="AC213" s="549"/>
      <c r="AD213" s="549"/>
      <c r="AE213" s="549"/>
      <c r="AF213" s="549"/>
      <c r="AG213" s="549"/>
      <c r="AH213" s="549"/>
      <c r="AI213" s="549"/>
      <c r="AJ213" s="549"/>
      <c r="AK213" s="549"/>
      <c r="AL213" s="549"/>
      <c r="AM213" s="549"/>
      <c r="AN213" s="549"/>
      <c r="AO213" s="549"/>
    </row>
    <row r="214" spans="1:41" ht="21">
      <c r="A214" s="575"/>
      <c r="B214" s="588"/>
      <c r="C214" s="589"/>
      <c r="D214" s="590"/>
      <c r="E214" s="575"/>
      <c r="F214" s="549"/>
      <c r="G214" s="549"/>
      <c r="H214" s="549"/>
      <c r="I214" s="549"/>
      <c r="J214" s="589"/>
      <c r="K214" s="549"/>
      <c r="L214" s="549"/>
      <c r="M214" s="549"/>
      <c r="N214" s="549"/>
      <c r="O214" s="549"/>
      <c r="P214" s="549"/>
      <c r="Q214" s="549"/>
      <c r="R214" s="549"/>
      <c r="S214" s="549"/>
      <c r="T214" s="549"/>
      <c r="U214" s="549"/>
      <c r="V214" s="549"/>
      <c r="W214" s="549"/>
      <c r="X214" s="549"/>
      <c r="Y214" s="549"/>
      <c r="Z214" s="549"/>
      <c r="AA214" s="549"/>
      <c r="AB214" s="549"/>
      <c r="AC214" s="549"/>
      <c r="AD214" s="549"/>
      <c r="AE214" s="549"/>
      <c r="AF214" s="549"/>
      <c r="AG214" s="549"/>
      <c r="AH214" s="549"/>
      <c r="AI214" s="549"/>
      <c r="AJ214" s="549"/>
      <c r="AK214" s="549"/>
      <c r="AL214" s="549"/>
      <c r="AM214" s="549"/>
      <c r="AN214" s="549"/>
      <c r="AO214" s="549"/>
    </row>
    <row r="215" spans="1:41" ht="21">
      <c r="A215" s="575"/>
      <c r="B215" s="588"/>
      <c r="C215" s="589"/>
      <c r="D215" s="590"/>
      <c r="E215" s="575"/>
      <c r="F215" s="549"/>
      <c r="G215" s="549"/>
      <c r="H215" s="549"/>
      <c r="I215" s="549"/>
      <c r="J215" s="589"/>
      <c r="K215" s="549"/>
      <c r="L215" s="549"/>
      <c r="M215" s="549"/>
      <c r="N215" s="549"/>
      <c r="O215" s="549"/>
      <c r="P215" s="549"/>
      <c r="Q215" s="549"/>
      <c r="R215" s="549"/>
      <c r="S215" s="549"/>
      <c r="T215" s="549"/>
      <c r="U215" s="549"/>
      <c r="V215" s="549"/>
      <c r="W215" s="549"/>
      <c r="X215" s="549"/>
      <c r="Y215" s="549"/>
      <c r="Z215" s="549"/>
      <c r="AA215" s="549"/>
      <c r="AB215" s="549"/>
      <c r="AC215" s="549"/>
      <c r="AD215" s="549"/>
      <c r="AE215" s="549"/>
      <c r="AF215" s="549"/>
      <c r="AG215" s="549"/>
      <c r="AH215" s="549"/>
      <c r="AI215" s="549"/>
      <c r="AJ215" s="549"/>
      <c r="AK215" s="549"/>
      <c r="AL215" s="549"/>
      <c r="AM215" s="549"/>
      <c r="AN215" s="549"/>
      <c r="AO215" s="549"/>
    </row>
    <row r="216" spans="1:41" ht="21">
      <c r="A216" s="575"/>
      <c r="B216" s="588"/>
      <c r="C216" s="589"/>
      <c r="D216" s="590"/>
      <c r="E216" s="575"/>
      <c r="F216" s="549"/>
      <c r="G216" s="549"/>
      <c r="H216" s="549"/>
      <c r="I216" s="549"/>
      <c r="J216" s="589"/>
      <c r="K216" s="549"/>
      <c r="L216" s="549"/>
      <c r="M216" s="549"/>
      <c r="N216" s="549"/>
      <c r="O216" s="549"/>
      <c r="P216" s="549"/>
      <c r="Q216" s="549"/>
      <c r="R216" s="549"/>
      <c r="S216" s="549"/>
      <c r="T216" s="549"/>
      <c r="U216" s="549"/>
      <c r="V216" s="549"/>
      <c r="W216" s="549"/>
      <c r="X216" s="549"/>
      <c r="Y216" s="549"/>
      <c r="Z216" s="549"/>
      <c r="AA216" s="549"/>
      <c r="AB216" s="549"/>
      <c r="AC216" s="549"/>
      <c r="AD216" s="549"/>
      <c r="AE216" s="549"/>
      <c r="AF216" s="549"/>
      <c r="AG216" s="549"/>
      <c r="AH216" s="549"/>
      <c r="AI216" s="549"/>
      <c r="AJ216" s="549"/>
      <c r="AK216" s="549"/>
      <c r="AL216" s="549"/>
      <c r="AM216" s="549"/>
      <c r="AN216" s="549"/>
      <c r="AO216" s="549"/>
    </row>
    <row r="217" spans="1:41" ht="21">
      <c r="A217" s="575"/>
      <c r="B217" s="588"/>
      <c r="C217" s="589"/>
      <c r="D217" s="590"/>
      <c r="E217" s="575"/>
      <c r="F217" s="549"/>
      <c r="G217" s="549"/>
      <c r="H217" s="549"/>
      <c r="I217" s="549"/>
      <c r="J217" s="589"/>
      <c r="K217" s="549"/>
      <c r="L217" s="549"/>
      <c r="M217" s="549"/>
      <c r="N217" s="549"/>
      <c r="O217" s="549"/>
      <c r="P217" s="549"/>
      <c r="Q217" s="549"/>
      <c r="R217" s="549"/>
      <c r="S217" s="549"/>
      <c r="T217" s="549"/>
      <c r="U217" s="549"/>
      <c r="V217" s="549"/>
      <c r="W217" s="549"/>
      <c r="X217" s="549"/>
      <c r="Y217" s="549"/>
      <c r="Z217" s="549"/>
      <c r="AA217" s="549"/>
      <c r="AB217" s="549"/>
      <c r="AC217" s="549"/>
      <c r="AD217" s="549"/>
      <c r="AE217" s="549"/>
      <c r="AF217" s="549"/>
      <c r="AG217" s="549"/>
      <c r="AH217" s="549"/>
      <c r="AI217" s="549"/>
      <c r="AJ217" s="549"/>
      <c r="AK217" s="549"/>
      <c r="AL217" s="549"/>
      <c r="AM217" s="549"/>
      <c r="AN217" s="549"/>
      <c r="AO217" s="549"/>
    </row>
    <row r="218" spans="1:41" ht="21">
      <c r="A218" s="575"/>
      <c r="B218" s="588"/>
      <c r="C218" s="589"/>
      <c r="D218" s="590"/>
      <c r="E218" s="575"/>
      <c r="F218" s="549"/>
      <c r="G218" s="549"/>
      <c r="H218" s="549"/>
      <c r="I218" s="549"/>
      <c r="J218" s="589"/>
      <c r="K218" s="549"/>
      <c r="L218" s="549"/>
      <c r="M218" s="549"/>
      <c r="N218" s="549"/>
      <c r="O218" s="549"/>
      <c r="P218" s="549"/>
      <c r="Q218" s="549"/>
      <c r="R218" s="549"/>
      <c r="S218" s="549"/>
      <c r="T218" s="549"/>
      <c r="U218" s="549"/>
      <c r="V218" s="549"/>
      <c r="W218" s="549"/>
      <c r="X218" s="549"/>
      <c r="Y218" s="549"/>
      <c r="Z218" s="549"/>
      <c r="AA218" s="549"/>
      <c r="AB218" s="549"/>
      <c r="AC218" s="549"/>
      <c r="AD218" s="549"/>
      <c r="AE218" s="549"/>
      <c r="AF218" s="549"/>
      <c r="AG218" s="549"/>
      <c r="AH218" s="549"/>
      <c r="AI218" s="549"/>
      <c r="AJ218" s="549"/>
      <c r="AK218" s="549"/>
      <c r="AL218" s="549"/>
      <c r="AM218" s="549"/>
      <c r="AN218" s="549"/>
      <c r="AO218" s="549"/>
    </row>
    <row r="219" spans="1:41" ht="21">
      <c r="A219" s="575"/>
      <c r="B219" s="588"/>
      <c r="C219" s="589"/>
      <c r="D219" s="590"/>
      <c r="E219" s="575"/>
      <c r="F219" s="549"/>
      <c r="G219" s="549"/>
      <c r="H219" s="549"/>
      <c r="I219" s="549"/>
      <c r="J219" s="589"/>
      <c r="K219" s="549"/>
      <c r="L219" s="549"/>
      <c r="M219" s="549"/>
      <c r="N219" s="549"/>
      <c r="O219" s="549"/>
      <c r="P219" s="549"/>
      <c r="Q219" s="549"/>
      <c r="R219" s="549"/>
      <c r="S219" s="549"/>
      <c r="T219" s="549"/>
      <c r="U219" s="549"/>
      <c r="V219" s="549"/>
      <c r="W219" s="549"/>
      <c r="X219" s="549"/>
      <c r="Y219" s="549"/>
      <c r="Z219" s="549"/>
      <c r="AA219" s="549"/>
      <c r="AB219" s="549"/>
      <c r="AC219" s="549"/>
      <c r="AD219" s="549"/>
      <c r="AE219" s="549"/>
      <c r="AF219" s="549"/>
      <c r="AG219" s="549"/>
      <c r="AH219" s="549"/>
      <c r="AI219" s="549"/>
      <c r="AJ219" s="549"/>
      <c r="AK219" s="549"/>
      <c r="AL219" s="549"/>
      <c r="AM219" s="549"/>
      <c r="AN219" s="549"/>
      <c r="AO219" s="549"/>
    </row>
    <row r="220" spans="1:41" ht="21">
      <c r="A220" s="575"/>
      <c r="B220" s="588"/>
      <c r="C220" s="589"/>
      <c r="D220" s="590"/>
      <c r="E220" s="575"/>
      <c r="F220" s="549"/>
      <c r="G220" s="549"/>
      <c r="H220" s="549"/>
      <c r="I220" s="549"/>
      <c r="J220" s="589"/>
      <c r="K220" s="549"/>
      <c r="L220" s="549"/>
      <c r="M220" s="549"/>
      <c r="N220" s="549"/>
      <c r="O220" s="549"/>
      <c r="P220" s="549"/>
      <c r="Q220" s="549"/>
      <c r="R220" s="549"/>
      <c r="S220" s="549"/>
      <c r="T220" s="549"/>
      <c r="U220" s="549"/>
      <c r="V220" s="549"/>
      <c r="W220" s="549"/>
      <c r="X220" s="549"/>
      <c r="Y220" s="549"/>
      <c r="Z220" s="549"/>
      <c r="AA220" s="549"/>
      <c r="AB220" s="549"/>
      <c r="AC220" s="549"/>
      <c r="AD220" s="549"/>
      <c r="AE220" s="549"/>
      <c r="AF220" s="549"/>
      <c r="AG220" s="549"/>
      <c r="AH220" s="549"/>
      <c r="AI220" s="549"/>
      <c r="AJ220" s="549"/>
      <c r="AK220" s="549"/>
      <c r="AL220" s="549"/>
      <c r="AM220" s="549"/>
      <c r="AN220" s="549"/>
      <c r="AO220" s="549"/>
    </row>
    <row r="221" spans="1:41" ht="21">
      <c r="A221" s="575"/>
      <c r="B221" s="588"/>
      <c r="C221" s="589"/>
      <c r="D221" s="590"/>
      <c r="E221" s="575"/>
      <c r="F221" s="549"/>
      <c r="G221" s="549"/>
      <c r="H221" s="549"/>
      <c r="I221" s="549"/>
      <c r="J221" s="589"/>
      <c r="K221" s="549"/>
      <c r="L221" s="549"/>
      <c r="M221" s="549"/>
      <c r="N221" s="549"/>
      <c r="O221" s="549"/>
      <c r="P221" s="549"/>
      <c r="Q221" s="549"/>
      <c r="R221" s="549"/>
      <c r="S221" s="549"/>
      <c r="T221" s="549"/>
      <c r="U221" s="549"/>
      <c r="V221" s="549"/>
      <c r="W221" s="549"/>
      <c r="X221" s="549"/>
      <c r="Y221" s="549"/>
      <c r="Z221" s="549"/>
      <c r="AA221" s="549"/>
      <c r="AB221" s="549"/>
      <c r="AC221" s="549"/>
      <c r="AD221" s="549"/>
      <c r="AE221" s="549"/>
      <c r="AF221" s="549"/>
      <c r="AG221" s="549"/>
      <c r="AH221" s="549"/>
      <c r="AI221" s="549"/>
      <c r="AJ221" s="549"/>
      <c r="AK221" s="549"/>
      <c r="AL221" s="549"/>
      <c r="AM221" s="549"/>
      <c r="AN221" s="549"/>
      <c r="AO221" s="549"/>
    </row>
    <row r="222" spans="1:41" ht="21">
      <c r="A222" s="575"/>
      <c r="B222" s="588"/>
      <c r="C222" s="589"/>
      <c r="D222" s="590"/>
      <c r="E222" s="575"/>
      <c r="F222" s="549"/>
      <c r="G222" s="549"/>
      <c r="H222" s="549"/>
      <c r="I222" s="549"/>
      <c r="J222" s="589"/>
      <c r="K222" s="549"/>
      <c r="L222" s="549"/>
      <c r="M222" s="549"/>
      <c r="N222" s="549"/>
      <c r="O222" s="549"/>
      <c r="P222" s="549"/>
      <c r="Q222" s="549"/>
      <c r="R222" s="549"/>
      <c r="S222" s="549"/>
      <c r="T222" s="549"/>
      <c r="U222" s="549"/>
      <c r="V222" s="549"/>
      <c r="W222" s="549"/>
      <c r="X222" s="549"/>
      <c r="Y222" s="549"/>
      <c r="Z222" s="549"/>
      <c r="AA222" s="549"/>
      <c r="AB222" s="549"/>
      <c r="AC222" s="549"/>
      <c r="AD222" s="549"/>
      <c r="AE222" s="549"/>
      <c r="AF222" s="549"/>
      <c r="AG222" s="549"/>
      <c r="AH222" s="549"/>
      <c r="AI222" s="549"/>
      <c r="AJ222" s="549"/>
      <c r="AK222" s="549"/>
      <c r="AL222" s="549"/>
      <c r="AM222" s="549"/>
      <c r="AN222" s="549"/>
      <c r="AO222" s="549"/>
    </row>
    <row r="223" spans="1:41" ht="21">
      <c r="A223" s="575"/>
      <c r="B223" s="588"/>
      <c r="C223" s="589"/>
      <c r="D223" s="590"/>
      <c r="E223" s="575"/>
      <c r="F223" s="549"/>
      <c r="G223" s="549"/>
      <c r="H223" s="549"/>
      <c r="I223" s="549"/>
      <c r="J223" s="589"/>
      <c r="K223" s="549"/>
      <c r="L223" s="549"/>
      <c r="M223" s="549"/>
      <c r="N223" s="549"/>
      <c r="O223" s="549"/>
      <c r="P223" s="549"/>
      <c r="Q223" s="549"/>
      <c r="R223" s="549"/>
      <c r="S223" s="549"/>
      <c r="T223" s="549"/>
      <c r="U223" s="549"/>
      <c r="V223" s="549"/>
      <c r="W223" s="549"/>
      <c r="X223" s="549"/>
      <c r="Y223" s="549"/>
      <c r="Z223" s="549"/>
      <c r="AA223" s="549"/>
      <c r="AB223" s="549"/>
      <c r="AC223" s="549"/>
      <c r="AD223" s="549"/>
      <c r="AE223" s="549"/>
      <c r="AF223" s="549"/>
      <c r="AG223" s="549"/>
      <c r="AH223" s="549"/>
      <c r="AI223" s="549"/>
      <c r="AJ223" s="549"/>
      <c r="AK223" s="549"/>
      <c r="AL223" s="549"/>
      <c r="AM223" s="549"/>
      <c r="AN223" s="549"/>
      <c r="AO223" s="549"/>
    </row>
    <row r="224" spans="1:41" ht="21">
      <c r="A224" s="575"/>
      <c r="B224" s="588"/>
      <c r="C224" s="589"/>
      <c r="D224" s="590"/>
      <c r="E224" s="575"/>
      <c r="F224" s="549"/>
      <c r="G224" s="549"/>
      <c r="H224" s="549"/>
      <c r="I224" s="549"/>
      <c r="J224" s="589"/>
      <c r="K224" s="549"/>
      <c r="L224" s="549"/>
      <c r="M224" s="549"/>
      <c r="N224" s="549"/>
      <c r="O224" s="549"/>
      <c r="P224" s="549"/>
      <c r="Q224" s="549"/>
      <c r="R224" s="549"/>
      <c r="S224" s="549"/>
      <c r="T224" s="549"/>
      <c r="U224" s="549"/>
      <c r="V224" s="549"/>
      <c r="W224" s="549"/>
      <c r="X224" s="549"/>
      <c r="Y224" s="549"/>
      <c r="Z224" s="549"/>
      <c r="AA224" s="549"/>
      <c r="AB224" s="549"/>
      <c r="AC224" s="549"/>
      <c r="AD224" s="549"/>
      <c r="AE224" s="549"/>
      <c r="AF224" s="549"/>
      <c r="AG224" s="549"/>
      <c r="AH224" s="549"/>
      <c r="AI224" s="549"/>
      <c r="AJ224" s="549"/>
      <c r="AK224" s="549"/>
      <c r="AL224" s="549"/>
      <c r="AM224" s="549"/>
      <c r="AN224" s="549"/>
      <c r="AO224" s="549"/>
    </row>
    <row r="225" spans="1:41" ht="21">
      <c r="A225" s="575"/>
      <c r="B225" s="588"/>
      <c r="C225" s="589"/>
      <c r="D225" s="590"/>
      <c r="E225" s="575"/>
      <c r="F225" s="549"/>
      <c r="G225" s="549"/>
      <c r="H225" s="549"/>
      <c r="I225" s="549"/>
      <c r="J225" s="589"/>
      <c r="K225" s="549"/>
      <c r="L225" s="549"/>
      <c r="M225" s="549"/>
      <c r="N225" s="549"/>
      <c r="O225" s="549"/>
      <c r="P225" s="549"/>
      <c r="Q225" s="549"/>
      <c r="R225" s="549"/>
      <c r="S225" s="549"/>
      <c r="T225" s="549"/>
      <c r="U225" s="549"/>
      <c r="V225" s="549"/>
      <c r="W225" s="549"/>
      <c r="X225" s="549"/>
      <c r="Y225" s="549"/>
      <c r="Z225" s="549"/>
      <c r="AA225" s="549"/>
      <c r="AB225" s="549"/>
      <c r="AC225" s="549"/>
      <c r="AD225" s="549"/>
      <c r="AE225" s="549"/>
      <c r="AF225" s="549"/>
      <c r="AG225" s="549"/>
      <c r="AH225" s="549"/>
      <c r="AI225" s="549"/>
      <c r="AJ225" s="549"/>
      <c r="AK225" s="549"/>
      <c r="AL225" s="549"/>
      <c r="AM225" s="549"/>
      <c r="AN225" s="549"/>
      <c r="AO225" s="549"/>
    </row>
    <row r="226" spans="1:41" ht="21">
      <c r="A226" s="575"/>
      <c r="B226" s="588"/>
      <c r="C226" s="589"/>
      <c r="D226" s="590"/>
      <c r="E226" s="575"/>
      <c r="F226" s="549"/>
      <c r="G226" s="549"/>
      <c r="H226" s="549"/>
      <c r="I226" s="549"/>
      <c r="J226" s="589"/>
      <c r="K226" s="549"/>
      <c r="L226" s="549"/>
      <c r="M226" s="549"/>
      <c r="N226" s="549"/>
      <c r="O226" s="549"/>
      <c r="P226" s="549"/>
      <c r="Q226" s="549"/>
      <c r="R226" s="549"/>
      <c r="S226" s="549"/>
      <c r="T226" s="549"/>
      <c r="U226" s="549"/>
      <c r="V226" s="549"/>
      <c r="W226" s="549"/>
      <c r="X226" s="549"/>
      <c r="Y226" s="549"/>
      <c r="Z226" s="549"/>
      <c r="AA226" s="549"/>
      <c r="AB226" s="549"/>
      <c r="AC226" s="549"/>
      <c r="AD226" s="549"/>
      <c r="AE226" s="549"/>
      <c r="AF226" s="549"/>
      <c r="AG226" s="549"/>
      <c r="AH226" s="549"/>
      <c r="AI226" s="549"/>
      <c r="AJ226" s="549"/>
      <c r="AK226" s="549"/>
      <c r="AL226" s="549"/>
      <c r="AM226" s="549"/>
      <c r="AN226" s="549"/>
      <c r="AO226" s="549"/>
    </row>
    <row r="227" spans="1:41" ht="21">
      <c r="A227" s="575"/>
      <c r="B227" s="588"/>
      <c r="C227" s="589"/>
      <c r="D227" s="590"/>
      <c r="E227" s="575"/>
      <c r="F227" s="549"/>
      <c r="G227" s="549"/>
      <c r="H227" s="549"/>
      <c r="I227" s="549"/>
      <c r="J227" s="589"/>
      <c r="K227" s="549"/>
      <c r="L227" s="549"/>
      <c r="M227" s="549"/>
      <c r="N227" s="549"/>
      <c r="O227" s="549"/>
      <c r="P227" s="549"/>
      <c r="Q227" s="549"/>
      <c r="R227" s="549"/>
      <c r="S227" s="549"/>
      <c r="T227" s="549"/>
      <c r="U227" s="549"/>
      <c r="V227" s="549"/>
      <c r="W227" s="549"/>
      <c r="X227" s="549"/>
      <c r="Y227" s="549"/>
      <c r="Z227" s="549"/>
      <c r="AA227" s="549"/>
      <c r="AB227" s="549"/>
      <c r="AC227" s="549"/>
      <c r="AD227" s="549"/>
      <c r="AE227" s="549"/>
      <c r="AF227" s="549"/>
      <c r="AG227" s="549"/>
      <c r="AH227" s="549"/>
      <c r="AI227" s="549"/>
      <c r="AJ227" s="549"/>
      <c r="AK227" s="549"/>
      <c r="AL227" s="549"/>
      <c r="AM227" s="549"/>
      <c r="AN227" s="549"/>
      <c r="AO227" s="549"/>
    </row>
    <row r="228" spans="1:41" ht="21">
      <c r="A228" s="575"/>
      <c r="B228" s="588"/>
      <c r="C228" s="589"/>
      <c r="D228" s="590"/>
      <c r="E228" s="575"/>
      <c r="F228" s="549"/>
      <c r="G228" s="549"/>
      <c r="H228" s="549"/>
      <c r="I228" s="549"/>
      <c r="J228" s="589"/>
      <c r="K228" s="549"/>
      <c r="L228" s="549"/>
      <c r="M228" s="549"/>
      <c r="N228" s="549"/>
      <c r="O228" s="549"/>
      <c r="P228" s="549"/>
      <c r="Q228" s="549"/>
      <c r="R228" s="549"/>
      <c r="S228" s="549"/>
      <c r="T228" s="549"/>
      <c r="U228" s="549"/>
      <c r="V228" s="549"/>
      <c r="W228" s="549"/>
      <c r="X228" s="549"/>
      <c r="Y228" s="549"/>
      <c r="Z228" s="549"/>
      <c r="AA228" s="549"/>
      <c r="AB228" s="549"/>
      <c r="AC228" s="549"/>
      <c r="AD228" s="549"/>
      <c r="AE228" s="549"/>
      <c r="AF228" s="549"/>
      <c r="AG228" s="549"/>
      <c r="AH228" s="549"/>
      <c r="AI228" s="549"/>
      <c r="AJ228" s="549"/>
      <c r="AK228" s="549"/>
      <c r="AL228" s="549"/>
      <c r="AM228" s="549"/>
      <c r="AN228" s="549"/>
      <c r="AO228" s="549"/>
    </row>
    <row r="229" spans="1:41" ht="21">
      <c r="A229" s="575"/>
      <c r="B229" s="588"/>
      <c r="C229" s="589"/>
      <c r="D229" s="590"/>
      <c r="E229" s="575"/>
      <c r="F229" s="549"/>
      <c r="G229" s="549"/>
      <c r="H229" s="549"/>
      <c r="I229" s="549"/>
      <c r="J229" s="589"/>
      <c r="K229" s="549"/>
      <c r="L229" s="549"/>
      <c r="M229" s="549"/>
      <c r="N229" s="549"/>
      <c r="O229" s="549"/>
      <c r="P229" s="549"/>
      <c r="Q229" s="549"/>
      <c r="R229" s="549"/>
      <c r="S229" s="549"/>
      <c r="T229" s="549"/>
      <c r="U229" s="549"/>
      <c r="V229" s="549"/>
      <c r="W229" s="549"/>
      <c r="X229" s="549"/>
      <c r="Y229" s="549"/>
      <c r="Z229" s="549"/>
      <c r="AA229" s="549"/>
      <c r="AB229" s="549"/>
      <c r="AC229" s="549"/>
      <c r="AD229" s="549"/>
      <c r="AE229" s="549"/>
      <c r="AF229" s="549"/>
      <c r="AG229" s="549"/>
      <c r="AH229" s="549"/>
      <c r="AI229" s="549"/>
      <c r="AJ229" s="549"/>
      <c r="AK229" s="549"/>
      <c r="AL229" s="549"/>
      <c r="AM229" s="549"/>
      <c r="AN229" s="549"/>
      <c r="AO229" s="549"/>
    </row>
    <row r="230" spans="1:41" ht="21">
      <c r="A230" s="575"/>
      <c r="B230" s="588"/>
      <c r="C230" s="589"/>
      <c r="D230" s="590"/>
      <c r="E230" s="575"/>
      <c r="F230" s="549"/>
      <c r="G230" s="549"/>
      <c r="H230" s="549"/>
      <c r="I230" s="549"/>
      <c r="J230" s="589"/>
      <c r="K230" s="549"/>
      <c r="L230" s="549"/>
      <c r="M230" s="549"/>
      <c r="N230" s="549"/>
      <c r="O230" s="549"/>
      <c r="P230" s="549"/>
      <c r="Q230" s="549"/>
      <c r="R230" s="549"/>
      <c r="S230" s="549"/>
      <c r="T230" s="549"/>
      <c r="U230" s="549"/>
      <c r="V230" s="549"/>
      <c r="W230" s="549"/>
      <c r="X230" s="549"/>
      <c r="Y230" s="549"/>
      <c r="Z230" s="549"/>
      <c r="AA230" s="549"/>
      <c r="AB230" s="549"/>
      <c r="AC230" s="549"/>
      <c r="AD230" s="549"/>
      <c r="AE230" s="549"/>
      <c r="AF230" s="549"/>
      <c r="AG230" s="549"/>
      <c r="AH230" s="549"/>
      <c r="AI230" s="549"/>
      <c r="AJ230" s="549"/>
      <c r="AK230" s="549"/>
      <c r="AL230" s="549"/>
      <c r="AM230" s="549"/>
      <c r="AN230" s="549"/>
      <c r="AO230" s="549"/>
    </row>
    <row r="231" spans="1:41" ht="21">
      <c r="A231" s="575"/>
      <c r="B231" s="588"/>
      <c r="C231" s="589"/>
      <c r="D231" s="590"/>
      <c r="E231" s="575"/>
      <c r="F231" s="549"/>
      <c r="G231" s="549"/>
      <c r="H231" s="549"/>
      <c r="I231" s="549"/>
      <c r="J231" s="589"/>
      <c r="K231" s="549"/>
      <c r="L231" s="549"/>
      <c r="M231" s="549"/>
      <c r="N231" s="549"/>
      <c r="O231" s="549"/>
      <c r="P231" s="549"/>
      <c r="Q231" s="549"/>
      <c r="R231" s="549"/>
      <c r="S231" s="549"/>
      <c r="T231" s="549"/>
      <c r="U231" s="549"/>
      <c r="V231" s="549"/>
      <c r="W231" s="549"/>
      <c r="X231" s="549"/>
      <c r="Y231" s="549"/>
      <c r="Z231" s="549"/>
      <c r="AA231" s="549"/>
      <c r="AB231" s="549"/>
      <c r="AC231" s="549"/>
      <c r="AD231" s="549"/>
      <c r="AE231" s="549"/>
      <c r="AF231" s="549"/>
      <c r="AG231" s="549"/>
      <c r="AH231" s="549"/>
      <c r="AI231" s="549"/>
      <c r="AJ231" s="549"/>
      <c r="AK231" s="549"/>
      <c r="AL231" s="549"/>
      <c r="AM231" s="549"/>
      <c r="AN231" s="549"/>
      <c r="AO231" s="549"/>
    </row>
    <row r="232" spans="1:41" ht="21">
      <c r="A232" s="575"/>
      <c r="B232" s="588"/>
      <c r="C232" s="589"/>
      <c r="D232" s="590"/>
      <c r="E232" s="575"/>
      <c r="F232" s="549"/>
      <c r="G232" s="549"/>
      <c r="H232" s="549"/>
      <c r="I232" s="549"/>
      <c r="J232" s="589"/>
      <c r="K232" s="549"/>
      <c r="L232" s="549"/>
      <c r="M232" s="549"/>
      <c r="N232" s="549"/>
      <c r="O232" s="549"/>
      <c r="P232" s="549"/>
      <c r="Q232" s="549"/>
      <c r="R232" s="549"/>
      <c r="S232" s="549"/>
      <c r="T232" s="549"/>
      <c r="U232" s="549"/>
      <c r="V232" s="549"/>
      <c r="W232" s="549"/>
      <c r="X232" s="549"/>
      <c r="Y232" s="549"/>
      <c r="Z232" s="549"/>
      <c r="AA232" s="549"/>
      <c r="AB232" s="549"/>
      <c r="AC232" s="549"/>
      <c r="AD232" s="549"/>
      <c r="AE232" s="549"/>
      <c r="AF232" s="549"/>
      <c r="AG232" s="549"/>
      <c r="AH232" s="549"/>
      <c r="AI232" s="549"/>
      <c r="AJ232" s="549"/>
      <c r="AK232" s="549"/>
      <c r="AL232" s="549"/>
      <c r="AM232" s="549"/>
      <c r="AN232" s="549"/>
      <c r="AO232" s="549"/>
    </row>
    <row r="233" spans="1:41" ht="21">
      <c r="A233" s="575"/>
      <c r="B233" s="588"/>
      <c r="C233" s="589"/>
      <c r="D233" s="590"/>
      <c r="E233" s="575"/>
      <c r="F233" s="549"/>
      <c r="G233" s="549"/>
      <c r="H233" s="549"/>
      <c r="I233" s="549"/>
      <c r="J233" s="589"/>
      <c r="K233" s="549"/>
      <c r="L233" s="549"/>
      <c r="M233" s="549"/>
      <c r="N233" s="549"/>
      <c r="O233" s="549"/>
      <c r="P233" s="549"/>
      <c r="Q233" s="549"/>
      <c r="R233" s="549"/>
      <c r="S233" s="549"/>
      <c r="T233" s="549"/>
      <c r="U233" s="549"/>
      <c r="V233" s="549"/>
      <c r="W233" s="549"/>
      <c r="X233" s="549"/>
      <c r="Y233" s="549"/>
      <c r="Z233" s="549"/>
      <c r="AA233" s="549"/>
      <c r="AB233" s="549"/>
      <c r="AC233" s="549"/>
      <c r="AD233" s="549"/>
      <c r="AE233" s="549"/>
      <c r="AF233" s="549"/>
      <c r="AG233" s="549"/>
      <c r="AH233" s="549"/>
      <c r="AI233" s="549"/>
      <c r="AJ233" s="549"/>
      <c r="AK233" s="549"/>
      <c r="AL233" s="549"/>
      <c r="AM233" s="549"/>
      <c r="AN233" s="549"/>
      <c r="AO233" s="549"/>
    </row>
    <row r="234" spans="1:41" ht="21">
      <c r="A234" s="575"/>
      <c r="B234" s="588"/>
      <c r="C234" s="589"/>
      <c r="D234" s="590"/>
      <c r="E234" s="575"/>
      <c r="F234" s="549"/>
      <c r="G234" s="549"/>
      <c r="H234" s="549"/>
      <c r="I234" s="549"/>
      <c r="J234" s="589"/>
      <c r="K234" s="549"/>
      <c r="L234" s="549"/>
      <c r="M234" s="549"/>
      <c r="N234" s="549"/>
      <c r="O234" s="549"/>
      <c r="P234" s="549"/>
      <c r="Q234" s="549"/>
      <c r="R234" s="549"/>
      <c r="S234" s="549"/>
      <c r="T234" s="549"/>
      <c r="U234" s="549"/>
      <c r="V234" s="549"/>
      <c r="W234" s="549"/>
      <c r="X234" s="549"/>
      <c r="Y234" s="549"/>
      <c r="Z234" s="549"/>
      <c r="AA234" s="549"/>
      <c r="AB234" s="549"/>
      <c r="AC234" s="549"/>
      <c r="AD234" s="549"/>
      <c r="AE234" s="549"/>
      <c r="AF234" s="549"/>
      <c r="AG234" s="549"/>
      <c r="AH234" s="549"/>
      <c r="AI234" s="549"/>
      <c r="AJ234" s="549"/>
      <c r="AK234" s="549"/>
      <c r="AL234" s="549"/>
      <c r="AM234" s="549"/>
      <c r="AN234" s="549"/>
      <c r="AO234" s="549"/>
    </row>
    <row r="235" spans="1:41" ht="21">
      <c r="A235" s="575"/>
      <c r="B235" s="588"/>
      <c r="C235" s="589"/>
      <c r="D235" s="590"/>
      <c r="E235" s="575"/>
      <c r="F235" s="549"/>
      <c r="G235" s="549"/>
      <c r="H235" s="549"/>
      <c r="I235" s="549"/>
      <c r="J235" s="589"/>
      <c r="K235" s="549"/>
      <c r="L235" s="549"/>
      <c r="M235" s="549"/>
      <c r="N235" s="549"/>
      <c r="O235" s="549"/>
      <c r="P235" s="549"/>
      <c r="Q235" s="549"/>
      <c r="R235" s="549"/>
      <c r="S235" s="549"/>
      <c r="T235" s="549"/>
      <c r="U235" s="549"/>
      <c r="V235" s="549"/>
      <c r="W235" s="549"/>
      <c r="X235" s="549"/>
      <c r="Y235" s="549"/>
      <c r="Z235" s="549"/>
      <c r="AA235" s="549"/>
      <c r="AB235" s="549"/>
      <c r="AC235" s="549"/>
      <c r="AD235" s="549"/>
      <c r="AE235" s="549"/>
      <c r="AF235" s="549"/>
      <c r="AG235" s="549"/>
      <c r="AH235" s="549"/>
      <c r="AI235" s="549"/>
      <c r="AJ235" s="549"/>
      <c r="AK235" s="549"/>
      <c r="AL235" s="549"/>
      <c r="AM235" s="549"/>
      <c r="AN235" s="549"/>
      <c r="AO235" s="549"/>
    </row>
    <row r="236" spans="1:41" ht="21">
      <c r="A236" s="575"/>
      <c r="B236" s="588"/>
      <c r="C236" s="589"/>
      <c r="D236" s="590"/>
      <c r="E236" s="575"/>
      <c r="F236" s="549"/>
      <c r="G236" s="549"/>
      <c r="H236" s="549"/>
      <c r="I236" s="549"/>
      <c r="J236" s="589"/>
      <c r="K236" s="549"/>
      <c r="L236" s="549"/>
      <c r="M236" s="549"/>
      <c r="N236" s="549"/>
      <c r="O236" s="549"/>
      <c r="P236" s="549"/>
      <c r="Q236" s="549"/>
      <c r="R236" s="549"/>
      <c r="S236" s="549"/>
      <c r="T236" s="549"/>
      <c r="U236" s="549"/>
      <c r="V236" s="549"/>
      <c r="W236" s="549"/>
      <c r="X236" s="549"/>
      <c r="Y236" s="549"/>
      <c r="Z236" s="549"/>
      <c r="AA236" s="549"/>
      <c r="AB236" s="549"/>
      <c r="AC236" s="549"/>
      <c r="AD236" s="549"/>
      <c r="AE236" s="549"/>
      <c r="AF236" s="549"/>
      <c r="AG236" s="549"/>
      <c r="AH236" s="549"/>
      <c r="AI236" s="549"/>
      <c r="AJ236" s="549"/>
      <c r="AK236" s="549"/>
      <c r="AL236" s="549"/>
      <c r="AM236" s="549"/>
      <c r="AN236" s="549"/>
      <c r="AO236" s="549"/>
    </row>
    <row r="237" spans="1:41" ht="21">
      <c r="A237" s="575"/>
      <c r="B237" s="588"/>
      <c r="C237" s="589"/>
      <c r="D237" s="590"/>
      <c r="E237" s="575"/>
      <c r="F237" s="549"/>
      <c r="G237" s="549"/>
      <c r="H237" s="549"/>
      <c r="I237" s="549"/>
      <c r="J237" s="589"/>
      <c r="K237" s="549"/>
      <c r="L237" s="549"/>
      <c r="M237" s="549"/>
      <c r="N237" s="549"/>
      <c r="O237" s="549"/>
      <c r="P237" s="549"/>
      <c r="Q237" s="549"/>
      <c r="R237" s="549"/>
      <c r="S237" s="549"/>
      <c r="T237" s="549"/>
      <c r="U237" s="549"/>
      <c r="V237" s="549"/>
      <c r="W237" s="549"/>
      <c r="X237" s="549"/>
      <c r="Y237" s="549"/>
      <c r="Z237" s="549"/>
      <c r="AA237" s="549"/>
      <c r="AB237" s="549"/>
      <c r="AC237" s="549"/>
      <c r="AD237" s="549"/>
      <c r="AE237" s="549"/>
      <c r="AF237" s="549"/>
      <c r="AG237" s="549"/>
      <c r="AH237" s="549"/>
      <c r="AI237" s="549"/>
      <c r="AJ237" s="549"/>
      <c r="AK237" s="549"/>
      <c r="AL237" s="549"/>
      <c r="AM237" s="549"/>
      <c r="AN237" s="549"/>
      <c r="AO237" s="549"/>
    </row>
    <row r="238" spans="1:41" ht="21">
      <c r="A238" s="575"/>
      <c r="B238" s="588"/>
      <c r="C238" s="589"/>
      <c r="D238" s="590"/>
      <c r="E238" s="575"/>
      <c r="F238" s="549"/>
      <c r="G238" s="549"/>
      <c r="H238" s="549"/>
      <c r="I238" s="549"/>
      <c r="J238" s="589"/>
      <c r="K238" s="549"/>
      <c r="L238" s="549"/>
      <c r="M238" s="549"/>
      <c r="N238" s="549"/>
      <c r="O238" s="549"/>
      <c r="P238" s="549"/>
      <c r="Q238" s="549"/>
      <c r="R238" s="549"/>
      <c r="S238" s="549"/>
      <c r="T238" s="549"/>
      <c r="U238" s="549"/>
      <c r="V238" s="549"/>
      <c r="W238" s="549"/>
      <c r="X238" s="549"/>
      <c r="Y238" s="549"/>
      <c r="Z238" s="549"/>
      <c r="AA238" s="549"/>
      <c r="AB238" s="549"/>
      <c r="AC238" s="549"/>
      <c r="AD238" s="549"/>
      <c r="AE238" s="549"/>
      <c r="AF238" s="549"/>
      <c r="AG238" s="549"/>
      <c r="AH238" s="549"/>
      <c r="AI238" s="549"/>
      <c r="AJ238" s="549"/>
      <c r="AK238" s="549"/>
      <c r="AL238" s="549"/>
      <c r="AM238" s="549"/>
      <c r="AN238" s="549"/>
      <c r="AO238" s="549"/>
    </row>
    <row r="239" spans="1:41" ht="21">
      <c r="A239" s="575"/>
      <c r="B239" s="588"/>
      <c r="C239" s="589"/>
      <c r="D239" s="590"/>
      <c r="E239" s="575"/>
      <c r="F239" s="549"/>
      <c r="G239" s="549"/>
      <c r="H239" s="549"/>
      <c r="I239" s="549"/>
      <c r="J239" s="589"/>
      <c r="K239" s="549"/>
      <c r="L239" s="549"/>
      <c r="M239" s="549"/>
      <c r="N239" s="549"/>
      <c r="O239" s="549"/>
      <c r="P239" s="549"/>
      <c r="Q239" s="549"/>
      <c r="R239" s="549"/>
      <c r="S239" s="549"/>
      <c r="T239" s="549"/>
      <c r="U239" s="549"/>
      <c r="V239" s="549"/>
      <c r="W239" s="549"/>
      <c r="X239" s="549"/>
      <c r="Y239" s="549"/>
      <c r="Z239" s="549"/>
      <c r="AA239" s="549"/>
      <c r="AB239" s="549"/>
      <c r="AC239" s="549"/>
      <c r="AD239" s="549"/>
      <c r="AE239" s="549"/>
      <c r="AF239" s="549"/>
      <c r="AG239" s="549"/>
      <c r="AH239" s="549"/>
      <c r="AI239" s="549"/>
      <c r="AJ239" s="549"/>
      <c r="AK239" s="549"/>
      <c r="AL239" s="549"/>
      <c r="AM239" s="549"/>
      <c r="AN239" s="549"/>
      <c r="AO239" s="549"/>
    </row>
    <row r="240" spans="1:41" ht="21">
      <c r="A240" s="575"/>
      <c r="B240" s="588"/>
      <c r="C240" s="589"/>
      <c r="D240" s="590"/>
      <c r="E240" s="575"/>
      <c r="F240" s="549"/>
      <c r="G240" s="549"/>
      <c r="H240" s="549"/>
      <c r="I240" s="549"/>
      <c r="J240" s="589"/>
      <c r="K240" s="549"/>
      <c r="L240" s="549"/>
      <c r="M240" s="549"/>
      <c r="N240" s="549"/>
      <c r="O240" s="549"/>
      <c r="P240" s="549"/>
      <c r="Q240" s="549"/>
      <c r="R240" s="549"/>
      <c r="S240" s="549"/>
      <c r="T240" s="549"/>
      <c r="U240" s="549"/>
      <c r="V240" s="549"/>
      <c r="W240" s="549"/>
      <c r="X240" s="549"/>
      <c r="Y240" s="549"/>
      <c r="Z240" s="549"/>
      <c r="AA240" s="549"/>
      <c r="AB240" s="549"/>
      <c r="AC240" s="549"/>
      <c r="AD240" s="549"/>
      <c r="AE240" s="549"/>
      <c r="AF240" s="549"/>
      <c r="AG240" s="549"/>
      <c r="AH240" s="549"/>
      <c r="AI240" s="549"/>
      <c r="AJ240" s="549"/>
      <c r="AK240" s="549"/>
      <c r="AL240" s="549"/>
      <c r="AM240" s="549"/>
      <c r="AN240" s="549"/>
      <c r="AO240" s="549"/>
    </row>
    <row r="241" spans="1:41" ht="21">
      <c r="A241" s="575"/>
      <c r="B241" s="588"/>
      <c r="C241" s="589"/>
      <c r="D241" s="590"/>
      <c r="E241" s="575"/>
      <c r="F241" s="549"/>
      <c r="G241" s="549"/>
      <c r="H241" s="549"/>
      <c r="I241" s="549"/>
      <c r="J241" s="589"/>
      <c r="K241" s="549"/>
      <c r="L241" s="549"/>
      <c r="M241" s="549"/>
      <c r="N241" s="549"/>
      <c r="O241" s="549"/>
      <c r="P241" s="549"/>
      <c r="Q241" s="549"/>
      <c r="R241" s="549"/>
      <c r="S241" s="549"/>
      <c r="T241" s="549"/>
      <c r="U241" s="549"/>
      <c r="V241" s="549"/>
      <c r="W241" s="549"/>
      <c r="X241" s="549"/>
      <c r="Y241" s="549"/>
      <c r="Z241" s="549"/>
      <c r="AA241" s="549"/>
      <c r="AB241" s="549"/>
      <c r="AC241" s="549"/>
      <c r="AD241" s="549"/>
      <c r="AE241" s="549"/>
      <c r="AF241" s="549"/>
      <c r="AG241" s="549"/>
      <c r="AH241" s="549"/>
      <c r="AI241" s="549"/>
      <c r="AJ241" s="549"/>
      <c r="AK241" s="549"/>
      <c r="AL241" s="549"/>
      <c r="AM241" s="549"/>
      <c r="AN241" s="549"/>
      <c r="AO241" s="549"/>
    </row>
    <row r="242" spans="1:41" ht="21">
      <c r="A242" s="575"/>
      <c r="B242" s="588"/>
      <c r="C242" s="589"/>
      <c r="D242" s="590"/>
      <c r="E242" s="575"/>
      <c r="F242" s="549"/>
      <c r="G242" s="549"/>
      <c r="H242" s="549"/>
      <c r="I242" s="549"/>
      <c r="J242" s="589"/>
      <c r="K242" s="549"/>
      <c r="L242" s="549"/>
      <c r="M242" s="549"/>
      <c r="N242" s="549"/>
      <c r="O242" s="549"/>
      <c r="P242" s="549"/>
      <c r="Q242" s="549"/>
      <c r="R242" s="549"/>
      <c r="S242" s="549"/>
      <c r="T242" s="549"/>
      <c r="U242" s="549"/>
      <c r="V242" s="549"/>
      <c r="W242" s="549"/>
      <c r="X242" s="549"/>
      <c r="Y242" s="549"/>
      <c r="Z242" s="549"/>
      <c r="AA242" s="549"/>
      <c r="AB242" s="549"/>
      <c r="AC242" s="549"/>
      <c r="AD242" s="549"/>
      <c r="AE242" s="549"/>
      <c r="AF242" s="549"/>
      <c r="AG242" s="549"/>
      <c r="AH242" s="549"/>
      <c r="AI242" s="549"/>
      <c r="AJ242" s="549"/>
      <c r="AK242" s="549"/>
      <c r="AL242" s="549"/>
      <c r="AM242" s="549"/>
      <c r="AN242" s="549"/>
      <c r="AO242" s="549"/>
    </row>
    <row r="243" spans="1:41" ht="21">
      <c r="A243" s="575"/>
      <c r="B243" s="588"/>
      <c r="C243" s="589"/>
      <c r="D243" s="590"/>
      <c r="E243" s="575"/>
      <c r="F243" s="549"/>
      <c r="G243" s="549"/>
      <c r="H243" s="549"/>
      <c r="I243" s="549"/>
      <c r="J243" s="589"/>
      <c r="K243" s="549"/>
      <c r="L243" s="549"/>
      <c r="M243" s="549"/>
      <c r="N243" s="549"/>
      <c r="O243" s="549"/>
      <c r="P243" s="549"/>
      <c r="Q243" s="549"/>
      <c r="R243" s="549"/>
      <c r="S243" s="549"/>
      <c r="T243" s="549"/>
      <c r="U243" s="549"/>
      <c r="V243" s="549"/>
      <c r="W243" s="549"/>
      <c r="X243" s="549"/>
      <c r="Y243" s="549"/>
      <c r="Z243" s="549"/>
      <c r="AA243" s="549"/>
      <c r="AB243" s="549"/>
      <c r="AC243" s="549"/>
      <c r="AD243" s="549"/>
      <c r="AE243" s="549"/>
      <c r="AF243" s="549"/>
      <c r="AG243" s="549"/>
      <c r="AH243" s="549"/>
      <c r="AI243" s="549"/>
      <c r="AJ243" s="549"/>
      <c r="AK243" s="549"/>
      <c r="AL243" s="549"/>
      <c r="AM243" s="549"/>
      <c r="AN243" s="549"/>
      <c r="AO243" s="549"/>
    </row>
    <row r="244" spans="1:41" ht="21">
      <c r="A244" s="575"/>
      <c r="B244" s="588"/>
      <c r="C244" s="589"/>
      <c r="D244" s="590"/>
      <c r="E244" s="575"/>
      <c r="F244" s="549"/>
      <c r="G244" s="549"/>
      <c r="H244" s="549"/>
      <c r="I244" s="549"/>
      <c r="J244" s="589"/>
      <c r="K244" s="549"/>
      <c r="L244" s="549"/>
      <c r="M244" s="549"/>
      <c r="N244" s="549"/>
      <c r="O244" s="549"/>
      <c r="P244" s="549"/>
      <c r="Q244" s="549"/>
      <c r="R244" s="549"/>
      <c r="S244" s="549"/>
      <c r="T244" s="549"/>
      <c r="U244" s="549"/>
      <c r="V244" s="549"/>
      <c r="W244" s="549"/>
      <c r="X244" s="549"/>
      <c r="Y244" s="549"/>
      <c r="Z244" s="549"/>
      <c r="AA244" s="549"/>
      <c r="AB244" s="549"/>
      <c r="AC244" s="549"/>
      <c r="AD244" s="549"/>
      <c r="AE244" s="549"/>
      <c r="AF244" s="549"/>
      <c r="AG244" s="549"/>
      <c r="AH244" s="549"/>
      <c r="AI244" s="549"/>
      <c r="AJ244" s="549"/>
      <c r="AK244" s="549"/>
      <c r="AL244" s="549"/>
      <c r="AM244" s="549"/>
      <c r="AN244" s="549"/>
      <c r="AO244" s="549"/>
    </row>
    <row r="245" spans="1:41" ht="21">
      <c r="A245" s="575"/>
      <c r="B245" s="588"/>
      <c r="C245" s="589"/>
      <c r="D245" s="590"/>
      <c r="E245" s="575"/>
      <c r="F245" s="549"/>
      <c r="G245" s="549"/>
      <c r="H245" s="549"/>
      <c r="I245" s="549"/>
      <c r="J245" s="589"/>
      <c r="K245" s="549"/>
      <c r="L245" s="549"/>
      <c r="M245" s="549"/>
      <c r="N245" s="549"/>
      <c r="O245" s="549"/>
      <c r="P245" s="549"/>
      <c r="Q245" s="549"/>
      <c r="R245" s="549"/>
      <c r="S245" s="549"/>
      <c r="T245" s="549"/>
      <c r="U245" s="549"/>
      <c r="V245" s="549"/>
      <c r="W245" s="549"/>
      <c r="X245" s="549"/>
      <c r="Y245" s="549"/>
      <c r="Z245" s="549"/>
      <c r="AA245" s="549"/>
      <c r="AB245" s="549"/>
      <c r="AC245" s="549"/>
      <c r="AD245" s="549"/>
      <c r="AE245" s="549"/>
      <c r="AF245" s="549"/>
      <c r="AG245" s="549"/>
      <c r="AH245" s="549"/>
      <c r="AI245" s="549"/>
      <c r="AJ245" s="549"/>
      <c r="AK245" s="549"/>
      <c r="AL245" s="549"/>
      <c r="AM245" s="549"/>
      <c r="AN245" s="549"/>
      <c r="AO245" s="549"/>
    </row>
    <row r="246" spans="1:41" ht="21">
      <c r="A246" s="575"/>
      <c r="B246" s="588"/>
      <c r="C246" s="589"/>
      <c r="D246" s="590"/>
      <c r="E246" s="575"/>
      <c r="F246" s="549"/>
      <c r="G246" s="549"/>
      <c r="H246" s="549"/>
      <c r="I246" s="549"/>
      <c r="J246" s="589"/>
      <c r="K246" s="549"/>
      <c r="L246" s="549"/>
      <c r="M246" s="549"/>
      <c r="N246" s="549"/>
      <c r="O246" s="549"/>
      <c r="P246" s="549"/>
      <c r="Q246" s="549"/>
      <c r="R246" s="549"/>
      <c r="S246" s="549"/>
      <c r="T246" s="549"/>
      <c r="U246" s="549"/>
      <c r="V246" s="549"/>
      <c r="W246" s="549"/>
      <c r="X246" s="549"/>
      <c r="Y246" s="549"/>
      <c r="Z246" s="549"/>
      <c r="AA246" s="549"/>
      <c r="AB246" s="549"/>
      <c r="AC246" s="549"/>
      <c r="AD246" s="549"/>
      <c r="AE246" s="549"/>
      <c r="AF246" s="549"/>
      <c r="AG246" s="549"/>
      <c r="AH246" s="549"/>
      <c r="AI246" s="549"/>
      <c r="AJ246" s="549"/>
      <c r="AK246" s="549"/>
      <c r="AL246" s="549"/>
      <c r="AM246" s="549"/>
      <c r="AN246" s="549"/>
      <c r="AO246" s="549"/>
    </row>
    <row r="247" spans="1:41" ht="21">
      <c r="A247" s="575"/>
      <c r="B247" s="588"/>
      <c r="C247" s="589"/>
      <c r="D247" s="590"/>
      <c r="E247" s="575"/>
      <c r="F247" s="549"/>
      <c r="G247" s="549"/>
      <c r="H247" s="549"/>
      <c r="I247" s="549"/>
      <c r="J247" s="589"/>
      <c r="K247" s="549"/>
      <c r="L247" s="549"/>
      <c r="M247" s="549"/>
      <c r="N247" s="549"/>
      <c r="O247" s="549"/>
      <c r="P247" s="549"/>
      <c r="Q247" s="549"/>
      <c r="R247" s="549"/>
      <c r="S247" s="549"/>
      <c r="T247" s="549"/>
      <c r="U247" s="549"/>
      <c r="V247" s="549"/>
      <c r="W247" s="549"/>
      <c r="X247" s="549"/>
      <c r="Y247" s="549"/>
      <c r="Z247" s="549"/>
      <c r="AA247" s="549"/>
      <c r="AB247" s="549"/>
      <c r="AC247" s="549"/>
      <c r="AD247" s="549"/>
      <c r="AE247" s="549"/>
      <c r="AF247" s="549"/>
      <c r="AG247" s="549"/>
      <c r="AH247" s="549"/>
      <c r="AI247" s="549"/>
      <c r="AJ247" s="549"/>
      <c r="AK247" s="549"/>
      <c r="AL247" s="549"/>
      <c r="AM247" s="549"/>
      <c r="AN247" s="549"/>
      <c r="AO247" s="549"/>
    </row>
    <row r="248" spans="1:41" ht="21">
      <c r="A248" s="575"/>
      <c r="B248" s="588"/>
      <c r="C248" s="589"/>
      <c r="D248" s="590"/>
      <c r="E248" s="575"/>
      <c r="F248" s="549"/>
      <c r="G248" s="549"/>
      <c r="H248" s="549"/>
      <c r="I248" s="549"/>
      <c r="J248" s="589"/>
      <c r="K248" s="549"/>
      <c r="L248" s="549"/>
      <c r="M248" s="549"/>
      <c r="N248" s="549"/>
      <c r="O248" s="549"/>
      <c r="P248" s="549"/>
      <c r="Q248" s="549"/>
      <c r="R248" s="549"/>
      <c r="S248" s="549"/>
      <c r="T248" s="549"/>
      <c r="U248" s="549"/>
      <c r="V248" s="549"/>
      <c r="W248" s="549"/>
      <c r="X248" s="549"/>
      <c r="Y248" s="549"/>
      <c r="Z248" s="549"/>
      <c r="AA248" s="549"/>
      <c r="AB248" s="549"/>
      <c r="AC248" s="549"/>
      <c r="AD248" s="549"/>
      <c r="AE248" s="549"/>
      <c r="AF248" s="549"/>
      <c r="AG248" s="549"/>
      <c r="AH248" s="549"/>
      <c r="AI248" s="549"/>
      <c r="AJ248" s="549"/>
      <c r="AK248" s="549"/>
      <c r="AL248" s="549"/>
      <c r="AM248" s="549"/>
      <c r="AN248" s="549"/>
      <c r="AO248" s="549"/>
    </row>
    <row r="249" spans="1:41" ht="21">
      <c r="A249" s="575"/>
      <c r="B249" s="588"/>
      <c r="C249" s="589"/>
      <c r="D249" s="590"/>
      <c r="E249" s="575"/>
      <c r="F249" s="549"/>
      <c r="G249" s="549"/>
      <c r="H249" s="549"/>
      <c r="I249" s="549"/>
      <c r="J249" s="589"/>
      <c r="K249" s="549"/>
      <c r="L249" s="549"/>
      <c r="M249" s="549"/>
      <c r="N249" s="549"/>
      <c r="O249" s="549"/>
      <c r="P249" s="549"/>
      <c r="Q249" s="549"/>
      <c r="R249" s="549"/>
      <c r="S249" s="549"/>
      <c r="T249" s="549"/>
      <c r="U249" s="549"/>
      <c r="V249" s="549"/>
      <c r="W249" s="549"/>
      <c r="X249" s="549"/>
      <c r="Y249" s="549"/>
      <c r="Z249" s="549"/>
      <c r="AA249" s="549"/>
      <c r="AB249" s="549"/>
      <c r="AC249" s="549"/>
      <c r="AD249" s="549"/>
      <c r="AE249" s="549"/>
      <c r="AF249" s="549"/>
      <c r="AG249" s="549"/>
      <c r="AH249" s="549"/>
      <c r="AI249" s="549"/>
      <c r="AJ249" s="549"/>
      <c r="AK249" s="549"/>
      <c r="AL249" s="549"/>
      <c r="AM249" s="549"/>
      <c r="AN249" s="549"/>
      <c r="AO249" s="549"/>
    </row>
    <row r="250" spans="1:41" ht="21">
      <c r="A250" s="575"/>
      <c r="B250" s="588"/>
      <c r="C250" s="589"/>
      <c r="D250" s="590"/>
      <c r="E250" s="575"/>
      <c r="F250" s="549"/>
      <c r="G250" s="549"/>
      <c r="H250" s="549"/>
      <c r="I250" s="549"/>
      <c r="J250" s="589"/>
      <c r="K250" s="549"/>
      <c r="L250" s="549"/>
      <c r="M250" s="549"/>
      <c r="N250" s="549"/>
      <c r="O250" s="549"/>
      <c r="P250" s="549"/>
      <c r="Q250" s="549"/>
      <c r="R250" s="549"/>
      <c r="S250" s="549"/>
      <c r="T250" s="549"/>
      <c r="U250" s="549"/>
      <c r="V250" s="549"/>
      <c r="W250" s="549"/>
      <c r="X250" s="549"/>
      <c r="Y250" s="549"/>
      <c r="Z250" s="549"/>
      <c r="AA250" s="549"/>
      <c r="AB250" s="549"/>
      <c r="AC250" s="549"/>
      <c r="AD250" s="549"/>
      <c r="AE250" s="549"/>
      <c r="AF250" s="549"/>
      <c r="AG250" s="549"/>
      <c r="AH250" s="549"/>
      <c r="AI250" s="549"/>
      <c r="AJ250" s="549"/>
      <c r="AK250" s="549"/>
      <c r="AL250" s="549"/>
      <c r="AM250" s="549"/>
      <c r="AN250" s="549"/>
      <c r="AO250" s="549"/>
    </row>
    <row r="251" spans="1:41" ht="21">
      <c r="A251" s="575"/>
      <c r="B251" s="588"/>
      <c r="C251" s="589"/>
      <c r="D251" s="590"/>
      <c r="E251" s="575"/>
      <c r="F251" s="549"/>
      <c r="G251" s="549"/>
      <c r="H251" s="549"/>
      <c r="I251" s="549"/>
      <c r="J251" s="589"/>
      <c r="K251" s="549"/>
      <c r="L251" s="549"/>
      <c r="M251" s="549"/>
      <c r="N251" s="549"/>
      <c r="O251" s="549"/>
      <c r="P251" s="549"/>
      <c r="Q251" s="549"/>
      <c r="R251" s="549"/>
      <c r="S251" s="549"/>
      <c r="T251" s="549"/>
      <c r="U251" s="549"/>
      <c r="V251" s="549"/>
      <c r="W251" s="549"/>
      <c r="X251" s="549"/>
      <c r="Y251" s="549"/>
      <c r="Z251" s="549"/>
      <c r="AA251" s="549"/>
      <c r="AB251" s="549"/>
      <c r="AC251" s="549"/>
      <c r="AD251" s="549"/>
      <c r="AE251" s="549"/>
      <c r="AF251" s="549"/>
      <c r="AG251" s="549"/>
      <c r="AH251" s="549"/>
      <c r="AI251" s="549"/>
      <c r="AJ251" s="549"/>
      <c r="AK251" s="549"/>
      <c r="AL251" s="549"/>
      <c r="AM251" s="549"/>
      <c r="AN251" s="549"/>
      <c r="AO251" s="549"/>
    </row>
    <row r="252" spans="1:41" ht="21">
      <c r="A252" s="575"/>
      <c r="B252" s="588"/>
      <c r="C252" s="589"/>
      <c r="D252" s="590"/>
      <c r="E252" s="575"/>
      <c r="F252" s="549"/>
      <c r="G252" s="549"/>
      <c r="H252" s="549"/>
      <c r="I252" s="549"/>
      <c r="J252" s="589"/>
      <c r="K252" s="549"/>
      <c r="L252" s="549"/>
      <c r="M252" s="549"/>
      <c r="N252" s="549"/>
      <c r="O252" s="549"/>
      <c r="P252" s="549"/>
      <c r="Q252" s="549"/>
      <c r="R252" s="549"/>
      <c r="S252" s="549"/>
      <c r="T252" s="549"/>
      <c r="U252" s="549"/>
      <c r="V252" s="549"/>
      <c r="W252" s="549"/>
      <c r="X252" s="549"/>
      <c r="Y252" s="549"/>
      <c r="Z252" s="549"/>
      <c r="AA252" s="549"/>
      <c r="AB252" s="549"/>
      <c r="AC252" s="549"/>
      <c r="AD252" s="549"/>
      <c r="AE252" s="549"/>
      <c r="AF252" s="549"/>
      <c r="AG252" s="549"/>
      <c r="AH252" s="549"/>
      <c r="AI252" s="549"/>
      <c r="AJ252" s="549"/>
      <c r="AK252" s="549"/>
      <c r="AL252" s="549"/>
      <c r="AM252" s="549"/>
      <c r="AN252" s="549"/>
      <c r="AO252" s="549"/>
    </row>
    <row r="253" spans="1:41" ht="21">
      <c r="A253" s="575"/>
      <c r="B253" s="588"/>
      <c r="C253" s="589"/>
      <c r="D253" s="590"/>
      <c r="E253" s="575"/>
      <c r="F253" s="549"/>
      <c r="G253" s="549"/>
      <c r="H253" s="549"/>
      <c r="I253" s="549"/>
      <c r="J253" s="589"/>
      <c r="K253" s="549"/>
      <c r="L253" s="549"/>
      <c r="M253" s="549"/>
      <c r="N253" s="549"/>
      <c r="O253" s="549"/>
      <c r="P253" s="549"/>
      <c r="Q253" s="549"/>
      <c r="R253" s="549"/>
      <c r="S253" s="549"/>
      <c r="T253" s="549"/>
      <c r="U253" s="549"/>
      <c r="V253" s="549"/>
      <c r="W253" s="549"/>
      <c r="X253" s="549"/>
      <c r="Y253" s="549"/>
      <c r="Z253" s="549"/>
      <c r="AA253" s="549"/>
      <c r="AB253" s="549"/>
      <c r="AC253" s="549"/>
      <c r="AD253" s="549"/>
      <c r="AE253" s="549"/>
      <c r="AF253" s="549"/>
      <c r="AG253" s="549"/>
      <c r="AH253" s="549"/>
      <c r="AI253" s="549"/>
      <c r="AJ253" s="549"/>
      <c r="AK253" s="549"/>
      <c r="AL253" s="549"/>
      <c r="AM253" s="549"/>
      <c r="AN253" s="549"/>
      <c r="AO253" s="549"/>
    </row>
    <row r="254" spans="1:41" ht="21">
      <c r="A254" s="575"/>
      <c r="B254" s="588"/>
      <c r="C254" s="589"/>
      <c r="D254" s="590"/>
      <c r="E254" s="575"/>
      <c r="F254" s="549"/>
      <c r="G254" s="549"/>
      <c r="H254" s="549"/>
      <c r="I254" s="549"/>
      <c r="J254" s="589"/>
      <c r="K254" s="549"/>
      <c r="L254" s="549"/>
      <c r="M254" s="549"/>
      <c r="N254" s="549"/>
      <c r="O254" s="549"/>
      <c r="P254" s="549"/>
      <c r="Q254" s="549"/>
      <c r="R254" s="549"/>
      <c r="S254" s="549"/>
      <c r="T254" s="549"/>
      <c r="U254" s="549"/>
      <c r="V254" s="549"/>
      <c r="W254" s="549"/>
      <c r="X254" s="549"/>
      <c r="Y254" s="549"/>
      <c r="Z254" s="549"/>
      <c r="AA254" s="549"/>
      <c r="AB254" s="549"/>
      <c r="AC254" s="549"/>
      <c r="AD254" s="549"/>
      <c r="AE254" s="549"/>
      <c r="AF254" s="549"/>
      <c r="AG254" s="549"/>
      <c r="AH254" s="549"/>
      <c r="AI254" s="549"/>
      <c r="AJ254" s="549"/>
      <c r="AK254" s="549"/>
      <c r="AL254" s="549"/>
      <c r="AM254" s="549"/>
      <c r="AN254" s="549"/>
      <c r="AO254" s="549"/>
    </row>
    <row r="255" spans="1:41" ht="21">
      <c r="A255" s="575"/>
      <c r="B255" s="588"/>
      <c r="C255" s="589"/>
      <c r="D255" s="590"/>
      <c r="E255" s="575"/>
      <c r="F255" s="549"/>
      <c r="G255" s="549"/>
      <c r="H255" s="549"/>
      <c r="I255" s="549"/>
      <c r="J255" s="589"/>
      <c r="K255" s="549"/>
      <c r="L255" s="549"/>
      <c r="M255" s="549"/>
      <c r="N255" s="549"/>
      <c r="O255" s="549"/>
      <c r="P255" s="549"/>
      <c r="Q255" s="549"/>
      <c r="R255" s="549"/>
      <c r="S255" s="549"/>
      <c r="T255" s="549"/>
      <c r="U255" s="549"/>
      <c r="V255" s="549"/>
      <c r="W255" s="549"/>
      <c r="X255" s="549"/>
      <c r="Y255" s="549"/>
      <c r="Z255" s="549"/>
      <c r="AA255" s="549"/>
      <c r="AB255" s="549"/>
      <c r="AC255" s="549"/>
      <c r="AD255" s="549"/>
      <c r="AE255" s="549"/>
      <c r="AF255" s="549"/>
      <c r="AG255" s="549"/>
      <c r="AH255" s="549"/>
      <c r="AI255" s="549"/>
      <c r="AJ255" s="549"/>
      <c r="AK255" s="549"/>
      <c r="AL255" s="549"/>
      <c r="AM255" s="549"/>
      <c r="AN255" s="549"/>
      <c r="AO255" s="549"/>
    </row>
    <row r="256" spans="1:41" ht="21">
      <c r="A256" s="575"/>
      <c r="B256" s="588"/>
      <c r="C256" s="589"/>
      <c r="D256" s="590"/>
      <c r="E256" s="575"/>
      <c r="F256" s="549"/>
      <c r="G256" s="549"/>
      <c r="H256" s="549"/>
      <c r="I256" s="549"/>
      <c r="J256" s="589"/>
      <c r="K256" s="549"/>
      <c r="L256" s="549"/>
      <c r="M256" s="549"/>
      <c r="N256" s="549"/>
      <c r="O256" s="549"/>
      <c r="P256" s="549"/>
      <c r="Q256" s="549"/>
      <c r="R256" s="549"/>
      <c r="S256" s="549"/>
      <c r="T256" s="549"/>
      <c r="U256" s="549"/>
      <c r="V256" s="549"/>
      <c r="W256" s="549"/>
      <c r="X256" s="549"/>
      <c r="Y256" s="549"/>
      <c r="Z256" s="549"/>
      <c r="AA256" s="549"/>
      <c r="AB256" s="549"/>
      <c r="AC256" s="549"/>
      <c r="AD256" s="549"/>
      <c r="AE256" s="549"/>
      <c r="AF256" s="549"/>
      <c r="AG256" s="549"/>
      <c r="AH256" s="549"/>
      <c r="AI256" s="549"/>
      <c r="AJ256" s="549"/>
      <c r="AK256" s="549"/>
      <c r="AL256" s="549"/>
      <c r="AM256" s="549"/>
      <c r="AN256" s="549"/>
      <c r="AO256" s="549"/>
    </row>
    <row r="257" spans="1:41" ht="21">
      <c r="A257" s="575"/>
      <c r="B257" s="588"/>
      <c r="C257" s="589"/>
      <c r="D257" s="590"/>
      <c r="E257" s="575"/>
      <c r="F257" s="549"/>
      <c r="G257" s="549"/>
      <c r="H257" s="549"/>
      <c r="I257" s="549"/>
      <c r="J257" s="589"/>
      <c r="K257" s="549"/>
      <c r="L257" s="549"/>
      <c r="M257" s="549"/>
      <c r="N257" s="549"/>
      <c r="O257" s="549"/>
      <c r="P257" s="549"/>
      <c r="Q257" s="549"/>
      <c r="R257" s="549"/>
      <c r="S257" s="549"/>
      <c r="T257" s="549"/>
      <c r="U257" s="549"/>
      <c r="V257" s="549"/>
      <c r="W257" s="549"/>
      <c r="X257" s="549"/>
      <c r="Y257" s="549"/>
      <c r="Z257" s="549"/>
      <c r="AA257" s="549"/>
      <c r="AB257" s="549"/>
      <c r="AC257" s="549"/>
      <c r="AD257" s="549"/>
      <c r="AE257" s="549"/>
      <c r="AF257" s="549"/>
      <c r="AG257" s="549"/>
      <c r="AH257" s="549"/>
      <c r="AI257" s="549"/>
      <c r="AJ257" s="549"/>
      <c r="AK257" s="549"/>
      <c r="AL257" s="549"/>
      <c r="AM257" s="549"/>
      <c r="AN257" s="549"/>
      <c r="AO257" s="549"/>
    </row>
    <row r="258" spans="1:41" ht="21">
      <c r="A258" s="575"/>
      <c r="B258" s="588"/>
      <c r="C258" s="589"/>
      <c r="D258" s="590"/>
      <c r="E258" s="575"/>
      <c r="F258" s="549"/>
      <c r="G258" s="549"/>
      <c r="H258" s="549"/>
      <c r="I258" s="549"/>
      <c r="J258" s="589"/>
      <c r="K258" s="549"/>
      <c r="L258" s="549"/>
      <c r="M258" s="549"/>
      <c r="N258" s="549"/>
      <c r="O258" s="549"/>
      <c r="P258" s="549"/>
      <c r="Q258" s="549"/>
      <c r="R258" s="549"/>
      <c r="S258" s="549"/>
      <c r="T258" s="549"/>
      <c r="U258" s="549"/>
      <c r="V258" s="549"/>
      <c r="W258" s="549"/>
      <c r="X258" s="549"/>
      <c r="Y258" s="549"/>
      <c r="Z258" s="549"/>
      <c r="AA258" s="549"/>
      <c r="AB258" s="549"/>
      <c r="AC258" s="549"/>
      <c r="AD258" s="549"/>
      <c r="AE258" s="549"/>
      <c r="AF258" s="549"/>
      <c r="AG258" s="549"/>
      <c r="AH258" s="549"/>
      <c r="AI258" s="549"/>
      <c r="AJ258" s="549"/>
      <c r="AK258" s="549"/>
      <c r="AL258" s="549"/>
      <c r="AM258" s="549"/>
      <c r="AN258" s="549"/>
      <c r="AO258" s="549"/>
    </row>
    <row r="259" spans="1:41" ht="21">
      <c r="A259" s="575"/>
      <c r="B259" s="588"/>
      <c r="C259" s="589"/>
      <c r="D259" s="590"/>
      <c r="E259" s="575"/>
      <c r="F259" s="549"/>
      <c r="G259" s="549"/>
      <c r="H259" s="549"/>
      <c r="I259" s="549"/>
      <c r="J259" s="589"/>
      <c r="K259" s="549"/>
      <c r="L259" s="549"/>
      <c r="M259" s="549"/>
      <c r="N259" s="549"/>
      <c r="O259" s="549"/>
      <c r="P259" s="549"/>
      <c r="Q259" s="549"/>
      <c r="R259" s="549"/>
      <c r="S259" s="549"/>
      <c r="T259" s="549"/>
      <c r="U259" s="549"/>
      <c r="V259" s="549"/>
      <c r="W259" s="549"/>
      <c r="X259" s="549"/>
      <c r="Y259" s="549"/>
      <c r="Z259" s="549"/>
      <c r="AA259" s="549"/>
      <c r="AB259" s="549"/>
      <c r="AC259" s="549"/>
      <c r="AD259" s="549"/>
      <c r="AE259" s="549"/>
      <c r="AF259" s="549"/>
      <c r="AG259" s="549"/>
      <c r="AH259" s="549"/>
      <c r="AI259" s="549"/>
      <c r="AJ259" s="549"/>
      <c r="AK259" s="549"/>
      <c r="AL259" s="549"/>
      <c r="AM259" s="549"/>
      <c r="AN259" s="549"/>
      <c r="AO259" s="549"/>
    </row>
    <row r="260" spans="1:41" ht="21">
      <c r="A260" s="575"/>
      <c r="B260" s="588"/>
      <c r="C260" s="589"/>
      <c r="D260" s="590"/>
      <c r="E260" s="575"/>
      <c r="F260" s="549"/>
      <c r="G260" s="549"/>
      <c r="H260" s="549"/>
      <c r="I260" s="549"/>
      <c r="J260" s="589"/>
      <c r="K260" s="549"/>
      <c r="L260" s="549"/>
      <c r="M260" s="549"/>
      <c r="N260" s="549"/>
      <c r="O260" s="549"/>
      <c r="P260" s="549"/>
      <c r="Q260" s="549"/>
      <c r="R260" s="549"/>
      <c r="S260" s="549"/>
      <c r="T260" s="549"/>
      <c r="U260" s="549"/>
      <c r="V260" s="549"/>
      <c r="W260" s="549"/>
      <c r="X260" s="549"/>
      <c r="Y260" s="549"/>
      <c r="Z260" s="549"/>
      <c r="AA260" s="549"/>
      <c r="AB260" s="549"/>
      <c r="AC260" s="549"/>
      <c r="AD260" s="549"/>
      <c r="AE260" s="549"/>
      <c r="AF260" s="549"/>
      <c r="AG260" s="549"/>
      <c r="AH260" s="549"/>
      <c r="AI260" s="549"/>
      <c r="AJ260" s="549"/>
      <c r="AK260" s="549"/>
      <c r="AL260" s="549"/>
      <c r="AM260" s="549"/>
      <c r="AN260" s="549"/>
      <c r="AO260" s="549"/>
    </row>
    <row r="261" spans="1:41" ht="21">
      <c r="A261" s="575"/>
      <c r="B261" s="588"/>
      <c r="C261" s="589"/>
      <c r="D261" s="590"/>
      <c r="E261" s="575"/>
      <c r="F261" s="549"/>
      <c r="G261" s="549"/>
      <c r="H261" s="549"/>
      <c r="I261" s="549"/>
      <c r="J261" s="589"/>
      <c r="K261" s="549"/>
      <c r="L261" s="549"/>
      <c r="M261" s="549"/>
      <c r="N261" s="549"/>
      <c r="O261" s="549"/>
      <c r="P261" s="549"/>
      <c r="Q261" s="549"/>
      <c r="R261" s="549"/>
      <c r="S261" s="549"/>
      <c r="T261" s="549"/>
      <c r="U261" s="549"/>
      <c r="V261" s="549"/>
      <c r="W261" s="549"/>
      <c r="X261" s="549"/>
      <c r="Y261" s="549"/>
      <c r="Z261" s="549"/>
      <c r="AA261" s="549"/>
      <c r="AB261" s="549"/>
      <c r="AC261" s="549"/>
      <c r="AD261" s="549"/>
      <c r="AE261" s="549"/>
      <c r="AF261" s="549"/>
      <c r="AG261" s="549"/>
      <c r="AH261" s="549"/>
      <c r="AI261" s="549"/>
      <c r="AJ261" s="549"/>
      <c r="AK261" s="549"/>
      <c r="AL261" s="549"/>
      <c r="AM261" s="549"/>
      <c r="AN261" s="549"/>
      <c r="AO261" s="549"/>
    </row>
    <row r="262" spans="1:41" ht="21">
      <c r="A262" s="575"/>
      <c r="B262" s="588"/>
      <c r="C262" s="589"/>
      <c r="D262" s="590"/>
      <c r="E262" s="575"/>
      <c r="F262" s="549"/>
      <c r="G262" s="549"/>
      <c r="H262" s="549"/>
      <c r="I262" s="549"/>
      <c r="J262" s="589"/>
      <c r="K262" s="549"/>
      <c r="L262" s="549"/>
      <c r="M262" s="549"/>
      <c r="N262" s="549"/>
      <c r="O262" s="549"/>
      <c r="P262" s="549"/>
      <c r="Q262" s="549"/>
      <c r="R262" s="549"/>
      <c r="S262" s="549"/>
      <c r="T262" s="549"/>
      <c r="U262" s="549"/>
      <c r="V262" s="549"/>
      <c r="W262" s="549"/>
      <c r="X262" s="549"/>
      <c r="Y262" s="549"/>
      <c r="Z262" s="549"/>
      <c r="AA262" s="549"/>
      <c r="AB262" s="549"/>
      <c r="AC262" s="549"/>
      <c r="AD262" s="549"/>
      <c r="AE262" s="549"/>
      <c r="AF262" s="549"/>
      <c r="AG262" s="549"/>
      <c r="AH262" s="549"/>
      <c r="AI262" s="549"/>
      <c r="AJ262" s="549"/>
      <c r="AK262" s="549"/>
      <c r="AL262" s="549"/>
      <c r="AM262" s="549"/>
      <c r="AN262" s="549"/>
      <c r="AO262" s="549"/>
    </row>
    <row r="263" spans="1:41" ht="21">
      <c r="A263" s="575"/>
      <c r="B263" s="588"/>
      <c r="C263" s="589"/>
      <c r="D263" s="590"/>
      <c r="E263" s="575"/>
      <c r="F263" s="549"/>
      <c r="G263" s="549"/>
      <c r="H263" s="549"/>
      <c r="I263" s="549"/>
      <c r="J263" s="589"/>
      <c r="K263" s="549"/>
      <c r="L263" s="549"/>
      <c r="M263" s="549"/>
      <c r="N263" s="549"/>
      <c r="O263" s="549"/>
      <c r="P263" s="549"/>
      <c r="Q263" s="549"/>
      <c r="R263" s="549"/>
      <c r="S263" s="549"/>
      <c r="T263" s="549"/>
      <c r="U263" s="549"/>
      <c r="V263" s="549"/>
      <c r="W263" s="549"/>
      <c r="X263" s="549"/>
      <c r="Y263" s="549"/>
      <c r="Z263" s="549"/>
      <c r="AA263" s="549"/>
      <c r="AB263" s="549"/>
      <c r="AC263" s="549"/>
      <c r="AD263" s="549"/>
      <c r="AE263" s="549"/>
      <c r="AF263" s="549"/>
      <c r="AG263" s="549"/>
      <c r="AH263" s="549"/>
      <c r="AI263" s="549"/>
      <c r="AJ263" s="549"/>
      <c r="AK263" s="549"/>
      <c r="AL263" s="549"/>
      <c r="AM263" s="549"/>
      <c r="AN263" s="549"/>
      <c r="AO263" s="549"/>
    </row>
    <row r="264" spans="1:41" ht="21">
      <c r="A264" s="575"/>
      <c r="B264" s="588"/>
      <c r="C264" s="589"/>
      <c r="D264" s="590"/>
      <c r="E264" s="575"/>
      <c r="F264" s="549"/>
      <c r="G264" s="549"/>
      <c r="H264" s="549"/>
      <c r="I264" s="549"/>
      <c r="J264" s="589"/>
      <c r="K264" s="549"/>
      <c r="L264" s="549"/>
      <c r="M264" s="549"/>
      <c r="N264" s="549"/>
      <c r="O264" s="549"/>
      <c r="P264" s="549"/>
      <c r="Q264" s="549"/>
      <c r="R264" s="549"/>
      <c r="S264" s="549"/>
      <c r="T264" s="549"/>
      <c r="U264" s="549"/>
      <c r="V264" s="549"/>
      <c r="W264" s="549"/>
      <c r="X264" s="549"/>
      <c r="Y264" s="549"/>
      <c r="Z264" s="549"/>
      <c r="AA264" s="549"/>
      <c r="AB264" s="549"/>
      <c r="AC264" s="549"/>
      <c r="AD264" s="549"/>
      <c r="AE264" s="549"/>
      <c r="AF264" s="549"/>
      <c r="AG264" s="549"/>
      <c r="AH264" s="549"/>
      <c r="AI264" s="549"/>
      <c r="AJ264" s="549"/>
      <c r="AK264" s="549"/>
      <c r="AL264" s="549"/>
      <c r="AM264" s="549"/>
      <c r="AN264" s="549"/>
      <c r="AO264" s="549"/>
    </row>
    <row r="265" spans="1:41" ht="21">
      <c r="A265" s="575"/>
      <c r="B265" s="588"/>
      <c r="C265" s="589"/>
      <c r="D265" s="590"/>
      <c r="E265" s="575"/>
      <c r="F265" s="549"/>
      <c r="G265" s="549"/>
      <c r="H265" s="549"/>
      <c r="I265" s="549"/>
      <c r="J265" s="589"/>
      <c r="K265" s="549"/>
      <c r="L265" s="549"/>
      <c r="M265" s="549"/>
      <c r="N265" s="549"/>
      <c r="O265" s="549"/>
      <c r="P265" s="549"/>
      <c r="Q265" s="549"/>
      <c r="R265" s="549"/>
      <c r="S265" s="549"/>
      <c r="T265" s="549"/>
      <c r="U265" s="549"/>
      <c r="V265" s="549"/>
      <c r="W265" s="549"/>
      <c r="X265" s="549"/>
      <c r="Y265" s="549"/>
      <c r="Z265" s="549"/>
      <c r="AA265" s="549"/>
      <c r="AB265" s="549"/>
      <c r="AC265" s="549"/>
      <c r="AD265" s="549"/>
      <c r="AE265" s="549"/>
      <c r="AF265" s="549"/>
      <c r="AG265" s="549"/>
      <c r="AH265" s="549"/>
      <c r="AI265" s="549"/>
      <c r="AJ265" s="549"/>
      <c r="AK265" s="549"/>
      <c r="AL265" s="549"/>
      <c r="AM265" s="549"/>
      <c r="AN265" s="549"/>
      <c r="AO265" s="549"/>
    </row>
    <row r="266" spans="1:41" ht="21">
      <c r="A266" s="575"/>
      <c r="B266" s="588"/>
      <c r="C266" s="589"/>
      <c r="D266" s="590"/>
      <c r="E266" s="575"/>
      <c r="F266" s="549"/>
      <c r="G266" s="549"/>
      <c r="H266" s="549"/>
      <c r="I266" s="549"/>
      <c r="J266" s="589"/>
      <c r="K266" s="549"/>
      <c r="L266" s="549"/>
      <c r="M266" s="549"/>
      <c r="N266" s="549"/>
      <c r="O266" s="549"/>
      <c r="P266" s="549"/>
      <c r="Q266" s="549"/>
      <c r="R266" s="549"/>
      <c r="S266" s="549"/>
      <c r="T266" s="549"/>
      <c r="U266" s="549"/>
      <c r="V266" s="549"/>
      <c r="W266" s="549"/>
      <c r="X266" s="549"/>
      <c r="Y266" s="549"/>
      <c r="Z266" s="549"/>
      <c r="AA266" s="549"/>
      <c r="AB266" s="549"/>
      <c r="AC266" s="549"/>
      <c r="AD266" s="549"/>
      <c r="AE266" s="549"/>
      <c r="AF266" s="549"/>
      <c r="AG266" s="549"/>
      <c r="AH266" s="549"/>
      <c r="AI266" s="549"/>
      <c r="AJ266" s="549"/>
      <c r="AK266" s="549"/>
      <c r="AL266" s="549"/>
      <c r="AM266" s="549"/>
      <c r="AN266" s="549"/>
      <c r="AO266" s="549"/>
    </row>
    <row r="267" spans="1:41" ht="21">
      <c r="A267" s="575"/>
      <c r="B267" s="588"/>
      <c r="C267" s="589"/>
      <c r="D267" s="590"/>
      <c r="E267" s="575"/>
      <c r="F267" s="549"/>
      <c r="G267" s="549"/>
      <c r="H267" s="549"/>
      <c r="I267" s="549"/>
      <c r="J267" s="589"/>
      <c r="K267" s="549"/>
      <c r="L267" s="549"/>
      <c r="M267" s="549"/>
      <c r="N267" s="549"/>
      <c r="O267" s="549"/>
      <c r="P267" s="549"/>
      <c r="Q267" s="549"/>
      <c r="R267" s="549"/>
      <c r="S267" s="549"/>
      <c r="T267" s="549"/>
      <c r="U267" s="549"/>
      <c r="V267" s="549"/>
      <c r="W267" s="549"/>
      <c r="X267" s="549"/>
      <c r="Y267" s="549"/>
      <c r="Z267" s="549"/>
      <c r="AA267" s="549"/>
      <c r="AB267" s="549"/>
      <c r="AC267" s="549"/>
      <c r="AD267" s="549"/>
      <c r="AE267" s="549"/>
      <c r="AF267" s="549"/>
      <c r="AG267" s="549"/>
      <c r="AH267" s="549"/>
      <c r="AI267" s="549"/>
      <c r="AJ267" s="549"/>
      <c r="AK267" s="549"/>
      <c r="AL267" s="549"/>
      <c r="AM267" s="549"/>
      <c r="AN267" s="549"/>
      <c r="AO267" s="549"/>
    </row>
    <row r="268" spans="1:41" ht="21">
      <c r="A268" s="575"/>
      <c r="B268" s="588"/>
      <c r="C268" s="589"/>
      <c r="D268" s="590"/>
      <c r="E268" s="575"/>
      <c r="F268" s="549"/>
      <c r="G268" s="549"/>
      <c r="H268" s="549"/>
      <c r="I268" s="549"/>
      <c r="J268" s="589"/>
      <c r="K268" s="549"/>
      <c r="L268" s="549"/>
      <c r="M268" s="549"/>
      <c r="N268" s="549"/>
      <c r="O268" s="549"/>
      <c r="P268" s="549"/>
      <c r="Q268" s="549"/>
      <c r="R268" s="549"/>
      <c r="S268" s="549"/>
      <c r="T268" s="549"/>
      <c r="U268" s="549"/>
      <c r="V268" s="549"/>
      <c r="W268" s="549"/>
      <c r="X268" s="549"/>
      <c r="Y268" s="549"/>
      <c r="Z268" s="549"/>
      <c r="AA268" s="549"/>
      <c r="AB268" s="549"/>
      <c r="AC268" s="549"/>
      <c r="AD268" s="549"/>
      <c r="AE268" s="549"/>
      <c r="AF268" s="549"/>
      <c r="AG268" s="549"/>
      <c r="AH268" s="549"/>
      <c r="AI268" s="549"/>
      <c r="AJ268" s="549"/>
      <c r="AK268" s="549"/>
      <c r="AL268" s="549"/>
      <c r="AM268" s="549"/>
      <c r="AN268" s="549"/>
      <c r="AO268" s="549"/>
    </row>
    <row r="269" spans="1:41" ht="21">
      <c r="A269" s="575"/>
      <c r="B269" s="588"/>
      <c r="C269" s="589"/>
      <c r="D269" s="590"/>
      <c r="E269" s="575"/>
      <c r="F269" s="549"/>
      <c r="G269" s="549"/>
      <c r="H269" s="549"/>
      <c r="I269" s="549"/>
      <c r="J269" s="589"/>
      <c r="K269" s="549"/>
      <c r="L269" s="549"/>
      <c r="M269" s="549"/>
      <c r="N269" s="549"/>
      <c r="O269" s="549"/>
      <c r="P269" s="549"/>
      <c r="Q269" s="549"/>
      <c r="R269" s="549"/>
      <c r="S269" s="549"/>
      <c r="T269" s="549"/>
      <c r="U269" s="549"/>
      <c r="V269" s="549"/>
      <c r="W269" s="549"/>
      <c r="X269" s="549"/>
      <c r="Y269" s="549"/>
      <c r="Z269" s="549"/>
      <c r="AA269" s="549"/>
      <c r="AB269" s="549"/>
      <c r="AC269" s="549"/>
      <c r="AD269" s="549"/>
      <c r="AE269" s="549"/>
      <c r="AF269" s="549"/>
      <c r="AG269" s="549"/>
      <c r="AH269" s="549"/>
      <c r="AI269" s="549"/>
      <c r="AJ269" s="549"/>
      <c r="AK269" s="549"/>
      <c r="AL269" s="549"/>
      <c r="AM269" s="549"/>
      <c r="AN269" s="549"/>
      <c r="AO269" s="549"/>
    </row>
    <row r="270" spans="1:41" ht="21">
      <c r="A270" s="575"/>
      <c r="B270" s="588"/>
      <c r="C270" s="589"/>
      <c r="D270" s="590"/>
      <c r="E270" s="575"/>
      <c r="F270" s="549"/>
      <c r="G270" s="549"/>
      <c r="H270" s="549"/>
      <c r="I270" s="549"/>
      <c r="J270" s="589"/>
      <c r="K270" s="549"/>
      <c r="L270" s="549"/>
      <c r="M270" s="549"/>
      <c r="N270" s="549"/>
      <c r="O270" s="549"/>
      <c r="P270" s="549"/>
      <c r="Q270" s="549"/>
      <c r="R270" s="549"/>
      <c r="S270" s="549"/>
      <c r="T270" s="549"/>
      <c r="U270" s="549"/>
      <c r="V270" s="549"/>
      <c r="W270" s="549"/>
      <c r="X270" s="549"/>
      <c r="Y270" s="549"/>
      <c r="Z270" s="549"/>
      <c r="AA270" s="549"/>
      <c r="AB270" s="549"/>
      <c r="AC270" s="549"/>
      <c r="AD270" s="549"/>
      <c r="AE270" s="549"/>
      <c r="AF270" s="549"/>
      <c r="AG270" s="549"/>
      <c r="AH270" s="549"/>
      <c r="AI270" s="549"/>
      <c r="AJ270" s="549"/>
      <c r="AK270" s="549"/>
      <c r="AL270" s="549"/>
      <c r="AM270" s="549"/>
      <c r="AN270" s="549"/>
      <c r="AO270" s="549"/>
    </row>
    <row r="271" spans="1:41" ht="21">
      <c r="A271" s="575"/>
      <c r="B271" s="588"/>
      <c r="C271" s="589"/>
      <c r="D271" s="590"/>
      <c r="E271" s="575"/>
      <c r="F271" s="549"/>
      <c r="G271" s="549"/>
      <c r="H271" s="549"/>
      <c r="I271" s="549"/>
      <c r="J271" s="589"/>
      <c r="K271" s="549"/>
      <c r="L271" s="549"/>
      <c r="M271" s="549"/>
      <c r="N271" s="549"/>
      <c r="O271" s="549"/>
      <c r="P271" s="549"/>
      <c r="Q271" s="549"/>
      <c r="R271" s="549"/>
      <c r="S271" s="549"/>
      <c r="T271" s="549"/>
      <c r="U271" s="549"/>
      <c r="V271" s="549"/>
      <c r="W271" s="549"/>
      <c r="X271" s="549"/>
      <c r="Y271" s="549"/>
      <c r="Z271" s="549"/>
      <c r="AA271" s="549"/>
      <c r="AB271" s="549"/>
      <c r="AC271" s="549"/>
      <c r="AD271" s="549"/>
      <c r="AE271" s="549"/>
      <c r="AF271" s="549"/>
      <c r="AG271" s="549"/>
      <c r="AH271" s="549"/>
      <c r="AI271" s="549"/>
      <c r="AJ271" s="549"/>
      <c r="AK271" s="549"/>
      <c r="AL271" s="549"/>
      <c r="AM271" s="549"/>
      <c r="AN271" s="549"/>
      <c r="AO271" s="549"/>
    </row>
    <row r="272" spans="1:41" ht="21">
      <c r="A272" s="575"/>
      <c r="B272" s="588"/>
      <c r="C272" s="589"/>
      <c r="D272" s="590"/>
      <c r="E272" s="575"/>
      <c r="F272" s="549"/>
      <c r="G272" s="549"/>
      <c r="H272" s="549"/>
      <c r="I272" s="549"/>
      <c r="J272" s="589"/>
      <c r="K272" s="549"/>
      <c r="L272" s="549"/>
      <c r="M272" s="549"/>
      <c r="N272" s="549"/>
      <c r="O272" s="549"/>
      <c r="P272" s="549"/>
      <c r="Q272" s="549"/>
      <c r="R272" s="549"/>
      <c r="S272" s="549"/>
      <c r="T272" s="549"/>
      <c r="U272" s="549"/>
      <c r="V272" s="549"/>
      <c r="W272" s="549"/>
      <c r="X272" s="549"/>
      <c r="Y272" s="549"/>
      <c r="Z272" s="549"/>
      <c r="AA272" s="549"/>
      <c r="AB272" s="549"/>
      <c r="AC272" s="549"/>
      <c r="AD272" s="549"/>
      <c r="AE272" s="549"/>
      <c r="AF272" s="549"/>
      <c r="AG272" s="549"/>
      <c r="AH272" s="549"/>
      <c r="AI272" s="549"/>
      <c r="AJ272" s="549"/>
      <c r="AK272" s="549"/>
      <c r="AL272" s="549"/>
      <c r="AM272" s="549"/>
      <c r="AN272" s="549"/>
      <c r="AO272" s="549"/>
    </row>
    <row r="273" spans="1:41" ht="21">
      <c r="A273" s="575"/>
      <c r="B273" s="588"/>
      <c r="C273" s="589"/>
      <c r="D273" s="590"/>
      <c r="E273" s="575"/>
      <c r="F273" s="549"/>
      <c r="G273" s="549"/>
      <c r="H273" s="549"/>
      <c r="I273" s="549"/>
      <c r="J273" s="589"/>
      <c r="K273" s="549"/>
      <c r="L273" s="549"/>
      <c r="M273" s="549"/>
      <c r="N273" s="549"/>
      <c r="O273" s="549"/>
      <c r="P273" s="549"/>
      <c r="Q273" s="549"/>
      <c r="R273" s="549"/>
      <c r="S273" s="549"/>
      <c r="T273" s="549"/>
      <c r="U273" s="549"/>
      <c r="V273" s="549"/>
      <c r="W273" s="549"/>
      <c r="X273" s="549"/>
      <c r="Y273" s="549"/>
      <c r="Z273" s="549"/>
      <c r="AA273" s="549"/>
      <c r="AB273" s="549"/>
      <c r="AC273" s="549"/>
      <c r="AD273" s="549"/>
      <c r="AE273" s="549"/>
      <c r="AF273" s="549"/>
      <c r="AG273" s="549"/>
      <c r="AH273" s="549"/>
      <c r="AI273" s="549"/>
      <c r="AJ273" s="549"/>
      <c r="AK273" s="549"/>
      <c r="AL273" s="549"/>
      <c r="AM273" s="549"/>
      <c r="AN273" s="549"/>
      <c r="AO273" s="549"/>
    </row>
    <row r="274" spans="1:41" ht="21">
      <c r="A274" s="575"/>
      <c r="B274" s="588"/>
      <c r="C274" s="589"/>
      <c r="D274" s="590"/>
      <c r="E274" s="575"/>
      <c r="F274" s="549"/>
      <c r="G274" s="549"/>
      <c r="H274" s="549"/>
      <c r="I274" s="549"/>
      <c r="J274" s="589"/>
      <c r="K274" s="549"/>
      <c r="L274" s="549"/>
      <c r="M274" s="549"/>
      <c r="N274" s="549"/>
      <c r="O274" s="549"/>
      <c r="P274" s="549"/>
      <c r="Q274" s="549"/>
      <c r="R274" s="549"/>
      <c r="S274" s="549"/>
      <c r="T274" s="549"/>
      <c r="U274" s="549"/>
      <c r="V274" s="549"/>
      <c r="W274" s="549"/>
      <c r="X274" s="549"/>
      <c r="Y274" s="549"/>
      <c r="Z274" s="549"/>
      <c r="AA274" s="549"/>
      <c r="AB274" s="549"/>
      <c r="AC274" s="549"/>
      <c r="AD274" s="549"/>
      <c r="AE274" s="549"/>
      <c r="AF274" s="549"/>
      <c r="AG274" s="549"/>
      <c r="AH274" s="549"/>
      <c r="AI274" s="549"/>
      <c r="AJ274" s="549"/>
      <c r="AK274" s="549"/>
      <c r="AL274" s="549"/>
      <c r="AM274" s="549"/>
      <c r="AN274" s="549"/>
      <c r="AO274" s="549"/>
    </row>
    <row r="275" spans="1:41" ht="21">
      <c r="A275" s="575"/>
      <c r="B275" s="588"/>
      <c r="C275" s="589"/>
      <c r="D275" s="590"/>
      <c r="E275" s="575"/>
      <c r="F275" s="549"/>
      <c r="G275" s="549"/>
      <c r="H275" s="549"/>
      <c r="I275" s="549"/>
      <c r="J275" s="589"/>
      <c r="K275" s="549"/>
      <c r="L275" s="549"/>
      <c r="M275" s="549"/>
      <c r="N275" s="549"/>
      <c r="O275" s="549"/>
      <c r="P275" s="549"/>
      <c r="Q275" s="549"/>
      <c r="R275" s="549"/>
      <c r="S275" s="549"/>
      <c r="T275" s="549"/>
      <c r="U275" s="549"/>
      <c r="V275" s="549"/>
      <c r="W275" s="549"/>
      <c r="X275" s="549"/>
      <c r="Y275" s="549"/>
      <c r="Z275" s="549"/>
      <c r="AA275" s="549"/>
      <c r="AB275" s="549"/>
      <c r="AC275" s="549"/>
      <c r="AD275" s="549"/>
      <c r="AE275" s="549"/>
      <c r="AF275" s="549"/>
      <c r="AG275" s="549"/>
      <c r="AH275" s="549"/>
      <c r="AI275" s="549"/>
      <c r="AJ275" s="549"/>
      <c r="AK275" s="549"/>
      <c r="AL275" s="549"/>
      <c r="AM275" s="549"/>
      <c r="AN275" s="549"/>
      <c r="AO275" s="549"/>
    </row>
    <row r="276" spans="1:41" ht="21">
      <c r="A276" s="575"/>
      <c r="B276" s="588"/>
      <c r="C276" s="589"/>
      <c r="D276" s="590"/>
      <c r="E276" s="575"/>
      <c r="F276" s="549"/>
      <c r="G276" s="549"/>
      <c r="H276" s="549"/>
      <c r="I276" s="549"/>
      <c r="J276" s="589"/>
      <c r="K276" s="549"/>
      <c r="L276" s="549"/>
      <c r="M276" s="549"/>
      <c r="N276" s="549"/>
      <c r="O276" s="549"/>
      <c r="P276" s="549"/>
      <c r="Q276" s="549"/>
      <c r="R276" s="549"/>
      <c r="S276" s="549"/>
      <c r="T276" s="549"/>
      <c r="U276" s="549"/>
      <c r="V276" s="549"/>
      <c r="W276" s="549"/>
      <c r="X276" s="549"/>
      <c r="Y276" s="549"/>
      <c r="Z276" s="549"/>
      <c r="AA276" s="549"/>
      <c r="AB276" s="549"/>
      <c r="AC276" s="549"/>
      <c r="AD276" s="549"/>
      <c r="AE276" s="549"/>
      <c r="AF276" s="549"/>
      <c r="AG276" s="549"/>
      <c r="AH276" s="549"/>
      <c r="AI276" s="549"/>
      <c r="AJ276" s="549"/>
      <c r="AK276" s="549"/>
      <c r="AL276" s="549"/>
      <c r="AM276" s="549"/>
      <c r="AN276" s="549"/>
      <c r="AO276" s="549"/>
    </row>
    <row r="277" spans="1:41" ht="21">
      <c r="A277" s="575"/>
      <c r="B277" s="588"/>
      <c r="C277" s="589"/>
      <c r="D277" s="590"/>
      <c r="E277" s="575"/>
      <c r="F277" s="549"/>
      <c r="G277" s="549"/>
      <c r="H277" s="549"/>
      <c r="I277" s="549"/>
      <c r="J277" s="589"/>
      <c r="K277" s="549"/>
      <c r="L277" s="549"/>
      <c r="M277" s="549"/>
      <c r="N277" s="549"/>
      <c r="O277" s="549"/>
      <c r="P277" s="549"/>
      <c r="Q277" s="549"/>
      <c r="R277" s="549"/>
      <c r="S277" s="549"/>
      <c r="T277" s="549"/>
      <c r="U277" s="549"/>
      <c r="V277" s="549"/>
      <c r="W277" s="549"/>
      <c r="X277" s="549"/>
      <c r="Y277" s="549"/>
      <c r="Z277" s="549"/>
      <c r="AA277" s="549"/>
      <c r="AB277" s="549"/>
      <c r="AC277" s="549"/>
      <c r="AD277" s="549"/>
      <c r="AE277" s="549"/>
      <c r="AF277" s="549"/>
      <c r="AG277" s="549"/>
      <c r="AH277" s="549"/>
      <c r="AI277" s="549"/>
      <c r="AJ277" s="549"/>
      <c r="AK277" s="549"/>
      <c r="AL277" s="549"/>
      <c r="AM277" s="549"/>
      <c r="AN277" s="549"/>
      <c r="AO277" s="549"/>
    </row>
    <row r="278" spans="1:41" ht="21">
      <c r="A278" s="575"/>
      <c r="B278" s="588"/>
      <c r="C278" s="589"/>
      <c r="D278" s="590"/>
      <c r="E278" s="575"/>
      <c r="F278" s="549"/>
      <c r="G278" s="549"/>
      <c r="H278" s="549"/>
      <c r="I278" s="549"/>
      <c r="J278" s="589"/>
      <c r="K278" s="549"/>
      <c r="L278" s="549"/>
      <c r="M278" s="549"/>
      <c r="N278" s="549"/>
      <c r="O278" s="549"/>
      <c r="P278" s="549"/>
      <c r="Q278" s="549"/>
      <c r="R278" s="549"/>
      <c r="S278" s="549"/>
      <c r="T278" s="549"/>
      <c r="U278" s="549"/>
      <c r="V278" s="549"/>
      <c r="W278" s="549"/>
      <c r="X278" s="549"/>
      <c r="Y278" s="549"/>
      <c r="Z278" s="549"/>
      <c r="AA278" s="549"/>
      <c r="AB278" s="549"/>
      <c r="AC278" s="549"/>
      <c r="AD278" s="549"/>
      <c r="AE278" s="549"/>
      <c r="AF278" s="549"/>
      <c r="AG278" s="549"/>
      <c r="AH278" s="549"/>
      <c r="AI278" s="549"/>
      <c r="AJ278" s="549"/>
      <c r="AK278" s="549"/>
      <c r="AL278" s="549"/>
      <c r="AM278" s="549"/>
      <c r="AN278" s="549"/>
      <c r="AO278" s="549"/>
    </row>
    <row r="279" spans="1:41" ht="21">
      <c r="A279" s="575"/>
      <c r="B279" s="588"/>
      <c r="C279" s="589"/>
      <c r="D279" s="590"/>
      <c r="E279" s="575"/>
      <c r="F279" s="549"/>
      <c r="G279" s="549"/>
      <c r="H279" s="549"/>
      <c r="I279" s="549"/>
      <c r="J279" s="589"/>
      <c r="K279" s="549"/>
      <c r="L279" s="549"/>
      <c r="M279" s="549"/>
      <c r="N279" s="549"/>
      <c r="O279" s="549"/>
      <c r="P279" s="549"/>
      <c r="Q279" s="549"/>
      <c r="R279" s="549"/>
      <c r="S279" s="549"/>
      <c r="T279" s="549"/>
      <c r="U279" s="549"/>
      <c r="V279" s="549"/>
      <c r="W279" s="549"/>
      <c r="X279" s="549"/>
      <c r="Y279" s="549"/>
      <c r="Z279" s="549"/>
      <c r="AA279" s="549"/>
      <c r="AB279" s="549"/>
      <c r="AC279" s="549"/>
      <c r="AD279" s="549"/>
      <c r="AE279" s="549"/>
      <c r="AF279" s="549"/>
      <c r="AG279" s="549"/>
      <c r="AH279" s="549"/>
      <c r="AI279" s="549"/>
      <c r="AJ279" s="549"/>
      <c r="AK279" s="549"/>
      <c r="AL279" s="549"/>
      <c r="AM279" s="549"/>
      <c r="AN279" s="549"/>
      <c r="AO279" s="549"/>
    </row>
    <row r="280" spans="1:41" ht="21">
      <c r="A280" s="575"/>
      <c r="B280" s="588"/>
      <c r="C280" s="589"/>
      <c r="D280" s="590"/>
      <c r="E280" s="575"/>
      <c r="F280" s="549"/>
      <c r="G280" s="549"/>
      <c r="H280" s="549"/>
      <c r="I280" s="549"/>
      <c r="J280" s="589"/>
      <c r="K280" s="549"/>
      <c r="L280" s="549"/>
      <c r="M280" s="549"/>
      <c r="N280" s="549"/>
      <c r="O280" s="549"/>
      <c r="P280" s="549"/>
      <c r="Q280" s="549"/>
      <c r="R280" s="549"/>
      <c r="S280" s="549"/>
      <c r="T280" s="549"/>
      <c r="U280" s="549"/>
      <c r="V280" s="549"/>
      <c r="W280" s="549"/>
      <c r="X280" s="549"/>
      <c r="Y280" s="549"/>
      <c r="Z280" s="549"/>
      <c r="AA280" s="549"/>
      <c r="AB280" s="549"/>
      <c r="AC280" s="549"/>
      <c r="AD280" s="549"/>
      <c r="AE280" s="549"/>
      <c r="AF280" s="549"/>
      <c r="AG280" s="549"/>
      <c r="AH280" s="549"/>
      <c r="AI280" s="549"/>
      <c r="AJ280" s="549"/>
      <c r="AK280" s="549"/>
      <c r="AL280" s="549"/>
      <c r="AM280" s="549"/>
      <c r="AN280" s="549"/>
      <c r="AO280" s="549"/>
    </row>
    <row r="281" spans="1:41" ht="21">
      <c r="A281" s="575"/>
      <c r="B281" s="588"/>
      <c r="C281" s="589"/>
      <c r="D281" s="590"/>
      <c r="E281" s="575"/>
      <c r="F281" s="549"/>
      <c r="G281" s="549"/>
      <c r="H281" s="549"/>
      <c r="I281" s="549"/>
      <c r="J281" s="589"/>
      <c r="K281" s="549"/>
      <c r="L281" s="549"/>
      <c r="M281" s="549"/>
      <c r="N281" s="549"/>
      <c r="O281" s="549"/>
      <c r="P281" s="549"/>
      <c r="Q281" s="549"/>
      <c r="R281" s="549"/>
      <c r="S281" s="549"/>
      <c r="T281" s="549"/>
      <c r="U281" s="549"/>
      <c r="V281" s="549"/>
      <c r="W281" s="549"/>
      <c r="X281" s="549"/>
      <c r="Y281" s="549"/>
      <c r="Z281" s="549"/>
      <c r="AA281" s="549"/>
      <c r="AB281" s="549"/>
      <c r="AC281" s="549"/>
      <c r="AD281" s="549"/>
      <c r="AE281" s="549"/>
      <c r="AF281" s="549"/>
      <c r="AG281" s="549"/>
      <c r="AH281" s="549"/>
      <c r="AI281" s="549"/>
      <c r="AJ281" s="549"/>
      <c r="AK281" s="549"/>
      <c r="AL281" s="549"/>
      <c r="AM281" s="549"/>
      <c r="AN281" s="549"/>
      <c r="AO281" s="549"/>
    </row>
    <row r="282" spans="1:41" ht="21">
      <c r="A282" s="575"/>
      <c r="B282" s="588"/>
      <c r="C282" s="589"/>
      <c r="D282" s="590"/>
      <c r="E282" s="575"/>
      <c r="F282" s="549"/>
      <c r="G282" s="549"/>
      <c r="H282" s="549"/>
      <c r="I282" s="549"/>
      <c r="J282" s="589"/>
      <c r="K282" s="549"/>
      <c r="L282" s="549"/>
      <c r="M282" s="549"/>
      <c r="N282" s="549"/>
      <c r="O282" s="549"/>
      <c r="P282" s="549"/>
      <c r="Q282" s="549"/>
      <c r="R282" s="549"/>
      <c r="S282" s="549"/>
      <c r="T282" s="549"/>
      <c r="U282" s="549"/>
      <c r="V282" s="549"/>
      <c r="W282" s="549"/>
      <c r="X282" s="549"/>
      <c r="Y282" s="549"/>
      <c r="Z282" s="549"/>
      <c r="AA282" s="549"/>
      <c r="AB282" s="549"/>
      <c r="AC282" s="549"/>
      <c r="AD282" s="549"/>
      <c r="AE282" s="549"/>
      <c r="AF282" s="549"/>
      <c r="AG282" s="549"/>
      <c r="AH282" s="549"/>
      <c r="AI282" s="549"/>
      <c r="AJ282" s="549"/>
      <c r="AK282" s="549"/>
      <c r="AL282" s="549"/>
      <c r="AM282" s="549"/>
      <c r="AN282" s="549"/>
      <c r="AO282" s="549"/>
    </row>
    <row r="283" spans="1:41" ht="21">
      <c r="A283" s="575"/>
      <c r="B283" s="588"/>
      <c r="C283" s="589"/>
      <c r="D283" s="590"/>
      <c r="E283" s="575"/>
      <c r="F283" s="549"/>
      <c r="G283" s="549"/>
      <c r="H283" s="549"/>
      <c r="I283" s="549"/>
      <c r="J283" s="589"/>
      <c r="K283" s="549"/>
      <c r="L283" s="549"/>
      <c r="M283" s="549"/>
      <c r="N283" s="549"/>
      <c r="O283" s="549"/>
      <c r="P283" s="549"/>
      <c r="Q283" s="549"/>
      <c r="R283" s="549"/>
      <c r="S283" s="549"/>
      <c r="T283" s="549"/>
      <c r="U283" s="549"/>
      <c r="V283" s="549"/>
      <c r="W283" s="549"/>
      <c r="X283" s="549"/>
      <c r="Y283" s="549"/>
      <c r="Z283" s="549"/>
      <c r="AA283" s="549"/>
      <c r="AB283" s="549"/>
      <c r="AC283" s="549"/>
      <c r="AD283" s="549"/>
      <c r="AE283" s="549"/>
      <c r="AF283" s="549"/>
      <c r="AG283" s="549"/>
      <c r="AH283" s="549"/>
      <c r="AI283" s="549"/>
      <c r="AJ283" s="549"/>
      <c r="AK283" s="549"/>
      <c r="AL283" s="549"/>
      <c r="AM283" s="549"/>
      <c r="AN283" s="549"/>
      <c r="AO283" s="549"/>
    </row>
    <row r="284" spans="1:41" ht="21">
      <c r="A284" s="575"/>
      <c r="B284" s="588"/>
      <c r="C284" s="589"/>
      <c r="D284" s="590"/>
      <c r="E284" s="575"/>
      <c r="F284" s="549"/>
      <c r="G284" s="549"/>
      <c r="H284" s="549"/>
      <c r="I284" s="549"/>
      <c r="J284" s="589"/>
      <c r="K284" s="549"/>
      <c r="L284" s="549"/>
      <c r="M284" s="549"/>
      <c r="N284" s="549"/>
      <c r="O284" s="549"/>
      <c r="P284" s="549"/>
      <c r="Q284" s="549"/>
      <c r="R284" s="549"/>
      <c r="S284" s="549"/>
      <c r="T284" s="549"/>
      <c r="U284" s="549"/>
      <c r="V284" s="549"/>
      <c r="W284" s="549"/>
      <c r="X284" s="549"/>
      <c r="Y284" s="549"/>
      <c r="Z284" s="549"/>
      <c r="AA284" s="549"/>
      <c r="AB284" s="549"/>
      <c r="AC284" s="549"/>
      <c r="AD284" s="549"/>
      <c r="AE284" s="549"/>
      <c r="AF284" s="549"/>
      <c r="AG284" s="549"/>
      <c r="AH284" s="549"/>
      <c r="AI284" s="549"/>
      <c r="AJ284" s="549"/>
      <c r="AK284" s="549"/>
      <c r="AL284" s="549"/>
      <c r="AM284" s="549"/>
      <c r="AN284" s="549"/>
      <c r="AO284" s="549"/>
    </row>
    <row r="285" spans="1:41" ht="21">
      <c r="A285" s="575"/>
      <c r="B285" s="588"/>
      <c r="C285" s="589"/>
      <c r="D285" s="590"/>
      <c r="E285" s="575"/>
      <c r="F285" s="549"/>
      <c r="G285" s="549"/>
      <c r="H285" s="549"/>
      <c r="I285" s="549"/>
      <c r="J285" s="589"/>
      <c r="K285" s="549"/>
      <c r="L285" s="549"/>
      <c r="M285" s="549"/>
      <c r="N285" s="549"/>
      <c r="O285" s="549"/>
      <c r="P285" s="549"/>
      <c r="Q285" s="549"/>
      <c r="R285" s="549"/>
      <c r="S285" s="549"/>
      <c r="T285" s="549"/>
      <c r="U285" s="549"/>
      <c r="V285" s="549"/>
      <c r="W285" s="549"/>
      <c r="X285" s="549"/>
      <c r="Y285" s="549"/>
      <c r="Z285" s="549"/>
      <c r="AA285" s="549"/>
      <c r="AB285" s="549"/>
      <c r="AC285" s="549"/>
      <c r="AD285" s="549"/>
      <c r="AE285" s="549"/>
      <c r="AF285" s="549"/>
      <c r="AG285" s="549"/>
      <c r="AH285" s="549"/>
      <c r="AI285" s="549"/>
      <c r="AJ285" s="549"/>
      <c r="AK285" s="549"/>
      <c r="AL285" s="549"/>
      <c r="AM285" s="549"/>
      <c r="AN285" s="549"/>
      <c r="AO285" s="549"/>
    </row>
    <row r="286" spans="1:41" ht="21">
      <c r="A286" s="575"/>
      <c r="B286" s="588"/>
      <c r="C286" s="589"/>
      <c r="D286" s="590"/>
      <c r="E286" s="575"/>
      <c r="F286" s="549"/>
      <c r="G286" s="549"/>
      <c r="H286" s="549"/>
      <c r="I286" s="549"/>
      <c r="J286" s="589"/>
      <c r="K286" s="549"/>
      <c r="L286" s="549"/>
      <c r="M286" s="549"/>
      <c r="N286" s="549"/>
      <c r="O286" s="549"/>
      <c r="P286" s="549"/>
      <c r="Q286" s="549"/>
      <c r="R286" s="549"/>
      <c r="S286" s="549"/>
      <c r="T286" s="549"/>
      <c r="U286" s="549"/>
      <c r="V286" s="549"/>
      <c r="W286" s="549"/>
      <c r="X286" s="549"/>
      <c r="Y286" s="549"/>
      <c r="Z286" s="549"/>
      <c r="AA286" s="549"/>
      <c r="AB286" s="549"/>
      <c r="AC286" s="549"/>
      <c r="AD286" s="549"/>
      <c r="AE286" s="549"/>
      <c r="AF286" s="549"/>
      <c r="AG286" s="549"/>
      <c r="AH286" s="549"/>
      <c r="AI286" s="549"/>
      <c r="AJ286" s="549"/>
      <c r="AK286" s="549"/>
      <c r="AL286" s="549"/>
      <c r="AM286" s="549"/>
      <c r="AN286" s="549"/>
      <c r="AO286" s="549"/>
    </row>
    <row r="287" spans="1:41" ht="21">
      <c r="A287" s="575"/>
      <c r="B287" s="588"/>
      <c r="C287" s="589"/>
      <c r="D287" s="590"/>
      <c r="E287" s="575"/>
      <c r="F287" s="549"/>
      <c r="G287" s="549"/>
      <c r="H287" s="549"/>
      <c r="I287" s="549"/>
      <c r="J287" s="589"/>
      <c r="K287" s="549"/>
      <c r="L287" s="549"/>
      <c r="M287" s="549"/>
      <c r="N287" s="549"/>
      <c r="O287" s="549"/>
      <c r="P287" s="549"/>
      <c r="Q287" s="549"/>
      <c r="R287" s="549"/>
      <c r="S287" s="549"/>
      <c r="T287" s="549"/>
      <c r="U287" s="549"/>
      <c r="V287" s="549"/>
      <c r="W287" s="549"/>
      <c r="X287" s="549"/>
      <c r="Y287" s="549"/>
      <c r="Z287" s="549"/>
      <c r="AA287" s="549"/>
      <c r="AB287" s="549"/>
      <c r="AC287" s="549"/>
      <c r="AD287" s="549"/>
      <c r="AE287" s="549"/>
      <c r="AF287" s="549"/>
      <c r="AG287" s="549"/>
      <c r="AH287" s="549"/>
      <c r="AI287" s="549"/>
      <c r="AJ287" s="549"/>
      <c r="AK287" s="549"/>
      <c r="AL287" s="549"/>
      <c r="AM287" s="549"/>
      <c r="AN287" s="549"/>
      <c r="AO287" s="549"/>
    </row>
    <row r="288" spans="1:41" ht="21">
      <c r="A288" s="575"/>
      <c r="B288" s="588"/>
      <c r="C288" s="589"/>
      <c r="D288" s="590"/>
      <c r="E288" s="575"/>
      <c r="F288" s="549"/>
      <c r="G288" s="549"/>
      <c r="H288" s="549"/>
      <c r="I288" s="549"/>
      <c r="J288" s="589"/>
      <c r="K288" s="549"/>
      <c r="L288" s="549"/>
      <c r="M288" s="549"/>
      <c r="N288" s="549"/>
      <c r="O288" s="549"/>
      <c r="P288" s="549"/>
      <c r="Q288" s="549"/>
      <c r="R288" s="549"/>
      <c r="S288" s="549"/>
      <c r="T288" s="549"/>
      <c r="U288" s="549"/>
      <c r="V288" s="549"/>
      <c r="W288" s="549"/>
      <c r="X288" s="549"/>
      <c r="Y288" s="549"/>
      <c r="Z288" s="549"/>
      <c r="AA288" s="549"/>
      <c r="AB288" s="549"/>
      <c r="AC288" s="549"/>
      <c r="AD288" s="549"/>
      <c r="AE288" s="549"/>
      <c r="AF288" s="549"/>
      <c r="AG288" s="549"/>
      <c r="AH288" s="549"/>
      <c r="AI288" s="549"/>
      <c r="AJ288" s="549"/>
      <c r="AK288" s="549"/>
      <c r="AL288" s="549"/>
      <c r="AM288" s="549"/>
      <c r="AN288" s="549"/>
      <c r="AO288" s="549"/>
    </row>
    <row r="289" spans="1:41" ht="21">
      <c r="A289" s="575"/>
      <c r="B289" s="588"/>
      <c r="C289" s="589"/>
      <c r="D289" s="590"/>
      <c r="E289" s="575"/>
      <c r="F289" s="549"/>
      <c r="G289" s="549"/>
      <c r="H289" s="549"/>
      <c r="I289" s="549"/>
      <c r="J289" s="589"/>
      <c r="K289" s="549"/>
      <c r="L289" s="549"/>
      <c r="M289" s="549"/>
      <c r="N289" s="549"/>
      <c r="O289" s="549"/>
      <c r="P289" s="549"/>
      <c r="Q289" s="549"/>
      <c r="R289" s="549"/>
      <c r="S289" s="549"/>
      <c r="T289" s="549"/>
      <c r="U289" s="549"/>
      <c r="V289" s="549"/>
      <c r="W289" s="549"/>
      <c r="X289" s="549"/>
      <c r="Y289" s="549"/>
      <c r="Z289" s="549"/>
      <c r="AA289" s="549"/>
      <c r="AB289" s="549"/>
      <c r="AC289" s="549"/>
      <c r="AD289" s="549"/>
      <c r="AE289" s="549"/>
      <c r="AF289" s="549"/>
      <c r="AG289" s="549"/>
      <c r="AH289" s="549"/>
      <c r="AI289" s="549"/>
      <c r="AJ289" s="549"/>
      <c r="AK289" s="549"/>
      <c r="AL289" s="549"/>
      <c r="AM289" s="549"/>
      <c r="AN289" s="549"/>
      <c r="AO289" s="549"/>
    </row>
    <row r="290" spans="1:41" ht="21">
      <c r="A290" s="575"/>
      <c r="B290" s="588"/>
      <c r="C290" s="589"/>
      <c r="D290" s="590"/>
      <c r="E290" s="575"/>
      <c r="F290" s="549"/>
      <c r="G290" s="549"/>
      <c r="H290" s="549"/>
      <c r="I290" s="549"/>
      <c r="J290" s="589"/>
      <c r="K290" s="549"/>
      <c r="L290" s="549"/>
      <c r="M290" s="549"/>
      <c r="N290" s="549"/>
      <c r="O290" s="549"/>
      <c r="P290" s="549"/>
      <c r="Q290" s="549"/>
      <c r="R290" s="549"/>
      <c r="S290" s="549"/>
      <c r="T290" s="549"/>
      <c r="U290" s="549"/>
      <c r="V290" s="549"/>
      <c r="W290" s="549"/>
      <c r="X290" s="549"/>
      <c r="Y290" s="549"/>
      <c r="Z290" s="549"/>
      <c r="AA290" s="549"/>
      <c r="AB290" s="549"/>
      <c r="AC290" s="549"/>
      <c r="AD290" s="549"/>
      <c r="AE290" s="549"/>
      <c r="AF290" s="549"/>
      <c r="AG290" s="549"/>
      <c r="AH290" s="549"/>
      <c r="AI290" s="549"/>
      <c r="AJ290" s="549"/>
      <c r="AK290" s="549"/>
      <c r="AL290" s="549"/>
      <c r="AM290" s="549"/>
      <c r="AN290" s="549"/>
      <c r="AO290" s="549"/>
    </row>
    <row r="291" spans="1:41" ht="21">
      <c r="A291" s="575"/>
      <c r="B291" s="588"/>
      <c r="C291" s="589"/>
      <c r="D291" s="590"/>
      <c r="E291" s="575"/>
      <c r="F291" s="549"/>
      <c r="G291" s="549"/>
      <c r="H291" s="549"/>
      <c r="I291" s="549"/>
      <c r="J291" s="589"/>
      <c r="K291" s="549"/>
      <c r="L291" s="549"/>
      <c r="M291" s="549"/>
      <c r="N291" s="549"/>
      <c r="O291" s="549"/>
      <c r="P291" s="549"/>
      <c r="Q291" s="549"/>
      <c r="R291" s="549"/>
      <c r="S291" s="549"/>
      <c r="T291" s="549"/>
      <c r="U291" s="549"/>
      <c r="V291" s="549"/>
      <c r="W291" s="549"/>
      <c r="X291" s="549"/>
      <c r="Y291" s="549"/>
      <c r="Z291" s="549"/>
      <c r="AA291" s="549"/>
      <c r="AB291" s="549"/>
      <c r="AC291" s="549"/>
      <c r="AD291" s="549"/>
      <c r="AE291" s="549"/>
      <c r="AF291" s="549"/>
      <c r="AG291" s="549"/>
      <c r="AH291" s="549"/>
      <c r="AI291" s="549"/>
      <c r="AJ291" s="549"/>
      <c r="AK291" s="549"/>
      <c r="AL291" s="549"/>
      <c r="AM291" s="549"/>
      <c r="AN291" s="549"/>
      <c r="AO291" s="549"/>
    </row>
    <row r="292" spans="1:41" ht="21">
      <c r="A292" s="575"/>
      <c r="B292" s="588"/>
      <c r="C292" s="589"/>
      <c r="D292" s="590"/>
      <c r="E292" s="575"/>
      <c r="F292" s="549"/>
      <c r="G292" s="549"/>
      <c r="H292" s="549"/>
      <c r="I292" s="549"/>
      <c r="J292" s="589"/>
      <c r="K292" s="549"/>
      <c r="L292" s="549"/>
      <c r="M292" s="549"/>
      <c r="N292" s="549"/>
      <c r="O292" s="549"/>
      <c r="P292" s="549"/>
      <c r="Q292" s="549"/>
      <c r="R292" s="549"/>
      <c r="S292" s="549"/>
      <c r="T292" s="549"/>
      <c r="U292" s="549"/>
      <c r="V292" s="549"/>
      <c r="W292" s="549"/>
      <c r="X292" s="549"/>
      <c r="Y292" s="549"/>
      <c r="Z292" s="549"/>
      <c r="AA292" s="549"/>
      <c r="AB292" s="549"/>
      <c r="AC292" s="549"/>
      <c r="AD292" s="549"/>
      <c r="AE292" s="549"/>
      <c r="AF292" s="549"/>
      <c r="AG292" s="549"/>
      <c r="AH292" s="549"/>
      <c r="AI292" s="549"/>
      <c r="AJ292" s="549"/>
      <c r="AK292" s="549"/>
      <c r="AL292" s="549"/>
      <c r="AM292" s="549"/>
      <c r="AN292" s="549"/>
      <c r="AO292" s="549"/>
    </row>
    <row r="293" spans="1:41" ht="21">
      <c r="A293" s="575"/>
      <c r="B293" s="588"/>
      <c r="C293" s="589"/>
      <c r="D293" s="590"/>
      <c r="E293" s="575"/>
      <c r="F293" s="549"/>
      <c r="G293" s="549"/>
      <c r="H293" s="549"/>
      <c r="I293" s="549"/>
      <c r="J293" s="589"/>
      <c r="K293" s="549"/>
      <c r="L293" s="549"/>
      <c r="M293" s="549"/>
      <c r="N293" s="549"/>
      <c r="O293" s="549"/>
      <c r="P293" s="549"/>
      <c r="Q293" s="549"/>
      <c r="R293" s="549"/>
      <c r="S293" s="549"/>
      <c r="T293" s="549"/>
      <c r="U293" s="549"/>
      <c r="V293" s="549"/>
      <c r="W293" s="549"/>
      <c r="X293" s="549"/>
      <c r="Y293" s="549"/>
      <c r="Z293" s="549"/>
      <c r="AA293" s="549"/>
      <c r="AB293" s="549"/>
      <c r="AC293" s="549"/>
      <c r="AD293" s="549"/>
      <c r="AE293" s="549"/>
      <c r="AF293" s="549"/>
      <c r="AG293" s="549"/>
      <c r="AH293" s="549"/>
      <c r="AI293" s="549"/>
      <c r="AJ293" s="549"/>
      <c r="AK293" s="549"/>
      <c r="AL293" s="549"/>
      <c r="AM293" s="549"/>
      <c r="AN293" s="549"/>
      <c r="AO293" s="549"/>
    </row>
    <row r="294" spans="1:41" ht="21">
      <c r="A294" s="575"/>
      <c r="B294" s="588"/>
      <c r="C294" s="589"/>
      <c r="D294" s="590"/>
      <c r="E294" s="575"/>
      <c r="F294" s="549"/>
      <c r="G294" s="549"/>
      <c r="H294" s="549"/>
      <c r="I294" s="549"/>
      <c r="J294" s="589"/>
      <c r="K294" s="549"/>
      <c r="L294" s="549"/>
      <c r="M294" s="549"/>
      <c r="N294" s="549"/>
      <c r="O294" s="549"/>
      <c r="P294" s="549"/>
      <c r="Q294" s="549"/>
      <c r="R294" s="549"/>
      <c r="S294" s="549"/>
      <c r="T294" s="549"/>
      <c r="U294" s="549"/>
      <c r="V294" s="549"/>
      <c r="W294" s="549"/>
      <c r="X294" s="549"/>
      <c r="Y294" s="549"/>
      <c r="Z294" s="549"/>
      <c r="AA294" s="549"/>
      <c r="AB294" s="549"/>
      <c r="AC294" s="549"/>
      <c r="AD294" s="549"/>
      <c r="AE294" s="549"/>
      <c r="AF294" s="549"/>
      <c r="AG294" s="549"/>
      <c r="AH294" s="549"/>
      <c r="AI294" s="549"/>
      <c r="AJ294" s="549"/>
      <c r="AK294" s="549"/>
      <c r="AL294" s="549"/>
      <c r="AM294" s="549"/>
      <c r="AN294" s="549"/>
      <c r="AO294" s="549"/>
    </row>
    <row r="295" spans="1:41" ht="21">
      <c r="A295" s="575"/>
      <c r="B295" s="588"/>
      <c r="C295" s="589"/>
      <c r="D295" s="590"/>
      <c r="E295" s="575"/>
      <c r="F295" s="549"/>
      <c r="G295" s="549"/>
      <c r="H295" s="549"/>
      <c r="I295" s="549"/>
      <c r="J295" s="589"/>
      <c r="K295" s="549"/>
      <c r="L295" s="549"/>
      <c r="M295" s="549"/>
      <c r="N295" s="549"/>
      <c r="O295" s="549"/>
      <c r="P295" s="549"/>
      <c r="Q295" s="549"/>
      <c r="R295" s="549"/>
      <c r="S295" s="549"/>
      <c r="T295" s="549"/>
      <c r="U295" s="549"/>
      <c r="V295" s="549"/>
      <c r="W295" s="549"/>
      <c r="X295" s="549"/>
      <c r="Y295" s="549"/>
      <c r="Z295" s="549"/>
      <c r="AA295" s="549"/>
      <c r="AB295" s="549"/>
      <c r="AC295" s="549"/>
      <c r="AD295" s="549"/>
      <c r="AE295" s="549"/>
      <c r="AF295" s="549"/>
      <c r="AG295" s="549"/>
      <c r="AH295" s="549"/>
      <c r="AI295" s="549"/>
      <c r="AJ295" s="549"/>
      <c r="AK295" s="549"/>
      <c r="AL295" s="549"/>
      <c r="AM295" s="549"/>
      <c r="AN295" s="549"/>
      <c r="AO295" s="549"/>
    </row>
    <row r="296" spans="1:41" ht="21">
      <c r="A296" s="575"/>
      <c r="B296" s="588"/>
      <c r="C296" s="589"/>
      <c r="D296" s="590"/>
      <c r="E296" s="575"/>
      <c r="F296" s="549"/>
      <c r="G296" s="549"/>
      <c r="H296" s="549"/>
      <c r="I296" s="549"/>
      <c r="J296" s="589"/>
      <c r="K296" s="549"/>
      <c r="L296" s="549"/>
      <c r="M296" s="549"/>
      <c r="N296" s="549"/>
      <c r="O296" s="549"/>
      <c r="P296" s="549"/>
      <c r="Q296" s="549"/>
      <c r="R296" s="549"/>
      <c r="S296" s="549"/>
      <c r="T296" s="549"/>
      <c r="U296" s="549"/>
      <c r="V296" s="549"/>
      <c r="W296" s="549"/>
      <c r="X296" s="549"/>
      <c r="Y296" s="549"/>
      <c r="Z296" s="549"/>
      <c r="AA296" s="549"/>
      <c r="AB296" s="549"/>
      <c r="AC296" s="549"/>
      <c r="AD296" s="549"/>
      <c r="AE296" s="549"/>
      <c r="AF296" s="549"/>
      <c r="AG296" s="549"/>
      <c r="AH296" s="549"/>
      <c r="AI296" s="549"/>
      <c r="AJ296" s="549"/>
      <c r="AK296" s="549"/>
      <c r="AL296" s="549"/>
      <c r="AM296" s="549"/>
      <c r="AN296" s="549"/>
      <c r="AO296" s="549"/>
    </row>
    <row r="297" spans="1:41" ht="21">
      <c r="A297" s="575"/>
      <c r="B297" s="588"/>
      <c r="C297" s="589"/>
      <c r="D297" s="590"/>
      <c r="E297" s="575"/>
      <c r="F297" s="549"/>
      <c r="G297" s="549"/>
      <c r="H297" s="549"/>
      <c r="I297" s="549"/>
      <c r="J297" s="589"/>
      <c r="K297" s="549"/>
      <c r="L297" s="549"/>
      <c r="M297" s="549"/>
      <c r="N297" s="549"/>
      <c r="O297" s="549"/>
      <c r="P297" s="549"/>
      <c r="Q297" s="549"/>
      <c r="R297" s="549"/>
      <c r="S297" s="549"/>
      <c r="T297" s="549"/>
      <c r="U297" s="549"/>
      <c r="V297" s="549"/>
      <c r="W297" s="549"/>
      <c r="X297" s="549"/>
      <c r="Y297" s="549"/>
      <c r="Z297" s="549"/>
      <c r="AA297" s="549"/>
      <c r="AB297" s="549"/>
      <c r="AC297" s="549"/>
      <c r="AD297" s="549"/>
      <c r="AE297" s="549"/>
      <c r="AF297" s="549"/>
      <c r="AG297" s="549"/>
      <c r="AH297" s="549"/>
      <c r="AI297" s="549"/>
      <c r="AJ297" s="549"/>
      <c r="AK297" s="549"/>
      <c r="AL297" s="549"/>
      <c r="AM297" s="549"/>
      <c r="AN297" s="549"/>
      <c r="AO297" s="549"/>
    </row>
    <row r="298" spans="1:41" ht="21">
      <c r="A298" s="575"/>
      <c r="B298" s="588"/>
      <c r="C298" s="589"/>
      <c r="D298" s="590"/>
      <c r="E298" s="575"/>
      <c r="F298" s="549"/>
      <c r="G298" s="549"/>
      <c r="H298" s="549"/>
      <c r="I298" s="549"/>
      <c r="J298" s="589"/>
      <c r="K298" s="549"/>
      <c r="L298" s="549"/>
      <c r="M298" s="549"/>
      <c r="N298" s="549"/>
      <c r="O298" s="549"/>
      <c r="P298" s="549"/>
      <c r="Q298" s="549"/>
      <c r="R298" s="549"/>
      <c r="S298" s="549"/>
      <c r="T298" s="549"/>
      <c r="U298" s="549"/>
      <c r="V298" s="549"/>
      <c r="W298" s="549"/>
      <c r="X298" s="549"/>
      <c r="Y298" s="549"/>
      <c r="Z298" s="549"/>
      <c r="AA298" s="549"/>
      <c r="AB298" s="549"/>
      <c r="AC298" s="549"/>
      <c r="AD298" s="549"/>
      <c r="AE298" s="549"/>
      <c r="AF298" s="549"/>
      <c r="AG298" s="549"/>
      <c r="AH298" s="549"/>
      <c r="AI298" s="549"/>
      <c r="AJ298" s="549"/>
      <c r="AK298" s="549"/>
      <c r="AL298" s="549"/>
      <c r="AM298" s="549"/>
      <c r="AN298" s="549"/>
      <c r="AO298" s="549"/>
    </row>
    <row r="299" spans="1:41" ht="21">
      <c r="A299" s="575"/>
      <c r="B299" s="588"/>
      <c r="C299" s="589"/>
      <c r="D299" s="590"/>
      <c r="E299" s="575"/>
      <c r="F299" s="549"/>
      <c r="G299" s="549"/>
      <c r="H299" s="549"/>
      <c r="I299" s="549"/>
      <c r="J299" s="589"/>
      <c r="K299" s="549"/>
      <c r="L299" s="549"/>
      <c r="M299" s="549"/>
      <c r="N299" s="549"/>
      <c r="O299" s="549"/>
      <c r="P299" s="549"/>
      <c r="Q299" s="549"/>
      <c r="R299" s="549"/>
      <c r="S299" s="549"/>
      <c r="T299" s="549"/>
      <c r="U299" s="549"/>
      <c r="V299" s="549"/>
      <c r="W299" s="549"/>
      <c r="X299" s="549"/>
      <c r="Y299" s="549"/>
      <c r="Z299" s="549"/>
      <c r="AA299" s="549"/>
      <c r="AB299" s="549"/>
      <c r="AC299" s="549"/>
      <c r="AD299" s="549"/>
      <c r="AE299" s="549"/>
      <c r="AF299" s="549"/>
      <c r="AG299" s="549"/>
      <c r="AH299" s="549"/>
      <c r="AI299" s="549"/>
      <c r="AJ299" s="549"/>
      <c r="AK299" s="549"/>
      <c r="AL299" s="549"/>
      <c r="AM299" s="549"/>
      <c r="AN299" s="549"/>
      <c r="AO299" s="549"/>
    </row>
    <row r="300" spans="1:41" ht="21">
      <c r="A300" s="575"/>
      <c r="B300" s="588"/>
      <c r="C300" s="589"/>
      <c r="D300" s="590"/>
      <c r="E300" s="575"/>
      <c r="F300" s="549"/>
      <c r="G300" s="549"/>
      <c r="H300" s="549"/>
      <c r="I300" s="549"/>
      <c r="J300" s="589"/>
      <c r="K300" s="549"/>
      <c r="L300" s="549"/>
      <c r="M300" s="549"/>
      <c r="N300" s="549"/>
      <c r="O300" s="549"/>
      <c r="P300" s="549"/>
      <c r="Q300" s="549"/>
      <c r="R300" s="549"/>
      <c r="S300" s="549"/>
      <c r="T300" s="549"/>
      <c r="U300" s="549"/>
      <c r="V300" s="549"/>
      <c r="W300" s="549"/>
      <c r="X300" s="549"/>
      <c r="Y300" s="549"/>
      <c r="Z300" s="549"/>
      <c r="AA300" s="549"/>
      <c r="AB300" s="549"/>
      <c r="AC300" s="549"/>
      <c r="AD300" s="549"/>
      <c r="AE300" s="549"/>
      <c r="AF300" s="549"/>
      <c r="AG300" s="549"/>
      <c r="AH300" s="549"/>
      <c r="AI300" s="549"/>
      <c r="AJ300" s="549"/>
      <c r="AK300" s="549"/>
      <c r="AL300" s="549"/>
      <c r="AM300" s="549"/>
      <c r="AN300" s="549"/>
      <c r="AO300" s="549"/>
    </row>
    <row r="301" spans="1:41" ht="21">
      <c r="A301" s="575"/>
      <c r="B301" s="588"/>
      <c r="C301" s="589"/>
      <c r="D301" s="590"/>
      <c r="E301" s="575"/>
      <c r="F301" s="549"/>
      <c r="G301" s="549"/>
      <c r="H301" s="549"/>
      <c r="I301" s="549"/>
      <c r="J301" s="589"/>
      <c r="K301" s="549"/>
      <c r="L301" s="549"/>
      <c r="M301" s="549"/>
      <c r="N301" s="549"/>
      <c r="O301" s="549"/>
      <c r="P301" s="549"/>
      <c r="Q301" s="549"/>
      <c r="R301" s="549"/>
      <c r="S301" s="549"/>
      <c r="T301" s="549"/>
      <c r="U301" s="549"/>
      <c r="V301" s="549"/>
      <c r="W301" s="549"/>
      <c r="X301" s="549"/>
      <c r="Y301" s="549"/>
      <c r="Z301" s="549"/>
      <c r="AA301" s="549"/>
      <c r="AB301" s="549"/>
      <c r="AC301" s="549"/>
      <c r="AD301" s="549"/>
      <c r="AE301" s="549"/>
      <c r="AF301" s="549"/>
      <c r="AG301" s="549"/>
      <c r="AH301" s="549"/>
      <c r="AI301" s="549"/>
      <c r="AJ301" s="549"/>
      <c r="AK301" s="549"/>
      <c r="AL301" s="549"/>
      <c r="AM301" s="549"/>
      <c r="AN301" s="549"/>
      <c r="AO301" s="549"/>
    </row>
    <row r="302" spans="1:41" ht="21">
      <c r="A302" s="575"/>
      <c r="B302" s="588"/>
      <c r="C302" s="589"/>
      <c r="D302" s="590"/>
      <c r="E302" s="575"/>
      <c r="F302" s="549"/>
      <c r="G302" s="549"/>
      <c r="H302" s="549"/>
      <c r="I302" s="549"/>
      <c r="J302" s="589"/>
      <c r="K302" s="549"/>
      <c r="L302" s="549"/>
      <c r="M302" s="549"/>
      <c r="N302" s="549"/>
      <c r="O302" s="549"/>
      <c r="P302" s="549"/>
      <c r="Q302" s="549"/>
      <c r="R302" s="549"/>
      <c r="S302" s="549"/>
      <c r="T302" s="549"/>
      <c r="U302" s="549"/>
      <c r="V302" s="549"/>
      <c r="W302" s="549"/>
      <c r="X302" s="549"/>
      <c r="Y302" s="549"/>
      <c r="Z302" s="549"/>
      <c r="AA302" s="549"/>
      <c r="AB302" s="549"/>
      <c r="AC302" s="549"/>
      <c r="AD302" s="549"/>
      <c r="AE302" s="549"/>
      <c r="AF302" s="549"/>
      <c r="AG302" s="549"/>
      <c r="AH302" s="549"/>
      <c r="AI302" s="549"/>
      <c r="AJ302" s="549"/>
      <c r="AK302" s="549"/>
      <c r="AL302" s="549"/>
      <c r="AM302" s="549"/>
      <c r="AN302" s="549"/>
      <c r="AO302" s="549"/>
    </row>
    <row r="303" spans="1:41" ht="21">
      <c r="A303" s="575"/>
      <c r="B303" s="588"/>
      <c r="C303" s="589"/>
      <c r="D303" s="590"/>
      <c r="E303" s="575"/>
      <c r="F303" s="549"/>
      <c r="G303" s="549"/>
      <c r="H303" s="549"/>
      <c r="I303" s="549"/>
      <c r="J303" s="589"/>
      <c r="K303" s="549"/>
      <c r="L303" s="549"/>
      <c r="M303" s="549"/>
      <c r="N303" s="549"/>
      <c r="O303" s="549"/>
      <c r="P303" s="549"/>
      <c r="Q303" s="549"/>
      <c r="R303" s="549"/>
      <c r="S303" s="549"/>
      <c r="T303" s="549"/>
      <c r="U303" s="549"/>
      <c r="V303" s="549"/>
      <c r="W303" s="549"/>
      <c r="X303" s="549"/>
      <c r="Y303" s="549"/>
      <c r="Z303" s="549"/>
      <c r="AA303" s="549"/>
      <c r="AB303" s="549"/>
      <c r="AC303" s="549"/>
      <c r="AD303" s="549"/>
      <c r="AE303" s="549"/>
      <c r="AF303" s="549"/>
      <c r="AG303" s="549"/>
      <c r="AH303" s="549"/>
      <c r="AI303" s="549"/>
      <c r="AJ303" s="549"/>
      <c r="AK303" s="549"/>
      <c r="AL303" s="549"/>
      <c r="AM303" s="549"/>
      <c r="AN303" s="549"/>
      <c r="AO303" s="549"/>
    </row>
    <row r="304" spans="1:41" ht="21">
      <c r="A304" s="575"/>
      <c r="B304" s="588"/>
      <c r="C304" s="589"/>
      <c r="D304" s="590"/>
      <c r="E304" s="575"/>
      <c r="F304" s="549"/>
      <c r="G304" s="549"/>
      <c r="H304" s="549"/>
      <c r="I304" s="549"/>
      <c r="J304" s="589"/>
      <c r="K304" s="549"/>
      <c r="L304" s="549"/>
      <c r="M304" s="549"/>
      <c r="N304" s="549"/>
      <c r="O304" s="549"/>
      <c r="P304" s="549"/>
      <c r="Q304" s="549"/>
      <c r="R304" s="549"/>
      <c r="S304" s="549"/>
      <c r="T304" s="549"/>
      <c r="U304" s="549"/>
      <c r="V304" s="549"/>
      <c r="W304" s="549"/>
      <c r="X304" s="549"/>
      <c r="Y304" s="549"/>
      <c r="Z304" s="549"/>
      <c r="AA304" s="549"/>
      <c r="AB304" s="549"/>
      <c r="AC304" s="549"/>
      <c r="AD304" s="549"/>
      <c r="AE304" s="549"/>
      <c r="AF304" s="549"/>
      <c r="AG304" s="549"/>
      <c r="AH304" s="549"/>
      <c r="AI304" s="549"/>
      <c r="AJ304" s="549"/>
      <c r="AK304" s="549"/>
      <c r="AL304" s="549"/>
      <c r="AM304" s="549"/>
      <c r="AN304" s="549"/>
      <c r="AO304" s="549"/>
    </row>
    <row r="305" spans="1:41" ht="21">
      <c r="A305" s="575"/>
      <c r="B305" s="588"/>
      <c r="C305" s="589"/>
      <c r="D305" s="590"/>
      <c r="E305" s="575"/>
      <c r="F305" s="549"/>
      <c r="G305" s="549"/>
      <c r="H305" s="549"/>
      <c r="I305" s="549"/>
      <c r="J305" s="589"/>
      <c r="K305" s="549"/>
      <c r="L305" s="549"/>
      <c r="M305" s="549"/>
      <c r="N305" s="549"/>
      <c r="O305" s="549"/>
      <c r="P305" s="549"/>
      <c r="Q305" s="549"/>
      <c r="R305" s="549"/>
      <c r="S305" s="549"/>
      <c r="T305" s="549"/>
      <c r="U305" s="549"/>
      <c r="V305" s="549"/>
      <c r="W305" s="549"/>
      <c r="X305" s="549"/>
      <c r="Y305" s="549"/>
      <c r="Z305" s="549"/>
      <c r="AA305" s="549"/>
      <c r="AB305" s="549"/>
      <c r="AC305" s="549"/>
      <c r="AD305" s="549"/>
      <c r="AE305" s="549"/>
      <c r="AF305" s="549"/>
      <c r="AG305" s="549"/>
      <c r="AH305" s="549"/>
      <c r="AI305" s="549"/>
      <c r="AJ305" s="549"/>
      <c r="AK305" s="549"/>
      <c r="AL305" s="549"/>
      <c r="AM305" s="549"/>
      <c r="AN305" s="549"/>
      <c r="AO305" s="549"/>
    </row>
    <row r="306" spans="1:41" ht="21">
      <c r="A306" s="575"/>
      <c r="B306" s="588"/>
      <c r="C306" s="589"/>
      <c r="D306" s="590"/>
      <c r="E306" s="575"/>
      <c r="F306" s="549"/>
      <c r="G306" s="549"/>
      <c r="H306" s="549"/>
      <c r="I306" s="549"/>
      <c r="J306" s="589"/>
      <c r="K306" s="549"/>
      <c r="L306" s="549"/>
      <c r="M306" s="549"/>
      <c r="N306" s="549"/>
      <c r="O306" s="549"/>
      <c r="P306" s="549"/>
      <c r="Q306" s="549"/>
      <c r="R306" s="549"/>
      <c r="S306" s="549"/>
      <c r="T306" s="549"/>
      <c r="U306" s="549"/>
      <c r="V306" s="549"/>
      <c r="W306" s="549"/>
      <c r="X306" s="549"/>
      <c r="Y306" s="549"/>
      <c r="Z306" s="549"/>
      <c r="AA306" s="549"/>
      <c r="AB306" s="549"/>
      <c r="AC306" s="549"/>
      <c r="AD306" s="549"/>
      <c r="AE306" s="549"/>
      <c r="AF306" s="549"/>
      <c r="AG306" s="549"/>
      <c r="AH306" s="549"/>
      <c r="AI306" s="549"/>
      <c r="AJ306" s="549"/>
      <c r="AK306" s="549"/>
      <c r="AL306" s="549"/>
      <c r="AM306" s="549"/>
      <c r="AN306" s="549"/>
      <c r="AO306" s="549"/>
    </row>
    <row r="307" spans="1:41" ht="21">
      <c r="A307" s="575"/>
      <c r="B307" s="588"/>
      <c r="C307" s="589"/>
      <c r="D307" s="590"/>
      <c r="E307" s="575"/>
      <c r="F307" s="549"/>
      <c r="G307" s="549"/>
      <c r="H307" s="549"/>
      <c r="I307" s="549"/>
      <c r="J307" s="589"/>
      <c r="K307" s="549"/>
      <c r="L307" s="549"/>
      <c r="M307" s="549"/>
      <c r="N307" s="549"/>
      <c r="O307" s="549"/>
      <c r="P307" s="549"/>
      <c r="Q307" s="549"/>
      <c r="R307" s="549"/>
      <c r="S307" s="549"/>
      <c r="T307" s="549"/>
      <c r="U307" s="549"/>
      <c r="V307" s="549"/>
      <c r="W307" s="549"/>
      <c r="X307" s="549"/>
      <c r="Y307" s="549"/>
      <c r="Z307" s="549"/>
      <c r="AA307" s="549"/>
      <c r="AB307" s="549"/>
      <c r="AC307" s="549"/>
      <c r="AD307" s="549"/>
      <c r="AE307" s="549"/>
      <c r="AF307" s="549"/>
      <c r="AG307" s="549"/>
      <c r="AH307" s="549"/>
      <c r="AI307" s="549"/>
      <c r="AJ307" s="549"/>
      <c r="AK307" s="549"/>
      <c r="AL307" s="549"/>
      <c r="AM307" s="549"/>
      <c r="AN307" s="549"/>
      <c r="AO307" s="549"/>
    </row>
    <row r="308" spans="1:41" ht="21">
      <c r="A308" s="575"/>
      <c r="B308" s="588"/>
      <c r="C308" s="589"/>
      <c r="D308" s="590"/>
      <c r="E308" s="575"/>
      <c r="F308" s="549"/>
      <c r="G308" s="549"/>
      <c r="H308" s="549"/>
      <c r="I308" s="549"/>
      <c r="J308" s="589"/>
      <c r="K308" s="549"/>
      <c r="L308" s="549"/>
      <c r="M308" s="549"/>
      <c r="N308" s="549"/>
      <c r="O308" s="549"/>
      <c r="P308" s="549"/>
      <c r="Q308" s="549"/>
      <c r="R308" s="549"/>
      <c r="S308" s="549"/>
      <c r="T308" s="549"/>
      <c r="U308" s="549"/>
      <c r="V308" s="549"/>
      <c r="W308" s="549"/>
      <c r="X308" s="549"/>
      <c r="Y308" s="549"/>
      <c r="Z308" s="549"/>
      <c r="AA308" s="549"/>
      <c r="AB308" s="549"/>
      <c r="AC308" s="549"/>
      <c r="AD308" s="549"/>
      <c r="AE308" s="549"/>
      <c r="AF308" s="549"/>
      <c r="AG308" s="549"/>
      <c r="AH308" s="549"/>
      <c r="AI308" s="549"/>
      <c r="AJ308" s="549"/>
      <c r="AK308" s="549"/>
      <c r="AL308" s="549"/>
      <c r="AM308" s="549"/>
      <c r="AN308" s="549"/>
      <c r="AO308" s="549"/>
    </row>
    <row r="309" spans="1:41" ht="21">
      <c r="A309" s="575"/>
      <c r="B309" s="588"/>
      <c r="C309" s="589"/>
      <c r="D309" s="590"/>
      <c r="E309" s="575"/>
      <c r="F309" s="549"/>
      <c r="G309" s="549"/>
      <c r="H309" s="549"/>
      <c r="I309" s="549"/>
      <c r="J309" s="589"/>
      <c r="K309" s="549"/>
      <c r="L309" s="549"/>
      <c r="M309" s="549"/>
      <c r="N309" s="549"/>
      <c r="O309" s="549"/>
      <c r="P309" s="549"/>
      <c r="Q309" s="549"/>
      <c r="R309" s="549"/>
      <c r="S309" s="549"/>
      <c r="T309" s="549"/>
      <c r="U309" s="549"/>
      <c r="V309" s="549"/>
      <c r="W309" s="549"/>
      <c r="X309" s="549"/>
      <c r="Y309" s="549"/>
      <c r="Z309" s="549"/>
      <c r="AA309" s="549"/>
      <c r="AB309" s="549"/>
      <c r="AC309" s="549"/>
      <c r="AD309" s="549"/>
      <c r="AE309" s="549"/>
      <c r="AF309" s="549"/>
      <c r="AG309" s="549"/>
      <c r="AH309" s="549"/>
      <c r="AI309" s="549"/>
      <c r="AJ309" s="549"/>
      <c r="AK309" s="549"/>
      <c r="AL309" s="549"/>
      <c r="AM309" s="549"/>
      <c r="AN309" s="549"/>
      <c r="AO309" s="549"/>
    </row>
    <row r="310" spans="1:41" ht="21">
      <c r="A310" s="575"/>
      <c r="B310" s="588"/>
      <c r="C310" s="589"/>
      <c r="D310" s="590"/>
      <c r="E310" s="575"/>
      <c r="F310" s="549"/>
      <c r="G310" s="549"/>
      <c r="H310" s="549"/>
      <c r="I310" s="549"/>
      <c r="J310" s="589"/>
      <c r="K310" s="549"/>
      <c r="L310" s="549"/>
      <c r="M310" s="549"/>
      <c r="N310" s="549"/>
      <c r="O310" s="549"/>
      <c r="P310" s="549"/>
      <c r="Q310" s="549"/>
      <c r="R310" s="549"/>
      <c r="S310" s="549"/>
      <c r="T310" s="549"/>
      <c r="U310" s="549"/>
      <c r="V310" s="549"/>
      <c r="W310" s="549"/>
      <c r="X310" s="549"/>
      <c r="Y310" s="549"/>
      <c r="Z310" s="549"/>
      <c r="AA310" s="549"/>
      <c r="AB310" s="549"/>
      <c r="AC310" s="549"/>
      <c r="AD310" s="549"/>
      <c r="AE310" s="549"/>
      <c r="AF310" s="549"/>
      <c r="AG310" s="549"/>
      <c r="AH310" s="549"/>
      <c r="AI310" s="549"/>
      <c r="AJ310" s="549"/>
      <c r="AK310" s="549"/>
      <c r="AL310" s="549"/>
      <c r="AM310" s="549"/>
      <c r="AN310" s="549"/>
      <c r="AO310" s="549"/>
    </row>
    <row r="311" spans="1:41" ht="21">
      <c r="A311" s="575"/>
      <c r="B311" s="588"/>
      <c r="C311" s="589"/>
      <c r="D311" s="590"/>
      <c r="E311" s="575"/>
      <c r="F311" s="549"/>
      <c r="G311" s="549"/>
      <c r="H311" s="549"/>
      <c r="I311" s="549"/>
      <c r="J311" s="589"/>
      <c r="K311" s="549"/>
      <c r="L311" s="549"/>
      <c r="M311" s="549"/>
      <c r="N311" s="549"/>
      <c r="O311" s="549"/>
      <c r="P311" s="549"/>
      <c r="Q311" s="549"/>
      <c r="R311" s="549"/>
      <c r="S311" s="549"/>
      <c r="T311" s="549"/>
      <c r="U311" s="549"/>
      <c r="V311" s="549"/>
      <c r="W311" s="549"/>
      <c r="X311" s="549"/>
      <c r="Y311" s="549"/>
      <c r="Z311" s="549"/>
      <c r="AA311" s="549"/>
      <c r="AB311" s="549"/>
      <c r="AC311" s="549"/>
      <c r="AD311" s="549"/>
      <c r="AE311" s="549"/>
      <c r="AF311" s="549"/>
      <c r="AG311" s="549"/>
      <c r="AH311" s="549"/>
      <c r="AI311" s="549"/>
      <c r="AJ311" s="549"/>
      <c r="AK311" s="549"/>
      <c r="AL311" s="549"/>
      <c r="AM311" s="549"/>
      <c r="AN311" s="549"/>
      <c r="AO311" s="549"/>
    </row>
    <row r="312" spans="1:41" ht="21">
      <c r="A312" s="575"/>
      <c r="B312" s="588"/>
      <c r="C312" s="589"/>
      <c r="D312" s="590"/>
      <c r="E312" s="575"/>
      <c r="F312" s="549"/>
      <c r="G312" s="549"/>
      <c r="H312" s="549"/>
      <c r="I312" s="549"/>
      <c r="J312" s="589"/>
      <c r="K312" s="549"/>
      <c r="L312" s="549"/>
      <c r="M312" s="549"/>
      <c r="N312" s="549"/>
      <c r="O312" s="549"/>
      <c r="P312" s="549"/>
      <c r="Q312" s="549"/>
      <c r="R312" s="549"/>
      <c r="S312" s="549"/>
      <c r="T312" s="549"/>
      <c r="U312" s="549"/>
      <c r="V312" s="549"/>
      <c r="W312" s="549"/>
      <c r="X312" s="549"/>
      <c r="Y312" s="549"/>
      <c r="Z312" s="549"/>
      <c r="AA312" s="549"/>
      <c r="AB312" s="549"/>
      <c r="AC312" s="549"/>
      <c r="AD312" s="549"/>
      <c r="AE312" s="549"/>
      <c r="AF312" s="549"/>
      <c r="AG312" s="549"/>
      <c r="AH312" s="549"/>
      <c r="AI312" s="549"/>
      <c r="AJ312" s="549"/>
      <c r="AK312" s="549"/>
      <c r="AL312" s="549"/>
      <c r="AM312" s="549"/>
      <c r="AN312" s="549"/>
      <c r="AO312" s="549"/>
    </row>
    <row r="313" spans="1:41" ht="21">
      <c r="A313" s="575"/>
      <c r="B313" s="588"/>
      <c r="C313" s="589"/>
      <c r="D313" s="590"/>
      <c r="E313" s="575"/>
      <c r="F313" s="549"/>
      <c r="G313" s="549"/>
      <c r="H313" s="549"/>
      <c r="I313" s="549"/>
      <c r="J313" s="589"/>
      <c r="K313" s="549"/>
      <c r="L313" s="549"/>
      <c r="M313" s="549"/>
      <c r="N313" s="549"/>
      <c r="O313" s="549"/>
      <c r="P313" s="549"/>
      <c r="Q313" s="549"/>
      <c r="R313" s="549"/>
      <c r="S313" s="549"/>
      <c r="T313" s="549"/>
      <c r="U313" s="549"/>
      <c r="V313" s="549"/>
      <c r="W313" s="549"/>
      <c r="X313" s="549"/>
      <c r="Y313" s="549"/>
      <c r="Z313" s="549"/>
      <c r="AA313" s="549"/>
      <c r="AB313" s="549"/>
      <c r="AC313" s="549"/>
      <c r="AD313" s="549"/>
      <c r="AE313" s="549"/>
      <c r="AF313" s="549"/>
      <c r="AG313" s="549"/>
      <c r="AH313" s="549"/>
      <c r="AI313" s="549"/>
      <c r="AJ313" s="549"/>
      <c r="AK313" s="549"/>
      <c r="AL313" s="549"/>
      <c r="AM313" s="549"/>
      <c r="AN313" s="549"/>
      <c r="AO313" s="549"/>
    </row>
    <row r="314" spans="1:41" ht="21">
      <c r="A314" s="575"/>
      <c r="B314" s="588"/>
      <c r="C314" s="589"/>
      <c r="D314" s="590"/>
      <c r="E314" s="575"/>
      <c r="F314" s="549"/>
      <c r="G314" s="549"/>
      <c r="H314" s="549"/>
      <c r="I314" s="549"/>
      <c r="J314" s="589"/>
      <c r="K314" s="549"/>
      <c r="L314" s="549"/>
      <c r="M314" s="549"/>
      <c r="N314" s="549"/>
      <c r="O314" s="549"/>
      <c r="P314" s="549"/>
      <c r="Q314" s="549"/>
      <c r="R314" s="549"/>
      <c r="S314" s="549"/>
      <c r="T314" s="549"/>
      <c r="U314" s="549"/>
      <c r="V314" s="549"/>
      <c r="W314" s="549"/>
      <c r="X314" s="549"/>
      <c r="Y314" s="549"/>
      <c r="Z314" s="549"/>
      <c r="AA314" s="549"/>
      <c r="AB314" s="549"/>
      <c r="AC314" s="549"/>
      <c r="AD314" s="549"/>
      <c r="AE314" s="549"/>
      <c r="AF314" s="549"/>
      <c r="AG314" s="549"/>
      <c r="AH314" s="549"/>
      <c r="AI314" s="549"/>
      <c r="AJ314" s="549"/>
      <c r="AK314" s="549"/>
      <c r="AL314" s="549"/>
      <c r="AM314" s="549"/>
      <c r="AN314" s="549"/>
      <c r="AO314" s="549"/>
    </row>
    <row r="315" spans="1:41" ht="21">
      <c r="A315" s="575"/>
      <c r="B315" s="588"/>
      <c r="C315" s="589"/>
      <c r="D315" s="590"/>
      <c r="E315" s="575"/>
      <c r="F315" s="549"/>
      <c r="G315" s="549"/>
      <c r="H315" s="549"/>
      <c r="I315" s="549"/>
      <c r="J315" s="589"/>
      <c r="K315" s="549"/>
      <c r="L315" s="549"/>
      <c r="M315" s="549"/>
      <c r="N315" s="549"/>
      <c r="O315" s="549"/>
      <c r="P315" s="549"/>
      <c r="Q315" s="549"/>
      <c r="R315" s="549"/>
      <c r="S315" s="549"/>
      <c r="T315" s="549"/>
      <c r="U315" s="549"/>
      <c r="V315" s="549"/>
      <c r="W315" s="549"/>
      <c r="X315" s="549"/>
      <c r="Y315" s="549"/>
      <c r="Z315" s="549"/>
      <c r="AA315" s="549"/>
      <c r="AB315" s="549"/>
      <c r="AC315" s="549"/>
      <c r="AD315" s="549"/>
      <c r="AE315" s="549"/>
      <c r="AF315" s="549"/>
      <c r="AG315" s="549"/>
      <c r="AH315" s="549"/>
      <c r="AI315" s="549"/>
      <c r="AJ315" s="549"/>
      <c r="AK315" s="549"/>
      <c r="AL315" s="549"/>
      <c r="AM315" s="549"/>
      <c r="AN315" s="549"/>
      <c r="AO315" s="549"/>
    </row>
    <row r="316" spans="1:41" ht="21">
      <c r="A316" s="575"/>
      <c r="B316" s="588"/>
      <c r="C316" s="589"/>
      <c r="D316" s="590"/>
      <c r="E316" s="575"/>
      <c r="F316" s="549"/>
      <c r="G316" s="549"/>
      <c r="H316" s="549"/>
      <c r="I316" s="549"/>
      <c r="J316" s="589"/>
      <c r="K316" s="549"/>
      <c r="L316" s="549"/>
      <c r="M316" s="549"/>
      <c r="N316" s="549"/>
      <c r="O316" s="549"/>
      <c r="P316" s="549"/>
      <c r="Q316" s="549"/>
      <c r="R316" s="549"/>
      <c r="S316" s="549"/>
      <c r="T316" s="549"/>
      <c r="U316" s="549"/>
      <c r="V316" s="549"/>
      <c r="W316" s="549"/>
      <c r="X316" s="549"/>
      <c r="Y316" s="549"/>
      <c r="Z316" s="549"/>
      <c r="AA316" s="549"/>
      <c r="AB316" s="549"/>
      <c r="AC316" s="549"/>
      <c r="AD316" s="549"/>
      <c r="AE316" s="549"/>
      <c r="AF316" s="549"/>
      <c r="AG316" s="549"/>
      <c r="AH316" s="549"/>
      <c r="AI316" s="549"/>
      <c r="AJ316" s="549"/>
      <c r="AK316" s="549"/>
      <c r="AL316" s="549"/>
      <c r="AM316" s="549"/>
      <c r="AN316" s="549"/>
      <c r="AO316" s="549"/>
    </row>
    <row r="317" spans="1:41" ht="21">
      <c r="A317" s="575"/>
      <c r="B317" s="588"/>
      <c r="C317" s="589"/>
      <c r="D317" s="590"/>
      <c r="E317" s="575"/>
      <c r="F317" s="549"/>
      <c r="G317" s="549"/>
      <c r="H317" s="549"/>
      <c r="I317" s="549"/>
      <c r="J317" s="589"/>
      <c r="K317" s="549"/>
      <c r="L317" s="549"/>
      <c r="M317" s="549"/>
      <c r="N317" s="549"/>
      <c r="O317" s="549"/>
      <c r="P317" s="549"/>
      <c r="Q317" s="549"/>
      <c r="R317" s="549"/>
      <c r="S317" s="549"/>
      <c r="T317" s="549"/>
      <c r="U317" s="549"/>
      <c r="V317" s="549"/>
      <c r="W317" s="549"/>
      <c r="X317" s="549"/>
      <c r="Y317" s="549"/>
      <c r="Z317" s="549"/>
      <c r="AA317" s="549"/>
      <c r="AB317" s="549"/>
      <c r="AC317" s="549"/>
      <c r="AD317" s="549"/>
      <c r="AE317" s="549"/>
      <c r="AF317" s="549"/>
      <c r="AG317" s="549"/>
      <c r="AH317" s="549"/>
      <c r="AI317" s="549"/>
      <c r="AJ317" s="549"/>
      <c r="AK317" s="549"/>
      <c r="AL317" s="549"/>
      <c r="AM317" s="549"/>
      <c r="AN317" s="549"/>
      <c r="AO317" s="549"/>
    </row>
    <row r="318" spans="1:41" ht="21">
      <c r="A318" s="575"/>
      <c r="B318" s="588"/>
      <c r="C318" s="589"/>
      <c r="D318" s="590"/>
      <c r="E318" s="575"/>
      <c r="F318" s="549"/>
      <c r="G318" s="549"/>
      <c r="H318" s="549"/>
      <c r="I318" s="549"/>
      <c r="J318" s="589"/>
      <c r="K318" s="549"/>
      <c r="L318" s="549"/>
      <c r="M318" s="549"/>
      <c r="N318" s="549"/>
      <c r="O318" s="549"/>
      <c r="P318" s="549"/>
      <c r="Q318" s="549"/>
      <c r="R318" s="549"/>
      <c r="S318" s="549"/>
      <c r="T318" s="549"/>
      <c r="U318" s="549"/>
      <c r="V318" s="549"/>
      <c r="W318" s="549"/>
      <c r="X318" s="549"/>
      <c r="Y318" s="549"/>
      <c r="Z318" s="549"/>
      <c r="AA318" s="549"/>
      <c r="AB318" s="549"/>
      <c r="AC318" s="549"/>
      <c r="AD318" s="549"/>
      <c r="AE318" s="549"/>
      <c r="AF318" s="549"/>
      <c r="AG318" s="549"/>
      <c r="AH318" s="549"/>
      <c r="AI318" s="549"/>
      <c r="AJ318" s="549"/>
      <c r="AK318" s="549"/>
      <c r="AL318" s="549"/>
      <c r="AM318" s="549"/>
      <c r="AN318" s="549"/>
      <c r="AO318" s="549"/>
    </row>
    <row r="319" spans="1:41" ht="21">
      <c r="A319" s="575"/>
      <c r="B319" s="588"/>
      <c r="C319" s="589"/>
      <c r="D319" s="590"/>
      <c r="E319" s="575"/>
      <c r="F319" s="549"/>
      <c r="G319" s="549"/>
      <c r="H319" s="549"/>
      <c r="I319" s="549"/>
      <c r="J319" s="589"/>
      <c r="K319" s="549"/>
      <c r="L319" s="549"/>
      <c r="M319" s="549"/>
      <c r="N319" s="549"/>
      <c r="O319" s="549"/>
      <c r="P319" s="549"/>
      <c r="Q319" s="549"/>
      <c r="R319" s="549"/>
      <c r="S319" s="549"/>
      <c r="T319" s="549"/>
      <c r="U319" s="549"/>
      <c r="V319" s="549"/>
      <c r="W319" s="549"/>
      <c r="X319" s="549"/>
      <c r="Y319" s="549"/>
      <c r="Z319" s="549"/>
      <c r="AA319" s="549"/>
      <c r="AB319" s="549"/>
      <c r="AC319" s="549"/>
      <c r="AD319" s="549"/>
      <c r="AE319" s="549"/>
      <c r="AF319" s="549"/>
      <c r="AG319" s="549"/>
      <c r="AH319" s="549"/>
      <c r="AI319" s="549"/>
      <c r="AJ319" s="549"/>
      <c r="AK319" s="549"/>
      <c r="AL319" s="549"/>
      <c r="AM319" s="549"/>
      <c r="AN319" s="549"/>
      <c r="AO319" s="549"/>
    </row>
    <row r="320" spans="1:41" ht="21">
      <c r="A320" s="575"/>
      <c r="B320" s="588"/>
      <c r="C320" s="589"/>
      <c r="D320" s="590"/>
      <c r="E320" s="575"/>
      <c r="F320" s="549"/>
      <c r="G320" s="549"/>
      <c r="H320" s="549"/>
      <c r="I320" s="549"/>
      <c r="J320" s="589"/>
      <c r="K320" s="549"/>
      <c r="L320" s="549"/>
      <c r="M320" s="549"/>
      <c r="N320" s="549"/>
      <c r="O320" s="549"/>
      <c r="P320" s="549"/>
      <c r="Q320" s="549"/>
      <c r="R320" s="549"/>
      <c r="S320" s="549"/>
      <c r="T320" s="549"/>
      <c r="U320" s="549"/>
      <c r="V320" s="549"/>
      <c r="W320" s="549"/>
      <c r="X320" s="549"/>
      <c r="Y320" s="549"/>
      <c r="Z320" s="549"/>
      <c r="AA320" s="549"/>
      <c r="AB320" s="549"/>
      <c r="AC320" s="549"/>
      <c r="AD320" s="549"/>
      <c r="AE320" s="549"/>
      <c r="AF320" s="549"/>
      <c r="AG320" s="549"/>
      <c r="AH320" s="549"/>
      <c r="AI320" s="549"/>
      <c r="AJ320" s="549"/>
      <c r="AK320" s="549"/>
      <c r="AL320" s="549"/>
      <c r="AM320" s="549"/>
      <c r="AN320" s="549"/>
      <c r="AO320" s="549"/>
    </row>
    <row r="321" spans="1:41" ht="21">
      <c r="A321" s="575"/>
      <c r="B321" s="588"/>
      <c r="C321" s="589"/>
      <c r="D321" s="590"/>
      <c r="E321" s="575"/>
      <c r="F321" s="549"/>
      <c r="G321" s="549"/>
      <c r="H321" s="549"/>
      <c r="I321" s="549"/>
      <c r="J321" s="589"/>
      <c r="K321" s="549"/>
      <c r="L321" s="549"/>
      <c r="M321" s="549"/>
      <c r="N321" s="549"/>
      <c r="O321" s="549"/>
      <c r="P321" s="549"/>
      <c r="Q321" s="549"/>
      <c r="R321" s="549"/>
      <c r="S321" s="549"/>
      <c r="T321" s="549"/>
      <c r="U321" s="549"/>
      <c r="V321" s="549"/>
      <c r="W321" s="549"/>
      <c r="X321" s="549"/>
      <c r="Y321" s="549"/>
      <c r="Z321" s="549"/>
      <c r="AA321" s="549"/>
      <c r="AB321" s="549"/>
      <c r="AC321" s="549"/>
      <c r="AD321" s="549"/>
      <c r="AE321" s="549"/>
      <c r="AF321" s="549"/>
      <c r="AG321" s="549"/>
      <c r="AH321" s="549"/>
      <c r="AI321" s="549"/>
      <c r="AJ321" s="549"/>
      <c r="AK321" s="549"/>
      <c r="AL321" s="549"/>
      <c r="AM321" s="549"/>
      <c r="AN321" s="549"/>
      <c r="AO321" s="549"/>
    </row>
    <row r="322" spans="1:41" ht="21">
      <c r="A322" s="575"/>
      <c r="B322" s="588"/>
      <c r="C322" s="589"/>
      <c r="D322" s="590"/>
      <c r="E322" s="575"/>
      <c r="F322" s="549"/>
      <c r="G322" s="549"/>
      <c r="H322" s="549"/>
      <c r="I322" s="549"/>
      <c r="J322" s="589"/>
      <c r="K322" s="549"/>
      <c r="L322" s="549"/>
      <c r="M322" s="549"/>
      <c r="N322" s="549"/>
      <c r="O322" s="549"/>
      <c r="P322" s="549"/>
      <c r="Q322" s="549"/>
      <c r="R322" s="549"/>
      <c r="S322" s="549"/>
      <c r="T322" s="549"/>
      <c r="U322" s="549"/>
      <c r="V322" s="549"/>
      <c r="W322" s="549"/>
      <c r="X322" s="549"/>
      <c r="Y322" s="549"/>
      <c r="Z322" s="549"/>
      <c r="AA322" s="549"/>
      <c r="AB322" s="549"/>
      <c r="AC322" s="549"/>
      <c r="AD322" s="549"/>
      <c r="AE322" s="549"/>
      <c r="AF322" s="549"/>
      <c r="AG322" s="549"/>
      <c r="AH322" s="549"/>
      <c r="AI322" s="549"/>
      <c r="AJ322" s="549"/>
      <c r="AK322" s="549"/>
      <c r="AL322" s="549"/>
      <c r="AM322" s="549"/>
      <c r="AN322" s="549"/>
      <c r="AO322" s="549"/>
    </row>
    <row r="323" spans="1:41" ht="21">
      <c r="A323" s="575"/>
      <c r="B323" s="588"/>
      <c r="C323" s="589"/>
      <c r="D323" s="590"/>
      <c r="E323" s="575"/>
      <c r="F323" s="549"/>
      <c r="G323" s="549"/>
      <c r="H323" s="549"/>
      <c r="I323" s="549"/>
      <c r="J323" s="589"/>
      <c r="K323" s="549"/>
      <c r="L323" s="549"/>
      <c r="M323" s="549"/>
      <c r="N323" s="549"/>
      <c r="O323" s="549"/>
      <c r="P323" s="549"/>
      <c r="Q323" s="549"/>
      <c r="R323" s="549"/>
      <c r="S323" s="549"/>
      <c r="T323" s="549"/>
      <c r="U323" s="549"/>
      <c r="V323" s="549"/>
      <c r="W323" s="549"/>
      <c r="X323" s="549"/>
      <c r="Y323" s="549"/>
      <c r="Z323" s="549"/>
      <c r="AA323" s="549"/>
      <c r="AB323" s="549"/>
      <c r="AC323" s="549"/>
      <c r="AD323" s="549"/>
      <c r="AE323" s="549"/>
      <c r="AF323" s="549"/>
      <c r="AG323" s="549"/>
      <c r="AH323" s="549"/>
      <c r="AI323" s="549"/>
      <c r="AJ323" s="549"/>
      <c r="AK323" s="549"/>
      <c r="AL323" s="549"/>
      <c r="AM323" s="549"/>
      <c r="AN323" s="549"/>
      <c r="AO323" s="549"/>
    </row>
    <row r="324" spans="1:41" ht="21">
      <c r="A324" s="575"/>
      <c r="B324" s="588"/>
      <c r="C324" s="589"/>
      <c r="D324" s="590"/>
      <c r="E324" s="575"/>
      <c r="F324" s="549"/>
      <c r="G324" s="549"/>
      <c r="H324" s="549"/>
      <c r="I324" s="549"/>
      <c r="J324" s="589"/>
      <c r="K324" s="549"/>
      <c r="L324" s="549"/>
      <c r="M324" s="549"/>
      <c r="N324" s="549"/>
      <c r="O324" s="549"/>
      <c r="P324" s="549"/>
      <c r="Q324" s="549"/>
      <c r="R324" s="549"/>
      <c r="S324" s="549"/>
      <c r="T324" s="549"/>
      <c r="U324" s="549"/>
      <c r="V324" s="549"/>
      <c r="W324" s="549"/>
      <c r="X324" s="549"/>
      <c r="Y324" s="549"/>
      <c r="Z324" s="549"/>
      <c r="AA324" s="549"/>
      <c r="AB324" s="549"/>
      <c r="AC324" s="549"/>
      <c r="AD324" s="549"/>
      <c r="AE324" s="549"/>
      <c r="AF324" s="549"/>
      <c r="AG324" s="549"/>
      <c r="AH324" s="549"/>
      <c r="AI324" s="549"/>
      <c r="AJ324" s="549"/>
      <c r="AK324" s="549"/>
      <c r="AL324" s="549"/>
      <c r="AM324" s="549"/>
      <c r="AN324" s="549"/>
      <c r="AO324" s="549"/>
    </row>
    <row r="325" spans="1:41" ht="21">
      <c r="A325" s="575"/>
      <c r="B325" s="588"/>
      <c r="C325" s="589"/>
      <c r="D325" s="590"/>
      <c r="E325" s="575"/>
      <c r="F325" s="549"/>
      <c r="G325" s="549"/>
      <c r="H325" s="549"/>
      <c r="I325" s="549"/>
      <c r="J325" s="589"/>
      <c r="K325" s="549"/>
      <c r="L325" s="549"/>
      <c r="M325" s="549"/>
      <c r="N325" s="549"/>
      <c r="O325" s="549"/>
      <c r="P325" s="549"/>
      <c r="Q325" s="549"/>
      <c r="R325" s="549"/>
      <c r="S325" s="549"/>
      <c r="T325" s="549"/>
      <c r="U325" s="549"/>
      <c r="V325" s="549"/>
      <c r="W325" s="549"/>
      <c r="X325" s="549"/>
      <c r="Y325" s="549"/>
      <c r="Z325" s="549"/>
      <c r="AA325" s="549"/>
      <c r="AB325" s="549"/>
      <c r="AC325" s="549"/>
      <c r="AD325" s="549"/>
      <c r="AE325" s="549"/>
      <c r="AF325" s="549"/>
      <c r="AG325" s="549"/>
      <c r="AH325" s="549"/>
      <c r="AI325" s="549"/>
      <c r="AJ325" s="549"/>
      <c r="AK325" s="549"/>
      <c r="AL325" s="549"/>
      <c r="AM325" s="549"/>
      <c r="AN325" s="549"/>
      <c r="AO325" s="549"/>
    </row>
    <row r="326" spans="1:41" ht="21">
      <c r="A326" s="575"/>
      <c r="B326" s="588"/>
      <c r="C326" s="589"/>
      <c r="D326" s="590"/>
      <c r="E326" s="575"/>
      <c r="F326" s="549"/>
      <c r="G326" s="549"/>
      <c r="H326" s="549"/>
      <c r="I326" s="549"/>
      <c r="J326" s="589"/>
      <c r="K326" s="549"/>
      <c r="L326" s="549"/>
      <c r="M326" s="549"/>
      <c r="N326" s="549"/>
      <c r="O326" s="549"/>
      <c r="P326" s="549"/>
      <c r="Q326" s="549"/>
      <c r="R326" s="549"/>
      <c r="S326" s="549"/>
      <c r="T326" s="549"/>
      <c r="U326" s="549"/>
      <c r="V326" s="549"/>
      <c r="W326" s="549"/>
      <c r="X326" s="549"/>
      <c r="Y326" s="549"/>
      <c r="Z326" s="549"/>
      <c r="AA326" s="549"/>
      <c r="AB326" s="549"/>
      <c r="AC326" s="549"/>
      <c r="AD326" s="549"/>
      <c r="AE326" s="549"/>
      <c r="AF326" s="549"/>
      <c r="AG326" s="549"/>
      <c r="AH326" s="549"/>
      <c r="AI326" s="549"/>
      <c r="AJ326" s="549"/>
      <c r="AK326" s="549"/>
      <c r="AL326" s="549"/>
      <c r="AM326" s="549"/>
      <c r="AN326" s="549"/>
      <c r="AO326" s="549"/>
    </row>
    <row r="327" spans="1:41" ht="21">
      <c r="A327" s="575"/>
      <c r="B327" s="588"/>
      <c r="C327" s="589"/>
      <c r="D327" s="590"/>
      <c r="E327" s="575"/>
      <c r="F327" s="549"/>
      <c r="G327" s="549"/>
      <c r="H327" s="549"/>
      <c r="I327" s="549"/>
      <c r="J327" s="589"/>
      <c r="K327" s="549"/>
      <c r="L327" s="549"/>
      <c r="M327" s="549"/>
      <c r="N327" s="549"/>
      <c r="O327" s="549"/>
      <c r="P327" s="549"/>
      <c r="Q327" s="549"/>
      <c r="R327" s="549"/>
      <c r="S327" s="549"/>
      <c r="T327" s="549"/>
      <c r="U327" s="549"/>
      <c r="V327" s="549"/>
      <c r="W327" s="549"/>
      <c r="X327" s="549"/>
      <c r="Y327" s="549"/>
      <c r="Z327" s="549"/>
      <c r="AA327" s="549"/>
      <c r="AB327" s="549"/>
      <c r="AC327" s="549"/>
      <c r="AD327" s="549"/>
      <c r="AE327" s="549"/>
      <c r="AF327" s="549"/>
      <c r="AG327" s="549"/>
      <c r="AH327" s="549"/>
      <c r="AI327" s="549"/>
      <c r="AJ327" s="549"/>
      <c r="AK327" s="549"/>
      <c r="AL327" s="549"/>
      <c r="AM327" s="549"/>
      <c r="AN327" s="549"/>
      <c r="AO327" s="549"/>
    </row>
    <row r="328" spans="1:41" ht="21">
      <c r="A328" s="575"/>
      <c r="B328" s="588"/>
      <c r="C328" s="589"/>
      <c r="D328" s="590"/>
      <c r="E328" s="575"/>
      <c r="F328" s="549"/>
      <c r="G328" s="549"/>
      <c r="H328" s="549"/>
      <c r="I328" s="549"/>
      <c r="J328" s="589"/>
      <c r="K328" s="549"/>
      <c r="L328" s="549"/>
      <c r="M328" s="549"/>
      <c r="N328" s="549"/>
      <c r="O328" s="549"/>
      <c r="P328" s="549"/>
      <c r="Q328" s="549"/>
      <c r="R328" s="549"/>
      <c r="S328" s="549"/>
      <c r="T328" s="549"/>
      <c r="U328" s="549"/>
      <c r="V328" s="549"/>
      <c r="W328" s="549"/>
      <c r="X328" s="549"/>
      <c r="Y328" s="549"/>
      <c r="Z328" s="549"/>
      <c r="AA328" s="549"/>
      <c r="AB328" s="549"/>
      <c r="AC328" s="549"/>
      <c r="AD328" s="549"/>
      <c r="AE328" s="549"/>
      <c r="AF328" s="549"/>
      <c r="AG328" s="549"/>
      <c r="AH328" s="549"/>
      <c r="AI328" s="549"/>
      <c r="AJ328" s="549"/>
      <c r="AK328" s="549"/>
      <c r="AL328" s="549"/>
      <c r="AM328" s="549"/>
      <c r="AN328" s="549"/>
      <c r="AO328" s="549"/>
    </row>
    <row r="329" spans="1:41" ht="21">
      <c r="A329" s="575"/>
      <c r="B329" s="588"/>
      <c r="C329" s="589"/>
      <c r="D329" s="590"/>
      <c r="E329" s="575"/>
      <c r="F329" s="549"/>
      <c r="G329" s="549"/>
      <c r="H329" s="549"/>
      <c r="I329" s="549"/>
      <c r="J329" s="589"/>
      <c r="K329" s="549"/>
      <c r="L329" s="549"/>
      <c r="M329" s="549"/>
      <c r="N329" s="549"/>
      <c r="O329" s="549"/>
      <c r="P329" s="549"/>
      <c r="Q329" s="549"/>
      <c r="R329" s="549"/>
      <c r="S329" s="549"/>
      <c r="T329" s="549"/>
      <c r="U329" s="549"/>
      <c r="V329" s="549"/>
      <c r="W329" s="549"/>
      <c r="X329" s="549"/>
      <c r="Y329" s="549"/>
      <c r="Z329" s="549"/>
      <c r="AA329" s="549"/>
      <c r="AB329" s="549"/>
      <c r="AC329" s="549"/>
      <c r="AD329" s="549"/>
      <c r="AE329" s="549"/>
      <c r="AF329" s="549"/>
      <c r="AG329" s="549"/>
      <c r="AH329" s="549"/>
      <c r="AI329" s="549"/>
      <c r="AJ329" s="549"/>
      <c r="AK329" s="549"/>
      <c r="AL329" s="549"/>
      <c r="AM329" s="549"/>
      <c r="AN329" s="549"/>
      <c r="AO329" s="549"/>
    </row>
    <row r="330" spans="1:41" ht="21">
      <c r="A330" s="575"/>
      <c r="B330" s="588"/>
      <c r="C330" s="589"/>
      <c r="D330" s="590"/>
      <c r="E330" s="575"/>
      <c r="F330" s="549"/>
      <c r="G330" s="549"/>
      <c r="H330" s="549"/>
      <c r="I330" s="549"/>
      <c r="J330" s="589"/>
      <c r="K330" s="549"/>
      <c r="L330" s="549"/>
      <c r="M330" s="549"/>
      <c r="N330" s="549"/>
      <c r="O330" s="549"/>
      <c r="P330" s="549"/>
      <c r="Q330" s="549"/>
      <c r="R330" s="549"/>
      <c r="S330" s="549"/>
      <c r="T330" s="549"/>
      <c r="U330" s="549"/>
      <c r="V330" s="549"/>
      <c r="W330" s="549"/>
      <c r="X330" s="549"/>
      <c r="Y330" s="549"/>
      <c r="Z330" s="549"/>
      <c r="AA330" s="549"/>
      <c r="AB330" s="549"/>
      <c r="AC330" s="549"/>
      <c r="AD330" s="549"/>
      <c r="AE330" s="549"/>
      <c r="AF330" s="549"/>
      <c r="AG330" s="549"/>
      <c r="AH330" s="549"/>
      <c r="AI330" s="549"/>
      <c r="AJ330" s="549"/>
      <c r="AK330" s="549"/>
      <c r="AL330" s="549"/>
      <c r="AM330" s="549"/>
      <c r="AN330" s="549"/>
      <c r="AO330" s="549"/>
    </row>
    <row r="331" spans="1:41" ht="21">
      <c r="A331" s="575"/>
      <c r="B331" s="588"/>
      <c r="C331" s="589"/>
      <c r="D331" s="590"/>
      <c r="E331" s="575"/>
      <c r="F331" s="549"/>
      <c r="G331" s="549"/>
      <c r="H331" s="549"/>
      <c r="I331" s="549"/>
      <c r="J331" s="589"/>
      <c r="K331" s="549"/>
      <c r="L331" s="549"/>
      <c r="M331" s="549"/>
      <c r="N331" s="549"/>
      <c r="O331" s="549"/>
      <c r="P331" s="549"/>
      <c r="Q331" s="549"/>
      <c r="R331" s="549"/>
      <c r="S331" s="549"/>
      <c r="T331" s="549"/>
      <c r="U331" s="549"/>
      <c r="V331" s="549"/>
      <c r="W331" s="549"/>
      <c r="X331" s="549"/>
      <c r="Y331" s="549"/>
      <c r="Z331" s="549"/>
      <c r="AA331" s="549"/>
      <c r="AB331" s="549"/>
      <c r="AC331" s="549"/>
      <c r="AD331" s="549"/>
      <c r="AE331" s="549"/>
      <c r="AF331" s="549"/>
      <c r="AG331" s="549"/>
      <c r="AH331" s="549"/>
      <c r="AI331" s="549"/>
      <c r="AJ331" s="549"/>
      <c r="AK331" s="549"/>
      <c r="AL331" s="549"/>
      <c r="AM331" s="549"/>
      <c r="AN331" s="549"/>
      <c r="AO331" s="549"/>
    </row>
    <row r="332" spans="1:41" ht="21">
      <c r="A332" s="575"/>
      <c r="B332" s="588"/>
      <c r="C332" s="589"/>
      <c r="D332" s="590"/>
      <c r="E332" s="575"/>
      <c r="F332" s="549"/>
      <c r="G332" s="549"/>
      <c r="H332" s="549"/>
      <c r="I332" s="549"/>
      <c r="J332" s="589"/>
      <c r="K332" s="549"/>
      <c r="L332" s="549"/>
      <c r="M332" s="549"/>
      <c r="N332" s="549"/>
      <c r="O332" s="549"/>
      <c r="P332" s="549"/>
      <c r="Q332" s="549"/>
      <c r="R332" s="549"/>
      <c r="S332" s="549"/>
      <c r="T332" s="549"/>
      <c r="U332" s="549"/>
      <c r="V332" s="549"/>
      <c r="W332" s="549"/>
      <c r="X332" s="549"/>
      <c r="Y332" s="549"/>
      <c r="Z332" s="549"/>
      <c r="AA332" s="549"/>
      <c r="AB332" s="549"/>
      <c r="AC332" s="549"/>
      <c r="AD332" s="549"/>
      <c r="AE332" s="549"/>
      <c r="AF332" s="549"/>
      <c r="AG332" s="549"/>
      <c r="AH332" s="549"/>
      <c r="AI332" s="549"/>
      <c r="AJ332" s="549"/>
      <c r="AK332" s="549"/>
      <c r="AL332" s="549"/>
      <c r="AM332" s="549"/>
      <c r="AN332" s="549"/>
      <c r="AO332" s="549"/>
    </row>
    <row r="333" spans="1:41" ht="21">
      <c r="A333" s="575"/>
      <c r="B333" s="588"/>
      <c r="C333" s="589"/>
      <c r="D333" s="590"/>
      <c r="E333" s="575"/>
      <c r="F333" s="549"/>
      <c r="G333" s="549"/>
      <c r="H333" s="549"/>
      <c r="I333" s="549"/>
      <c r="J333" s="589"/>
      <c r="K333" s="549"/>
      <c r="L333" s="549"/>
      <c r="M333" s="549"/>
      <c r="N333" s="549"/>
      <c r="O333" s="549"/>
      <c r="P333" s="549"/>
      <c r="Q333" s="549"/>
      <c r="R333" s="549"/>
      <c r="S333" s="549"/>
      <c r="T333" s="549"/>
      <c r="U333" s="549"/>
      <c r="V333" s="549"/>
      <c r="W333" s="549"/>
      <c r="X333" s="549"/>
      <c r="Y333" s="549"/>
      <c r="Z333" s="549"/>
      <c r="AA333" s="549"/>
      <c r="AB333" s="549"/>
      <c r="AC333" s="549"/>
      <c r="AD333" s="549"/>
      <c r="AE333" s="549"/>
      <c r="AF333" s="549"/>
      <c r="AG333" s="549"/>
      <c r="AH333" s="549"/>
      <c r="AI333" s="549"/>
      <c r="AJ333" s="549"/>
      <c r="AK333" s="549"/>
      <c r="AL333" s="549"/>
      <c r="AM333" s="549"/>
      <c r="AN333" s="549"/>
      <c r="AO333" s="549"/>
    </row>
    <row r="334" spans="1:41" ht="21">
      <c r="A334" s="575"/>
      <c r="B334" s="588"/>
      <c r="C334" s="589"/>
      <c r="D334" s="590"/>
      <c r="E334" s="575"/>
      <c r="F334" s="549"/>
      <c r="G334" s="549"/>
      <c r="H334" s="549"/>
      <c r="I334" s="549"/>
      <c r="J334" s="589"/>
      <c r="K334" s="549"/>
      <c r="L334" s="549"/>
      <c r="M334" s="549"/>
      <c r="N334" s="549"/>
      <c r="O334" s="549"/>
      <c r="P334" s="549"/>
      <c r="Q334" s="549"/>
      <c r="R334" s="549"/>
      <c r="S334" s="549"/>
      <c r="T334" s="549"/>
      <c r="U334" s="549"/>
      <c r="V334" s="549"/>
      <c r="W334" s="549"/>
      <c r="X334" s="549"/>
      <c r="Y334" s="549"/>
      <c r="Z334" s="549"/>
      <c r="AA334" s="549"/>
      <c r="AB334" s="549"/>
      <c r="AC334" s="549"/>
      <c r="AD334" s="549"/>
      <c r="AE334" s="549"/>
      <c r="AF334" s="549"/>
      <c r="AG334" s="549"/>
      <c r="AH334" s="549"/>
      <c r="AI334" s="549"/>
      <c r="AJ334" s="549"/>
      <c r="AK334" s="549"/>
      <c r="AL334" s="549"/>
      <c r="AM334" s="549"/>
      <c r="AN334" s="549"/>
      <c r="AO334" s="549"/>
    </row>
    <row r="335" spans="1:41" ht="21">
      <c r="A335" s="575"/>
      <c r="B335" s="588"/>
      <c r="C335" s="589"/>
      <c r="D335" s="590"/>
      <c r="E335" s="575"/>
      <c r="F335" s="549"/>
      <c r="G335" s="549"/>
      <c r="H335" s="549"/>
      <c r="I335" s="549"/>
      <c r="J335" s="589"/>
      <c r="K335" s="549"/>
      <c r="L335" s="549"/>
      <c r="M335" s="549"/>
      <c r="N335" s="549"/>
      <c r="O335" s="549"/>
      <c r="P335" s="549"/>
      <c r="Q335" s="549"/>
      <c r="R335" s="549"/>
      <c r="S335" s="549"/>
      <c r="T335" s="549"/>
      <c r="U335" s="549"/>
      <c r="V335" s="549"/>
      <c r="W335" s="549"/>
      <c r="X335" s="549"/>
      <c r="Y335" s="549"/>
      <c r="Z335" s="549"/>
      <c r="AA335" s="549"/>
      <c r="AB335" s="549"/>
      <c r="AC335" s="549"/>
      <c r="AD335" s="549"/>
      <c r="AE335" s="549"/>
      <c r="AF335" s="549"/>
      <c r="AG335" s="549"/>
      <c r="AH335" s="549"/>
      <c r="AI335" s="549"/>
      <c r="AJ335" s="549"/>
      <c r="AK335" s="549"/>
      <c r="AL335" s="549"/>
      <c r="AM335" s="549"/>
      <c r="AN335" s="549"/>
      <c r="AO335" s="549"/>
    </row>
    <row r="336" spans="1:41" ht="21">
      <c r="A336" s="575"/>
      <c r="B336" s="588"/>
      <c r="C336" s="589"/>
      <c r="D336" s="590"/>
      <c r="E336" s="575"/>
      <c r="F336" s="549"/>
      <c r="G336" s="549"/>
      <c r="H336" s="549"/>
      <c r="I336" s="549"/>
      <c r="J336" s="589"/>
      <c r="K336" s="549"/>
      <c r="L336" s="549"/>
      <c r="M336" s="549"/>
      <c r="N336" s="549"/>
      <c r="O336" s="549"/>
      <c r="P336" s="549"/>
      <c r="Q336" s="549"/>
      <c r="R336" s="549"/>
      <c r="S336" s="549"/>
      <c r="T336" s="549"/>
      <c r="U336" s="549"/>
      <c r="V336" s="549"/>
      <c r="W336" s="549"/>
      <c r="X336" s="549"/>
      <c r="Y336" s="549"/>
      <c r="Z336" s="549"/>
      <c r="AA336" s="549"/>
      <c r="AB336" s="549"/>
      <c r="AC336" s="549"/>
      <c r="AD336" s="549"/>
      <c r="AE336" s="549"/>
      <c r="AF336" s="549"/>
      <c r="AG336" s="549"/>
      <c r="AH336" s="549"/>
      <c r="AI336" s="549"/>
      <c r="AJ336" s="549"/>
      <c r="AK336" s="549"/>
      <c r="AL336" s="549"/>
      <c r="AM336" s="549"/>
      <c r="AN336" s="549"/>
      <c r="AO336" s="549"/>
    </row>
    <row r="337" spans="1:41" ht="21">
      <c r="A337" s="575"/>
      <c r="B337" s="588"/>
      <c r="C337" s="589"/>
      <c r="D337" s="590"/>
      <c r="E337" s="575"/>
      <c r="F337" s="549"/>
      <c r="G337" s="549"/>
      <c r="H337" s="549"/>
      <c r="I337" s="549"/>
      <c r="J337" s="589"/>
      <c r="K337" s="549"/>
      <c r="L337" s="549"/>
      <c r="M337" s="549"/>
      <c r="N337" s="549"/>
      <c r="O337" s="549"/>
      <c r="P337" s="549"/>
      <c r="Q337" s="549"/>
      <c r="R337" s="549"/>
      <c r="S337" s="549"/>
      <c r="T337" s="549"/>
      <c r="U337" s="549"/>
      <c r="V337" s="549"/>
      <c r="W337" s="549"/>
      <c r="X337" s="549"/>
      <c r="Y337" s="549"/>
      <c r="Z337" s="549"/>
      <c r="AA337" s="549"/>
      <c r="AB337" s="549"/>
      <c r="AC337" s="549"/>
      <c r="AD337" s="549"/>
      <c r="AE337" s="549"/>
      <c r="AF337" s="549"/>
      <c r="AG337" s="549"/>
      <c r="AH337" s="549"/>
      <c r="AI337" s="549"/>
      <c r="AJ337" s="549"/>
      <c r="AK337" s="549"/>
      <c r="AL337" s="549"/>
      <c r="AM337" s="549"/>
      <c r="AN337" s="549"/>
      <c r="AO337" s="549"/>
    </row>
    <row r="338" spans="1:41" ht="21">
      <c r="A338" s="575"/>
      <c r="B338" s="588"/>
      <c r="C338" s="589"/>
      <c r="D338" s="590"/>
      <c r="E338" s="575"/>
      <c r="F338" s="549"/>
      <c r="G338" s="549"/>
      <c r="H338" s="549"/>
      <c r="I338" s="549"/>
      <c r="J338" s="589"/>
      <c r="K338" s="549"/>
      <c r="L338" s="549"/>
      <c r="M338" s="549"/>
      <c r="N338" s="549"/>
      <c r="O338" s="549"/>
      <c r="P338" s="549"/>
      <c r="Q338" s="549"/>
      <c r="R338" s="549"/>
      <c r="S338" s="549"/>
      <c r="T338" s="549"/>
      <c r="U338" s="549"/>
      <c r="V338" s="549"/>
      <c r="W338" s="549"/>
      <c r="X338" s="549"/>
      <c r="Y338" s="549"/>
      <c r="Z338" s="549"/>
      <c r="AA338" s="549"/>
      <c r="AB338" s="549"/>
      <c r="AC338" s="549"/>
      <c r="AD338" s="549"/>
      <c r="AE338" s="549"/>
      <c r="AF338" s="549"/>
      <c r="AG338" s="549"/>
      <c r="AH338" s="549"/>
      <c r="AI338" s="549"/>
      <c r="AJ338" s="549"/>
      <c r="AK338" s="549"/>
      <c r="AL338" s="549"/>
      <c r="AM338" s="549"/>
      <c r="AN338" s="549"/>
      <c r="AO338" s="549"/>
    </row>
    <row r="339" spans="1:41" ht="21">
      <c r="A339" s="575"/>
      <c r="B339" s="588"/>
      <c r="C339" s="589"/>
      <c r="D339" s="590"/>
      <c r="E339" s="575"/>
      <c r="F339" s="549"/>
      <c r="G339" s="549"/>
      <c r="H339" s="549"/>
      <c r="I339" s="549"/>
      <c r="J339" s="589"/>
      <c r="K339" s="549"/>
      <c r="L339" s="549"/>
      <c r="M339" s="549"/>
      <c r="N339" s="549"/>
      <c r="O339" s="549"/>
      <c r="P339" s="549"/>
      <c r="Q339" s="549"/>
      <c r="R339" s="549"/>
      <c r="S339" s="549"/>
      <c r="T339" s="549"/>
      <c r="U339" s="549"/>
      <c r="V339" s="549"/>
      <c r="W339" s="549"/>
      <c r="X339" s="549"/>
      <c r="Y339" s="549"/>
      <c r="Z339" s="549"/>
      <c r="AA339" s="549"/>
      <c r="AB339" s="549"/>
      <c r="AC339" s="549"/>
      <c r="AD339" s="549"/>
      <c r="AE339" s="549"/>
      <c r="AF339" s="549"/>
      <c r="AG339" s="549"/>
      <c r="AH339" s="549"/>
      <c r="AI339" s="549"/>
      <c r="AJ339" s="549"/>
      <c r="AK339" s="549"/>
      <c r="AL339" s="549"/>
      <c r="AM339" s="549"/>
      <c r="AN339" s="549"/>
      <c r="AO339" s="549"/>
    </row>
    <row r="340" spans="1:41" ht="21">
      <c r="A340" s="575"/>
      <c r="B340" s="588"/>
      <c r="C340" s="589"/>
      <c r="D340" s="590"/>
      <c r="E340" s="575"/>
      <c r="F340" s="549"/>
      <c r="G340" s="549"/>
      <c r="H340" s="549"/>
      <c r="I340" s="549"/>
      <c r="J340" s="589"/>
      <c r="K340" s="549"/>
      <c r="L340" s="549"/>
      <c r="M340" s="549"/>
      <c r="N340" s="549"/>
      <c r="O340" s="549"/>
      <c r="P340" s="549"/>
      <c r="Q340" s="549"/>
      <c r="R340" s="549"/>
      <c r="S340" s="549"/>
      <c r="T340" s="549"/>
      <c r="U340" s="549"/>
      <c r="V340" s="549"/>
      <c r="W340" s="549"/>
      <c r="X340" s="549"/>
      <c r="Y340" s="549"/>
      <c r="Z340" s="549"/>
      <c r="AA340" s="549"/>
      <c r="AB340" s="549"/>
      <c r="AC340" s="549"/>
      <c r="AD340" s="549"/>
      <c r="AE340" s="549"/>
      <c r="AF340" s="549"/>
      <c r="AG340" s="549"/>
      <c r="AH340" s="549"/>
      <c r="AI340" s="549"/>
      <c r="AJ340" s="549"/>
      <c r="AK340" s="549"/>
      <c r="AL340" s="549"/>
      <c r="AM340" s="549"/>
      <c r="AN340" s="549"/>
      <c r="AO340" s="549"/>
    </row>
    <row r="341" spans="1:41" ht="21">
      <c r="A341" s="575"/>
      <c r="B341" s="588"/>
      <c r="C341" s="589"/>
      <c r="D341" s="590"/>
      <c r="E341" s="575"/>
      <c r="F341" s="549"/>
      <c r="G341" s="549"/>
      <c r="H341" s="549"/>
      <c r="I341" s="549"/>
      <c r="J341" s="589"/>
      <c r="K341" s="549"/>
      <c r="L341" s="549"/>
      <c r="M341" s="549"/>
      <c r="N341" s="549"/>
      <c r="O341" s="549"/>
      <c r="P341" s="549"/>
      <c r="Q341" s="549"/>
      <c r="R341" s="549"/>
      <c r="S341" s="549"/>
      <c r="T341" s="549"/>
      <c r="U341" s="549"/>
      <c r="V341" s="549"/>
      <c r="W341" s="549"/>
      <c r="X341" s="549"/>
      <c r="Y341" s="549"/>
      <c r="Z341" s="549"/>
      <c r="AA341" s="549"/>
      <c r="AB341" s="549"/>
      <c r="AC341" s="549"/>
      <c r="AD341" s="549"/>
      <c r="AE341" s="549"/>
      <c r="AF341" s="549"/>
      <c r="AG341" s="549"/>
      <c r="AH341" s="549"/>
      <c r="AI341" s="549"/>
      <c r="AJ341" s="549"/>
      <c r="AK341" s="549"/>
      <c r="AL341" s="549"/>
      <c r="AM341" s="549"/>
      <c r="AN341" s="549"/>
      <c r="AO341" s="549"/>
    </row>
    <row r="342" spans="1:41" ht="21">
      <c r="A342" s="575"/>
      <c r="B342" s="588"/>
      <c r="C342" s="589"/>
      <c r="D342" s="590"/>
      <c r="E342" s="575"/>
      <c r="F342" s="549"/>
      <c r="G342" s="549"/>
      <c r="H342" s="549"/>
      <c r="I342" s="549"/>
      <c r="J342" s="589"/>
      <c r="K342" s="549"/>
      <c r="L342" s="549"/>
      <c r="M342" s="549"/>
      <c r="N342" s="549"/>
      <c r="O342" s="549"/>
      <c r="P342" s="549"/>
      <c r="Q342" s="549"/>
      <c r="R342" s="549"/>
      <c r="S342" s="549"/>
      <c r="T342" s="549"/>
      <c r="U342" s="549"/>
      <c r="V342" s="549"/>
      <c r="W342" s="549"/>
      <c r="X342" s="549"/>
      <c r="Y342" s="549"/>
      <c r="Z342" s="549"/>
      <c r="AA342" s="549"/>
      <c r="AB342" s="549"/>
      <c r="AC342" s="549"/>
      <c r="AD342" s="549"/>
      <c r="AE342" s="549"/>
      <c r="AF342" s="549"/>
      <c r="AG342" s="549"/>
      <c r="AH342" s="549"/>
      <c r="AI342" s="549"/>
      <c r="AJ342" s="549"/>
      <c r="AK342" s="549"/>
      <c r="AL342" s="549"/>
      <c r="AM342" s="549"/>
      <c r="AN342" s="549"/>
      <c r="AO342" s="549"/>
    </row>
    <row r="343" spans="1:41" ht="21">
      <c r="A343" s="575"/>
      <c r="B343" s="588"/>
      <c r="C343" s="589"/>
      <c r="D343" s="590"/>
      <c r="E343" s="575"/>
      <c r="F343" s="549"/>
      <c r="G343" s="549"/>
      <c r="H343" s="549"/>
      <c r="I343" s="549"/>
      <c r="J343" s="589"/>
      <c r="K343" s="549"/>
      <c r="L343" s="549"/>
      <c r="M343" s="549"/>
      <c r="N343" s="549"/>
      <c r="O343" s="549"/>
      <c r="P343" s="549"/>
      <c r="Q343" s="549"/>
      <c r="R343" s="549"/>
      <c r="S343" s="549"/>
      <c r="T343" s="549"/>
      <c r="U343" s="549"/>
      <c r="V343" s="549"/>
      <c r="W343" s="549"/>
      <c r="X343" s="549"/>
      <c r="Y343" s="549"/>
      <c r="Z343" s="549"/>
      <c r="AA343" s="549"/>
      <c r="AB343" s="549"/>
      <c r="AC343" s="549"/>
      <c r="AD343" s="549"/>
      <c r="AE343" s="549"/>
      <c r="AF343" s="549"/>
      <c r="AG343" s="549"/>
      <c r="AH343" s="549"/>
      <c r="AI343" s="549"/>
      <c r="AJ343" s="549"/>
      <c r="AK343" s="549"/>
      <c r="AL343" s="549"/>
      <c r="AM343" s="549"/>
      <c r="AN343" s="549"/>
      <c r="AO343" s="549"/>
    </row>
    <row r="344" spans="1:41" ht="21">
      <c r="A344" s="575"/>
      <c r="B344" s="588"/>
      <c r="C344" s="589"/>
      <c r="D344" s="590"/>
      <c r="E344" s="575"/>
      <c r="F344" s="549"/>
      <c r="G344" s="549"/>
      <c r="H344" s="549"/>
      <c r="I344" s="549"/>
      <c r="J344" s="589"/>
      <c r="K344" s="549"/>
      <c r="L344" s="549"/>
      <c r="M344" s="549"/>
      <c r="N344" s="549"/>
      <c r="O344" s="549"/>
      <c r="P344" s="549"/>
      <c r="Q344" s="549"/>
      <c r="R344" s="549"/>
      <c r="S344" s="549"/>
      <c r="T344" s="549"/>
      <c r="U344" s="549"/>
      <c r="V344" s="549"/>
      <c r="W344" s="549"/>
      <c r="X344" s="549"/>
      <c r="Y344" s="549"/>
      <c r="Z344" s="549"/>
      <c r="AA344" s="549"/>
      <c r="AB344" s="549"/>
      <c r="AC344" s="549"/>
      <c r="AD344" s="549"/>
      <c r="AE344" s="549"/>
      <c r="AF344" s="549"/>
      <c r="AG344" s="549"/>
      <c r="AH344" s="549"/>
      <c r="AI344" s="549"/>
      <c r="AJ344" s="549"/>
      <c r="AK344" s="549"/>
      <c r="AL344" s="549"/>
      <c r="AM344" s="549"/>
      <c r="AN344" s="549"/>
      <c r="AO344" s="549"/>
    </row>
    <row r="345" spans="1:41" ht="21">
      <c r="A345" s="575"/>
      <c r="B345" s="588"/>
      <c r="C345" s="589"/>
      <c r="D345" s="590"/>
      <c r="E345" s="575"/>
      <c r="F345" s="549"/>
      <c r="G345" s="549"/>
      <c r="H345" s="549"/>
      <c r="I345" s="549"/>
      <c r="J345" s="589"/>
      <c r="K345" s="549"/>
      <c r="L345" s="549"/>
      <c r="M345" s="549"/>
      <c r="N345" s="549"/>
      <c r="O345" s="549"/>
      <c r="P345" s="549"/>
      <c r="Q345" s="549"/>
      <c r="R345" s="549"/>
      <c r="S345" s="549"/>
      <c r="T345" s="549"/>
      <c r="U345" s="549"/>
      <c r="V345" s="549"/>
      <c r="W345" s="549"/>
      <c r="X345" s="549"/>
      <c r="Y345" s="549"/>
      <c r="Z345" s="549"/>
      <c r="AA345" s="549"/>
      <c r="AB345" s="549"/>
      <c r="AC345" s="549"/>
      <c r="AD345" s="549"/>
      <c r="AE345" s="549"/>
      <c r="AF345" s="549"/>
      <c r="AG345" s="549"/>
      <c r="AH345" s="549"/>
      <c r="AI345" s="549"/>
      <c r="AJ345" s="549"/>
      <c r="AK345" s="549"/>
      <c r="AL345" s="549"/>
      <c r="AM345" s="549"/>
      <c r="AN345" s="549"/>
      <c r="AO345" s="549"/>
    </row>
    <row r="346" spans="1:41" ht="21">
      <c r="A346" s="575"/>
      <c r="B346" s="588"/>
      <c r="C346" s="589"/>
      <c r="D346" s="590"/>
      <c r="E346" s="575"/>
      <c r="F346" s="549"/>
      <c r="G346" s="549"/>
      <c r="H346" s="549"/>
      <c r="I346" s="549"/>
      <c r="J346" s="589"/>
      <c r="K346" s="549"/>
      <c r="L346" s="549"/>
      <c r="M346" s="549"/>
      <c r="N346" s="549"/>
      <c r="O346" s="549"/>
      <c r="P346" s="549"/>
      <c r="Q346" s="549"/>
      <c r="R346" s="549"/>
      <c r="S346" s="549"/>
      <c r="T346" s="549"/>
      <c r="U346" s="549"/>
      <c r="V346" s="549"/>
      <c r="W346" s="549"/>
      <c r="X346" s="549"/>
      <c r="Y346" s="549"/>
      <c r="Z346" s="549"/>
      <c r="AA346" s="549"/>
      <c r="AB346" s="549"/>
      <c r="AC346" s="549"/>
      <c r="AD346" s="549"/>
      <c r="AE346" s="549"/>
      <c r="AF346" s="549"/>
      <c r="AG346" s="549"/>
      <c r="AH346" s="549"/>
      <c r="AI346" s="549"/>
      <c r="AJ346" s="549"/>
      <c r="AK346" s="549"/>
      <c r="AL346" s="549"/>
      <c r="AM346" s="549"/>
      <c r="AN346" s="549"/>
      <c r="AO346" s="549"/>
    </row>
    <row r="347" spans="1:41" ht="21">
      <c r="A347" s="575"/>
      <c r="B347" s="588"/>
      <c r="C347" s="589"/>
      <c r="D347" s="590"/>
      <c r="E347" s="575"/>
      <c r="F347" s="549"/>
      <c r="G347" s="549"/>
      <c r="H347" s="549"/>
      <c r="I347" s="549"/>
      <c r="J347" s="589"/>
      <c r="K347" s="549"/>
      <c r="L347" s="549"/>
      <c r="M347" s="549"/>
      <c r="N347" s="549"/>
      <c r="O347" s="549"/>
      <c r="P347" s="549"/>
      <c r="Q347" s="549"/>
      <c r="R347" s="549"/>
      <c r="S347" s="549"/>
      <c r="T347" s="549"/>
      <c r="U347" s="549"/>
      <c r="V347" s="549"/>
      <c r="W347" s="549"/>
      <c r="X347" s="549"/>
      <c r="Y347" s="549"/>
      <c r="Z347" s="549"/>
      <c r="AA347" s="549"/>
      <c r="AB347" s="549"/>
      <c r="AC347" s="549"/>
      <c r="AD347" s="549"/>
      <c r="AE347" s="549"/>
      <c r="AF347" s="549"/>
      <c r="AG347" s="549"/>
      <c r="AH347" s="549"/>
      <c r="AI347" s="549"/>
      <c r="AJ347" s="549"/>
      <c r="AK347" s="549"/>
      <c r="AL347" s="549"/>
      <c r="AM347" s="549"/>
      <c r="AN347" s="549"/>
      <c r="AO347" s="549"/>
    </row>
    <row r="348" spans="1:41" ht="21">
      <c r="A348" s="575"/>
      <c r="B348" s="588"/>
      <c r="C348" s="589"/>
      <c r="D348" s="590"/>
      <c r="E348" s="575"/>
      <c r="F348" s="549"/>
      <c r="G348" s="549"/>
      <c r="H348" s="549"/>
      <c r="I348" s="549"/>
      <c r="J348" s="589"/>
      <c r="K348" s="549"/>
      <c r="L348" s="549"/>
      <c r="M348" s="549"/>
      <c r="N348" s="549"/>
      <c r="O348" s="549"/>
      <c r="P348" s="549"/>
      <c r="Q348" s="549"/>
      <c r="R348" s="549"/>
      <c r="S348" s="549"/>
      <c r="T348" s="549"/>
      <c r="U348" s="549"/>
      <c r="V348" s="549"/>
      <c r="W348" s="549"/>
      <c r="X348" s="549"/>
      <c r="Y348" s="549"/>
      <c r="Z348" s="549"/>
      <c r="AA348" s="549"/>
      <c r="AB348" s="549"/>
      <c r="AC348" s="549"/>
      <c r="AD348" s="549"/>
      <c r="AE348" s="549"/>
      <c r="AF348" s="549"/>
      <c r="AG348" s="549"/>
      <c r="AH348" s="549"/>
      <c r="AI348" s="549"/>
      <c r="AJ348" s="549"/>
      <c r="AK348" s="549"/>
      <c r="AL348" s="549"/>
      <c r="AM348" s="549"/>
      <c r="AN348" s="549"/>
      <c r="AO348" s="549"/>
    </row>
    <row r="349" spans="1:41" ht="21">
      <c r="A349" s="575"/>
      <c r="B349" s="588"/>
      <c r="C349" s="589"/>
      <c r="D349" s="590"/>
      <c r="E349" s="575"/>
      <c r="F349" s="549"/>
      <c r="G349" s="549"/>
      <c r="H349" s="549"/>
      <c r="I349" s="549"/>
      <c r="J349" s="589"/>
      <c r="K349" s="549"/>
      <c r="L349" s="549"/>
      <c r="M349" s="549"/>
      <c r="N349" s="549"/>
      <c r="O349" s="549"/>
      <c r="P349" s="549"/>
      <c r="Q349" s="549"/>
      <c r="R349" s="549"/>
      <c r="S349" s="549"/>
      <c r="T349" s="549"/>
      <c r="U349" s="549"/>
      <c r="V349" s="549"/>
      <c r="W349" s="549"/>
      <c r="X349" s="549"/>
      <c r="Y349" s="549"/>
      <c r="Z349" s="549"/>
      <c r="AA349" s="549"/>
      <c r="AB349" s="549"/>
      <c r="AC349" s="549"/>
      <c r="AD349" s="549"/>
      <c r="AE349" s="549"/>
      <c r="AF349" s="549"/>
      <c r="AG349" s="549"/>
      <c r="AH349" s="549"/>
      <c r="AI349" s="549"/>
      <c r="AJ349" s="549"/>
      <c r="AK349" s="549"/>
      <c r="AL349" s="549"/>
      <c r="AM349" s="549"/>
      <c r="AN349" s="549"/>
      <c r="AO349" s="549"/>
    </row>
    <row r="350" spans="1:41" ht="21">
      <c r="A350" s="575"/>
      <c r="B350" s="588"/>
      <c r="C350" s="589"/>
      <c r="D350" s="590"/>
      <c r="E350" s="575"/>
      <c r="F350" s="549"/>
      <c r="G350" s="549"/>
      <c r="H350" s="549"/>
      <c r="I350" s="549"/>
      <c r="J350" s="589"/>
      <c r="K350" s="549"/>
      <c r="L350" s="549"/>
      <c r="M350" s="549"/>
      <c r="N350" s="549"/>
      <c r="O350" s="549"/>
      <c r="P350" s="549"/>
      <c r="Q350" s="549"/>
      <c r="R350" s="549"/>
      <c r="S350" s="549"/>
      <c r="T350" s="549"/>
      <c r="U350" s="549"/>
      <c r="V350" s="549"/>
      <c r="W350" s="549"/>
      <c r="X350" s="549"/>
      <c r="Y350" s="549"/>
      <c r="Z350" s="549"/>
      <c r="AA350" s="549"/>
      <c r="AB350" s="549"/>
      <c r="AC350" s="549"/>
      <c r="AD350" s="549"/>
      <c r="AE350" s="549"/>
      <c r="AF350" s="549"/>
      <c r="AG350" s="549"/>
      <c r="AH350" s="549"/>
      <c r="AI350" s="549"/>
      <c r="AJ350" s="549"/>
      <c r="AK350" s="549"/>
      <c r="AL350" s="549"/>
      <c r="AM350" s="549"/>
      <c r="AN350" s="549"/>
      <c r="AO350" s="549"/>
    </row>
    <row r="351" spans="1:41" ht="21">
      <c r="A351" s="575"/>
      <c r="B351" s="588"/>
      <c r="C351" s="589"/>
      <c r="D351" s="590"/>
      <c r="E351" s="575"/>
      <c r="F351" s="549"/>
      <c r="G351" s="549"/>
      <c r="H351" s="549"/>
      <c r="I351" s="549"/>
      <c r="J351" s="589"/>
      <c r="K351" s="549"/>
      <c r="L351" s="549"/>
      <c r="M351" s="549"/>
      <c r="N351" s="549"/>
      <c r="O351" s="549"/>
      <c r="P351" s="549"/>
      <c r="Q351" s="549"/>
      <c r="R351" s="549"/>
      <c r="S351" s="549"/>
      <c r="T351" s="549"/>
      <c r="U351" s="549"/>
      <c r="V351" s="549"/>
      <c r="W351" s="549"/>
      <c r="X351" s="549"/>
      <c r="Y351" s="549"/>
      <c r="Z351" s="549"/>
      <c r="AA351" s="549"/>
      <c r="AB351" s="549"/>
      <c r="AC351" s="549"/>
      <c r="AD351" s="549"/>
      <c r="AE351" s="549"/>
      <c r="AF351" s="549"/>
      <c r="AG351" s="549"/>
      <c r="AH351" s="549"/>
      <c r="AI351" s="549"/>
      <c r="AJ351" s="549"/>
      <c r="AK351" s="549"/>
      <c r="AL351" s="549"/>
      <c r="AM351" s="549"/>
      <c r="AN351" s="549"/>
      <c r="AO351" s="549"/>
    </row>
    <row r="352" spans="1:41" ht="21">
      <c r="A352" s="575"/>
      <c r="B352" s="588"/>
      <c r="C352" s="589"/>
      <c r="D352" s="590"/>
      <c r="E352" s="575"/>
      <c r="F352" s="549"/>
      <c r="G352" s="549"/>
      <c r="H352" s="549"/>
      <c r="I352" s="549"/>
      <c r="J352" s="589"/>
      <c r="K352" s="549"/>
      <c r="L352" s="549"/>
      <c r="M352" s="549"/>
      <c r="N352" s="549"/>
      <c r="O352" s="549"/>
      <c r="P352" s="549"/>
      <c r="Q352" s="549"/>
      <c r="R352" s="549"/>
      <c r="S352" s="549"/>
      <c r="T352" s="549"/>
      <c r="U352" s="549"/>
      <c r="V352" s="549"/>
      <c r="W352" s="549"/>
      <c r="X352" s="549"/>
      <c r="Y352" s="549"/>
      <c r="Z352" s="549"/>
      <c r="AA352" s="549"/>
      <c r="AB352" s="549"/>
      <c r="AC352" s="549"/>
      <c r="AD352" s="549"/>
      <c r="AE352" s="549"/>
      <c r="AF352" s="549"/>
      <c r="AG352" s="549"/>
      <c r="AH352" s="549"/>
      <c r="AI352" s="549"/>
      <c r="AJ352" s="549"/>
      <c r="AK352" s="549"/>
      <c r="AL352" s="549"/>
      <c r="AM352" s="549"/>
      <c r="AN352" s="549"/>
      <c r="AO352" s="549"/>
    </row>
    <row r="353" spans="1:41" ht="21">
      <c r="A353" s="575"/>
      <c r="B353" s="588"/>
      <c r="C353" s="589"/>
      <c r="D353" s="590"/>
      <c r="E353" s="575"/>
      <c r="F353" s="549"/>
      <c r="G353" s="549"/>
      <c r="H353" s="549"/>
      <c r="I353" s="549"/>
      <c r="J353" s="589"/>
      <c r="K353" s="549"/>
      <c r="L353" s="549"/>
      <c r="M353" s="549"/>
      <c r="N353" s="549"/>
      <c r="O353" s="549"/>
      <c r="P353" s="549"/>
      <c r="Q353" s="549"/>
      <c r="R353" s="549"/>
      <c r="S353" s="549"/>
      <c r="T353" s="549"/>
      <c r="U353" s="549"/>
      <c r="V353" s="549"/>
      <c r="W353" s="549"/>
      <c r="X353" s="549"/>
      <c r="Y353" s="549"/>
      <c r="Z353" s="549"/>
      <c r="AA353" s="549"/>
      <c r="AB353" s="549"/>
      <c r="AC353" s="549"/>
      <c r="AD353" s="549"/>
      <c r="AE353" s="549"/>
      <c r="AF353" s="549"/>
      <c r="AG353" s="549"/>
      <c r="AH353" s="549"/>
      <c r="AI353" s="549"/>
      <c r="AJ353" s="549"/>
      <c r="AK353" s="549"/>
      <c r="AL353" s="549"/>
      <c r="AM353" s="549"/>
      <c r="AN353" s="549"/>
      <c r="AO353" s="549"/>
    </row>
    <row r="354" spans="1:41" ht="21">
      <c r="A354" s="575"/>
      <c r="B354" s="588"/>
      <c r="C354" s="589"/>
      <c r="D354" s="590"/>
      <c r="E354" s="575"/>
      <c r="F354" s="549"/>
      <c r="G354" s="549"/>
      <c r="H354" s="549"/>
      <c r="I354" s="549"/>
      <c r="J354" s="589"/>
      <c r="K354" s="549"/>
      <c r="L354" s="549"/>
      <c r="M354" s="549"/>
      <c r="N354" s="549"/>
      <c r="O354" s="549"/>
      <c r="P354" s="549"/>
      <c r="Q354" s="549"/>
      <c r="R354" s="549"/>
      <c r="S354" s="549"/>
      <c r="T354" s="549"/>
      <c r="U354" s="549"/>
      <c r="V354" s="549"/>
      <c r="W354" s="549"/>
      <c r="X354" s="549"/>
      <c r="Y354" s="549"/>
      <c r="Z354" s="549"/>
      <c r="AA354" s="549"/>
      <c r="AB354" s="549"/>
      <c r="AC354" s="549"/>
      <c r="AD354" s="549"/>
      <c r="AE354" s="549"/>
      <c r="AF354" s="549"/>
      <c r="AG354" s="549"/>
      <c r="AH354" s="549"/>
      <c r="AI354" s="549"/>
      <c r="AJ354" s="549"/>
      <c r="AK354" s="549"/>
      <c r="AL354" s="549"/>
      <c r="AM354" s="549"/>
      <c r="AN354" s="549"/>
      <c r="AO354" s="549"/>
    </row>
    <row r="355" spans="1:41" ht="21">
      <c r="A355" s="575"/>
      <c r="B355" s="588"/>
      <c r="C355" s="589"/>
      <c r="D355" s="590"/>
      <c r="E355" s="575"/>
      <c r="F355" s="549"/>
      <c r="G355" s="549"/>
      <c r="H355" s="549"/>
      <c r="I355" s="549"/>
      <c r="J355" s="589"/>
      <c r="K355" s="549"/>
      <c r="L355" s="549"/>
      <c r="M355" s="549"/>
      <c r="N355" s="549"/>
      <c r="O355" s="549"/>
      <c r="P355" s="549"/>
      <c r="Q355" s="549"/>
      <c r="R355" s="549"/>
      <c r="S355" s="549"/>
      <c r="T355" s="549"/>
      <c r="U355" s="549"/>
      <c r="V355" s="549"/>
      <c r="W355" s="549"/>
      <c r="X355" s="549"/>
      <c r="Y355" s="549"/>
      <c r="Z355" s="549"/>
      <c r="AA355" s="549"/>
      <c r="AB355" s="549"/>
      <c r="AC355" s="549"/>
      <c r="AD355" s="549"/>
      <c r="AE355" s="549"/>
      <c r="AF355" s="549"/>
      <c r="AG355" s="549"/>
      <c r="AH355" s="549"/>
      <c r="AI355" s="549"/>
      <c r="AJ355" s="549"/>
      <c r="AK355" s="549"/>
      <c r="AL355" s="549"/>
      <c r="AM355" s="549"/>
      <c r="AN355" s="549"/>
      <c r="AO355" s="549"/>
    </row>
    <row r="356" spans="1:41" ht="21">
      <c r="A356" s="575"/>
      <c r="B356" s="588"/>
      <c r="C356" s="589"/>
      <c r="D356" s="590"/>
      <c r="E356" s="575"/>
      <c r="F356" s="549"/>
      <c r="G356" s="549"/>
      <c r="H356" s="549"/>
      <c r="I356" s="549"/>
      <c r="J356" s="589"/>
      <c r="K356" s="549"/>
      <c r="L356" s="549"/>
      <c r="M356" s="549"/>
      <c r="N356" s="549"/>
      <c r="O356" s="549"/>
      <c r="P356" s="549"/>
      <c r="Q356" s="549"/>
      <c r="R356" s="549"/>
      <c r="S356" s="549"/>
      <c r="T356" s="549"/>
      <c r="U356" s="549"/>
      <c r="V356" s="549"/>
      <c r="W356" s="549"/>
      <c r="X356" s="549"/>
      <c r="Y356" s="549"/>
      <c r="Z356" s="549"/>
      <c r="AA356" s="549"/>
      <c r="AB356" s="549"/>
      <c r="AC356" s="549"/>
      <c r="AD356" s="549"/>
      <c r="AE356" s="549"/>
      <c r="AF356" s="549"/>
      <c r="AG356" s="549"/>
      <c r="AH356" s="549"/>
      <c r="AI356" s="549"/>
      <c r="AJ356" s="549"/>
      <c r="AK356" s="549"/>
      <c r="AL356" s="549"/>
      <c r="AM356" s="549"/>
      <c r="AN356" s="549"/>
      <c r="AO356" s="549"/>
    </row>
    <row r="357" spans="1:41" ht="21">
      <c r="A357" s="575"/>
      <c r="B357" s="588"/>
      <c r="C357" s="589"/>
      <c r="D357" s="590"/>
      <c r="E357" s="575"/>
      <c r="F357" s="549"/>
      <c r="G357" s="549"/>
      <c r="H357" s="549"/>
      <c r="I357" s="549"/>
      <c r="J357" s="589"/>
      <c r="K357" s="549"/>
      <c r="L357" s="549"/>
      <c r="M357" s="549"/>
      <c r="N357" s="549"/>
      <c r="O357" s="549"/>
      <c r="P357" s="549"/>
      <c r="Q357" s="549"/>
      <c r="R357" s="549"/>
      <c r="S357" s="549"/>
      <c r="T357" s="549"/>
      <c r="U357" s="549"/>
      <c r="V357" s="549"/>
      <c r="W357" s="549"/>
      <c r="X357" s="549"/>
      <c r="Y357" s="549"/>
      <c r="Z357" s="549"/>
      <c r="AA357" s="549"/>
      <c r="AB357" s="549"/>
      <c r="AC357" s="549"/>
      <c r="AD357" s="549"/>
      <c r="AE357" s="549"/>
      <c r="AF357" s="549"/>
      <c r="AG357" s="549"/>
      <c r="AH357" s="549"/>
      <c r="AI357" s="549"/>
      <c r="AJ357" s="549"/>
      <c r="AK357" s="549"/>
      <c r="AL357" s="549"/>
      <c r="AM357" s="549"/>
      <c r="AN357" s="549"/>
      <c r="AO357" s="549"/>
    </row>
    <row r="358" spans="1:41" ht="21">
      <c r="A358" s="575"/>
      <c r="B358" s="588"/>
      <c r="C358" s="589"/>
      <c r="D358" s="590"/>
      <c r="E358" s="575"/>
      <c r="F358" s="549"/>
      <c r="G358" s="549"/>
      <c r="H358" s="549"/>
      <c r="I358" s="549"/>
      <c r="J358" s="589"/>
      <c r="K358" s="549"/>
      <c r="L358" s="549"/>
      <c r="M358" s="549"/>
      <c r="N358" s="549"/>
      <c r="O358" s="549"/>
      <c r="P358" s="549"/>
      <c r="Q358" s="549"/>
      <c r="R358" s="549"/>
      <c r="S358" s="549"/>
      <c r="T358" s="549"/>
      <c r="U358" s="549"/>
      <c r="V358" s="549"/>
      <c r="W358" s="549"/>
      <c r="X358" s="549"/>
      <c r="Y358" s="549"/>
      <c r="Z358" s="549"/>
      <c r="AA358" s="549"/>
      <c r="AB358" s="549"/>
      <c r="AC358" s="549"/>
      <c r="AD358" s="549"/>
      <c r="AE358" s="549"/>
      <c r="AF358" s="549"/>
      <c r="AG358" s="549"/>
      <c r="AH358" s="549"/>
      <c r="AI358" s="549"/>
      <c r="AJ358" s="549"/>
      <c r="AK358" s="549"/>
      <c r="AL358" s="549"/>
      <c r="AM358" s="549"/>
      <c r="AN358" s="549"/>
      <c r="AO358" s="549"/>
    </row>
    <row r="359" spans="1:41" ht="21">
      <c r="A359" s="575"/>
      <c r="B359" s="588"/>
      <c r="C359" s="589"/>
      <c r="D359" s="590"/>
      <c r="E359" s="575"/>
      <c r="F359" s="549"/>
      <c r="G359" s="549"/>
      <c r="H359" s="549"/>
      <c r="I359" s="549"/>
      <c r="J359" s="589"/>
      <c r="K359" s="549"/>
      <c r="L359" s="549"/>
      <c r="M359" s="549"/>
      <c r="N359" s="549"/>
      <c r="O359" s="549"/>
      <c r="P359" s="549"/>
      <c r="Q359" s="549"/>
      <c r="R359" s="549"/>
      <c r="S359" s="549"/>
      <c r="T359" s="549"/>
      <c r="U359" s="549"/>
      <c r="V359" s="549"/>
      <c r="W359" s="549"/>
      <c r="X359" s="549"/>
      <c r="Y359" s="549"/>
      <c r="Z359" s="549"/>
      <c r="AA359" s="549"/>
      <c r="AB359" s="549"/>
      <c r="AC359" s="549"/>
      <c r="AD359" s="549"/>
      <c r="AE359" s="549"/>
      <c r="AF359" s="549"/>
      <c r="AG359" s="549"/>
      <c r="AH359" s="549"/>
      <c r="AI359" s="549"/>
      <c r="AJ359" s="549"/>
      <c r="AK359" s="549"/>
      <c r="AL359" s="549"/>
      <c r="AM359" s="549"/>
      <c r="AN359" s="549"/>
      <c r="AO359" s="549"/>
    </row>
    <row r="360" spans="1:41" ht="21">
      <c r="A360" s="575"/>
      <c r="B360" s="588"/>
      <c r="C360" s="589"/>
      <c r="D360" s="590"/>
      <c r="E360" s="575"/>
      <c r="F360" s="549"/>
      <c r="G360" s="549"/>
      <c r="H360" s="549"/>
      <c r="I360" s="549"/>
      <c r="J360" s="589"/>
      <c r="K360" s="549"/>
      <c r="L360" s="549"/>
      <c r="M360" s="549"/>
      <c r="N360" s="549"/>
      <c r="O360" s="549"/>
      <c r="P360" s="549"/>
      <c r="Q360" s="549"/>
      <c r="R360" s="549"/>
      <c r="S360" s="549"/>
      <c r="T360" s="549"/>
      <c r="U360" s="549"/>
      <c r="V360" s="549"/>
      <c r="W360" s="549"/>
      <c r="X360" s="549"/>
      <c r="Y360" s="549"/>
      <c r="Z360" s="549"/>
      <c r="AA360" s="549"/>
      <c r="AB360" s="549"/>
      <c r="AC360" s="549"/>
      <c r="AD360" s="549"/>
      <c r="AE360" s="549"/>
      <c r="AF360" s="549"/>
      <c r="AG360" s="549"/>
      <c r="AH360" s="549"/>
      <c r="AI360" s="549"/>
      <c r="AJ360" s="549"/>
      <c r="AK360" s="549"/>
      <c r="AL360" s="549"/>
      <c r="AM360" s="549"/>
      <c r="AN360" s="549"/>
      <c r="AO360" s="549"/>
    </row>
    <row r="361" spans="1:41" ht="21">
      <c r="A361" s="575"/>
      <c r="B361" s="588"/>
      <c r="C361" s="589"/>
      <c r="D361" s="590"/>
      <c r="E361" s="575"/>
      <c r="F361" s="549"/>
      <c r="G361" s="549"/>
      <c r="H361" s="549"/>
      <c r="I361" s="549"/>
      <c r="J361" s="589"/>
      <c r="K361" s="549"/>
      <c r="L361" s="549"/>
      <c r="M361" s="549"/>
      <c r="N361" s="549"/>
      <c r="O361" s="549"/>
      <c r="P361" s="549"/>
      <c r="Q361" s="549"/>
      <c r="R361" s="549"/>
      <c r="S361" s="549"/>
      <c r="T361" s="549"/>
      <c r="U361" s="549"/>
      <c r="V361" s="549"/>
      <c r="W361" s="549"/>
      <c r="X361" s="549"/>
      <c r="Y361" s="549"/>
      <c r="Z361" s="549"/>
      <c r="AA361" s="549"/>
      <c r="AB361" s="549"/>
      <c r="AC361" s="549"/>
      <c r="AD361" s="549"/>
      <c r="AE361" s="549"/>
      <c r="AF361" s="549"/>
      <c r="AG361" s="549"/>
      <c r="AH361" s="549"/>
      <c r="AI361" s="549"/>
      <c r="AJ361" s="549"/>
      <c r="AK361" s="549"/>
      <c r="AL361" s="549"/>
      <c r="AM361" s="549"/>
      <c r="AN361" s="549"/>
      <c r="AO361" s="549"/>
    </row>
    <row r="362" spans="1:41" ht="21">
      <c r="A362" s="575"/>
      <c r="B362" s="588"/>
      <c r="C362" s="589"/>
      <c r="D362" s="590"/>
      <c r="E362" s="575"/>
      <c r="F362" s="549"/>
      <c r="G362" s="549"/>
      <c r="H362" s="549"/>
      <c r="I362" s="549"/>
      <c r="J362" s="589"/>
      <c r="K362" s="549"/>
      <c r="L362" s="549"/>
      <c r="M362" s="549"/>
      <c r="N362" s="549"/>
      <c r="O362" s="549"/>
      <c r="P362" s="549"/>
      <c r="Q362" s="549"/>
      <c r="R362" s="549"/>
      <c r="S362" s="549"/>
      <c r="T362" s="549"/>
      <c r="U362" s="549"/>
      <c r="V362" s="549"/>
      <c r="W362" s="549"/>
      <c r="X362" s="549"/>
      <c r="Y362" s="549"/>
      <c r="Z362" s="549"/>
      <c r="AA362" s="549"/>
      <c r="AB362" s="549"/>
      <c r="AC362" s="549"/>
      <c r="AD362" s="549"/>
      <c r="AE362" s="549"/>
      <c r="AF362" s="549"/>
      <c r="AG362" s="549"/>
      <c r="AH362" s="549"/>
      <c r="AI362" s="549"/>
      <c r="AJ362" s="549"/>
      <c r="AK362" s="549"/>
      <c r="AL362" s="549"/>
      <c r="AM362" s="549"/>
      <c r="AN362" s="549"/>
      <c r="AO362" s="549"/>
    </row>
    <row r="363" spans="1:41" ht="21">
      <c r="A363" s="575"/>
      <c r="B363" s="588"/>
      <c r="C363" s="589"/>
      <c r="D363" s="590"/>
      <c r="E363" s="575"/>
      <c r="F363" s="549"/>
      <c r="G363" s="549"/>
      <c r="H363" s="549"/>
      <c r="I363" s="549"/>
      <c r="J363" s="589"/>
      <c r="K363" s="549"/>
      <c r="L363" s="549"/>
      <c r="M363" s="549"/>
      <c r="N363" s="549"/>
      <c r="O363" s="549"/>
      <c r="P363" s="549"/>
      <c r="Q363" s="549"/>
      <c r="R363" s="549"/>
      <c r="S363" s="549"/>
      <c r="T363" s="549"/>
      <c r="U363" s="549"/>
      <c r="V363" s="549"/>
      <c r="W363" s="549"/>
      <c r="X363" s="549"/>
      <c r="Y363" s="549"/>
      <c r="Z363" s="549"/>
      <c r="AA363" s="549"/>
      <c r="AB363" s="549"/>
      <c r="AC363" s="549"/>
      <c r="AD363" s="549"/>
      <c r="AE363" s="549"/>
      <c r="AF363" s="549"/>
      <c r="AG363" s="549"/>
      <c r="AH363" s="549"/>
      <c r="AI363" s="549"/>
      <c r="AJ363" s="549"/>
      <c r="AK363" s="549"/>
      <c r="AL363" s="549"/>
      <c r="AM363" s="549"/>
      <c r="AN363" s="549"/>
      <c r="AO363" s="549"/>
    </row>
    <row r="364" spans="1:41" ht="21">
      <c r="A364" s="575"/>
      <c r="B364" s="588"/>
      <c r="C364" s="589"/>
      <c r="D364" s="590"/>
      <c r="E364" s="575"/>
      <c r="F364" s="549"/>
      <c r="G364" s="549"/>
      <c r="H364" s="549"/>
      <c r="I364" s="549"/>
      <c r="J364" s="589"/>
      <c r="K364" s="549"/>
      <c r="L364" s="549"/>
      <c r="M364" s="549"/>
      <c r="N364" s="549"/>
      <c r="O364" s="549"/>
      <c r="P364" s="549"/>
      <c r="Q364" s="549"/>
      <c r="R364" s="549"/>
      <c r="S364" s="549"/>
      <c r="T364" s="549"/>
      <c r="U364" s="549"/>
      <c r="V364" s="549"/>
      <c r="W364" s="549"/>
      <c r="X364" s="549"/>
      <c r="Y364" s="549"/>
      <c r="Z364" s="549"/>
      <c r="AA364" s="549"/>
      <c r="AB364" s="549"/>
      <c r="AC364" s="549"/>
      <c r="AD364" s="549"/>
      <c r="AE364" s="549"/>
      <c r="AF364" s="549"/>
      <c r="AG364" s="549"/>
      <c r="AH364" s="549"/>
      <c r="AI364" s="549"/>
      <c r="AJ364" s="549"/>
      <c r="AK364" s="549"/>
      <c r="AL364" s="549"/>
      <c r="AM364" s="549"/>
      <c r="AN364" s="549"/>
      <c r="AO364" s="549"/>
    </row>
    <row r="365" spans="1:41" ht="21">
      <c r="A365" s="575"/>
      <c r="B365" s="588"/>
      <c r="C365" s="589"/>
      <c r="D365" s="590"/>
      <c r="E365" s="575"/>
      <c r="F365" s="549"/>
      <c r="G365" s="549"/>
      <c r="H365" s="549"/>
      <c r="I365" s="549"/>
      <c r="J365" s="589"/>
      <c r="K365" s="549"/>
      <c r="L365" s="549"/>
      <c r="M365" s="549"/>
      <c r="N365" s="549"/>
      <c r="O365" s="549"/>
      <c r="P365" s="549"/>
      <c r="Q365" s="549"/>
      <c r="R365" s="549"/>
      <c r="S365" s="549"/>
      <c r="T365" s="549"/>
      <c r="U365" s="549"/>
      <c r="V365" s="549"/>
      <c r="W365" s="549"/>
      <c r="X365" s="549"/>
      <c r="Y365" s="549"/>
      <c r="Z365" s="549"/>
      <c r="AA365" s="549"/>
      <c r="AB365" s="549"/>
      <c r="AC365" s="549"/>
      <c r="AD365" s="549"/>
      <c r="AE365" s="549"/>
      <c r="AF365" s="549"/>
      <c r="AG365" s="549"/>
      <c r="AH365" s="549"/>
      <c r="AI365" s="549"/>
      <c r="AJ365" s="549"/>
      <c r="AK365" s="549"/>
      <c r="AL365" s="549"/>
      <c r="AM365" s="549"/>
      <c r="AN365" s="549"/>
      <c r="AO365" s="549"/>
    </row>
    <row r="366" spans="1:41" ht="21">
      <c r="A366" s="575"/>
      <c r="B366" s="588"/>
      <c r="C366" s="589"/>
      <c r="D366" s="590"/>
      <c r="E366" s="575"/>
      <c r="F366" s="549"/>
      <c r="G366" s="549"/>
      <c r="H366" s="549"/>
      <c r="I366" s="549"/>
      <c r="J366" s="589"/>
      <c r="K366" s="549"/>
      <c r="L366" s="549"/>
      <c r="M366" s="549"/>
      <c r="N366" s="549"/>
      <c r="O366" s="549"/>
      <c r="P366" s="549"/>
      <c r="Q366" s="549"/>
      <c r="R366" s="549"/>
      <c r="S366" s="549"/>
      <c r="T366" s="549"/>
      <c r="U366" s="549"/>
      <c r="V366" s="549"/>
      <c r="W366" s="549"/>
      <c r="X366" s="549"/>
      <c r="Y366" s="549"/>
      <c r="Z366" s="549"/>
      <c r="AA366" s="549"/>
      <c r="AB366" s="549"/>
      <c r="AC366" s="549"/>
      <c r="AD366" s="549"/>
      <c r="AE366" s="549"/>
      <c r="AF366" s="549"/>
      <c r="AG366" s="549"/>
      <c r="AH366" s="549"/>
      <c r="AI366" s="549"/>
      <c r="AJ366" s="549"/>
      <c r="AK366" s="549"/>
      <c r="AL366" s="549"/>
      <c r="AM366" s="549"/>
      <c r="AN366" s="549"/>
      <c r="AO366" s="549"/>
    </row>
    <row r="367" spans="1:41" ht="21">
      <c r="A367" s="575"/>
      <c r="B367" s="588"/>
      <c r="C367" s="589"/>
      <c r="D367" s="590"/>
      <c r="E367" s="575"/>
      <c r="F367" s="549"/>
      <c r="G367" s="549"/>
      <c r="H367" s="549"/>
      <c r="I367" s="549"/>
      <c r="J367" s="589"/>
      <c r="K367" s="549"/>
      <c r="L367" s="549"/>
      <c r="M367" s="549"/>
      <c r="N367" s="549"/>
      <c r="O367" s="549"/>
      <c r="P367" s="549"/>
      <c r="Q367" s="549"/>
      <c r="R367" s="549"/>
      <c r="S367" s="549"/>
      <c r="T367" s="549"/>
      <c r="U367" s="549"/>
      <c r="V367" s="549"/>
      <c r="W367" s="549"/>
      <c r="X367" s="549"/>
      <c r="Y367" s="549"/>
      <c r="Z367" s="549"/>
      <c r="AA367" s="549"/>
      <c r="AB367" s="549"/>
      <c r="AC367" s="549"/>
      <c r="AD367" s="549"/>
      <c r="AE367" s="549"/>
      <c r="AF367" s="549"/>
      <c r="AG367" s="549"/>
      <c r="AH367" s="549"/>
      <c r="AI367" s="549"/>
      <c r="AJ367" s="549"/>
      <c r="AK367" s="549"/>
      <c r="AL367" s="549"/>
      <c r="AM367" s="549"/>
      <c r="AN367" s="549"/>
      <c r="AO367" s="549"/>
    </row>
    <row r="368" spans="1:41" ht="21">
      <c r="A368" s="575"/>
      <c r="B368" s="588"/>
      <c r="C368" s="589"/>
      <c r="D368" s="590"/>
      <c r="E368" s="575"/>
      <c r="F368" s="549"/>
      <c r="G368" s="549"/>
      <c r="H368" s="549"/>
      <c r="I368" s="549"/>
      <c r="J368" s="589"/>
      <c r="K368" s="549"/>
      <c r="L368" s="549"/>
      <c r="M368" s="549"/>
      <c r="N368" s="549"/>
      <c r="O368" s="549"/>
      <c r="P368" s="549"/>
      <c r="Q368" s="549"/>
      <c r="R368" s="549"/>
      <c r="S368" s="549"/>
      <c r="T368" s="549"/>
      <c r="U368" s="549"/>
      <c r="V368" s="549"/>
      <c r="W368" s="549"/>
      <c r="X368" s="549"/>
      <c r="Y368" s="549"/>
      <c r="Z368" s="549"/>
      <c r="AA368" s="549"/>
      <c r="AB368" s="549"/>
      <c r="AC368" s="549"/>
      <c r="AD368" s="549"/>
      <c r="AE368" s="549"/>
      <c r="AF368" s="549"/>
      <c r="AG368" s="549"/>
      <c r="AH368" s="549"/>
      <c r="AI368" s="549"/>
      <c r="AJ368" s="549"/>
      <c r="AK368" s="549"/>
      <c r="AL368" s="549"/>
      <c r="AM368" s="549"/>
      <c r="AN368" s="549"/>
      <c r="AO368" s="549"/>
    </row>
    <row r="369" spans="1:41" ht="21">
      <c r="A369" s="575"/>
      <c r="B369" s="588"/>
      <c r="C369" s="589"/>
      <c r="D369" s="590"/>
      <c r="E369" s="575"/>
      <c r="F369" s="549"/>
      <c r="G369" s="549"/>
      <c r="H369" s="549"/>
      <c r="I369" s="549"/>
      <c r="J369" s="589"/>
      <c r="K369" s="549"/>
      <c r="L369" s="549"/>
      <c r="M369" s="549"/>
      <c r="N369" s="549"/>
      <c r="O369" s="549"/>
      <c r="P369" s="549"/>
      <c r="Q369" s="549"/>
      <c r="R369" s="549"/>
      <c r="S369" s="549"/>
      <c r="T369" s="549"/>
      <c r="U369" s="549"/>
      <c r="V369" s="549"/>
      <c r="W369" s="549"/>
      <c r="X369" s="549"/>
      <c r="Y369" s="549"/>
      <c r="Z369" s="549"/>
      <c r="AA369" s="549"/>
      <c r="AB369" s="549"/>
      <c r="AC369" s="549"/>
      <c r="AD369" s="549"/>
      <c r="AE369" s="549"/>
      <c r="AF369" s="549"/>
      <c r="AG369" s="549"/>
      <c r="AH369" s="549"/>
      <c r="AI369" s="549"/>
      <c r="AJ369" s="549"/>
      <c r="AK369" s="549"/>
      <c r="AL369" s="549"/>
      <c r="AM369" s="549"/>
      <c r="AN369" s="549"/>
      <c r="AO369" s="549"/>
    </row>
    <row r="370" spans="1:41" ht="21">
      <c r="A370" s="575"/>
      <c r="B370" s="588"/>
      <c r="C370" s="589"/>
      <c r="D370" s="590"/>
      <c r="E370" s="575"/>
      <c r="F370" s="549"/>
      <c r="G370" s="549"/>
      <c r="H370" s="549"/>
      <c r="I370" s="549"/>
      <c r="J370" s="589"/>
      <c r="K370" s="549"/>
      <c r="L370" s="549"/>
      <c r="M370" s="549"/>
      <c r="N370" s="549"/>
      <c r="O370" s="549"/>
      <c r="P370" s="549"/>
      <c r="Q370" s="549"/>
      <c r="R370" s="549"/>
      <c r="S370" s="549"/>
      <c r="T370" s="549"/>
      <c r="U370" s="549"/>
      <c r="V370" s="549"/>
      <c r="W370" s="549"/>
      <c r="X370" s="549"/>
      <c r="Y370" s="549"/>
      <c r="Z370" s="549"/>
      <c r="AA370" s="549"/>
      <c r="AB370" s="549"/>
      <c r="AC370" s="549"/>
      <c r="AD370" s="549"/>
      <c r="AE370" s="549"/>
      <c r="AF370" s="549"/>
      <c r="AG370" s="549"/>
      <c r="AH370" s="549"/>
      <c r="AI370" s="549"/>
      <c r="AJ370" s="549"/>
      <c r="AK370" s="549"/>
      <c r="AL370" s="549"/>
      <c r="AM370" s="549"/>
      <c r="AN370" s="549"/>
      <c r="AO370" s="549"/>
    </row>
    <row r="371" spans="1:41" ht="21">
      <c r="A371" s="575"/>
      <c r="B371" s="588"/>
      <c r="C371" s="589"/>
      <c r="D371" s="590"/>
      <c r="E371" s="575"/>
      <c r="F371" s="549"/>
      <c r="G371" s="549"/>
      <c r="H371" s="549"/>
      <c r="I371" s="549"/>
      <c r="J371" s="589"/>
      <c r="K371" s="549"/>
      <c r="L371" s="549"/>
      <c r="M371" s="549"/>
      <c r="N371" s="549"/>
      <c r="O371" s="549"/>
      <c r="P371" s="549"/>
      <c r="Q371" s="549"/>
      <c r="R371" s="549"/>
      <c r="S371" s="549"/>
      <c r="T371" s="549"/>
      <c r="U371" s="549"/>
      <c r="V371" s="549"/>
      <c r="W371" s="549"/>
      <c r="X371" s="549"/>
      <c r="Y371" s="549"/>
      <c r="Z371" s="549"/>
      <c r="AA371" s="549"/>
      <c r="AB371" s="549"/>
      <c r="AC371" s="549"/>
      <c r="AD371" s="549"/>
      <c r="AE371" s="549"/>
      <c r="AF371" s="549"/>
      <c r="AG371" s="549"/>
      <c r="AH371" s="549"/>
      <c r="AI371" s="549"/>
      <c r="AJ371" s="549"/>
      <c r="AK371" s="549"/>
      <c r="AL371" s="549"/>
      <c r="AM371" s="549"/>
      <c r="AN371" s="549"/>
      <c r="AO371" s="549"/>
    </row>
    <row r="372" spans="1:41" ht="21">
      <c r="A372" s="575"/>
      <c r="B372" s="588"/>
      <c r="C372" s="589"/>
      <c r="D372" s="590"/>
      <c r="E372" s="575"/>
      <c r="F372" s="549"/>
      <c r="G372" s="549"/>
      <c r="H372" s="549"/>
      <c r="I372" s="549"/>
      <c r="J372" s="589"/>
      <c r="K372" s="549"/>
      <c r="L372" s="549"/>
      <c r="M372" s="549"/>
      <c r="N372" s="549"/>
      <c r="O372" s="549"/>
      <c r="P372" s="549"/>
      <c r="Q372" s="549"/>
      <c r="R372" s="549"/>
      <c r="S372" s="549"/>
      <c r="T372" s="549"/>
      <c r="U372" s="549"/>
      <c r="V372" s="549"/>
      <c r="W372" s="549"/>
      <c r="X372" s="549"/>
      <c r="Y372" s="549"/>
      <c r="Z372" s="549"/>
      <c r="AA372" s="549"/>
      <c r="AB372" s="549"/>
      <c r="AC372" s="549"/>
      <c r="AD372" s="549"/>
      <c r="AE372" s="549"/>
      <c r="AF372" s="549"/>
      <c r="AG372" s="549"/>
      <c r="AH372" s="549"/>
      <c r="AI372" s="549"/>
      <c r="AJ372" s="549"/>
      <c r="AK372" s="549"/>
      <c r="AL372" s="549"/>
      <c r="AM372" s="549"/>
      <c r="AN372" s="549"/>
      <c r="AO372" s="549"/>
    </row>
    <row r="373" spans="1:41" ht="21">
      <c r="A373" s="575"/>
      <c r="B373" s="588"/>
      <c r="C373" s="589"/>
      <c r="D373" s="590"/>
      <c r="E373" s="575"/>
      <c r="F373" s="549"/>
      <c r="G373" s="549"/>
      <c r="H373" s="549"/>
      <c r="I373" s="549"/>
      <c r="J373" s="589"/>
      <c r="K373" s="549"/>
      <c r="L373" s="549"/>
      <c r="M373" s="549"/>
      <c r="N373" s="549"/>
      <c r="O373" s="549"/>
      <c r="P373" s="549"/>
      <c r="Q373" s="549"/>
      <c r="R373" s="549"/>
      <c r="S373" s="549"/>
      <c r="T373" s="549"/>
      <c r="U373" s="549"/>
      <c r="V373" s="549"/>
      <c r="W373" s="549"/>
      <c r="X373" s="549"/>
      <c r="Y373" s="549"/>
      <c r="Z373" s="549"/>
      <c r="AA373" s="549"/>
      <c r="AB373" s="549"/>
      <c r="AC373" s="549"/>
      <c r="AD373" s="549"/>
      <c r="AE373" s="549"/>
      <c r="AF373" s="549"/>
      <c r="AG373" s="549"/>
      <c r="AH373" s="549"/>
      <c r="AI373" s="549"/>
      <c r="AJ373" s="549"/>
      <c r="AK373" s="549"/>
      <c r="AL373" s="549"/>
      <c r="AM373" s="549"/>
      <c r="AN373" s="549"/>
      <c r="AO373" s="549"/>
    </row>
    <row r="374" spans="1:41" ht="21">
      <c r="A374" s="575"/>
      <c r="B374" s="588"/>
      <c r="C374" s="589"/>
      <c r="D374" s="590"/>
      <c r="E374" s="575"/>
      <c r="F374" s="549"/>
      <c r="G374" s="549"/>
      <c r="H374" s="549"/>
      <c r="I374" s="549"/>
      <c r="J374" s="589"/>
      <c r="K374" s="549"/>
      <c r="L374" s="549"/>
      <c r="M374" s="549"/>
      <c r="N374" s="549"/>
      <c r="O374" s="549"/>
      <c r="P374" s="549"/>
      <c r="Q374" s="549"/>
      <c r="R374" s="549"/>
      <c r="S374" s="549"/>
      <c r="T374" s="549"/>
      <c r="U374" s="549"/>
      <c r="V374" s="549"/>
      <c r="W374" s="549"/>
      <c r="X374" s="549"/>
      <c r="Y374" s="549"/>
      <c r="Z374" s="549"/>
      <c r="AA374" s="549"/>
      <c r="AB374" s="549"/>
      <c r="AC374" s="549"/>
      <c r="AD374" s="549"/>
      <c r="AE374" s="549"/>
      <c r="AF374" s="549"/>
      <c r="AG374" s="549"/>
      <c r="AH374" s="549"/>
      <c r="AI374" s="549"/>
      <c r="AJ374" s="549"/>
      <c r="AK374" s="549"/>
      <c r="AL374" s="549"/>
      <c r="AM374" s="549"/>
      <c r="AN374" s="549"/>
      <c r="AO374" s="549"/>
    </row>
    <row r="375" spans="1:41" ht="21">
      <c r="A375" s="575"/>
      <c r="B375" s="588"/>
      <c r="C375" s="589"/>
      <c r="D375" s="590"/>
      <c r="E375" s="575"/>
      <c r="F375" s="549"/>
      <c r="G375" s="549"/>
      <c r="H375" s="549"/>
      <c r="I375" s="549"/>
      <c r="J375" s="589"/>
      <c r="K375" s="549"/>
      <c r="L375" s="549"/>
      <c r="M375" s="549"/>
      <c r="N375" s="549"/>
      <c r="O375" s="549"/>
      <c r="P375" s="549"/>
      <c r="Q375" s="549"/>
      <c r="R375" s="549"/>
      <c r="S375" s="549"/>
      <c r="T375" s="549"/>
      <c r="U375" s="549"/>
      <c r="V375" s="549"/>
      <c r="W375" s="549"/>
      <c r="X375" s="549"/>
      <c r="Y375" s="549"/>
      <c r="Z375" s="549"/>
      <c r="AA375" s="549"/>
      <c r="AB375" s="549"/>
      <c r="AC375" s="549"/>
      <c r="AD375" s="549"/>
      <c r="AE375" s="549"/>
      <c r="AF375" s="549"/>
      <c r="AG375" s="549"/>
      <c r="AH375" s="549"/>
      <c r="AI375" s="549"/>
      <c r="AJ375" s="549"/>
      <c r="AK375" s="549"/>
      <c r="AL375" s="549"/>
      <c r="AM375" s="549"/>
      <c r="AN375" s="549"/>
      <c r="AO375" s="549"/>
    </row>
    <row r="376" spans="1:41" ht="21">
      <c r="A376" s="575"/>
      <c r="B376" s="588"/>
      <c r="C376" s="589"/>
      <c r="D376" s="590"/>
      <c r="E376" s="575"/>
      <c r="F376" s="549"/>
      <c r="G376" s="549"/>
      <c r="H376" s="549"/>
      <c r="I376" s="549"/>
      <c r="J376" s="589"/>
      <c r="K376" s="549"/>
      <c r="L376" s="549"/>
      <c r="M376" s="549"/>
      <c r="N376" s="549"/>
      <c r="O376" s="549"/>
      <c r="P376" s="549"/>
      <c r="Q376" s="549"/>
      <c r="R376" s="549"/>
      <c r="S376" s="549"/>
      <c r="T376" s="549"/>
      <c r="U376" s="549"/>
      <c r="V376" s="549"/>
      <c r="W376" s="549"/>
      <c r="X376" s="549"/>
      <c r="Y376" s="549"/>
      <c r="Z376" s="549"/>
      <c r="AA376" s="549"/>
      <c r="AB376" s="549"/>
      <c r="AC376" s="549"/>
      <c r="AD376" s="549"/>
      <c r="AE376" s="549"/>
      <c r="AF376" s="549"/>
      <c r="AG376" s="549"/>
      <c r="AH376" s="549"/>
      <c r="AI376" s="549"/>
      <c r="AJ376" s="549"/>
      <c r="AK376" s="549"/>
      <c r="AL376" s="549"/>
      <c r="AM376" s="549"/>
      <c r="AN376" s="549"/>
      <c r="AO376" s="549"/>
    </row>
    <row r="377" spans="1:41" ht="21">
      <c r="A377" s="575"/>
      <c r="B377" s="588"/>
      <c r="C377" s="589"/>
      <c r="D377" s="590"/>
      <c r="E377" s="575"/>
      <c r="F377" s="549"/>
      <c r="G377" s="549"/>
      <c r="H377" s="549"/>
      <c r="I377" s="549"/>
      <c r="J377" s="589"/>
      <c r="K377" s="549"/>
      <c r="L377" s="549"/>
      <c r="M377" s="549"/>
      <c r="N377" s="549"/>
      <c r="O377" s="549"/>
      <c r="P377" s="549"/>
      <c r="Q377" s="549"/>
      <c r="R377" s="549"/>
      <c r="S377" s="549"/>
      <c r="T377" s="549"/>
      <c r="U377" s="549"/>
      <c r="V377" s="549"/>
      <c r="W377" s="549"/>
      <c r="X377" s="549"/>
      <c r="Y377" s="549"/>
      <c r="Z377" s="549"/>
      <c r="AA377" s="549"/>
      <c r="AB377" s="549"/>
      <c r="AC377" s="549"/>
      <c r="AD377" s="549"/>
      <c r="AE377" s="549"/>
      <c r="AF377" s="549"/>
      <c r="AG377" s="549"/>
      <c r="AH377" s="549"/>
      <c r="AI377" s="549"/>
      <c r="AJ377" s="549"/>
      <c r="AK377" s="549"/>
      <c r="AL377" s="549"/>
      <c r="AM377" s="549"/>
      <c r="AN377" s="549"/>
      <c r="AO377" s="549"/>
    </row>
    <row r="378" spans="1:41" ht="21">
      <c r="A378" s="575"/>
      <c r="B378" s="588"/>
      <c r="C378" s="589"/>
      <c r="D378" s="590"/>
      <c r="E378" s="575"/>
      <c r="F378" s="549"/>
      <c r="G378" s="549"/>
      <c r="H378" s="549"/>
      <c r="I378" s="549"/>
      <c r="J378" s="589"/>
      <c r="K378" s="549"/>
      <c r="L378" s="549"/>
      <c r="M378" s="549"/>
      <c r="N378" s="549"/>
      <c r="O378" s="549"/>
      <c r="P378" s="549"/>
      <c r="Q378" s="549"/>
      <c r="R378" s="549"/>
      <c r="S378" s="549"/>
      <c r="T378" s="549"/>
      <c r="U378" s="549"/>
      <c r="V378" s="549"/>
      <c r="W378" s="549"/>
      <c r="X378" s="549"/>
      <c r="Y378" s="549"/>
      <c r="Z378" s="549"/>
      <c r="AA378" s="549"/>
      <c r="AB378" s="549"/>
      <c r="AC378" s="549"/>
      <c r="AD378" s="549"/>
      <c r="AE378" s="549"/>
      <c r="AF378" s="549"/>
      <c r="AG378" s="549"/>
      <c r="AH378" s="549"/>
      <c r="AI378" s="549"/>
      <c r="AJ378" s="549"/>
      <c r="AK378" s="549"/>
      <c r="AL378" s="549"/>
      <c r="AM378" s="549"/>
      <c r="AN378" s="549"/>
      <c r="AO378" s="549"/>
    </row>
    <row r="379" spans="1:41" ht="21">
      <c r="A379" s="575"/>
      <c r="B379" s="588"/>
      <c r="C379" s="589"/>
      <c r="D379" s="590"/>
      <c r="E379" s="575"/>
      <c r="F379" s="549"/>
      <c r="G379" s="549"/>
      <c r="H379" s="549"/>
      <c r="I379" s="549"/>
      <c r="J379" s="589"/>
      <c r="K379" s="549"/>
      <c r="L379" s="549"/>
      <c r="M379" s="549"/>
      <c r="N379" s="549"/>
      <c r="O379" s="549"/>
      <c r="P379" s="549"/>
      <c r="Q379" s="549"/>
      <c r="R379" s="549"/>
      <c r="S379" s="549"/>
      <c r="T379" s="549"/>
      <c r="U379" s="549"/>
      <c r="V379" s="549"/>
      <c r="W379" s="549"/>
      <c r="X379" s="549"/>
      <c r="Y379" s="549"/>
      <c r="Z379" s="549"/>
      <c r="AA379" s="549"/>
      <c r="AB379" s="549"/>
      <c r="AC379" s="549"/>
      <c r="AD379" s="549"/>
      <c r="AE379" s="549"/>
      <c r="AF379" s="549"/>
      <c r="AG379" s="549"/>
      <c r="AH379" s="549"/>
      <c r="AI379" s="549"/>
      <c r="AJ379" s="549"/>
      <c r="AK379" s="549"/>
      <c r="AL379" s="549"/>
      <c r="AM379" s="549"/>
      <c r="AN379" s="549"/>
      <c r="AO379" s="549"/>
    </row>
    <row r="380" spans="1:41" ht="21">
      <c r="A380" s="575"/>
      <c r="B380" s="588"/>
      <c r="C380" s="589"/>
      <c r="D380" s="590"/>
      <c r="E380" s="575"/>
      <c r="F380" s="549"/>
      <c r="G380" s="549"/>
      <c r="H380" s="549"/>
      <c r="I380" s="549"/>
      <c r="J380" s="589"/>
      <c r="K380" s="549"/>
      <c r="L380" s="549"/>
      <c r="M380" s="549"/>
      <c r="N380" s="549"/>
      <c r="O380" s="549"/>
      <c r="P380" s="549"/>
      <c r="Q380" s="549"/>
      <c r="R380" s="549"/>
      <c r="S380" s="549"/>
      <c r="T380" s="549"/>
      <c r="U380" s="549"/>
      <c r="V380" s="549"/>
      <c r="W380" s="549"/>
      <c r="X380" s="549"/>
      <c r="Y380" s="549"/>
      <c r="Z380" s="549"/>
      <c r="AA380" s="549"/>
      <c r="AB380" s="549"/>
      <c r="AC380" s="549"/>
      <c r="AD380" s="549"/>
      <c r="AE380" s="549"/>
      <c r="AF380" s="549"/>
      <c r="AG380" s="549"/>
      <c r="AH380" s="549"/>
      <c r="AI380" s="549"/>
      <c r="AJ380" s="549"/>
      <c r="AK380" s="549"/>
      <c r="AL380" s="549"/>
      <c r="AM380" s="549"/>
      <c r="AN380" s="549"/>
      <c r="AO380" s="549"/>
    </row>
    <row r="381" spans="1:41" ht="21">
      <c r="A381" s="575"/>
      <c r="B381" s="588"/>
      <c r="C381" s="589"/>
      <c r="D381" s="590"/>
      <c r="E381" s="575"/>
      <c r="F381" s="549"/>
      <c r="G381" s="549"/>
      <c r="H381" s="549"/>
      <c r="I381" s="549"/>
      <c r="J381" s="589"/>
      <c r="K381" s="549"/>
      <c r="L381" s="549"/>
      <c r="M381" s="549"/>
      <c r="N381" s="549"/>
      <c r="O381" s="549"/>
      <c r="P381" s="549"/>
      <c r="Q381" s="549"/>
      <c r="R381" s="549"/>
      <c r="S381" s="549"/>
      <c r="T381" s="549"/>
      <c r="U381" s="549"/>
      <c r="V381" s="549"/>
      <c r="W381" s="549"/>
      <c r="X381" s="549"/>
      <c r="Y381" s="549"/>
      <c r="Z381" s="549"/>
      <c r="AA381" s="549"/>
      <c r="AB381" s="549"/>
      <c r="AC381" s="549"/>
      <c r="AD381" s="549"/>
      <c r="AE381" s="549"/>
      <c r="AF381" s="549"/>
      <c r="AG381" s="549"/>
      <c r="AH381" s="549"/>
      <c r="AI381" s="549"/>
      <c r="AJ381" s="549"/>
      <c r="AK381" s="549"/>
      <c r="AL381" s="549"/>
      <c r="AM381" s="549"/>
      <c r="AN381" s="549"/>
      <c r="AO381" s="549"/>
    </row>
    <row r="382" spans="1:41" ht="21">
      <c r="A382" s="575"/>
      <c r="B382" s="588"/>
      <c r="C382" s="589"/>
      <c r="D382" s="590"/>
      <c r="E382" s="575"/>
      <c r="F382" s="549"/>
      <c r="G382" s="549"/>
      <c r="H382" s="549"/>
      <c r="I382" s="549"/>
      <c r="J382" s="589"/>
      <c r="K382" s="549"/>
      <c r="L382" s="549"/>
      <c r="M382" s="549"/>
      <c r="N382" s="549"/>
      <c r="O382" s="549"/>
      <c r="P382" s="549"/>
      <c r="Q382" s="549"/>
      <c r="R382" s="549"/>
      <c r="S382" s="549"/>
      <c r="T382" s="549"/>
      <c r="U382" s="549"/>
      <c r="V382" s="549"/>
      <c r="W382" s="549"/>
      <c r="X382" s="549"/>
      <c r="Y382" s="549"/>
      <c r="Z382" s="549"/>
      <c r="AA382" s="549"/>
      <c r="AB382" s="549"/>
      <c r="AC382" s="549"/>
      <c r="AD382" s="549"/>
      <c r="AE382" s="549"/>
      <c r="AF382" s="549"/>
      <c r="AG382" s="549"/>
      <c r="AH382" s="549"/>
      <c r="AI382" s="549"/>
      <c r="AJ382" s="549"/>
      <c r="AK382" s="549"/>
      <c r="AL382" s="549"/>
      <c r="AM382" s="549"/>
      <c r="AN382" s="549"/>
      <c r="AO382" s="549"/>
    </row>
    <row r="383" spans="1:41" ht="21">
      <c r="A383" s="575"/>
      <c r="B383" s="588"/>
      <c r="C383" s="589"/>
      <c r="D383" s="590"/>
      <c r="E383" s="575"/>
      <c r="F383" s="549"/>
      <c r="G383" s="549"/>
      <c r="H383" s="549"/>
      <c r="I383" s="549"/>
      <c r="J383" s="589"/>
      <c r="K383" s="549"/>
      <c r="L383" s="549"/>
      <c r="M383" s="549"/>
      <c r="N383" s="549"/>
      <c r="O383" s="549"/>
      <c r="P383" s="549"/>
      <c r="Q383" s="549"/>
      <c r="R383" s="549"/>
      <c r="S383" s="549"/>
      <c r="T383" s="549"/>
      <c r="U383" s="549"/>
      <c r="V383" s="549"/>
      <c r="W383" s="549"/>
      <c r="X383" s="549"/>
      <c r="Y383" s="549"/>
      <c r="Z383" s="549"/>
      <c r="AA383" s="549"/>
      <c r="AB383" s="549"/>
      <c r="AC383" s="549"/>
      <c r="AD383" s="549"/>
      <c r="AE383" s="549"/>
      <c r="AF383" s="549"/>
      <c r="AG383" s="549"/>
      <c r="AH383" s="549"/>
      <c r="AI383" s="549"/>
      <c r="AJ383" s="549"/>
      <c r="AK383" s="549"/>
      <c r="AL383" s="549"/>
      <c r="AM383" s="549"/>
      <c r="AN383" s="549"/>
      <c r="AO383" s="549"/>
    </row>
    <row r="384" spans="1:41" ht="21">
      <c r="A384" s="575"/>
      <c r="B384" s="588"/>
      <c r="C384" s="589"/>
      <c r="D384" s="590"/>
      <c r="E384" s="575"/>
      <c r="F384" s="549"/>
      <c r="G384" s="549"/>
      <c r="H384" s="549"/>
      <c r="I384" s="549"/>
      <c r="J384" s="589"/>
      <c r="K384" s="549"/>
      <c r="L384" s="549"/>
      <c r="M384" s="549"/>
      <c r="N384" s="549"/>
      <c r="O384" s="549"/>
      <c r="P384" s="549"/>
      <c r="Q384" s="549"/>
      <c r="R384" s="549"/>
      <c r="S384" s="549"/>
      <c r="T384" s="549"/>
      <c r="U384" s="549"/>
      <c r="V384" s="549"/>
      <c r="W384" s="549"/>
      <c r="X384" s="549"/>
      <c r="Y384" s="549"/>
      <c r="Z384" s="549"/>
      <c r="AA384" s="549"/>
      <c r="AB384" s="549"/>
      <c r="AC384" s="549"/>
      <c r="AD384" s="549"/>
      <c r="AE384" s="549"/>
      <c r="AF384" s="549"/>
      <c r="AG384" s="549"/>
      <c r="AH384" s="549"/>
      <c r="AI384" s="549"/>
      <c r="AJ384" s="549"/>
      <c r="AK384" s="549"/>
      <c r="AL384" s="549"/>
      <c r="AM384" s="549"/>
      <c r="AN384" s="549"/>
      <c r="AO384" s="549"/>
    </row>
    <row r="385" spans="1:41" ht="21">
      <c r="A385" s="575"/>
      <c r="B385" s="588"/>
      <c r="C385" s="589"/>
      <c r="D385" s="590"/>
      <c r="E385" s="575"/>
      <c r="F385" s="549"/>
      <c r="G385" s="549"/>
      <c r="H385" s="549"/>
      <c r="I385" s="549"/>
      <c r="J385" s="589"/>
      <c r="K385" s="549"/>
      <c r="L385" s="549"/>
      <c r="M385" s="549"/>
      <c r="N385" s="549"/>
      <c r="O385" s="549"/>
      <c r="P385" s="549"/>
      <c r="Q385" s="549"/>
      <c r="R385" s="549"/>
      <c r="S385" s="549"/>
      <c r="T385" s="549"/>
      <c r="U385" s="549"/>
      <c r="V385" s="549"/>
      <c r="W385" s="549"/>
      <c r="X385" s="549"/>
      <c r="Y385" s="549"/>
      <c r="Z385" s="549"/>
      <c r="AA385" s="549"/>
      <c r="AB385" s="549"/>
      <c r="AC385" s="549"/>
      <c r="AD385" s="549"/>
      <c r="AE385" s="549"/>
      <c r="AF385" s="549"/>
      <c r="AG385" s="549"/>
      <c r="AH385" s="549"/>
      <c r="AI385" s="549"/>
      <c r="AJ385" s="549"/>
      <c r="AK385" s="549"/>
      <c r="AL385" s="549"/>
      <c r="AM385" s="549"/>
      <c r="AN385" s="549"/>
      <c r="AO385" s="549"/>
    </row>
    <row r="386" spans="1:41" ht="21">
      <c r="A386" s="575"/>
      <c r="B386" s="588"/>
      <c r="C386" s="589"/>
      <c r="D386" s="590"/>
      <c r="E386" s="575"/>
      <c r="F386" s="549"/>
      <c r="G386" s="549"/>
      <c r="H386" s="549"/>
      <c r="I386" s="549"/>
      <c r="J386" s="589"/>
      <c r="K386" s="549"/>
      <c r="L386" s="549"/>
      <c r="M386" s="549"/>
      <c r="N386" s="549"/>
      <c r="O386" s="549"/>
      <c r="P386" s="549"/>
      <c r="Q386" s="549"/>
      <c r="R386" s="549"/>
      <c r="S386" s="549"/>
      <c r="T386" s="549"/>
      <c r="U386" s="549"/>
      <c r="V386" s="549"/>
      <c r="W386" s="549"/>
      <c r="X386" s="549"/>
      <c r="Y386" s="549"/>
      <c r="Z386" s="549"/>
      <c r="AA386" s="549"/>
      <c r="AB386" s="549"/>
      <c r="AC386" s="549"/>
      <c r="AD386" s="549"/>
      <c r="AE386" s="549"/>
      <c r="AF386" s="549"/>
      <c r="AG386" s="549"/>
      <c r="AH386" s="549"/>
      <c r="AI386" s="549"/>
      <c r="AJ386" s="549"/>
      <c r="AK386" s="549"/>
      <c r="AL386" s="549"/>
      <c r="AM386" s="549"/>
      <c r="AN386" s="549"/>
      <c r="AO386" s="549"/>
    </row>
    <row r="387" spans="1:41" ht="21">
      <c r="A387" s="575"/>
      <c r="B387" s="588"/>
      <c r="C387" s="589"/>
      <c r="D387" s="590"/>
      <c r="E387" s="575"/>
      <c r="F387" s="549"/>
      <c r="G387" s="549"/>
      <c r="H387" s="549"/>
      <c r="I387" s="549"/>
      <c r="J387" s="589"/>
      <c r="K387" s="549"/>
      <c r="L387" s="549"/>
      <c r="M387" s="549"/>
      <c r="N387" s="549"/>
      <c r="O387" s="549"/>
      <c r="P387" s="549"/>
      <c r="Q387" s="549"/>
      <c r="R387" s="549"/>
      <c r="S387" s="549"/>
      <c r="T387" s="549"/>
      <c r="U387" s="549"/>
      <c r="V387" s="549"/>
      <c r="W387" s="549"/>
      <c r="X387" s="549"/>
      <c r="Y387" s="549"/>
      <c r="Z387" s="549"/>
      <c r="AA387" s="549"/>
      <c r="AB387" s="549"/>
      <c r="AC387" s="549"/>
      <c r="AD387" s="549"/>
      <c r="AE387" s="549"/>
      <c r="AF387" s="549"/>
      <c r="AG387" s="549"/>
      <c r="AH387" s="549"/>
      <c r="AI387" s="549"/>
      <c r="AJ387" s="549"/>
      <c r="AK387" s="549"/>
      <c r="AL387" s="549"/>
      <c r="AM387" s="549"/>
      <c r="AN387" s="549"/>
      <c r="AO387" s="549"/>
    </row>
    <row r="388" spans="1:41" ht="21">
      <c r="A388" s="575"/>
      <c r="B388" s="588"/>
      <c r="C388" s="589"/>
      <c r="D388" s="590"/>
      <c r="E388" s="575"/>
      <c r="F388" s="549"/>
      <c r="G388" s="549"/>
      <c r="H388" s="549"/>
      <c r="I388" s="549"/>
      <c r="J388" s="589"/>
      <c r="K388" s="549"/>
      <c r="L388" s="549"/>
      <c r="M388" s="549"/>
      <c r="N388" s="549"/>
      <c r="O388" s="549"/>
      <c r="P388" s="549"/>
      <c r="Q388" s="549"/>
      <c r="R388" s="549"/>
      <c r="S388" s="549"/>
      <c r="T388" s="549"/>
      <c r="U388" s="549"/>
      <c r="V388" s="549"/>
      <c r="W388" s="549"/>
      <c r="X388" s="549"/>
      <c r="Y388" s="549"/>
      <c r="Z388" s="549"/>
      <c r="AA388" s="549"/>
      <c r="AB388" s="549"/>
      <c r="AC388" s="549"/>
      <c r="AD388" s="549"/>
      <c r="AE388" s="549"/>
      <c r="AF388" s="549"/>
      <c r="AG388" s="549"/>
      <c r="AH388" s="549"/>
      <c r="AI388" s="549"/>
      <c r="AJ388" s="549"/>
      <c r="AK388" s="549"/>
      <c r="AL388" s="549"/>
      <c r="AM388" s="549"/>
      <c r="AN388" s="549"/>
      <c r="AO388" s="549"/>
    </row>
    <row r="389" spans="1:41" ht="21">
      <c r="A389" s="575"/>
      <c r="B389" s="588"/>
      <c r="C389" s="589"/>
      <c r="D389" s="590"/>
      <c r="E389" s="575"/>
      <c r="F389" s="549"/>
      <c r="G389" s="549"/>
      <c r="H389" s="549"/>
      <c r="I389" s="549"/>
      <c r="J389" s="589"/>
      <c r="K389" s="549"/>
      <c r="L389" s="549"/>
      <c r="M389" s="549"/>
      <c r="N389" s="549"/>
      <c r="O389" s="549"/>
      <c r="P389" s="549"/>
      <c r="Q389" s="549"/>
      <c r="R389" s="549"/>
      <c r="S389" s="549"/>
      <c r="T389" s="549"/>
      <c r="U389" s="549"/>
      <c r="V389" s="549"/>
      <c r="W389" s="549"/>
      <c r="X389" s="549"/>
      <c r="Y389" s="549"/>
      <c r="Z389" s="549"/>
      <c r="AA389" s="549"/>
      <c r="AB389" s="549"/>
      <c r="AC389" s="549"/>
      <c r="AD389" s="549"/>
      <c r="AE389" s="549"/>
      <c r="AF389" s="549"/>
      <c r="AG389" s="549"/>
      <c r="AH389" s="549"/>
      <c r="AI389" s="549"/>
      <c r="AJ389" s="549"/>
      <c r="AK389" s="549"/>
      <c r="AL389" s="549"/>
      <c r="AM389" s="549"/>
      <c r="AN389" s="549"/>
      <c r="AO389" s="549"/>
    </row>
    <row r="390" spans="1:41" ht="21">
      <c r="A390" s="575"/>
      <c r="B390" s="588"/>
      <c r="C390" s="589"/>
      <c r="D390" s="590"/>
      <c r="E390" s="575"/>
      <c r="F390" s="549"/>
      <c r="G390" s="549"/>
      <c r="H390" s="549"/>
      <c r="I390" s="549"/>
      <c r="J390" s="589"/>
      <c r="K390" s="549"/>
      <c r="L390" s="549"/>
      <c r="M390" s="549"/>
      <c r="N390" s="549"/>
      <c r="O390" s="549"/>
      <c r="P390" s="549"/>
      <c r="Q390" s="549"/>
      <c r="R390" s="549"/>
      <c r="S390" s="549"/>
      <c r="T390" s="549"/>
      <c r="U390" s="549"/>
      <c r="V390" s="549"/>
      <c r="W390" s="549"/>
      <c r="X390" s="549"/>
      <c r="Y390" s="549"/>
      <c r="Z390" s="549"/>
      <c r="AA390" s="549"/>
      <c r="AB390" s="549"/>
      <c r="AC390" s="549"/>
      <c r="AD390" s="549"/>
      <c r="AE390" s="549"/>
      <c r="AF390" s="549"/>
      <c r="AG390" s="549"/>
      <c r="AH390" s="549"/>
      <c r="AI390" s="549"/>
      <c r="AJ390" s="549"/>
      <c r="AK390" s="549"/>
      <c r="AL390" s="549"/>
      <c r="AM390" s="549"/>
      <c r="AN390" s="549"/>
      <c r="AO390" s="549"/>
    </row>
    <row r="391" spans="1:41" ht="21">
      <c r="A391" s="575"/>
      <c r="B391" s="588"/>
      <c r="C391" s="589"/>
      <c r="D391" s="590"/>
      <c r="E391" s="575"/>
      <c r="F391" s="549"/>
      <c r="G391" s="549"/>
      <c r="H391" s="549"/>
      <c r="I391" s="549"/>
      <c r="J391" s="589"/>
      <c r="K391" s="549"/>
      <c r="L391" s="549"/>
      <c r="M391" s="549"/>
      <c r="N391" s="549"/>
      <c r="O391" s="549"/>
      <c r="P391" s="549"/>
      <c r="Q391" s="549"/>
      <c r="R391" s="549"/>
      <c r="S391" s="549"/>
      <c r="T391" s="549"/>
      <c r="U391" s="549"/>
      <c r="V391" s="549"/>
      <c r="W391" s="549"/>
      <c r="X391" s="549"/>
      <c r="Y391" s="549"/>
      <c r="Z391" s="549"/>
      <c r="AA391" s="549"/>
      <c r="AB391" s="549"/>
      <c r="AC391" s="549"/>
      <c r="AD391" s="549"/>
      <c r="AE391" s="549"/>
      <c r="AF391" s="549"/>
      <c r="AG391" s="549"/>
      <c r="AH391" s="549"/>
      <c r="AI391" s="549"/>
      <c r="AJ391" s="549"/>
      <c r="AK391" s="549"/>
      <c r="AL391" s="549"/>
      <c r="AM391" s="549"/>
      <c r="AN391" s="549"/>
      <c r="AO391" s="549"/>
    </row>
    <row r="392" spans="1:41" ht="21">
      <c r="A392" s="575"/>
      <c r="B392" s="588"/>
      <c r="C392" s="589"/>
      <c r="D392" s="590"/>
      <c r="E392" s="575"/>
      <c r="F392" s="549"/>
      <c r="G392" s="549"/>
      <c r="H392" s="549"/>
      <c r="I392" s="549"/>
      <c r="J392" s="589"/>
      <c r="K392" s="549"/>
      <c r="L392" s="549"/>
      <c r="M392" s="549"/>
      <c r="N392" s="549"/>
      <c r="O392" s="549"/>
      <c r="P392" s="549"/>
      <c r="Q392" s="549"/>
      <c r="R392" s="549"/>
      <c r="S392" s="549"/>
      <c r="T392" s="549"/>
      <c r="U392" s="549"/>
      <c r="V392" s="549"/>
      <c r="W392" s="549"/>
      <c r="X392" s="549"/>
      <c r="Y392" s="549"/>
      <c r="Z392" s="549"/>
      <c r="AA392" s="549"/>
      <c r="AB392" s="549"/>
      <c r="AC392" s="549"/>
      <c r="AD392" s="549"/>
      <c r="AE392" s="549"/>
      <c r="AF392" s="549"/>
      <c r="AG392" s="549"/>
      <c r="AH392" s="549"/>
      <c r="AI392" s="549"/>
      <c r="AJ392" s="549"/>
      <c r="AK392" s="549"/>
      <c r="AL392" s="549"/>
      <c r="AM392" s="549"/>
      <c r="AN392" s="549"/>
      <c r="AO392" s="549"/>
    </row>
    <row r="393" spans="1:41" ht="21">
      <c r="A393" s="575"/>
      <c r="B393" s="588"/>
      <c r="C393" s="589"/>
      <c r="D393" s="590"/>
      <c r="E393" s="575"/>
      <c r="F393" s="549"/>
      <c r="G393" s="549"/>
      <c r="H393" s="549"/>
      <c r="I393" s="549"/>
      <c r="J393" s="589"/>
      <c r="K393" s="549"/>
      <c r="L393" s="549"/>
      <c r="M393" s="549"/>
      <c r="N393" s="549"/>
      <c r="O393" s="549"/>
      <c r="P393" s="549"/>
      <c r="Q393" s="549"/>
      <c r="R393" s="549"/>
      <c r="S393" s="549"/>
      <c r="T393" s="549"/>
      <c r="U393" s="549"/>
      <c r="V393" s="549"/>
      <c r="W393" s="549"/>
      <c r="X393" s="549"/>
      <c r="Y393" s="549"/>
      <c r="Z393" s="549"/>
      <c r="AA393" s="549"/>
      <c r="AB393" s="549"/>
      <c r="AC393" s="549"/>
      <c r="AD393" s="549"/>
      <c r="AE393" s="549"/>
      <c r="AF393" s="549"/>
      <c r="AG393" s="549"/>
      <c r="AH393" s="549"/>
      <c r="AI393" s="549"/>
      <c r="AJ393" s="549"/>
      <c r="AK393" s="549"/>
      <c r="AL393" s="549"/>
      <c r="AM393" s="549"/>
      <c r="AN393" s="549"/>
      <c r="AO393" s="549"/>
    </row>
    <row r="394" spans="1:41" ht="21">
      <c r="A394" s="575"/>
      <c r="B394" s="588"/>
      <c r="C394" s="589"/>
      <c r="D394" s="590"/>
      <c r="E394" s="575"/>
      <c r="F394" s="549"/>
      <c r="G394" s="549"/>
      <c r="H394" s="549"/>
      <c r="I394" s="549"/>
      <c r="J394" s="589"/>
      <c r="K394" s="549"/>
      <c r="L394" s="549"/>
      <c r="M394" s="549"/>
      <c r="N394" s="549"/>
      <c r="O394" s="549"/>
      <c r="P394" s="549"/>
      <c r="Q394" s="549"/>
      <c r="R394" s="549"/>
      <c r="S394" s="549"/>
      <c r="T394" s="549"/>
      <c r="U394" s="549"/>
      <c r="V394" s="549"/>
      <c r="W394" s="549"/>
      <c r="X394" s="549"/>
      <c r="Y394" s="549"/>
      <c r="Z394" s="549"/>
      <c r="AA394" s="549"/>
      <c r="AB394" s="549"/>
      <c r="AC394" s="549"/>
      <c r="AD394" s="549"/>
      <c r="AE394" s="549"/>
      <c r="AF394" s="549"/>
      <c r="AG394" s="549"/>
      <c r="AH394" s="549"/>
      <c r="AI394" s="549"/>
      <c r="AJ394" s="549"/>
      <c r="AK394" s="549"/>
      <c r="AL394" s="549"/>
      <c r="AM394" s="549"/>
      <c r="AN394" s="549"/>
      <c r="AO394" s="549"/>
    </row>
    <row r="395" spans="1:41" ht="21">
      <c r="A395" s="575"/>
      <c r="B395" s="588"/>
      <c r="C395" s="589"/>
      <c r="D395" s="590"/>
      <c r="E395" s="575"/>
      <c r="F395" s="549"/>
      <c r="G395" s="549"/>
      <c r="H395" s="549"/>
      <c r="I395" s="549"/>
      <c r="J395" s="589"/>
      <c r="K395" s="549"/>
      <c r="L395" s="549"/>
      <c r="M395" s="549"/>
      <c r="N395" s="549"/>
      <c r="O395" s="549"/>
      <c r="P395" s="549"/>
      <c r="Q395" s="549"/>
      <c r="R395" s="549"/>
      <c r="S395" s="549"/>
      <c r="T395" s="549"/>
      <c r="U395" s="549"/>
      <c r="V395" s="549"/>
      <c r="W395" s="549"/>
      <c r="X395" s="549"/>
      <c r="Y395" s="549"/>
      <c r="Z395" s="549"/>
      <c r="AA395" s="549"/>
      <c r="AB395" s="549"/>
      <c r="AC395" s="549"/>
      <c r="AD395" s="549"/>
      <c r="AE395" s="549"/>
      <c r="AF395" s="549"/>
      <c r="AG395" s="549"/>
      <c r="AH395" s="549"/>
      <c r="AI395" s="549"/>
      <c r="AJ395" s="549"/>
      <c r="AK395" s="549"/>
      <c r="AL395" s="549"/>
      <c r="AM395" s="549"/>
      <c r="AN395" s="549"/>
      <c r="AO395" s="549"/>
    </row>
    <row r="396" spans="1:41" ht="21">
      <c r="A396" s="575"/>
      <c r="B396" s="588"/>
      <c r="C396" s="589"/>
      <c r="D396" s="590"/>
      <c r="E396" s="575"/>
      <c r="F396" s="549"/>
      <c r="G396" s="549"/>
      <c r="H396" s="549"/>
      <c r="I396" s="549"/>
      <c r="J396" s="589"/>
      <c r="K396" s="549"/>
      <c r="L396" s="549"/>
      <c r="M396" s="549"/>
      <c r="N396" s="549"/>
      <c r="O396" s="549"/>
      <c r="P396" s="549"/>
      <c r="Q396" s="549"/>
      <c r="R396" s="549"/>
      <c r="S396" s="549"/>
      <c r="T396" s="549"/>
      <c r="U396" s="549"/>
      <c r="V396" s="549"/>
      <c r="W396" s="549"/>
      <c r="X396" s="549"/>
      <c r="Y396" s="549"/>
      <c r="Z396" s="549"/>
      <c r="AA396" s="549"/>
      <c r="AB396" s="549"/>
      <c r="AC396" s="549"/>
      <c r="AD396" s="549"/>
      <c r="AE396" s="549"/>
      <c r="AF396" s="549"/>
      <c r="AG396" s="549"/>
      <c r="AH396" s="549"/>
      <c r="AI396" s="549"/>
      <c r="AJ396" s="549"/>
      <c r="AK396" s="549"/>
      <c r="AL396" s="549"/>
      <c r="AM396" s="549"/>
      <c r="AN396" s="549"/>
      <c r="AO396" s="549"/>
    </row>
    <row r="397" spans="1:41" ht="21">
      <c r="A397" s="575"/>
      <c r="B397" s="588"/>
      <c r="C397" s="589"/>
      <c r="D397" s="590"/>
      <c r="E397" s="575"/>
      <c r="F397" s="549"/>
      <c r="G397" s="549"/>
      <c r="H397" s="549"/>
      <c r="I397" s="549"/>
      <c r="J397" s="589"/>
      <c r="K397" s="549"/>
      <c r="L397" s="549"/>
      <c r="M397" s="549"/>
      <c r="N397" s="549"/>
      <c r="O397" s="549"/>
      <c r="P397" s="549"/>
      <c r="Q397" s="549"/>
      <c r="R397" s="549"/>
      <c r="S397" s="549"/>
      <c r="T397" s="549"/>
      <c r="U397" s="549"/>
      <c r="V397" s="549"/>
      <c r="W397" s="549"/>
      <c r="X397" s="549"/>
      <c r="Y397" s="549"/>
      <c r="Z397" s="549"/>
      <c r="AA397" s="549"/>
      <c r="AB397" s="549"/>
      <c r="AC397" s="549"/>
      <c r="AD397" s="549"/>
      <c r="AE397" s="549"/>
      <c r="AF397" s="549"/>
      <c r="AG397" s="549"/>
      <c r="AH397" s="549"/>
      <c r="AI397" s="549"/>
      <c r="AJ397" s="549"/>
      <c r="AK397" s="549"/>
      <c r="AL397" s="549"/>
      <c r="AM397" s="549"/>
      <c r="AN397" s="549"/>
      <c r="AO397" s="549"/>
    </row>
    <row r="398" spans="1:41" ht="21">
      <c r="A398" s="575"/>
      <c r="B398" s="588"/>
      <c r="C398" s="589"/>
      <c r="D398" s="590"/>
      <c r="E398" s="575"/>
      <c r="F398" s="549"/>
      <c r="G398" s="549"/>
      <c r="H398" s="549"/>
      <c r="I398" s="549"/>
      <c r="J398" s="589"/>
      <c r="K398" s="549"/>
      <c r="L398" s="549"/>
      <c r="M398" s="549"/>
      <c r="N398" s="549"/>
      <c r="O398" s="549"/>
      <c r="P398" s="549"/>
      <c r="Q398" s="549"/>
      <c r="R398" s="549"/>
      <c r="S398" s="549"/>
      <c r="T398" s="549"/>
      <c r="U398" s="549"/>
      <c r="V398" s="549"/>
      <c r="W398" s="549"/>
      <c r="X398" s="549"/>
      <c r="Y398" s="549"/>
      <c r="Z398" s="549"/>
      <c r="AA398" s="549"/>
      <c r="AB398" s="549"/>
      <c r="AC398" s="549"/>
      <c r="AD398" s="549"/>
      <c r="AE398" s="549"/>
      <c r="AF398" s="549"/>
      <c r="AG398" s="549"/>
      <c r="AH398" s="549"/>
      <c r="AI398" s="549"/>
      <c r="AJ398" s="549"/>
      <c r="AK398" s="549"/>
      <c r="AL398" s="549"/>
      <c r="AM398" s="549"/>
      <c r="AN398" s="549"/>
      <c r="AO398" s="549"/>
    </row>
    <row r="399" spans="1:41" ht="21">
      <c r="A399" s="575"/>
      <c r="B399" s="588"/>
      <c r="C399" s="589"/>
      <c r="D399" s="590"/>
      <c r="E399" s="575"/>
      <c r="F399" s="549"/>
      <c r="G399" s="549"/>
      <c r="H399" s="549"/>
      <c r="I399" s="549"/>
      <c r="J399" s="589"/>
      <c r="K399" s="549"/>
      <c r="L399" s="549"/>
      <c r="M399" s="549"/>
      <c r="N399" s="549"/>
      <c r="O399" s="549"/>
      <c r="P399" s="549"/>
      <c r="Q399" s="549"/>
      <c r="R399" s="549"/>
      <c r="S399" s="549"/>
      <c r="T399" s="549"/>
      <c r="U399" s="549"/>
      <c r="V399" s="549"/>
      <c r="W399" s="549"/>
      <c r="X399" s="549"/>
      <c r="Y399" s="549"/>
      <c r="Z399" s="549"/>
      <c r="AA399" s="549"/>
      <c r="AB399" s="549"/>
      <c r="AC399" s="549"/>
      <c r="AD399" s="549"/>
      <c r="AE399" s="549"/>
      <c r="AF399" s="549"/>
      <c r="AG399" s="549"/>
      <c r="AH399" s="549"/>
      <c r="AI399" s="549"/>
      <c r="AJ399" s="549"/>
      <c r="AK399" s="549"/>
      <c r="AL399" s="549"/>
      <c r="AM399" s="549"/>
      <c r="AN399" s="549"/>
      <c r="AO399" s="549"/>
    </row>
    <row r="400" spans="1:41" ht="21">
      <c r="A400" s="575"/>
      <c r="B400" s="588"/>
      <c r="C400" s="589"/>
      <c r="D400" s="590"/>
      <c r="E400" s="575"/>
      <c r="F400" s="549"/>
      <c r="G400" s="549"/>
      <c r="H400" s="549"/>
      <c r="I400" s="549"/>
      <c r="J400" s="589"/>
      <c r="K400" s="549"/>
      <c r="L400" s="549"/>
      <c r="M400" s="549"/>
      <c r="N400" s="549"/>
      <c r="O400" s="549"/>
      <c r="P400" s="549"/>
      <c r="Q400" s="549"/>
      <c r="R400" s="549"/>
      <c r="S400" s="549"/>
      <c r="T400" s="549"/>
      <c r="U400" s="549"/>
      <c r="V400" s="549"/>
      <c r="W400" s="549"/>
      <c r="X400" s="549"/>
      <c r="Y400" s="549"/>
      <c r="Z400" s="549"/>
      <c r="AA400" s="549"/>
      <c r="AB400" s="549"/>
      <c r="AC400" s="549"/>
      <c r="AD400" s="549"/>
      <c r="AE400" s="549"/>
      <c r="AF400" s="549"/>
      <c r="AG400" s="549"/>
      <c r="AH400" s="549"/>
      <c r="AI400" s="549"/>
      <c r="AJ400" s="549"/>
      <c r="AK400" s="549"/>
      <c r="AL400" s="549"/>
      <c r="AM400" s="549"/>
      <c r="AN400" s="549"/>
      <c r="AO400" s="549"/>
    </row>
    <row r="401" spans="1:41" ht="21">
      <c r="A401" s="575"/>
      <c r="B401" s="588"/>
      <c r="C401" s="589"/>
      <c r="D401" s="590"/>
      <c r="E401" s="575"/>
      <c r="F401" s="549"/>
      <c r="G401" s="549"/>
      <c r="H401" s="549"/>
      <c r="I401" s="549"/>
      <c r="J401" s="589"/>
      <c r="K401" s="549"/>
      <c r="L401" s="549"/>
      <c r="M401" s="549"/>
      <c r="N401" s="549"/>
      <c r="O401" s="549"/>
      <c r="P401" s="549"/>
      <c r="Q401" s="549"/>
      <c r="R401" s="549"/>
      <c r="S401" s="549"/>
      <c r="T401" s="549"/>
      <c r="U401" s="549"/>
      <c r="V401" s="549"/>
      <c r="W401" s="549"/>
      <c r="X401" s="549"/>
      <c r="Y401" s="549"/>
      <c r="Z401" s="549"/>
      <c r="AA401" s="549"/>
      <c r="AB401" s="549"/>
      <c r="AC401" s="549"/>
      <c r="AD401" s="549"/>
      <c r="AE401" s="549"/>
      <c r="AF401" s="549"/>
      <c r="AG401" s="549"/>
      <c r="AH401" s="549"/>
      <c r="AI401" s="549"/>
      <c r="AJ401" s="549"/>
      <c r="AK401" s="549"/>
      <c r="AL401" s="549"/>
      <c r="AM401" s="549"/>
      <c r="AN401" s="549"/>
      <c r="AO401" s="549"/>
    </row>
    <row r="402" spans="1:41" ht="21">
      <c r="A402" s="575"/>
      <c r="B402" s="588"/>
      <c r="C402" s="589"/>
      <c r="D402" s="590"/>
      <c r="E402" s="575"/>
      <c r="F402" s="549"/>
      <c r="G402" s="549"/>
      <c r="H402" s="549"/>
      <c r="I402" s="549"/>
      <c r="J402" s="589"/>
      <c r="K402" s="549"/>
      <c r="L402" s="549"/>
      <c r="M402" s="549"/>
      <c r="N402" s="549"/>
      <c r="O402" s="549"/>
      <c r="P402" s="549"/>
      <c r="Q402" s="549"/>
      <c r="R402" s="549"/>
      <c r="S402" s="549"/>
      <c r="T402" s="549"/>
      <c r="U402" s="549"/>
      <c r="V402" s="549"/>
      <c r="W402" s="549"/>
      <c r="X402" s="549"/>
      <c r="Y402" s="549"/>
      <c r="Z402" s="549"/>
      <c r="AA402" s="549"/>
      <c r="AB402" s="549"/>
      <c r="AC402" s="549"/>
      <c r="AD402" s="549"/>
      <c r="AE402" s="549"/>
      <c r="AF402" s="549"/>
      <c r="AG402" s="549"/>
      <c r="AH402" s="549"/>
      <c r="AI402" s="549"/>
      <c r="AJ402" s="549"/>
      <c r="AK402" s="549"/>
      <c r="AL402" s="549"/>
      <c r="AM402" s="549"/>
      <c r="AN402" s="549"/>
      <c r="AO402" s="549"/>
    </row>
    <row r="403" spans="1:41" ht="21">
      <c r="A403" s="575"/>
      <c r="B403" s="588"/>
      <c r="C403" s="589"/>
      <c r="D403" s="590"/>
      <c r="E403" s="575"/>
      <c r="F403" s="549"/>
      <c r="G403" s="549"/>
      <c r="H403" s="549"/>
      <c r="I403" s="549"/>
      <c r="J403" s="589"/>
      <c r="K403" s="549"/>
      <c r="L403" s="549"/>
      <c r="M403" s="549"/>
      <c r="N403" s="549"/>
      <c r="O403" s="549"/>
      <c r="P403" s="549"/>
      <c r="Q403" s="549"/>
      <c r="R403" s="549"/>
      <c r="S403" s="549"/>
      <c r="T403" s="549"/>
      <c r="U403" s="549"/>
      <c r="V403" s="549"/>
      <c r="W403" s="549"/>
      <c r="X403" s="549"/>
      <c r="Y403" s="549"/>
      <c r="Z403" s="549"/>
      <c r="AA403" s="549"/>
      <c r="AB403" s="549"/>
      <c r="AC403" s="549"/>
      <c r="AD403" s="549"/>
      <c r="AE403" s="549"/>
      <c r="AF403" s="549"/>
      <c r="AG403" s="549"/>
      <c r="AH403" s="549"/>
      <c r="AI403" s="549"/>
      <c r="AJ403" s="549"/>
      <c r="AK403" s="549"/>
      <c r="AL403" s="549"/>
      <c r="AM403" s="549"/>
      <c r="AN403" s="549"/>
      <c r="AO403" s="549"/>
    </row>
    <row r="404" spans="1:41" ht="21">
      <c r="A404" s="575"/>
      <c r="B404" s="588"/>
      <c r="C404" s="589"/>
      <c r="D404" s="590"/>
      <c r="E404" s="575"/>
      <c r="F404" s="549"/>
      <c r="G404" s="549"/>
      <c r="H404" s="549"/>
      <c r="I404" s="549"/>
      <c r="J404" s="589"/>
      <c r="K404" s="549"/>
      <c r="L404" s="549"/>
      <c r="M404" s="549"/>
      <c r="N404" s="549"/>
      <c r="O404" s="549"/>
      <c r="P404" s="549"/>
      <c r="Q404" s="549"/>
      <c r="R404" s="549"/>
      <c r="S404" s="549"/>
      <c r="T404" s="549"/>
      <c r="U404" s="549"/>
      <c r="V404" s="549"/>
      <c r="W404" s="549"/>
      <c r="X404" s="549"/>
      <c r="Y404" s="549"/>
      <c r="Z404" s="549"/>
      <c r="AA404" s="549"/>
      <c r="AB404" s="549"/>
      <c r="AC404" s="549"/>
      <c r="AD404" s="549"/>
      <c r="AE404" s="549"/>
      <c r="AF404" s="549"/>
      <c r="AG404" s="549"/>
      <c r="AH404" s="549"/>
      <c r="AI404" s="549"/>
      <c r="AJ404" s="549"/>
      <c r="AK404" s="549"/>
      <c r="AL404" s="549"/>
      <c r="AM404" s="549"/>
      <c r="AN404" s="549"/>
      <c r="AO404" s="549"/>
    </row>
    <row r="405" spans="1:41" ht="21">
      <c r="A405" s="575"/>
      <c r="B405" s="588"/>
      <c r="C405" s="589"/>
      <c r="D405" s="590"/>
      <c r="E405" s="575"/>
      <c r="F405" s="549"/>
      <c r="G405" s="549"/>
      <c r="H405" s="549"/>
      <c r="I405" s="549"/>
      <c r="J405" s="589"/>
      <c r="K405" s="549"/>
      <c r="L405" s="549"/>
      <c r="M405" s="549"/>
      <c r="N405" s="549"/>
      <c r="O405" s="549"/>
      <c r="P405" s="549"/>
      <c r="Q405" s="549"/>
      <c r="R405" s="549"/>
      <c r="S405" s="549"/>
      <c r="T405" s="549"/>
      <c r="U405" s="549"/>
      <c r="V405" s="549"/>
      <c r="W405" s="549"/>
      <c r="X405" s="549"/>
      <c r="Y405" s="549"/>
      <c r="Z405" s="549"/>
      <c r="AA405" s="549"/>
      <c r="AB405" s="549"/>
      <c r="AC405" s="549"/>
      <c r="AD405" s="549"/>
      <c r="AE405" s="549"/>
      <c r="AF405" s="549"/>
      <c r="AG405" s="549"/>
      <c r="AH405" s="549"/>
      <c r="AI405" s="549"/>
      <c r="AJ405" s="549"/>
      <c r="AK405" s="549"/>
      <c r="AL405" s="549"/>
      <c r="AM405" s="549"/>
      <c r="AN405" s="549"/>
      <c r="AO405" s="549"/>
    </row>
    <row r="406" spans="1:41" ht="21">
      <c r="A406" s="575"/>
      <c r="B406" s="588"/>
      <c r="C406" s="589"/>
      <c r="D406" s="590"/>
      <c r="E406" s="575"/>
      <c r="F406" s="549"/>
      <c r="G406" s="549"/>
      <c r="H406" s="549"/>
      <c r="I406" s="549"/>
      <c r="J406" s="589"/>
      <c r="K406" s="549"/>
      <c r="L406" s="549"/>
      <c r="M406" s="549"/>
      <c r="N406" s="549"/>
      <c r="O406" s="549"/>
      <c r="P406" s="549"/>
      <c r="Q406" s="549"/>
      <c r="R406" s="549"/>
      <c r="S406" s="549"/>
      <c r="T406" s="549"/>
      <c r="U406" s="549"/>
      <c r="V406" s="549"/>
      <c r="W406" s="549"/>
      <c r="X406" s="549"/>
      <c r="Y406" s="549"/>
      <c r="Z406" s="549"/>
      <c r="AA406" s="549"/>
      <c r="AB406" s="549"/>
      <c r="AC406" s="549"/>
      <c r="AD406" s="549"/>
      <c r="AE406" s="549"/>
      <c r="AF406" s="549"/>
      <c r="AG406" s="549"/>
      <c r="AH406" s="549"/>
      <c r="AI406" s="549"/>
      <c r="AJ406" s="549"/>
      <c r="AK406" s="549"/>
      <c r="AL406" s="549"/>
      <c r="AM406" s="549"/>
      <c r="AN406" s="549"/>
      <c r="AO406" s="549"/>
    </row>
    <row r="407" spans="1:41" ht="21">
      <c r="A407" s="575"/>
      <c r="B407" s="588"/>
      <c r="C407" s="589"/>
      <c r="D407" s="590"/>
      <c r="E407" s="575"/>
      <c r="F407" s="549"/>
      <c r="G407" s="549"/>
      <c r="H407" s="549"/>
      <c r="I407" s="549"/>
      <c r="J407" s="589"/>
      <c r="K407" s="549"/>
      <c r="L407" s="549"/>
      <c r="M407" s="549"/>
      <c r="N407" s="549"/>
      <c r="O407" s="549"/>
      <c r="P407" s="549"/>
      <c r="Q407" s="549"/>
      <c r="R407" s="549"/>
      <c r="S407" s="549"/>
      <c r="T407" s="549"/>
      <c r="U407" s="549"/>
      <c r="V407" s="549"/>
      <c r="W407" s="549"/>
      <c r="X407" s="549"/>
      <c r="Y407" s="549"/>
      <c r="Z407" s="549"/>
      <c r="AA407" s="549"/>
      <c r="AB407" s="549"/>
      <c r="AC407" s="549"/>
      <c r="AD407" s="549"/>
      <c r="AE407" s="549"/>
      <c r="AF407" s="549"/>
      <c r="AG407" s="549"/>
      <c r="AH407" s="549"/>
      <c r="AI407" s="549"/>
      <c r="AJ407" s="549"/>
      <c r="AK407" s="549"/>
      <c r="AL407" s="549"/>
      <c r="AM407" s="549"/>
      <c r="AN407" s="549"/>
      <c r="AO407" s="549"/>
    </row>
    <row r="408" spans="1:41" ht="21">
      <c r="A408" s="575"/>
      <c r="B408" s="588"/>
      <c r="C408" s="589"/>
      <c r="D408" s="590"/>
      <c r="E408" s="575"/>
      <c r="F408" s="549"/>
      <c r="G408" s="549"/>
      <c r="H408" s="549"/>
      <c r="I408" s="549"/>
      <c r="J408" s="589"/>
      <c r="K408" s="549"/>
      <c r="L408" s="549"/>
      <c r="M408" s="549"/>
      <c r="N408" s="549"/>
      <c r="O408" s="549"/>
      <c r="P408" s="549"/>
      <c r="Q408" s="549"/>
      <c r="R408" s="549"/>
      <c r="S408" s="549"/>
      <c r="T408" s="549"/>
      <c r="U408" s="549"/>
      <c r="V408" s="549"/>
      <c r="W408" s="549"/>
      <c r="X408" s="549"/>
      <c r="Y408" s="549"/>
      <c r="Z408" s="549"/>
      <c r="AA408" s="549"/>
      <c r="AB408" s="549"/>
      <c r="AC408" s="549"/>
      <c r="AD408" s="549"/>
      <c r="AE408" s="549"/>
      <c r="AF408" s="549"/>
      <c r="AG408" s="549"/>
      <c r="AH408" s="549"/>
      <c r="AI408" s="549"/>
      <c r="AJ408" s="549"/>
      <c r="AK408" s="549"/>
      <c r="AL408" s="549"/>
      <c r="AM408" s="549"/>
      <c r="AN408" s="549"/>
      <c r="AO408" s="549"/>
    </row>
    <row r="409" spans="1:41" ht="21">
      <c r="A409" s="575"/>
      <c r="B409" s="588"/>
      <c r="C409" s="589"/>
      <c r="D409" s="590"/>
      <c r="E409" s="575"/>
      <c r="F409" s="549"/>
      <c r="G409" s="549"/>
      <c r="H409" s="549"/>
      <c r="I409" s="549"/>
      <c r="J409" s="589"/>
      <c r="K409" s="549"/>
      <c r="L409" s="549"/>
      <c r="M409" s="549"/>
      <c r="N409" s="549"/>
      <c r="O409" s="549"/>
      <c r="P409" s="549"/>
      <c r="Q409" s="549"/>
      <c r="R409" s="549"/>
      <c r="S409" s="549"/>
      <c r="T409" s="549"/>
      <c r="U409" s="549"/>
      <c r="V409" s="549"/>
      <c r="W409" s="549"/>
      <c r="X409" s="549"/>
      <c r="Y409" s="549"/>
      <c r="Z409" s="549"/>
      <c r="AA409" s="549"/>
      <c r="AB409" s="549"/>
      <c r="AC409" s="549"/>
      <c r="AD409" s="549"/>
      <c r="AE409" s="549"/>
      <c r="AF409" s="549"/>
      <c r="AG409" s="549"/>
      <c r="AH409" s="549"/>
      <c r="AI409" s="549"/>
      <c r="AJ409" s="549"/>
      <c r="AK409" s="549"/>
      <c r="AL409" s="549"/>
      <c r="AM409" s="549"/>
      <c r="AN409" s="549"/>
      <c r="AO409" s="549"/>
    </row>
    <row r="410" spans="1:41" ht="21">
      <c r="A410" s="575"/>
      <c r="B410" s="588"/>
      <c r="C410" s="589"/>
      <c r="D410" s="590"/>
      <c r="E410" s="575"/>
      <c r="F410" s="549"/>
      <c r="G410" s="549"/>
      <c r="H410" s="549"/>
      <c r="I410" s="549"/>
      <c r="J410" s="589"/>
      <c r="K410" s="549"/>
      <c r="L410" s="549"/>
      <c r="M410" s="549"/>
      <c r="N410" s="549"/>
      <c r="O410" s="549"/>
      <c r="P410" s="549"/>
      <c r="Q410" s="549"/>
      <c r="R410" s="549"/>
      <c r="S410" s="549"/>
      <c r="T410" s="549"/>
      <c r="U410" s="549"/>
      <c r="V410" s="549"/>
      <c r="W410" s="549"/>
      <c r="X410" s="549"/>
      <c r="Y410" s="549"/>
      <c r="Z410" s="549"/>
      <c r="AA410" s="549"/>
      <c r="AB410" s="549"/>
      <c r="AC410" s="549"/>
      <c r="AD410" s="549"/>
      <c r="AE410" s="549"/>
      <c r="AF410" s="549"/>
      <c r="AG410" s="549"/>
      <c r="AH410" s="549"/>
      <c r="AI410" s="549"/>
      <c r="AJ410" s="549"/>
      <c r="AK410" s="549"/>
      <c r="AL410" s="549"/>
      <c r="AM410" s="549"/>
      <c r="AN410" s="549"/>
      <c r="AO410" s="549"/>
    </row>
    <row r="411" spans="1:41" ht="21">
      <c r="A411" s="575"/>
      <c r="B411" s="588"/>
      <c r="C411" s="589"/>
      <c r="D411" s="590"/>
      <c r="E411" s="575"/>
      <c r="F411" s="549"/>
      <c r="G411" s="549"/>
      <c r="H411" s="549"/>
      <c r="I411" s="549"/>
      <c r="J411" s="589"/>
      <c r="K411" s="549"/>
      <c r="L411" s="549"/>
      <c r="M411" s="549"/>
      <c r="N411" s="549"/>
      <c r="O411" s="549"/>
      <c r="P411" s="549"/>
      <c r="Q411" s="549"/>
      <c r="R411" s="549"/>
      <c r="S411" s="549"/>
      <c r="T411" s="549"/>
      <c r="U411" s="549"/>
      <c r="V411" s="549"/>
      <c r="W411" s="549"/>
      <c r="X411" s="549"/>
      <c r="Y411" s="549"/>
      <c r="Z411" s="549"/>
      <c r="AA411" s="549"/>
      <c r="AB411" s="549"/>
      <c r="AC411" s="549"/>
      <c r="AD411" s="549"/>
      <c r="AE411" s="549"/>
      <c r="AF411" s="549"/>
      <c r="AG411" s="549"/>
      <c r="AH411" s="549"/>
      <c r="AI411" s="549"/>
      <c r="AJ411" s="549"/>
      <c r="AK411" s="549"/>
      <c r="AL411" s="549"/>
      <c r="AM411" s="549"/>
      <c r="AN411" s="549"/>
      <c r="AO411" s="549"/>
    </row>
    <row r="412" spans="1:41" ht="21">
      <c r="A412" s="575"/>
      <c r="B412" s="588"/>
      <c r="C412" s="589"/>
      <c r="D412" s="590"/>
      <c r="E412" s="575"/>
      <c r="F412" s="549"/>
      <c r="G412" s="549"/>
      <c r="H412" s="549"/>
      <c r="I412" s="549"/>
      <c r="J412" s="589"/>
      <c r="K412" s="549"/>
      <c r="L412" s="549"/>
      <c r="M412" s="549"/>
      <c r="N412" s="549"/>
      <c r="O412" s="549"/>
      <c r="P412" s="549"/>
      <c r="Q412" s="549"/>
      <c r="R412" s="549"/>
      <c r="S412" s="549"/>
      <c r="T412" s="549"/>
      <c r="U412" s="549"/>
      <c r="V412" s="549"/>
      <c r="W412" s="549"/>
      <c r="X412" s="549"/>
      <c r="Y412" s="549"/>
      <c r="Z412" s="549"/>
      <c r="AA412" s="549"/>
      <c r="AB412" s="549"/>
      <c r="AC412" s="549"/>
      <c r="AD412" s="549"/>
      <c r="AE412" s="549"/>
      <c r="AF412" s="549"/>
      <c r="AG412" s="549"/>
      <c r="AH412" s="549"/>
      <c r="AI412" s="549"/>
      <c r="AJ412" s="549"/>
      <c r="AK412" s="549"/>
      <c r="AL412" s="549"/>
      <c r="AM412" s="549"/>
      <c r="AN412" s="549"/>
      <c r="AO412" s="549"/>
    </row>
    <row r="413" spans="1:41" ht="21">
      <c r="A413" s="575"/>
      <c r="B413" s="588"/>
      <c r="C413" s="589"/>
      <c r="D413" s="590"/>
      <c r="E413" s="575"/>
      <c r="F413" s="549"/>
      <c r="G413" s="549"/>
      <c r="H413" s="549"/>
      <c r="I413" s="549"/>
      <c r="J413" s="589"/>
      <c r="K413" s="549"/>
      <c r="L413" s="549"/>
      <c r="M413" s="549"/>
      <c r="N413" s="549"/>
      <c r="O413" s="549"/>
      <c r="P413" s="549"/>
      <c r="Q413" s="549"/>
      <c r="R413" s="549"/>
      <c r="S413" s="549"/>
      <c r="T413" s="549"/>
      <c r="U413" s="549"/>
      <c r="V413" s="549"/>
      <c r="W413" s="549"/>
      <c r="X413" s="549"/>
      <c r="Y413" s="549"/>
      <c r="Z413" s="549"/>
      <c r="AA413" s="549"/>
      <c r="AB413" s="549"/>
      <c r="AC413" s="549"/>
      <c r="AD413" s="549"/>
      <c r="AE413" s="549"/>
      <c r="AF413" s="549"/>
      <c r="AG413" s="549"/>
      <c r="AH413" s="549"/>
      <c r="AI413" s="549"/>
      <c r="AJ413" s="549"/>
      <c r="AK413" s="549"/>
      <c r="AL413" s="549"/>
      <c r="AM413" s="549"/>
      <c r="AN413" s="549"/>
      <c r="AO413" s="549"/>
    </row>
    <row r="414" spans="1:41" ht="21">
      <c r="A414" s="575"/>
      <c r="B414" s="588"/>
      <c r="C414" s="589"/>
      <c r="D414" s="590"/>
      <c r="E414" s="575"/>
      <c r="F414" s="549"/>
      <c r="G414" s="549"/>
      <c r="H414" s="549"/>
      <c r="I414" s="549"/>
      <c r="J414" s="589"/>
      <c r="K414" s="549"/>
      <c r="L414" s="549"/>
      <c r="M414" s="549"/>
      <c r="N414" s="549"/>
      <c r="O414" s="549"/>
      <c r="P414" s="549"/>
      <c r="Q414" s="549"/>
      <c r="R414" s="549"/>
      <c r="S414" s="549"/>
      <c r="T414" s="549"/>
      <c r="U414" s="549"/>
      <c r="V414" s="549"/>
      <c r="W414" s="549"/>
      <c r="X414" s="549"/>
      <c r="Y414" s="549"/>
      <c r="Z414" s="549"/>
      <c r="AA414" s="549"/>
      <c r="AB414" s="549"/>
      <c r="AC414" s="549"/>
      <c r="AD414" s="549"/>
      <c r="AE414" s="549"/>
      <c r="AF414" s="549"/>
      <c r="AG414" s="549"/>
      <c r="AH414" s="549"/>
      <c r="AI414" s="549"/>
      <c r="AJ414" s="549"/>
      <c r="AK414" s="549"/>
      <c r="AL414" s="549"/>
      <c r="AM414" s="549"/>
      <c r="AN414" s="549"/>
      <c r="AO414" s="549"/>
    </row>
    <row r="415" spans="1:41" ht="21">
      <c r="A415" s="575"/>
      <c r="B415" s="588"/>
      <c r="C415" s="589"/>
      <c r="D415" s="590"/>
      <c r="E415" s="575"/>
      <c r="F415" s="549"/>
      <c r="G415" s="549"/>
      <c r="H415" s="549"/>
      <c r="I415" s="549"/>
      <c r="J415" s="589"/>
      <c r="K415" s="549"/>
      <c r="L415" s="549"/>
      <c r="M415" s="549"/>
      <c r="N415" s="549"/>
      <c r="O415" s="549"/>
      <c r="P415" s="549"/>
      <c r="Q415" s="549"/>
      <c r="R415" s="549"/>
      <c r="S415" s="549"/>
      <c r="T415" s="549"/>
      <c r="U415" s="549"/>
      <c r="V415" s="549"/>
      <c r="W415" s="549"/>
      <c r="X415" s="549"/>
      <c r="Y415" s="549"/>
      <c r="Z415" s="549"/>
      <c r="AA415" s="549"/>
      <c r="AB415" s="549"/>
      <c r="AC415" s="549"/>
      <c r="AD415" s="549"/>
      <c r="AE415" s="549"/>
      <c r="AF415" s="549"/>
      <c r="AG415" s="549"/>
      <c r="AH415" s="549"/>
      <c r="AI415" s="549"/>
      <c r="AJ415" s="549"/>
      <c r="AK415" s="549"/>
      <c r="AL415" s="549"/>
      <c r="AM415" s="549"/>
      <c r="AN415" s="549"/>
      <c r="AO415" s="549"/>
    </row>
    <row r="416" spans="1:41" ht="21">
      <c r="A416" s="575"/>
      <c r="B416" s="588"/>
      <c r="C416" s="589"/>
      <c r="D416" s="590"/>
      <c r="E416" s="575"/>
      <c r="F416" s="549"/>
      <c r="G416" s="549"/>
      <c r="H416" s="549"/>
      <c r="I416" s="549"/>
      <c r="J416" s="589"/>
      <c r="K416" s="549"/>
      <c r="L416" s="549"/>
      <c r="M416" s="549"/>
      <c r="N416" s="549"/>
      <c r="O416" s="549"/>
      <c r="P416" s="549"/>
      <c r="Q416" s="549"/>
      <c r="R416" s="549"/>
      <c r="S416" s="549"/>
      <c r="T416" s="549"/>
      <c r="U416" s="549"/>
      <c r="V416" s="549"/>
      <c r="W416" s="549"/>
      <c r="X416" s="549"/>
      <c r="Y416" s="549"/>
      <c r="Z416" s="549"/>
      <c r="AA416" s="549"/>
      <c r="AB416" s="549"/>
      <c r="AC416" s="549"/>
      <c r="AD416" s="549"/>
      <c r="AE416" s="549"/>
      <c r="AF416" s="549"/>
      <c r="AG416" s="549"/>
      <c r="AH416" s="549"/>
      <c r="AI416" s="549"/>
      <c r="AJ416" s="549"/>
      <c r="AK416" s="549"/>
      <c r="AL416" s="549"/>
      <c r="AM416" s="549"/>
      <c r="AN416" s="549"/>
      <c r="AO416" s="549"/>
    </row>
    <row r="417" spans="1:41" ht="21">
      <c r="A417" s="575"/>
      <c r="B417" s="588"/>
      <c r="C417" s="589"/>
      <c r="D417" s="590"/>
      <c r="E417" s="575"/>
      <c r="F417" s="549"/>
      <c r="G417" s="549"/>
      <c r="H417" s="549"/>
      <c r="I417" s="549"/>
      <c r="J417" s="589"/>
      <c r="K417" s="549"/>
      <c r="L417" s="549"/>
      <c r="M417" s="549"/>
      <c r="N417" s="549"/>
      <c r="O417" s="549"/>
      <c r="P417" s="549"/>
      <c r="Q417" s="549"/>
      <c r="R417" s="549"/>
      <c r="S417" s="549"/>
      <c r="T417" s="549"/>
      <c r="U417" s="549"/>
      <c r="V417" s="549"/>
      <c r="W417" s="549"/>
      <c r="X417" s="549"/>
      <c r="Y417" s="549"/>
      <c r="Z417" s="549"/>
      <c r="AA417" s="549"/>
      <c r="AB417" s="549"/>
      <c r="AC417" s="549"/>
      <c r="AD417" s="549"/>
      <c r="AE417" s="549"/>
      <c r="AF417" s="549"/>
      <c r="AG417" s="549"/>
      <c r="AH417" s="549"/>
      <c r="AI417" s="549"/>
      <c r="AJ417" s="549"/>
      <c r="AK417" s="549"/>
      <c r="AL417" s="549"/>
      <c r="AM417" s="549"/>
      <c r="AN417" s="549"/>
      <c r="AO417" s="549"/>
    </row>
    <row r="418" spans="1:41" ht="21">
      <c r="A418" s="575"/>
      <c r="B418" s="588"/>
      <c r="C418" s="589"/>
      <c r="D418" s="590"/>
      <c r="E418" s="575"/>
      <c r="F418" s="549"/>
      <c r="G418" s="549"/>
      <c r="H418" s="549"/>
      <c r="I418" s="549"/>
      <c r="J418" s="589"/>
      <c r="K418" s="549"/>
      <c r="L418" s="549"/>
      <c r="M418" s="549"/>
      <c r="N418" s="549"/>
      <c r="O418" s="549"/>
      <c r="P418" s="549"/>
      <c r="Q418" s="549"/>
      <c r="R418" s="549"/>
      <c r="S418" s="549"/>
      <c r="T418" s="549"/>
      <c r="U418" s="549"/>
      <c r="V418" s="549"/>
      <c r="W418" s="549"/>
      <c r="X418" s="549"/>
      <c r="Y418" s="549"/>
      <c r="Z418" s="549"/>
      <c r="AA418" s="549"/>
      <c r="AB418" s="549"/>
      <c r="AC418" s="549"/>
      <c r="AD418" s="549"/>
      <c r="AE418" s="549"/>
      <c r="AF418" s="549"/>
      <c r="AG418" s="549"/>
      <c r="AH418" s="549"/>
      <c r="AI418" s="549"/>
      <c r="AJ418" s="549"/>
      <c r="AK418" s="549"/>
      <c r="AL418" s="549"/>
      <c r="AM418" s="549"/>
      <c r="AN418" s="549"/>
      <c r="AO418" s="549"/>
    </row>
    <row r="419" spans="1:41" ht="21">
      <c r="A419" s="575"/>
      <c r="B419" s="588"/>
      <c r="C419" s="589"/>
      <c r="D419" s="590"/>
      <c r="E419" s="575"/>
      <c r="F419" s="549"/>
      <c r="G419" s="549"/>
      <c r="H419" s="549"/>
      <c r="I419" s="549"/>
      <c r="J419" s="589"/>
      <c r="K419" s="549"/>
      <c r="L419" s="549"/>
      <c r="M419" s="549"/>
      <c r="N419" s="549"/>
      <c r="O419" s="549"/>
      <c r="P419" s="549"/>
      <c r="Q419" s="549"/>
      <c r="R419" s="549"/>
      <c r="S419" s="549"/>
      <c r="T419" s="549"/>
      <c r="U419" s="549"/>
      <c r="V419" s="549"/>
      <c r="W419" s="549"/>
      <c r="X419" s="549"/>
      <c r="Y419" s="549"/>
      <c r="Z419" s="549"/>
      <c r="AA419" s="549"/>
      <c r="AB419" s="549"/>
      <c r="AC419" s="549"/>
      <c r="AD419" s="549"/>
      <c r="AE419" s="549"/>
      <c r="AF419" s="549"/>
      <c r="AG419" s="549"/>
      <c r="AH419" s="549"/>
      <c r="AI419" s="549"/>
      <c r="AJ419" s="549"/>
      <c r="AK419" s="549"/>
      <c r="AL419" s="549"/>
      <c r="AM419" s="549"/>
      <c r="AN419" s="549"/>
      <c r="AO419" s="549"/>
    </row>
    <row r="420" spans="1:41" ht="21">
      <c r="A420" s="575"/>
      <c r="B420" s="588"/>
      <c r="C420" s="589"/>
      <c r="D420" s="590"/>
      <c r="E420" s="575"/>
      <c r="F420" s="549"/>
      <c r="G420" s="549"/>
      <c r="H420" s="549"/>
      <c r="I420" s="549"/>
      <c r="J420" s="589"/>
      <c r="K420" s="549"/>
      <c r="L420" s="549"/>
      <c r="M420" s="549"/>
      <c r="N420" s="549"/>
      <c r="O420" s="549"/>
      <c r="P420" s="549"/>
      <c r="Q420" s="549"/>
      <c r="R420" s="549"/>
      <c r="S420" s="549"/>
      <c r="T420" s="549"/>
      <c r="U420" s="549"/>
      <c r="V420" s="549"/>
      <c r="W420" s="549"/>
      <c r="X420" s="549"/>
      <c r="Y420" s="549"/>
      <c r="Z420" s="549"/>
      <c r="AA420" s="549"/>
      <c r="AB420" s="549"/>
      <c r="AC420" s="549"/>
      <c r="AD420" s="549"/>
      <c r="AE420" s="549"/>
      <c r="AF420" s="549"/>
      <c r="AG420" s="549"/>
      <c r="AH420" s="549"/>
      <c r="AI420" s="549"/>
      <c r="AJ420" s="549"/>
      <c r="AK420" s="549"/>
      <c r="AL420" s="549"/>
      <c r="AM420" s="549"/>
      <c r="AN420" s="549"/>
      <c r="AO420" s="549"/>
    </row>
    <row r="421" spans="1:41" ht="21">
      <c r="A421" s="575"/>
      <c r="B421" s="588"/>
      <c r="C421" s="589"/>
      <c r="D421" s="590"/>
      <c r="E421" s="575"/>
      <c r="F421" s="549"/>
      <c r="G421" s="549"/>
      <c r="H421" s="549"/>
      <c r="I421" s="549"/>
      <c r="J421" s="589"/>
      <c r="K421" s="549"/>
      <c r="L421" s="549"/>
      <c r="M421" s="549"/>
      <c r="N421" s="549"/>
      <c r="O421" s="549"/>
      <c r="P421" s="549"/>
      <c r="Q421" s="549"/>
      <c r="R421" s="549"/>
      <c r="S421" s="549"/>
      <c r="T421" s="549"/>
      <c r="U421" s="549"/>
      <c r="V421" s="549"/>
      <c r="W421" s="549"/>
      <c r="X421" s="549"/>
      <c r="Y421" s="549"/>
      <c r="Z421" s="549"/>
      <c r="AA421" s="549"/>
      <c r="AB421" s="549"/>
      <c r="AC421" s="549"/>
      <c r="AD421" s="549"/>
      <c r="AE421" s="549"/>
      <c r="AF421" s="549"/>
      <c r="AG421" s="549"/>
      <c r="AH421" s="549"/>
      <c r="AI421" s="549"/>
      <c r="AJ421" s="549"/>
      <c r="AK421" s="549"/>
      <c r="AL421" s="549"/>
      <c r="AM421" s="549"/>
      <c r="AN421" s="549"/>
      <c r="AO421" s="549"/>
    </row>
    <row r="422" spans="1:41" ht="21">
      <c r="A422" s="575"/>
      <c r="B422" s="588"/>
      <c r="C422" s="589"/>
      <c r="D422" s="590"/>
      <c r="E422" s="575"/>
      <c r="F422" s="549"/>
      <c r="G422" s="549"/>
      <c r="H422" s="549"/>
      <c r="I422" s="549"/>
      <c r="J422" s="589"/>
      <c r="K422" s="549"/>
      <c r="L422" s="549"/>
      <c r="M422" s="549"/>
      <c r="N422" s="549"/>
      <c r="O422" s="549"/>
      <c r="P422" s="549"/>
      <c r="Q422" s="549"/>
      <c r="R422" s="549"/>
      <c r="S422" s="549"/>
      <c r="T422" s="549"/>
      <c r="U422" s="549"/>
      <c r="V422" s="549"/>
      <c r="W422" s="549"/>
      <c r="X422" s="549"/>
      <c r="Y422" s="549"/>
      <c r="Z422" s="549"/>
      <c r="AA422" s="549"/>
      <c r="AB422" s="549"/>
      <c r="AC422" s="549"/>
      <c r="AD422" s="549"/>
      <c r="AE422" s="549"/>
      <c r="AF422" s="549"/>
      <c r="AG422" s="549"/>
      <c r="AH422" s="549"/>
      <c r="AI422" s="549"/>
      <c r="AJ422" s="549"/>
      <c r="AK422" s="549"/>
      <c r="AL422" s="549"/>
      <c r="AM422" s="549"/>
      <c r="AN422" s="549"/>
      <c r="AO422" s="549"/>
    </row>
    <row r="423" spans="1:41" ht="21">
      <c r="A423" s="575"/>
      <c r="B423" s="588"/>
      <c r="C423" s="589"/>
      <c r="D423" s="590"/>
      <c r="E423" s="575"/>
      <c r="F423" s="549"/>
      <c r="G423" s="549"/>
      <c r="H423" s="549"/>
      <c r="I423" s="549"/>
      <c r="J423" s="589"/>
      <c r="K423" s="549"/>
      <c r="L423" s="549"/>
      <c r="M423" s="549"/>
      <c r="N423" s="549"/>
      <c r="O423" s="549"/>
      <c r="P423" s="549"/>
      <c r="Q423" s="549"/>
      <c r="R423" s="549"/>
      <c r="S423" s="549"/>
      <c r="T423" s="549"/>
      <c r="U423" s="549"/>
      <c r="V423" s="549"/>
      <c r="W423" s="549"/>
      <c r="X423" s="549"/>
      <c r="Y423" s="549"/>
      <c r="Z423" s="549"/>
      <c r="AA423" s="549"/>
      <c r="AB423" s="549"/>
      <c r="AC423" s="549"/>
      <c r="AD423" s="549"/>
      <c r="AE423" s="549"/>
      <c r="AF423" s="549"/>
      <c r="AG423" s="549"/>
      <c r="AH423" s="549"/>
      <c r="AI423" s="549"/>
      <c r="AJ423" s="549"/>
      <c r="AK423" s="549"/>
      <c r="AL423" s="549"/>
      <c r="AM423" s="549"/>
      <c r="AN423" s="549"/>
      <c r="AO423" s="549"/>
    </row>
    <row r="424" spans="1:41" ht="21">
      <c r="A424" s="575"/>
      <c r="B424" s="588"/>
      <c r="C424" s="589"/>
      <c r="D424" s="590"/>
      <c r="E424" s="575"/>
      <c r="F424" s="549"/>
      <c r="G424" s="549"/>
      <c r="H424" s="549"/>
      <c r="I424" s="549"/>
      <c r="J424" s="589"/>
      <c r="K424" s="549"/>
      <c r="L424" s="549"/>
      <c r="M424" s="549"/>
      <c r="N424" s="549"/>
      <c r="O424" s="549"/>
      <c r="P424" s="549"/>
      <c r="Q424" s="549"/>
      <c r="R424" s="549"/>
      <c r="S424" s="549"/>
      <c r="T424" s="549"/>
      <c r="U424" s="549"/>
      <c r="V424" s="549"/>
      <c r="W424" s="549"/>
      <c r="X424" s="549"/>
      <c r="Y424" s="549"/>
      <c r="Z424" s="549"/>
      <c r="AA424" s="549"/>
      <c r="AB424" s="549"/>
      <c r="AC424" s="549"/>
      <c r="AD424" s="549"/>
      <c r="AE424" s="549"/>
      <c r="AF424" s="549"/>
      <c r="AG424" s="549"/>
      <c r="AH424" s="549"/>
      <c r="AI424" s="549"/>
      <c r="AJ424" s="549"/>
      <c r="AK424" s="549"/>
      <c r="AL424" s="549"/>
      <c r="AM424" s="549"/>
      <c r="AN424" s="549"/>
      <c r="AO424" s="549"/>
    </row>
    <row r="425" spans="1:41" ht="21">
      <c r="A425" s="575"/>
      <c r="B425" s="588"/>
      <c r="C425" s="589"/>
      <c r="D425" s="590"/>
      <c r="E425" s="575"/>
      <c r="F425" s="549"/>
      <c r="G425" s="549"/>
      <c r="H425" s="549"/>
      <c r="I425" s="549"/>
      <c r="J425" s="589"/>
      <c r="K425" s="549"/>
      <c r="L425" s="549"/>
      <c r="M425" s="549"/>
      <c r="N425" s="549"/>
      <c r="O425" s="549"/>
      <c r="P425" s="549"/>
      <c r="Q425" s="549"/>
      <c r="R425" s="549"/>
      <c r="S425" s="549"/>
      <c r="T425" s="549"/>
      <c r="U425" s="549"/>
      <c r="V425" s="549"/>
      <c r="W425" s="549"/>
      <c r="X425" s="549"/>
      <c r="Y425" s="549"/>
      <c r="Z425" s="549"/>
      <c r="AA425" s="549"/>
      <c r="AB425" s="549"/>
      <c r="AC425" s="549"/>
      <c r="AD425" s="549"/>
      <c r="AE425" s="549"/>
      <c r="AF425" s="549"/>
      <c r="AG425" s="549"/>
      <c r="AH425" s="549"/>
      <c r="AI425" s="549"/>
      <c r="AJ425" s="549"/>
      <c r="AK425" s="549"/>
      <c r="AL425" s="549"/>
      <c r="AM425" s="549"/>
      <c r="AN425" s="549"/>
      <c r="AO425" s="549"/>
    </row>
    <row r="426" spans="1:41" ht="21">
      <c r="A426" s="575"/>
      <c r="B426" s="588"/>
      <c r="C426" s="589"/>
      <c r="D426" s="590"/>
      <c r="E426" s="575"/>
      <c r="F426" s="549"/>
      <c r="G426" s="549"/>
      <c r="H426" s="549"/>
      <c r="I426" s="549"/>
      <c r="J426" s="589"/>
      <c r="K426" s="549"/>
      <c r="L426" s="549"/>
      <c r="M426" s="549"/>
      <c r="N426" s="549"/>
      <c r="O426" s="549"/>
      <c r="P426" s="549"/>
      <c r="Q426" s="549"/>
      <c r="R426" s="549"/>
      <c r="S426" s="549"/>
      <c r="T426" s="549"/>
      <c r="U426" s="549"/>
      <c r="V426" s="549"/>
      <c r="W426" s="549"/>
      <c r="X426" s="549"/>
      <c r="Y426" s="549"/>
      <c r="Z426" s="549"/>
      <c r="AA426" s="549"/>
      <c r="AB426" s="549"/>
      <c r="AC426" s="549"/>
      <c r="AD426" s="549"/>
      <c r="AE426" s="549"/>
      <c r="AF426" s="549"/>
      <c r="AG426" s="549"/>
      <c r="AH426" s="549"/>
      <c r="AI426" s="549"/>
      <c r="AJ426" s="549"/>
      <c r="AK426" s="549"/>
      <c r="AL426" s="549"/>
      <c r="AM426" s="549"/>
      <c r="AN426" s="549"/>
      <c r="AO426" s="549"/>
    </row>
    <row r="427" spans="1:41" ht="21">
      <c r="A427" s="575"/>
      <c r="B427" s="588"/>
      <c r="C427" s="589"/>
      <c r="D427" s="590"/>
      <c r="E427" s="575"/>
      <c r="F427" s="549"/>
      <c r="G427" s="549"/>
      <c r="H427" s="549"/>
      <c r="I427" s="549"/>
      <c r="J427" s="589"/>
      <c r="K427" s="549"/>
      <c r="L427" s="549"/>
      <c r="M427" s="549"/>
      <c r="N427" s="549"/>
      <c r="O427" s="549"/>
      <c r="P427" s="549"/>
      <c r="Q427" s="549"/>
      <c r="R427" s="549"/>
      <c r="S427" s="549"/>
      <c r="T427" s="549"/>
      <c r="U427" s="549"/>
      <c r="V427" s="549"/>
      <c r="W427" s="549"/>
      <c r="X427" s="549"/>
      <c r="Y427" s="549"/>
      <c r="Z427" s="549"/>
      <c r="AA427" s="549"/>
      <c r="AB427" s="549"/>
      <c r="AC427" s="549"/>
      <c r="AD427" s="549"/>
      <c r="AE427" s="549"/>
      <c r="AF427" s="549"/>
      <c r="AG427" s="549"/>
      <c r="AH427" s="549"/>
      <c r="AI427" s="549"/>
      <c r="AJ427" s="549"/>
      <c r="AK427" s="549"/>
      <c r="AL427" s="549"/>
      <c r="AM427" s="549"/>
      <c r="AN427" s="549"/>
      <c r="AO427" s="549"/>
    </row>
    <row r="428" spans="1:41" ht="21">
      <c r="A428" s="575"/>
      <c r="B428" s="588"/>
      <c r="C428" s="589"/>
      <c r="D428" s="590"/>
      <c r="E428" s="575"/>
      <c r="F428" s="549"/>
      <c r="G428" s="549"/>
      <c r="H428" s="549"/>
      <c r="I428" s="549"/>
      <c r="J428" s="589"/>
      <c r="K428" s="549"/>
      <c r="L428" s="549"/>
      <c r="M428" s="549"/>
      <c r="N428" s="549"/>
      <c r="O428" s="549"/>
      <c r="P428" s="549"/>
      <c r="Q428" s="549"/>
      <c r="R428" s="549"/>
      <c r="S428" s="549"/>
      <c r="T428" s="549"/>
      <c r="U428" s="549"/>
      <c r="V428" s="549"/>
      <c r="W428" s="549"/>
      <c r="X428" s="549"/>
      <c r="Y428" s="549"/>
      <c r="Z428" s="549"/>
      <c r="AA428" s="549"/>
      <c r="AB428" s="549"/>
      <c r="AC428" s="549"/>
      <c r="AD428" s="549"/>
      <c r="AE428" s="549"/>
      <c r="AF428" s="549"/>
      <c r="AG428" s="549"/>
      <c r="AH428" s="549"/>
      <c r="AI428" s="549"/>
      <c r="AJ428" s="549"/>
      <c r="AK428" s="549"/>
      <c r="AL428" s="549"/>
      <c r="AM428" s="549"/>
      <c r="AN428" s="549"/>
      <c r="AO428" s="549"/>
    </row>
    <row r="429" spans="1:41" ht="21">
      <c r="A429" s="575"/>
      <c r="B429" s="588"/>
      <c r="C429" s="589"/>
      <c r="D429" s="590"/>
      <c r="E429" s="575"/>
      <c r="F429" s="549"/>
      <c r="G429" s="549"/>
      <c r="H429" s="549"/>
      <c r="I429" s="549"/>
      <c r="J429" s="589"/>
      <c r="K429" s="549"/>
      <c r="L429" s="549"/>
      <c r="M429" s="549"/>
      <c r="N429" s="549"/>
      <c r="O429" s="549"/>
      <c r="P429" s="549"/>
      <c r="Q429" s="549"/>
      <c r="R429" s="549"/>
      <c r="S429" s="549"/>
      <c r="T429" s="549"/>
      <c r="U429" s="549"/>
      <c r="V429" s="549"/>
      <c r="W429" s="549"/>
      <c r="X429" s="549"/>
      <c r="Y429" s="549"/>
      <c r="Z429" s="549"/>
      <c r="AA429" s="549"/>
      <c r="AB429" s="549"/>
      <c r="AC429" s="549"/>
      <c r="AD429" s="549"/>
      <c r="AE429" s="549"/>
      <c r="AF429" s="549"/>
      <c r="AG429" s="549"/>
      <c r="AH429" s="549"/>
      <c r="AI429" s="549"/>
      <c r="AJ429" s="549"/>
      <c r="AK429" s="549"/>
      <c r="AL429" s="549"/>
      <c r="AM429" s="549"/>
      <c r="AN429" s="549"/>
      <c r="AO429" s="549"/>
    </row>
    <row r="430" spans="1:41" ht="21">
      <c r="A430" s="575"/>
      <c r="B430" s="588"/>
      <c r="C430" s="589"/>
      <c r="D430" s="590"/>
      <c r="E430" s="575"/>
      <c r="F430" s="549"/>
      <c r="G430" s="549"/>
      <c r="H430" s="549"/>
      <c r="I430" s="549"/>
      <c r="J430" s="589"/>
      <c r="K430" s="549"/>
      <c r="L430" s="549"/>
      <c r="M430" s="549"/>
      <c r="N430" s="549"/>
      <c r="O430" s="549"/>
      <c r="P430" s="549"/>
      <c r="Q430" s="549"/>
      <c r="R430" s="549"/>
      <c r="S430" s="549"/>
      <c r="T430" s="549"/>
      <c r="U430" s="549"/>
      <c r="V430" s="549"/>
      <c r="W430" s="549"/>
      <c r="X430" s="549"/>
      <c r="Y430" s="549"/>
      <c r="Z430" s="549"/>
      <c r="AA430" s="549"/>
      <c r="AB430" s="549"/>
      <c r="AC430" s="549"/>
      <c r="AD430" s="549"/>
      <c r="AE430" s="549"/>
      <c r="AF430" s="549"/>
      <c r="AG430" s="549"/>
      <c r="AH430" s="549"/>
      <c r="AI430" s="549"/>
      <c r="AJ430" s="549"/>
      <c r="AK430" s="549"/>
      <c r="AL430" s="549"/>
      <c r="AM430" s="549"/>
      <c r="AN430" s="549"/>
      <c r="AO430" s="549"/>
    </row>
    <row r="431" spans="1:41" ht="21">
      <c r="A431" s="575"/>
      <c r="B431" s="588"/>
      <c r="C431" s="589"/>
      <c r="D431" s="590"/>
      <c r="E431" s="575"/>
      <c r="F431" s="549"/>
      <c r="G431" s="549"/>
      <c r="H431" s="549"/>
      <c r="I431" s="549"/>
      <c r="J431" s="589"/>
      <c r="K431" s="549"/>
      <c r="L431" s="549"/>
      <c r="M431" s="549"/>
      <c r="N431" s="549"/>
      <c r="O431" s="549"/>
      <c r="P431" s="549"/>
      <c r="Q431" s="549"/>
      <c r="R431" s="549"/>
      <c r="S431" s="549"/>
      <c r="T431" s="549"/>
      <c r="U431" s="549"/>
      <c r="V431" s="549"/>
      <c r="W431" s="549"/>
      <c r="X431" s="549"/>
      <c r="Y431" s="549"/>
      <c r="Z431" s="549"/>
      <c r="AA431" s="549"/>
      <c r="AB431" s="549"/>
      <c r="AC431" s="549"/>
      <c r="AD431" s="549"/>
      <c r="AE431" s="549"/>
      <c r="AF431" s="549"/>
      <c r="AG431" s="549"/>
      <c r="AH431" s="549"/>
      <c r="AI431" s="549"/>
      <c r="AJ431" s="549"/>
      <c r="AK431" s="549"/>
      <c r="AL431" s="549"/>
      <c r="AM431" s="549"/>
      <c r="AN431" s="549"/>
      <c r="AO431" s="549"/>
    </row>
    <row r="432" spans="1:41" ht="21">
      <c r="A432" s="575"/>
      <c r="B432" s="588"/>
      <c r="C432" s="589"/>
      <c r="D432" s="590"/>
      <c r="E432" s="575"/>
      <c r="F432" s="549"/>
      <c r="G432" s="549"/>
      <c r="H432" s="549"/>
      <c r="I432" s="549"/>
      <c r="J432" s="589"/>
      <c r="K432" s="549"/>
      <c r="L432" s="549"/>
      <c r="M432" s="549"/>
      <c r="N432" s="549"/>
      <c r="O432" s="549"/>
      <c r="P432" s="549"/>
      <c r="Q432" s="549"/>
      <c r="R432" s="549"/>
      <c r="S432" s="549"/>
      <c r="T432" s="549"/>
      <c r="U432" s="549"/>
      <c r="V432" s="549"/>
      <c r="W432" s="549"/>
      <c r="X432" s="549"/>
      <c r="Y432" s="549"/>
      <c r="Z432" s="549"/>
      <c r="AA432" s="549"/>
      <c r="AB432" s="549"/>
      <c r="AC432" s="549"/>
      <c r="AD432" s="549"/>
      <c r="AE432" s="549"/>
      <c r="AF432" s="549"/>
      <c r="AG432" s="549"/>
      <c r="AH432" s="549"/>
      <c r="AI432" s="549"/>
      <c r="AJ432" s="549"/>
      <c r="AK432" s="549"/>
      <c r="AL432" s="549"/>
      <c r="AM432" s="549"/>
      <c r="AN432" s="549"/>
      <c r="AO432" s="549"/>
    </row>
    <row r="433" spans="1:41" ht="21">
      <c r="A433" s="575"/>
      <c r="B433" s="588"/>
      <c r="C433" s="589"/>
      <c r="D433" s="590"/>
      <c r="E433" s="575"/>
      <c r="F433" s="549"/>
      <c r="G433" s="549"/>
      <c r="H433" s="549"/>
      <c r="I433" s="549"/>
      <c r="J433" s="589"/>
      <c r="K433" s="549"/>
      <c r="L433" s="549"/>
      <c r="M433" s="549"/>
      <c r="N433" s="549"/>
      <c r="O433" s="549"/>
      <c r="P433" s="549"/>
      <c r="Q433" s="549"/>
      <c r="R433" s="549"/>
      <c r="S433" s="549"/>
      <c r="T433" s="549"/>
      <c r="U433" s="549"/>
      <c r="V433" s="549"/>
      <c r="W433" s="549"/>
      <c r="X433" s="549"/>
      <c r="Y433" s="549"/>
      <c r="Z433" s="549"/>
      <c r="AA433" s="549"/>
      <c r="AB433" s="549"/>
      <c r="AC433" s="549"/>
      <c r="AD433" s="549"/>
      <c r="AE433" s="549"/>
      <c r="AF433" s="549"/>
      <c r="AG433" s="549"/>
      <c r="AH433" s="549"/>
      <c r="AI433" s="549"/>
      <c r="AJ433" s="549"/>
      <c r="AK433" s="549"/>
      <c r="AL433" s="549"/>
      <c r="AM433" s="549"/>
      <c r="AN433" s="549"/>
      <c r="AO433" s="549"/>
    </row>
    <row r="434" spans="1:41" ht="21">
      <c r="A434" s="575"/>
      <c r="B434" s="588"/>
      <c r="C434" s="589"/>
      <c r="D434" s="590"/>
      <c r="E434" s="575"/>
      <c r="F434" s="549"/>
      <c r="G434" s="549"/>
      <c r="H434" s="549"/>
      <c r="I434" s="549"/>
      <c r="J434" s="589"/>
      <c r="K434" s="549"/>
      <c r="L434" s="549"/>
      <c r="M434" s="549"/>
      <c r="N434" s="549"/>
      <c r="O434" s="549"/>
      <c r="P434" s="549"/>
      <c r="Q434" s="549"/>
      <c r="R434" s="549"/>
      <c r="S434" s="549"/>
      <c r="T434" s="549"/>
      <c r="U434" s="549"/>
      <c r="V434" s="549"/>
      <c r="W434" s="549"/>
      <c r="X434" s="549"/>
      <c r="Y434" s="549"/>
      <c r="Z434" s="549"/>
      <c r="AA434" s="549"/>
      <c r="AB434" s="549"/>
      <c r="AC434" s="549"/>
      <c r="AD434" s="549"/>
      <c r="AE434" s="549"/>
      <c r="AF434" s="549"/>
      <c r="AG434" s="549"/>
      <c r="AH434" s="549"/>
      <c r="AI434" s="549"/>
      <c r="AJ434" s="549"/>
      <c r="AK434" s="549"/>
      <c r="AL434" s="549"/>
      <c r="AM434" s="549"/>
      <c r="AN434" s="549"/>
      <c r="AO434" s="549"/>
    </row>
    <row r="435" spans="1:41" ht="21">
      <c r="A435" s="575"/>
      <c r="B435" s="588"/>
      <c r="C435" s="589"/>
      <c r="D435" s="590"/>
      <c r="E435" s="575"/>
      <c r="F435" s="549"/>
      <c r="G435" s="549"/>
      <c r="H435" s="549"/>
      <c r="I435" s="549"/>
      <c r="J435" s="589"/>
      <c r="K435" s="549"/>
      <c r="L435" s="549"/>
      <c r="M435" s="549"/>
      <c r="N435" s="549"/>
      <c r="O435" s="549"/>
      <c r="P435" s="549"/>
      <c r="Q435" s="549"/>
      <c r="R435" s="549"/>
      <c r="S435" s="549"/>
      <c r="T435" s="549"/>
      <c r="U435" s="549"/>
      <c r="V435" s="549"/>
      <c r="W435" s="549"/>
      <c r="X435" s="549"/>
      <c r="Y435" s="549"/>
      <c r="Z435" s="549"/>
      <c r="AA435" s="549"/>
      <c r="AB435" s="549"/>
      <c r="AC435" s="549"/>
      <c r="AD435" s="549"/>
      <c r="AE435" s="549"/>
      <c r="AF435" s="549"/>
      <c r="AG435" s="549"/>
      <c r="AH435" s="549"/>
      <c r="AI435" s="549"/>
      <c r="AJ435" s="549"/>
      <c r="AK435" s="549"/>
      <c r="AL435" s="549"/>
      <c r="AM435" s="549"/>
      <c r="AN435" s="549"/>
      <c r="AO435" s="549"/>
    </row>
    <row r="436" spans="1:41" ht="21">
      <c r="A436" s="575"/>
      <c r="B436" s="588"/>
      <c r="C436" s="589"/>
      <c r="D436" s="590"/>
      <c r="E436" s="575"/>
      <c r="F436" s="549"/>
      <c r="G436" s="549"/>
      <c r="H436" s="549"/>
      <c r="I436" s="549"/>
      <c r="J436" s="589"/>
      <c r="K436" s="549"/>
      <c r="L436" s="549"/>
      <c r="M436" s="549"/>
      <c r="N436" s="549"/>
      <c r="O436" s="549"/>
      <c r="P436" s="549"/>
      <c r="Q436" s="549"/>
      <c r="R436" s="549"/>
      <c r="S436" s="549"/>
      <c r="T436" s="549"/>
      <c r="U436" s="549"/>
      <c r="V436" s="549"/>
      <c r="W436" s="549"/>
      <c r="X436" s="549"/>
      <c r="Y436" s="549"/>
      <c r="Z436" s="549"/>
      <c r="AA436" s="549"/>
      <c r="AB436" s="549"/>
      <c r="AC436" s="549"/>
      <c r="AD436" s="549"/>
      <c r="AE436" s="549"/>
      <c r="AF436" s="549"/>
      <c r="AG436" s="549"/>
      <c r="AH436" s="549"/>
      <c r="AI436" s="549"/>
      <c r="AJ436" s="549"/>
      <c r="AK436" s="549"/>
      <c r="AL436" s="549"/>
      <c r="AM436" s="549"/>
      <c r="AN436" s="549"/>
      <c r="AO436" s="549"/>
    </row>
    <row r="437" spans="1:41" ht="21">
      <c r="A437" s="575"/>
      <c r="B437" s="588"/>
      <c r="C437" s="589"/>
      <c r="D437" s="590"/>
      <c r="E437" s="575"/>
      <c r="F437" s="549"/>
      <c r="G437" s="549"/>
      <c r="H437" s="549"/>
      <c r="I437" s="549"/>
      <c r="J437" s="589"/>
      <c r="K437" s="549"/>
      <c r="L437" s="549"/>
      <c r="M437" s="549"/>
      <c r="N437" s="549"/>
      <c r="O437" s="549"/>
      <c r="P437" s="549"/>
      <c r="Q437" s="549"/>
      <c r="R437" s="549"/>
      <c r="S437" s="549"/>
      <c r="T437" s="549"/>
      <c r="U437" s="549"/>
      <c r="V437" s="549"/>
      <c r="W437" s="549"/>
      <c r="X437" s="549"/>
      <c r="Y437" s="549"/>
      <c r="Z437" s="549"/>
      <c r="AA437" s="549"/>
      <c r="AB437" s="549"/>
      <c r="AC437" s="549"/>
      <c r="AD437" s="549"/>
      <c r="AE437" s="549"/>
      <c r="AF437" s="549"/>
      <c r="AG437" s="549"/>
      <c r="AH437" s="549"/>
      <c r="AI437" s="549"/>
      <c r="AJ437" s="549"/>
      <c r="AK437" s="549"/>
      <c r="AL437" s="549"/>
      <c r="AM437" s="549"/>
      <c r="AN437" s="549"/>
      <c r="AO437" s="549"/>
    </row>
    <row r="438" spans="1:41" ht="21">
      <c r="A438" s="575"/>
      <c r="B438" s="588"/>
      <c r="C438" s="589"/>
      <c r="D438" s="590"/>
      <c r="E438" s="575"/>
      <c r="F438" s="549"/>
      <c r="G438" s="549"/>
      <c r="H438" s="549"/>
      <c r="I438" s="549"/>
      <c r="J438" s="589"/>
      <c r="K438" s="549"/>
      <c r="L438" s="549"/>
      <c r="M438" s="549"/>
      <c r="N438" s="549"/>
      <c r="O438" s="549"/>
      <c r="P438" s="549"/>
      <c r="Q438" s="549"/>
      <c r="R438" s="549"/>
      <c r="S438" s="549"/>
      <c r="T438" s="549"/>
      <c r="U438" s="549"/>
      <c r="V438" s="549"/>
      <c r="W438" s="549"/>
      <c r="X438" s="549"/>
      <c r="Y438" s="549"/>
      <c r="Z438" s="549"/>
      <c r="AA438" s="549"/>
      <c r="AB438" s="549"/>
      <c r="AC438" s="549"/>
      <c r="AD438" s="549"/>
      <c r="AE438" s="549"/>
      <c r="AF438" s="549"/>
      <c r="AG438" s="549"/>
      <c r="AH438" s="549"/>
      <c r="AI438" s="549"/>
      <c r="AJ438" s="549"/>
      <c r="AK438" s="549"/>
      <c r="AL438" s="549"/>
      <c r="AM438" s="549"/>
      <c r="AN438" s="549"/>
      <c r="AO438" s="549"/>
    </row>
    <row r="439" spans="1:41" ht="21">
      <c r="A439" s="575"/>
      <c r="B439" s="588"/>
      <c r="C439" s="589"/>
      <c r="D439" s="590"/>
      <c r="E439" s="575"/>
      <c r="F439" s="549"/>
      <c r="G439" s="549"/>
      <c r="H439" s="549"/>
      <c r="I439" s="549"/>
      <c r="J439" s="589"/>
      <c r="K439" s="549"/>
      <c r="L439" s="549"/>
      <c r="M439" s="549"/>
      <c r="N439" s="549"/>
      <c r="O439" s="549"/>
      <c r="P439" s="549"/>
      <c r="Q439" s="549"/>
      <c r="R439" s="549"/>
      <c r="S439" s="549"/>
      <c r="T439" s="549"/>
      <c r="U439" s="549"/>
      <c r="V439" s="549"/>
      <c r="W439" s="549"/>
      <c r="X439" s="549"/>
      <c r="Y439" s="549"/>
      <c r="Z439" s="549"/>
      <c r="AA439" s="549"/>
      <c r="AB439" s="549"/>
      <c r="AC439" s="549"/>
      <c r="AD439" s="549"/>
      <c r="AE439" s="549"/>
      <c r="AF439" s="549"/>
      <c r="AG439" s="549"/>
      <c r="AH439" s="549"/>
      <c r="AI439" s="549"/>
      <c r="AJ439" s="549"/>
      <c r="AK439" s="549"/>
      <c r="AL439" s="549"/>
      <c r="AM439" s="549"/>
      <c r="AN439" s="549"/>
      <c r="AO439" s="549"/>
    </row>
    <row r="440" spans="1:41" ht="21">
      <c r="A440" s="575"/>
      <c r="B440" s="588"/>
      <c r="C440" s="589"/>
      <c r="D440" s="590"/>
      <c r="E440" s="575"/>
      <c r="F440" s="549"/>
      <c r="G440" s="549"/>
      <c r="H440" s="549"/>
      <c r="I440" s="549"/>
      <c r="J440" s="589"/>
      <c r="K440" s="549"/>
      <c r="L440" s="549"/>
      <c r="M440" s="549"/>
      <c r="N440" s="549"/>
      <c r="O440" s="549"/>
      <c r="P440" s="549"/>
      <c r="Q440" s="549"/>
      <c r="R440" s="549"/>
      <c r="S440" s="549"/>
      <c r="T440" s="549"/>
      <c r="U440" s="549"/>
      <c r="V440" s="549"/>
      <c r="W440" s="549"/>
      <c r="X440" s="549"/>
      <c r="Y440" s="549"/>
      <c r="Z440" s="549"/>
      <c r="AA440" s="549"/>
      <c r="AB440" s="549"/>
      <c r="AC440" s="549"/>
      <c r="AD440" s="549"/>
      <c r="AE440" s="549"/>
      <c r="AF440" s="549"/>
      <c r="AG440" s="549"/>
      <c r="AH440" s="549"/>
      <c r="AI440" s="549"/>
      <c r="AJ440" s="549"/>
      <c r="AK440" s="549"/>
      <c r="AL440" s="549"/>
      <c r="AM440" s="549"/>
      <c r="AN440" s="549"/>
      <c r="AO440" s="549"/>
    </row>
    <row r="441" spans="1:41" ht="21">
      <c r="A441" s="575"/>
      <c r="B441" s="588"/>
      <c r="C441" s="589"/>
      <c r="D441" s="590"/>
      <c r="E441" s="575"/>
      <c r="F441" s="549"/>
      <c r="G441" s="549"/>
      <c r="H441" s="549"/>
      <c r="I441" s="549"/>
      <c r="J441" s="589"/>
      <c r="K441" s="549"/>
      <c r="L441" s="549"/>
      <c r="M441" s="549"/>
      <c r="N441" s="549"/>
      <c r="O441" s="549"/>
      <c r="P441" s="549"/>
      <c r="Q441" s="549"/>
      <c r="R441" s="549"/>
      <c r="S441" s="549"/>
      <c r="T441" s="549"/>
      <c r="U441" s="549"/>
      <c r="V441" s="549"/>
      <c r="W441" s="549"/>
      <c r="X441" s="549"/>
      <c r="Y441" s="549"/>
      <c r="Z441" s="549"/>
      <c r="AA441" s="549"/>
      <c r="AB441" s="549"/>
      <c r="AC441" s="549"/>
      <c r="AD441" s="549"/>
      <c r="AE441" s="549"/>
      <c r="AF441" s="549"/>
      <c r="AG441" s="549"/>
      <c r="AH441" s="549"/>
      <c r="AI441" s="549"/>
      <c r="AJ441" s="549"/>
      <c r="AK441" s="549"/>
      <c r="AL441" s="549"/>
      <c r="AM441" s="549"/>
      <c r="AN441" s="549"/>
      <c r="AO441" s="549"/>
    </row>
    <row r="442" spans="1:41" ht="21">
      <c r="A442" s="575"/>
      <c r="B442" s="588"/>
      <c r="C442" s="589"/>
      <c r="D442" s="590"/>
      <c r="E442" s="575"/>
      <c r="F442" s="549"/>
      <c r="G442" s="549"/>
      <c r="H442" s="549"/>
      <c r="I442" s="549"/>
      <c r="J442" s="589"/>
      <c r="K442" s="549"/>
      <c r="L442" s="549"/>
      <c r="M442" s="549"/>
      <c r="N442" s="549"/>
      <c r="O442" s="549"/>
      <c r="P442" s="549"/>
      <c r="Q442" s="549"/>
      <c r="R442" s="549"/>
      <c r="S442" s="549"/>
      <c r="T442" s="549"/>
      <c r="U442" s="549"/>
      <c r="V442" s="549"/>
      <c r="W442" s="549"/>
      <c r="X442" s="549"/>
      <c r="Y442" s="549"/>
      <c r="Z442" s="549"/>
      <c r="AA442" s="549"/>
      <c r="AB442" s="549"/>
      <c r="AC442" s="549"/>
      <c r="AD442" s="549"/>
      <c r="AE442" s="549"/>
      <c r="AF442" s="549"/>
      <c r="AG442" s="549"/>
      <c r="AH442" s="549"/>
      <c r="AI442" s="549"/>
      <c r="AJ442" s="549"/>
      <c r="AK442" s="549"/>
      <c r="AL442" s="549"/>
      <c r="AM442" s="549"/>
      <c r="AN442" s="549"/>
      <c r="AO442" s="549"/>
    </row>
    <row r="443" spans="1:41" ht="21">
      <c r="A443" s="575"/>
      <c r="B443" s="588"/>
      <c r="C443" s="589"/>
      <c r="D443" s="590"/>
      <c r="E443" s="575"/>
      <c r="F443" s="549"/>
      <c r="G443" s="549"/>
      <c r="H443" s="549"/>
      <c r="I443" s="549"/>
      <c r="J443" s="589"/>
      <c r="K443" s="549"/>
      <c r="L443" s="549"/>
      <c r="M443" s="549"/>
      <c r="N443" s="549"/>
      <c r="O443" s="549"/>
      <c r="P443" s="549"/>
      <c r="Q443" s="549"/>
      <c r="R443" s="549"/>
      <c r="S443" s="549"/>
      <c r="T443" s="549"/>
      <c r="U443" s="549"/>
      <c r="V443" s="549"/>
      <c r="W443" s="549"/>
      <c r="X443" s="549"/>
      <c r="Y443" s="549"/>
      <c r="Z443" s="549"/>
      <c r="AA443" s="549"/>
      <c r="AB443" s="549"/>
      <c r="AC443" s="549"/>
      <c r="AD443" s="549"/>
      <c r="AE443" s="549"/>
      <c r="AF443" s="549"/>
      <c r="AG443" s="549"/>
      <c r="AH443" s="549"/>
      <c r="AI443" s="549"/>
      <c r="AJ443" s="549"/>
      <c r="AK443" s="549"/>
      <c r="AL443" s="549"/>
      <c r="AM443" s="549"/>
      <c r="AN443" s="549"/>
      <c r="AO443" s="549"/>
    </row>
    <row r="444" spans="1:41" ht="21">
      <c r="A444" s="575"/>
      <c r="B444" s="588"/>
      <c r="C444" s="589"/>
      <c r="D444" s="590"/>
      <c r="E444" s="575"/>
      <c r="F444" s="549"/>
      <c r="G444" s="549"/>
      <c r="H444" s="549"/>
      <c r="I444" s="549"/>
      <c r="J444" s="589"/>
      <c r="K444" s="549"/>
      <c r="L444" s="549"/>
      <c r="M444" s="549"/>
      <c r="N444" s="549"/>
      <c r="O444" s="549"/>
      <c r="P444" s="549"/>
      <c r="Q444" s="549"/>
      <c r="R444" s="549"/>
      <c r="S444" s="549"/>
      <c r="T444" s="549"/>
      <c r="U444" s="549"/>
      <c r="V444" s="549"/>
      <c r="W444" s="549"/>
      <c r="X444" s="549"/>
      <c r="Y444" s="549"/>
      <c r="Z444" s="549"/>
      <c r="AA444" s="549"/>
      <c r="AB444" s="549"/>
      <c r="AC444" s="549"/>
      <c r="AD444" s="549"/>
      <c r="AE444" s="549"/>
      <c r="AF444" s="549"/>
      <c r="AG444" s="549"/>
      <c r="AH444" s="549"/>
      <c r="AI444" s="549"/>
      <c r="AJ444" s="549"/>
      <c r="AK444" s="549"/>
      <c r="AL444" s="549"/>
      <c r="AM444" s="549"/>
      <c r="AN444" s="549"/>
      <c r="AO444" s="549"/>
    </row>
    <row r="445" spans="1:41" ht="21">
      <c r="A445" s="575"/>
      <c r="B445" s="588"/>
      <c r="C445" s="589"/>
      <c r="D445" s="590"/>
      <c r="E445" s="575"/>
      <c r="F445" s="549"/>
      <c r="G445" s="549"/>
      <c r="H445" s="549"/>
      <c r="I445" s="549"/>
      <c r="J445" s="589"/>
      <c r="K445" s="549"/>
      <c r="L445" s="549"/>
      <c r="M445" s="549"/>
      <c r="N445" s="549"/>
      <c r="O445" s="549"/>
      <c r="P445" s="549"/>
      <c r="Q445" s="549"/>
      <c r="R445" s="549"/>
      <c r="S445" s="549"/>
      <c r="T445" s="549"/>
      <c r="U445" s="549"/>
      <c r="V445" s="549"/>
      <c r="W445" s="549"/>
      <c r="X445" s="549"/>
      <c r="Y445" s="549"/>
      <c r="Z445" s="549"/>
      <c r="AA445" s="549"/>
      <c r="AB445" s="549"/>
      <c r="AC445" s="549"/>
      <c r="AD445" s="549"/>
      <c r="AE445" s="549"/>
      <c r="AF445" s="549"/>
      <c r="AG445" s="549"/>
      <c r="AH445" s="549"/>
      <c r="AI445" s="549"/>
      <c r="AJ445" s="549"/>
      <c r="AK445" s="549"/>
      <c r="AL445" s="549"/>
      <c r="AM445" s="549"/>
      <c r="AN445" s="549"/>
      <c r="AO445" s="549"/>
    </row>
    <row r="446" spans="1:41" ht="21">
      <c r="A446" s="575"/>
      <c r="B446" s="588"/>
      <c r="C446" s="589"/>
      <c r="D446" s="590"/>
      <c r="E446" s="575"/>
      <c r="F446" s="549"/>
      <c r="G446" s="549"/>
      <c r="H446" s="549"/>
      <c r="I446" s="549"/>
      <c r="J446" s="589"/>
      <c r="K446" s="549"/>
      <c r="L446" s="549"/>
      <c r="M446" s="549"/>
      <c r="N446" s="549"/>
      <c r="O446" s="549"/>
      <c r="P446" s="549"/>
      <c r="Q446" s="549"/>
      <c r="R446" s="549"/>
      <c r="S446" s="549"/>
      <c r="T446" s="549"/>
      <c r="U446" s="549"/>
      <c r="V446" s="549"/>
      <c r="W446" s="549"/>
      <c r="X446" s="549"/>
      <c r="Y446" s="549"/>
      <c r="Z446" s="549"/>
      <c r="AA446" s="549"/>
      <c r="AB446" s="549"/>
      <c r="AC446" s="549"/>
      <c r="AD446" s="549"/>
      <c r="AE446" s="549"/>
      <c r="AF446" s="549"/>
      <c r="AG446" s="549"/>
      <c r="AH446" s="549"/>
      <c r="AI446" s="549"/>
      <c r="AJ446" s="549"/>
      <c r="AK446" s="549"/>
      <c r="AL446" s="549"/>
      <c r="AM446" s="549"/>
      <c r="AN446" s="549"/>
      <c r="AO446" s="549"/>
    </row>
    <row r="447" spans="1:41" ht="21">
      <c r="A447" s="575"/>
      <c r="B447" s="588"/>
      <c r="C447" s="589"/>
      <c r="D447" s="590"/>
      <c r="E447" s="575"/>
      <c r="F447" s="549"/>
      <c r="G447" s="549"/>
      <c r="H447" s="549"/>
      <c r="I447" s="549"/>
      <c r="J447" s="589"/>
      <c r="K447" s="549"/>
      <c r="L447" s="549"/>
      <c r="M447" s="549"/>
      <c r="N447" s="549"/>
      <c r="O447" s="549"/>
      <c r="P447" s="549"/>
      <c r="Q447" s="549"/>
      <c r="R447" s="549"/>
      <c r="S447" s="549"/>
      <c r="T447" s="549"/>
      <c r="U447" s="549"/>
      <c r="V447" s="549"/>
      <c r="W447" s="549"/>
      <c r="X447" s="549"/>
      <c r="Y447" s="549"/>
      <c r="Z447" s="549"/>
      <c r="AA447" s="549"/>
      <c r="AB447" s="549"/>
      <c r="AC447" s="549"/>
      <c r="AD447" s="549"/>
      <c r="AE447" s="549"/>
      <c r="AF447" s="549"/>
      <c r="AG447" s="549"/>
      <c r="AH447" s="549"/>
      <c r="AI447" s="549"/>
      <c r="AJ447" s="549"/>
      <c r="AK447" s="549"/>
      <c r="AL447" s="549"/>
      <c r="AM447" s="549"/>
      <c r="AN447" s="549"/>
      <c r="AO447" s="549"/>
    </row>
    <row r="448" spans="1:41" ht="21">
      <c r="A448" s="575"/>
      <c r="B448" s="588"/>
      <c r="C448" s="589"/>
      <c r="D448" s="590"/>
      <c r="E448" s="575"/>
      <c r="F448" s="549"/>
      <c r="G448" s="549"/>
      <c r="H448" s="549"/>
      <c r="I448" s="549"/>
      <c r="J448" s="589"/>
      <c r="K448" s="549"/>
      <c r="L448" s="549"/>
      <c r="M448" s="549"/>
      <c r="N448" s="549"/>
      <c r="O448" s="549"/>
      <c r="P448" s="549"/>
      <c r="Q448" s="549"/>
      <c r="R448" s="549"/>
      <c r="S448" s="549"/>
      <c r="T448" s="549"/>
      <c r="U448" s="549"/>
      <c r="V448" s="549"/>
      <c r="W448" s="549"/>
      <c r="X448" s="549"/>
      <c r="Y448" s="549"/>
      <c r="Z448" s="549"/>
      <c r="AA448" s="549"/>
      <c r="AB448" s="549"/>
      <c r="AC448" s="549"/>
      <c r="AD448" s="549"/>
      <c r="AE448" s="549"/>
      <c r="AF448" s="549"/>
      <c r="AG448" s="549"/>
      <c r="AH448" s="549"/>
      <c r="AI448" s="549"/>
      <c r="AJ448" s="549"/>
      <c r="AK448" s="549"/>
      <c r="AL448" s="549"/>
      <c r="AM448" s="549"/>
      <c r="AN448" s="549"/>
      <c r="AO448" s="549"/>
    </row>
    <row r="449" spans="1:41" ht="21">
      <c r="A449" s="575"/>
      <c r="B449" s="588"/>
      <c r="C449" s="589"/>
      <c r="D449" s="590"/>
      <c r="E449" s="575"/>
      <c r="F449" s="549"/>
      <c r="G449" s="549"/>
      <c r="H449" s="549"/>
      <c r="I449" s="549"/>
      <c r="J449" s="589"/>
      <c r="K449" s="549"/>
      <c r="L449" s="549"/>
      <c r="M449" s="549"/>
      <c r="N449" s="549"/>
      <c r="O449" s="549"/>
      <c r="P449" s="549"/>
      <c r="Q449" s="549"/>
      <c r="R449" s="549"/>
      <c r="S449" s="549"/>
      <c r="T449" s="549"/>
      <c r="U449" s="549"/>
      <c r="V449" s="549"/>
      <c r="W449" s="549"/>
      <c r="X449" s="549"/>
      <c r="Y449" s="549"/>
      <c r="Z449" s="549"/>
      <c r="AA449" s="549"/>
      <c r="AB449" s="549"/>
      <c r="AC449" s="549"/>
      <c r="AD449" s="549"/>
      <c r="AE449" s="549"/>
      <c r="AF449" s="549"/>
      <c r="AG449" s="549"/>
      <c r="AH449" s="549"/>
      <c r="AI449" s="549"/>
      <c r="AJ449" s="549"/>
      <c r="AK449" s="549"/>
      <c r="AL449" s="549"/>
      <c r="AM449" s="549"/>
      <c r="AN449" s="549"/>
      <c r="AO449" s="549"/>
    </row>
    <row r="450" spans="1:41" ht="21">
      <c r="A450" s="575"/>
      <c r="B450" s="588"/>
      <c r="C450" s="589"/>
      <c r="D450" s="590"/>
      <c r="E450" s="575"/>
      <c r="F450" s="549"/>
      <c r="G450" s="549"/>
      <c r="H450" s="549"/>
      <c r="I450" s="549"/>
      <c r="J450" s="589"/>
      <c r="K450" s="549"/>
      <c r="L450" s="549"/>
      <c r="M450" s="549"/>
      <c r="N450" s="549"/>
      <c r="O450" s="549"/>
      <c r="P450" s="549"/>
      <c r="Q450" s="549"/>
      <c r="R450" s="549"/>
      <c r="S450" s="549"/>
      <c r="T450" s="549"/>
      <c r="U450" s="549"/>
      <c r="V450" s="549"/>
      <c r="W450" s="549"/>
      <c r="X450" s="549"/>
      <c r="Y450" s="549"/>
      <c r="Z450" s="549"/>
      <c r="AA450" s="549"/>
      <c r="AB450" s="549"/>
      <c r="AC450" s="549"/>
      <c r="AD450" s="549"/>
      <c r="AE450" s="549"/>
      <c r="AF450" s="549"/>
      <c r="AG450" s="549"/>
      <c r="AH450" s="549"/>
      <c r="AI450" s="549"/>
      <c r="AJ450" s="549"/>
      <c r="AK450" s="549"/>
      <c r="AL450" s="549"/>
      <c r="AM450" s="549"/>
      <c r="AN450" s="549"/>
      <c r="AO450" s="549"/>
    </row>
    <row r="451" spans="1:41" ht="21">
      <c r="A451" s="575"/>
      <c r="B451" s="588"/>
      <c r="C451" s="589"/>
      <c r="D451" s="590"/>
      <c r="E451" s="575"/>
      <c r="F451" s="549"/>
      <c r="G451" s="549"/>
      <c r="H451" s="549"/>
      <c r="I451" s="549"/>
      <c r="J451" s="589"/>
      <c r="K451" s="549"/>
      <c r="L451" s="549"/>
      <c r="M451" s="549"/>
      <c r="N451" s="549"/>
      <c r="O451" s="549"/>
      <c r="P451" s="549"/>
      <c r="Q451" s="549"/>
      <c r="R451" s="549"/>
      <c r="S451" s="549"/>
      <c r="T451" s="549"/>
      <c r="U451" s="549"/>
      <c r="V451" s="549"/>
      <c r="W451" s="549"/>
      <c r="X451" s="549"/>
      <c r="Y451" s="549"/>
      <c r="Z451" s="549"/>
      <c r="AA451" s="549"/>
      <c r="AB451" s="549"/>
      <c r="AC451" s="549"/>
      <c r="AD451" s="549"/>
      <c r="AE451" s="549"/>
      <c r="AF451" s="549"/>
      <c r="AG451" s="549"/>
      <c r="AH451" s="549"/>
      <c r="AI451" s="549"/>
      <c r="AJ451" s="549"/>
      <c r="AK451" s="549"/>
      <c r="AL451" s="549"/>
      <c r="AM451" s="549"/>
      <c r="AN451" s="549"/>
      <c r="AO451" s="549"/>
    </row>
    <row r="452" spans="1:41" ht="21">
      <c r="A452" s="575"/>
      <c r="B452" s="588"/>
      <c r="C452" s="589"/>
      <c r="D452" s="590"/>
      <c r="E452" s="575"/>
      <c r="F452" s="549"/>
      <c r="G452" s="549"/>
      <c r="H452" s="549"/>
      <c r="I452" s="549"/>
      <c r="J452" s="589"/>
      <c r="K452" s="549"/>
      <c r="L452" s="549"/>
      <c r="M452" s="549"/>
      <c r="N452" s="549"/>
      <c r="O452" s="549"/>
      <c r="P452" s="549"/>
      <c r="Q452" s="549"/>
      <c r="R452" s="549"/>
      <c r="S452" s="549"/>
      <c r="T452" s="549"/>
      <c r="U452" s="549"/>
      <c r="V452" s="549"/>
      <c r="W452" s="549"/>
      <c r="X452" s="549"/>
      <c r="Y452" s="549"/>
      <c r="Z452" s="549"/>
      <c r="AA452" s="549"/>
      <c r="AB452" s="549"/>
      <c r="AC452" s="549"/>
      <c r="AD452" s="549"/>
      <c r="AE452" s="549"/>
      <c r="AF452" s="549"/>
      <c r="AG452" s="549"/>
      <c r="AH452" s="549"/>
      <c r="AI452" s="549"/>
      <c r="AJ452" s="549"/>
      <c r="AK452" s="549"/>
      <c r="AL452" s="549"/>
      <c r="AM452" s="549"/>
      <c r="AN452" s="549"/>
      <c r="AO452" s="549"/>
    </row>
    <row r="453" spans="1:41" ht="21">
      <c r="A453" s="575"/>
      <c r="B453" s="588"/>
      <c r="C453" s="589"/>
      <c r="D453" s="590"/>
      <c r="E453" s="575"/>
      <c r="F453" s="549"/>
      <c r="G453" s="549"/>
      <c r="H453" s="549"/>
      <c r="I453" s="549"/>
      <c r="J453" s="589"/>
      <c r="K453" s="549"/>
      <c r="L453" s="549"/>
      <c r="M453" s="549"/>
      <c r="N453" s="549"/>
      <c r="O453" s="549"/>
      <c r="P453" s="549"/>
      <c r="Q453" s="549"/>
      <c r="R453" s="549"/>
      <c r="S453" s="549"/>
      <c r="T453" s="549"/>
      <c r="U453" s="549"/>
      <c r="V453" s="549"/>
      <c r="W453" s="549"/>
      <c r="X453" s="549"/>
      <c r="Y453" s="549"/>
      <c r="Z453" s="549"/>
      <c r="AA453" s="549"/>
      <c r="AB453" s="549"/>
      <c r="AC453" s="549"/>
      <c r="AD453" s="549"/>
      <c r="AE453" s="549"/>
      <c r="AF453" s="549"/>
      <c r="AG453" s="549"/>
      <c r="AH453" s="549"/>
      <c r="AI453" s="549"/>
      <c r="AJ453" s="549"/>
      <c r="AK453" s="549"/>
      <c r="AL453" s="549"/>
      <c r="AM453" s="549"/>
      <c r="AN453" s="549"/>
      <c r="AO453" s="549"/>
    </row>
    <row r="454" spans="1:41" ht="21">
      <c r="A454" s="575"/>
      <c r="B454" s="588"/>
      <c r="C454" s="589"/>
      <c r="D454" s="590"/>
      <c r="E454" s="575"/>
      <c r="F454" s="549"/>
      <c r="G454" s="549"/>
      <c r="H454" s="549"/>
      <c r="I454" s="549"/>
      <c r="J454" s="589"/>
      <c r="K454" s="549"/>
      <c r="L454" s="549"/>
      <c r="M454" s="549"/>
      <c r="N454" s="549"/>
      <c r="O454" s="549"/>
      <c r="P454" s="549"/>
      <c r="Q454" s="549"/>
      <c r="R454" s="549"/>
      <c r="S454" s="549"/>
      <c r="T454" s="549"/>
      <c r="U454" s="549"/>
      <c r="V454" s="549"/>
      <c r="W454" s="549"/>
      <c r="X454" s="549"/>
      <c r="Y454" s="549"/>
      <c r="Z454" s="549"/>
      <c r="AA454" s="549"/>
      <c r="AB454" s="549"/>
      <c r="AC454" s="549"/>
      <c r="AD454" s="549"/>
      <c r="AE454" s="549"/>
      <c r="AF454" s="549"/>
      <c r="AG454" s="549"/>
      <c r="AH454" s="549"/>
      <c r="AI454" s="549"/>
      <c r="AJ454" s="549"/>
      <c r="AK454" s="549"/>
      <c r="AL454" s="549"/>
      <c r="AM454" s="549"/>
      <c r="AN454" s="549"/>
      <c r="AO454" s="549"/>
    </row>
    <row r="455" spans="1:41" ht="21">
      <c r="A455" s="575"/>
      <c r="B455" s="588"/>
      <c r="C455" s="589"/>
      <c r="D455" s="590"/>
      <c r="E455" s="575"/>
      <c r="F455" s="549"/>
      <c r="G455" s="549"/>
      <c r="H455" s="549"/>
      <c r="I455" s="549"/>
      <c r="J455" s="589"/>
      <c r="K455" s="549"/>
      <c r="L455" s="549"/>
      <c r="M455" s="549"/>
      <c r="N455" s="549"/>
      <c r="O455" s="549"/>
      <c r="P455" s="549"/>
      <c r="Q455" s="549"/>
      <c r="R455" s="549"/>
      <c r="S455" s="549"/>
      <c r="T455" s="549"/>
      <c r="U455" s="549"/>
      <c r="V455" s="549"/>
      <c r="W455" s="549"/>
      <c r="X455" s="549"/>
      <c r="Y455" s="549"/>
      <c r="Z455" s="549"/>
      <c r="AA455" s="549"/>
      <c r="AB455" s="549"/>
      <c r="AC455" s="549"/>
      <c r="AD455" s="549"/>
      <c r="AE455" s="549"/>
      <c r="AF455" s="549"/>
      <c r="AG455" s="549"/>
      <c r="AH455" s="549"/>
      <c r="AI455" s="549"/>
      <c r="AJ455" s="549"/>
      <c r="AK455" s="549"/>
      <c r="AL455" s="549"/>
      <c r="AM455" s="549"/>
      <c r="AN455" s="549"/>
      <c r="AO455" s="549"/>
    </row>
    <row r="456" spans="1:41" ht="21">
      <c r="A456" s="575"/>
      <c r="B456" s="588"/>
      <c r="C456" s="589"/>
      <c r="D456" s="590"/>
      <c r="E456" s="575"/>
      <c r="F456" s="549"/>
      <c r="G456" s="549"/>
      <c r="H456" s="549"/>
      <c r="I456" s="549"/>
      <c r="J456" s="589"/>
      <c r="K456" s="549"/>
      <c r="L456" s="549"/>
      <c r="M456" s="549"/>
      <c r="N456" s="549"/>
      <c r="O456" s="549"/>
      <c r="P456" s="549"/>
      <c r="Q456" s="549"/>
      <c r="R456" s="549"/>
      <c r="S456" s="549"/>
      <c r="T456" s="549"/>
      <c r="U456" s="549"/>
      <c r="V456" s="549"/>
      <c r="W456" s="549"/>
      <c r="X456" s="549"/>
      <c r="Y456" s="549"/>
      <c r="Z456" s="549"/>
      <c r="AA456" s="549"/>
      <c r="AB456" s="549"/>
      <c r="AC456" s="549"/>
      <c r="AD456" s="549"/>
      <c r="AE456" s="549"/>
      <c r="AF456" s="549"/>
      <c r="AG456" s="549"/>
      <c r="AH456" s="549"/>
      <c r="AI456" s="549"/>
      <c r="AJ456" s="549"/>
      <c r="AK456" s="549"/>
      <c r="AL456" s="549"/>
      <c r="AM456" s="549"/>
      <c r="AN456" s="549"/>
      <c r="AO456" s="549"/>
    </row>
    <row r="457" spans="1:41" ht="21">
      <c r="A457" s="575"/>
      <c r="B457" s="588"/>
      <c r="C457" s="589"/>
      <c r="D457" s="590"/>
      <c r="E457" s="575"/>
      <c r="F457" s="549"/>
      <c r="G457" s="549"/>
      <c r="H457" s="549"/>
      <c r="I457" s="549"/>
      <c r="J457" s="589"/>
      <c r="K457" s="549"/>
      <c r="L457" s="549"/>
      <c r="M457" s="549"/>
      <c r="N457" s="549"/>
      <c r="O457" s="549"/>
      <c r="P457" s="549"/>
      <c r="Q457" s="549"/>
      <c r="R457" s="549"/>
      <c r="S457" s="549"/>
      <c r="T457" s="549"/>
      <c r="U457" s="549"/>
      <c r="V457" s="549"/>
      <c r="W457" s="549"/>
      <c r="X457" s="549"/>
      <c r="Y457" s="549"/>
      <c r="Z457" s="549"/>
      <c r="AA457" s="549"/>
      <c r="AB457" s="549"/>
      <c r="AC457" s="549"/>
      <c r="AD457" s="549"/>
      <c r="AE457" s="549"/>
      <c r="AF457" s="549"/>
      <c r="AG457" s="549"/>
      <c r="AH457" s="549"/>
      <c r="AI457" s="549"/>
      <c r="AJ457" s="549"/>
      <c r="AK457" s="549"/>
      <c r="AL457" s="549"/>
      <c r="AM457" s="549"/>
      <c r="AN457" s="549"/>
      <c r="AO457" s="549"/>
    </row>
    <row r="458" spans="1:41" ht="21">
      <c r="A458" s="575"/>
      <c r="B458" s="588"/>
      <c r="C458" s="589"/>
      <c r="D458" s="590"/>
      <c r="E458" s="575"/>
      <c r="F458" s="549"/>
      <c r="G458" s="549"/>
      <c r="H458" s="549"/>
      <c r="I458" s="549"/>
      <c r="J458" s="589"/>
      <c r="K458" s="549"/>
      <c r="L458" s="549"/>
      <c r="M458" s="549"/>
      <c r="N458" s="549"/>
      <c r="O458" s="549"/>
      <c r="P458" s="549"/>
      <c r="Q458" s="549"/>
      <c r="R458" s="549"/>
      <c r="S458" s="549"/>
      <c r="T458" s="549"/>
      <c r="U458" s="549"/>
      <c r="V458" s="549"/>
      <c r="W458" s="549"/>
      <c r="X458" s="549"/>
      <c r="Y458" s="549"/>
      <c r="Z458" s="549"/>
      <c r="AA458" s="549"/>
      <c r="AB458" s="549"/>
      <c r="AC458" s="549"/>
      <c r="AD458" s="549"/>
      <c r="AE458" s="549"/>
      <c r="AF458" s="549"/>
      <c r="AG458" s="549"/>
      <c r="AH458" s="549"/>
      <c r="AI458" s="549"/>
      <c r="AJ458" s="549"/>
      <c r="AK458" s="549"/>
      <c r="AL458" s="549"/>
      <c r="AM458" s="549"/>
      <c r="AN458" s="549"/>
      <c r="AO458" s="549"/>
    </row>
    <row r="459" spans="1:41" ht="21">
      <c r="A459" s="575"/>
      <c r="B459" s="588"/>
      <c r="C459" s="589"/>
      <c r="D459" s="590"/>
      <c r="E459" s="575"/>
      <c r="F459" s="549"/>
      <c r="G459" s="549"/>
      <c r="H459" s="549"/>
      <c r="I459" s="549"/>
      <c r="J459" s="589"/>
      <c r="K459" s="549"/>
      <c r="L459" s="549"/>
      <c r="M459" s="549"/>
      <c r="N459" s="549"/>
      <c r="O459" s="549"/>
      <c r="P459" s="549"/>
      <c r="Q459" s="549"/>
      <c r="R459" s="549"/>
      <c r="S459" s="549"/>
      <c r="T459" s="549"/>
      <c r="U459" s="549"/>
      <c r="V459" s="549"/>
      <c r="W459" s="549"/>
      <c r="X459" s="549"/>
      <c r="Y459" s="549"/>
      <c r="Z459" s="549"/>
      <c r="AA459" s="549"/>
      <c r="AB459" s="549"/>
      <c r="AC459" s="549"/>
      <c r="AD459" s="549"/>
      <c r="AE459" s="549"/>
      <c r="AF459" s="549"/>
      <c r="AG459" s="549"/>
      <c r="AH459" s="549"/>
      <c r="AI459" s="549"/>
      <c r="AJ459" s="549"/>
      <c r="AK459" s="549"/>
      <c r="AL459" s="549"/>
      <c r="AM459" s="549"/>
      <c r="AN459" s="549"/>
      <c r="AO459" s="549"/>
    </row>
    <row r="460" spans="1:41" ht="21">
      <c r="A460" s="575"/>
      <c r="B460" s="588"/>
      <c r="C460" s="589"/>
      <c r="D460" s="590"/>
      <c r="E460" s="575"/>
      <c r="F460" s="549"/>
      <c r="G460" s="549"/>
      <c r="H460" s="549"/>
      <c r="I460" s="549"/>
      <c r="J460" s="589"/>
      <c r="K460" s="549"/>
      <c r="L460" s="549"/>
      <c r="M460" s="549"/>
      <c r="N460" s="549"/>
      <c r="O460" s="549"/>
      <c r="P460" s="549"/>
      <c r="Q460" s="549"/>
      <c r="R460" s="549"/>
      <c r="S460" s="549"/>
      <c r="T460" s="549"/>
      <c r="U460" s="549"/>
      <c r="V460" s="549"/>
      <c r="W460" s="549"/>
      <c r="X460" s="549"/>
      <c r="Y460" s="549"/>
      <c r="Z460" s="549"/>
      <c r="AA460" s="549"/>
      <c r="AB460" s="549"/>
      <c r="AC460" s="549"/>
      <c r="AD460" s="549"/>
      <c r="AE460" s="549"/>
      <c r="AF460" s="549"/>
      <c r="AG460" s="549"/>
      <c r="AH460" s="549"/>
      <c r="AI460" s="549"/>
      <c r="AJ460" s="549"/>
      <c r="AK460" s="549"/>
      <c r="AL460" s="549"/>
      <c r="AM460" s="549"/>
      <c r="AN460" s="549"/>
      <c r="AO460" s="549"/>
    </row>
    <row r="461" spans="1:41" ht="21">
      <c r="A461" s="575"/>
      <c r="B461" s="588"/>
      <c r="C461" s="589"/>
      <c r="D461" s="590"/>
      <c r="E461" s="575"/>
      <c r="F461" s="549"/>
      <c r="G461" s="549"/>
      <c r="H461" s="549"/>
      <c r="I461" s="549"/>
      <c r="J461" s="589"/>
      <c r="K461" s="549"/>
      <c r="L461" s="549"/>
      <c r="M461" s="549"/>
      <c r="N461" s="549"/>
      <c r="O461" s="549"/>
      <c r="P461" s="549"/>
      <c r="Q461" s="549"/>
      <c r="R461" s="549"/>
      <c r="S461" s="549"/>
      <c r="T461" s="549"/>
      <c r="U461" s="549"/>
      <c r="V461" s="549"/>
      <c r="W461" s="549"/>
      <c r="X461" s="549"/>
      <c r="Y461" s="549"/>
      <c r="Z461" s="549"/>
      <c r="AA461" s="549"/>
      <c r="AB461" s="549"/>
      <c r="AC461" s="549"/>
      <c r="AD461" s="549"/>
      <c r="AE461" s="549"/>
      <c r="AF461" s="549"/>
      <c r="AG461" s="549"/>
      <c r="AH461" s="549"/>
      <c r="AI461" s="549"/>
      <c r="AJ461" s="549"/>
      <c r="AK461" s="549"/>
      <c r="AL461" s="549"/>
      <c r="AM461" s="549"/>
      <c r="AN461" s="549"/>
      <c r="AO461" s="549"/>
    </row>
    <row r="462" spans="1:41" ht="21">
      <c r="A462" s="575"/>
      <c r="B462" s="588"/>
      <c r="C462" s="589"/>
      <c r="D462" s="590"/>
      <c r="E462" s="575"/>
      <c r="F462" s="549"/>
      <c r="G462" s="549"/>
      <c r="H462" s="549"/>
      <c r="I462" s="549"/>
      <c r="J462" s="589"/>
      <c r="K462" s="549"/>
      <c r="L462" s="549"/>
      <c r="M462" s="549"/>
      <c r="N462" s="549"/>
      <c r="O462" s="549"/>
      <c r="P462" s="549"/>
      <c r="Q462" s="549"/>
      <c r="R462" s="549"/>
      <c r="S462" s="549"/>
      <c r="T462" s="549"/>
      <c r="U462" s="549"/>
      <c r="V462" s="549"/>
      <c r="W462" s="549"/>
      <c r="X462" s="549"/>
      <c r="Y462" s="549"/>
      <c r="Z462" s="549"/>
      <c r="AA462" s="549"/>
      <c r="AB462" s="549"/>
      <c r="AC462" s="549"/>
      <c r="AD462" s="549"/>
      <c r="AE462" s="549"/>
      <c r="AF462" s="549"/>
      <c r="AG462" s="549"/>
      <c r="AH462" s="549"/>
      <c r="AI462" s="549"/>
      <c r="AJ462" s="549"/>
      <c r="AK462" s="549"/>
      <c r="AL462" s="549"/>
      <c r="AM462" s="549"/>
      <c r="AN462" s="549"/>
      <c r="AO462" s="549"/>
    </row>
    <row r="463" spans="1:41" ht="21">
      <c r="A463" s="575"/>
      <c r="B463" s="588"/>
      <c r="C463" s="589"/>
      <c r="D463" s="590"/>
      <c r="E463" s="575"/>
      <c r="F463" s="549"/>
      <c r="G463" s="549"/>
      <c r="H463" s="549"/>
      <c r="I463" s="549"/>
      <c r="J463" s="589"/>
      <c r="K463" s="549"/>
      <c r="L463" s="549"/>
      <c r="M463" s="549"/>
      <c r="N463" s="549"/>
      <c r="O463" s="549"/>
      <c r="P463" s="549"/>
      <c r="Q463" s="549"/>
      <c r="R463" s="549"/>
      <c r="S463" s="549"/>
      <c r="T463" s="549"/>
      <c r="U463" s="549"/>
      <c r="V463" s="549"/>
      <c r="W463" s="549"/>
      <c r="X463" s="549"/>
      <c r="Y463" s="549"/>
      <c r="Z463" s="549"/>
      <c r="AA463" s="549"/>
      <c r="AB463" s="549"/>
      <c r="AC463" s="549"/>
      <c r="AD463" s="549"/>
      <c r="AE463" s="549"/>
      <c r="AF463" s="549"/>
      <c r="AG463" s="549"/>
      <c r="AH463" s="549"/>
      <c r="AI463" s="549"/>
      <c r="AJ463" s="549"/>
      <c r="AK463" s="549"/>
      <c r="AL463" s="549"/>
      <c r="AM463" s="549"/>
      <c r="AN463" s="549"/>
      <c r="AO463" s="549"/>
    </row>
    <row r="464" spans="1:41" ht="21">
      <c r="A464" s="575"/>
      <c r="B464" s="588"/>
      <c r="C464" s="589"/>
      <c r="D464" s="590"/>
      <c r="E464" s="575"/>
      <c r="F464" s="549"/>
      <c r="G464" s="549"/>
      <c r="H464" s="549"/>
      <c r="I464" s="549"/>
      <c r="J464" s="589"/>
      <c r="K464" s="549"/>
      <c r="L464" s="549"/>
      <c r="M464" s="549"/>
      <c r="N464" s="549"/>
      <c r="O464" s="549"/>
      <c r="P464" s="549"/>
      <c r="Q464" s="549"/>
      <c r="R464" s="549"/>
      <c r="S464" s="549"/>
      <c r="T464" s="549"/>
      <c r="U464" s="549"/>
      <c r="V464" s="549"/>
      <c r="W464" s="549"/>
      <c r="X464" s="549"/>
      <c r="Y464" s="549"/>
      <c r="Z464" s="549"/>
      <c r="AA464" s="549"/>
      <c r="AB464" s="549"/>
      <c r="AC464" s="549"/>
      <c r="AD464" s="549"/>
      <c r="AE464" s="549"/>
      <c r="AF464" s="549"/>
      <c r="AG464" s="549"/>
      <c r="AH464" s="549"/>
      <c r="AI464" s="549"/>
      <c r="AJ464" s="549"/>
      <c r="AK464" s="549"/>
      <c r="AL464" s="549"/>
      <c r="AM464" s="549"/>
      <c r="AN464" s="549"/>
      <c r="AO464" s="549"/>
    </row>
    <row r="465" spans="1:41" ht="21">
      <c r="A465" s="575"/>
      <c r="B465" s="588"/>
      <c r="C465" s="589"/>
      <c r="D465" s="590"/>
      <c r="E465" s="575"/>
      <c r="F465" s="549"/>
      <c r="G465" s="549"/>
      <c r="H465" s="549"/>
      <c r="I465" s="549"/>
      <c r="J465" s="589"/>
      <c r="K465" s="549"/>
      <c r="L465" s="549"/>
      <c r="M465" s="549"/>
      <c r="N465" s="549"/>
      <c r="O465" s="549"/>
      <c r="P465" s="549"/>
      <c r="Q465" s="549"/>
      <c r="R465" s="549"/>
      <c r="S465" s="549"/>
      <c r="T465" s="549"/>
      <c r="U465" s="549"/>
      <c r="V465" s="549"/>
      <c r="W465" s="549"/>
      <c r="X465" s="549"/>
      <c r="Y465" s="549"/>
      <c r="Z465" s="549"/>
      <c r="AA465" s="549"/>
      <c r="AB465" s="549"/>
      <c r="AC465" s="549"/>
      <c r="AD465" s="549"/>
      <c r="AE465" s="549"/>
      <c r="AF465" s="549"/>
      <c r="AG465" s="549"/>
      <c r="AH465" s="549"/>
      <c r="AI465" s="549"/>
      <c r="AJ465" s="549"/>
      <c r="AK465" s="549"/>
      <c r="AL465" s="549"/>
      <c r="AM465" s="549"/>
      <c r="AN465" s="549"/>
      <c r="AO465" s="549"/>
    </row>
    <row r="466" spans="1:41" ht="21">
      <c r="A466" s="575"/>
      <c r="B466" s="588"/>
      <c r="C466" s="589"/>
      <c r="D466" s="590"/>
      <c r="E466" s="575"/>
      <c r="F466" s="549"/>
      <c r="G466" s="549"/>
      <c r="H466" s="549"/>
      <c r="I466" s="549"/>
      <c r="J466" s="589"/>
      <c r="K466" s="549"/>
      <c r="L466" s="549"/>
      <c r="M466" s="549"/>
      <c r="N466" s="549"/>
      <c r="O466" s="549"/>
      <c r="P466" s="549"/>
      <c r="Q466" s="549"/>
      <c r="R466" s="549"/>
      <c r="S466" s="549"/>
      <c r="T466" s="549"/>
      <c r="U466" s="549"/>
      <c r="V466" s="549"/>
      <c r="W466" s="549"/>
      <c r="X466" s="549"/>
      <c r="Y466" s="549"/>
      <c r="Z466" s="549"/>
      <c r="AA466" s="549"/>
      <c r="AB466" s="549"/>
      <c r="AC466" s="549"/>
      <c r="AD466" s="549"/>
      <c r="AE466" s="549"/>
      <c r="AF466" s="549"/>
      <c r="AG466" s="549"/>
      <c r="AH466" s="549"/>
      <c r="AI466" s="549"/>
      <c r="AJ466" s="549"/>
      <c r="AK466" s="549"/>
      <c r="AL466" s="549"/>
      <c r="AM466" s="549"/>
      <c r="AN466" s="549"/>
      <c r="AO466" s="549"/>
    </row>
    <row r="467" spans="1:41" ht="21">
      <c r="A467" s="575"/>
      <c r="B467" s="588"/>
      <c r="C467" s="589"/>
      <c r="D467" s="590"/>
      <c r="E467" s="575"/>
      <c r="F467" s="549"/>
      <c r="G467" s="549"/>
      <c r="H467" s="549"/>
      <c r="I467" s="549"/>
      <c r="J467" s="589"/>
      <c r="K467" s="549"/>
      <c r="L467" s="549"/>
      <c r="M467" s="549"/>
      <c r="N467" s="549"/>
      <c r="O467" s="549"/>
      <c r="P467" s="549"/>
      <c r="Q467" s="549"/>
      <c r="R467" s="549"/>
      <c r="S467" s="549"/>
      <c r="T467" s="549"/>
      <c r="U467" s="549"/>
      <c r="V467" s="549"/>
      <c r="W467" s="549"/>
      <c r="X467" s="549"/>
      <c r="Y467" s="549"/>
      <c r="Z467" s="549"/>
      <c r="AA467" s="549"/>
      <c r="AB467" s="549"/>
      <c r="AC467" s="549"/>
      <c r="AD467" s="549"/>
      <c r="AE467" s="549"/>
      <c r="AF467" s="549"/>
      <c r="AG467" s="549"/>
      <c r="AH467" s="549"/>
      <c r="AI467" s="549"/>
      <c r="AJ467" s="549"/>
      <c r="AK467" s="549"/>
      <c r="AL467" s="549"/>
      <c r="AM467" s="549"/>
      <c r="AN467" s="549"/>
      <c r="AO467" s="549"/>
    </row>
    <row r="468" spans="1:41" ht="21">
      <c r="A468" s="575"/>
      <c r="B468" s="588"/>
      <c r="C468" s="589"/>
      <c r="D468" s="590"/>
      <c r="E468" s="575"/>
      <c r="F468" s="549"/>
      <c r="G468" s="549"/>
      <c r="H468" s="549"/>
      <c r="I468" s="549"/>
      <c r="J468" s="589"/>
      <c r="K468" s="549"/>
      <c r="L468" s="549"/>
      <c r="M468" s="549"/>
      <c r="N468" s="549"/>
      <c r="O468" s="549"/>
      <c r="P468" s="549"/>
      <c r="Q468" s="549"/>
      <c r="R468" s="549"/>
      <c r="S468" s="549"/>
      <c r="T468" s="549"/>
      <c r="U468" s="549"/>
      <c r="V468" s="549"/>
      <c r="W468" s="549"/>
      <c r="X468" s="549"/>
      <c r="Y468" s="549"/>
      <c r="Z468" s="549"/>
      <c r="AA468" s="549"/>
      <c r="AB468" s="549"/>
      <c r="AC468" s="549"/>
      <c r="AD468" s="549"/>
      <c r="AE468" s="549"/>
      <c r="AF468" s="549"/>
      <c r="AG468" s="549"/>
      <c r="AH468" s="549"/>
      <c r="AI468" s="549"/>
      <c r="AJ468" s="549"/>
      <c r="AK468" s="549"/>
      <c r="AL468" s="549"/>
      <c r="AM468" s="549"/>
      <c r="AN468" s="549"/>
      <c r="AO468" s="549"/>
    </row>
    <row r="469" spans="1:41" ht="21">
      <c r="A469" s="575"/>
      <c r="B469" s="588"/>
      <c r="C469" s="589"/>
      <c r="D469" s="590"/>
      <c r="E469" s="575"/>
      <c r="F469" s="549"/>
      <c r="G469" s="549"/>
      <c r="H469" s="549"/>
      <c r="I469" s="549"/>
      <c r="J469" s="589"/>
      <c r="K469" s="549"/>
      <c r="L469" s="549"/>
      <c r="M469" s="549"/>
      <c r="N469" s="549"/>
      <c r="O469" s="549"/>
      <c r="P469" s="549"/>
      <c r="Q469" s="549"/>
      <c r="R469" s="549"/>
      <c r="S469" s="549"/>
      <c r="T469" s="549"/>
      <c r="U469" s="549"/>
      <c r="V469" s="549"/>
      <c r="W469" s="549"/>
      <c r="X469" s="549"/>
      <c r="Y469" s="549"/>
      <c r="Z469" s="549"/>
      <c r="AA469" s="549"/>
      <c r="AB469" s="549"/>
      <c r="AC469" s="549"/>
      <c r="AD469" s="549"/>
      <c r="AE469" s="549"/>
      <c r="AF469" s="549"/>
      <c r="AG469" s="549"/>
      <c r="AH469" s="549"/>
      <c r="AI469" s="549"/>
      <c r="AJ469" s="549"/>
      <c r="AK469" s="549"/>
      <c r="AL469" s="549"/>
      <c r="AM469" s="549"/>
      <c r="AN469" s="549"/>
      <c r="AO469" s="549"/>
    </row>
    <row r="470" spans="1:41" ht="21">
      <c r="A470" s="575"/>
      <c r="B470" s="588"/>
      <c r="C470" s="589"/>
      <c r="D470" s="590"/>
      <c r="E470" s="575"/>
      <c r="F470" s="549"/>
      <c r="G470" s="549"/>
      <c r="H470" s="549"/>
      <c r="I470" s="549"/>
      <c r="J470" s="589"/>
      <c r="K470" s="549"/>
      <c r="L470" s="549"/>
      <c r="M470" s="549"/>
      <c r="N470" s="549"/>
      <c r="O470" s="549"/>
      <c r="P470" s="549"/>
      <c r="Q470" s="549"/>
      <c r="R470" s="549"/>
      <c r="S470" s="549"/>
      <c r="T470" s="549"/>
      <c r="U470" s="549"/>
      <c r="V470" s="549"/>
      <c r="W470" s="549"/>
      <c r="X470" s="549"/>
      <c r="Y470" s="549"/>
      <c r="Z470" s="549"/>
      <c r="AA470" s="549"/>
      <c r="AB470" s="549"/>
      <c r="AC470" s="549"/>
      <c r="AD470" s="549"/>
      <c r="AE470" s="549"/>
      <c r="AF470" s="549"/>
      <c r="AG470" s="549"/>
      <c r="AH470" s="549"/>
      <c r="AI470" s="549"/>
      <c r="AJ470" s="549"/>
      <c r="AK470" s="549"/>
      <c r="AL470" s="549"/>
      <c r="AM470" s="549"/>
      <c r="AN470" s="549"/>
      <c r="AO470" s="549"/>
    </row>
    <row r="471" spans="1:41" ht="21">
      <c r="A471" s="575"/>
      <c r="B471" s="588"/>
      <c r="C471" s="589"/>
      <c r="D471" s="590"/>
      <c r="E471" s="575"/>
      <c r="F471" s="549"/>
      <c r="G471" s="549"/>
      <c r="H471" s="549"/>
      <c r="I471" s="549"/>
      <c r="J471" s="589"/>
      <c r="K471" s="549"/>
      <c r="L471" s="549"/>
      <c r="M471" s="549"/>
      <c r="N471" s="549"/>
      <c r="O471" s="549"/>
      <c r="P471" s="549"/>
      <c r="Q471" s="549"/>
      <c r="R471" s="549"/>
      <c r="S471" s="549"/>
      <c r="T471" s="549"/>
      <c r="U471" s="549"/>
      <c r="V471" s="549"/>
      <c r="W471" s="549"/>
      <c r="X471" s="549"/>
      <c r="Y471" s="549"/>
      <c r="Z471" s="549"/>
      <c r="AA471" s="549"/>
      <c r="AB471" s="549"/>
      <c r="AC471" s="549"/>
      <c r="AD471" s="549"/>
      <c r="AE471" s="549"/>
      <c r="AF471" s="549"/>
      <c r="AG471" s="549"/>
      <c r="AH471" s="549"/>
      <c r="AI471" s="549"/>
      <c r="AJ471" s="549"/>
      <c r="AK471" s="549"/>
      <c r="AL471" s="549"/>
      <c r="AM471" s="549"/>
      <c r="AN471" s="549"/>
      <c r="AO471" s="549"/>
    </row>
    <row r="472" spans="1:41" ht="21">
      <c r="A472" s="575"/>
      <c r="B472" s="588"/>
      <c r="C472" s="589"/>
      <c r="D472" s="590"/>
      <c r="E472" s="575"/>
      <c r="F472" s="549"/>
      <c r="G472" s="549"/>
      <c r="H472" s="549"/>
      <c r="I472" s="549"/>
      <c r="J472" s="589"/>
      <c r="K472" s="549"/>
      <c r="L472" s="549"/>
      <c r="M472" s="549"/>
      <c r="N472" s="549"/>
      <c r="O472" s="549"/>
      <c r="P472" s="549"/>
      <c r="Q472" s="549"/>
      <c r="R472" s="549"/>
      <c r="S472" s="549"/>
      <c r="T472" s="549"/>
      <c r="U472" s="549"/>
      <c r="V472" s="549"/>
      <c r="W472" s="549"/>
      <c r="X472" s="549"/>
      <c r="Y472" s="549"/>
      <c r="Z472" s="549"/>
      <c r="AA472" s="549"/>
      <c r="AB472" s="549"/>
      <c r="AC472" s="549"/>
      <c r="AD472" s="549"/>
      <c r="AE472" s="549"/>
      <c r="AF472" s="549"/>
      <c r="AG472" s="549"/>
      <c r="AH472" s="549"/>
      <c r="AI472" s="549"/>
      <c r="AJ472" s="549"/>
      <c r="AK472" s="549"/>
      <c r="AL472" s="549"/>
      <c r="AM472" s="549"/>
      <c r="AN472" s="549"/>
      <c r="AO472" s="549"/>
    </row>
    <row r="473" spans="1:41" ht="21">
      <c r="A473" s="575"/>
      <c r="B473" s="588"/>
      <c r="C473" s="589"/>
      <c r="D473" s="590"/>
      <c r="E473" s="575"/>
      <c r="F473" s="549"/>
      <c r="G473" s="549"/>
      <c r="H473" s="549"/>
      <c r="I473" s="549"/>
      <c r="J473" s="589"/>
      <c r="K473" s="549"/>
      <c r="L473" s="549"/>
      <c r="M473" s="549"/>
      <c r="N473" s="549"/>
      <c r="O473" s="549"/>
      <c r="P473" s="549"/>
      <c r="Q473" s="549"/>
      <c r="R473" s="549"/>
      <c r="S473" s="549"/>
      <c r="T473" s="549"/>
      <c r="U473" s="549"/>
      <c r="V473" s="549"/>
      <c r="W473" s="549"/>
      <c r="X473" s="549"/>
      <c r="Y473" s="549"/>
      <c r="Z473" s="549"/>
      <c r="AA473" s="549"/>
      <c r="AB473" s="549"/>
      <c r="AC473" s="549"/>
      <c r="AD473" s="549"/>
      <c r="AE473" s="549"/>
      <c r="AF473" s="549"/>
      <c r="AG473" s="549"/>
      <c r="AH473" s="549"/>
      <c r="AI473" s="549"/>
      <c r="AJ473" s="549"/>
      <c r="AK473" s="549"/>
      <c r="AL473" s="549"/>
      <c r="AM473" s="549"/>
      <c r="AN473" s="549"/>
      <c r="AO473" s="549"/>
    </row>
    <row r="474" spans="1:41" ht="21">
      <c r="A474" s="575"/>
      <c r="B474" s="588"/>
      <c r="C474" s="589"/>
      <c r="D474" s="590"/>
      <c r="E474" s="575"/>
      <c r="F474" s="549"/>
      <c r="G474" s="549"/>
      <c r="H474" s="549"/>
      <c r="I474" s="549"/>
      <c r="J474" s="589"/>
      <c r="K474" s="549"/>
      <c r="L474" s="549"/>
      <c r="M474" s="549"/>
      <c r="N474" s="549"/>
      <c r="O474" s="549"/>
      <c r="P474" s="549"/>
      <c r="Q474" s="549"/>
      <c r="R474" s="549"/>
      <c r="S474" s="549"/>
      <c r="T474" s="549"/>
      <c r="U474" s="549"/>
      <c r="V474" s="549"/>
      <c r="W474" s="549"/>
      <c r="X474" s="549"/>
      <c r="Y474" s="549"/>
      <c r="Z474" s="549"/>
      <c r="AA474" s="549"/>
      <c r="AB474" s="549"/>
      <c r="AC474" s="549"/>
      <c r="AD474" s="549"/>
      <c r="AE474" s="549"/>
      <c r="AF474" s="549"/>
      <c r="AG474" s="549"/>
      <c r="AH474" s="549"/>
      <c r="AI474" s="549"/>
      <c r="AJ474" s="549"/>
      <c r="AK474" s="549"/>
      <c r="AL474" s="549"/>
      <c r="AM474" s="549"/>
      <c r="AN474" s="549"/>
      <c r="AO474" s="549"/>
    </row>
    <row r="475" spans="1:41" ht="21">
      <c r="A475" s="575"/>
      <c r="B475" s="588"/>
      <c r="C475" s="589"/>
      <c r="D475" s="590"/>
      <c r="E475" s="575"/>
      <c r="F475" s="549"/>
      <c r="G475" s="549"/>
      <c r="H475" s="549"/>
      <c r="I475" s="549"/>
      <c r="J475" s="589"/>
      <c r="K475" s="549"/>
      <c r="L475" s="549"/>
      <c r="M475" s="549"/>
      <c r="N475" s="549"/>
      <c r="O475" s="549"/>
      <c r="P475" s="549"/>
      <c r="Q475" s="549"/>
      <c r="R475" s="549"/>
      <c r="S475" s="549"/>
      <c r="T475" s="549"/>
      <c r="U475" s="549"/>
      <c r="V475" s="549"/>
      <c r="W475" s="549"/>
      <c r="X475" s="549"/>
      <c r="Y475" s="549"/>
      <c r="Z475" s="549"/>
      <c r="AA475" s="549"/>
      <c r="AB475" s="549"/>
      <c r="AC475" s="549"/>
      <c r="AD475" s="549"/>
      <c r="AE475" s="549"/>
      <c r="AF475" s="549"/>
      <c r="AG475" s="549"/>
      <c r="AH475" s="549"/>
      <c r="AI475" s="549"/>
      <c r="AJ475" s="549"/>
      <c r="AK475" s="549"/>
      <c r="AL475" s="549"/>
      <c r="AM475" s="549"/>
      <c r="AN475" s="549"/>
      <c r="AO475" s="549"/>
    </row>
    <row r="476" spans="1:41" ht="21">
      <c r="A476" s="575"/>
      <c r="B476" s="588"/>
      <c r="C476" s="589"/>
      <c r="D476" s="590"/>
      <c r="E476" s="575"/>
      <c r="F476" s="549"/>
      <c r="G476" s="549"/>
      <c r="H476" s="549"/>
      <c r="I476" s="549"/>
      <c r="J476" s="589"/>
      <c r="K476" s="549"/>
      <c r="L476" s="549"/>
      <c r="M476" s="549"/>
      <c r="N476" s="549"/>
      <c r="O476" s="549"/>
      <c r="P476" s="549"/>
      <c r="Q476" s="549"/>
      <c r="R476" s="549"/>
      <c r="S476" s="549"/>
      <c r="T476" s="549"/>
      <c r="U476" s="549"/>
      <c r="V476" s="549"/>
      <c r="W476" s="549"/>
      <c r="X476" s="549"/>
      <c r="Y476" s="549"/>
      <c r="Z476" s="549"/>
      <c r="AA476" s="549"/>
      <c r="AB476" s="549"/>
      <c r="AC476" s="549"/>
      <c r="AD476" s="549"/>
      <c r="AE476" s="549"/>
      <c r="AF476" s="549"/>
      <c r="AG476" s="549"/>
      <c r="AH476" s="549"/>
      <c r="AI476" s="549"/>
      <c r="AJ476" s="549"/>
      <c r="AK476" s="549"/>
      <c r="AL476" s="549"/>
      <c r="AM476" s="549"/>
      <c r="AN476" s="549"/>
      <c r="AO476" s="549"/>
    </row>
    <row r="477" spans="1:41" ht="21">
      <c r="A477" s="575"/>
      <c r="B477" s="588"/>
      <c r="C477" s="589"/>
      <c r="D477" s="590"/>
      <c r="E477" s="575"/>
      <c r="F477" s="549"/>
      <c r="G477" s="549"/>
      <c r="H477" s="549"/>
      <c r="I477" s="549"/>
      <c r="J477" s="589"/>
      <c r="K477" s="549"/>
      <c r="L477" s="549"/>
      <c r="M477" s="549"/>
      <c r="N477" s="549"/>
      <c r="O477" s="549"/>
      <c r="P477" s="549"/>
      <c r="Q477" s="549"/>
      <c r="R477" s="549"/>
      <c r="S477" s="549"/>
      <c r="T477" s="549"/>
      <c r="U477" s="549"/>
      <c r="V477" s="549"/>
      <c r="W477" s="549"/>
      <c r="X477" s="549"/>
      <c r="Y477" s="549"/>
      <c r="Z477" s="549"/>
      <c r="AA477" s="549"/>
      <c r="AB477" s="549"/>
      <c r="AC477" s="549"/>
      <c r="AD477" s="549"/>
      <c r="AE477" s="549"/>
      <c r="AF477" s="549"/>
      <c r="AG477" s="549"/>
      <c r="AH477" s="549"/>
      <c r="AI477" s="549"/>
      <c r="AJ477" s="549"/>
      <c r="AK477" s="549"/>
      <c r="AL477" s="549"/>
      <c r="AM477" s="549"/>
      <c r="AN477" s="549"/>
      <c r="AO477" s="549"/>
    </row>
    <row r="478" spans="1:41" ht="21">
      <c r="A478" s="575"/>
      <c r="B478" s="588"/>
      <c r="C478" s="589"/>
      <c r="D478" s="590"/>
      <c r="E478" s="575"/>
      <c r="F478" s="549"/>
      <c r="G478" s="549"/>
      <c r="H478" s="549"/>
      <c r="I478" s="549"/>
      <c r="J478" s="589"/>
      <c r="K478" s="549"/>
      <c r="L478" s="549"/>
      <c r="M478" s="549"/>
      <c r="N478" s="549"/>
      <c r="O478" s="549"/>
      <c r="P478" s="549"/>
      <c r="Q478" s="549"/>
      <c r="R478" s="549"/>
      <c r="S478" s="549"/>
      <c r="T478" s="549"/>
      <c r="U478" s="549"/>
      <c r="V478" s="549"/>
      <c r="W478" s="549"/>
      <c r="X478" s="549"/>
      <c r="Y478" s="549"/>
      <c r="Z478" s="549"/>
      <c r="AA478" s="549"/>
      <c r="AB478" s="549"/>
      <c r="AC478" s="549"/>
      <c r="AD478" s="549"/>
      <c r="AE478" s="549"/>
      <c r="AF478" s="549"/>
      <c r="AG478" s="549"/>
      <c r="AH478" s="549"/>
      <c r="AI478" s="549"/>
      <c r="AJ478" s="549"/>
      <c r="AK478" s="549"/>
      <c r="AL478" s="549"/>
      <c r="AM478" s="549"/>
      <c r="AN478" s="549"/>
      <c r="AO478" s="549"/>
    </row>
    <row r="479" spans="1:41" ht="21">
      <c r="A479" s="575"/>
      <c r="B479" s="588"/>
      <c r="C479" s="589"/>
      <c r="D479" s="590"/>
      <c r="E479" s="575"/>
      <c r="F479" s="549"/>
      <c r="G479" s="549"/>
      <c r="H479" s="549"/>
      <c r="I479" s="549"/>
      <c r="J479" s="589"/>
      <c r="K479" s="549"/>
      <c r="L479" s="549"/>
      <c r="M479" s="549"/>
      <c r="N479" s="549"/>
      <c r="O479" s="549"/>
      <c r="P479" s="549"/>
      <c r="Q479" s="549"/>
      <c r="R479" s="549"/>
      <c r="S479" s="549"/>
      <c r="T479" s="549"/>
      <c r="U479" s="549"/>
      <c r="V479" s="549"/>
      <c r="W479" s="549"/>
      <c r="X479" s="549"/>
      <c r="Y479" s="549"/>
      <c r="Z479" s="549"/>
      <c r="AA479" s="549"/>
      <c r="AB479" s="549"/>
      <c r="AC479" s="549"/>
      <c r="AD479" s="549"/>
      <c r="AE479" s="549"/>
      <c r="AF479" s="549"/>
      <c r="AG479" s="549"/>
      <c r="AH479" s="549"/>
      <c r="AI479" s="549"/>
      <c r="AJ479" s="549"/>
      <c r="AK479" s="549"/>
      <c r="AL479" s="549"/>
      <c r="AM479" s="549"/>
      <c r="AN479" s="549"/>
      <c r="AO479" s="549"/>
    </row>
    <row r="480" spans="1:41" ht="21">
      <c r="A480" s="575"/>
      <c r="B480" s="588"/>
      <c r="C480" s="589"/>
      <c r="D480" s="590"/>
      <c r="E480" s="575"/>
      <c r="F480" s="549"/>
      <c r="G480" s="549"/>
      <c r="H480" s="549"/>
      <c r="I480" s="549"/>
      <c r="J480" s="589"/>
      <c r="K480" s="549"/>
      <c r="L480" s="549"/>
      <c r="M480" s="549"/>
      <c r="N480" s="549"/>
      <c r="O480" s="549"/>
      <c r="P480" s="549"/>
      <c r="Q480" s="549"/>
      <c r="R480" s="549"/>
      <c r="S480" s="549"/>
      <c r="T480" s="549"/>
      <c r="U480" s="549"/>
      <c r="V480" s="549"/>
      <c r="W480" s="549"/>
      <c r="X480" s="549"/>
      <c r="Y480" s="549"/>
      <c r="Z480" s="549"/>
      <c r="AA480" s="549"/>
      <c r="AB480" s="549"/>
      <c r="AC480" s="549"/>
      <c r="AD480" s="549"/>
      <c r="AE480" s="549"/>
      <c r="AF480" s="549"/>
      <c r="AG480" s="549"/>
      <c r="AH480" s="549"/>
      <c r="AI480" s="549"/>
      <c r="AJ480" s="549"/>
      <c r="AK480" s="549"/>
      <c r="AL480" s="549"/>
      <c r="AM480" s="549"/>
      <c r="AN480" s="549"/>
      <c r="AO480" s="549"/>
    </row>
    <row r="481" spans="1:41" ht="21">
      <c r="A481" s="575"/>
      <c r="B481" s="588"/>
      <c r="C481" s="589"/>
      <c r="D481" s="590"/>
      <c r="E481" s="575"/>
      <c r="F481" s="549"/>
      <c r="G481" s="549"/>
      <c r="H481" s="549"/>
      <c r="I481" s="549"/>
      <c r="J481" s="589"/>
      <c r="K481" s="549"/>
      <c r="L481" s="549"/>
      <c r="M481" s="549"/>
      <c r="N481" s="549"/>
      <c r="O481" s="549"/>
      <c r="P481" s="549"/>
      <c r="Q481" s="549"/>
      <c r="R481" s="549"/>
      <c r="S481" s="549"/>
      <c r="T481" s="549"/>
      <c r="U481" s="549"/>
      <c r="V481" s="549"/>
      <c r="W481" s="549"/>
      <c r="X481" s="549"/>
      <c r="Y481" s="549"/>
      <c r="Z481" s="549"/>
      <c r="AA481" s="549"/>
      <c r="AB481" s="549"/>
      <c r="AC481" s="549"/>
      <c r="AD481" s="549"/>
      <c r="AE481" s="549"/>
      <c r="AF481" s="549"/>
      <c r="AG481" s="549"/>
      <c r="AH481" s="549"/>
      <c r="AI481" s="549"/>
      <c r="AJ481" s="549"/>
      <c r="AK481" s="549"/>
      <c r="AL481" s="549"/>
      <c r="AM481" s="549"/>
      <c r="AN481" s="549"/>
      <c r="AO481" s="549"/>
    </row>
    <row r="482" spans="1:41" ht="21">
      <c r="A482" s="575"/>
      <c r="B482" s="588"/>
      <c r="C482" s="589"/>
      <c r="D482" s="590"/>
      <c r="E482" s="575"/>
      <c r="F482" s="549"/>
      <c r="G482" s="549"/>
      <c r="H482" s="549"/>
      <c r="I482" s="549"/>
      <c r="J482" s="589"/>
      <c r="K482" s="549"/>
      <c r="L482" s="549"/>
      <c r="M482" s="549"/>
      <c r="N482" s="549"/>
      <c r="O482" s="549"/>
      <c r="P482" s="549"/>
      <c r="Q482" s="549"/>
      <c r="R482" s="549"/>
      <c r="S482" s="549"/>
      <c r="T482" s="549"/>
      <c r="U482" s="549"/>
      <c r="V482" s="549"/>
      <c r="W482" s="549"/>
      <c r="X482" s="549"/>
      <c r="Y482" s="549"/>
      <c r="Z482" s="549"/>
      <c r="AA482" s="549"/>
      <c r="AB482" s="549"/>
      <c r="AC482" s="549"/>
      <c r="AD482" s="549"/>
      <c r="AE482" s="549"/>
      <c r="AF482" s="549"/>
      <c r="AG482" s="549"/>
      <c r="AH482" s="549"/>
      <c r="AI482" s="549"/>
      <c r="AJ482" s="549"/>
      <c r="AK482" s="549"/>
      <c r="AL482" s="549"/>
      <c r="AM482" s="549"/>
      <c r="AN482" s="549"/>
      <c r="AO482" s="549"/>
    </row>
    <row r="483" spans="1:41" ht="21">
      <c r="A483" s="575"/>
      <c r="B483" s="588"/>
      <c r="C483" s="589"/>
      <c r="D483" s="590"/>
      <c r="E483" s="575"/>
      <c r="F483" s="549"/>
      <c r="G483" s="549"/>
      <c r="H483" s="549"/>
      <c r="I483" s="549"/>
      <c r="J483" s="589"/>
      <c r="K483" s="549"/>
      <c r="L483" s="549"/>
      <c r="M483" s="549"/>
      <c r="N483" s="549"/>
      <c r="O483" s="549"/>
      <c r="P483" s="549"/>
      <c r="Q483" s="549"/>
      <c r="R483" s="549"/>
      <c r="S483" s="549"/>
      <c r="T483" s="549"/>
      <c r="U483" s="549"/>
      <c r="V483" s="549"/>
      <c r="W483" s="549"/>
      <c r="X483" s="549"/>
      <c r="Y483" s="549"/>
      <c r="Z483" s="549"/>
      <c r="AA483" s="549"/>
      <c r="AB483" s="549"/>
      <c r="AC483" s="549"/>
      <c r="AD483" s="549"/>
      <c r="AE483" s="549"/>
      <c r="AF483" s="549"/>
      <c r="AG483" s="549"/>
      <c r="AH483" s="549"/>
      <c r="AI483" s="549"/>
      <c r="AJ483" s="549"/>
      <c r="AK483" s="549"/>
      <c r="AL483" s="549"/>
      <c r="AM483" s="549"/>
      <c r="AN483" s="549"/>
      <c r="AO483" s="549"/>
    </row>
    <row r="484" spans="1:41" ht="21">
      <c r="A484" s="575"/>
      <c r="B484" s="588"/>
      <c r="C484" s="589"/>
      <c r="D484" s="590"/>
      <c r="E484" s="575"/>
      <c r="F484" s="549"/>
      <c r="G484" s="549"/>
      <c r="H484" s="549"/>
      <c r="I484" s="549"/>
      <c r="J484" s="589"/>
      <c r="K484" s="549"/>
      <c r="L484" s="549"/>
      <c r="M484" s="549"/>
      <c r="N484" s="549"/>
      <c r="O484" s="549"/>
      <c r="P484" s="549"/>
      <c r="Q484" s="549"/>
      <c r="R484" s="549"/>
      <c r="S484" s="549"/>
      <c r="T484" s="549"/>
      <c r="U484" s="549"/>
      <c r="V484" s="549"/>
      <c r="W484" s="549"/>
      <c r="X484" s="549"/>
      <c r="Y484" s="549"/>
      <c r="Z484" s="549"/>
      <c r="AA484" s="549"/>
      <c r="AB484" s="549"/>
      <c r="AC484" s="549"/>
      <c r="AD484" s="549"/>
      <c r="AE484" s="549"/>
      <c r="AF484" s="549"/>
      <c r="AG484" s="549"/>
      <c r="AH484" s="549"/>
      <c r="AI484" s="549"/>
      <c r="AJ484" s="549"/>
      <c r="AK484" s="549"/>
      <c r="AL484" s="549"/>
      <c r="AM484" s="549"/>
      <c r="AN484" s="549"/>
      <c r="AO484" s="549"/>
    </row>
    <row r="485" spans="1:41" ht="21">
      <c r="A485" s="575"/>
      <c r="B485" s="588"/>
      <c r="C485" s="589"/>
      <c r="D485" s="590"/>
      <c r="E485" s="575"/>
      <c r="F485" s="549"/>
      <c r="G485" s="549"/>
      <c r="H485" s="549"/>
      <c r="I485" s="549"/>
      <c r="J485" s="589"/>
      <c r="K485" s="549"/>
      <c r="L485" s="549"/>
      <c r="M485" s="549"/>
      <c r="N485" s="549"/>
      <c r="O485" s="549"/>
      <c r="P485" s="549"/>
      <c r="Q485" s="549"/>
      <c r="R485" s="549"/>
      <c r="S485" s="549"/>
      <c r="T485" s="549"/>
      <c r="U485" s="549"/>
      <c r="V485" s="549"/>
      <c r="W485" s="549"/>
      <c r="X485" s="549"/>
      <c r="Y485" s="549"/>
      <c r="Z485" s="549"/>
      <c r="AA485" s="549"/>
      <c r="AB485" s="549"/>
      <c r="AC485" s="549"/>
      <c r="AD485" s="549"/>
      <c r="AE485" s="549"/>
      <c r="AF485" s="549"/>
      <c r="AG485" s="549"/>
      <c r="AH485" s="549"/>
      <c r="AI485" s="549"/>
      <c r="AJ485" s="549"/>
      <c r="AK485" s="549"/>
      <c r="AL485" s="549"/>
      <c r="AM485" s="549"/>
      <c r="AN485" s="549"/>
      <c r="AO485" s="549"/>
    </row>
    <row r="486" spans="1:41" ht="21">
      <c r="A486" s="575"/>
      <c r="B486" s="588"/>
      <c r="C486" s="589"/>
      <c r="D486" s="590"/>
      <c r="E486" s="575"/>
      <c r="F486" s="549"/>
      <c r="G486" s="549"/>
      <c r="H486" s="549"/>
      <c r="I486" s="549"/>
      <c r="J486" s="589"/>
      <c r="K486" s="549"/>
      <c r="L486" s="549"/>
      <c r="M486" s="549"/>
      <c r="N486" s="549"/>
      <c r="O486" s="549"/>
      <c r="P486" s="549"/>
      <c r="Q486" s="549"/>
      <c r="R486" s="549"/>
      <c r="S486" s="549"/>
      <c r="T486" s="549"/>
      <c r="U486" s="549"/>
      <c r="V486" s="549"/>
      <c r="W486" s="549"/>
      <c r="X486" s="549"/>
      <c r="Y486" s="549"/>
      <c r="Z486" s="549"/>
      <c r="AA486" s="549"/>
      <c r="AB486" s="549"/>
      <c r="AC486" s="549"/>
      <c r="AD486" s="549"/>
      <c r="AE486" s="549"/>
      <c r="AF486" s="549"/>
      <c r="AG486" s="549"/>
      <c r="AH486" s="549"/>
      <c r="AI486" s="549"/>
      <c r="AJ486" s="549"/>
      <c r="AK486" s="549"/>
      <c r="AL486" s="549"/>
      <c r="AM486" s="549"/>
      <c r="AN486" s="549"/>
      <c r="AO486" s="549"/>
    </row>
    <row r="487" spans="1:41" ht="21">
      <c r="A487" s="575"/>
      <c r="B487" s="588"/>
      <c r="C487" s="589"/>
      <c r="D487" s="590"/>
      <c r="E487" s="575"/>
      <c r="F487" s="549"/>
      <c r="G487" s="549"/>
      <c r="H487" s="549"/>
      <c r="I487" s="549"/>
      <c r="J487" s="589"/>
      <c r="K487" s="549"/>
      <c r="L487" s="549"/>
      <c r="M487" s="549"/>
      <c r="N487" s="549"/>
      <c r="O487" s="549"/>
      <c r="P487" s="549"/>
      <c r="Q487" s="549"/>
      <c r="R487" s="549"/>
      <c r="S487" s="549"/>
      <c r="T487" s="549"/>
      <c r="U487" s="549"/>
      <c r="V487" s="549"/>
      <c r="W487" s="549"/>
      <c r="X487" s="549"/>
      <c r="Y487" s="549"/>
      <c r="Z487" s="549"/>
      <c r="AA487" s="549"/>
      <c r="AB487" s="549"/>
      <c r="AC487" s="549"/>
      <c r="AD487" s="549"/>
      <c r="AE487" s="549"/>
      <c r="AF487" s="549"/>
      <c r="AG487" s="549"/>
      <c r="AH487" s="549"/>
      <c r="AI487" s="549"/>
      <c r="AJ487" s="549"/>
      <c r="AK487" s="549"/>
      <c r="AL487" s="549"/>
      <c r="AM487" s="549"/>
      <c r="AN487" s="549"/>
      <c r="AO487" s="549"/>
    </row>
    <row r="488" spans="1:41" ht="21">
      <c r="A488" s="575"/>
      <c r="B488" s="588"/>
      <c r="C488" s="589"/>
      <c r="D488" s="590"/>
      <c r="E488" s="575"/>
      <c r="F488" s="549"/>
      <c r="G488" s="549"/>
      <c r="H488" s="549"/>
      <c r="I488" s="549"/>
      <c r="J488" s="589"/>
      <c r="K488" s="549"/>
      <c r="L488" s="549"/>
      <c r="M488" s="549"/>
      <c r="N488" s="549"/>
      <c r="O488" s="549"/>
      <c r="P488" s="549"/>
      <c r="Q488" s="549"/>
      <c r="R488" s="549"/>
      <c r="S488" s="549"/>
      <c r="T488" s="549"/>
      <c r="U488" s="549"/>
      <c r="V488" s="549"/>
      <c r="W488" s="549"/>
      <c r="X488" s="549"/>
      <c r="Y488" s="549"/>
      <c r="Z488" s="549"/>
      <c r="AA488" s="549"/>
      <c r="AB488" s="549"/>
      <c r="AC488" s="549"/>
      <c r="AD488" s="549"/>
      <c r="AE488" s="549"/>
      <c r="AF488" s="549"/>
      <c r="AG488" s="549"/>
      <c r="AH488" s="549"/>
      <c r="AI488" s="549"/>
      <c r="AJ488" s="549"/>
      <c r="AK488" s="549"/>
      <c r="AL488" s="549"/>
      <c r="AM488" s="549"/>
      <c r="AN488" s="549"/>
      <c r="AO488" s="549"/>
    </row>
    <row r="489" spans="1:41" ht="21">
      <c r="A489" s="575"/>
      <c r="B489" s="588"/>
      <c r="C489" s="589"/>
      <c r="D489" s="590"/>
      <c r="E489" s="575"/>
      <c r="F489" s="549"/>
      <c r="G489" s="549"/>
      <c r="H489" s="549"/>
      <c r="I489" s="549"/>
      <c r="J489" s="589"/>
      <c r="K489" s="549"/>
      <c r="L489" s="549"/>
      <c r="M489" s="549"/>
      <c r="N489" s="549"/>
      <c r="O489" s="549"/>
      <c r="P489" s="549"/>
      <c r="Q489" s="549"/>
      <c r="R489" s="549"/>
      <c r="S489" s="549"/>
      <c r="T489" s="549"/>
      <c r="U489" s="549"/>
      <c r="V489" s="549"/>
      <c r="W489" s="549"/>
      <c r="X489" s="549"/>
      <c r="Y489" s="549"/>
      <c r="Z489" s="549"/>
      <c r="AA489" s="549"/>
      <c r="AB489" s="549"/>
      <c r="AC489" s="549"/>
      <c r="AD489" s="549"/>
      <c r="AE489" s="549"/>
      <c r="AF489" s="549"/>
      <c r="AG489" s="549"/>
      <c r="AH489" s="549"/>
      <c r="AI489" s="549"/>
      <c r="AJ489" s="549"/>
      <c r="AK489" s="549"/>
      <c r="AL489" s="549"/>
      <c r="AM489" s="549"/>
      <c r="AN489" s="549"/>
      <c r="AO489" s="549"/>
    </row>
    <row r="490" spans="1:41" ht="21">
      <c r="A490" s="575"/>
      <c r="B490" s="588"/>
      <c r="C490" s="589"/>
      <c r="D490" s="590"/>
      <c r="E490" s="575"/>
      <c r="F490" s="549"/>
      <c r="G490" s="549"/>
      <c r="H490" s="549"/>
      <c r="I490" s="549"/>
      <c r="J490" s="589"/>
      <c r="K490" s="549"/>
      <c r="L490" s="549"/>
      <c r="M490" s="549"/>
      <c r="N490" s="549"/>
      <c r="O490" s="549"/>
      <c r="P490" s="549"/>
      <c r="Q490" s="549"/>
      <c r="R490" s="549"/>
      <c r="S490" s="549"/>
      <c r="T490" s="549"/>
      <c r="U490" s="549"/>
      <c r="V490" s="549"/>
      <c r="W490" s="549"/>
      <c r="X490" s="549"/>
      <c r="Y490" s="549"/>
      <c r="Z490" s="549"/>
      <c r="AA490" s="549"/>
      <c r="AB490" s="549"/>
      <c r="AC490" s="549"/>
      <c r="AD490" s="549"/>
      <c r="AE490" s="549"/>
      <c r="AF490" s="549"/>
      <c r="AG490" s="549"/>
      <c r="AH490" s="549"/>
      <c r="AI490" s="549"/>
      <c r="AJ490" s="549"/>
      <c r="AK490" s="549"/>
      <c r="AL490" s="549"/>
      <c r="AM490" s="549"/>
      <c r="AN490" s="549"/>
      <c r="AO490" s="549"/>
    </row>
    <row r="491" spans="1:41" ht="21">
      <c r="A491" s="575"/>
      <c r="B491" s="588"/>
      <c r="C491" s="589"/>
      <c r="D491" s="590"/>
      <c r="E491" s="575"/>
      <c r="F491" s="549"/>
      <c r="G491" s="549"/>
      <c r="H491" s="549"/>
      <c r="I491" s="549"/>
      <c r="J491" s="589"/>
      <c r="K491" s="549"/>
      <c r="L491" s="549"/>
      <c r="M491" s="549"/>
      <c r="N491" s="549"/>
      <c r="O491" s="549"/>
      <c r="P491" s="549"/>
      <c r="Q491" s="549"/>
      <c r="R491" s="549"/>
      <c r="S491" s="549"/>
      <c r="T491" s="549"/>
      <c r="U491" s="549"/>
      <c r="V491" s="549"/>
      <c r="W491" s="549"/>
      <c r="X491" s="549"/>
      <c r="Y491" s="549"/>
      <c r="Z491" s="549"/>
      <c r="AA491" s="549"/>
      <c r="AB491" s="549"/>
      <c r="AC491" s="549"/>
      <c r="AD491" s="549"/>
      <c r="AE491" s="549"/>
      <c r="AF491" s="549"/>
      <c r="AG491" s="549"/>
      <c r="AH491" s="549"/>
      <c r="AI491" s="549"/>
      <c r="AJ491" s="549"/>
      <c r="AK491" s="549"/>
      <c r="AL491" s="549"/>
      <c r="AM491" s="549"/>
      <c r="AN491" s="549"/>
      <c r="AO491" s="549"/>
    </row>
    <row r="492" spans="1:41" ht="21">
      <c r="A492" s="575"/>
      <c r="B492" s="588"/>
      <c r="C492" s="589"/>
      <c r="D492" s="590"/>
      <c r="E492" s="575"/>
      <c r="F492" s="549"/>
      <c r="G492" s="549"/>
      <c r="H492" s="549"/>
      <c r="I492" s="549"/>
      <c r="J492" s="589"/>
      <c r="K492" s="549"/>
      <c r="L492" s="549"/>
      <c r="M492" s="549"/>
      <c r="N492" s="549"/>
      <c r="O492" s="549"/>
      <c r="P492" s="549"/>
      <c r="Q492" s="549"/>
      <c r="R492" s="549"/>
      <c r="S492" s="549"/>
      <c r="T492" s="549"/>
      <c r="U492" s="549"/>
      <c r="V492" s="549"/>
      <c r="W492" s="549"/>
      <c r="X492" s="549"/>
      <c r="Y492" s="549"/>
      <c r="Z492" s="549"/>
      <c r="AA492" s="549"/>
      <c r="AB492" s="549"/>
      <c r="AC492" s="549"/>
      <c r="AD492" s="549"/>
      <c r="AE492" s="549"/>
      <c r="AF492" s="549"/>
      <c r="AG492" s="549"/>
      <c r="AH492" s="549"/>
      <c r="AI492" s="549"/>
      <c r="AJ492" s="549"/>
      <c r="AK492" s="549"/>
      <c r="AL492" s="549"/>
      <c r="AM492" s="549"/>
      <c r="AN492" s="549"/>
      <c r="AO492" s="549"/>
    </row>
    <row r="493" spans="1:41" ht="21">
      <c r="A493" s="575"/>
      <c r="B493" s="588"/>
      <c r="C493" s="589"/>
      <c r="D493" s="590"/>
      <c r="E493" s="575"/>
      <c r="F493" s="549"/>
      <c r="G493" s="549"/>
      <c r="H493" s="549"/>
      <c r="I493" s="549"/>
      <c r="J493" s="589"/>
      <c r="K493" s="549"/>
      <c r="L493" s="549"/>
      <c r="M493" s="549"/>
      <c r="N493" s="549"/>
      <c r="O493" s="549"/>
      <c r="P493" s="549"/>
      <c r="Q493" s="549"/>
      <c r="R493" s="549"/>
      <c r="S493" s="549"/>
      <c r="T493" s="549"/>
      <c r="U493" s="549"/>
      <c r="V493" s="549"/>
      <c r="W493" s="549"/>
      <c r="X493" s="549"/>
      <c r="Y493" s="549"/>
      <c r="Z493" s="549"/>
      <c r="AA493" s="549"/>
      <c r="AB493" s="549"/>
      <c r="AC493" s="549"/>
      <c r="AD493" s="549"/>
      <c r="AE493" s="549"/>
      <c r="AF493" s="549"/>
      <c r="AG493" s="549"/>
      <c r="AH493" s="549"/>
      <c r="AI493" s="549"/>
      <c r="AJ493" s="549"/>
      <c r="AK493" s="549"/>
      <c r="AL493" s="549"/>
      <c r="AM493" s="549"/>
      <c r="AN493" s="549"/>
      <c r="AO493" s="549"/>
    </row>
    <row r="494" spans="1:41" ht="21">
      <c r="A494" s="575"/>
      <c r="B494" s="588"/>
      <c r="C494" s="589"/>
      <c r="D494" s="590"/>
      <c r="E494" s="575"/>
      <c r="F494" s="549"/>
      <c r="G494" s="549"/>
      <c r="H494" s="549"/>
      <c r="I494" s="549"/>
      <c r="J494" s="589"/>
      <c r="K494" s="549"/>
      <c r="L494" s="549"/>
      <c r="M494" s="549"/>
      <c r="N494" s="549"/>
      <c r="O494" s="549"/>
      <c r="P494" s="549"/>
      <c r="Q494" s="549"/>
      <c r="R494" s="549"/>
      <c r="S494" s="549"/>
      <c r="T494" s="549"/>
      <c r="U494" s="549"/>
      <c r="V494" s="549"/>
      <c r="W494" s="549"/>
      <c r="X494" s="549"/>
      <c r="Y494" s="549"/>
      <c r="Z494" s="549"/>
      <c r="AA494" s="549"/>
      <c r="AB494" s="549"/>
      <c r="AC494" s="549"/>
      <c r="AD494" s="549"/>
      <c r="AE494" s="549"/>
      <c r="AF494" s="549"/>
      <c r="AG494" s="549"/>
      <c r="AH494" s="549"/>
      <c r="AI494" s="549"/>
      <c r="AJ494" s="549"/>
      <c r="AK494" s="549"/>
      <c r="AL494" s="549"/>
      <c r="AM494" s="549"/>
      <c r="AN494" s="549"/>
      <c r="AO494" s="549"/>
    </row>
    <row r="495" spans="1:41" ht="21">
      <c r="A495" s="575"/>
      <c r="B495" s="588"/>
      <c r="C495" s="589"/>
      <c r="D495" s="590"/>
      <c r="E495" s="575"/>
      <c r="F495" s="549"/>
      <c r="G495" s="549"/>
      <c r="H495" s="549"/>
      <c r="I495" s="549"/>
      <c r="J495" s="589"/>
      <c r="K495" s="549"/>
      <c r="L495" s="549"/>
      <c r="M495" s="549"/>
      <c r="N495" s="549"/>
      <c r="O495" s="549"/>
      <c r="P495" s="549"/>
      <c r="Q495" s="549"/>
      <c r="R495" s="549"/>
      <c r="S495" s="549"/>
      <c r="T495" s="549"/>
      <c r="U495" s="549"/>
      <c r="V495" s="549"/>
      <c r="W495" s="549"/>
      <c r="X495" s="549"/>
      <c r="Y495" s="549"/>
      <c r="Z495" s="549"/>
      <c r="AA495" s="549"/>
      <c r="AB495" s="549"/>
      <c r="AC495" s="549"/>
      <c r="AD495" s="549"/>
      <c r="AE495" s="549"/>
      <c r="AF495" s="549"/>
      <c r="AG495" s="549"/>
      <c r="AH495" s="549"/>
      <c r="AI495" s="549"/>
      <c r="AJ495" s="549"/>
      <c r="AK495" s="549"/>
      <c r="AL495" s="549"/>
      <c r="AM495" s="549"/>
      <c r="AN495" s="549"/>
      <c r="AO495" s="549"/>
    </row>
    <row r="496" spans="1:41" ht="21">
      <c r="A496" s="575"/>
      <c r="B496" s="588"/>
      <c r="C496" s="589"/>
      <c r="D496" s="590"/>
      <c r="E496" s="575"/>
      <c r="F496" s="549"/>
      <c r="G496" s="549"/>
      <c r="H496" s="549"/>
      <c r="I496" s="549"/>
      <c r="J496" s="589"/>
      <c r="K496" s="549"/>
      <c r="L496" s="549"/>
      <c r="M496" s="549"/>
      <c r="N496" s="549"/>
      <c r="O496" s="549"/>
      <c r="P496" s="549"/>
      <c r="Q496" s="549"/>
      <c r="R496" s="549"/>
      <c r="S496" s="549"/>
      <c r="T496" s="549"/>
      <c r="U496" s="549"/>
      <c r="V496" s="549"/>
      <c r="W496" s="549"/>
      <c r="X496" s="549"/>
      <c r="Y496" s="549"/>
      <c r="Z496" s="549"/>
      <c r="AA496" s="549"/>
      <c r="AB496" s="549"/>
      <c r="AC496" s="549"/>
      <c r="AD496" s="549"/>
      <c r="AE496" s="549"/>
      <c r="AF496" s="549"/>
      <c r="AG496" s="549"/>
      <c r="AH496" s="549"/>
      <c r="AI496" s="549"/>
      <c r="AJ496" s="549"/>
      <c r="AK496" s="549"/>
      <c r="AL496" s="549"/>
      <c r="AM496" s="549"/>
      <c r="AN496" s="549"/>
      <c r="AO496" s="549"/>
    </row>
    <row r="497" spans="1:41" ht="21">
      <c r="A497" s="575"/>
      <c r="B497" s="588"/>
      <c r="C497" s="589"/>
      <c r="D497" s="590"/>
      <c r="E497" s="575"/>
      <c r="F497" s="549"/>
      <c r="G497" s="549"/>
      <c r="H497" s="549"/>
      <c r="I497" s="549"/>
      <c r="J497" s="589"/>
      <c r="K497" s="549"/>
      <c r="L497" s="549"/>
      <c r="M497" s="549"/>
      <c r="N497" s="549"/>
      <c r="O497" s="549"/>
      <c r="P497" s="549"/>
      <c r="Q497" s="549"/>
      <c r="R497" s="549"/>
      <c r="S497" s="549"/>
      <c r="T497" s="549"/>
      <c r="U497" s="549"/>
      <c r="V497" s="549"/>
      <c r="W497" s="549"/>
      <c r="X497" s="549"/>
      <c r="Y497" s="549"/>
      <c r="Z497" s="549"/>
      <c r="AA497" s="549"/>
      <c r="AB497" s="549"/>
      <c r="AC497" s="549"/>
      <c r="AD497" s="549"/>
      <c r="AE497" s="549"/>
      <c r="AF497" s="549"/>
      <c r="AG497" s="549"/>
      <c r="AH497" s="549"/>
      <c r="AI497" s="549"/>
      <c r="AJ497" s="549"/>
      <c r="AK497" s="549"/>
      <c r="AL497" s="549"/>
      <c r="AM497" s="549"/>
      <c r="AN497" s="549"/>
      <c r="AO497" s="549"/>
    </row>
    <row r="498" spans="1:41" ht="21">
      <c r="A498" s="575"/>
      <c r="B498" s="588"/>
      <c r="C498" s="589"/>
      <c r="D498" s="590"/>
      <c r="E498" s="575"/>
      <c r="F498" s="549"/>
      <c r="G498" s="549"/>
      <c r="H498" s="549"/>
      <c r="I498" s="549"/>
      <c r="J498" s="589"/>
      <c r="K498" s="549"/>
      <c r="L498" s="549"/>
      <c r="M498" s="549"/>
      <c r="N498" s="549"/>
      <c r="O498" s="549"/>
      <c r="P498" s="549"/>
      <c r="Q498" s="549"/>
      <c r="R498" s="549"/>
      <c r="S498" s="549"/>
      <c r="T498" s="549"/>
      <c r="U498" s="549"/>
      <c r="V498" s="549"/>
      <c r="W498" s="549"/>
      <c r="X498" s="549"/>
      <c r="Y498" s="549"/>
      <c r="Z498" s="549"/>
      <c r="AA498" s="549"/>
      <c r="AB498" s="549"/>
      <c r="AC498" s="549"/>
      <c r="AD498" s="549"/>
      <c r="AE498" s="549"/>
      <c r="AF498" s="549"/>
      <c r="AG498" s="549"/>
      <c r="AH498" s="549"/>
      <c r="AI498" s="549"/>
      <c r="AJ498" s="549"/>
      <c r="AK498" s="549"/>
      <c r="AL498" s="549"/>
      <c r="AM498" s="549"/>
      <c r="AN498" s="549"/>
      <c r="AO498" s="549"/>
    </row>
    <row r="499" spans="1:41" ht="21">
      <c r="A499" s="575"/>
      <c r="B499" s="588"/>
      <c r="C499" s="589"/>
      <c r="D499" s="590"/>
      <c r="E499" s="575"/>
      <c r="F499" s="549"/>
      <c r="G499" s="549"/>
      <c r="H499" s="549"/>
      <c r="I499" s="549"/>
      <c r="J499" s="589"/>
      <c r="K499" s="549"/>
      <c r="L499" s="549"/>
      <c r="M499" s="549"/>
      <c r="N499" s="549"/>
      <c r="O499" s="549"/>
      <c r="P499" s="549"/>
      <c r="Q499" s="549"/>
      <c r="R499" s="549"/>
      <c r="S499" s="549"/>
      <c r="T499" s="549"/>
      <c r="U499" s="549"/>
      <c r="V499" s="549"/>
      <c r="W499" s="549"/>
      <c r="X499" s="549"/>
      <c r="Y499" s="549"/>
      <c r="Z499" s="549"/>
      <c r="AA499" s="549"/>
      <c r="AB499" s="549"/>
      <c r="AC499" s="549"/>
      <c r="AD499" s="549"/>
      <c r="AE499" s="549"/>
      <c r="AF499" s="549"/>
      <c r="AG499" s="549"/>
      <c r="AH499" s="549"/>
      <c r="AI499" s="549"/>
      <c r="AJ499" s="549"/>
      <c r="AK499" s="549"/>
      <c r="AL499" s="549"/>
      <c r="AM499" s="549"/>
      <c r="AN499" s="549"/>
      <c r="AO499" s="549"/>
    </row>
    <row r="500" spans="1:41" ht="21">
      <c r="A500" s="575"/>
      <c r="B500" s="588"/>
      <c r="C500" s="589"/>
      <c r="D500" s="590"/>
      <c r="E500" s="575"/>
      <c r="F500" s="549"/>
      <c r="G500" s="549"/>
      <c r="H500" s="549"/>
      <c r="I500" s="549"/>
      <c r="J500" s="589"/>
      <c r="K500" s="549"/>
      <c r="L500" s="549"/>
      <c r="M500" s="549"/>
      <c r="N500" s="549"/>
      <c r="O500" s="549"/>
      <c r="P500" s="549"/>
      <c r="Q500" s="549"/>
      <c r="R500" s="549"/>
      <c r="S500" s="549"/>
      <c r="T500" s="549"/>
      <c r="U500" s="549"/>
      <c r="V500" s="549"/>
      <c r="W500" s="549"/>
      <c r="X500" s="549"/>
      <c r="Y500" s="549"/>
      <c r="Z500" s="549"/>
      <c r="AA500" s="549"/>
      <c r="AB500" s="549"/>
      <c r="AC500" s="549"/>
      <c r="AD500" s="549"/>
      <c r="AE500" s="549"/>
      <c r="AF500" s="549"/>
      <c r="AG500" s="549"/>
      <c r="AH500" s="549"/>
      <c r="AI500" s="549"/>
      <c r="AJ500" s="549"/>
      <c r="AK500" s="549"/>
      <c r="AL500" s="549"/>
      <c r="AM500" s="549"/>
      <c r="AN500" s="549"/>
      <c r="AO500" s="549"/>
    </row>
    <row r="501" spans="1:41" ht="21">
      <c r="A501" s="575"/>
      <c r="B501" s="588"/>
      <c r="C501" s="589"/>
      <c r="D501" s="590"/>
      <c r="E501" s="575"/>
      <c r="F501" s="549"/>
      <c r="G501" s="549"/>
      <c r="H501" s="549"/>
      <c r="I501" s="549"/>
      <c r="J501" s="589"/>
      <c r="K501" s="549"/>
      <c r="L501" s="549"/>
      <c r="M501" s="549"/>
      <c r="N501" s="549"/>
      <c r="O501" s="549"/>
      <c r="P501" s="549"/>
      <c r="Q501" s="549"/>
      <c r="R501" s="549"/>
      <c r="S501" s="549"/>
      <c r="T501" s="549"/>
      <c r="U501" s="549"/>
      <c r="V501" s="549"/>
      <c r="W501" s="549"/>
      <c r="X501" s="549"/>
      <c r="Y501" s="549"/>
      <c r="Z501" s="549"/>
      <c r="AA501" s="549"/>
      <c r="AB501" s="549"/>
      <c r="AC501" s="549"/>
      <c r="AD501" s="549"/>
      <c r="AE501" s="549"/>
      <c r="AF501" s="549"/>
      <c r="AG501" s="549"/>
      <c r="AH501" s="549"/>
      <c r="AI501" s="549"/>
      <c r="AJ501" s="549"/>
      <c r="AK501" s="549"/>
      <c r="AL501" s="549"/>
      <c r="AM501" s="549"/>
      <c r="AN501" s="549"/>
      <c r="AO501" s="549"/>
    </row>
    <row r="502" spans="1:41" ht="21">
      <c r="A502" s="575"/>
      <c r="B502" s="588"/>
      <c r="C502" s="589"/>
      <c r="D502" s="590"/>
      <c r="E502" s="575"/>
      <c r="F502" s="549"/>
      <c r="G502" s="549"/>
      <c r="H502" s="549"/>
      <c r="I502" s="549"/>
      <c r="J502" s="589"/>
      <c r="K502" s="549"/>
      <c r="L502" s="549"/>
      <c r="M502" s="549"/>
      <c r="N502" s="549"/>
      <c r="O502" s="549"/>
      <c r="P502" s="549"/>
      <c r="Q502" s="549"/>
      <c r="R502" s="549"/>
      <c r="S502" s="549"/>
      <c r="T502" s="549"/>
      <c r="U502" s="549"/>
      <c r="V502" s="549"/>
      <c r="W502" s="549"/>
      <c r="X502" s="549"/>
      <c r="Y502" s="549"/>
      <c r="Z502" s="549"/>
      <c r="AA502" s="549"/>
      <c r="AB502" s="549"/>
      <c r="AC502" s="549"/>
      <c r="AD502" s="549"/>
      <c r="AE502" s="549"/>
      <c r="AF502" s="549"/>
      <c r="AG502" s="549"/>
      <c r="AH502" s="549"/>
      <c r="AI502" s="549"/>
      <c r="AJ502" s="549"/>
      <c r="AK502" s="549"/>
      <c r="AL502" s="549"/>
      <c r="AM502" s="549"/>
      <c r="AN502" s="549"/>
      <c r="AO502" s="549"/>
    </row>
    <row r="503" spans="1:41" ht="21">
      <c r="A503" s="575"/>
      <c r="B503" s="588"/>
      <c r="C503" s="589"/>
      <c r="D503" s="590"/>
      <c r="E503" s="575"/>
      <c r="F503" s="549"/>
      <c r="G503" s="549"/>
      <c r="H503" s="549"/>
      <c r="I503" s="549"/>
      <c r="J503" s="589"/>
      <c r="K503" s="549"/>
      <c r="L503" s="549"/>
      <c r="M503" s="549"/>
      <c r="N503" s="549"/>
      <c r="O503" s="549"/>
      <c r="P503" s="549"/>
      <c r="Q503" s="549"/>
      <c r="R503" s="549"/>
      <c r="S503" s="549"/>
      <c r="T503" s="549"/>
      <c r="U503" s="549"/>
      <c r="V503" s="549"/>
      <c r="W503" s="549"/>
      <c r="X503" s="549"/>
      <c r="Y503" s="549"/>
      <c r="Z503" s="549"/>
      <c r="AA503" s="549"/>
      <c r="AB503" s="549"/>
      <c r="AC503" s="549"/>
      <c r="AD503" s="549"/>
      <c r="AE503" s="549"/>
      <c r="AF503" s="549"/>
      <c r="AG503" s="549"/>
      <c r="AH503" s="549"/>
      <c r="AI503" s="549"/>
      <c r="AJ503" s="549"/>
      <c r="AK503" s="549"/>
      <c r="AL503" s="549"/>
      <c r="AM503" s="549"/>
      <c r="AN503" s="549"/>
      <c r="AO503" s="549"/>
    </row>
    <row r="504" spans="1:41" ht="21">
      <c r="A504" s="575"/>
      <c r="B504" s="588"/>
      <c r="C504" s="589"/>
      <c r="D504" s="590"/>
      <c r="E504" s="575"/>
      <c r="F504" s="549"/>
      <c r="G504" s="549"/>
      <c r="H504" s="549"/>
      <c r="I504" s="549"/>
      <c r="J504" s="589"/>
      <c r="K504" s="549"/>
      <c r="L504" s="549"/>
      <c r="M504" s="549"/>
      <c r="N504" s="549"/>
      <c r="O504" s="549"/>
      <c r="P504" s="549"/>
      <c r="Q504" s="549"/>
      <c r="R504" s="549"/>
      <c r="S504" s="549"/>
      <c r="T504" s="549"/>
      <c r="U504" s="549"/>
      <c r="V504" s="549"/>
      <c r="W504" s="549"/>
      <c r="X504" s="549"/>
      <c r="Y504" s="549"/>
      <c r="Z504" s="549"/>
      <c r="AA504" s="549"/>
      <c r="AB504" s="549"/>
      <c r="AC504" s="549"/>
      <c r="AD504" s="549"/>
      <c r="AE504" s="549"/>
      <c r="AF504" s="549"/>
      <c r="AG504" s="549"/>
      <c r="AH504" s="549"/>
      <c r="AI504" s="549"/>
      <c r="AJ504" s="549"/>
      <c r="AK504" s="549"/>
      <c r="AL504" s="549"/>
      <c r="AM504" s="549"/>
      <c r="AN504" s="549"/>
      <c r="AO504" s="549"/>
    </row>
    <row r="505" spans="1:41" ht="21">
      <c r="A505" s="575"/>
      <c r="B505" s="588"/>
      <c r="C505" s="589"/>
      <c r="D505" s="590"/>
      <c r="E505" s="575"/>
      <c r="F505" s="549"/>
      <c r="G505" s="549"/>
      <c r="H505" s="549"/>
      <c r="I505" s="549"/>
      <c r="J505" s="589"/>
      <c r="K505" s="549"/>
      <c r="L505" s="549"/>
      <c r="M505" s="549"/>
      <c r="N505" s="549"/>
      <c r="O505" s="549"/>
      <c r="P505" s="549"/>
      <c r="Q505" s="549"/>
      <c r="R505" s="549"/>
      <c r="S505" s="549"/>
      <c r="T505" s="549"/>
      <c r="U505" s="549"/>
      <c r="V505" s="549"/>
      <c r="W505" s="549"/>
      <c r="X505" s="549"/>
      <c r="Y505" s="549"/>
      <c r="Z505" s="549"/>
      <c r="AA505" s="549"/>
      <c r="AB505" s="549"/>
      <c r="AC505" s="549"/>
      <c r="AD505" s="549"/>
      <c r="AE505" s="549"/>
      <c r="AF505" s="549"/>
      <c r="AG505" s="549"/>
      <c r="AH505" s="549"/>
      <c r="AI505" s="549"/>
      <c r="AJ505" s="549"/>
      <c r="AK505" s="549"/>
      <c r="AL505" s="549"/>
      <c r="AM505" s="549"/>
      <c r="AN505" s="549"/>
      <c r="AO505" s="549"/>
    </row>
    <row r="506" spans="1:41" ht="21">
      <c r="A506" s="575"/>
      <c r="B506" s="588"/>
      <c r="C506" s="589"/>
      <c r="D506" s="590"/>
      <c r="E506" s="575"/>
      <c r="F506" s="549"/>
      <c r="G506" s="549"/>
      <c r="H506" s="549"/>
      <c r="I506" s="549"/>
      <c r="J506" s="589"/>
      <c r="K506" s="549"/>
      <c r="L506" s="549"/>
      <c r="M506" s="549"/>
      <c r="N506" s="549"/>
      <c r="O506" s="549"/>
      <c r="P506" s="549"/>
      <c r="Q506" s="549"/>
      <c r="R506" s="549"/>
      <c r="S506" s="549"/>
      <c r="T506" s="549"/>
      <c r="U506" s="549"/>
      <c r="V506" s="549"/>
      <c r="W506" s="549"/>
      <c r="X506" s="549"/>
      <c r="Y506" s="549"/>
      <c r="Z506" s="549"/>
      <c r="AA506" s="549"/>
      <c r="AB506" s="549"/>
      <c r="AC506" s="549"/>
      <c r="AD506" s="549"/>
      <c r="AE506" s="549"/>
      <c r="AF506" s="549"/>
      <c r="AG506" s="549"/>
      <c r="AH506" s="549"/>
      <c r="AI506" s="549"/>
      <c r="AJ506" s="549"/>
      <c r="AK506" s="549"/>
      <c r="AL506" s="549"/>
      <c r="AM506" s="549"/>
      <c r="AN506" s="549"/>
      <c r="AO506" s="549"/>
    </row>
    <row r="507" spans="1:41" ht="21">
      <c r="A507" s="575"/>
      <c r="B507" s="588"/>
      <c r="C507" s="589"/>
      <c r="D507" s="590"/>
      <c r="E507" s="575"/>
      <c r="F507" s="549"/>
      <c r="G507" s="549"/>
      <c r="H507" s="549"/>
      <c r="I507" s="549"/>
      <c r="J507" s="589"/>
      <c r="K507" s="549"/>
      <c r="L507" s="549"/>
      <c r="M507" s="549"/>
      <c r="N507" s="549"/>
      <c r="O507" s="549"/>
      <c r="P507" s="549"/>
      <c r="Q507" s="549"/>
      <c r="R507" s="549"/>
      <c r="S507" s="549"/>
      <c r="T507" s="549"/>
      <c r="U507" s="549"/>
      <c r="V507" s="549"/>
      <c r="W507" s="549"/>
      <c r="X507" s="549"/>
      <c r="Y507" s="549"/>
      <c r="Z507" s="549"/>
      <c r="AA507" s="549"/>
      <c r="AB507" s="549"/>
      <c r="AC507" s="549"/>
      <c r="AD507" s="549"/>
      <c r="AE507" s="549"/>
      <c r="AF507" s="549"/>
      <c r="AG507" s="549"/>
      <c r="AH507" s="549"/>
      <c r="AI507" s="549"/>
      <c r="AJ507" s="549"/>
      <c r="AK507" s="549"/>
      <c r="AL507" s="549"/>
      <c r="AM507" s="549"/>
      <c r="AN507" s="549"/>
      <c r="AO507" s="549"/>
    </row>
    <row r="508" spans="1:41" ht="21">
      <c r="A508" s="575"/>
      <c r="B508" s="588"/>
      <c r="C508" s="589"/>
      <c r="D508" s="590"/>
      <c r="E508" s="575"/>
      <c r="F508" s="549"/>
      <c r="G508" s="549"/>
      <c r="H508" s="549"/>
      <c r="I508" s="549"/>
      <c r="J508" s="589"/>
      <c r="K508" s="549"/>
      <c r="L508" s="549"/>
      <c r="M508" s="549"/>
      <c r="N508" s="549"/>
      <c r="O508" s="549"/>
      <c r="P508" s="549"/>
      <c r="Q508" s="549"/>
      <c r="R508" s="549"/>
      <c r="S508" s="549"/>
      <c r="T508" s="549"/>
      <c r="U508" s="549"/>
      <c r="V508" s="549"/>
      <c r="W508" s="549"/>
      <c r="X508" s="549"/>
      <c r="Y508" s="549"/>
      <c r="Z508" s="549"/>
      <c r="AA508" s="549"/>
      <c r="AB508" s="549"/>
      <c r="AC508" s="549"/>
      <c r="AD508" s="549"/>
      <c r="AE508" s="549"/>
      <c r="AF508" s="549"/>
      <c r="AG508" s="549"/>
      <c r="AH508" s="549"/>
      <c r="AI508" s="549"/>
      <c r="AJ508" s="549"/>
      <c r="AK508" s="549"/>
      <c r="AL508" s="549"/>
      <c r="AM508" s="549"/>
      <c r="AN508" s="549"/>
      <c r="AO508" s="549"/>
    </row>
    <row r="509" spans="1:41" ht="21">
      <c r="A509" s="575"/>
      <c r="B509" s="588"/>
      <c r="C509" s="589"/>
      <c r="D509" s="590"/>
      <c r="E509" s="575"/>
      <c r="F509" s="549"/>
      <c r="G509" s="549"/>
      <c r="H509" s="549"/>
      <c r="I509" s="549"/>
      <c r="J509" s="589"/>
      <c r="K509" s="549"/>
      <c r="L509" s="549"/>
      <c r="M509" s="549"/>
      <c r="N509" s="549"/>
      <c r="O509" s="549"/>
      <c r="P509" s="549"/>
      <c r="Q509" s="549"/>
      <c r="R509" s="549"/>
      <c r="S509" s="549"/>
      <c r="T509" s="549"/>
      <c r="U509" s="549"/>
      <c r="V509" s="549"/>
      <c r="W509" s="549"/>
      <c r="X509" s="549"/>
      <c r="Y509" s="549"/>
      <c r="Z509" s="549"/>
      <c r="AA509" s="549"/>
      <c r="AB509" s="549"/>
      <c r="AC509" s="549"/>
      <c r="AD509" s="549"/>
      <c r="AE509" s="549"/>
      <c r="AF509" s="549"/>
      <c r="AG509" s="549"/>
      <c r="AH509" s="549"/>
      <c r="AI509" s="549"/>
      <c r="AJ509" s="549"/>
      <c r="AK509" s="549"/>
      <c r="AL509" s="549"/>
      <c r="AM509" s="549"/>
      <c r="AN509" s="549"/>
      <c r="AO509" s="549"/>
    </row>
    <row r="510" spans="1:41" ht="21">
      <c r="A510" s="575"/>
      <c r="B510" s="588"/>
      <c r="C510" s="589"/>
      <c r="D510" s="590"/>
      <c r="E510" s="575"/>
      <c r="F510" s="549"/>
      <c r="G510" s="549"/>
      <c r="H510" s="549"/>
      <c r="I510" s="549"/>
      <c r="J510" s="589"/>
      <c r="K510" s="549"/>
      <c r="L510" s="549"/>
      <c r="M510" s="549"/>
      <c r="N510" s="549"/>
      <c r="O510" s="549"/>
      <c r="P510" s="549"/>
      <c r="Q510" s="549"/>
      <c r="R510" s="549"/>
      <c r="S510" s="549"/>
      <c r="T510" s="549"/>
      <c r="U510" s="549"/>
      <c r="V510" s="549"/>
      <c r="W510" s="549"/>
      <c r="X510" s="549"/>
      <c r="Y510" s="549"/>
      <c r="Z510" s="549"/>
      <c r="AA510" s="549"/>
      <c r="AB510" s="549"/>
      <c r="AC510" s="549"/>
      <c r="AD510" s="549"/>
      <c r="AE510" s="549"/>
      <c r="AF510" s="549"/>
      <c r="AG510" s="549"/>
      <c r="AH510" s="549"/>
      <c r="AI510" s="549"/>
      <c r="AJ510" s="549"/>
      <c r="AK510" s="549"/>
      <c r="AL510" s="549"/>
      <c r="AM510" s="549"/>
      <c r="AN510" s="549"/>
      <c r="AO510" s="549"/>
    </row>
    <row r="511" spans="1:41" ht="21">
      <c r="A511" s="575"/>
      <c r="B511" s="588"/>
      <c r="C511" s="589"/>
      <c r="D511" s="590"/>
      <c r="E511" s="575"/>
      <c r="F511" s="549"/>
      <c r="G511" s="549"/>
      <c r="H511" s="549"/>
      <c r="I511" s="549"/>
      <c r="J511" s="589"/>
      <c r="K511" s="549"/>
      <c r="L511" s="549"/>
      <c r="M511" s="549"/>
      <c r="N511" s="549"/>
      <c r="O511" s="549"/>
      <c r="P511" s="549"/>
      <c r="Q511" s="549"/>
      <c r="R511" s="549"/>
      <c r="S511" s="549"/>
      <c r="T511" s="549"/>
      <c r="U511" s="549"/>
      <c r="V511" s="549"/>
      <c r="W511" s="549"/>
      <c r="X511" s="549"/>
      <c r="Y511" s="549"/>
      <c r="Z511" s="549"/>
      <c r="AA511" s="549"/>
      <c r="AB511" s="549"/>
      <c r="AC511" s="549"/>
      <c r="AD511" s="549"/>
      <c r="AE511" s="549"/>
      <c r="AF511" s="549"/>
      <c r="AG511" s="549"/>
      <c r="AH511" s="549"/>
      <c r="AI511" s="549"/>
      <c r="AJ511" s="549"/>
      <c r="AK511" s="549"/>
      <c r="AL511" s="549"/>
      <c r="AM511" s="549"/>
      <c r="AN511" s="549"/>
      <c r="AO511" s="549"/>
    </row>
    <row r="512" spans="1:41" ht="21">
      <c r="A512" s="575"/>
      <c r="B512" s="588"/>
      <c r="C512" s="589"/>
      <c r="D512" s="590"/>
      <c r="E512" s="575"/>
      <c r="F512" s="549"/>
      <c r="G512" s="549"/>
      <c r="H512" s="549"/>
      <c r="I512" s="549"/>
      <c r="J512" s="589"/>
      <c r="K512" s="549"/>
      <c r="L512" s="549"/>
      <c r="M512" s="549"/>
      <c r="N512" s="549"/>
      <c r="O512" s="549"/>
      <c r="P512" s="549"/>
      <c r="Q512" s="549"/>
      <c r="R512" s="549"/>
      <c r="S512" s="549"/>
      <c r="T512" s="549"/>
      <c r="U512" s="549"/>
      <c r="V512" s="549"/>
      <c r="W512" s="549"/>
      <c r="X512" s="549"/>
      <c r="Y512" s="549"/>
      <c r="Z512" s="549"/>
      <c r="AA512" s="549"/>
      <c r="AB512" s="549"/>
      <c r="AC512" s="549"/>
      <c r="AD512" s="549"/>
      <c r="AE512" s="549"/>
      <c r="AF512" s="549"/>
      <c r="AG512" s="549"/>
      <c r="AH512" s="549"/>
      <c r="AI512" s="549"/>
      <c r="AJ512" s="549"/>
      <c r="AK512" s="549"/>
      <c r="AL512" s="549"/>
      <c r="AM512" s="549"/>
      <c r="AN512" s="549"/>
      <c r="AO512" s="549"/>
    </row>
    <row r="513" spans="1:41" ht="21">
      <c r="A513" s="575"/>
      <c r="B513" s="588"/>
      <c r="C513" s="589"/>
      <c r="D513" s="590"/>
      <c r="E513" s="575"/>
      <c r="F513" s="549"/>
      <c r="G513" s="549"/>
      <c r="H513" s="549"/>
      <c r="I513" s="549"/>
      <c r="J513" s="589"/>
      <c r="K513" s="549"/>
      <c r="L513" s="549"/>
      <c r="M513" s="549"/>
      <c r="N513" s="549"/>
      <c r="O513" s="549"/>
      <c r="P513" s="549"/>
      <c r="Q513" s="549"/>
      <c r="R513" s="549"/>
      <c r="S513" s="549"/>
      <c r="T513" s="549"/>
      <c r="U513" s="549"/>
      <c r="V513" s="549"/>
      <c r="W513" s="549"/>
      <c r="X513" s="549"/>
      <c r="Y513" s="549"/>
      <c r="Z513" s="549"/>
      <c r="AA513" s="549"/>
      <c r="AB513" s="549"/>
      <c r="AC513" s="549"/>
      <c r="AD513" s="549"/>
      <c r="AE513" s="549"/>
      <c r="AF513" s="549"/>
      <c r="AG513" s="549"/>
      <c r="AH513" s="549"/>
      <c r="AI513" s="549"/>
      <c r="AJ513" s="549"/>
      <c r="AK513" s="549"/>
      <c r="AL513" s="549"/>
      <c r="AM513" s="549"/>
      <c r="AN513" s="549"/>
      <c r="AO513" s="549"/>
    </row>
    <row r="514" spans="1:41" ht="21">
      <c r="A514" s="575"/>
      <c r="B514" s="588"/>
      <c r="C514" s="589"/>
      <c r="D514" s="590"/>
      <c r="E514" s="575"/>
      <c r="F514" s="549"/>
      <c r="G514" s="549"/>
      <c r="H514" s="549"/>
      <c r="I514" s="549"/>
      <c r="J514" s="589"/>
      <c r="K514" s="549"/>
      <c r="L514" s="549"/>
      <c r="M514" s="549"/>
      <c r="N514" s="549"/>
      <c r="O514" s="549"/>
      <c r="P514" s="549"/>
      <c r="Q514" s="549"/>
      <c r="R514" s="549"/>
      <c r="S514" s="549"/>
      <c r="T514" s="549"/>
      <c r="U514" s="549"/>
      <c r="V514" s="549"/>
      <c r="W514" s="549"/>
      <c r="X514" s="549"/>
      <c r="Y514" s="549"/>
      <c r="Z514" s="549"/>
      <c r="AA514" s="549"/>
      <c r="AB514" s="549"/>
      <c r="AC514" s="549"/>
      <c r="AD514" s="549"/>
      <c r="AE514" s="549"/>
      <c r="AF514" s="549"/>
      <c r="AG514" s="549"/>
      <c r="AH514" s="549"/>
      <c r="AI514" s="549"/>
      <c r="AJ514" s="549"/>
      <c r="AK514" s="549"/>
      <c r="AL514" s="549"/>
      <c r="AM514" s="549"/>
      <c r="AN514" s="549"/>
      <c r="AO514" s="549"/>
    </row>
    <row r="515" spans="1:41" ht="21">
      <c r="A515" s="575"/>
      <c r="B515" s="588"/>
      <c r="C515" s="589"/>
      <c r="D515" s="590"/>
      <c r="E515" s="575"/>
      <c r="F515" s="549"/>
      <c r="G515" s="549"/>
      <c r="H515" s="549"/>
      <c r="I515" s="549"/>
      <c r="J515" s="589"/>
      <c r="K515" s="549"/>
      <c r="L515" s="549"/>
      <c r="M515" s="549"/>
      <c r="N515" s="549"/>
      <c r="O515" s="549"/>
      <c r="P515" s="549"/>
      <c r="Q515" s="549"/>
      <c r="R515" s="549"/>
      <c r="S515" s="549"/>
      <c r="T515" s="549"/>
      <c r="U515" s="549"/>
      <c r="V515" s="549"/>
      <c r="W515" s="549"/>
      <c r="X515" s="549"/>
      <c r="Y515" s="549"/>
      <c r="Z515" s="549"/>
      <c r="AA515" s="549"/>
      <c r="AB515" s="549"/>
      <c r="AC515" s="549"/>
      <c r="AD515" s="549"/>
      <c r="AE515" s="549"/>
      <c r="AF515" s="549"/>
      <c r="AG515" s="549"/>
      <c r="AH515" s="549"/>
      <c r="AI515" s="549"/>
      <c r="AJ515" s="549"/>
      <c r="AK515" s="549"/>
      <c r="AL515" s="549"/>
      <c r="AM515" s="549"/>
      <c r="AN515" s="549"/>
      <c r="AO515" s="549"/>
    </row>
    <row r="516" spans="1:41" ht="21">
      <c r="A516" s="575"/>
      <c r="B516" s="588"/>
      <c r="C516" s="589"/>
      <c r="D516" s="590"/>
      <c r="E516" s="575"/>
      <c r="F516" s="549"/>
      <c r="G516" s="549"/>
      <c r="H516" s="549"/>
      <c r="I516" s="549"/>
      <c r="J516" s="589"/>
      <c r="K516" s="549"/>
      <c r="L516" s="549"/>
      <c r="M516" s="549"/>
      <c r="N516" s="549"/>
      <c r="O516" s="549"/>
      <c r="P516" s="549"/>
      <c r="Q516" s="549"/>
      <c r="R516" s="549"/>
      <c r="S516" s="549"/>
      <c r="T516" s="549"/>
      <c r="U516" s="549"/>
      <c r="V516" s="549"/>
      <c r="W516" s="549"/>
      <c r="X516" s="549"/>
      <c r="Y516" s="549"/>
      <c r="Z516" s="549"/>
      <c r="AA516" s="549"/>
      <c r="AB516" s="549"/>
      <c r="AC516" s="549"/>
      <c r="AD516" s="549"/>
      <c r="AE516" s="549"/>
      <c r="AF516" s="549"/>
      <c r="AG516" s="549"/>
      <c r="AH516" s="549"/>
      <c r="AI516" s="549"/>
      <c r="AJ516" s="549"/>
      <c r="AK516" s="549"/>
      <c r="AL516" s="549"/>
      <c r="AM516" s="549"/>
      <c r="AN516" s="549"/>
      <c r="AO516" s="549"/>
    </row>
    <row r="517" spans="1:41" ht="21">
      <c r="A517" s="575"/>
      <c r="B517" s="588"/>
      <c r="C517" s="589"/>
      <c r="D517" s="590"/>
      <c r="E517" s="575"/>
      <c r="F517" s="549"/>
      <c r="G517" s="549"/>
      <c r="H517" s="549"/>
      <c r="I517" s="549"/>
      <c r="J517" s="589"/>
      <c r="K517" s="549"/>
      <c r="L517" s="549"/>
      <c r="M517" s="549"/>
      <c r="N517" s="549"/>
      <c r="O517" s="549"/>
      <c r="P517" s="549"/>
      <c r="Q517" s="549"/>
      <c r="R517" s="549"/>
      <c r="S517" s="549"/>
      <c r="T517" s="549"/>
      <c r="U517" s="549"/>
      <c r="V517" s="549"/>
      <c r="W517" s="549"/>
      <c r="X517" s="549"/>
      <c r="Y517" s="549"/>
      <c r="Z517" s="549"/>
      <c r="AA517" s="549"/>
      <c r="AB517" s="549"/>
      <c r="AC517" s="549"/>
      <c r="AD517" s="549"/>
      <c r="AE517" s="549"/>
      <c r="AF517" s="549"/>
      <c r="AG517" s="549"/>
      <c r="AH517" s="549"/>
      <c r="AI517" s="549"/>
      <c r="AJ517" s="549"/>
      <c r="AK517" s="549"/>
      <c r="AL517" s="549"/>
      <c r="AM517" s="549"/>
      <c r="AN517" s="549"/>
      <c r="AO517" s="549"/>
    </row>
    <row r="518" spans="1:41" ht="21">
      <c r="A518" s="575"/>
      <c r="B518" s="588"/>
      <c r="C518" s="589"/>
      <c r="D518" s="590"/>
      <c r="E518" s="575"/>
      <c r="F518" s="549"/>
      <c r="G518" s="549"/>
      <c r="H518" s="549"/>
      <c r="I518" s="549"/>
      <c r="J518" s="589"/>
      <c r="K518" s="549"/>
      <c r="L518" s="549"/>
      <c r="M518" s="549"/>
      <c r="N518" s="549"/>
      <c r="O518" s="549"/>
      <c r="P518" s="549"/>
      <c r="Q518" s="549"/>
      <c r="R518" s="549"/>
      <c r="S518" s="549"/>
      <c r="T518" s="549"/>
      <c r="U518" s="549"/>
      <c r="V518" s="549"/>
      <c r="W518" s="549"/>
      <c r="X518" s="549"/>
      <c r="Y518" s="549"/>
      <c r="Z518" s="549"/>
      <c r="AA518" s="549"/>
      <c r="AB518" s="549"/>
      <c r="AC518" s="549"/>
      <c r="AD518" s="549"/>
      <c r="AE518" s="549"/>
      <c r="AF518" s="549"/>
      <c r="AG518" s="549"/>
      <c r="AH518" s="549"/>
      <c r="AI518" s="549"/>
      <c r="AJ518" s="549"/>
      <c r="AK518" s="549"/>
      <c r="AL518" s="549"/>
      <c r="AM518" s="549"/>
      <c r="AN518" s="549"/>
      <c r="AO518" s="549"/>
    </row>
    <row r="519" spans="1:41" ht="21">
      <c r="A519" s="575"/>
      <c r="B519" s="588"/>
      <c r="C519" s="589"/>
      <c r="D519" s="590"/>
      <c r="E519" s="575"/>
      <c r="F519" s="549"/>
      <c r="G519" s="549"/>
      <c r="H519" s="549"/>
      <c r="I519" s="549"/>
      <c r="J519" s="589"/>
      <c r="K519" s="549"/>
      <c r="L519" s="549"/>
      <c r="M519" s="549"/>
      <c r="N519" s="549"/>
      <c r="O519" s="549"/>
      <c r="P519" s="549"/>
      <c r="Q519" s="549"/>
      <c r="R519" s="549"/>
      <c r="S519" s="549"/>
      <c r="T519" s="549"/>
      <c r="U519" s="549"/>
      <c r="V519" s="549"/>
      <c r="W519" s="549"/>
      <c r="X519" s="549"/>
      <c r="Y519" s="549"/>
      <c r="Z519" s="549"/>
      <c r="AA519" s="549"/>
      <c r="AB519" s="549"/>
      <c r="AC519" s="549"/>
      <c r="AD519" s="549"/>
      <c r="AE519" s="549"/>
      <c r="AF519" s="549"/>
      <c r="AG519" s="549"/>
      <c r="AH519" s="549"/>
      <c r="AI519" s="549"/>
      <c r="AJ519" s="549"/>
      <c r="AK519" s="549"/>
      <c r="AL519" s="549"/>
      <c r="AM519" s="549"/>
      <c r="AN519" s="549"/>
      <c r="AO519" s="549"/>
    </row>
    <row r="520" spans="1:41" ht="21">
      <c r="A520" s="575"/>
      <c r="B520" s="588"/>
      <c r="C520" s="589"/>
      <c r="D520" s="590"/>
      <c r="E520" s="575"/>
      <c r="F520" s="549"/>
      <c r="G520" s="549"/>
      <c r="H520" s="549"/>
      <c r="I520" s="549"/>
      <c r="J520" s="589"/>
      <c r="K520" s="549"/>
      <c r="L520" s="549"/>
      <c r="M520" s="549"/>
      <c r="N520" s="549"/>
      <c r="O520" s="549"/>
      <c r="P520" s="549"/>
      <c r="Q520" s="549"/>
      <c r="R520" s="549"/>
      <c r="S520" s="549"/>
      <c r="T520" s="549"/>
      <c r="U520" s="549"/>
      <c r="V520" s="549"/>
      <c r="W520" s="549"/>
      <c r="X520" s="549"/>
      <c r="Y520" s="549"/>
      <c r="Z520" s="549"/>
      <c r="AA520" s="549"/>
      <c r="AB520" s="549"/>
      <c r="AC520" s="549"/>
      <c r="AD520" s="549"/>
      <c r="AE520" s="549"/>
      <c r="AF520" s="549"/>
      <c r="AG520" s="549"/>
      <c r="AH520" s="549"/>
      <c r="AI520" s="549"/>
      <c r="AJ520" s="549"/>
      <c r="AK520" s="549"/>
      <c r="AL520" s="549"/>
      <c r="AM520" s="549"/>
      <c r="AN520" s="549"/>
      <c r="AO520" s="549"/>
    </row>
    <row r="521" spans="1:41" ht="21">
      <c r="A521" s="575"/>
      <c r="B521" s="588"/>
      <c r="C521" s="589"/>
      <c r="D521" s="590"/>
      <c r="E521" s="575"/>
      <c r="F521" s="549"/>
      <c r="G521" s="549"/>
      <c r="H521" s="549"/>
      <c r="I521" s="549"/>
      <c r="J521" s="589"/>
      <c r="K521" s="549"/>
      <c r="L521" s="549"/>
      <c r="M521" s="549"/>
      <c r="N521" s="549"/>
      <c r="O521" s="549"/>
      <c r="P521" s="549"/>
      <c r="Q521" s="549"/>
      <c r="R521" s="549"/>
      <c r="S521" s="549"/>
      <c r="T521" s="549"/>
      <c r="U521" s="549"/>
      <c r="V521" s="549"/>
      <c r="W521" s="549"/>
      <c r="X521" s="549"/>
      <c r="Y521" s="549"/>
      <c r="Z521" s="549"/>
      <c r="AA521" s="549"/>
      <c r="AB521" s="549"/>
      <c r="AC521" s="549"/>
      <c r="AD521" s="549"/>
      <c r="AE521" s="549"/>
      <c r="AF521" s="549"/>
      <c r="AG521" s="549"/>
      <c r="AH521" s="549"/>
      <c r="AI521" s="549"/>
      <c r="AJ521" s="549"/>
      <c r="AK521" s="549"/>
      <c r="AL521" s="549"/>
      <c r="AM521" s="549"/>
      <c r="AN521" s="549"/>
      <c r="AO521" s="549"/>
    </row>
    <row r="522" spans="1:41" ht="21">
      <c r="A522" s="575"/>
      <c r="B522" s="588"/>
      <c r="C522" s="589"/>
      <c r="D522" s="590"/>
      <c r="E522" s="575"/>
      <c r="F522" s="549"/>
      <c r="G522" s="549"/>
      <c r="H522" s="549"/>
      <c r="I522" s="549"/>
      <c r="J522" s="589"/>
      <c r="K522" s="549"/>
      <c r="L522" s="549"/>
      <c r="M522" s="549"/>
      <c r="N522" s="549"/>
      <c r="O522" s="549"/>
      <c r="P522" s="549"/>
      <c r="Q522" s="549"/>
      <c r="R522" s="549"/>
      <c r="S522" s="549"/>
      <c r="T522" s="549"/>
      <c r="U522" s="549"/>
      <c r="V522" s="549"/>
      <c r="W522" s="549"/>
      <c r="X522" s="549"/>
      <c r="Y522" s="549"/>
      <c r="Z522" s="549"/>
      <c r="AA522" s="549"/>
      <c r="AB522" s="549"/>
      <c r="AC522" s="549"/>
      <c r="AD522" s="549"/>
      <c r="AE522" s="549"/>
      <c r="AF522" s="549"/>
      <c r="AG522" s="549"/>
      <c r="AH522" s="549"/>
      <c r="AI522" s="549"/>
      <c r="AJ522" s="549"/>
      <c r="AK522" s="549"/>
      <c r="AL522" s="549"/>
      <c r="AM522" s="549"/>
      <c r="AN522" s="549"/>
      <c r="AO522" s="549"/>
    </row>
    <row r="523" spans="1:41" ht="21">
      <c r="A523" s="575"/>
      <c r="B523" s="588"/>
      <c r="C523" s="589"/>
      <c r="D523" s="590"/>
      <c r="E523" s="575"/>
      <c r="F523" s="549"/>
      <c r="G523" s="549"/>
      <c r="H523" s="549"/>
      <c r="I523" s="549"/>
      <c r="J523" s="589"/>
      <c r="K523" s="549"/>
      <c r="L523" s="549"/>
      <c r="M523" s="549"/>
      <c r="N523" s="549"/>
      <c r="O523" s="549"/>
      <c r="P523" s="549"/>
      <c r="Q523" s="549"/>
      <c r="R523" s="549"/>
      <c r="S523" s="549"/>
      <c r="T523" s="549"/>
      <c r="U523" s="549"/>
      <c r="V523" s="549"/>
      <c r="W523" s="549"/>
      <c r="X523" s="549"/>
      <c r="Y523" s="549"/>
      <c r="Z523" s="549"/>
      <c r="AA523" s="549"/>
      <c r="AB523" s="549"/>
      <c r="AC523" s="549"/>
      <c r="AD523" s="549"/>
      <c r="AE523" s="549"/>
      <c r="AF523" s="549"/>
      <c r="AG523" s="549"/>
      <c r="AH523" s="549"/>
      <c r="AI523" s="549"/>
      <c r="AJ523" s="549"/>
      <c r="AK523" s="549"/>
      <c r="AL523" s="549"/>
      <c r="AM523" s="549"/>
      <c r="AN523" s="549"/>
      <c r="AO523" s="549"/>
    </row>
    <row r="524" spans="1:41" ht="21">
      <c r="A524" s="575"/>
      <c r="B524" s="588"/>
      <c r="C524" s="589"/>
      <c r="D524" s="590"/>
      <c r="E524" s="575"/>
      <c r="F524" s="549"/>
      <c r="G524" s="549"/>
      <c r="H524" s="549"/>
      <c r="I524" s="549"/>
      <c r="J524" s="589"/>
      <c r="K524" s="549"/>
      <c r="L524" s="549"/>
      <c r="M524" s="549"/>
      <c r="N524" s="549"/>
      <c r="O524" s="549"/>
      <c r="P524" s="549"/>
      <c r="Q524" s="549"/>
      <c r="R524" s="549"/>
      <c r="S524" s="549"/>
      <c r="T524" s="549"/>
      <c r="U524" s="549"/>
      <c r="V524" s="549"/>
      <c r="W524" s="549"/>
      <c r="X524" s="549"/>
      <c r="Y524" s="549"/>
      <c r="Z524" s="549"/>
      <c r="AA524" s="549"/>
      <c r="AB524" s="549"/>
      <c r="AC524" s="549"/>
      <c r="AD524" s="549"/>
      <c r="AE524" s="549"/>
      <c r="AF524" s="549"/>
      <c r="AG524" s="549"/>
      <c r="AH524" s="549"/>
      <c r="AI524" s="549"/>
      <c r="AJ524" s="549"/>
      <c r="AK524" s="549"/>
      <c r="AL524" s="549"/>
      <c r="AM524" s="549"/>
      <c r="AN524" s="549"/>
      <c r="AO524" s="549"/>
    </row>
    <row r="525" spans="1:41" ht="21">
      <c r="A525" s="575"/>
      <c r="B525" s="588"/>
      <c r="C525" s="589"/>
      <c r="D525" s="590"/>
      <c r="E525" s="575"/>
      <c r="F525" s="549"/>
      <c r="G525" s="549"/>
      <c r="H525" s="549"/>
      <c r="I525" s="549"/>
      <c r="J525" s="589"/>
      <c r="K525" s="549"/>
      <c r="L525" s="549"/>
      <c r="M525" s="549"/>
      <c r="N525" s="549"/>
      <c r="O525" s="549"/>
      <c r="P525" s="549"/>
      <c r="Q525" s="549"/>
      <c r="R525" s="549"/>
      <c r="S525" s="549"/>
      <c r="T525" s="549"/>
      <c r="U525" s="549"/>
      <c r="V525" s="549"/>
      <c r="W525" s="549"/>
      <c r="X525" s="549"/>
      <c r="Y525" s="549"/>
      <c r="Z525" s="549"/>
      <c r="AA525" s="549"/>
      <c r="AB525" s="549"/>
      <c r="AC525" s="549"/>
      <c r="AD525" s="549"/>
      <c r="AE525" s="549"/>
      <c r="AF525" s="549"/>
      <c r="AG525" s="549"/>
      <c r="AH525" s="549"/>
      <c r="AI525" s="549"/>
      <c r="AJ525" s="549"/>
      <c r="AK525" s="549"/>
      <c r="AL525" s="549"/>
      <c r="AM525" s="549"/>
      <c r="AN525" s="549"/>
      <c r="AO525" s="549"/>
    </row>
    <row r="526" spans="1:41" ht="21">
      <c r="A526" s="575"/>
      <c r="B526" s="588"/>
      <c r="C526" s="589"/>
      <c r="D526" s="590"/>
      <c r="E526" s="575"/>
      <c r="F526" s="549"/>
      <c r="G526" s="549"/>
      <c r="H526" s="549"/>
      <c r="I526" s="549"/>
      <c r="J526" s="589"/>
      <c r="K526" s="549"/>
      <c r="L526" s="549"/>
      <c r="M526" s="549"/>
      <c r="N526" s="549"/>
      <c r="O526" s="549"/>
      <c r="P526" s="549"/>
      <c r="Q526" s="549"/>
      <c r="R526" s="549"/>
      <c r="S526" s="549"/>
      <c r="T526" s="549"/>
      <c r="U526" s="549"/>
      <c r="V526" s="549"/>
      <c r="W526" s="549"/>
      <c r="X526" s="549"/>
      <c r="Y526" s="549"/>
      <c r="Z526" s="549"/>
      <c r="AA526" s="549"/>
      <c r="AB526" s="549"/>
      <c r="AC526" s="549"/>
      <c r="AD526" s="549"/>
      <c r="AE526" s="549"/>
      <c r="AF526" s="549"/>
      <c r="AG526" s="549"/>
      <c r="AH526" s="549"/>
      <c r="AI526" s="549"/>
      <c r="AJ526" s="549"/>
      <c r="AK526" s="549"/>
      <c r="AL526" s="549"/>
      <c r="AM526" s="549"/>
      <c r="AN526" s="549"/>
      <c r="AO526" s="549"/>
    </row>
    <row r="527" spans="1:41" ht="21">
      <c r="A527" s="575"/>
      <c r="B527" s="588"/>
      <c r="C527" s="589"/>
      <c r="D527" s="590"/>
      <c r="E527" s="575"/>
      <c r="F527" s="549"/>
      <c r="G527" s="549"/>
      <c r="H527" s="549"/>
      <c r="I527" s="549"/>
      <c r="J527" s="589"/>
      <c r="K527" s="549"/>
      <c r="L527" s="549"/>
      <c r="M527" s="549"/>
      <c r="N527" s="549"/>
      <c r="O527" s="549"/>
      <c r="P527" s="549"/>
      <c r="Q527" s="549"/>
      <c r="R527" s="549"/>
      <c r="S527" s="549"/>
      <c r="T527" s="549"/>
      <c r="U527" s="549"/>
      <c r="V527" s="549"/>
      <c r="W527" s="549"/>
      <c r="X527" s="549"/>
      <c r="Y527" s="549"/>
      <c r="Z527" s="549"/>
      <c r="AA527" s="549"/>
      <c r="AB527" s="549"/>
      <c r="AC527" s="549"/>
      <c r="AD527" s="549"/>
      <c r="AE527" s="549"/>
      <c r="AF527" s="549"/>
      <c r="AG527" s="549"/>
      <c r="AH527" s="549"/>
      <c r="AI527" s="549"/>
      <c r="AJ527" s="549"/>
      <c r="AK527" s="549"/>
      <c r="AL527" s="549"/>
      <c r="AM527" s="549"/>
      <c r="AN527" s="549"/>
      <c r="AO527" s="549"/>
    </row>
    <row r="528" spans="1:41" ht="21">
      <c r="A528" s="575"/>
      <c r="B528" s="588"/>
      <c r="C528" s="589"/>
      <c r="D528" s="590"/>
      <c r="E528" s="575"/>
      <c r="F528" s="549"/>
      <c r="G528" s="549"/>
      <c r="H528" s="549"/>
      <c r="I528" s="549"/>
      <c r="J528" s="589"/>
      <c r="K528" s="549"/>
      <c r="L528" s="549"/>
      <c r="M528" s="549"/>
      <c r="N528" s="549"/>
      <c r="O528" s="549"/>
      <c r="P528" s="549"/>
      <c r="Q528" s="549"/>
      <c r="R528" s="549"/>
      <c r="S528" s="549"/>
      <c r="T528" s="549"/>
      <c r="U528" s="549"/>
      <c r="V528" s="549"/>
      <c r="W528" s="549"/>
      <c r="X528" s="549"/>
      <c r="Y528" s="549"/>
      <c r="Z528" s="549"/>
      <c r="AA528" s="549"/>
      <c r="AB528" s="549"/>
      <c r="AC528" s="549"/>
      <c r="AD528" s="549"/>
      <c r="AE528" s="549"/>
      <c r="AF528" s="549"/>
      <c r="AG528" s="549"/>
      <c r="AH528" s="549"/>
      <c r="AI528" s="549"/>
      <c r="AJ528" s="549"/>
      <c r="AK528" s="549"/>
      <c r="AL528" s="549"/>
      <c r="AM528" s="549"/>
      <c r="AN528" s="549"/>
      <c r="AO528" s="549"/>
    </row>
    <row r="529" spans="1:41" ht="21">
      <c r="A529" s="575"/>
      <c r="B529" s="588"/>
      <c r="C529" s="589"/>
      <c r="D529" s="590"/>
      <c r="E529" s="575"/>
      <c r="F529" s="549"/>
      <c r="G529" s="549"/>
      <c r="H529" s="549"/>
      <c r="I529" s="549"/>
      <c r="J529" s="589"/>
      <c r="K529" s="549"/>
      <c r="L529" s="549"/>
      <c r="M529" s="549"/>
      <c r="N529" s="549"/>
      <c r="O529" s="549"/>
      <c r="P529" s="549"/>
      <c r="Q529" s="549"/>
      <c r="R529" s="549"/>
      <c r="S529" s="549"/>
      <c r="T529" s="549"/>
      <c r="U529" s="549"/>
      <c r="V529" s="549"/>
      <c r="W529" s="549"/>
      <c r="X529" s="549"/>
      <c r="Y529" s="549"/>
      <c r="Z529" s="549"/>
      <c r="AA529" s="549"/>
      <c r="AB529" s="549"/>
      <c r="AC529" s="549"/>
      <c r="AD529" s="549"/>
      <c r="AE529" s="549"/>
      <c r="AF529" s="549"/>
      <c r="AG529" s="549"/>
      <c r="AH529" s="549"/>
      <c r="AI529" s="549"/>
      <c r="AJ529" s="549"/>
      <c r="AK529" s="549"/>
      <c r="AL529" s="549"/>
      <c r="AM529" s="549"/>
      <c r="AN529" s="549"/>
      <c r="AO529" s="549"/>
    </row>
    <row r="530" spans="1:41" ht="21">
      <c r="A530" s="575"/>
      <c r="B530" s="588"/>
      <c r="C530" s="589"/>
      <c r="D530" s="590"/>
      <c r="E530" s="575"/>
      <c r="F530" s="549"/>
      <c r="G530" s="549"/>
      <c r="H530" s="549"/>
      <c r="I530" s="549"/>
      <c r="J530" s="589"/>
      <c r="K530" s="549"/>
      <c r="L530" s="549"/>
      <c r="M530" s="549"/>
      <c r="N530" s="549"/>
      <c r="O530" s="549"/>
      <c r="P530" s="549"/>
      <c r="Q530" s="549"/>
      <c r="R530" s="549"/>
      <c r="S530" s="549"/>
      <c r="T530" s="549"/>
      <c r="U530" s="549"/>
      <c r="V530" s="549"/>
      <c r="W530" s="549"/>
      <c r="X530" s="549"/>
      <c r="Y530" s="549"/>
      <c r="Z530" s="549"/>
      <c r="AA530" s="549"/>
      <c r="AB530" s="549"/>
      <c r="AC530" s="549"/>
      <c r="AD530" s="549"/>
      <c r="AE530" s="549"/>
      <c r="AF530" s="549"/>
      <c r="AG530" s="549"/>
      <c r="AH530" s="549"/>
      <c r="AI530" s="549"/>
      <c r="AJ530" s="549"/>
      <c r="AK530" s="549"/>
      <c r="AL530" s="549"/>
      <c r="AM530" s="549"/>
      <c r="AN530" s="549"/>
      <c r="AO530" s="549"/>
    </row>
    <row r="531" spans="1:41" ht="21">
      <c r="A531" s="575"/>
      <c r="B531" s="588"/>
      <c r="C531" s="589"/>
      <c r="D531" s="590"/>
      <c r="E531" s="575"/>
      <c r="F531" s="549"/>
      <c r="G531" s="549"/>
      <c r="H531" s="549"/>
      <c r="I531" s="549"/>
      <c r="J531" s="589"/>
      <c r="K531" s="549"/>
      <c r="L531" s="549"/>
      <c r="M531" s="549"/>
      <c r="N531" s="549"/>
      <c r="O531" s="549"/>
      <c r="P531" s="549"/>
      <c r="Q531" s="549"/>
      <c r="R531" s="549"/>
      <c r="S531" s="549"/>
      <c r="T531" s="549"/>
      <c r="U531" s="549"/>
      <c r="V531" s="549"/>
      <c r="W531" s="549"/>
      <c r="X531" s="549"/>
      <c r="Y531" s="549"/>
      <c r="Z531" s="549"/>
      <c r="AA531" s="549"/>
      <c r="AB531" s="549"/>
      <c r="AC531" s="549"/>
      <c r="AD531" s="549"/>
      <c r="AE531" s="549"/>
      <c r="AF531" s="549"/>
      <c r="AG531" s="549"/>
      <c r="AH531" s="549"/>
      <c r="AI531" s="549"/>
      <c r="AJ531" s="549"/>
      <c r="AK531" s="549"/>
      <c r="AL531" s="549"/>
      <c r="AM531" s="549"/>
      <c r="AN531" s="549"/>
      <c r="AO531" s="549"/>
    </row>
    <row r="532" spans="1:41" ht="21">
      <c r="A532" s="575"/>
      <c r="B532" s="588"/>
      <c r="C532" s="589"/>
      <c r="D532" s="590"/>
      <c r="E532" s="575"/>
      <c r="F532" s="549"/>
      <c r="G532" s="549"/>
      <c r="H532" s="549"/>
      <c r="I532" s="549"/>
      <c r="J532" s="589"/>
      <c r="K532" s="549"/>
      <c r="L532" s="549"/>
      <c r="M532" s="549"/>
      <c r="N532" s="549"/>
      <c r="O532" s="549"/>
      <c r="P532" s="549"/>
      <c r="Q532" s="549"/>
      <c r="R532" s="549"/>
      <c r="S532" s="549"/>
      <c r="T532" s="549"/>
      <c r="U532" s="549"/>
      <c r="V532" s="549"/>
      <c r="W532" s="549"/>
      <c r="X532" s="549"/>
      <c r="Y532" s="549"/>
      <c r="Z532" s="549"/>
      <c r="AA532" s="549"/>
      <c r="AB532" s="549"/>
      <c r="AC532" s="549"/>
      <c r="AD532" s="549"/>
      <c r="AE532" s="549"/>
      <c r="AF532" s="549"/>
      <c r="AG532" s="549"/>
      <c r="AH532" s="549"/>
      <c r="AI532" s="549"/>
      <c r="AJ532" s="549"/>
      <c r="AK532" s="549"/>
      <c r="AL532" s="549"/>
      <c r="AM532" s="549"/>
      <c r="AN532" s="549"/>
      <c r="AO532" s="549"/>
    </row>
    <row r="533" spans="1:41" ht="21">
      <c r="A533" s="575"/>
      <c r="B533" s="588"/>
      <c r="C533" s="589"/>
      <c r="D533" s="590"/>
      <c r="E533" s="575"/>
      <c r="F533" s="549"/>
      <c r="G533" s="549"/>
      <c r="H533" s="549"/>
      <c r="I533" s="549"/>
      <c r="J533" s="589"/>
      <c r="K533" s="549"/>
      <c r="L533" s="549"/>
      <c r="M533" s="549"/>
      <c r="N533" s="549"/>
      <c r="O533" s="549"/>
      <c r="P533" s="549"/>
      <c r="Q533" s="549"/>
      <c r="R533" s="549"/>
      <c r="S533" s="549"/>
      <c r="T533" s="549"/>
      <c r="U533" s="549"/>
      <c r="V533" s="549"/>
      <c r="W533" s="549"/>
      <c r="X533" s="549"/>
      <c r="Y533" s="549"/>
      <c r="Z533" s="549"/>
      <c r="AA533" s="549"/>
      <c r="AB533" s="549"/>
      <c r="AC533" s="549"/>
      <c r="AD533" s="549"/>
      <c r="AE533" s="549"/>
      <c r="AF533" s="549"/>
      <c r="AG533" s="549"/>
      <c r="AH533" s="549"/>
      <c r="AI533" s="549"/>
      <c r="AJ533" s="549"/>
      <c r="AK533" s="549"/>
      <c r="AL533" s="549"/>
      <c r="AM533" s="549"/>
      <c r="AN533" s="549"/>
      <c r="AO533" s="549"/>
    </row>
    <row r="534" spans="1:41" ht="21">
      <c r="A534" s="575"/>
      <c r="B534" s="588"/>
      <c r="C534" s="589"/>
      <c r="D534" s="590"/>
      <c r="E534" s="575"/>
      <c r="F534" s="549"/>
      <c r="G534" s="549"/>
      <c r="H534" s="549"/>
      <c r="I534" s="549"/>
      <c r="J534" s="589"/>
      <c r="K534" s="549"/>
      <c r="L534" s="549"/>
      <c r="M534" s="549"/>
      <c r="N534" s="549"/>
      <c r="O534" s="549"/>
      <c r="P534" s="549"/>
      <c r="Q534" s="549"/>
      <c r="R534" s="549"/>
      <c r="S534" s="549"/>
      <c r="T534" s="549"/>
      <c r="U534" s="549"/>
      <c r="V534" s="549"/>
      <c r="W534" s="549"/>
      <c r="X534" s="549"/>
      <c r="Y534" s="549"/>
      <c r="Z534" s="549"/>
      <c r="AA534" s="549"/>
      <c r="AB534" s="549"/>
      <c r="AC534" s="549"/>
      <c r="AD534" s="549"/>
      <c r="AE534" s="549"/>
      <c r="AF534" s="549"/>
      <c r="AG534" s="549"/>
      <c r="AH534" s="549"/>
      <c r="AI534" s="549"/>
      <c r="AJ534" s="549"/>
      <c r="AK534" s="549"/>
      <c r="AL534" s="549"/>
      <c r="AM534" s="549"/>
      <c r="AN534" s="549"/>
      <c r="AO534" s="549"/>
    </row>
    <row r="535" spans="1:41" ht="21">
      <c r="A535" s="575"/>
      <c r="B535" s="588"/>
      <c r="C535" s="589"/>
      <c r="D535" s="590"/>
      <c r="E535" s="575"/>
      <c r="F535" s="549"/>
      <c r="G535" s="549"/>
      <c r="H535" s="549"/>
      <c r="I535" s="549"/>
      <c r="J535" s="589"/>
      <c r="K535" s="549"/>
      <c r="L535" s="549"/>
      <c r="M535" s="549"/>
      <c r="N535" s="549"/>
      <c r="O535" s="549"/>
      <c r="P535" s="549"/>
      <c r="Q535" s="549"/>
      <c r="R535" s="549"/>
      <c r="S535" s="549"/>
      <c r="T535" s="549"/>
      <c r="U535" s="549"/>
      <c r="V535" s="549"/>
      <c r="W535" s="549"/>
      <c r="X535" s="549"/>
      <c r="Y535" s="549"/>
      <c r="Z535" s="549"/>
      <c r="AA535" s="549"/>
      <c r="AB535" s="549"/>
      <c r="AC535" s="549"/>
      <c r="AD535" s="549"/>
      <c r="AE535" s="549"/>
      <c r="AF535" s="549"/>
      <c r="AG535" s="549"/>
      <c r="AH535" s="549"/>
      <c r="AI535" s="549"/>
      <c r="AJ535" s="549"/>
      <c r="AK535" s="549"/>
      <c r="AL535" s="549"/>
      <c r="AM535" s="549"/>
      <c r="AN535" s="549"/>
      <c r="AO535" s="549"/>
    </row>
    <row r="536" spans="1:41" ht="21">
      <c r="A536" s="575"/>
      <c r="B536" s="588"/>
      <c r="C536" s="589"/>
      <c r="D536" s="590"/>
      <c r="E536" s="575"/>
      <c r="F536" s="549"/>
      <c r="G536" s="549"/>
      <c r="H536" s="549"/>
      <c r="I536" s="549"/>
      <c r="J536" s="589"/>
      <c r="K536" s="549"/>
      <c r="L536" s="549"/>
      <c r="M536" s="549"/>
      <c r="N536" s="549"/>
      <c r="O536" s="549"/>
      <c r="P536" s="549"/>
      <c r="Q536" s="549"/>
      <c r="R536" s="549"/>
      <c r="S536" s="549"/>
      <c r="T536" s="549"/>
      <c r="U536" s="549"/>
      <c r="V536" s="549"/>
      <c r="W536" s="549"/>
      <c r="X536" s="549"/>
      <c r="Y536" s="549"/>
      <c r="Z536" s="549"/>
      <c r="AA536" s="549"/>
      <c r="AB536" s="549"/>
      <c r="AC536" s="549"/>
      <c r="AD536" s="549"/>
      <c r="AE536" s="549"/>
      <c r="AF536" s="549"/>
      <c r="AG536" s="549"/>
      <c r="AH536" s="549"/>
      <c r="AI536" s="549"/>
      <c r="AJ536" s="549"/>
      <c r="AK536" s="549"/>
      <c r="AL536" s="549"/>
      <c r="AM536" s="549"/>
      <c r="AN536" s="549"/>
      <c r="AO536" s="549"/>
    </row>
    <row r="537" spans="1:41" ht="21">
      <c r="A537" s="575"/>
      <c r="B537" s="588"/>
      <c r="C537" s="589"/>
      <c r="D537" s="590"/>
      <c r="E537" s="575"/>
      <c r="F537" s="549"/>
      <c r="G537" s="549"/>
      <c r="H537" s="549"/>
      <c r="I537" s="549"/>
      <c r="J537" s="589"/>
      <c r="K537" s="549"/>
      <c r="L537" s="549"/>
      <c r="M537" s="549"/>
      <c r="N537" s="549"/>
      <c r="O537" s="549"/>
      <c r="P537" s="549"/>
      <c r="Q537" s="549"/>
      <c r="R537" s="549"/>
      <c r="S537" s="549"/>
      <c r="T537" s="549"/>
      <c r="U537" s="549"/>
      <c r="V537" s="549"/>
      <c r="W537" s="549"/>
      <c r="X537" s="549"/>
      <c r="Y537" s="549"/>
      <c r="Z537" s="549"/>
      <c r="AA537" s="549"/>
      <c r="AB537" s="549"/>
      <c r="AC537" s="549"/>
      <c r="AD537" s="549"/>
      <c r="AE537" s="549"/>
      <c r="AF537" s="549"/>
      <c r="AG537" s="549"/>
      <c r="AH537" s="549"/>
      <c r="AI537" s="549"/>
      <c r="AJ537" s="549"/>
      <c r="AK537" s="549"/>
      <c r="AL537" s="549"/>
      <c r="AM537" s="549"/>
      <c r="AN537" s="549"/>
      <c r="AO537" s="549"/>
    </row>
    <row r="538" spans="1:41" ht="21">
      <c r="A538" s="575"/>
      <c r="B538" s="588"/>
      <c r="C538" s="589"/>
      <c r="D538" s="590"/>
      <c r="E538" s="575"/>
      <c r="F538" s="549"/>
      <c r="G538" s="549"/>
      <c r="H538" s="549"/>
      <c r="I538" s="549"/>
      <c r="J538" s="589"/>
      <c r="K538" s="549"/>
      <c r="L538" s="549"/>
      <c r="M538" s="549"/>
      <c r="N538" s="549"/>
      <c r="O538" s="549"/>
      <c r="P538" s="549"/>
      <c r="Q538" s="549"/>
      <c r="R538" s="549"/>
      <c r="S538" s="549"/>
      <c r="T538" s="549"/>
      <c r="U538" s="549"/>
      <c r="V538" s="549"/>
      <c r="W538" s="549"/>
      <c r="X538" s="549"/>
      <c r="Y538" s="549"/>
      <c r="Z538" s="549"/>
      <c r="AA538" s="549"/>
      <c r="AB538" s="549"/>
      <c r="AC538" s="549"/>
      <c r="AD538" s="549"/>
      <c r="AE538" s="549"/>
      <c r="AF538" s="549"/>
      <c r="AG538" s="549"/>
      <c r="AH538" s="549"/>
      <c r="AI538" s="549"/>
      <c r="AJ538" s="549"/>
      <c r="AK538" s="549"/>
      <c r="AL538" s="549"/>
      <c r="AM538" s="549"/>
      <c r="AN538" s="549"/>
      <c r="AO538" s="549"/>
    </row>
    <row r="539" spans="1:41" ht="21">
      <c r="A539" s="575"/>
      <c r="B539" s="588"/>
      <c r="C539" s="589"/>
      <c r="D539" s="590"/>
      <c r="E539" s="575"/>
      <c r="F539" s="549"/>
      <c r="G539" s="549"/>
      <c r="H539" s="549"/>
      <c r="I539" s="549"/>
      <c r="J539" s="589"/>
      <c r="K539" s="549"/>
      <c r="L539" s="549"/>
      <c r="M539" s="549"/>
      <c r="N539" s="549"/>
      <c r="O539" s="549"/>
      <c r="P539" s="549"/>
      <c r="Q539" s="549"/>
      <c r="R539" s="549"/>
      <c r="S539" s="549"/>
      <c r="T539" s="549"/>
      <c r="U539" s="549"/>
      <c r="V539" s="549"/>
      <c r="W539" s="549"/>
      <c r="X539" s="549"/>
      <c r="Y539" s="549"/>
      <c r="Z539" s="549"/>
      <c r="AA539" s="549"/>
      <c r="AB539" s="549"/>
      <c r="AC539" s="549"/>
      <c r="AD539" s="549"/>
      <c r="AE539" s="549"/>
      <c r="AF539" s="549"/>
      <c r="AG539" s="549"/>
      <c r="AH539" s="549"/>
      <c r="AI539" s="549"/>
      <c r="AJ539" s="549"/>
      <c r="AK539" s="549"/>
      <c r="AL539" s="549"/>
      <c r="AM539" s="549"/>
      <c r="AN539" s="549"/>
      <c r="AO539" s="549"/>
    </row>
    <row r="540" spans="1:41" ht="21">
      <c r="A540" s="575"/>
      <c r="B540" s="588"/>
      <c r="C540" s="589"/>
      <c r="D540" s="590"/>
      <c r="E540" s="575"/>
      <c r="F540" s="549"/>
      <c r="G540" s="549"/>
      <c r="H540" s="549"/>
      <c r="I540" s="549"/>
      <c r="J540" s="589"/>
      <c r="K540" s="549"/>
      <c r="L540" s="549"/>
      <c r="M540" s="549"/>
      <c r="N540" s="549"/>
      <c r="O540" s="549"/>
      <c r="P540" s="549"/>
      <c r="Q540" s="549"/>
      <c r="R540" s="549"/>
      <c r="S540" s="549"/>
      <c r="T540" s="549"/>
      <c r="U540" s="549"/>
      <c r="V540" s="549"/>
      <c r="W540" s="549"/>
      <c r="X540" s="549"/>
      <c r="Y540" s="549"/>
      <c r="Z540" s="549"/>
      <c r="AA540" s="549"/>
      <c r="AB540" s="549"/>
      <c r="AC540" s="549"/>
      <c r="AD540" s="549"/>
      <c r="AE540" s="549"/>
      <c r="AF540" s="549"/>
      <c r="AG540" s="549"/>
      <c r="AH540" s="549"/>
      <c r="AI540" s="549"/>
      <c r="AJ540" s="549"/>
      <c r="AK540" s="549"/>
      <c r="AL540" s="549"/>
      <c r="AM540" s="549"/>
      <c r="AN540" s="549"/>
      <c r="AO540" s="549"/>
    </row>
    <row r="541" spans="1:41" ht="21">
      <c r="A541" s="575"/>
      <c r="B541" s="588"/>
      <c r="C541" s="589"/>
      <c r="D541" s="590"/>
      <c r="E541" s="575"/>
      <c r="F541" s="549"/>
      <c r="G541" s="549"/>
      <c r="H541" s="549"/>
      <c r="I541" s="549"/>
      <c r="J541" s="589"/>
      <c r="K541" s="549"/>
      <c r="L541" s="549"/>
      <c r="M541" s="549"/>
      <c r="N541" s="549"/>
      <c r="O541" s="549"/>
      <c r="P541" s="549"/>
      <c r="Q541" s="549"/>
      <c r="R541" s="549"/>
      <c r="S541" s="549"/>
      <c r="T541" s="549"/>
      <c r="U541" s="549"/>
      <c r="V541" s="549"/>
      <c r="W541" s="549"/>
      <c r="X541" s="549"/>
      <c r="Y541" s="549"/>
      <c r="Z541" s="549"/>
      <c r="AA541" s="549"/>
      <c r="AB541" s="549"/>
      <c r="AC541" s="549"/>
      <c r="AD541" s="549"/>
      <c r="AE541" s="549"/>
      <c r="AF541" s="549"/>
      <c r="AG541" s="549"/>
      <c r="AH541" s="549"/>
      <c r="AI541" s="549"/>
      <c r="AJ541" s="549"/>
      <c r="AK541" s="549"/>
      <c r="AL541" s="549"/>
      <c r="AM541" s="549"/>
      <c r="AN541" s="549"/>
      <c r="AO541" s="549"/>
    </row>
    <row r="542" spans="1:41" ht="21">
      <c r="A542" s="575"/>
      <c r="B542" s="588"/>
      <c r="C542" s="589"/>
      <c r="D542" s="590"/>
      <c r="E542" s="575"/>
      <c r="F542" s="549"/>
      <c r="G542" s="549"/>
      <c r="H542" s="549"/>
      <c r="I542" s="549"/>
      <c r="J542" s="589"/>
      <c r="K542" s="549"/>
      <c r="L542" s="549"/>
      <c r="M542" s="549"/>
      <c r="N542" s="549"/>
      <c r="O542" s="549"/>
      <c r="P542" s="549"/>
      <c r="Q542" s="549"/>
      <c r="R542" s="549"/>
      <c r="S542" s="549"/>
      <c r="T542" s="549"/>
      <c r="U542" s="549"/>
      <c r="V542" s="549"/>
      <c r="W542" s="549"/>
      <c r="X542" s="549"/>
      <c r="Y542" s="549"/>
      <c r="Z542" s="549"/>
      <c r="AA542" s="549"/>
      <c r="AB542" s="549"/>
      <c r="AC542" s="549"/>
      <c r="AD542" s="549"/>
      <c r="AE542" s="549"/>
      <c r="AF542" s="549"/>
      <c r="AG542" s="549"/>
      <c r="AH542" s="549"/>
      <c r="AI542" s="549"/>
      <c r="AJ542" s="549"/>
      <c r="AK542" s="549"/>
      <c r="AL542" s="549"/>
      <c r="AM542" s="549"/>
      <c r="AN542" s="549"/>
      <c r="AO542" s="549"/>
    </row>
    <row r="543" spans="1:41" ht="21">
      <c r="A543" s="575"/>
      <c r="B543" s="588"/>
      <c r="C543" s="589"/>
      <c r="D543" s="590"/>
      <c r="E543" s="575"/>
      <c r="F543" s="549"/>
      <c r="G543" s="549"/>
      <c r="H543" s="549"/>
      <c r="I543" s="549"/>
      <c r="J543" s="589"/>
      <c r="K543" s="549"/>
      <c r="L543" s="549"/>
      <c r="M543" s="549"/>
      <c r="N543" s="549"/>
      <c r="O543" s="549"/>
      <c r="P543" s="549"/>
      <c r="Q543" s="549"/>
      <c r="R543" s="549"/>
      <c r="S543" s="549"/>
      <c r="T543" s="549"/>
      <c r="U543" s="549"/>
      <c r="V543" s="549"/>
      <c r="W543" s="549"/>
      <c r="X543" s="549"/>
      <c r="Y543" s="549"/>
      <c r="Z543" s="549"/>
      <c r="AA543" s="549"/>
      <c r="AB543" s="549"/>
      <c r="AC543" s="549"/>
      <c r="AD543" s="549"/>
      <c r="AE543" s="549"/>
      <c r="AF543" s="549"/>
      <c r="AG543" s="549"/>
      <c r="AH543" s="549"/>
      <c r="AI543" s="549"/>
      <c r="AJ543" s="549"/>
      <c r="AK543" s="549"/>
      <c r="AL543" s="549"/>
      <c r="AM543" s="549"/>
      <c r="AN543" s="549"/>
      <c r="AO543" s="549"/>
    </row>
    <row r="544" spans="1:41" ht="21">
      <c r="A544" s="575"/>
      <c r="B544" s="588"/>
      <c r="C544" s="589"/>
      <c r="D544" s="590"/>
      <c r="E544" s="575"/>
      <c r="F544" s="549"/>
      <c r="G544" s="549"/>
      <c r="H544" s="549"/>
      <c r="I544" s="549"/>
      <c r="J544" s="589"/>
      <c r="K544" s="549"/>
      <c r="L544" s="549"/>
      <c r="M544" s="549"/>
      <c r="N544" s="549"/>
      <c r="O544" s="549"/>
      <c r="P544" s="549"/>
      <c r="Q544" s="549"/>
      <c r="R544" s="549"/>
      <c r="S544" s="549"/>
      <c r="T544" s="549"/>
      <c r="U544" s="549"/>
      <c r="V544" s="549"/>
      <c r="W544" s="549"/>
      <c r="X544" s="549"/>
      <c r="Y544" s="549"/>
      <c r="Z544" s="549"/>
      <c r="AA544" s="549"/>
      <c r="AB544" s="549"/>
      <c r="AC544" s="549"/>
      <c r="AD544" s="549"/>
      <c r="AE544" s="549"/>
      <c r="AF544" s="549"/>
      <c r="AG544" s="549"/>
      <c r="AH544" s="549"/>
      <c r="AI544" s="549"/>
      <c r="AJ544" s="549"/>
      <c r="AK544" s="549"/>
      <c r="AL544" s="549"/>
      <c r="AM544" s="549"/>
      <c r="AN544" s="549"/>
      <c r="AO544" s="549"/>
    </row>
    <row r="545" spans="1:41" ht="21">
      <c r="A545" s="575"/>
      <c r="B545" s="588"/>
      <c r="C545" s="589"/>
      <c r="D545" s="590"/>
      <c r="E545" s="575"/>
      <c r="F545" s="549"/>
      <c r="G545" s="549"/>
      <c r="H545" s="549"/>
      <c r="I545" s="549"/>
      <c r="J545" s="589"/>
      <c r="K545" s="549"/>
      <c r="L545" s="549"/>
      <c r="M545" s="549"/>
      <c r="N545" s="549"/>
      <c r="O545" s="549"/>
      <c r="P545" s="549"/>
      <c r="Q545" s="549"/>
      <c r="R545" s="549"/>
      <c r="S545" s="549"/>
      <c r="T545" s="549"/>
      <c r="U545" s="549"/>
      <c r="V545" s="549"/>
      <c r="W545" s="549"/>
      <c r="X545" s="549"/>
      <c r="Y545" s="549"/>
      <c r="Z545" s="549"/>
      <c r="AA545" s="549"/>
      <c r="AB545" s="549"/>
      <c r="AC545" s="549"/>
      <c r="AD545" s="549"/>
      <c r="AE545" s="549"/>
      <c r="AF545" s="549"/>
      <c r="AG545" s="549"/>
      <c r="AH545" s="549"/>
      <c r="AI545" s="549"/>
      <c r="AJ545" s="549"/>
      <c r="AK545" s="549"/>
      <c r="AL545" s="549"/>
      <c r="AM545" s="549"/>
      <c r="AN545" s="549"/>
      <c r="AO545" s="549"/>
    </row>
    <row r="546" spans="1:41" ht="21">
      <c r="A546" s="575"/>
      <c r="B546" s="588"/>
      <c r="C546" s="589"/>
      <c r="D546" s="590"/>
      <c r="E546" s="575"/>
      <c r="F546" s="549"/>
      <c r="G546" s="549"/>
      <c r="H546" s="549"/>
      <c r="I546" s="549"/>
      <c r="J546" s="589"/>
      <c r="K546" s="549"/>
      <c r="L546" s="549"/>
      <c r="M546" s="549"/>
      <c r="N546" s="549"/>
      <c r="O546" s="549"/>
      <c r="P546" s="549"/>
      <c r="Q546" s="549"/>
      <c r="R546" s="549"/>
      <c r="S546" s="549"/>
      <c r="T546" s="549"/>
      <c r="U546" s="549"/>
      <c r="V546" s="549"/>
      <c r="W546" s="549"/>
      <c r="X546" s="549"/>
      <c r="Y546" s="549"/>
      <c r="Z546" s="549"/>
      <c r="AA546" s="549"/>
      <c r="AB546" s="549"/>
      <c r="AC546" s="549"/>
      <c r="AD546" s="549"/>
      <c r="AE546" s="549"/>
      <c r="AF546" s="549"/>
      <c r="AG546" s="549"/>
      <c r="AH546" s="549"/>
      <c r="AI546" s="549"/>
      <c r="AJ546" s="549"/>
      <c r="AK546" s="549"/>
      <c r="AL546" s="549"/>
      <c r="AM546" s="549"/>
      <c r="AN546" s="549"/>
      <c r="AO546" s="549"/>
    </row>
    <row r="547" spans="1:41" ht="21">
      <c r="A547" s="575"/>
      <c r="B547" s="588"/>
      <c r="C547" s="589"/>
      <c r="D547" s="590"/>
      <c r="E547" s="575"/>
      <c r="F547" s="549"/>
      <c r="G547" s="549"/>
      <c r="H547" s="549"/>
      <c r="I547" s="549"/>
      <c r="J547" s="589"/>
      <c r="K547" s="549"/>
      <c r="L547" s="549"/>
      <c r="M547" s="549"/>
      <c r="N547" s="549"/>
      <c r="O547" s="549"/>
      <c r="P547" s="549"/>
      <c r="Q547" s="549"/>
      <c r="R547" s="549"/>
      <c r="S547" s="549"/>
      <c r="T547" s="549"/>
      <c r="U547" s="549"/>
      <c r="V547" s="549"/>
      <c r="W547" s="549"/>
      <c r="X547" s="549"/>
      <c r="Y547" s="549"/>
      <c r="Z547" s="549"/>
      <c r="AA547" s="549"/>
      <c r="AB547" s="549"/>
      <c r="AC547" s="549"/>
      <c r="AD547" s="549"/>
      <c r="AE547" s="549"/>
      <c r="AF547" s="549"/>
      <c r="AG547" s="549"/>
      <c r="AH547" s="549"/>
      <c r="AI547" s="549"/>
      <c r="AJ547" s="549"/>
      <c r="AK547" s="549"/>
      <c r="AL547" s="549"/>
      <c r="AM547" s="549"/>
      <c r="AN547" s="549"/>
      <c r="AO547" s="549"/>
    </row>
    <row r="548" spans="1:41" ht="21">
      <c r="A548" s="575"/>
      <c r="B548" s="588"/>
      <c r="C548" s="589"/>
      <c r="D548" s="590"/>
      <c r="E548" s="575"/>
      <c r="F548" s="549"/>
      <c r="G548" s="549"/>
      <c r="H548" s="549"/>
      <c r="I548" s="549"/>
      <c r="J548" s="589"/>
      <c r="K548" s="549"/>
      <c r="L548" s="549"/>
      <c r="M548" s="549"/>
      <c r="N548" s="549"/>
      <c r="O548" s="549"/>
      <c r="P548" s="549"/>
      <c r="Q548" s="549"/>
      <c r="R548" s="549"/>
      <c r="S548" s="549"/>
      <c r="T548" s="549"/>
      <c r="U548" s="549"/>
      <c r="V548" s="549"/>
      <c r="W548" s="549"/>
      <c r="X548" s="549"/>
      <c r="Y548" s="549"/>
      <c r="Z548" s="549"/>
      <c r="AA548" s="549"/>
      <c r="AB548" s="549"/>
      <c r="AC548" s="549"/>
      <c r="AD548" s="549"/>
      <c r="AE548" s="549"/>
      <c r="AF548" s="549"/>
      <c r="AG548" s="549"/>
      <c r="AH548" s="549"/>
      <c r="AI548" s="549"/>
      <c r="AJ548" s="549"/>
      <c r="AK548" s="549"/>
      <c r="AL548" s="549"/>
      <c r="AM548" s="549"/>
      <c r="AN548" s="549"/>
      <c r="AO548" s="549"/>
    </row>
    <row r="549" spans="1:41" ht="21">
      <c r="A549" s="575"/>
      <c r="B549" s="588"/>
      <c r="C549" s="589"/>
      <c r="D549" s="590"/>
      <c r="E549" s="575"/>
      <c r="F549" s="549"/>
      <c r="G549" s="549"/>
      <c r="H549" s="549"/>
      <c r="I549" s="549"/>
      <c r="J549" s="589"/>
      <c r="K549" s="549"/>
      <c r="L549" s="549"/>
      <c r="M549" s="549"/>
      <c r="N549" s="549"/>
      <c r="O549" s="549"/>
      <c r="P549" s="549"/>
      <c r="Q549" s="549"/>
      <c r="R549" s="549"/>
      <c r="S549" s="549"/>
      <c r="T549" s="549"/>
      <c r="U549" s="549"/>
      <c r="V549" s="549"/>
      <c r="W549" s="549"/>
      <c r="X549" s="549"/>
      <c r="Y549" s="549"/>
      <c r="Z549" s="549"/>
      <c r="AA549" s="549"/>
      <c r="AB549" s="549"/>
      <c r="AC549" s="549"/>
      <c r="AD549" s="549"/>
      <c r="AE549" s="549"/>
      <c r="AF549" s="549"/>
      <c r="AG549" s="549"/>
      <c r="AH549" s="549"/>
      <c r="AI549" s="549"/>
      <c r="AJ549" s="549"/>
      <c r="AK549" s="549"/>
      <c r="AL549" s="549"/>
      <c r="AM549" s="549"/>
      <c r="AN549" s="549"/>
      <c r="AO549" s="549"/>
    </row>
    <row r="550" spans="1:41" ht="21">
      <c r="A550" s="575"/>
      <c r="B550" s="588"/>
      <c r="C550" s="589"/>
      <c r="D550" s="590"/>
      <c r="E550" s="575"/>
      <c r="F550" s="549"/>
      <c r="G550" s="549"/>
      <c r="H550" s="549"/>
      <c r="I550" s="549"/>
      <c r="J550" s="589"/>
      <c r="K550" s="549"/>
      <c r="L550" s="549"/>
      <c r="M550" s="549"/>
      <c r="N550" s="549"/>
      <c r="O550" s="549"/>
      <c r="P550" s="549"/>
      <c r="Q550" s="549"/>
      <c r="R550" s="549"/>
      <c r="S550" s="549"/>
      <c r="T550" s="549"/>
      <c r="U550" s="549"/>
      <c r="V550" s="549"/>
      <c r="W550" s="549"/>
      <c r="X550" s="549"/>
      <c r="Y550" s="549"/>
      <c r="Z550" s="549"/>
      <c r="AA550" s="549"/>
      <c r="AB550" s="549"/>
      <c r="AC550" s="549"/>
      <c r="AD550" s="549"/>
      <c r="AE550" s="549"/>
      <c r="AF550" s="549"/>
      <c r="AG550" s="549"/>
      <c r="AH550" s="549"/>
      <c r="AI550" s="549"/>
      <c r="AJ550" s="549"/>
      <c r="AK550" s="549"/>
      <c r="AL550" s="549"/>
      <c r="AM550" s="549"/>
      <c r="AN550" s="549"/>
      <c r="AO550" s="549"/>
    </row>
    <row r="551" spans="1:41" ht="21">
      <c r="A551" s="575"/>
      <c r="B551" s="588"/>
      <c r="C551" s="589"/>
      <c r="D551" s="590"/>
      <c r="E551" s="575"/>
      <c r="F551" s="549"/>
      <c r="G551" s="549"/>
      <c r="H551" s="549"/>
      <c r="I551" s="549"/>
      <c r="J551" s="589"/>
      <c r="K551" s="549"/>
      <c r="L551" s="549"/>
      <c r="M551" s="549"/>
      <c r="N551" s="549"/>
      <c r="O551" s="549"/>
      <c r="P551" s="549"/>
      <c r="Q551" s="549"/>
      <c r="R551" s="549"/>
      <c r="S551" s="549"/>
      <c r="T551" s="549"/>
      <c r="U551" s="549"/>
      <c r="V551" s="549"/>
      <c r="W551" s="549"/>
      <c r="X551" s="549"/>
      <c r="Y551" s="549"/>
      <c r="Z551" s="549"/>
      <c r="AA551" s="549"/>
      <c r="AB551" s="549"/>
      <c r="AC551" s="549"/>
      <c r="AD551" s="549"/>
      <c r="AE551" s="549"/>
      <c r="AF551" s="549"/>
      <c r="AG551" s="549"/>
      <c r="AH551" s="549"/>
      <c r="AI551" s="549"/>
      <c r="AJ551" s="549"/>
      <c r="AK551" s="549"/>
      <c r="AL551" s="549"/>
      <c r="AM551" s="549"/>
      <c r="AN551" s="549"/>
      <c r="AO551" s="549"/>
    </row>
    <row r="552" spans="1:41" ht="21">
      <c r="A552" s="575"/>
      <c r="B552" s="588"/>
      <c r="C552" s="589"/>
      <c r="D552" s="590"/>
      <c r="E552" s="575"/>
      <c r="F552" s="549"/>
      <c r="G552" s="549"/>
      <c r="H552" s="549"/>
      <c r="I552" s="549"/>
      <c r="J552" s="589"/>
      <c r="K552" s="549"/>
      <c r="L552" s="549"/>
      <c r="M552" s="549"/>
      <c r="N552" s="549"/>
      <c r="O552" s="549"/>
      <c r="P552" s="549"/>
      <c r="Q552" s="549"/>
      <c r="R552" s="549"/>
      <c r="S552" s="549"/>
      <c r="T552" s="549"/>
      <c r="U552" s="549"/>
      <c r="V552" s="549"/>
      <c r="W552" s="549"/>
      <c r="X552" s="549"/>
      <c r="Y552" s="549"/>
      <c r="Z552" s="549"/>
      <c r="AA552" s="549"/>
      <c r="AB552" s="549"/>
      <c r="AC552" s="549"/>
      <c r="AD552" s="549"/>
      <c r="AE552" s="549"/>
      <c r="AF552" s="549"/>
      <c r="AG552" s="549"/>
      <c r="AH552" s="549"/>
      <c r="AI552" s="549"/>
      <c r="AJ552" s="549"/>
      <c r="AK552" s="549"/>
      <c r="AL552" s="549"/>
      <c r="AM552" s="549"/>
      <c r="AN552" s="549"/>
      <c r="AO552" s="549"/>
    </row>
    <row r="553" spans="1:41" ht="21">
      <c r="A553" s="575"/>
      <c r="B553" s="588"/>
      <c r="C553" s="589"/>
      <c r="D553" s="590"/>
      <c r="E553" s="575"/>
      <c r="F553" s="549"/>
      <c r="G553" s="549"/>
      <c r="H553" s="549"/>
      <c r="I553" s="549"/>
      <c r="J553" s="589"/>
      <c r="K553" s="549"/>
      <c r="L553" s="549"/>
      <c r="M553" s="549"/>
      <c r="N553" s="549"/>
      <c r="O553" s="549"/>
      <c r="P553" s="549"/>
      <c r="Q553" s="549"/>
      <c r="R553" s="549"/>
      <c r="S553" s="549"/>
      <c r="T553" s="549"/>
      <c r="U553" s="549"/>
      <c r="V553" s="549"/>
      <c r="W553" s="549"/>
      <c r="X553" s="549"/>
      <c r="Y553" s="549"/>
      <c r="Z553" s="549"/>
      <c r="AA553" s="549"/>
      <c r="AB553" s="549"/>
      <c r="AC553" s="549"/>
      <c r="AD553" s="549"/>
      <c r="AE553" s="549"/>
      <c r="AF553" s="549"/>
      <c r="AG553" s="549"/>
      <c r="AH553" s="549"/>
      <c r="AI553" s="549"/>
      <c r="AJ553" s="549"/>
      <c r="AK553" s="549"/>
      <c r="AL553" s="549"/>
      <c r="AM553" s="549"/>
      <c r="AN553" s="549"/>
      <c r="AO553" s="549"/>
    </row>
    <row r="554" spans="1:41" ht="21">
      <c r="A554" s="575"/>
      <c r="B554" s="588"/>
      <c r="C554" s="589"/>
      <c r="D554" s="590"/>
      <c r="E554" s="575"/>
      <c r="F554" s="549"/>
      <c r="G554" s="549"/>
      <c r="H554" s="549"/>
      <c r="I554" s="549"/>
      <c r="J554" s="589"/>
      <c r="K554" s="549"/>
      <c r="L554" s="549"/>
      <c r="M554" s="549"/>
      <c r="N554" s="549"/>
      <c r="O554" s="549"/>
      <c r="P554" s="549"/>
      <c r="Q554" s="549"/>
      <c r="R554" s="549"/>
      <c r="S554" s="549"/>
      <c r="T554" s="549"/>
      <c r="U554" s="549"/>
      <c r="V554" s="549"/>
      <c r="W554" s="549"/>
      <c r="X554" s="549"/>
      <c r="Y554" s="549"/>
      <c r="Z554" s="549"/>
      <c r="AA554" s="549"/>
      <c r="AB554" s="549"/>
      <c r="AC554" s="549"/>
      <c r="AD554" s="549"/>
      <c r="AE554" s="549"/>
      <c r="AF554" s="549"/>
      <c r="AG554" s="549"/>
      <c r="AH554" s="549"/>
      <c r="AI554" s="549"/>
      <c r="AJ554" s="549"/>
      <c r="AK554" s="549"/>
      <c r="AL554" s="549"/>
      <c r="AM554" s="549"/>
      <c r="AN554" s="549"/>
      <c r="AO554" s="549"/>
    </row>
    <row r="555" spans="1:41" ht="21">
      <c r="A555" s="575"/>
      <c r="B555" s="588"/>
      <c r="C555" s="589"/>
      <c r="D555" s="590"/>
      <c r="E555" s="575"/>
      <c r="F555" s="549"/>
      <c r="G555" s="549"/>
      <c r="H555" s="549"/>
      <c r="I555" s="549"/>
      <c r="J555" s="589"/>
      <c r="K555" s="549"/>
      <c r="L555" s="549"/>
      <c r="M555" s="549"/>
      <c r="N555" s="549"/>
      <c r="O555" s="549"/>
      <c r="P555" s="549"/>
      <c r="Q555" s="549"/>
      <c r="R555" s="549"/>
      <c r="S555" s="549"/>
      <c r="T555" s="549"/>
      <c r="U555" s="549"/>
      <c r="V555" s="549"/>
      <c r="W555" s="549"/>
      <c r="X555" s="549"/>
      <c r="Y555" s="549"/>
      <c r="Z555" s="549"/>
      <c r="AA555" s="549"/>
      <c r="AB555" s="549"/>
      <c r="AC555" s="549"/>
      <c r="AD555" s="549"/>
      <c r="AE555" s="549"/>
      <c r="AF555" s="549"/>
      <c r="AG555" s="549"/>
      <c r="AH555" s="549"/>
      <c r="AI555" s="549"/>
      <c r="AJ555" s="549"/>
      <c r="AK555" s="549"/>
      <c r="AL555" s="549"/>
      <c r="AM555" s="549"/>
      <c r="AN555" s="549"/>
      <c r="AO555" s="549"/>
    </row>
    <row r="556" spans="1:41" ht="21">
      <c r="A556" s="575"/>
      <c r="B556" s="588"/>
      <c r="C556" s="589"/>
      <c r="D556" s="590"/>
      <c r="E556" s="575"/>
      <c r="F556" s="549"/>
      <c r="G556" s="549"/>
      <c r="H556" s="549"/>
      <c r="I556" s="549"/>
      <c r="J556" s="589"/>
      <c r="K556" s="549"/>
      <c r="L556" s="549"/>
      <c r="M556" s="549"/>
      <c r="N556" s="549"/>
      <c r="O556" s="549"/>
      <c r="P556" s="549"/>
      <c r="Q556" s="549"/>
      <c r="R556" s="549"/>
      <c r="S556" s="549"/>
      <c r="T556" s="549"/>
      <c r="U556" s="549"/>
      <c r="V556" s="549"/>
      <c r="W556" s="549"/>
      <c r="X556" s="549"/>
      <c r="Y556" s="549"/>
      <c r="Z556" s="549"/>
      <c r="AA556" s="549"/>
      <c r="AB556" s="549"/>
      <c r="AC556" s="549"/>
      <c r="AD556" s="549"/>
      <c r="AE556" s="549"/>
      <c r="AF556" s="549"/>
      <c r="AG556" s="549"/>
      <c r="AH556" s="549"/>
      <c r="AI556" s="549"/>
      <c r="AJ556" s="549"/>
      <c r="AK556" s="549"/>
      <c r="AL556" s="549"/>
      <c r="AM556" s="549"/>
      <c r="AN556" s="549"/>
      <c r="AO556" s="549"/>
    </row>
    <row r="557" spans="1:41" ht="21">
      <c r="A557" s="575"/>
      <c r="B557" s="588"/>
      <c r="C557" s="589"/>
      <c r="D557" s="590"/>
      <c r="E557" s="575"/>
      <c r="F557" s="549"/>
      <c r="G557" s="549"/>
      <c r="H557" s="549"/>
      <c r="I557" s="549"/>
      <c r="J557" s="589"/>
      <c r="K557" s="549"/>
      <c r="L557" s="549"/>
      <c r="M557" s="549"/>
      <c r="N557" s="549"/>
      <c r="O557" s="549"/>
      <c r="P557" s="549"/>
      <c r="Q557" s="549"/>
      <c r="R557" s="549"/>
      <c r="S557" s="549"/>
      <c r="T557" s="549"/>
      <c r="U557" s="549"/>
      <c r="V557" s="549"/>
      <c r="W557" s="549"/>
      <c r="X557" s="549"/>
      <c r="Y557" s="549"/>
      <c r="Z557" s="549"/>
      <c r="AA557" s="549"/>
      <c r="AB557" s="549"/>
      <c r="AC557" s="549"/>
      <c r="AD557" s="549"/>
      <c r="AE557" s="549"/>
      <c r="AF557" s="549"/>
      <c r="AG557" s="549"/>
      <c r="AH557" s="549"/>
      <c r="AI557" s="549"/>
      <c r="AJ557" s="549"/>
      <c r="AK557" s="549"/>
      <c r="AL557" s="549"/>
      <c r="AM557" s="549"/>
      <c r="AN557" s="549"/>
      <c r="AO557" s="549"/>
    </row>
    <row r="558" spans="1:41" ht="21">
      <c r="A558" s="575"/>
      <c r="B558" s="588"/>
      <c r="C558" s="589"/>
      <c r="D558" s="590"/>
      <c r="E558" s="575"/>
      <c r="F558" s="549"/>
      <c r="G558" s="549"/>
      <c r="H558" s="549"/>
      <c r="I558" s="549"/>
      <c r="J558" s="589"/>
      <c r="K558" s="549"/>
      <c r="L558" s="549"/>
      <c r="M558" s="549"/>
      <c r="N558" s="549"/>
      <c r="O558" s="549"/>
      <c r="P558" s="549"/>
      <c r="Q558" s="549"/>
      <c r="R558" s="549"/>
      <c r="S558" s="549"/>
      <c r="T558" s="549"/>
      <c r="U558" s="549"/>
      <c r="V558" s="549"/>
      <c r="W558" s="549"/>
      <c r="X558" s="549"/>
      <c r="Y558" s="549"/>
      <c r="Z558" s="549"/>
      <c r="AA558" s="549"/>
      <c r="AB558" s="549"/>
      <c r="AC558" s="549"/>
      <c r="AD558" s="549"/>
      <c r="AE558" s="549"/>
      <c r="AF558" s="549"/>
      <c r="AG558" s="549"/>
      <c r="AH558" s="549"/>
      <c r="AI558" s="549"/>
      <c r="AJ558" s="549"/>
      <c r="AK558" s="549"/>
      <c r="AL558" s="549"/>
      <c r="AM558" s="549"/>
      <c r="AN558" s="549"/>
      <c r="AO558" s="549"/>
    </row>
    <row r="559" spans="1:41" ht="21">
      <c r="A559" s="575"/>
      <c r="B559" s="588"/>
      <c r="C559" s="589"/>
      <c r="D559" s="590"/>
      <c r="E559" s="575"/>
      <c r="F559" s="549"/>
      <c r="G559" s="549"/>
      <c r="H559" s="549"/>
      <c r="I559" s="549"/>
      <c r="J559" s="589"/>
      <c r="K559" s="549"/>
      <c r="L559" s="549"/>
      <c r="M559" s="549"/>
      <c r="N559" s="549"/>
      <c r="O559" s="549"/>
      <c r="P559" s="549"/>
      <c r="Q559" s="549"/>
      <c r="R559" s="549"/>
      <c r="S559" s="549"/>
      <c r="T559" s="549"/>
      <c r="U559" s="549"/>
      <c r="V559" s="549"/>
      <c r="W559" s="549"/>
      <c r="X559" s="549"/>
      <c r="Y559" s="549"/>
      <c r="Z559" s="549"/>
      <c r="AA559" s="549"/>
      <c r="AB559" s="549"/>
      <c r="AC559" s="549"/>
      <c r="AD559" s="549"/>
      <c r="AE559" s="549"/>
      <c r="AF559" s="549"/>
      <c r="AG559" s="549"/>
      <c r="AH559" s="549"/>
      <c r="AI559" s="549"/>
      <c r="AJ559" s="549"/>
      <c r="AK559" s="549"/>
      <c r="AL559" s="549"/>
      <c r="AM559" s="549"/>
      <c r="AN559" s="549"/>
      <c r="AO559" s="549"/>
    </row>
    <row r="560" spans="1:41" ht="21">
      <c r="A560" s="575"/>
      <c r="B560" s="588"/>
      <c r="C560" s="589"/>
      <c r="D560" s="590"/>
      <c r="E560" s="575"/>
      <c r="F560" s="549"/>
      <c r="G560" s="549"/>
      <c r="H560" s="549"/>
      <c r="I560" s="549"/>
      <c r="J560" s="589"/>
      <c r="K560" s="549"/>
      <c r="L560" s="549"/>
      <c r="M560" s="549"/>
      <c r="N560" s="549"/>
      <c r="O560" s="549"/>
      <c r="P560" s="549"/>
      <c r="Q560" s="549"/>
      <c r="R560" s="549"/>
      <c r="S560" s="549"/>
      <c r="T560" s="549"/>
      <c r="U560" s="549"/>
      <c r="V560" s="549"/>
      <c r="W560" s="549"/>
      <c r="X560" s="549"/>
      <c r="Y560" s="549"/>
      <c r="Z560" s="549"/>
      <c r="AA560" s="549"/>
      <c r="AB560" s="549"/>
      <c r="AC560" s="549"/>
      <c r="AD560" s="549"/>
      <c r="AE560" s="549"/>
      <c r="AF560" s="549"/>
      <c r="AG560" s="549"/>
      <c r="AH560" s="549"/>
      <c r="AI560" s="549"/>
      <c r="AJ560" s="549"/>
      <c r="AK560" s="549"/>
      <c r="AL560" s="549"/>
      <c r="AM560" s="549"/>
      <c r="AN560" s="549"/>
      <c r="AO560" s="549"/>
    </row>
    <row r="561" spans="1:41" ht="21">
      <c r="A561" s="575"/>
      <c r="B561" s="588"/>
      <c r="C561" s="589"/>
      <c r="D561" s="590"/>
      <c r="E561" s="575"/>
      <c r="F561" s="549"/>
      <c r="G561" s="549"/>
      <c r="H561" s="549"/>
      <c r="I561" s="549"/>
      <c r="J561" s="589"/>
      <c r="K561" s="549"/>
      <c r="L561" s="549"/>
      <c r="M561" s="549"/>
      <c r="N561" s="549"/>
      <c r="O561" s="549"/>
      <c r="P561" s="549"/>
      <c r="Q561" s="549"/>
      <c r="R561" s="549"/>
      <c r="S561" s="549"/>
      <c r="T561" s="549"/>
      <c r="U561" s="549"/>
      <c r="V561" s="549"/>
      <c r="W561" s="549"/>
      <c r="X561" s="549"/>
      <c r="Y561" s="549"/>
      <c r="Z561" s="549"/>
      <c r="AA561" s="549"/>
      <c r="AB561" s="549"/>
      <c r="AC561" s="549"/>
      <c r="AD561" s="549"/>
      <c r="AE561" s="549"/>
      <c r="AF561" s="549"/>
      <c r="AG561" s="549"/>
      <c r="AH561" s="549"/>
      <c r="AI561" s="549"/>
      <c r="AJ561" s="549"/>
      <c r="AK561" s="549"/>
      <c r="AL561" s="549"/>
      <c r="AM561" s="549"/>
      <c r="AN561" s="549"/>
      <c r="AO561" s="549"/>
    </row>
    <row r="562" spans="1:41" ht="21">
      <c r="A562" s="575"/>
      <c r="B562" s="588"/>
      <c r="C562" s="589"/>
      <c r="D562" s="590"/>
      <c r="E562" s="575"/>
      <c r="F562" s="549"/>
      <c r="G562" s="549"/>
      <c r="H562" s="549"/>
      <c r="I562" s="549"/>
      <c r="J562" s="589"/>
      <c r="K562" s="549"/>
      <c r="L562" s="549"/>
      <c r="M562" s="549"/>
      <c r="N562" s="549"/>
      <c r="O562" s="549"/>
      <c r="P562" s="549"/>
      <c r="Q562" s="549"/>
      <c r="R562" s="549"/>
      <c r="S562" s="549"/>
      <c r="T562" s="549"/>
      <c r="U562" s="549"/>
      <c r="V562" s="549"/>
      <c r="W562" s="549"/>
      <c r="X562" s="549"/>
      <c r="Y562" s="549"/>
      <c r="Z562" s="549"/>
      <c r="AA562" s="549"/>
      <c r="AB562" s="549"/>
      <c r="AC562" s="549"/>
      <c r="AD562" s="549"/>
      <c r="AE562" s="549"/>
      <c r="AF562" s="549"/>
      <c r="AG562" s="549"/>
      <c r="AH562" s="549"/>
      <c r="AI562" s="549"/>
      <c r="AJ562" s="549"/>
      <c r="AK562" s="549"/>
      <c r="AL562" s="549"/>
      <c r="AM562" s="549"/>
      <c r="AN562" s="549"/>
      <c r="AO562" s="549"/>
    </row>
    <row r="563" spans="1:41" ht="21">
      <c r="A563" s="575"/>
      <c r="B563" s="588"/>
      <c r="C563" s="589"/>
      <c r="D563" s="590"/>
      <c r="E563" s="575"/>
      <c r="F563" s="549"/>
      <c r="G563" s="549"/>
      <c r="H563" s="549"/>
      <c r="I563" s="549"/>
      <c r="J563" s="589"/>
      <c r="K563" s="549"/>
      <c r="L563" s="549"/>
      <c r="M563" s="549"/>
      <c r="N563" s="549"/>
      <c r="O563" s="549"/>
      <c r="P563" s="549"/>
      <c r="Q563" s="549"/>
      <c r="R563" s="549"/>
      <c r="S563" s="549"/>
      <c r="T563" s="549"/>
      <c r="U563" s="549"/>
      <c r="V563" s="549"/>
      <c r="W563" s="549"/>
      <c r="X563" s="549"/>
      <c r="Y563" s="549"/>
      <c r="Z563" s="549"/>
      <c r="AA563" s="549"/>
      <c r="AB563" s="549"/>
      <c r="AC563" s="549"/>
      <c r="AD563" s="549"/>
      <c r="AE563" s="549"/>
      <c r="AF563" s="549"/>
      <c r="AG563" s="549"/>
      <c r="AH563" s="549"/>
      <c r="AI563" s="549"/>
      <c r="AJ563" s="549"/>
      <c r="AK563" s="549"/>
      <c r="AL563" s="549"/>
      <c r="AM563" s="549"/>
      <c r="AN563" s="549"/>
      <c r="AO563" s="549"/>
    </row>
    <row r="564" spans="1:41" ht="21">
      <c r="A564" s="575"/>
      <c r="B564" s="588"/>
      <c r="C564" s="589"/>
      <c r="D564" s="590"/>
      <c r="E564" s="575"/>
      <c r="F564" s="549"/>
      <c r="G564" s="549"/>
      <c r="H564" s="549"/>
      <c r="I564" s="549"/>
      <c r="J564" s="589"/>
      <c r="K564" s="549"/>
      <c r="L564" s="549"/>
      <c r="M564" s="549"/>
      <c r="N564" s="549"/>
      <c r="O564" s="549"/>
      <c r="P564" s="549"/>
      <c r="Q564" s="549"/>
      <c r="R564" s="549"/>
      <c r="S564" s="549"/>
      <c r="T564" s="549"/>
      <c r="U564" s="549"/>
      <c r="V564" s="549"/>
      <c r="W564" s="549"/>
      <c r="X564" s="549"/>
      <c r="Y564" s="549"/>
      <c r="Z564" s="549"/>
      <c r="AA564" s="549"/>
      <c r="AB564" s="549"/>
      <c r="AC564" s="549"/>
      <c r="AD564" s="549"/>
      <c r="AE564" s="549"/>
      <c r="AF564" s="549"/>
      <c r="AG564" s="549"/>
      <c r="AH564" s="549"/>
      <c r="AI564" s="549"/>
      <c r="AJ564" s="549"/>
      <c r="AK564" s="549"/>
      <c r="AL564" s="549"/>
      <c r="AM564" s="549"/>
      <c r="AN564" s="549"/>
      <c r="AO564" s="549"/>
    </row>
    <row r="565" spans="1:41" ht="21">
      <c r="A565" s="575"/>
      <c r="B565" s="588"/>
      <c r="C565" s="589"/>
      <c r="D565" s="590"/>
      <c r="E565" s="575"/>
      <c r="F565" s="549"/>
      <c r="G565" s="549"/>
      <c r="H565" s="549"/>
      <c r="I565" s="549"/>
      <c r="J565" s="589"/>
      <c r="K565" s="549"/>
      <c r="L565" s="549"/>
      <c r="M565" s="549"/>
      <c r="N565" s="549"/>
      <c r="O565" s="549"/>
      <c r="P565" s="549"/>
      <c r="Q565" s="549"/>
      <c r="R565" s="549"/>
      <c r="S565" s="549"/>
      <c r="T565" s="549"/>
      <c r="U565" s="549"/>
      <c r="V565" s="549"/>
      <c r="W565" s="549"/>
      <c r="X565" s="549"/>
      <c r="Y565" s="549"/>
      <c r="Z565" s="549"/>
      <c r="AA565" s="549"/>
      <c r="AB565" s="549"/>
      <c r="AC565" s="549"/>
      <c r="AD565" s="549"/>
      <c r="AE565" s="549"/>
      <c r="AF565" s="549"/>
      <c r="AG565" s="549"/>
      <c r="AH565" s="549"/>
      <c r="AI565" s="549"/>
      <c r="AJ565" s="549"/>
      <c r="AK565" s="549"/>
      <c r="AL565" s="549"/>
      <c r="AM565" s="549"/>
      <c r="AN565" s="549"/>
      <c r="AO565" s="549"/>
    </row>
    <row r="566" spans="1:41" ht="21">
      <c r="A566" s="575"/>
      <c r="B566" s="588"/>
      <c r="C566" s="589"/>
      <c r="D566" s="590"/>
      <c r="E566" s="575"/>
      <c r="F566" s="549"/>
      <c r="G566" s="549"/>
      <c r="H566" s="549"/>
      <c r="I566" s="549"/>
      <c r="J566" s="589"/>
      <c r="K566" s="549"/>
      <c r="L566" s="549"/>
      <c r="M566" s="549"/>
      <c r="N566" s="549"/>
      <c r="O566" s="549"/>
      <c r="P566" s="549"/>
      <c r="Q566" s="549"/>
      <c r="R566" s="549"/>
      <c r="S566" s="549"/>
      <c r="T566" s="549"/>
      <c r="U566" s="549"/>
      <c r="V566" s="549"/>
      <c r="W566" s="549"/>
      <c r="X566" s="549"/>
      <c r="Y566" s="549"/>
      <c r="Z566" s="549"/>
      <c r="AA566" s="549"/>
      <c r="AB566" s="549"/>
      <c r="AC566" s="549"/>
      <c r="AD566" s="549"/>
      <c r="AE566" s="549"/>
      <c r="AF566" s="549"/>
      <c r="AG566" s="549"/>
      <c r="AH566" s="549"/>
      <c r="AI566" s="549"/>
      <c r="AJ566" s="549"/>
      <c r="AK566" s="549"/>
      <c r="AL566" s="549"/>
      <c r="AM566" s="549"/>
      <c r="AN566" s="549"/>
      <c r="AO566" s="549"/>
    </row>
    <row r="567" spans="1:41" ht="21">
      <c r="A567" s="575"/>
      <c r="B567" s="588"/>
      <c r="C567" s="589"/>
      <c r="D567" s="590"/>
      <c r="E567" s="575"/>
      <c r="F567" s="549"/>
      <c r="G567" s="549"/>
      <c r="H567" s="549"/>
      <c r="I567" s="549"/>
      <c r="J567" s="589"/>
      <c r="K567" s="549"/>
      <c r="L567" s="549"/>
      <c r="M567" s="549"/>
      <c r="N567" s="549"/>
      <c r="O567" s="549"/>
      <c r="P567" s="549"/>
      <c r="Q567" s="549"/>
      <c r="R567" s="549"/>
      <c r="S567" s="549"/>
      <c r="T567" s="549"/>
      <c r="U567" s="549"/>
      <c r="V567" s="549"/>
      <c r="W567" s="549"/>
      <c r="X567" s="549"/>
      <c r="Y567" s="549"/>
      <c r="Z567" s="549"/>
      <c r="AA567" s="549"/>
      <c r="AB567" s="549"/>
      <c r="AC567" s="549"/>
      <c r="AD567" s="549"/>
      <c r="AE567" s="549"/>
      <c r="AF567" s="549"/>
      <c r="AG567" s="549"/>
      <c r="AH567" s="549"/>
      <c r="AI567" s="549"/>
      <c r="AJ567" s="549"/>
      <c r="AK567" s="549"/>
      <c r="AL567" s="549"/>
      <c r="AM567" s="549"/>
      <c r="AN567" s="549"/>
      <c r="AO567" s="549"/>
    </row>
    <row r="568" spans="1:41" ht="21">
      <c r="A568" s="575"/>
      <c r="B568" s="588"/>
      <c r="C568" s="589"/>
      <c r="D568" s="590"/>
      <c r="E568" s="575"/>
      <c r="F568" s="549"/>
      <c r="G568" s="549"/>
      <c r="H568" s="549"/>
      <c r="I568" s="549"/>
      <c r="J568" s="589"/>
      <c r="K568" s="549"/>
      <c r="L568" s="549"/>
      <c r="M568" s="549"/>
      <c r="N568" s="549"/>
      <c r="O568" s="549"/>
      <c r="P568" s="549"/>
      <c r="Q568" s="549"/>
      <c r="R568" s="549"/>
      <c r="S568" s="549"/>
      <c r="T568" s="549"/>
      <c r="U568" s="549"/>
      <c r="V568" s="549"/>
      <c r="W568" s="549"/>
      <c r="X568" s="549"/>
      <c r="Y568" s="549"/>
      <c r="Z568" s="549"/>
      <c r="AA568" s="549"/>
      <c r="AB568" s="549"/>
      <c r="AC568" s="549"/>
      <c r="AD568" s="549"/>
      <c r="AE568" s="549"/>
      <c r="AF568" s="549"/>
      <c r="AG568" s="549"/>
      <c r="AH568" s="549"/>
      <c r="AI568" s="549"/>
      <c r="AJ568" s="549"/>
      <c r="AK568" s="549"/>
      <c r="AL568" s="549"/>
      <c r="AM568" s="549"/>
      <c r="AN568" s="549"/>
      <c r="AO568" s="549"/>
    </row>
    <row r="569" spans="1:41" ht="21">
      <c r="A569" s="575"/>
      <c r="B569" s="588"/>
      <c r="C569" s="589"/>
      <c r="D569" s="590"/>
      <c r="E569" s="575"/>
      <c r="F569" s="549"/>
      <c r="G569" s="549"/>
      <c r="H569" s="549"/>
      <c r="I569" s="549"/>
      <c r="J569" s="589"/>
      <c r="K569" s="549"/>
      <c r="L569" s="549"/>
      <c r="M569" s="549"/>
      <c r="N569" s="549"/>
      <c r="O569" s="549"/>
      <c r="P569" s="549"/>
      <c r="Q569" s="549"/>
      <c r="R569" s="549"/>
      <c r="S569" s="549"/>
      <c r="T569" s="549"/>
      <c r="U569" s="549"/>
      <c r="V569" s="549"/>
      <c r="W569" s="549"/>
      <c r="X569" s="549"/>
      <c r="Y569" s="549"/>
      <c r="Z569" s="549"/>
      <c r="AA569" s="549"/>
      <c r="AB569" s="549"/>
      <c r="AC569" s="549"/>
      <c r="AD569" s="549"/>
      <c r="AE569" s="549"/>
      <c r="AF569" s="549"/>
      <c r="AG569" s="549"/>
      <c r="AH569" s="549"/>
      <c r="AI569" s="549"/>
      <c r="AJ569" s="549"/>
      <c r="AK569" s="549"/>
      <c r="AL569" s="549"/>
      <c r="AM569" s="549"/>
      <c r="AN569" s="549"/>
      <c r="AO569" s="549"/>
    </row>
    <row r="570" spans="1:41" ht="21">
      <c r="A570" s="575"/>
      <c r="B570" s="588"/>
      <c r="C570" s="589"/>
      <c r="D570" s="590"/>
      <c r="E570" s="575"/>
      <c r="F570" s="549"/>
      <c r="G570" s="549"/>
      <c r="H570" s="549"/>
      <c r="I570" s="549"/>
      <c r="J570" s="589"/>
      <c r="K570" s="549"/>
      <c r="L570" s="549"/>
      <c r="M570" s="549"/>
      <c r="N570" s="549"/>
      <c r="O570" s="549"/>
      <c r="P570" s="549"/>
      <c r="Q570" s="549"/>
      <c r="R570" s="549"/>
      <c r="S570" s="549"/>
      <c r="T570" s="549"/>
      <c r="U570" s="549"/>
      <c r="V570" s="549"/>
      <c r="W570" s="549"/>
      <c r="X570" s="549"/>
      <c r="Y570" s="549"/>
      <c r="Z570" s="549"/>
      <c r="AA570" s="549"/>
      <c r="AB570" s="549"/>
      <c r="AC570" s="549"/>
      <c r="AD570" s="549"/>
      <c r="AE570" s="549"/>
      <c r="AF570" s="549"/>
      <c r="AG570" s="549"/>
      <c r="AH570" s="549"/>
      <c r="AI570" s="549"/>
      <c r="AJ570" s="549"/>
      <c r="AK570" s="549"/>
      <c r="AL570" s="549"/>
      <c r="AM570" s="549"/>
      <c r="AN570" s="549"/>
      <c r="AO570" s="549"/>
    </row>
    <row r="571" spans="1:41" ht="21">
      <c r="A571" s="575"/>
      <c r="B571" s="588"/>
      <c r="C571" s="589"/>
      <c r="D571" s="590"/>
      <c r="E571" s="575"/>
      <c r="F571" s="549"/>
      <c r="G571" s="549"/>
      <c r="H571" s="549"/>
      <c r="I571" s="549"/>
      <c r="J571" s="589"/>
      <c r="K571" s="549"/>
      <c r="L571" s="549"/>
      <c r="M571" s="549"/>
      <c r="N571" s="549"/>
      <c r="O571" s="549"/>
      <c r="P571" s="549"/>
      <c r="Q571" s="549"/>
      <c r="R571" s="549"/>
      <c r="S571" s="549"/>
      <c r="T571" s="549"/>
      <c r="U571" s="549"/>
      <c r="V571" s="549"/>
      <c r="W571" s="549"/>
      <c r="X571" s="549"/>
      <c r="Y571" s="549"/>
      <c r="Z571" s="549"/>
      <c r="AA571" s="549"/>
      <c r="AB571" s="549"/>
      <c r="AC571" s="549"/>
      <c r="AD571" s="549"/>
      <c r="AE571" s="549"/>
      <c r="AF571" s="549"/>
      <c r="AG571" s="549"/>
      <c r="AH571" s="549"/>
      <c r="AI571" s="549"/>
      <c r="AJ571" s="549"/>
      <c r="AK571" s="549"/>
      <c r="AL571" s="549"/>
      <c r="AM571" s="549"/>
      <c r="AN571" s="549"/>
      <c r="AO571" s="549"/>
    </row>
    <row r="572" spans="1:41" ht="21">
      <c r="A572" s="575"/>
      <c r="B572" s="588"/>
      <c r="C572" s="589"/>
      <c r="D572" s="590"/>
      <c r="E572" s="575"/>
      <c r="F572" s="549"/>
      <c r="G572" s="549"/>
      <c r="H572" s="549"/>
      <c r="I572" s="549"/>
      <c r="J572" s="589"/>
      <c r="K572" s="549"/>
      <c r="L572" s="549"/>
      <c r="M572" s="549"/>
      <c r="N572" s="549"/>
      <c r="O572" s="549"/>
      <c r="P572" s="549"/>
      <c r="Q572" s="549"/>
      <c r="R572" s="549"/>
      <c r="S572" s="549"/>
      <c r="T572" s="549"/>
      <c r="U572" s="549"/>
      <c r="V572" s="549"/>
      <c r="W572" s="549"/>
      <c r="X572" s="549"/>
      <c r="Y572" s="549"/>
      <c r="Z572" s="549"/>
      <c r="AA572" s="549"/>
      <c r="AB572" s="549"/>
      <c r="AC572" s="549"/>
      <c r="AD572" s="549"/>
      <c r="AE572" s="549"/>
      <c r="AF572" s="549"/>
      <c r="AG572" s="549"/>
      <c r="AH572" s="549"/>
      <c r="AI572" s="549"/>
      <c r="AJ572" s="549"/>
      <c r="AK572" s="549"/>
      <c r="AL572" s="549"/>
      <c r="AM572" s="549"/>
      <c r="AN572" s="549"/>
      <c r="AO572" s="549"/>
    </row>
    <row r="573" spans="1:41" ht="21">
      <c r="A573" s="575"/>
      <c r="B573" s="588"/>
      <c r="C573" s="589"/>
      <c r="D573" s="590"/>
      <c r="E573" s="575"/>
      <c r="F573" s="549"/>
      <c r="G573" s="549"/>
      <c r="H573" s="549"/>
      <c r="I573" s="549"/>
      <c r="J573" s="589"/>
      <c r="K573" s="549"/>
      <c r="L573" s="549"/>
      <c r="M573" s="549"/>
      <c r="N573" s="549"/>
      <c r="O573" s="549"/>
      <c r="P573" s="549"/>
      <c r="Q573" s="549"/>
      <c r="R573" s="549"/>
      <c r="S573" s="549"/>
      <c r="T573" s="549"/>
      <c r="U573" s="549"/>
      <c r="V573" s="549"/>
      <c r="W573" s="549"/>
      <c r="X573" s="549"/>
      <c r="Y573" s="549"/>
      <c r="Z573" s="549"/>
      <c r="AA573" s="549"/>
      <c r="AB573" s="549"/>
      <c r="AC573" s="549"/>
      <c r="AD573" s="549"/>
      <c r="AE573" s="549"/>
      <c r="AF573" s="549"/>
      <c r="AG573" s="549"/>
      <c r="AH573" s="549"/>
      <c r="AI573" s="549"/>
      <c r="AJ573" s="549"/>
      <c r="AK573" s="549"/>
      <c r="AL573" s="549"/>
      <c r="AM573" s="549"/>
      <c r="AN573" s="549"/>
      <c r="AO573" s="549"/>
    </row>
    <row r="574" spans="1:41" ht="21">
      <c r="A574" s="575"/>
      <c r="B574" s="588"/>
      <c r="C574" s="589"/>
      <c r="D574" s="590"/>
      <c r="E574" s="575"/>
      <c r="F574" s="549"/>
      <c r="G574" s="549"/>
      <c r="H574" s="549"/>
      <c r="I574" s="549"/>
      <c r="J574" s="589"/>
      <c r="K574" s="549"/>
      <c r="L574" s="549"/>
      <c r="M574" s="549"/>
      <c r="N574" s="549"/>
      <c r="O574" s="549"/>
      <c r="P574" s="549"/>
      <c r="Q574" s="549"/>
      <c r="R574" s="549"/>
      <c r="S574" s="549"/>
      <c r="T574" s="549"/>
      <c r="U574" s="549"/>
      <c r="V574" s="549"/>
      <c r="W574" s="549"/>
      <c r="X574" s="549"/>
      <c r="Y574" s="549"/>
      <c r="Z574" s="549"/>
      <c r="AA574" s="549"/>
      <c r="AB574" s="549"/>
      <c r="AC574" s="549"/>
      <c r="AD574" s="549"/>
      <c r="AE574" s="549"/>
      <c r="AF574" s="549"/>
      <c r="AG574" s="549"/>
      <c r="AH574" s="549"/>
      <c r="AI574" s="549"/>
      <c r="AJ574" s="549"/>
      <c r="AK574" s="549"/>
      <c r="AL574" s="549"/>
      <c r="AM574" s="549"/>
      <c r="AN574" s="549"/>
      <c r="AO574" s="549"/>
    </row>
    <row r="575" spans="1:41" ht="21">
      <c r="A575" s="575"/>
      <c r="B575" s="588"/>
      <c r="C575" s="589"/>
      <c r="D575" s="590"/>
      <c r="E575" s="575"/>
      <c r="F575" s="549"/>
      <c r="G575" s="549"/>
      <c r="H575" s="549"/>
      <c r="I575" s="549"/>
      <c r="J575" s="589"/>
      <c r="K575" s="549"/>
      <c r="L575" s="549"/>
      <c r="M575" s="549"/>
      <c r="N575" s="549"/>
      <c r="O575" s="549"/>
      <c r="P575" s="549"/>
      <c r="Q575" s="549"/>
      <c r="R575" s="549"/>
      <c r="S575" s="549"/>
      <c r="T575" s="549"/>
      <c r="U575" s="549"/>
      <c r="V575" s="549"/>
      <c r="W575" s="549"/>
      <c r="X575" s="549"/>
      <c r="Y575" s="549"/>
      <c r="Z575" s="549"/>
      <c r="AA575" s="549"/>
      <c r="AB575" s="549"/>
      <c r="AC575" s="549"/>
      <c r="AD575" s="549"/>
      <c r="AE575" s="549"/>
      <c r="AF575" s="549"/>
      <c r="AG575" s="549"/>
      <c r="AH575" s="549"/>
      <c r="AI575" s="549"/>
      <c r="AJ575" s="549"/>
      <c r="AK575" s="549"/>
      <c r="AL575" s="549"/>
      <c r="AM575" s="549"/>
      <c r="AN575" s="549"/>
      <c r="AO575" s="549"/>
    </row>
    <row r="576" spans="1:41" ht="21">
      <c r="A576" s="575"/>
      <c r="B576" s="588"/>
      <c r="C576" s="589"/>
      <c r="D576" s="590"/>
      <c r="E576" s="575"/>
      <c r="F576" s="549"/>
      <c r="G576" s="549"/>
      <c r="H576" s="549"/>
      <c r="I576" s="549"/>
      <c r="J576" s="589"/>
      <c r="K576" s="549"/>
      <c r="L576" s="549"/>
      <c r="M576" s="549"/>
      <c r="N576" s="549"/>
      <c r="O576" s="549"/>
      <c r="P576" s="549"/>
      <c r="Q576" s="549"/>
      <c r="R576" s="549"/>
      <c r="S576" s="549"/>
      <c r="T576" s="549"/>
      <c r="U576" s="549"/>
      <c r="V576" s="549"/>
      <c r="W576" s="549"/>
      <c r="X576" s="549"/>
      <c r="Y576" s="549"/>
      <c r="Z576" s="549"/>
      <c r="AA576" s="549"/>
      <c r="AB576" s="549"/>
      <c r="AC576" s="549"/>
      <c r="AD576" s="549"/>
      <c r="AE576" s="549"/>
      <c r="AF576" s="549"/>
      <c r="AG576" s="549"/>
      <c r="AH576" s="549"/>
      <c r="AI576" s="549"/>
      <c r="AJ576" s="549"/>
      <c r="AK576" s="549"/>
      <c r="AL576" s="549"/>
      <c r="AM576" s="549"/>
      <c r="AN576" s="549"/>
      <c r="AO576" s="549"/>
    </row>
    <row r="577" spans="1:41" ht="21">
      <c r="A577" s="575"/>
      <c r="B577" s="588"/>
      <c r="C577" s="589"/>
      <c r="D577" s="590"/>
      <c r="E577" s="575"/>
      <c r="F577" s="549"/>
      <c r="G577" s="549"/>
      <c r="H577" s="549"/>
      <c r="I577" s="549"/>
      <c r="J577" s="589"/>
      <c r="K577" s="549"/>
      <c r="L577" s="549"/>
      <c r="M577" s="549"/>
      <c r="N577" s="549"/>
      <c r="O577" s="549"/>
      <c r="P577" s="549"/>
      <c r="Q577" s="549"/>
      <c r="R577" s="549"/>
      <c r="S577" s="549"/>
      <c r="T577" s="549"/>
      <c r="U577" s="549"/>
      <c r="V577" s="549"/>
      <c r="W577" s="549"/>
      <c r="X577" s="549"/>
      <c r="Y577" s="549"/>
      <c r="Z577" s="549"/>
      <c r="AA577" s="549"/>
      <c r="AB577" s="549"/>
      <c r="AC577" s="549"/>
      <c r="AD577" s="549"/>
      <c r="AE577" s="549"/>
      <c r="AF577" s="549"/>
      <c r="AG577" s="549"/>
      <c r="AH577" s="549"/>
      <c r="AI577" s="549"/>
      <c r="AJ577" s="549"/>
      <c r="AK577" s="549"/>
      <c r="AL577" s="549"/>
      <c r="AM577" s="549"/>
      <c r="AN577" s="549"/>
      <c r="AO577" s="549"/>
    </row>
    <row r="578" spans="1:41" ht="21">
      <c r="A578" s="575"/>
      <c r="B578" s="588"/>
      <c r="C578" s="589"/>
      <c r="D578" s="590"/>
      <c r="E578" s="575"/>
      <c r="F578" s="549"/>
      <c r="G578" s="549"/>
      <c r="H578" s="549"/>
      <c r="I578" s="549"/>
      <c r="J578" s="589"/>
      <c r="K578" s="549"/>
      <c r="L578" s="549"/>
      <c r="M578" s="549"/>
      <c r="N578" s="549"/>
      <c r="O578" s="549"/>
      <c r="P578" s="549"/>
      <c r="Q578" s="549"/>
      <c r="R578" s="549"/>
      <c r="S578" s="549"/>
      <c r="T578" s="549"/>
      <c r="U578" s="549"/>
      <c r="V578" s="549"/>
      <c r="W578" s="549"/>
      <c r="X578" s="549"/>
      <c r="Y578" s="549"/>
      <c r="Z578" s="549"/>
      <c r="AA578" s="549"/>
      <c r="AB578" s="549"/>
      <c r="AC578" s="549"/>
      <c r="AD578" s="549"/>
      <c r="AE578" s="549"/>
      <c r="AF578" s="549"/>
      <c r="AG578" s="549"/>
      <c r="AH578" s="549"/>
      <c r="AI578" s="549"/>
      <c r="AJ578" s="549"/>
      <c r="AK578" s="549"/>
      <c r="AL578" s="549"/>
      <c r="AM578" s="549"/>
      <c r="AN578" s="549"/>
      <c r="AO578" s="549"/>
    </row>
    <row r="579" spans="1:41" ht="21">
      <c r="A579" s="575"/>
      <c r="B579" s="588"/>
      <c r="C579" s="589"/>
      <c r="D579" s="590"/>
      <c r="E579" s="575"/>
      <c r="F579" s="549"/>
      <c r="G579" s="549"/>
      <c r="H579" s="549"/>
      <c r="I579" s="549"/>
      <c r="J579" s="589"/>
      <c r="K579" s="549"/>
      <c r="L579" s="549"/>
      <c r="M579" s="549"/>
      <c r="N579" s="549"/>
      <c r="O579" s="549"/>
      <c r="P579" s="549"/>
      <c r="Q579" s="549"/>
      <c r="R579" s="549"/>
      <c r="S579" s="549"/>
      <c r="T579" s="549"/>
      <c r="U579" s="549"/>
      <c r="V579" s="549"/>
      <c r="W579" s="549"/>
      <c r="X579" s="549"/>
      <c r="Y579" s="549"/>
      <c r="Z579" s="549"/>
      <c r="AA579" s="549"/>
      <c r="AB579" s="549"/>
      <c r="AC579" s="549"/>
      <c r="AD579" s="549"/>
      <c r="AE579" s="549"/>
      <c r="AF579" s="549"/>
      <c r="AG579" s="549"/>
      <c r="AH579" s="549"/>
      <c r="AI579" s="549"/>
      <c r="AJ579" s="549"/>
      <c r="AK579" s="549"/>
      <c r="AL579" s="549"/>
      <c r="AM579" s="549"/>
      <c r="AN579" s="549"/>
      <c r="AO579" s="549"/>
    </row>
    <row r="580" spans="1:41" ht="21">
      <c r="A580" s="575"/>
      <c r="B580" s="588"/>
      <c r="C580" s="589"/>
      <c r="D580" s="590"/>
      <c r="E580" s="575"/>
      <c r="F580" s="549"/>
      <c r="G580" s="549"/>
      <c r="H580" s="549"/>
      <c r="I580" s="549"/>
      <c r="J580" s="589"/>
      <c r="K580" s="549"/>
      <c r="L580" s="549"/>
      <c r="M580" s="549"/>
      <c r="N580" s="549"/>
      <c r="O580" s="549"/>
      <c r="P580" s="549"/>
      <c r="Q580" s="549"/>
      <c r="R580" s="549"/>
      <c r="S580" s="549"/>
      <c r="T580" s="549"/>
      <c r="U580" s="549"/>
      <c r="V580" s="549"/>
      <c r="W580" s="549"/>
      <c r="X580" s="549"/>
      <c r="Y580" s="549"/>
      <c r="Z580" s="549"/>
      <c r="AA580" s="549"/>
      <c r="AB580" s="549"/>
      <c r="AC580" s="549"/>
      <c r="AD580" s="549"/>
      <c r="AE580" s="549"/>
      <c r="AF580" s="549"/>
      <c r="AG580" s="549"/>
      <c r="AH580" s="549"/>
      <c r="AI580" s="549"/>
      <c r="AJ580" s="549"/>
      <c r="AK580" s="549"/>
      <c r="AL580" s="549"/>
      <c r="AM580" s="549"/>
      <c r="AN580" s="549"/>
      <c r="AO580" s="549"/>
    </row>
    <row r="581" spans="1:41" ht="21">
      <c r="A581" s="575"/>
      <c r="B581" s="588"/>
      <c r="C581" s="589"/>
      <c r="D581" s="590"/>
      <c r="E581" s="575"/>
      <c r="F581" s="549"/>
      <c r="G581" s="549"/>
      <c r="H581" s="549"/>
      <c r="I581" s="549"/>
      <c r="J581" s="589"/>
      <c r="K581" s="549"/>
      <c r="L581" s="549"/>
      <c r="M581" s="549"/>
      <c r="N581" s="549"/>
      <c r="O581" s="549"/>
      <c r="P581" s="549"/>
      <c r="Q581" s="549"/>
      <c r="R581" s="549"/>
      <c r="S581" s="549"/>
      <c r="T581" s="549"/>
      <c r="U581" s="549"/>
      <c r="V581" s="549"/>
      <c r="W581" s="549"/>
      <c r="X581" s="549"/>
      <c r="Y581" s="549"/>
      <c r="Z581" s="549"/>
      <c r="AA581" s="549"/>
      <c r="AB581" s="549"/>
      <c r="AC581" s="549"/>
      <c r="AD581" s="549"/>
      <c r="AE581" s="549"/>
      <c r="AF581" s="549"/>
      <c r="AG581" s="549"/>
      <c r="AH581" s="549"/>
      <c r="AI581" s="549"/>
      <c r="AJ581" s="549"/>
      <c r="AK581" s="549"/>
      <c r="AL581" s="549"/>
      <c r="AM581" s="549"/>
      <c r="AN581" s="549"/>
      <c r="AO581" s="549"/>
    </row>
    <row r="582" spans="1:41" ht="21">
      <c r="A582" s="575"/>
      <c r="B582" s="588"/>
      <c r="C582" s="589"/>
      <c r="D582" s="590"/>
      <c r="E582" s="575"/>
      <c r="F582" s="549"/>
      <c r="G582" s="549"/>
      <c r="H582" s="549"/>
      <c r="I582" s="549"/>
      <c r="J582" s="589"/>
      <c r="K582" s="549"/>
      <c r="L582" s="549"/>
      <c r="M582" s="549"/>
      <c r="N582" s="549"/>
      <c r="O582" s="549"/>
      <c r="P582" s="549"/>
      <c r="Q582" s="549"/>
      <c r="R582" s="549"/>
      <c r="S582" s="549"/>
      <c r="T582" s="549"/>
      <c r="U582" s="549"/>
      <c r="V582" s="549"/>
      <c r="W582" s="549"/>
      <c r="X582" s="549"/>
      <c r="Y582" s="549"/>
      <c r="Z582" s="549"/>
      <c r="AA582" s="549"/>
      <c r="AB582" s="549"/>
      <c r="AC582" s="549"/>
      <c r="AD582" s="549"/>
      <c r="AE582" s="549"/>
      <c r="AF582" s="549"/>
      <c r="AG582" s="549"/>
      <c r="AH582" s="549"/>
      <c r="AI582" s="549"/>
      <c r="AJ582" s="549"/>
      <c r="AK582" s="549"/>
      <c r="AL582" s="549"/>
      <c r="AM582" s="549"/>
      <c r="AN582" s="549"/>
      <c r="AO582" s="549"/>
    </row>
    <row r="583" spans="1:41" ht="21">
      <c r="A583" s="575"/>
      <c r="B583" s="588"/>
      <c r="C583" s="589"/>
      <c r="D583" s="590"/>
      <c r="E583" s="575"/>
      <c r="F583" s="549"/>
      <c r="G583" s="549"/>
      <c r="H583" s="549"/>
      <c r="I583" s="549"/>
      <c r="J583" s="589"/>
      <c r="K583" s="549"/>
      <c r="L583" s="549"/>
      <c r="M583" s="549"/>
      <c r="N583" s="549"/>
      <c r="O583" s="549"/>
      <c r="P583" s="549"/>
      <c r="Q583" s="549"/>
      <c r="R583" s="549"/>
      <c r="S583" s="549"/>
      <c r="T583" s="549"/>
      <c r="U583" s="549"/>
      <c r="V583" s="549"/>
      <c r="W583" s="549"/>
      <c r="X583" s="549"/>
      <c r="Y583" s="549"/>
      <c r="Z583" s="549"/>
      <c r="AA583" s="549"/>
      <c r="AB583" s="549"/>
      <c r="AC583" s="549"/>
      <c r="AD583" s="549"/>
      <c r="AE583" s="549"/>
      <c r="AF583" s="549"/>
      <c r="AG583" s="549"/>
      <c r="AH583" s="549"/>
      <c r="AI583" s="549"/>
      <c r="AJ583" s="549"/>
      <c r="AK583" s="549"/>
      <c r="AL583" s="549"/>
      <c r="AM583" s="549"/>
      <c r="AN583" s="549"/>
      <c r="AO583" s="549"/>
    </row>
    <row r="584" spans="1:41" ht="21">
      <c r="A584" s="575"/>
      <c r="B584" s="588"/>
      <c r="C584" s="589"/>
      <c r="D584" s="590"/>
      <c r="E584" s="575"/>
      <c r="F584" s="549"/>
      <c r="G584" s="549"/>
      <c r="H584" s="549"/>
      <c r="I584" s="549"/>
      <c r="J584" s="589"/>
      <c r="K584" s="549"/>
      <c r="L584" s="549"/>
      <c r="M584" s="549"/>
      <c r="N584" s="549"/>
      <c r="O584" s="549"/>
      <c r="P584" s="549"/>
      <c r="Q584" s="549"/>
      <c r="R584" s="549"/>
      <c r="S584" s="549"/>
      <c r="T584" s="549"/>
      <c r="U584" s="549"/>
      <c r="V584" s="549"/>
      <c r="W584" s="549"/>
      <c r="X584" s="549"/>
      <c r="Y584" s="549"/>
      <c r="Z584" s="549"/>
      <c r="AA584" s="549"/>
      <c r="AB584" s="549"/>
      <c r="AC584" s="549"/>
      <c r="AD584" s="549"/>
      <c r="AE584" s="549"/>
      <c r="AF584" s="549"/>
      <c r="AG584" s="549"/>
      <c r="AH584" s="549"/>
      <c r="AI584" s="549"/>
      <c r="AJ584" s="549"/>
      <c r="AK584" s="549"/>
      <c r="AL584" s="549"/>
      <c r="AM584" s="549"/>
      <c r="AN584" s="549"/>
      <c r="AO584" s="549"/>
    </row>
    <row r="585" spans="1:41" ht="21">
      <c r="A585" s="575"/>
      <c r="B585" s="588"/>
      <c r="C585" s="589"/>
      <c r="D585" s="590"/>
      <c r="E585" s="575"/>
      <c r="F585" s="549"/>
      <c r="G585" s="549"/>
      <c r="H585" s="549"/>
      <c r="I585" s="549"/>
      <c r="J585" s="589"/>
      <c r="K585" s="549"/>
      <c r="L585" s="549"/>
      <c r="M585" s="549"/>
      <c r="N585" s="549"/>
      <c r="O585" s="549"/>
      <c r="P585" s="549"/>
      <c r="Q585" s="549"/>
      <c r="R585" s="549"/>
      <c r="S585" s="549"/>
      <c r="T585" s="549"/>
      <c r="U585" s="549"/>
      <c r="V585" s="549"/>
      <c r="W585" s="549"/>
      <c r="X585" s="549"/>
      <c r="Y585" s="549"/>
      <c r="Z585" s="549"/>
      <c r="AA585" s="549"/>
      <c r="AB585" s="549"/>
      <c r="AC585" s="549"/>
      <c r="AD585" s="549"/>
      <c r="AE585" s="549"/>
      <c r="AF585" s="549"/>
      <c r="AG585" s="549"/>
      <c r="AH585" s="549"/>
      <c r="AI585" s="549"/>
      <c r="AJ585" s="549"/>
      <c r="AK585" s="549"/>
      <c r="AL585" s="549"/>
      <c r="AM585" s="549"/>
      <c r="AN585" s="549"/>
      <c r="AO585" s="549"/>
    </row>
    <row r="586" spans="1:41" ht="21">
      <c r="A586" s="575"/>
      <c r="B586" s="588"/>
      <c r="C586" s="589"/>
      <c r="D586" s="590"/>
      <c r="E586" s="575"/>
      <c r="F586" s="549"/>
      <c r="G586" s="549"/>
      <c r="H586" s="549"/>
      <c r="I586" s="549"/>
      <c r="J586" s="589"/>
      <c r="K586" s="549"/>
      <c r="L586" s="549"/>
      <c r="M586" s="549"/>
      <c r="N586" s="549"/>
      <c r="O586" s="549"/>
      <c r="P586" s="549"/>
      <c r="Q586" s="549"/>
      <c r="R586" s="549"/>
      <c r="S586" s="549"/>
      <c r="T586" s="549"/>
      <c r="U586" s="549"/>
      <c r="V586" s="549"/>
      <c r="W586" s="549"/>
      <c r="X586" s="549"/>
      <c r="Y586" s="549"/>
      <c r="Z586" s="549"/>
      <c r="AA586" s="549"/>
      <c r="AB586" s="549"/>
      <c r="AC586" s="549"/>
      <c r="AD586" s="549"/>
      <c r="AE586" s="549"/>
      <c r="AF586" s="549"/>
      <c r="AG586" s="549"/>
      <c r="AH586" s="549"/>
      <c r="AI586" s="549"/>
      <c r="AJ586" s="549"/>
      <c r="AK586" s="549"/>
      <c r="AL586" s="549"/>
      <c r="AM586" s="549"/>
      <c r="AN586" s="549"/>
      <c r="AO586" s="549"/>
    </row>
    <row r="587" spans="1:41" ht="21">
      <c r="A587" s="575"/>
      <c r="B587" s="588"/>
      <c r="C587" s="589"/>
      <c r="D587" s="590"/>
      <c r="E587" s="575"/>
      <c r="F587" s="549"/>
      <c r="G587" s="549"/>
      <c r="H587" s="549"/>
      <c r="I587" s="549"/>
      <c r="J587" s="589"/>
      <c r="K587" s="549"/>
      <c r="L587" s="549"/>
      <c r="M587" s="549"/>
      <c r="N587" s="549"/>
      <c r="O587" s="549"/>
      <c r="P587" s="549"/>
      <c r="Q587" s="549"/>
      <c r="R587" s="549"/>
      <c r="S587" s="549"/>
      <c r="T587" s="549"/>
      <c r="U587" s="549"/>
      <c r="V587" s="549"/>
      <c r="W587" s="549"/>
      <c r="X587" s="549"/>
      <c r="Y587" s="549"/>
      <c r="Z587" s="549"/>
      <c r="AA587" s="549"/>
      <c r="AB587" s="549"/>
      <c r="AC587" s="549"/>
      <c r="AD587" s="549"/>
      <c r="AE587" s="549"/>
      <c r="AF587" s="549"/>
      <c r="AG587" s="549"/>
      <c r="AH587" s="549"/>
      <c r="AI587" s="549"/>
      <c r="AJ587" s="549"/>
      <c r="AK587" s="549"/>
      <c r="AL587" s="549"/>
      <c r="AM587" s="549"/>
      <c r="AN587" s="549"/>
      <c r="AO587" s="549"/>
    </row>
    <row r="588" spans="1:41" ht="21">
      <c r="A588" s="575"/>
      <c r="B588" s="588"/>
      <c r="C588" s="589"/>
      <c r="D588" s="590"/>
      <c r="E588" s="575"/>
      <c r="F588" s="549"/>
      <c r="G588" s="549"/>
      <c r="H588" s="549"/>
      <c r="I588" s="549"/>
      <c r="J588" s="589"/>
      <c r="K588" s="549"/>
      <c r="L588" s="549"/>
      <c r="M588" s="549"/>
      <c r="N588" s="549"/>
      <c r="O588" s="549"/>
      <c r="P588" s="549"/>
      <c r="Q588" s="549"/>
      <c r="R588" s="549"/>
      <c r="S588" s="549"/>
      <c r="T588" s="549"/>
      <c r="U588" s="549"/>
      <c r="V588" s="549"/>
      <c r="W588" s="549"/>
      <c r="X588" s="549"/>
      <c r="Y588" s="549"/>
      <c r="Z588" s="549"/>
      <c r="AA588" s="549"/>
      <c r="AB588" s="549"/>
      <c r="AC588" s="549"/>
      <c r="AD588" s="549"/>
      <c r="AE588" s="549"/>
      <c r="AF588" s="549"/>
      <c r="AG588" s="549"/>
      <c r="AH588" s="549"/>
      <c r="AI588" s="549"/>
      <c r="AJ588" s="549"/>
      <c r="AK588" s="549"/>
      <c r="AL588" s="549"/>
      <c r="AM588" s="549"/>
      <c r="AN588" s="549"/>
      <c r="AO588" s="549"/>
    </row>
    <row r="589" spans="1:41" ht="21">
      <c r="A589" s="575"/>
      <c r="B589" s="588"/>
      <c r="C589" s="589"/>
      <c r="D589" s="590"/>
      <c r="E589" s="575"/>
      <c r="F589" s="549"/>
      <c r="G589" s="549"/>
      <c r="H589" s="549"/>
      <c r="I589" s="549"/>
      <c r="J589" s="589"/>
      <c r="K589" s="549"/>
      <c r="L589" s="549"/>
      <c r="M589" s="549"/>
      <c r="N589" s="549"/>
      <c r="O589" s="549"/>
      <c r="P589" s="549"/>
      <c r="Q589" s="549"/>
      <c r="R589" s="549"/>
      <c r="S589" s="549"/>
      <c r="T589" s="549"/>
      <c r="U589" s="549"/>
      <c r="V589" s="549"/>
      <c r="W589" s="549"/>
      <c r="X589" s="549"/>
      <c r="Y589" s="549"/>
      <c r="Z589" s="549"/>
      <c r="AA589" s="549"/>
      <c r="AB589" s="549"/>
      <c r="AC589" s="549"/>
      <c r="AD589" s="549"/>
      <c r="AE589" s="549"/>
      <c r="AF589" s="549"/>
      <c r="AG589" s="549"/>
      <c r="AH589" s="549"/>
      <c r="AI589" s="549"/>
      <c r="AJ589" s="549"/>
      <c r="AK589" s="549"/>
      <c r="AL589" s="549"/>
      <c r="AM589" s="549"/>
      <c r="AN589" s="549"/>
      <c r="AO589" s="549"/>
    </row>
    <row r="590" spans="1:41" ht="21">
      <c r="A590" s="575"/>
      <c r="B590" s="588"/>
      <c r="C590" s="589"/>
      <c r="D590" s="590"/>
      <c r="E590" s="575"/>
      <c r="F590" s="549"/>
      <c r="G590" s="549"/>
      <c r="H590" s="549"/>
      <c r="I590" s="549"/>
      <c r="J590" s="589"/>
      <c r="K590" s="549"/>
      <c r="L590" s="549"/>
      <c r="M590" s="549"/>
      <c r="N590" s="549"/>
      <c r="O590" s="549"/>
      <c r="P590" s="549"/>
      <c r="Q590" s="549"/>
      <c r="R590" s="549"/>
      <c r="S590" s="549"/>
      <c r="T590" s="549"/>
      <c r="U590" s="549"/>
      <c r="V590" s="549"/>
      <c r="W590" s="549"/>
      <c r="X590" s="549"/>
      <c r="Y590" s="549"/>
      <c r="Z590" s="549"/>
      <c r="AA590" s="549"/>
      <c r="AB590" s="549"/>
      <c r="AC590" s="549"/>
      <c r="AD590" s="549"/>
      <c r="AE590" s="549"/>
      <c r="AF590" s="549"/>
      <c r="AG590" s="549"/>
      <c r="AH590" s="549"/>
      <c r="AI590" s="549"/>
      <c r="AJ590" s="549"/>
      <c r="AK590" s="549"/>
      <c r="AL590" s="549"/>
      <c r="AM590" s="549"/>
      <c r="AN590" s="549"/>
      <c r="AO590" s="549"/>
    </row>
    <row r="591" spans="1:41" ht="21">
      <c r="A591" s="575"/>
      <c r="B591" s="588"/>
      <c r="C591" s="589"/>
      <c r="D591" s="590"/>
      <c r="E591" s="575"/>
      <c r="F591" s="549"/>
      <c r="G591" s="549"/>
      <c r="H591" s="549"/>
      <c r="I591" s="549"/>
      <c r="J591" s="589"/>
      <c r="K591" s="549"/>
      <c r="L591" s="549"/>
      <c r="M591" s="549"/>
      <c r="N591" s="549"/>
      <c r="O591" s="549"/>
      <c r="P591" s="549"/>
      <c r="Q591" s="549"/>
      <c r="R591" s="549"/>
      <c r="S591" s="549"/>
      <c r="T591" s="549"/>
      <c r="U591" s="549"/>
      <c r="V591" s="549"/>
      <c r="W591" s="549"/>
      <c r="X591" s="549"/>
      <c r="Y591" s="549"/>
      <c r="Z591" s="549"/>
      <c r="AA591" s="549"/>
      <c r="AB591" s="549"/>
      <c r="AC591" s="549"/>
      <c r="AD591" s="549"/>
      <c r="AE591" s="549"/>
      <c r="AF591" s="549"/>
      <c r="AG591" s="549"/>
      <c r="AH591" s="549"/>
      <c r="AI591" s="549"/>
      <c r="AJ591" s="549"/>
      <c r="AK591" s="549"/>
      <c r="AL591" s="549"/>
      <c r="AM591" s="549"/>
      <c r="AN591" s="549"/>
      <c r="AO591" s="549"/>
    </row>
    <row r="592" spans="1:41" ht="21">
      <c r="A592" s="575"/>
      <c r="B592" s="588"/>
      <c r="C592" s="589"/>
      <c r="D592" s="590"/>
      <c r="E592" s="575"/>
      <c r="F592" s="549"/>
      <c r="G592" s="549"/>
      <c r="H592" s="549"/>
      <c r="I592" s="549"/>
      <c r="J592" s="589"/>
      <c r="K592" s="549"/>
      <c r="L592" s="549"/>
      <c r="M592" s="549"/>
      <c r="N592" s="549"/>
      <c r="O592" s="549"/>
      <c r="P592" s="549"/>
      <c r="Q592" s="549"/>
      <c r="R592" s="549"/>
      <c r="S592" s="549"/>
      <c r="T592" s="549"/>
      <c r="U592" s="549"/>
      <c r="V592" s="549"/>
      <c r="W592" s="549"/>
      <c r="X592" s="549"/>
      <c r="Y592" s="549"/>
      <c r="Z592" s="549"/>
      <c r="AA592" s="549"/>
      <c r="AB592" s="549"/>
      <c r="AC592" s="549"/>
      <c r="AD592" s="549"/>
      <c r="AE592" s="549"/>
      <c r="AF592" s="549"/>
      <c r="AG592" s="549"/>
      <c r="AH592" s="549"/>
      <c r="AI592" s="549"/>
      <c r="AJ592" s="549"/>
      <c r="AK592" s="549"/>
      <c r="AL592" s="549"/>
      <c r="AM592" s="549"/>
      <c r="AN592" s="549"/>
      <c r="AO592" s="549"/>
    </row>
    <row r="593" spans="1:41" ht="21">
      <c r="A593" s="575"/>
      <c r="B593" s="588"/>
      <c r="C593" s="589"/>
      <c r="D593" s="590"/>
      <c r="E593" s="575"/>
      <c r="F593" s="549"/>
      <c r="G593" s="549"/>
      <c r="H593" s="549"/>
      <c r="I593" s="549"/>
      <c r="J593" s="589"/>
      <c r="K593" s="549"/>
      <c r="L593" s="549"/>
      <c r="M593" s="549"/>
      <c r="N593" s="549"/>
      <c r="O593" s="549"/>
      <c r="P593" s="549"/>
      <c r="Q593" s="549"/>
      <c r="R593" s="549"/>
      <c r="S593" s="549"/>
      <c r="T593" s="549"/>
      <c r="U593" s="549"/>
      <c r="V593" s="549"/>
      <c r="W593" s="549"/>
      <c r="X593" s="549"/>
      <c r="Y593" s="549"/>
      <c r="Z593" s="549"/>
      <c r="AA593" s="549"/>
      <c r="AB593" s="549"/>
      <c r="AC593" s="549"/>
      <c r="AD593" s="549"/>
      <c r="AE593" s="549"/>
      <c r="AF593" s="549"/>
      <c r="AG593" s="549"/>
      <c r="AH593" s="549"/>
      <c r="AI593" s="549"/>
      <c r="AJ593" s="549"/>
      <c r="AK593" s="549"/>
      <c r="AL593" s="549"/>
      <c r="AM593" s="549"/>
      <c r="AN593" s="549"/>
      <c r="AO593" s="549"/>
    </row>
    <row r="594" spans="1:41" ht="21">
      <c r="A594" s="575"/>
      <c r="B594" s="588"/>
      <c r="C594" s="589"/>
      <c r="D594" s="590"/>
      <c r="E594" s="575"/>
      <c r="F594" s="549"/>
      <c r="G594" s="549"/>
      <c r="H594" s="549"/>
      <c r="I594" s="549"/>
      <c r="J594" s="589"/>
      <c r="K594" s="549"/>
      <c r="L594" s="549"/>
      <c r="M594" s="549"/>
      <c r="N594" s="549"/>
      <c r="O594" s="549"/>
      <c r="P594" s="549"/>
      <c r="Q594" s="549"/>
      <c r="R594" s="549"/>
      <c r="S594" s="549"/>
      <c r="T594" s="549"/>
      <c r="U594" s="549"/>
      <c r="V594" s="549"/>
      <c r="W594" s="549"/>
      <c r="X594" s="549"/>
      <c r="Y594" s="549"/>
      <c r="Z594" s="549"/>
      <c r="AA594" s="549"/>
      <c r="AB594" s="549"/>
      <c r="AC594" s="549"/>
      <c r="AD594" s="549"/>
      <c r="AE594" s="549"/>
      <c r="AF594" s="549"/>
      <c r="AG594" s="549"/>
      <c r="AH594" s="549"/>
      <c r="AI594" s="549"/>
      <c r="AJ594" s="549"/>
      <c r="AK594" s="549"/>
      <c r="AL594" s="549"/>
      <c r="AM594" s="549"/>
      <c r="AN594" s="549"/>
      <c r="AO594" s="549"/>
    </row>
    <row r="595" spans="1:41" ht="21">
      <c r="A595" s="575"/>
      <c r="B595" s="588"/>
      <c r="C595" s="589"/>
      <c r="D595" s="590"/>
      <c r="E595" s="575"/>
      <c r="F595" s="549"/>
      <c r="G595" s="549"/>
      <c r="H595" s="549"/>
      <c r="I595" s="549"/>
      <c r="J595" s="589"/>
      <c r="K595" s="549"/>
      <c r="L595" s="549"/>
      <c r="M595" s="549"/>
      <c r="N595" s="549"/>
      <c r="O595" s="549"/>
      <c r="P595" s="549"/>
      <c r="Q595" s="549"/>
      <c r="R595" s="549"/>
      <c r="S595" s="549"/>
      <c r="T595" s="549"/>
      <c r="U595" s="549"/>
      <c r="V595" s="549"/>
      <c r="W595" s="549"/>
      <c r="X595" s="549"/>
      <c r="Y595" s="549"/>
      <c r="Z595" s="549"/>
      <c r="AA595" s="549"/>
      <c r="AB595" s="549"/>
      <c r="AC595" s="549"/>
      <c r="AD595" s="549"/>
      <c r="AE595" s="549"/>
      <c r="AF595" s="549"/>
      <c r="AG595" s="549"/>
      <c r="AH595" s="549"/>
      <c r="AI595" s="549"/>
      <c r="AJ595" s="549"/>
      <c r="AK595" s="549"/>
      <c r="AL595" s="549"/>
      <c r="AM595" s="549"/>
      <c r="AN595" s="549"/>
      <c r="AO595" s="549"/>
    </row>
    <row r="596" spans="1:41" ht="21">
      <c r="A596" s="575"/>
      <c r="B596" s="588"/>
      <c r="C596" s="589"/>
      <c r="D596" s="590"/>
      <c r="E596" s="575"/>
      <c r="F596" s="549"/>
      <c r="G596" s="549"/>
      <c r="H596" s="549"/>
      <c r="I596" s="549"/>
      <c r="J596" s="589"/>
      <c r="K596" s="549"/>
      <c r="L596" s="549"/>
      <c r="M596" s="549"/>
      <c r="N596" s="549"/>
      <c r="O596" s="549"/>
      <c r="P596" s="549"/>
      <c r="Q596" s="549"/>
      <c r="R596" s="549"/>
      <c r="S596" s="549"/>
      <c r="T596" s="549"/>
      <c r="U596" s="549"/>
      <c r="V596" s="549"/>
      <c r="W596" s="549"/>
      <c r="X596" s="549"/>
      <c r="Y596" s="549"/>
      <c r="Z596" s="549"/>
      <c r="AA596" s="549"/>
      <c r="AB596" s="549"/>
      <c r="AC596" s="549"/>
      <c r="AD596" s="549"/>
      <c r="AE596" s="549"/>
      <c r="AF596" s="549"/>
      <c r="AG596" s="549"/>
      <c r="AH596" s="549"/>
      <c r="AI596" s="549"/>
      <c r="AJ596" s="549"/>
      <c r="AK596" s="549"/>
      <c r="AL596" s="549"/>
      <c r="AM596" s="549"/>
      <c r="AN596" s="549"/>
      <c r="AO596" s="549"/>
    </row>
    <row r="597" spans="1:41" ht="21">
      <c r="A597" s="575"/>
      <c r="B597" s="588"/>
      <c r="C597" s="589"/>
      <c r="D597" s="590"/>
      <c r="E597" s="575"/>
      <c r="F597" s="549"/>
      <c r="G597" s="549"/>
      <c r="H597" s="549"/>
      <c r="I597" s="549"/>
      <c r="J597" s="589"/>
      <c r="K597" s="549"/>
      <c r="L597" s="549"/>
      <c r="M597" s="549"/>
      <c r="N597" s="549"/>
      <c r="O597" s="549"/>
      <c r="P597" s="549"/>
      <c r="Q597" s="549"/>
      <c r="R597" s="549"/>
      <c r="S597" s="549"/>
      <c r="T597" s="549"/>
      <c r="U597" s="549"/>
      <c r="V597" s="549"/>
      <c r="W597" s="549"/>
      <c r="X597" s="549"/>
      <c r="Y597" s="549"/>
      <c r="Z597" s="549"/>
      <c r="AA597" s="549"/>
      <c r="AB597" s="549"/>
      <c r="AC597" s="549"/>
      <c r="AD597" s="549"/>
      <c r="AE597" s="549"/>
      <c r="AF597" s="549"/>
      <c r="AG597" s="549"/>
      <c r="AH597" s="549"/>
      <c r="AI597" s="549"/>
      <c r="AJ597" s="549"/>
      <c r="AK597" s="549"/>
      <c r="AL597" s="549"/>
      <c r="AM597" s="549"/>
      <c r="AN597" s="549"/>
      <c r="AO597" s="549"/>
    </row>
    <row r="598" spans="1:41" ht="21">
      <c r="A598" s="575"/>
      <c r="B598" s="588"/>
      <c r="C598" s="589"/>
      <c r="D598" s="590"/>
      <c r="E598" s="575"/>
      <c r="F598" s="549"/>
      <c r="G598" s="549"/>
      <c r="H598" s="549"/>
      <c r="I598" s="549"/>
      <c r="J598" s="589"/>
      <c r="K598" s="549"/>
      <c r="L598" s="549"/>
      <c r="M598" s="549"/>
      <c r="N598" s="549"/>
      <c r="O598" s="549"/>
      <c r="P598" s="549"/>
      <c r="Q598" s="549"/>
      <c r="R598" s="549"/>
      <c r="S598" s="549"/>
      <c r="T598" s="549"/>
      <c r="U598" s="549"/>
      <c r="V598" s="549"/>
      <c r="W598" s="549"/>
      <c r="X598" s="549"/>
      <c r="Y598" s="549"/>
      <c r="Z598" s="549"/>
      <c r="AA598" s="549"/>
      <c r="AB598" s="549"/>
      <c r="AC598" s="549"/>
      <c r="AD598" s="549"/>
      <c r="AE598" s="549"/>
      <c r="AF598" s="549"/>
      <c r="AG598" s="549"/>
      <c r="AH598" s="549"/>
      <c r="AI598" s="549"/>
      <c r="AJ598" s="549"/>
      <c r="AK598" s="549"/>
      <c r="AL598" s="549"/>
      <c r="AM598" s="549"/>
      <c r="AN598" s="549"/>
      <c r="AO598" s="549"/>
    </row>
    <row r="599" spans="1:41" ht="21">
      <c r="A599" s="575"/>
      <c r="B599" s="588"/>
      <c r="C599" s="589"/>
      <c r="D599" s="590"/>
      <c r="E599" s="575"/>
      <c r="F599" s="549"/>
      <c r="G599" s="549"/>
      <c r="H599" s="549"/>
      <c r="I599" s="549"/>
      <c r="J599" s="589"/>
      <c r="K599" s="549"/>
      <c r="L599" s="549"/>
      <c r="M599" s="549"/>
      <c r="N599" s="549"/>
      <c r="O599" s="549"/>
      <c r="P599" s="549"/>
      <c r="Q599" s="549"/>
      <c r="R599" s="549"/>
      <c r="S599" s="549"/>
      <c r="T599" s="549"/>
      <c r="U599" s="549"/>
      <c r="V599" s="549"/>
      <c r="W599" s="549"/>
      <c r="X599" s="549"/>
      <c r="Y599" s="549"/>
      <c r="Z599" s="549"/>
      <c r="AA599" s="549"/>
      <c r="AB599" s="549"/>
      <c r="AC599" s="549"/>
      <c r="AD599" s="549"/>
      <c r="AE599" s="549"/>
      <c r="AF599" s="549"/>
      <c r="AG599" s="549"/>
      <c r="AH599" s="549"/>
      <c r="AI599" s="549"/>
      <c r="AJ599" s="549"/>
      <c r="AK599" s="549"/>
      <c r="AL599" s="549"/>
      <c r="AM599" s="549"/>
      <c r="AN599" s="549"/>
      <c r="AO599" s="549"/>
    </row>
    <row r="600" spans="1:41" ht="21">
      <c r="A600" s="575"/>
      <c r="B600" s="588"/>
      <c r="C600" s="589"/>
      <c r="D600" s="590"/>
      <c r="E600" s="575"/>
      <c r="F600" s="549"/>
      <c r="G600" s="549"/>
      <c r="H600" s="549"/>
      <c r="I600" s="549"/>
      <c r="J600" s="589"/>
      <c r="K600" s="549"/>
      <c r="L600" s="549"/>
      <c r="M600" s="549"/>
      <c r="N600" s="549"/>
      <c r="O600" s="549"/>
      <c r="P600" s="549"/>
      <c r="Q600" s="549"/>
      <c r="R600" s="549"/>
      <c r="S600" s="549"/>
      <c r="T600" s="549"/>
      <c r="U600" s="549"/>
      <c r="V600" s="549"/>
      <c r="W600" s="549"/>
      <c r="X600" s="549"/>
      <c r="Y600" s="549"/>
      <c r="Z600" s="549"/>
      <c r="AA600" s="549"/>
      <c r="AB600" s="549"/>
      <c r="AC600" s="549"/>
      <c r="AD600" s="549"/>
      <c r="AE600" s="549"/>
      <c r="AF600" s="549"/>
      <c r="AG600" s="549"/>
      <c r="AH600" s="549"/>
      <c r="AI600" s="549"/>
      <c r="AJ600" s="549"/>
      <c r="AK600" s="549"/>
      <c r="AL600" s="549"/>
      <c r="AM600" s="549"/>
      <c r="AN600" s="549"/>
      <c r="AO600" s="549"/>
    </row>
    <row r="601" spans="1:41" ht="21">
      <c r="A601" s="575"/>
      <c r="B601" s="588"/>
      <c r="C601" s="589"/>
      <c r="D601" s="590"/>
      <c r="E601" s="575"/>
      <c r="F601" s="549"/>
      <c r="G601" s="549"/>
      <c r="H601" s="549"/>
      <c r="I601" s="549"/>
      <c r="J601" s="589"/>
      <c r="K601" s="549"/>
      <c r="L601" s="549"/>
      <c r="M601" s="549"/>
      <c r="N601" s="549"/>
      <c r="O601" s="549"/>
      <c r="P601" s="549"/>
      <c r="Q601" s="549"/>
      <c r="R601" s="549"/>
      <c r="S601" s="549"/>
      <c r="T601" s="549"/>
      <c r="U601" s="549"/>
      <c r="V601" s="549"/>
      <c r="W601" s="549"/>
      <c r="X601" s="549"/>
      <c r="Y601" s="549"/>
      <c r="Z601" s="549"/>
      <c r="AA601" s="549"/>
      <c r="AB601" s="549"/>
      <c r="AC601" s="549"/>
      <c r="AD601" s="549"/>
      <c r="AE601" s="549"/>
      <c r="AF601" s="549"/>
      <c r="AG601" s="549"/>
      <c r="AH601" s="549"/>
      <c r="AI601" s="549"/>
      <c r="AJ601" s="549"/>
      <c r="AK601" s="549"/>
      <c r="AL601" s="549"/>
      <c r="AM601" s="549"/>
      <c r="AN601" s="549"/>
      <c r="AO601" s="549"/>
    </row>
    <row r="602" spans="1:41" ht="21">
      <c r="A602" s="575"/>
      <c r="B602" s="588"/>
      <c r="C602" s="589"/>
      <c r="D602" s="590"/>
      <c r="E602" s="575"/>
      <c r="F602" s="549"/>
      <c r="G602" s="549"/>
      <c r="H602" s="549"/>
      <c r="I602" s="549"/>
      <c r="J602" s="589"/>
      <c r="K602" s="549"/>
      <c r="L602" s="549"/>
      <c r="M602" s="549"/>
      <c r="N602" s="549"/>
      <c r="O602" s="549"/>
      <c r="P602" s="549"/>
      <c r="Q602" s="549"/>
      <c r="R602" s="549"/>
      <c r="S602" s="549"/>
      <c r="T602" s="549"/>
      <c r="U602" s="549"/>
      <c r="V602" s="549"/>
      <c r="W602" s="549"/>
      <c r="X602" s="549"/>
      <c r="Y602" s="549"/>
      <c r="Z602" s="549"/>
      <c r="AA602" s="549"/>
      <c r="AB602" s="549"/>
      <c r="AC602" s="549"/>
      <c r="AD602" s="549"/>
      <c r="AE602" s="549"/>
      <c r="AF602" s="549"/>
      <c r="AG602" s="549"/>
      <c r="AH602" s="549"/>
      <c r="AI602" s="549"/>
      <c r="AJ602" s="549"/>
      <c r="AK602" s="549"/>
      <c r="AL602" s="549"/>
      <c r="AM602" s="549"/>
      <c r="AN602" s="549"/>
      <c r="AO602" s="549"/>
    </row>
    <row r="603" spans="1:41" ht="21">
      <c r="A603" s="575"/>
      <c r="B603" s="588"/>
      <c r="C603" s="589"/>
      <c r="D603" s="590"/>
      <c r="E603" s="575"/>
      <c r="F603" s="549"/>
      <c r="G603" s="549"/>
      <c r="H603" s="549"/>
      <c r="I603" s="549"/>
      <c r="J603" s="589"/>
      <c r="K603" s="549"/>
      <c r="L603" s="549"/>
      <c r="M603" s="549"/>
      <c r="N603" s="549"/>
      <c r="O603" s="549"/>
      <c r="P603" s="549"/>
      <c r="Q603" s="549"/>
      <c r="R603" s="549"/>
      <c r="S603" s="549"/>
      <c r="T603" s="549"/>
      <c r="U603" s="549"/>
      <c r="V603" s="549"/>
      <c r="W603" s="549"/>
      <c r="X603" s="549"/>
      <c r="Y603" s="549"/>
      <c r="Z603" s="549"/>
      <c r="AA603" s="549"/>
      <c r="AB603" s="549"/>
      <c r="AC603" s="549"/>
      <c r="AD603" s="549"/>
      <c r="AE603" s="549"/>
      <c r="AF603" s="549"/>
      <c r="AG603" s="549"/>
      <c r="AH603" s="549"/>
      <c r="AI603" s="549"/>
      <c r="AJ603" s="549"/>
      <c r="AK603" s="549"/>
      <c r="AL603" s="549"/>
      <c r="AM603" s="549"/>
      <c r="AN603" s="549"/>
      <c r="AO603" s="549"/>
    </row>
    <row r="604" spans="1:41" ht="21">
      <c r="A604" s="575"/>
      <c r="B604" s="588"/>
      <c r="C604" s="589"/>
      <c r="D604" s="590"/>
      <c r="E604" s="575"/>
      <c r="F604" s="549"/>
      <c r="G604" s="549"/>
      <c r="H604" s="549"/>
      <c r="I604" s="549"/>
      <c r="J604" s="589"/>
      <c r="K604" s="549"/>
      <c r="L604" s="549"/>
      <c r="M604" s="549"/>
      <c r="N604" s="549"/>
      <c r="O604" s="549"/>
      <c r="P604" s="549"/>
      <c r="Q604" s="549"/>
      <c r="R604" s="549"/>
      <c r="S604" s="549"/>
      <c r="T604" s="549"/>
      <c r="U604" s="549"/>
      <c r="V604" s="549"/>
      <c r="W604" s="549"/>
      <c r="X604" s="549"/>
      <c r="Y604" s="549"/>
      <c r="Z604" s="549"/>
      <c r="AA604" s="549"/>
      <c r="AB604" s="549"/>
      <c r="AC604" s="549"/>
      <c r="AD604" s="549"/>
      <c r="AE604" s="549"/>
      <c r="AF604" s="549"/>
      <c r="AG604" s="549"/>
      <c r="AH604" s="549"/>
      <c r="AI604" s="549"/>
      <c r="AJ604" s="549"/>
      <c r="AK604" s="549"/>
      <c r="AL604" s="549"/>
      <c r="AM604" s="549"/>
      <c r="AN604" s="549"/>
      <c r="AO604" s="549"/>
    </row>
    <row r="605" spans="1:41" ht="21">
      <c r="A605" s="575"/>
      <c r="B605" s="588"/>
      <c r="C605" s="589"/>
      <c r="D605" s="590"/>
      <c r="E605" s="575"/>
      <c r="F605" s="549"/>
      <c r="G605" s="549"/>
      <c r="H605" s="549"/>
      <c r="I605" s="549"/>
      <c r="J605" s="589"/>
      <c r="K605" s="549"/>
      <c r="L605" s="549"/>
      <c r="M605" s="549"/>
      <c r="N605" s="549"/>
      <c r="O605" s="549"/>
      <c r="P605" s="549"/>
      <c r="Q605" s="549"/>
      <c r="R605" s="549"/>
      <c r="S605" s="549"/>
      <c r="T605" s="549"/>
      <c r="U605" s="549"/>
      <c r="V605" s="549"/>
      <c r="W605" s="549"/>
      <c r="X605" s="549"/>
      <c r="Y605" s="549"/>
      <c r="Z605" s="549"/>
      <c r="AA605" s="549"/>
      <c r="AB605" s="549"/>
      <c r="AC605" s="549"/>
      <c r="AD605" s="549"/>
      <c r="AE605" s="549"/>
      <c r="AF605" s="549"/>
      <c r="AG605" s="549"/>
      <c r="AH605" s="549"/>
      <c r="AI605" s="549"/>
      <c r="AJ605" s="549"/>
      <c r="AK605" s="549"/>
      <c r="AL605" s="549"/>
      <c r="AM605" s="549"/>
      <c r="AN605" s="549"/>
      <c r="AO605" s="549"/>
    </row>
    <row r="606" spans="1:41" ht="21">
      <c r="A606" s="575"/>
      <c r="B606" s="588"/>
      <c r="C606" s="589"/>
      <c r="D606" s="590"/>
      <c r="E606" s="575"/>
      <c r="F606" s="549"/>
      <c r="G606" s="549"/>
      <c r="H606" s="549"/>
      <c r="I606" s="549"/>
      <c r="J606" s="589"/>
      <c r="K606" s="549"/>
      <c r="L606" s="549"/>
      <c r="M606" s="549"/>
      <c r="N606" s="549"/>
      <c r="O606" s="549"/>
      <c r="P606" s="549"/>
      <c r="Q606" s="549"/>
      <c r="R606" s="549"/>
      <c r="S606" s="549"/>
      <c r="T606" s="549"/>
      <c r="U606" s="549"/>
      <c r="V606" s="549"/>
      <c r="W606" s="549"/>
      <c r="X606" s="549"/>
      <c r="Y606" s="549"/>
      <c r="Z606" s="549"/>
      <c r="AA606" s="549"/>
      <c r="AB606" s="549"/>
      <c r="AC606" s="549"/>
      <c r="AD606" s="549"/>
      <c r="AE606" s="549"/>
      <c r="AF606" s="549"/>
      <c r="AG606" s="549"/>
      <c r="AH606" s="549"/>
      <c r="AI606" s="549"/>
      <c r="AJ606" s="549"/>
      <c r="AK606" s="549"/>
      <c r="AL606" s="549"/>
      <c r="AM606" s="549"/>
      <c r="AN606" s="549"/>
      <c r="AO606" s="549"/>
    </row>
    <row r="607" spans="1:41" ht="21">
      <c r="A607" s="575"/>
      <c r="B607" s="588"/>
      <c r="C607" s="589"/>
      <c r="D607" s="590"/>
      <c r="E607" s="575"/>
      <c r="F607" s="549"/>
      <c r="G607" s="549"/>
      <c r="H607" s="549"/>
      <c r="I607" s="549"/>
      <c r="J607" s="589"/>
      <c r="K607" s="549"/>
      <c r="L607" s="549"/>
      <c r="M607" s="549"/>
      <c r="N607" s="549"/>
      <c r="O607" s="549"/>
      <c r="P607" s="549"/>
      <c r="Q607" s="549"/>
      <c r="R607" s="549"/>
      <c r="S607" s="549"/>
      <c r="T607" s="549"/>
      <c r="U607" s="549"/>
      <c r="V607" s="549"/>
      <c r="W607" s="549"/>
      <c r="X607" s="549"/>
      <c r="Y607" s="549"/>
      <c r="Z607" s="549"/>
      <c r="AA607" s="549"/>
      <c r="AB607" s="549"/>
      <c r="AC607" s="549"/>
      <c r="AD607" s="549"/>
      <c r="AE607" s="549"/>
      <c r="AF607" s="549"/>
      <c r="AG607" s="549"/>
      <c r="AH607" s="549"/>
      <c r="AI607" s="549"/>
      <c r="AJ607" s="549"/>
      <c r="AK607" s="549"/>
      <c r="AL607" s="549"/>
      <c r="AM607" s="549"/>
      <c r="AN607" s="549"/>
      <c r="AO607" s="549"/>
    </row>
    <row r="608" spans="1:41" ht="21">
      <c r="A608" s="575"/>
      <c r="B608" s="588"/>
      <c r="C608" s="589"/>
      <c r="D608" s="590"/>
      <c r="E608" s="575"/>
      <c r="F608" s="549"/>
      <c r="G608" s="549"/>
      <c r="H608" s="549"/>
      <c r="I608" s="549"/>
      <c r="J608" s="589"/>
      <c r="K608" s="549"/>
      <c r="L608" s="549"/>
      <c r="M608" s="549"/>
      <c r="N608" s="549"/>
      <c r="O608" s="549"/>
      <c r="P608" s="549"/>
      <c r="Q608" s="549"/>
      <c r="R608" s="549"/>
      <c r="S608" s="549"/>
      <c r="T608" s="549"/>
      <c r="U608" s="549"/>
      <c r="V608" s="549"/>
      <c r="W608" s="549"/>
      <c r="X608" s="549"/>
      <c r="Y608" s="549"/>
      <c r="Z608" s="549"/>
      <c r="AA608" s="549"/>
      <c r="AB608" s="549"/>
      <c r="AC608" s="549"/>
      <c r="AD608" s="549"/>
      <c r="AE608" s="549"/>
      <c r="AF608" s="549"/>
      <c r="AG608" s="549"/>
      <c r="AH608" s="549"/>
      <c r="AI608" s="549"/>
      <c r="AJ608" s="549"/>
      <c r="AK608" s="549"/>
      <c r="AL608" s="549"/>
      <c r="AM608" s="549"/>
      <c r="AN608" s="549"/>
      <c r="AO608" s="549"/>
    </row>
    <row r="609" spans="1:41" ht="21">
      <c r="A609" s="575"/>
      <c r="B609" s="588"/>
      <c r="C609" s="589"/>
      <c r="D609" s="590"/>
      <c r="E609" s="575"/>
      <c r="F609" s="549"/>
      <c r="G609" s="549"/>
      <c r="H609" s="549"/>
      <c r="I609" s="549"/>
      <c r="J609" s="589"/>
      <c r="K609" s="549"/>
      <c r="L609" s="549"/>
      <c r="M609" s="549"/>
      <c r="N609" s="549"/>
      <c r="O609" s="549"/>
      <c r="P609" s="549"/>
      <c r="Q609" s="549"/>
      <c r="R609" s="549"/>
      <c r="S609" s="549"/>
      <c r="T609" s="549"/>
      <c r="U609" s="549"/>
      <c r="V609" s="549"/>
      <c r="W609" s="549"/>
      <c r="X609" s="549"/>
      <c r="Y609" s="549"/>
      <c r="Z609" s="549"/>
      <c r="AA609" s="549"/>
      <c r="AB609" s="549"/>
      <c r="AC609" s="549"/>
      <c r="AD609" s="549"/>
      <c r="AE609" s="549"/>
      <c r="AF609" s="549"/>
      <c r="AG609" s="549"/>
      <c r="AH609" s="549"/>
      <c r="AI609" s="549"/>
      <c r="AJ609" s="549"/>
      <c r="AK609" s="549"/>
      <c r="AL609" s="549"/>
      <c r="AM609" s="549"/>
      <c r="AN609" s="549"/>
      <c r="AO609" s="549"/>
    </row>
    <row r="610" spans="1:41" ht="21">
      <c r="A610" s="575"/>
      <c r="B610" s="588"/>
      <c r="C610" s="589"/>
      <c r="D610" s="590"/>
      <c r="E610" s="575"/>
      <c r="F610" s="549"/>
      <c r="G610" s="549"/>
      <c r="H610" s="549"/>
      <c r="I610" s="549"/>
      <c r="J610" s="589"/>
      <c r="K610" s="549"/>
      <c r="L610" s="549"/>
      <c r="M610" s="549"/>
      <c r="N610" s="549"/>
      <c r="O610" s="549"/>
      <c r="P610" s="549"/>
      <c r="Q610" s="549"/>
      <c r="R610" s="549"/>
      <c r="S610" s="549"/>
      <c r="T610" s="549"/>
      <c r="U610" s="549"/>
      <c r="V610" s="549"/>
      <c r="W610" s="549"/>
      <c r="X610" s="549"/>
      <c r="Y610" s="549"/>
      <c r="Z610" s="549"/>
      <c r="AA610" s="549"/>
      <c r="AB610" s="549"/>
      <c r="AC610" s="549"/>
      <c r="AD610" s="549"/>
      <c r="AE610" s="549"/>
      <c r="AF610" s="549"/>
      <c r="AG610" s="549"/>
      <c r="AH610" s="549"/>
      <c r="AI610" s="549"/>
      <c r="AJ610" s="549"/>
      <c r="AK610" s="549"/>
      <c r="AL610" s="549"/>
      <c r="AM610" s="549"/>
      <c r="AN610" s="549"/>
      <c r="AO610" s="549"/>
    </row>
    <row r="611" spans="1:41" ht="21">
      <c r="A611" s="575"/>
      <c r="B611" s="588"/>
      <c r="C611" s="589"/>
      <c r="D611" s="590"/>
      <c r="E611" s="575"/>
      <c r="F611" s="549"/>
      <c r="G611" s="549"/>
      <c r="H611" s="549"/>
      <c r="I611" s="549"/>
      <c r="J611" s="589"/>
      <c r="K611" s="549"/>
      <c r="L611" s="549"/>
      <c r="M611" s="549"/>
      <c r="N611" s="549"/>
      <c r="O611" s="549"/>
      <c r="P611" s="549"/>
      <c r="Q611" s="549"/>
      <c r="R611" s="549"/>
      <c r="S611" s="549"/>
      <c r="T611" s="549"/>
      <c r="U611" s="549"/>
      <c r="V611" s="549"/>
      <c r="W611" s="549"/>
      <c r="X611" s="549"/>
      <c r="Y611" s="549"/>
      <c r="Z611" s="549"/>
      <c r="AA611" s="549"/>
      <c r="AB611" s="549"/>
      <c r="AC611" s="549"/>
      <c r="AD611" s="549"/>
      <c r="AE611" s="549"/>
      <c r="AF611" s="549"/>
      <c r="AG611" s="549"/>
      <c r="AH611" s="549"/>
      <c r="AI611" s="549"/>
      <c r="AJ611" s="549"/>
      <c r="AK611" s="549"/>
      <c r="AL611" s="549"/>
      <c r="AM611" s="549"/>
      <c r="AN611" s="549"/>
      <c r="AO611" s="549"/>
    </row>
    <row r="612" spans="1:41" ht="21">
      <c r="A612" s="575"/>
      <c r="B612" s="588"/>
      <c r="C612" s="589"/>
      <c r="D612" s="590"/>
      <c r="E612" s="575"/>
      <c r="F612" s="549"/>
      <c r="G612" s="549"/>
      <c r="H612" s="549"/>
      <c r="I612" s="549"/>
      <c r="J612" s="589"/>
      <c r="K612" s="549"/>
      <c r="L612" s="549"/>
      <c r="M612" s="549"/>
      <c r="N612" s="549"/>
      <c r="O612" s="549"/>
      <c r="P612" s="549"/>
      <c r="Q612" s="549"/>
      <c r="R612" s="549"/>
      <c r="S612" s="549"/>
      <c r="T612" s="549"/>
      <c r="U612" s="549"/>
      <c r="V612" s="549"/>
      <c r="W612" s="549"/>
      <c r="X612" s="549"/>
      <c r="Y612" s="549"/>
      <c r="Z612" s="549"/>
      <c r="AA612" s="549"/>
      <c r="AB612" s="549"/>
      <c r="AC612" s="549"/>
      <c r="AD612" s="549"/>
      <c r="AE612" s="549"/>
      <c r="AF612" s="549"/>
      <c r="AG612" s="549"/>
      <c r="AH612" s="549"/>
      <c r="AI612" s="549"/>
      <c r="AJ612" s="549"/>
      <c r="AK612" s="549"/>
      <c r="AL612" s="549"/>
      <c r="AM612" s="549"/>
      <c r="AN612" s="549"/>
      <c r="AO612" s="549"/>
    </row>
    <row r="613" spans="1:41" ht="21">
      <c r="A613" s="575"/>
      <c r="B613" s="588"/>
      <c r="C613" s="589"/>
      <c r="D613" s="590"/>
      <c r="E613" s="575"/>
      <c r="F613" s="549"/>
      <c r="G613" s="549"/>
      <c r="H613" s="549"/>
      <c r="I613" s="549"/>
      <c r="J613" s="589"/>
      <c r="K613" s="549"/>
      <c r="L613" s="549"/>
      <c r="M613" s="549"/>
      <c r="N613" s="549"/>
      <c r="O613" s="549"/>
      <c r="P613" s="549"/>
      <c r="Q613" s="549"/>
      <c r="R613" s="549"/>
      <c r="S613" s="549"/>
      <c r="T613" s="549"/>
      <c r="U613" s="549"/>
      <c r="V613" s="549"/>
      <c r="W613" s="549"/>
      <c r="X613" s="549"/>
      <c r="Y613" s="549"/>
      <c r="Z613" s="549"/>
      <c r="AA613" s="549"/>
      <c r="AB613" s="549"/>
      <c r="AC613" s="549"/>
      <c r="AD613" s="549"/>
      <c r="AE613" s="549"/>
      <c r="AF613" s="549"/>
      <c r="AG613" s="549"/>
      <c r="AH613" s="549"/>
      <c r="AI613" s="549"/>
      <c r="AJ613" s="549"/>
      <c r="AK613" s="549"/>
      <c r="AL613" s="549"/>
      <c r="AM613" s="549"/>
      <c r="AN613" s="549"/>
      <c r="AO613" s="549"/>
    </row>
    <row r="614" spans="1:41" ht="21">
      <c r="A614" s="575"/>
      <c r="B614" s="588"/>
      <c r="C614" s="589"/>
      <c r="D614" s="590"/>
      <c r="E614" s="575"/>
      <c r="F614" s="549"/>
      <c r="G614" s="549"/>
      <c r="H614" s="549"/>
      <c r="I614" s="549"/>
      <c r="J614" s="589"/>
      <c r="K614" s="549"/>
      <c r="L614" s="549"/>
      <c r="M614" s="549"/>
      <c r="N614" s="549"/>
      <c r="O614" s="549"/>
      <c r="P614" s="549"/>
      <c r="Q614" s="549"/>
      <c r="R614" s="549"/>
      <c r="S614" s="549"/>
      <c r="T614" s="549"/>
      <c r="U614" s="549"/>
      <c r="V614" s="549"/>
      <c r="W614" s="549"/>
      <c r="X614" s="549"/>
      <c r="Y614" s="549"/>
      <c r="Z614" s="549"/>
      <c r="AA614" s="549"/>
      <c r="AB614" s="549"/>
      <c r="AC614" s="549"/>
      <c r="AD614" s="549"/>
      <c r="AE614" s="549"/>
      <c r="AF614" s="549"/>
      <c r="AG614" s="549"/>
      <c r="AH614" s="549"/>
      <c r="AI614" s="549"/>
      <c r="AJ614" s="549"/>
      <c r="AK614" s="549"/>
      <c r="AL614" s="549"/>
      <c r="AM614" s="549"/>
      <c r="AN614" s="549"/>
      <c r="AO614" s="549"/>
    </row>
    <row r="615" spans="1:41" ht="21">
      <c r="A615" s="575"/>
      <c r="B615" s="588"/>
      <c r="C615" s="589"/>
      <c r="D615" s="590"/>
      <c r="E615" s="575"/>
      <c r="F615" s="549"/>
      <c r="G615" s="549"/>
      <c r="H615" s="549"/>
      <c r="I615" s="549"/>
      <c r="J615" s="589"/>
      <c r="K615" s="549"/>
      <c r="L615" s="549"/>
      <c r="M615" s="549"/>
      <c r="N615" s="549"/>
      <c r="O615" s="549"/>
      <c r="P615" s="549"/>
      <c r="Q615" s="549"/>
      <c r="R615" s="549"/>
      <c r="S615" s="549"/>
      <c r="T615" s="549"/>
      <c r="U615" s="549"/>
      <c r="V615" s="549"/>
      <c r="W615" s="549"/>
      <c r="X615" s="549"/>
      <c r="Y615" s="549"/>
      <c r="Z615" s="549"/>
      <c r="AA615" s="549"/>
      <c r="AB615" s="549"/>
      <c r="AC615" s="549"/>
      <c r="AD615" s="549"/>
      <c r="AE615" s="549"/>
      <c r="AF615" s="549"/>
      <c r="AG615" s="549"/>
      <c r="AH615" s="549"/>
      <c r="AI615" s="549"/>
      <c r="AJ615" s="549"/>
      <c r="AK615" s="549"/>
      <c r="AL615" s="549"/>
      <c r="AM615" s="549"/>
      <c r="AN615" s="549"/>
      <c r="AO615" s="549"/>
    </row>
    <row r="616" spans="1:41" ht="21">
      <c r="A616" s="575"/>
      <c r="B616" s="588"/>
      <c r="C616" s="589"/>
      <c r="D616" s="590"/>
      <c r="E616" s="575"/>
      <c r="F616" s="549"/>
      <c r="G616" s="549"/>
      <c r="H616" s="549"/>
      <c r="I616" s="549"/>
      <c r="J616" s="589"/>
      <c r="K616" s="549"/>
      <c r="L616" s="549"/>
      <c r="M616" s="549"/>
      <c r="N616" s="549"/>
      <c r="O616" s="549"/>
      <c r="P616" s="549"/>
      <c r="Q616" s="549"/>
      <c r="R616" s="549"/>
      <c r="S616" s="549"/>
      <c r="T616" s="549"/>
      <c r="U616" s="549"/>
      <c r="V616" s="549"/>
      <c r="W616" s="549"/>
      <c r="X616" s="549"/>
      <c r="Y616" s="549"/>
      <c r="Z616" s="549"/>
      <c r="AA616" s="549"/>
      <c r="AB616" s="549"/>
      <c r="AC616" s="549"/>
      <c r="AD616" s="549"/>
      <c r="AE616" s="549"/>
      <c r="AF616" s="549"/>
      <c r="AG616" s="549"/>
      <c r="AH616" s="549"/>
      <c r="AI616" s="549"/>
      <c r="AJ616" s="549"/>
      <c r="AK616" s="549"/>
      <c r="AL616" s="549"/>
      <c r="AM616" s="549"/>
      <c r="AN616" s="549"/>
      <c r="AO616" s="549"/>
    </row>
    <row r="617" spans="1:41" ht="21">
      <c r="A617" s="575"/>
      <c r="B617" s="588"/>
      <c r="C617" s="589"/>
      <c r="D617" s="590"/>
      <c r="E617" s="575"/>
      <c r="F617" s="549"/>
      <c r="G617" s="549"/>
      <c r="H617" s="549"/>
      <c r="I617" s="549"/>
      <c r="J617" s="589"/>
      <c r="K617" s="549"/>
      <c r="L617" s="549"/>
      <c r="M617" s="549"/>
      <c r="N617" s="549"/>
      <c r="O617" s="549"/>
      <c r="P617" s="549"/>
      <c r="Q617" s="549"/>
      <c r="R617" s="549"/>
      <c r="S617" s="549"/>
      <c r="T617" s="549"/>
      <c r="U617" s="549"/>
      <c r="V617" s="549"/>
      <c r="W617" s="549"/>
      <c r="X617" s="549"/>
      <c r="Y617" s="549"/>
      <c r="Z617" s="549"/>
      <c r="AA617" s="549"/>
      <c r="AB617" s="549"/>
      <c r="AC617" s="549"/>
      <c r="AD617" s="549"/>
      <c r="AE617" s="549"/>
      <c r="AF617" s="549"/>
      <c r="AG617" s="549"/>
      <c r="AH617" s="549"/>
      <c r="AI617" s="549"/>
      <c r="AJ617" s="549"/>
      <c r="AK617" s="549"/>
      <c r="AL617" s="549"/>
      <c r="AM617" s="549"/>
      <c r="AN617" s="549"/>
      <c r="AO617" s="549"/>
    </row>
    <row r="618" spans="1:41" ht="21">
      <c r="A618" s="575"/>
      <c r="B618" s="588"/>
      <c r="C618" s="589"/>
      <c r="D618" s="590"/>
      <c r="E618" s="575"/>
      <c r="F618" s="549"/>
      <c r="G618" s="549"/>
      <c r="H618" s="549"/>
      <c r="I618" s="549"/>
      <c r="J618" s="589"/>
      <c r="K618" s="549"/>
      <c r="L618" s="549"/>
      <c r="M618" s="549"/>
      <c r="N618" s="549"/>
      <c r="O618" s="549"/>
      <c r="P618" s="549"/>
      <c r="Q618" s="549"/>
      <c r="R618" s="549"/>
      <c r="S618" s="549"/>
      <c r="T618" s="549"/>
      <c r="U618" s="549"/>
      <c r="V618" s="549"/>
      <c r="W618" s="549"/>
      <c r="X618" s="549"/>
      <c r="Y618" s="549"/>
      <c r="Z618" s="549"/>
      <c r="AA618" s="549"/>
      <c r="AB618" s="549"/>
      <c r="AC618" s="549"/>
      <c r="AD618" s="549"/>
      <c r="AE618" s="549"/>
      <c r="AF618" s="549"/>
      <c r="AG618" s="549"/>
      <c r="AH618" s="549"/>
      <c r="AI618" s="549"/>
      <c r="AJ618" s="549"/>
      <c r="AK618" s="549"/>
      <c r="AL618" s="549"/>
      <c r="AM618" s="549"/>
      <c r="AN618" s="549"/>
      <c r="AO618" s="549"/>
    </row>
    <row r="619" spans="1:41" ht="21">
      <c r="A619" s="575"/>
      <c r="B619" s="588"/>
      <c r="C619" s="589"/>
      <c r="D619" s="590"/>
      <c r="E619" s="575"/>
      <c r="F619" s="549"/>
      <c r="G619" s="549"/>
      <c r="H619" s="549"/>
      <c r="I619" s="549"/>
      <c r="J619" s="589"/>
      <c r="K619" s="549"/>
      <c r="L619" s="549"/>
      <c r="M619" s="549"/>
      <c r="N619" s="549"/>
      <c r="O619" s="549"/>
      <c r="P619" s="549"/>
      <c r="Q619" s="549"/>
      <c r="R619" s="549"/>
      <c r="S619" s="549"/>
      <c r="T619" s="549"/>
      <c r="U619" s="549"/>
      <c r="V619" s="549"/>
      <c r="W619" s="549"/>
      <c r="X619" s="549"/>
      <c r="Y619" s="549"/>
      <c r="Z619" s="549"/>
      <c r="AA619" s="549"/>
      <c r="AB619" s="549"/>
      <c r="AC619" s="549"/>
      <c r="AD619" s="549"/>
      <c r="AE619" s="549"/>
      <c r="AF619" s="549"/>
      <c r="AG619" s="549"/>
      <c r="AH619" s="549"/>
      <c r="AI619" s="549"/>
      <c r="AJ619" s="549"/>
      <c r="AK619" s="549"/>
      <c r="AL619" s="549"/>
      <c r="AM619" s="549"/>
      <c r="AN619" s="549"/>
      <c r="AO619" s="549"/>
    </row>
    <row r="620" spans="1:41" ht="21">
      <c r="A620" s="575"/>
      <c r="B620" s="588"/>
      <c r="C620" s="589"/>
      <c r="D620" s="590"/>
      <c r="E620" s="575"/>
      <c r="F620" s="549"/>
      <c r="G620" s="549"/>
      <c r="H620" s="549"/>
      <c r="I620" s="549"/>
      <c r="J620" s="589"/>
      <c r="K620" s="549"/>
      <c r="L620" s="549"/>
      <c r="M620" s="549"/>
      <c r="N620" s="549"/>
      <c r="O620" s="549"/>
      <c r="P620" s="549"/>
      <c r="Q620" s="549"/>
      <c r="R620" s="549"/>
      <c r="S620" s="549"/>
      <c r="T620" s="549"/>
      <c r="U620" s="549"/>
      <c r="V620" s="549"/>
      <c r="W620" s="549"/>
      <c r="X620" s="549"/>
      <c r="Y620" s="549"/>
      <c r="Z620" s="549"/>
      <c r="AA620" s="549"/>
      <c r="AB620" s="549"/>
      <c r="AC620" s="549"/>
      <c r="AD620" s="549"/>
      <c r="AE620" s="549"/>
      <c r="AF620" s="549"/>
      <c r="AG620" s="549"/>
      <c r="AH620" s="549"/>
      <c r="AI620" s="549"/>
      <c r="AJ620" s="549"/>
      <c r="AK620" s="549"/>
      <c r="AL620" s="549"/>
      <c r="AM620" s="549"/>
      <c r="AN620" s="549"/>
      <c r="AO620" s="549"/>
    </row>
    <row r="621" spans="1:41" ht="21">
      <c r="A621" s="575"/>
      <c r="B621" s="588"/>
      <c r="C621" s="589"/>
      <c r="D621" s="590"/>
      <c r="E621" s="575"/>
      <c r="F621" s="549"/>
      <c r="G621" s="549"/>
      <c r="H621" s="549"/>
      <c r="I621" s="549"/>
      <c r="J621" s="589"/>
      <c r="K621" s="549"/>
      <c r="L621" s="549"/>
      <c r="M621" s="549"/>
      <c r="N621" s="549"/>
      <c r="O621" s="549"/>
      <c r="P621" s="549"/>
      <c r="Q621" s="549"/>
      <c r="R621" s="549"/>
      <c r="S621" s="549"/>
      <c r="T621" s="549"/>
      <c r="U621" s="549"/>
      <c r="V621" s="549"/>
      <c r="W621" s="549"/>
      <c r="X621" s="549"/>
      <c r="Y621" s="549"/>
      <c r="Z621" s="549"/>
      <c r="AA621" s="549"/>
      <c r="AB621" s="549"/>
      <c r="AC621" s="549"/>
      <c r="AD621" s="549"/>
      <c r="AE621" s="549"/>
      <c r="AF621" s="549"/>
      <c r="AG621" s="549"/>
      <c r="AH621" s="549"/>
      <c r="AI621" s="549"/>
      <c r="AJ621" s="549"/>
      <c r="AK621" s="549"/>
      <c r="AL621" s="549"/>
      <c r="AM621" s="549"/>
      <c r="AN621" s="549"/>
      <c r="AO621" s="549"/>
    </row>
    <row r="622" spans="1:41" ht="21">
      <c r="A622" s="575"/>
      <c r="B622" s="588"/>
      <c r="C622" s="589"/>
      <c r="D622" s="590"/>
      <c r="E622" s="575"/>
      <c r="F622" s="549"/>
      <c r="G622" s="549"/>
      <c r="H622" s="549"/>
      <c r="I622" s="549"/>
      <c r="J622" s="589"/>
      <c r="K622" s="549"/>
      <c r="L622" s="549"/>
      <c r="M622" s="549"/>
      <c r="N622" s="549"/>
      <c r="O622" s="549"/>
      <c r="P622" s="549"/>
      <c r="Q622" s="549"/>
      <c r="R622" s="549"/>
      <c r="S622" s="549"/>
      <c r="T622" s="549"/>
      <c r="U622" s="549"/>
      <c r="V622" s="549"/>
      <c r="W622" s="549"/>
      <c r="X622" s="549"/>
      <c r="Y622" s="549"/>
      <c r="Z622" s="549"/>
      <c r="AA622" s="549"/>
      <c r="AB622" s="549"/>
      <c r="AC622" s="549"/>
      <c r="AD622" s="549"/>
      <c r="AE622" s="549"/>
      <c r="AF622" s="549"/>
      <c r="AG622" s="549"/>
      <c r="AH622" s="549"/>
      <c r="AI622" s="549"/>
      <c r="AJ622" s="549"/>
      <c r="AK622" s="549"/>
      <c r="AL622" s="549"/>
      <c r="AM622" s="549"/>
      <c r="AN622" s="549"/>
      <c r="AO622" s="549"/>
    </row>
    <row r="623" spans="1:41" ht="21">
      <c r="A623" s="575"/>
      <c r="B623" s="588"/>
      <c r="C623" s="589"/>
      <c r="D623" s="590"/>
      <c r="E623" s="575"/>
      <c r="F623" s="549"/>
      <c r="G623" s="549"/>
      <c r="H623" s="549"/>
      <c r="I623" s="549"/>
      <c r="J623" s="589"/>
      <c r="K623" s="549"/>
      <c r="L623" s="549"/>
      <c r="M623" s="549"/>
      <c r="N623" s="549"/>
      <c r="O623" s="549"/>
      <c r="P623" s="549"/>
      <c r="Q623" s="549"/>
      <c r="R623" s="549"/>
      <c r="S623" s="549"/>
      <c r="T623" s="549"/>
      <c r="U623" s="549"/>
      <c r="V623" s="549"/>
      <c r="W623" s="549"/>
      <c r="X623" s="549"/>
      <c r="Y623" s="549"/>
      <c r="Z623" s="549"/>
      <c r="AA623" s="549"/>
      <c r="AB623" s="549"/>
      <c r="AC623" s="549"/>
      <c r="AD623" s="549"/>
      <c r="AE623" s="549"/>
      <c r="AF623" s="549"/>
      <c r="AG623" s="549"/>
      <c r="AH623" s="549"/>
      <c r="AI623" s="549"/>
      <c r="AJ623" s="549"/>
      <c r="AK623" s="549"/>
      <c r="AL623" s="549"/>
      <c r="AM623" s="549"/>
      <c r="AN623" s="549"/>
      <c r="AO623" s="549"/>
    </row>
    <row r="624" spans="1:41" ht="21">
      <c r="A624" s="575"/>
      <c r="B624" s="588"/>
      <c r="C624" s="589"/>
      <c r="D624" s="590"/>
      <c r="E624" s="575"/>
      <c r="F624" s="549"/>
      <c r="G624" s="549"/>
      <c r="H624" s="549"/>
      <c r="I624" s="549"/>
      <c r="J624" s="589"/>
      <c r="K624" s="549"/>
      <c r="L624" s="549"/>
      <c r="M624" s="549"/>
      <c r="N624" s="549"/>
      <c r="O624" s="549"/>
      <c r="P624" s="549"/>
      <c r="Q624" s="549"/>
      <c r="R624" s="549"/>
      <c r="S624" s="549"/>
      <c r="T624" s="549"/>
      <c r="U624" s="549"/>
      <c r="V624" s="549"/>
      <c r="W624" s="549"/>
      <c r="X624" s="549"/>
      <c r="Y624" s="549"/>
      <c r="Z624" s="549"/>
      <c r="AA624" s="549"/>
      <c r="AB624" s="549"/>
      <c r="AC624" s="549"/>
      <c r="AD624" s="549"/>
      <c r="AE624" s="549"/>
      <c r="AF624" s="549"/>
      <c r="AG624" s="549"/>
      <c r="AH624" s="549"/>
      <c r="AI624" s="549"/>
      <c r="AJ624" s="549"/>
      <c r="AK624" s="549"/>
      <c r="AL624" s="549"/>
      <c r="AM624" s="549"/>
      <c r="AN624" s="549"/>
      <c r="AO624" s="549"/>
    </row>
    <row r="625" spans="1:41" ht="21">
      <c r="A625" s="575"/>
      <c r="B625" s="588"/>
      <c r="C625" s="589"/>
      <c r="D625" s="590"/>
      <c r="E625" s="575"/>
      <c r="F625" s="549"/>
      <c r="G625" s="549"/>
      <c r="H625" s="549"/>
      <c r="I625" s="549"/>
      <c r="J625" s="589"/>
      <c r="K625" s="549"/>
      <c r="L625" s="549"/>
      <c r="M625" s="549"/>
      <c r="N625" s="549"/>
      <c r="O625" s="549"/>
      <c r="P625" s="549"/>
      <c r="Q625" s="549"/>
      <c r="R625" s="549"/>
      <c r="S625" s="549"/>
      <c r="T625" s="549"/>
      <c r="U625" s="549"/>
      <c r="V625" s="549"/>
      <c r="W625" s="549"/>
      <c r="X625" s="549"/>
      <c r="Y625" s="549"/>
      <c r="Z625" s="549"/>
      <c r="AA625" s="549"/>
      <c r="AB625" s="549"/>
      <c r="AC625" s="549"/>
      <c r="AD625" s="549"/>
      <c r="AE625" s="549"/>
      <c r="AF625" s="549"/>
      <c r="AG625" s="549"/>
      <c r="AH625" s="549"/>
      <c r="AI625" s="549"/>
      <c r="AJ625" s="549"/>
      <c r="AK625" s="549"/>
      <c r="AL625" s="549"/>
      <c r="AM625" s="549"/>
      <c r="AN625" s="549"/>
      <c r="AO625" s="549"/>
    </row>
    <row r="626" spans="1:41" ht="21">
      <c r="A626" s="575"/>
      <c r="B626" s="588"/>
      <c r="C626" s="589"/>
      <c r="D626" s="590"/>
      <c r="E626" s="575"/>
      <c r="F626" s="549"/>
      <c r="G626" s="549"/>
      <c r="H626" s="549"/>
      <c r="I626" s="549"/>
      <c r="J626" s="589"/>
      <c r="K626" s="549"/>
      <c r="L626" s="549"/>
      <c r="M626" s="549"/>
      <c r="N626" s="549"/>
      <c r="O626" s="549"/>
      <c r="P626" s="549"/>
      <c r="Q626" s="549"/>
      <c r="R626" s="549"/>
      <c r="S626" s="549"/>
      <c r="T626" s="549"/>
      <c r="U626" s="549"/>
      <c r="V626" s="549"/>
      <c r="W626" s="549"/>
      <c r="X626" s="549"/>
      <c r="Y626" s="549"/>
      <c r="Z626" s="549"/>
      <c r="AA626" s="549"/>
      <c r="AB626" s="549"/>
      <c r="AC626" s="549"/>
      <c r="AD626" s="549"/>
      <c r="AE626" s="549"/>
      <c r="AF626" s="549"/>
      <c r="AG626" s="549"/>
      <c r="AH626" s="549"/>
      <c r="AI626" s="549"/>
      <c r="AJ626" s="549"/>
      <c r="AK626" s="549"/>
      <c r="AL626" s="549"/>
      <c r="AM626" s="549"/>
      <c r="AN626" s="549"/>
      <c r="AO626" s="549"/>
    </row>
    <row r="627" spans="1:41" ht="21">
      <c r="A627" s="575"/>
      <c r="B627" s="588"/>
      <c r="C627" s="589"/>
      <c r="D627" s="590"/>
      <c r="E627" s="575"/>
      <c r="F627" s="549"/>
      <c r="G627" s="549"/>
      <c r="H627" s="549"/>
      <c r="I627" s="549"/>
      <c r="J627" s="589"/>
      <c r="K627" s="549"/>
      <c r="L627" s="549"/>
      <c r="M627" s="549"/>
      <c r="N627" s="549"/>
      <c r="O627" s="549"/>
      <c r="P627" s="549"/>
      <c r="Q627" s="549"/>
      <c r="R627" s="549"/>
      <c r="S627" s="549"/>
      <c r="T627" s="549"/>
      <c r="U627" s="549"/>
      <c r="V627" s="549"/>
      <c r="W627" s="549"/>
      <c r="X627" s="549"/>
      <c r="Y627" s="549"/>
      <c r="Z627" s="549"/>
      <c r="AA627" s="549"/>
      <c r="AB627" s="549"/>
      <c r="AC627" s="549"/>
      <c r="AD627" s="549"/>
      <c r="AE627" s="549"/>
      <c r="AF627" s="549"/>
      <c r="AG627" s="549"/>
      <c r="AH627" s="549"/>
      <c r="AI627" s="549"/>
      <c r="AJ627" s="549"/>
      <c r="AK627" s="549"/>
      <c r="AL627" s="549"/>
      <c r="AM627" s="549"/>
      <c r="AN627" s="549"/>
      <c r="AO627" s="549"/>
    </row>
    <row r="628" spans="1:41" ht="21">
      <c r="A628" s="575"/>
      <c r="B628" s="588"/>
      <c r="C628" s="589"/>
      <c r="D628" s="590"/>
      <c r="E628" s="575"/>
      <c r="F628" s="549"/>
      <c r="G628" s="549"/>
      <c r="H628" s="549"/>
      <c r="I628" s="549"/>
      <c r="J628" s="589"/>
      <c r="K628" s="549"/>
      <c r="L628" s="549"/>
      <c r="M628" s="549"/>
      <c r="N628" s="549"/>
      <c r="O628" s="549"/>
      <c r="P628" s="549"/>
      <c r="Q628" s="549"/>
      <c r="R628" s="549"/>
      <c r="S628" s="549"/>
      <c r="T628" s="549"/>
      <c r="U628" s="549"/>
      <c r="V628" s="549"/>
      <c r="W628" s="549"/>
      <c r="X628" s="549"/>
      <c r="Y628" s="549"/>
      <c r="Z628" s="549"/>
      <c r="AA628" s="549"/>
      <c r="AB628" s="549"/>
      <c r="AC628" s="549"/>
      <c r="AD628" s="549"/>
      <c r="AE628" s="549"/>
      <c r="AF628" s="549"/>
      <c r="AG628" s="549"/>
      <c r="AH628" s="549"/>
      <c r="AI628" s="549"/>
      <c r="AJ628" s="549"/>
      <c r="AK628" s="549"/>
      <c r="AL628" s="549"/>
      <c r="AM628" s="549"/>
      <c r="AN628" s="549"/>
      <c r="AO628" s="549"/>
    </row>
    <row r="629" spans="1:41" ht="21">
      <c r="A629" s="575"/>
      <c r="B629" s="588"/>
      <c r="C629" s="589"/>
      <c r="D629" s="590"/>
      <c r="E629" s="575"/>
      <c r="F629" s="549"/>
      <c r="G629" s="549"/>
      <c r="H629" s="549"/>
      <c r="I629" s="549"/>
      <c r="J629" s="589"/>
      <c r="K629" s="549"/>
      <c r="L629" s="549"/>
      <c r="M629" s="549"/>
      <c r="N629" s="549"/>
      <c r="O629" s="549"/>
      <c r="P629" s="549"/>
      <c r="Q629" s="549"/>
      <c r="R629" s="549"/>
      <c r="S629" s="549"/>
      <c r="T629" s="549"/>
      <c r="U629" s="549"/>
      <c r="V629" s="549"/>
      <c r="W629" s="549"/>
      <c r="X629" s="549"/>
      <c r="Y629" s="549"/>
      <c r="Z629" s="549"/>
      <c r="AA629" s="549"/>
      <c r="AB629" s="549"/>
      <c r="AC629" s="549"/>
      <c r="AD629" s="549"/>
      <c r="AE629" s="549"/>
      <c r="AF629" s="549"/>
      <c r="AG629" s="549"/>
      <c r="AH629" s="549"/>
      <c r="AI629" s="549"/>
      <c r="AJ629" s="549"/>
      <c r="AK629" s="549"/>
      <c r="AL629" s="549"/>
      <c r="AM629" s="549"/>
      <c r="AN629" s="549"/>
      <c r="AO629" s="549"/>
    </row>
    <row r="630" spans="1:41" ht="21">
      <c r="A630" s="575"/>
      <c r="B630" s="588"/>
      <c r="C630" s="589"/>
      <c r="D630" s="590"/>
      <c r="E630" s="575"/>
      <c r="F630" s="549"/>
      <c r="G630" s="549"/>
      <c r="H630" s="549"/>
      <c r="I630" s="549"/>
      <c r="J630" s="589"/>
      <c r="K630" s="549"/>
      <c r="L630" s="549"/>
      <c r="M630" s="549"/>
      <c r="N630" s="549"/>
      <c r="O630" s="549"/>
      <c r="P630" s="549"/>
      <c r="Q630" s="549"/>
      <c r="R630" s="549"/>
      <c r="S630" s="549"/>
      <c r="T630" s="549"/>
      <c r="U630" s="549"/>
      <c r="V630" s="549"/>
      <c r="W630" s="549"/>
      <c r="X630" s="549"/>
      <c r="Y630" s="549"/>
      <c r="Z630" s="549"/>
      <c r="AA630" s="549"/>
      <c r="AB630" s="549"/>
      <c r="AC630" s="549"/>
      <c r="AD630" s="549"/>
      <c r="AE630" s="549"/>
      <c r="AF630" s="549"/>
      <c r="AG630" s="549"/>
      <c r="AH630" s="549"/>
      <c r="AI630" s="549"/>
      <c r="AJ630" s="549"/>
      <c r="AK630" s="549"/>
      <c r="AL630" s="549"/>
      <c r="AM630" s="549"/>
      <c r="AN630" s="549"/>
      <c r="AO630" s="549"/>
    </row>
    <row r="631" spans="1:41" ht="21">
      <c r="A631" s="575"/>
      <c r="B631" s="588"/>
      <c r="C631" s="589"/>
      <c r="D631" s="590"/>
      <c r="E631" s="575"/>
      <c r="F631" s="549"/>
      <c r="G631" s="549"/>
      <c r="H631" s="549"/>
      <c r="I631" s="549"/>
      <c r="J631" s="589"/>
      <c r="K631" s="549"/>
      <c r="L631" s="549"/>
      <c r="M631" s="549"/>
      <c r="N631" s="549"/>
      <c r="O631" s="549"/>
      <c r="P631" s="549"/>
      <c r="Q631" s="549"/>
      <c r="R631" s="549"/>
      <c r="S631" s="549"/>
      <c r="T631" s="549"/>
      <c r="U631" s="549"/>
      <c r="V631" s="549"/>
      <c r="W631" s="549"/>
      <c r="X631" s="549"/>
      <c r="Y631" s="549"/>
      <c r="Z631" s="549"/>
      <c r="AA631" s="549"/>
      <c r="AB631" s="549"/>
      <c r="AC631" s="549"/>
      <c r="AD631" s="549"/>
      <c r="AE631" s="549"/>
      <c r="AF631" s="549"/>
      <c r="AG631" s="549"/>
      <c r="AH631" s="549"/>
      <c r="AI631" s="549"/>
      <c r="AJ631" s="549"/>
      <c r="AK631" s="549"/>
      <c r="AL631" s="549"/>
      <c r="AM631" s="549"/>
      <c r="AN631" s="549"/>
      <c r="AO631" s="549"/>
    </row>
    <row r="632" spans="1:41" ht="21">
      <c r="A632" s="575"/>
      <c r="B632" s="588"/>
      <c r="C632" s="589"/>
      <c r="D632" s="590"/>
      <c r="E632" s="575"/>
      <c r="F632" s="549"/>
      <c r="G632" s="549"/>
      <c r="H632" s="549"/>
      <c r="I632" s="549"/>
      <c r="J632" s="589"/>
      <c r="K632" s="549"/>
      <c r="L632" s="549"/>
      <c r="M632" s="549"/>
      <c r="N632" s="549"/>
      <c r="O632" s="549"/>
      <c r="P632" s="549"/>
      <c r="Q632" s="549"/>
      <c r="R632" s="549"/>
      <c r="S632" s="549"/>
      <c r="T632" s="549"/>
      <c r="U632" s="549"/>
      <c r="V632" s="549"/>
      <c r="W632" s="549"/>
      <c r="X632" s="549"/>
      <c r="Y632" s="549"/>
      <c r="Z632" s="549"/>
      <c r="AA632" s="549"/>
      <c r="AB632" s="549"/>
      <c r="AC632" s="549"/>
      <c r="AD632" s="549"/>
      <c r="AE632" s="549"/>
      <c r="AF632" s="549"/>
      <c r="AG632" s="549"/>
      <c r="AH632" s="549"/>
      <c r="AI632" s="549"/>
      <c r="AJ632" s="549"/>
      <c r="AK632" s="549"/>
      <c r="AL632" s="549"/>
      <c r="AM632" s="549"/>
      <c r="AN632" s="549"/>
      <c r="AO632" s="549"/>
    </row>
    <row r="633" spans="1:41" ht="21">
      <c r="A633" s="575"/>
      <c r="B633" s="588"/>
      <c r="C633" s="589"/>
      <c r="D633" s="590"/>
      <c r="E633" s="575"/>
      <c r="F633" s="549"/>
      <c r="G633" s="549"/>
      <c r="H633" s="549"/>
      <c r="I633" s="549"/>
      <c r="J633" s="589"/>
      <c r="K633" s="549"/>
      <c r="L633" s="549"/>
      <c r="M633" s="549"/>
      <c r="N633" s="549"/>
      <c r="O633" s="549"/>
      <c r="P633" s="549"/>
      <c r="Q633" s="549"/>
      <c r="R633" s="549"/>
      <c r="S633" s="549"/>
      <c r="T633" s="549"/>
      <c r="U633" s="549"/>
      <c r="V633" s="549"/>
      <c r="W633" s="549"/>
      <c r="X633" s="549"/>
      <c r="Y633" s="549"/>
      <c r="Z633" s="549"/>
      <c r="AA633" s="549"/>
      <c r="AB633" s="549"/>
      <c r="AC633" s="549"/>
      <c r="AD633" s="549"/>
      <c r="AE633" s="549"/>
      <c r="AF633" s="549"/>
      <c r="AG633" s="549"/>
      <c r="AH633" s="549"/>
      <c r="AI633" s="549"/>
      <c r="AJ633" s="549"/>
      <c r="AK633" s="549"/>
      <c r="AL633" s="549"/>
      <c r="AM633" s="549"/>
      <c r="AN633" s="549"/>
      <c r="AO633" s="549"/>
    </row>
    <row r="634" spans="1:41" ht="21">
      <c r="A634" s="575"/>
      <c r="B634" s="588"/>
      <c r="C634" s="589"/>
      <c r="D634" s="590"/>
      <c r="E634" s="575"/>
      <c r="F634" s="549"/>
      <c r="G634" s="549"/>
      <c r="H634" s="549"/>
      <c r="I634" s="549"/>
      <c r="J634" s="589"/>
      <c r="K634" s="549"/>
      <c r="L634" s="549"/>
      <c r="M634" s="549"/>
      <c r="N634" s="549"/>
      <c r="O634" s="549"/>
      <c r="P634" s="549"/>
      <c r="Q634" s="549"/>
      <c r="R634" s="549"/>
      <c r="S634" s="549"/>
      <c r="T634" s="549"/>
      <c r="U634" s="549"/>
      <c r="V634" s="549"/>
      <c r="W634" s="549"/>
      <c r="X634" s="549"/>
      <c r="Y634" s="549"/>
      <c r="Z634" s="549"/>
      <c r="AA634" s="549"/>
      <c r="AB634" s="549"/>
      <c r="AC634" s="549"/>
      <c r="AD634" s="549"/>
      <c r="AE634" s="549"/>
      <c r="AF634" s="549"/>
      <c r="AG634" s="549"/>
      <c r="AH634" s="549"/>
      <c r="AI634" s="549"/>
      <c r="AJ634" s="549"/>
      <c r="AK634" s="549"/>
      <c r="AL634" s="549"/>
      <c r="AM634" s="549"/>
      <c r="AN634" s="549"/>
      <c r="AO634" s="549"/>
    </row>
    <row r="635" spans="1:41" ht="21">
      <c r="A635" s="575"/>
      <c r="B635" s="588"/>
      <c r="C635" s="589"/>
      <c r="D635" s="590"/>
      <c r="E635" s="575"/>
      <c r="F635" s="549"/>
      <c r="G635" s="549"/>
      <c r="H635" s="549"/>
      <c r="I635" s="549"/>
      <c r="J635" s="589"/>
      <c r="K635" s="549"/>
      <c r="L635" s="549"/>
      <c r="M635" s="549"/>
      <c r="N635" s="549"/>
      <c r="O635" s="549"/>
      <c r="P635" s="549"/>
      <c r="Q635" s="549"/>
      <c r="R635" s="549"/>
      <c r="S635" s="549"/>
      <c r="T635" s="549"/>
      <c r="U635" s="549"/>
      <c r="V635" s="549"/>
      <c r="W635" s="549"/>
      <c r="X635" s="549"/>
      <c r="Y635" s="549"/>
      <c r="Z635" s="549"/>
      <c r="AA635" s="549"/>
      <c r="AB635" s="549"/>
      <c r="AC635" s="549"/>
      <c r="AD635" s="549"/>
      <c r="AE635" s="549"/>
      <c r="AF635" s="549"/>
      <c r="AG635" s="549"/>
      <c r="AH635" s="549"/>
      <c r="AI635" s="549"/>
      <c r="AJ635" s="549"/>
      <c r="AK635" s="549"/>
      <c r="AL635" s="549"/>
      <c r="AM635" s="549"/>
      <c r="AN635" s="549"/>
      <c r="AO635" s="549"/>
    </row>
    <row r="636" spans="1:41" ht="21">
      <c r="A636" s="575"/>
      <c r="B636" s="588"/>
      <c r="C636" s="589"/>
      <c r="D636" s="590"/>
      <c r="E636" s="575"/>
      <c r="F636" s="549"/>
      <c r="G636" s="549"/>
      <c r="H636" s="549"/>
      <c r="I636" s="549"/>
      <c r="J636" s="589"/>
      <c r="K636" s="549"/>
      <c r="L636" s="549"/>
      <c r="M636" s="549"/>
      <c r="N636" s="549"/>
      <c r="O636" s="549"/>
      <c r="P636" s="549"/>
      <c r="Q636" s="549"/>
      <c r="R636" s="549"/>
      <c r="S636" s="549"/>
      <c r="T636" s="549"/>
      <c r="U636" s="549"/>
      <c r="V636" s="549"/>
      <c r="W636" s="549"/>
      <c r="X636" s="549"/>
      <c r="Y636" s="549"/>
      <c r="Z636" s="549"/>
      <c r="AA636" s="549"/>
      <c r="AB636" s="549"/>
      <c r="AC636" s="549"/>
      <c r="AD636" s="549"/>
      <c r="AE636" s="549"/>
      <c r="AF636" s="549"/>
      <c r="AG636" s="549"/>
      <c r="AH636" s="549"/>
      <c r="AI636" s="549"/>
      <c r="AJ636" s="549"/>
      <c r="AK636" s="549"/>
      <c r="AL636" s="549"/>
      <c r="AM636" s="549"/>
      <c r="AN636" s="549"/>
      <c r="AO636" s="549"/>
    </row>
    <row r="637" spans="1:41" ht="21">
      <c r="A637" s="575"/>
      <c r="B637" s="588"/>
      <c r="C637" s="589"/>
      <c r="D637" s="590"/>
      <c r="E637" s="575"/>
      <c r="F637" s="549"/>
      <c r="G637" s="549"/>
      <c r="H637" s="549"/>
      <c r="I637" s="549"/>
      <c r="J637" s="589"/>
      <c r="K637" s="549"/>
      <c r="L637" s="549"/>
      <c r="M637" s="549"/>
      <c r="N637" s="549"/>
      <c r="O637" s="549"/>
      <c r="P637" s="549"/>
      <c r="Q637" s="549"/>
      <c r="R637" s="549"/>
      <c r="S637" s="549"/>
      <c r="T637" s="549"/>
      <c r="U637" s="549"/>
      <c r="V637" s="549"/>
      <c r="W637" s="549"/>
      <c r="X637" s="549"/>
      <c r="Y637" s="549"/>
      <c r="Z637" s="549"/>
      <c r="AA637" s="549"/>
      <c r="AB637" s="549"/>
      <c r="AC637" s="549"/>
      <c r="AD637" s="549"/>
      <c r="AE637" s="549"/>
      <c r="AF637" s="549"/>
      <c r="AG637" s="549"/>
      <c r="AH637" s="549"/>
      <c r="AI637" s="549"/>
      <c r="AJ637" s="549"/>
      <c r="AK637" s="549"/>
      <c r="AL637" s="549"/>
      <c r="AM637" s="549"/>
      <c r="AN637" s="549"/>
      <c r="AO637" s="549"/>
    </row>
    <row r="638" spans="1:41" ht="21">
      <c r="A638" s="575"/>
      <c r="B638" s="588"/>
      <c r="C638" s="589"/>
      <c r="D638" s="590"/>
      <c r="E638" s="575"/>
      <c r="F638" s="549"/>
      <c r="G638" s="549"/>
      <c r="H638" s="549"/>
      <c r="I638" s="549"/>
      <c r="J638" s="589"/>
      <c r="K638" s="549"/>
      <c r="L638" s="549"/>
      <c r="M638" s="549"/>
      <c r="N638" s="549"/>
      <c r="O638" s="549"/>
      <c r="P638" s="549"/>
      <c r="Q638" s="549"/>
      <c r="R638" s="549"/>
      <c r="S638" s="549"/>
      <c r="T638" s="549"/>
      <c r="U638" s="549"/>
      <c r="V638" s="549"/>
      <c r="W638" s="549"/>
      <c r="X638" s="549"/>
      <c r="Y638" s="549"/>
      <c r="Z638" s="549"/>
      <c r="AA638" s="549"/>
      <c r="AB638" s="549"/>
      <c r="AC638" s="549"/>
      <c r="AD638" s="549"/>
      <c r="AE638" s="549"/>
      <c r="AF638" s="549"/>
      <c r="AG638" s="549"/>
      <c r="AH638" s="549"/>
      <c r="AI638" s="549"/>
      <c r="AJ638" s="549"/>
      <c r="AK638" s="549"/>
      <c r="AL638" s="549"/>
      <c r="AM638" s="549"/>
      <c r="AN638" s="549"/>
      <c r="AO638" s="549"/>
    </row>
    <row r="639" spans="1:41" ht="21">
      <c r="A639" s="575"/>
      <c r="B639" s="588"/>
      <c r="C639" s="589"/>
      <c r="D639" s="590"/>
      <c r="E639" s="575"/>
      <c r="F639" s="549"/>
      <c r="G639" s="549"/>
      <c r="H639" s="549"/>
      <c r="I639" s="549"/>
      <c r="J639" s="589"/>
      <c r="K639" s="549"/>
      <c r="L639" s="549"/>
      <c r="M639" s="549"/>
      <c r="N639" s="549"/>
      <c r="O639" s="549"/>
      <c r="P639" s="549"/>
      <c r="Q639" s="549"/>
      <c r="R639" s="549"/>
      <c r="S639" s="549"/>
      <c r="T639" s="549"/>
      <c r="U639" s="549"/>
      <c r="V639" s="549"/>
      <c r="W639" s="549"/>
      <c r="X639" s="549"/>
      <c r="Y639" s="549"/>
      <c r="Z639" s="549"/>
      <c r="AA639" s="549"/>
      <c r="AB639" s="549"/>
      <c r="AC639" s="549"/>
      <c r="AD639" s="549"/>
      <c r="AE639" s="549"/>
      <c r="AF639" s="549"/>
      <c r="AG639" s="549"/>
      <c r="AH639" s="549"/>
      <c r="AI639" s="549"/>
      <c r="AJ639" s="549"/>
      <c r="AK639" s="549"/>
      <c r="AL639" s="549"/>
      <c r="AM639" s="549"/>
      <c r="AN639" s="549"/>
      <c r="AO639" s="549"/>
    </row>
    <row r="640" spans="1:41" ht="21">
      <c r="A640" s="575"/>
      <c r="B640" s="588"/>
      <c r="C640" s="589"/>
      <c r="D640" s="590"/>
      <c r="E640" s="575"/>
      <c r="F640" s="549"/>
      <c r="G640" s="549"/>
      <c r="H640" s="549"/>
      <c r="I640" s="549"/>
      <c r="J640" s="589"/>
      <c r="K640" s="549"/>
      <c r="L640" s="549"/>
      <c r="M640" s="549"/>
      <c r="N640" s="549"/>
      <c r="O640" s="549"/>
      <c r="P640" s="549"/>
      <c r="Q640" s="549"/>
      <c r="R640" s="549"/>
      <c r="S640" s="549"/>
      <c r="T640" s="549"/>
      <c r="U640" s="549"/>
      <c r="V640" s="549"/>
      <c r="W640" s="549"/>
      <c r="X640" s="549"/>
      <c r="Y640" s="549"/>
      <c r="Z640" s="549"/>
      <c r="AA640" s="549"/>
      <c r="AB640" s="549"/>
      <c r="AC640" s="549"/>
      <c r="AD640" s="549"/>
      <c r="AE640" s="549"/>
      <c r="AF640" s="549"/>
      <c r="AG640" s="549"/>
      <c r="AH640" s="549"/>
      <c r="AI640" s="549"/>
      <c r="AJ640" s="549"/>
      <c r="AK640" s="549"/>
      <c r="AL640" s="549"/>
      <c r="AM640" s="549"/>
      <c r="AN640" s="549"/>
      <c r="AO640" s="549"/>
    </row>
    <row r="641" spans="1:41" ht="21">
      <c r="A641" s="575"/>
      <c r="B641" s="588"/>
      <c r="C641" s="589"/>
      <c r="D641" s="590"/>
      <c r="E641" s="575"/>
      <c r="F641" s="549"/>
      <c r="G641" s="549"/>
      <c r="H641" s="549"/>
      <c r="I641" s="549"/>
      <c r="J641" s="589"/>
      <c r="K641" s="549"/>
      <c r="L641" s="549"/>
      <c r="M641" s="549"/>
      <c r="N641" s="549"/>
      <c r="O641" s="549"/>
      <c r="P641" s="549"/>
      <c r="Q641" s="549"/>
      <c r="R641" s="549"/>
      <c r="S641" s="549"/>
      <c r="T641" s="549"/>
      <c r="U641" s="549"/>
      <c r="V641" s="549"/>
      <c r="W641" s="549"/>
      <c r="X641" s="549"/>
      <c r="Y641" s="549"/>
      <c r="Z641" s="549"/>
      <c r="AA641" s="549"/>
      <c r="AB641" s="549"/>
      <c r="AC641" s="549"/>
      <c r="AD641" s="549"/>
      <c r="AE641" s="549"/>
      <c r="AF641" s="549"/>
      <c r="AG641" s="549"/>
      <c r="AH641" s="549"/>
      <c r="AI641" s="549"/>
      <c r="AJ641" s="549"/>
      <c r="AK641" s="549"/>
      <c r="AL641" s="549"/>
      <c r="AM641" s="549"/>
      <c r="AN641" s="549"/>
      <c r="AO641" s="549"/>
    </row>
    <row r="642" spans="1:41" ht="21">
      <c r="A642" s="575"/>
      <c r="B642" s="588"/>
      <c r="C642" s="589"/>
      <c r="D642" s="590"/>
      <c r="E642" s="575"/>
      <c r="F642" s="549"/>
      <c r="G642" s="549"/>
      <c r="H642" s="549"/>
      <c r="I642" s="549"/>
      <c r="J642" s="589"/>
      <c r="K642" s="549"/>
      <c r="L642" s="549"/>
      <c r="M642" s="549"/>
      <c r="N642" s="549"/>
      <c r="O642" s="549"/>
      <c r="P642" s="549"/>
      <c r="Q642" s="549"/>
      <c r="R642" s="549"/>
      <c r="S642" s="549"/>
      <c r="T642" s="549"/>
      <c r="U642" s="549"/>
      <c r="V642" s="549"/>
      <c r="W642" s="549"/>
      <c r="X642" s="549"/>
      <c r="Y642" s="549"/>
      <c r="Z642" s="549"/>
      <c r="AA642" s="549"/>
      <c r="AB642" s="549"/>
      <c r="AC642" s="549"/>
      <c r="AD642" s="549"/>
      <c r="AE642" s="549"/>
      <c r="AF642" s="549"/>
      <c r="AG642" s="549"/>
      <c r="AH642" s="549"/>
      <c r="AI642" s="549"/>
      <c r="AJ642" s="549"/>
      <c r="AK642" s="549"/>
      <c r="AL642" s="549"/>
      <c r="AM642" s="549"/>
      <c r="AN642" s="549"/>
      <c r="AO642" s="549"/>
    </row>
    <row r="643" spans="1:41" ht="21">
      <c r="A643" s="575"/>
      <c r="B643" s="588"/>
      <c r="C643" s="589"/>
      <c r="D643" s="590"/>
      <c r="E643" s="575"/>
      <c r="F643" s="549"/>
      <c r="G643" s="549"/>
      <c r="H643" s="549"/>
      <c r="I643" s="549"/>
      <c r="J643" s="589"/>
      <c r="K643" s="549"/>
      <c r="L643" s="549"/>
      <c r="M643" s="549"/>
      <c r="N643" s="549"/>
      <c r="O643" s="549"/>
      <c r="P643" s="549"/>
      <c r="Q643" s="549"/>
      <c r="R643" s="549"/>
      <c r="S643" s="549"/>
      <c r="T643" s="549"/>
      <c r="U643" s="549"/>
      <c r="V643" s="549"/>
      <c r="W643" s="549"/>
      <c r="X643" s="549"/>
      <c r="Y643" s="549"/>
      <c r="Z643" s="549"/>
      <c r="AA643" s="549"/>
      <c r="AB643" s="549"/>
      <c r="AC643" s="549"/>
      <c r="AD643" s="549"/>
      <c r="AE643" s="549"/>
      <c r="AF643" s="549"/>
      <c r="AG643" s="549"/>
      <c r="AH643" s="549"/>
      <c r="AI643" s="549"/>
      <c r="AJ643" s="549"/>
      <c r="AK643" s="549"/>
      <c r="AL643" s="549"/>
      <c r="AM643" s="549"/>
      <c r="AN643" s="549"/>
      <c r="AO643" s="549"/>
    </row>
    <row r="644" spans="1:41" ht="21">
      <c r="A644" s="575"/>
      <c r="B644" s="588"/>
      <c r="C644" s="589"/>
      <c r="D644" s="590"/>
      <c r="E644" s="575"/>
      <c r="F644" s="549"/>
      <c r="G644" s="549"/>
      <c r="H644" s="549"/>
      <c r="I644" s="549"/>
      <c r="J644" s="589"/>
      <c r="K644" s="549"/>
      <c r="L644" s="549"/>
      <c r="M644" s="549"/>
      <c r="N644" s="549"/>
      <c r="O644" s="549"/>
      <c r="P644" s="549"/>
      <c r="Q644" s="549"/>
      <c r="R644" s="549"/>
      <c r="S644" s="549"/>
      <c r="T644" s="549"/>
      <c r="U644" s="549"/>
      <c r="V644" s="549"/>
      <c r="W644" s="549"/>
      <c r="X644" s="549"/>
      <c r="Y644" s="549"/>
      <c r="Z644" s="549"/>
      <c r="AA644" s="549"/>
      <c r="AB644" s="549"/>
      <c r="AC644" s="549"/>
      <c r="AD644" s="549"/>
      <c r="AE644" s="549"/>
      <c r="AF644" s="549"/>
      <c r="AG644" s="549"/>
      <c r="AH644" s="549"/>
      <c r="AI644" s="549"/>
      <c r="AJ644" s="549"/>
      <c r="AK644" s="549"/>
      <c r="AL644" s="549"/>
      <c r="AM644" s="549"/>
      <c r="AN644" s="549"/>
      <c r="AO644" s="549"/>
    </row>
    <row r="645" spans="1:41" ht="21">
      <c r="A645" s="575"/>
      <c r="B645" s="588"/>
      <c r="C645" s="589"/>
      <c r="D645" s="590"/>
      <c r="E645" s="575"/>
      <c r="F645" s="549"/>
      <c r="G645" s="549"/>
      <c r="H645" s="549"/>
      <c r="I645" s="549"/>
      <c r="J645" s="589"/>
      <c r="K645" s="549"/>
      <c r="L645" s="549"/>
      <c r="M645" s="549"/>
      <c r="N645" s="549"/>
      <c r="O645" s="549"/>
      <c r="P645" s="549"/>
      <c r="Q645" s="549"/>
      <c r="R645" s="549"/>
      <c r="S645" s="549"/>
      <c r="T645" s="549"/>
      <c r="U645" s="549"/>
      <c r="V645" s="549"/>
      <c r="W645" s="549"/>
      <c r="X645" s="549"/>
      <c r="Y645" s="549"/>
      <c r="Z645" s="549"/>
      <c r="AA645" s="549"/>
      <c r="AB645" s="549"/>
      <c r="AC645" s="549"/>
      <c r="AD645" s="549"/>
      <c r="AE645" s="549"/>
      <c r="AF645" s="549"/>
      <c r="AG645" s="549"/>
      <c r="AH645" s="549"/>
      <c r="AI645" s="549"/>
      <c r="AJ645" s="549"/>
      <c r="AK645" s="549"/>
      <c r="AL645" s="549"/>
      <c r="AM645" s="549"/>
      <c r="AN645" s="549"/>
      <c r="AO645" s="549"/>
    </row>
    <row r="646" spans="1:41" ht="21">
      <c r="A646" s="575"/>
      <c r="B646" s="588"/>
      <c r="C646" s="589"/>
      <c r="D646" s="590"/>
      <c r="E646" s="575"/>
      <c r="F646" s="549"/>
      <c r="G646" s="549"/>
      <c r="H646" s="549"/>
      <c r="I646" s="549"/>
      <c r="J646" s="589"/>
      <c r="K646" s="549"/>
      <c r="L646" s="549"/>
      <c r="M646" s="549"/>
      <c r="N646" s="549"/>
      <c r="O646" s="549"/>
      <c r="P646" s="549"/>
      <c r="Q646" s="549"/>
      <c r="R646" s="549"/>
      <c r="S646" s="549"/>
      <c r="T646" s="549"/>
      <c r="U646" s="549"/>
      <c r="V646" s="549"/>
      <c r="W646" s="549"/>
      <c r="X646" s="549"/>
      <c r="Y646" s="549"/>
      <c r="Z646" s="549"/>
      <c r="AA646" s="549"/>
      <c r="AB646" s="549"/>
      <c r="AC646" s="549"/>
      <c r="AD646" s="549"/>
      <c r="AE646" s="549"/>
      <c r="AF646" s="549"/>
      <c r="AG646" s="549"/>
      <c r="AH646" s="549"/>
      <c r="AI646" s="549"/>
      <c r="AJ646" s="549"/>
      <c r="AK646" s="549"/>
      <c r="AL646" s="549"/>
      <c r="AM646" s="549"/>
      <c r="AN646" s="549"/>
      <c r="AO646" s="549"/>
    </row>
    <row r="647" spans="1:41" ht="21">
      <c r="A647" s="575"/>
      <c r="B647" s="588"/>
      <c r="C647" s="589"/>
      <c r="D647" s="590"/>
      <c r="E647" s="575"/>
      <c r="F647" s="549"/>
      <c r="G647" s="549"/>
      <c r="H647" s="549"/>
      <c r="I647" s="549"/>
      <c r="J647" s="589"/>
      <c r="K647" s="549"/>
      <c r="L647" s="549"/>
      <c r="M647" s="549"/>
      <c r="N647" s="549"/>
      <c r="O647" s="549"/>
      <c r="P647" s="549"/>
      <c r="Q647" s="549"/>
      <c r="R647" s="549"/>
      <c r="S647" s="549"/>
      <c r="T647" s="549"/>
      <c r="U647" s="549"/>
      <c r="V647" s="549"/>
      <c r="W647" s="549"/>
      <c r="X647" s="549"/>
      <c r="Y647" s="549"/>
      <c r="Z647" s="549"/>
      <c r="AA647" s="549"/>
      <c r="AB647" s="549"/>
      <c r="AC647" s="549"/>
      <c r="AD647" s="549"/>
      <c r="AE647" s="549"/>
      <c r="AF647" s="549"/>
      <c r="AG647" s="549"/>
      <c r="AH647" s="549"/>
      <c r="AI647" s="549"/>
      <c r="AJ647" s="549"/>
      <c r="AK647" s="549"/>
      <c r="AL647" s="549"/>
      <c r="AM647" s="549"/>
      <c r="AN647" s="549"/>
      <c r="AO647" s="549"/>
    </row>
    <row r="648" spans="1:41" ht="21">
      <c r="A648" s="575"/>
      <c r="B648" s="588"/>
      <c r="C648" s="589"/>
      <c r="D648" s="590"/>
      <c r="E648" s="575"/>
      <c r="F648" s="549"/>
      <c r="G648" s="549"/>
      <c r="H648" s="549"/>
      <c r="I648" s="549"/>
      <c r="J648" s="589"/>
      <c r="K648" s="549"/>
      <c r="L648" s="549"/>
      <c r="M648" s="549"/>
      <c r="N648" s="549"/>
      <c r="O648" s="549"/>
      <c r="P648" s="549"/>
      <c r="Q648" s="549"/>
      <c r="R648" s="549"/>
      <c r="S648" s="549"/>
      <c r="T648" s="549"/>
      <c r="U648" s="549"/>
      <c r="V648" s="549"/>
      <c r="W648" s="549"/>
      <c r="X648" s="549"/>
      <c r="Y648" s="549"/>
      <c r="Z648" s="549"/>
      <c r="AA648" s="549"/>
      <c r="AB648" s="549"/>
      <c r="AC648" s="549"/>
      <c r="AD648" s="549"/>
      <c r="AE648" s="549"/>
      <c r="AF648" s="549"/>
      <c r="AG648" s="549"/>
      <c r="AH648" s="549"/>
      <c r="AI648" s="549"/>
      <c r="AJ648" s="549"/>
      <c r="AK648" s="549"/>
      <c r="AL648" s="549"/>
      <c r="AM648" s="549"/>
      <c r="AN648" s="549"/>
      <c r="AO648" s="549"/>
    </row>
    <row r="649" spans="1:41" ht="21">
      <c r="A649" s="575"/>
      <c r="B649" s="588"/>
      <c r="C649" s="589"/>
      <c r="D649" s="590"/>
      <c r="E649" s="575"/>
      <c r="F649" s="549"/>
      <c r="G649" s="549"/>
      <c r="H649" s="549"/>
      <c r="I649" s="549"/>
      <c r="J649" s="589"/>
      <c r="K649" s="549"/>
      <c r="L649" s="549"/>
      <c r="M649" s="549"/>
      <c r="N649" s="549"/>
      <c r="O649" s="549"/>
      <c r="P649" s="549"/>
      <c r="Q649" s="549"/>
      <c r="R649" s="549"/>
      <c r="S649" s="549"/>
      <c r="T649" s="549"/>
      <c r="U649" s="549"/>
      <c r="V649" s="549"/>
      <c r="W649" s="549"/>
      <c r="X649" s="549"/>
      <c r="Y649" s="549"/>
      <c r="Z649" s="549"/>
      <c r="AA649" s="549"/>
      <c r="AB649" s="549"/>
      <c r="AC649" s="549"/>
      <c r="AD649" s="549"/>
      <c r="AE649" s="549"/>
      <c r="AF649" s="549"/>
      <c r="AG649" s="549"/>
      <c r="AH649" s="549"/>
      <c r="AI649" s="549"/>
      <c r="AJ649" s="549"/>
      <c r="AK649" s="549"/>
      <c r="AL649" s="549"/>
      <c r="AM649" s="549"/>
      <c r="AN649" s="549"/>
      <c r="AO649" s="549"/>
    </row>
    <row r="650" spans="1:41" ht="21">
      <c r="A650" s="575"/>
      <c r="B650" s="588"/>
      <c r="C650" s="589"/>
      <c r="D650" s="590"/>
      <c r="E650" s="575"/>
      <c r="F650" s="549"/>
      <c r="G650" s="549"/>
      <c r="H650" s="549"/>
      <c r="I650" s="549"/>
      <c r="J650" s="589"/>
      <c r="K650" s="549"/>
      <c r="L650" s="549"/>
      <c r="M650" s="549"/>
      <c r="N650" s="549"/>
      <c r="O650" s="549"/>
      <c r="P650" s="549"/>
      <c r="Q650" s="549"/>
      <c r="R650" s="549"/>
      <c r="S650" s="549"/>
      <c r="T650" s="549"/>
      <c r="U650" s="549"/>
      <c r="V650" s="549"/>
      <c r="W650" s="549"/>
      <c r="X650" s="549"/>
      <c r="Y650" s="549"/>
      <c r="Z650" s="549"/>
      <c r="AA650" s="549"/>
      <c r="AB650" s="549"/>
      <c r="AC650" s="549"/>
      <c r="AD650" s="549"/>
      <c r="AE650" s="549"/>
      <c r="AF650" s="549"/>
      <c r="AG650" s="549"/>
      <c r="AH650" s="549"/>
      <c r="AI650" s="549"/>
      <c r="AJ650" s="549"/>
      <c r="AK650" s="549"/>
      <c r="AL650" s="549"/>
      <c r="AM650" s="549"/>
      <c r="AN650" s="549"/>
      <c r="AO650" s="549"/>
    </row>
    <row r="651" spans="1:41" ht="21">
      <c r="A651" s="575"/>
      <c r="B651" s="588"/>
      <c r="C651" s="589"/>
      <c r="D651" s="590"/>
      <c r="E651" s="575"/>
      <c r="F651" s="549"/>
      <c r="G651" s="549"/>
      <c r="H651" s="549"/>
      <c r="I651" s="549"/>
      <c r="J651" s="589"/>
      <c r="K651" s="549"/>
      <c r="L651" s="549"/>
      <c r="M651" s="549"/>
      <c r="N651" s="549"/>
      <c r="O651" s="549"/>
      <c r="P651" s="549"/>
      <c r="Q651" s="549"/>
      <c r="R651" s="549"/>
      <c r="S651" s="549"/>
      <c r="T651" s="549"/>
      <c r="U651" s="549"/>
      <c r="V651" s="549"/>
      <c r="W651" s="549"/>
      <c r="X651" s="549"/>
      <c r="Y651" s="549"/>
      <c r="Z651" s="549"/>
      <c r="AA651" s="549"/>
      <c r="AB651" s="549"/>
      <c r="AC651" s="549"/>
      <c r="AD651" s="549"/>
      <c r="AE651" s="549"/>
      <c r="AF651" s="549"/>
      <c r="AG651" s="549"/>
      <c r="AH651" s="549"/>
      <c r="AI651" s="549"/>
      <c r="AJ651" s="549"/>
      <c r="AK651" s="549"/>
      <c r="AL651" s="549"/>
      <c r="AM651" s="549"/>
      <c r="AN651" s="549"/>
      <c r="AO651" s="549"/>
    </row>
    <row r="652" spans="1:41" ht="21">
      <c r="A652" s="575"/>
      <c r="B652" s="588"/>
      <c r="C652" s="589"/>
      <c r="D652" s="590"/>
      <c r="E652" s="575"/>
      <c r="F652" s="549"/>
      <c r="G652" s="549"/>
      <c r="H652" s="549"/>
      <c r="I652" s="549"/>
      <c r="J652" s="589"/>
      <c r="K652" s="549"/>
      <c r="L652" s="549"/>
      <c r="M652" s="549"/>
      <c r="N652" s="549"/>
      <c r="O652" s="549"/>
      <c r="P652" s="549"/>
      <c r="Q652" s="549"/>
      <c r="R652" s="549"/>
      <c r="S652" s="549"/>
      <c r="T652" s="549"/>
      <c r="U652" s="549"/>
      <c r="V652" s="549"/>
      <c r="W652" s="549"/>
      <c r="X652" s="549"/>
      <c r="Y652" s="549"/>
      <c r="Z652" s="549"/>
      <c r="AA652" s="549"/>
      <c r="AB652" s="549"/>
      <c r="AC652" s="549"/>
      <c r="AD652" s="549"/>
      <c r="AE652" s="549"/>
      <c r="AF652" s="549"/>
      <c r="AG652" s="549"/>
      <c r="AH652" s="549"/>
      <c r="AI652" s="549"/>
      <c r="AJ652" s="549"/>
      <c r="AK652" s="549"/>
      <c r="AL652" s="549"/>
      <c r="AM652" s="549"/>
      <c r="AN652" s="549"/>
      <c r="AO652" s="549"/>
    </row>
    <row r="653" spans="1:41" ht="21">
      <c r="A653" s="575"/>
      <c r="B653" s="588"/>
      <c r="C653" s="589"/>
      <c r="D653" s="590"/>
      <c r="E653" s="575"/>
      <c r="F653" s="549"/>
      <c r="G653" s="549"/>
      <c r="H653" s="549"/>
      <c r="I653" s="549"/>
      <c r="J653" s="589"/>
      <c r="K653" s="549"/>
      <c r="L653" s="549"/>
      <c r="M653" s="549"/>
      <c r="N653" s="549"/>
      <c r="O653" s="549"/>
      <c r="P653" s="549"/>
      <c r="Q653" s="549"/>
      <c r="R653" s="549"/>
      <c r="S653" s="549"/>
      <c r="T653" s="549"/>
      <c r="U653" s="549"/>
      <c r="V653" s="549"/>
      <c r="W653" s="549"/>
      <c r="X653" s="549"/>
      <c r="Y653" s="549"/>
      <c r="Z653" s="549"/>
      <c r="AA653" s="549"/>
      <c r="AB653" s="549"/>
      <c r="AC653" s="549"/>
      <c r="AD653" s="549"/>
      <c r="AE653" s="549"/>
      <c r="AF653" s="549"/>
      <c r="AG653" s="549"/>
      <c r="AH653" s="549"/>
      <c r="AI653" s="549"/>
      <c r="AJ653" s="549"/>
      <c r="AK653" s="549"/>
      <c r="AL653" s="549"/>
      <c r="AM653" s="549"/>
      <c r="AN653" s="549"/>
      <c r="AO653" s="549"/>
    </row>
    <row r="654" spans="1:41" ht="21">
      <c r="A654" s="575"/>
      <c r="B654" s="588"/>
      <c r="C654" s="589"/>
      <c r="D654" s="590"/>
      <c r="E654" s="575"/>
      <c r="F654" s="549"/>
      <c r="G654" s="549"/>
      <c r="H654" s="549"/>
      <c r="I654" s="549"/>
      <c r="J654" s="589"/>
      <c r="K654" s="549"/>
      <c r="L654" s="549"/>
      <c r="M654" s="549"/>
      <c r="N654" s="549"/>
      <c r="O654" s="549"/>
      <c r="P654" s="549"/>
      <c r="Q654" s="549"/>
      <c r="R654" s="549"/>
      <c r="S654" s="549"/>
      <c r="T654" s="549"/>
      <c r="U654" s="549"/>
      <c r="V654" s="549"/>
      <c r="W654" s="549"/>
      <c r="X654" s="549"/>
      <c r="Y654" s="549"/>
      <c r="Z654" s="549"/>
      <c r="AA654" s="549"/>
      <c r="AB654" s="549"/>
      <c r="AC654" s="549"/>
      <c r="AD654" s="549"/>
      <c r="AE654" s="549"/>
      <c r="AF654" s="549"/>
      <c r="AG654" s="549"/>
      <c r="AH654" s="549"/>
      <c r="AI654" s="549"/>
      <c r="AJ654" s="549"/>
      <c r="AK654" s="549"/>
      <c r="AL654" s="549"/>
      <c r="AM654" s="549"/>
      <c r="AN654" s="549"/>
      <c r="AO654" s="549"/>
    </row>
    <row r="655" spans="1:41" ht="21">
      <c r="A655" s="575"/>
      <c r="B655" s="588"/>
      <c r="C655" s="589"/>
      <c r="D655" s="590"/>
      <c r="E655" s="575"/>
      <c r="F655" s="549"/>
      <c r="G655" s="549"/>
      <c r="H655" s="549"/>
      <c r="I655" s="549"/>
      <c r="J655" s="589"/>
      <c r="K655" s="549"/>
      <c r="L655" s="549"/>
      <c r="M655" s="549"/>
      <c r="N655" s="549"/>
      <c r="O655" s="549"/>
      <c r="P655" s="549"/>
      <c r="Q655" s="549"/>
      <c r="R655" s="549"/>
      <c r="S655" s="549"/>
      <c r="T655" s="549"/>
      <c r="U655" s="549"/>
      <c r="V655" s="549"/>
      <c r="W655" s="549"/>
      <c r="X655" s="549"/>
      <c r="Y655" s="549"/>
      <c r="Z655" s="549"/>
      <c r="AA655" s="549"/>
      <c r="AB655" s="549"/>
      <c r="AC655" s="549"/>
      <c r="AD655" s="549"/>
      <c r="AE655" s="549"/>
      <c r="AF655" s="549"/>
      <c r="AG655" s="549"/>
      <c r="AH655" s="549"/>
      <c r="AI655" s="549"/>
      <c r="AJ655" s="549"/>
      <c r="AK655" s="549"/>
      <c r="AL655" s="549"/>
      <c r="AM655" s="549"/>
      <c r="AN655" s="549"/>
      <c r="AO655" s="549"/>
    </row>
    <row r="656" spans="1:41" ht="21">
      <c r="A656" s="575"/>
      <c r="B656" s="588"/>
      <c r="C656" s="589"/>
      <c r="D656" s="590"/>
      <c r="E656" s="575"/>
      <c r="F656" s="549"/>
      <c r="G656" s="549"/>
      <c r="H656" s="549"/>
      <c r="I656" s="549"/>
      <c r="J656" s="589"/>
      <c r="K656" s="549"/>
      <c r="L656" s="549"/>
      <c r="M656" s="549"/>
      <c r="N656" s="549"/>
      <c r="O656" s="549"/>
      <c r="P656" s="549"/>
      <c r="Q656" s="549"/>
      <c r="R656" s="549"/>
      <c r="S656" s="549"/>
      <c r="T656" s="549"/>
      <c r="U656" s="549"/>
      <c r="V656" s="549"/>
      <c r="W656" s="549"/>
      <c r="X656" s="549"/>
      <c r="Y656" s="549"/>
      <c r="Z656" s="549"/>
      <c r="AA656" s="549"/>
      <c r="AB656" s="549"/>
      <c r="AC656" s="549"/>
      <c r="AD656" s="549"/>
      <c r="AE656" s="549"/>
      <c r="AF656" s="549"/>
      <c r="AG656" s="549"/>
      <c r="AH656" s="549"/>
      <c r="AI656" s="549"/>
      <c r="AJ656" s="549"/>
      <c r="AK656" s="549"/>
      <c r="AL656" s="549"/>
      <c r="AM656" s="549"/>
      <c r="AN656" s="549"/>
      <c r="AO656" s="549"/>
    </row>
    <row r="657" spans="1:41" ht="21">
      <c r="A657" s="575"/>
      <c r="B657" s="588"/>
      <c r="C657" s="589"/>
      <c r="D657" s="590"/>
      <c r="E657" s="575"/>
      <c r="F657" s="549"/>
      <c r="G657" s="549"/>
      <c r="H657" s="549"/>
      <c r="I657" s="549"/>
      <c r="J657" s="589"/>
      <c r="K657" s="549"/>
      <c r="L657" s="549"/>
      <c r="M657" s="549"/>
      <c r="N657" s="549"/>
      <c r="O657" s="549"/>
      <c r="P657" s="549"/>
      <c r="Q657" s="549"/>
      <c r="R657" s="549"/>
      <c r="S657" s="549"/>
      <c r="T657" s="549"/>
      <c r="U657" s="549"/>
      <c r="V657" s="549"/>
      <c r="W657" s="549"/>
      <c r="X657" s="549"/>
      <c r="Y657" s="549"/>
      <c r="Z657" s="549"/>
      <c r="AA657" s="549"/>
      <c r="AB657" s="549"/>
      <c r="AC657" s="549"/>
      <c r="AD657" s="549"/>
      <c r="AE657" s="549"/>
      <c r="AF657" s="549"/>
      <c r="AG657" s="549"/>
      <c r="AH657" s="549"/>
      <c r="AI657" s="549"/>
      <c r="AJ657" s="549"/>
      <c r="AK657" s="549"/>
      <c r="AL657" s="549"/>
      <c r="AM657" s="549"/>
      <c r="AN657" s="549"/>
      <c r="AO657" s="549"/>
    </row>
    <row r="658" spans="1:41" ht="21">
      <c r="A658" s="575"/>
      <c r="B658" s="588"/>
      <c r="C658" s="589"/>
      <c r="D658" s="590"/>
      <c r="E658" s="575"/>
      <c r="F658" s="549"/>
      <c r="G658" s="549"/>
      <c r="H658" s="549"/>
      <c r="I658" s="549"/>
      <c r="J658" s="589"/>
      <c r="K658" s="549"/>
      <c r="L658" s="549"/>
      <c r="M658" s="549"/>
      <c r="N658" s="549"/>
      <c r="O658" s="549"/>
      <c r="P658" s="549"/>
      <c r="Q658" s="549"/>
      <c r="R658" s="549"/>
      <c r="S658" s="549"/>
      <c r="T658" s="549"/>
      <c r="U658" s="549"/>
      <c r="V658" s="549"/>
      <c r="W658" s="549"/>
      <c r="X658" s="549"/>
      <c r="Y658" s="549"/>
      <c r="Z658" s="549"/>
      <c r="AA658" s="549"/>
      <c r="AB658" s="549"/>
      <c r="AC658" s="549"/>
      <c r="AD658" s="549"/>
      <c r="AE658" s="549"/>
      <c r="AF658" s="549"/>
      <c r="AG658" s="549"/>
      <c r="AH658" s="549"/>
      <c r="AI658" s="549"/>
      <c r="AJ658" s="549"/>
      <c r="AK658" s="549"/>
      <c r="AL658" s="549"/>
      <c r="AM658" s="549"/>
      <c r="AN658" s="549"/>
      <c r="AO658" s="549"/>
    </row>
    <row r="659" spans="1:41" ht="21">
      <c r="A659" s="575"/>
      <c r="B659" s="588"/>
      <c r="C659" s="589"/>
      <c r="D659" s="590"/>
      <c r="E659" s="575"/>
      <c r="F659" s="549"/>
      <c r="G659" s="549"/>
      <c r="H659" s="549"/>
      <c r="I659" s="549"/>
      <c r="J659" s="589"/>
      <c r="K659" s="549"/>
      <c r="L659" s="549"/>
      <c r="M659" s="549"/>
      <c r="N659" s="549"/>
      <c r="O659" s="549"/>
      <c r="P659" s="549"/>
      <c r="Q659" s="549"/>
      <c r="R659" s="549"/>
      <c r="S659" s="549"/>
      <c r="T659" s="549"/>
      <c r="U659" s="549"/>
      <c r="V659" s="549"/>
      <c r="W659" s="549"/>
      <c r="X659" s="549"/>
      <c r="Y659" s="549"/>
      <c r="Z659" s="549"/>
      <c r="AA659" s="549"/>
      <c r="AB659" s="549"/>
      <c r="AC659" s="549"/>
      <c r="AD659" s="549"/>
      <c r="AE659" s="549"/>
      <c r="AF659" s="549"/>
      <c r="AG659" s="549"/>
      <c r="AH659" s="549"/>
      <c r="AI659" s="549"/>
      <c r="AJ659" s="549"/>
      <c r="AK659" s="549"/>
      <c r="AL659" s="549"/>
      <c r="AM659" s="549"/>
      <c r="AN659" s="549"/>
      <c r="AO659" s="549"/>
    </row>
    <row r="660" spans="1:41" ht="21">
      <c r="A660" s="575"/>
      <c r="B660" s="588"/>
      <c r="C660" s="589"/>
      <c r="D660" s="590"/>
      <c r="E660" s="575"/>
      <c r="F660" s="549"/>
      <c r="G660" s="549"/>
      <c r="H660" s="549"/>
      <c r="I660" s="549"/>
      <c r="J660" s="589"/>
      <c r="K660" s="549"/>
      <c r="L660" s="549"/>
      <c r="M660" s="549"/>
      <c r="N660" s="549"/>
      <c r="O660" s="549"/>
      <c r="P660" s="549"/>
      <c r="Q660" s="549"/>
      <c r="R660" s="549"/>
      <c r="S660" s="549"/>
      <c r="T660" s="549"/>
      <c r="U660" s="549"/>
      <c r="V660" s="549"/>
      <c r="W660" s="549"/>
      <c r="X660" s="549"/>
      <c r="Y660" s="549"/>
      <c r="Z660" s="549"/>
      <c r="AA660" s="549"/>
      <c r="AB660" s="549"/>
      <c r="AC660" s="549"/>
      <c r="AD660" s="549"/>
      <c r="AE660" s="549"/>
      <c r="AF660" s="549"/>
      <c r="AG660" s="549"/>
      <c r="AH660" s="549"/>
      <c r="AI660" s="549"/>
      <c r="AJ660" s="549"/>
      <c r="AK660" s="549"/>
      <c r="AL660" s="549"/>
      <c r="AM660" s="549"/>
      <c r="AN660" s="549"/>
      <c r="AO660" s="549"/>
    </row>
    <row r="661" spans="1:41" ht="21">
      <c r="A661" s="575"/>
      <c r="B661" s="588"/>
      <c r="C661" s="589"/>
      <c r="D661" s="590"/>
      <c r="E661" s="575"/>
      <c r="F661" s="549"/>
      <c r="G661" s="549"/>
      <c r="H661" s="549"/>
      <c r="I661" s="549"/>
      <c r="J661" s="589"/>
      <c r="K661" s="549"/>
      <c r="L661" s="549"/>
      <c r="M661" s="549"/>
      <c r="N661" s="549"/>
      <c r="O661" s="549"/>
      <c r="P661" s="549"/>
      <c r="Q661" s="549"/>
      <c r="R661" s="549"/>
      <c r="S661" s="549"/>
      <c r="T661" s="549"/>
      <c r="U661" s="549"/>
      <c r="V661" s="549"/>
      <c r="W661" s="549"/>
      <c r="X661" s="549"/>
      <c r="Y661" s="549"/>
      <c r="Z661" s="549"/>
      <c r="AA661" s="549"/>
      <c r="AB661" s="549"/>
      <c r="AC661" s="549"/>
      <c r="AD661" s="549"/>
      <c r="AE661" s="549"/>
      <c r="AF661" s="549"/>
      <c r="AG661" s="549"/>
      <c r="AH661" s="549"/>
      <c r="AI661" s="549"/>
      <c r="AJ661" s="549"/>
      <c r="AK661" s="549"/>
      <c r="AL661" s="549"/>
      <c r="AM661" s="549"/>
      <c r="AN661" s="549"/>
      <c r="AO661" s="549"/>
    </row>
    <row r="662" spans="1:41" ht="21">
      <c r="A662" s="575"/>
      <c r="B662" s="588"/>
      <c r="C662" s="589"/>
      <c r="D662" s="590"/>
      <c r="E662" s="575"/>
      <c r="F662" s="549"/>
      <c r="G662" s="549"/>
      <c r="H662" s="549"/>
      <c r="I662" s="549"/>
      <c r="J662" s="589"/>
      <c r="K662" s="549"/>
      <c r="L662" s="549"/>
      <c r="M662" s="549"/>
      <c r="N662" s="549"/>
      <c r="O662" s="549"/>
      <c r="P662" s="549"/>
      <c r="Q662" s="549"/>
      <c r="R662" s="549"/>
      <c r="S662" s="549"/>
      <c r="T662" s="549"/>
      <c r="U662" s="549"/>
      <c r="V662" s="549"/>
      <c r="W662" s="549"/>
      <c r="X662" s="549"/>
      <c r="Y662" s="549"/>
      <c r="Z662" s="549"/>
      <c r="AA662" s="549"/>
      <c r="AB662" s="549"/>
      <c r="AC662" s="549"/>
      <c r="AD662" s="549"/>
      <c r="AE662" s="549"/>
      <c r="AF662" s="549"/>
      <c r="AG662" s="549"/>
      <c r="AH662" s="549"/>
      <c r="AI662" s="549"/>
      <c r="AJ662" s="549"/>
      <c r="AK662" s="549"/>
      <c r="AL662" s="549"/>
      <c r="AM662" s="549"/>
      <c r="AN662" s="549"/>
      <c r="AO662" s="549"/>
    </row>
    <row r="663" spans="1:41" ht="21">
      <c r="A663" s="575"/>
      <c r="B663" s="588"/>
      <c r="C663" s="589"/>
      <c r="D663" s="590"/>
      <c r="E663" s="575"/>
      <c r="F663" s="549"/>
      <c r="G663" s="549"/>
      <c r="H663" s="549"/>
      <c r="I663" s="549"/>
      <c r="J663" s="589"/>
      <c r="K663" s="549"/>
      <c r="L663" s="549"/>
      <c r="M663" s="549"/>
      <c r="N663" s="549"/>
      <c r="O663" s="549"/>
      <c r="P663" s="549"/>
      <c r="Q663" s="549"/>
      <c r="R663" s="549"/>
      <c r="S663" s="549"/>
      <c r="T663" s="549"/>
      <c r="U663" s="549"/>
      <c r="V663" s="549"/>
      <c r="W663" s="549"/>
      <c r="X663" s="549"/>
      <c r="Y663" s="549"/>
      <c r="Z663" s="549"/>
      <c r="AA663" s="549"/>
      <c r="AB663" s="549"/>
      <c r="AC663" s="549"/>
      <c r="AD663" s="549"/>
      <c r="AE663" s="549"/>
      <c r="AF663" s="549"/>
      <c r="AG663" s="549"/>
      <c r="AH663" s="549"/>
      <c r="AI663" s="549"/>
      <c r="AJ663" s="549"/>
      <c r="AK663" s="549"/>
      <c r="AL663" s="549"/>
      <c r="AM663" s="549"/>
      <c r="AN663" s="549"/>
      <c r="AO663" s="549"/>
    </row>
    <row r="664" spans="1:41" ht="21">
      <c r="A664" s="575"/>
      <c r="B664" s="588"/>
      <c r="C664" s="589"/>
      <c r="D664" s="590"/>
      <c r="E664" s="575"/>
      <c r="F664" s="549"/>
      <c r="G664" s="549"/>
      <c r="H664" s="549"/>
      <c r="I664" s="549"/>
      <c r="J664" s="589"/>
      <c r="K664" s="549"/>
      <c r="L664" s="549"/>
      <c r="M664" s="549"/>
      <c r="N664" s="549"/>
      <c r="O664" s="549"/>
      <c r="P664" s="549"/>
      <c r="Q664" s="549"/>
      <c r="R664" s="549"/>
      <c r="S664" s="549"/>
      <c r="T664" s="549"/>
      <c r="U664" s="549"/>
      <c r="V664" s="549"/>
      <c r="W664" s="549"/>
      <c r="X664" s="549"/>
      <c r="Y664" s="549"/>
      <c r="Z664" s="549"/>
      <c r="AA664" s="549"/>
      <c r="AB664" s="549"/>
      <c r="AC664" s="549"/>
      <c r="AD664" s="549"/>
      <c r="AE664" s="549"/>
      <c r="AF664" s="549"/>
      <c r="AG664" s="549"/>
      <c r="AH664" s="549"/>
      <c r="AI664" s="549"/>
      <c r="AJ664" s="549"/>
      <c r="AK664" s="549"/>
      <c r="AL664" s="549"/>
      <c r="AM664" s="549"/>
      <c r="AN664" s="549"/>
      <c r="AO664" s="549"/>
    </row>
    <row r="665" spans="1:41" ht="21">
      <c r="A665" s="575"/>
      <c r="B665" s="588"/>
      <c r="C665" s="589"/>
      <c r="D665" s="590"/>
      <c r="E665" s="575"/>
      <c r="F665" s="549"/>
      <c r="G665" s="549"/>
      <c r="H665" s="549"/>
      <c r="I665" s="549"/>
      <c r="J665" s="589"/>
      <c r="K665" s="549"/>
      <c r="L665" s="549"/>
      <c r="M665" s="549"/>
      <c r="N665" s="549"/>
      <c r="O665" s="549"/>
      <c r="P665" s="549"/>
      <c r="Q665" s="549"/>
      <c r="R665" s="549"/>
      <c r="S665" s="549"/>
      <c r="T665" s="549"/>
      <c r="U665" s="549"/>
      <c r="V665" s="549"/>
      <c r="W665" s="549"/>
      <c r="X665" s="549"/>
      <c r="Y665" s="549"/>
      <c r="Z665" s="549"/>
      <c r="AA665" s="549"/>
      <c r="AB665" s="549"/>
      <c r="AC665" s="549"/>
      <c r="AD665" s="549"/>
      <c r="AE665" s="549"/>
      <c r="AF665" s="549"/>
      <c r="AG665" s="549"/>
      <c r="AH665" s="549"/>
      <c r="AI665" s="549"/>
      <c r="AJ665" s="549"/>
      <c r="AK665" s="549"/>
      <c r="AL665" s="549"/>
      <c r="AM665" s="549"/>
      <c r="AN665" s="549"/>
      <c r="AO665" s="549"/>
    </row>
    <row r="666" spans="1:41" ht="21">
      <c r="A666" s="575"/>
      <c r="B666" s="588"/>
      <c r="C666" s="589"/>
      <c r="D666" s="590"/>
      <c r="E666" s="575"/>
      <c r="F666" s="549"/>
      <c r="G666" s="549"/>
      <c r="H666" s="549"/>
      <c r="I666" s="549"/>
      <c r="J666" s="589"/>
      <c r="K666" s="549"/>
      <c r="L666" s="549"/>
      <c r="M666" s="549"/>
      <c r="N666" s="549"/>
      <c r="O666" s="549"/>
      <c r="P666" s="549"/>
      <c r="Q666" s="549"/>
      <c r="R666" s="549"/>
      <c r="S666" s="549"/>
      <c r="T666" s="549"/>
      <c r="U666" s="549"/>
      <c r="V666" s="549"/>
      <c r="W666" s="549"/>
      <c r="X666" s="549"/>
      <c r="Y666" s="549"/>
      <c r="Z666" s="549"/>
      <c r="AA666" s="549"/>
      <c r="AB666" s="549"/>
      <c r="AC666" s="549"/>
      <c r="AD666" s="549"/>
      <c r="AE666" s="549"/>
      <c r="AF666" s="549"/>
      <c r="AG666" s="549"/>
      <c r="AH666" s="549"/>
      <c r="AI666" s="549"/>
      <c r="AJ666" s="549"/>
      <c r="AK666" s="549"/>
      <c r="AL666" s="549"/>
      <c r="AM666" s="549"/>
      <c r="AN666" s="549"/>
      <c r="AO666" s="549"/>
    </row>
    <row r="667" spans="1:41" ht="21">
      <c r="A667" s="575"/>
      <c r="B667" s="588"/>
      <c r="C667" s="589"/>
      <c r="D667" s="590"/>
      <c r="E667" s="575"/>
      <c r="F667" s="549"/>
      <c r="G667" s="549"/>
      <c r="H667" s="549"/>
      <c r="I667" s="549"/>
      <c r="J667" s="589"/>
      <c r="K667" s="549"/>
      <c r="L667" s="549"/>
      <c r="M667" s="549"/>
      <c r="N667" s="549"/>
      <c r="O667" s="549"/>
      <c r="P667" s="549"/>
      <c r="Q667" s="549"/>
      <c r="R667" s="549"/>
      <c r="S667" s="549"/>
      <c r="T667" s="549"/>
      <c r="U667" s="549"/>
      <c r="V667" s="549"/>
      <c r="W667" s="549"/>
      <c r="X667" s="549"/>
      <c r="Y667" s="549"/>
      <c r="Z667" s="549"/>
      <c r="AA667" s="549"/>
      <c r="AB667" s="549"/>
      <c r="AC667" s="549"/>
      <c r="AD667" s="549"/>
      <c r="AE667" s="549"/>
      <c r="AF667" s="549"/>
      <c r="AG667" s="549"/>
      <c r="AH667" s="549"/>
      <c r="AI667" s="549"/>
      <c r="AJ667" s="549"/>
      <c r="AK667" s="549"/>
      <c r="AL667" s="549"/>
      <c r="AM667" s="549"/>
      <c r="AN667" s="549"/>
      <c r="AO667" s="549"/>
    </row>
    <row r="668" spans="1:41" ht="21">
      <c r="A668" s="575"/>
      <c r="B668" s="588"/>
      <c r="C668" s="589"/>
      <c r="D668" s="590"/>
      <c r="E668" s="575"/>
      <c r="F668" s="549"/>
      <c r="G668" s="549"/>
      <c r="H668" s="549"/>
      <c r="I668" s="549"/>
      <c r="J668" s="589"/>
      <c r="K668" s="549"/>
      <c r="L668" s="549"/>
      <c r="M668" s="549"/>
      <c r="N668" s="549"/>
      <c r="O668" s="549"/>
      <c r="P668" s="549"/>
      <c r="Q668" s="549"/>
      <c r="R668" s="549"/>
      <c r="S668" s="549"/>
      <c r="T668" s="549"/>
      <c r="U668" s="549"/>
      <c r="V668" s="549"/>
      <c r="W668" s="549"/>
      <c r="X668" s="549"/>
      <c r="Y668" s="549"/>
      <c r="Z668" s="549"/>
      <c r="AA668" s="549"/>
      <c r="AB668" s="549"/>
      <c r="AC668" s="549"/>
      <c r="AD668" s="549"/>
      <c r="AE668" s="549"/>
      <c r="AF668" s="549"/>
      <c r="AG668" s="549"/>
      <c r="AH668" s="549"/>
      <c r="AI668" s="549"/>
      <c r="AJ668" s="549"/>
      <c r="AK668" s="549"/>
      <c r="AL668" s="549"/>
      <c r="AM668" s="549"/>
      <c r="AN668" s="549"/>
      <c r="AO668" s="549"/>
    </row>
    <row r="669" spans="1:41" ht="21">
      <c r="A669" s="575"/>
      <c r="B669" s="588"/>
      <c r="C669" s="589"/>
      <c r="D669" s="590"/>
      <c r="E669" s="575"/>
      <c r="F669" s="549"/>
      <c r="G669" s="549"/>
      <c r="H669" s="549"/>
      <c r="I669" s="549"/>
      <c r="J669" s="589"/>
      <c r="K669" s="549"/>
      <c r="L669" s="549"/>
      <c r="M669" s="549"/>
      <c r="N669" s="549"/>
      <c r="O669" s="549"/>
      <c r="P669" s="549"/>
      <c r="Q669" s="549"/>
      <c r="R669" s="549"/>
      <c r="S669" s="549"/>
      <c r="T669" s="549"/>
      <c r="U669" s="549"/>
      <c r="V669" s="549"/>
      <c r="W669" s="549"/>
      <c r="X669" s="549"/>
      <c r="Y669" s="549"/>
      <c r="Z669" s="549"/>
      <c r="AA669" s="549"/>
      <c r="AB669" s="549"/>
      <c r="AC669" s="549"/>
      <c r="AD669" s="549"/>
      <c r="AE669" s="549"/>
      <c r="AF669" s="549"/>
      <c r="AG669" s="549"/>
      <c r="AH669" s="549"/>
      <c r="AI669" s="549"/>
      <c r="AJ669" s="549"/>
      <c r="AK669" s="549"/>
      <c r="AL669" s="549"/>
      <c r="AM669" s="549"/>
      <c r="AN669" s="549"/>
      <c r="AO669" s="549"/>
    </row>
    <row r="670" spans="1:41" ht="21">
      <c r="A670" s="575"/>
      <c r="B670" s="588"/>
      <c r="C670" s="589"/>
      <c r="D670" s="590"/>
      <c r="E670" s="575"/>
      <c r="F670" s="549"/>
      <c r="G670" s="549"/>
      <c r="H670" s="549"/>
      <c r="I670" s="549"/>
      <c r="J670" s="589"/>
      <c r="K670" s="549"/>
      <c r="L670" s="549"/>
      <c r="M670" s="549"/>
      <c r="N670" s="549"/>
      <c r="O670" s="549"/>
      <c r="P670" s="549"/>
      <c r="Q670" s="549"/>
      <c r="R670" s="549"/>
      <c r="S670" s="549"/>
      <c r="T670" s="549"/>
      <c r="U670" s="549"/>
      <c r="V670" s="549"/>
      <c r="W670" s="549"/>
      <c r="X670" s="549"/>
      <c r="Y670" s="549"/>
      <c r="Z670" s="549"/>
      <c r="AA670" s="549"/>
      <c r="AB670" s="549"/>
      <c r="AC670" s="549"/>
      <c r="AD670" s="549"/>
      <c r="AE670" s="549"/>
      <c r="AF670" s="549"/>
      <c r="AG670" s="549"/>
      <c r="AH670" s="549"/>
      <c r="AI670" s="549"/>
      <c r="AJ670" s="549"/>
      <c r="AK670" s="549"/>
      <c r="AL670" s="549"/>
      <c r="AM670" s="549"/>
      <c r="AN670" s="549"/>
      <c r="AO670" s="549"/>
    </row>
    <row r="671" spans="1:41" ht="21">
      <c r="A671" s="575"/>
      <c r="B671" s="588"/>
      <c r="C671" s="589"/>
      <c r="D671" s="590"/>
      <c r="E671" s="575"/>
      <c r="F671" s="549"/>
      <c r="G671" s="549"/>
      <c r="H671" s="549"/>
      <c r="I671" s="549"/>
      <c r="J671" s="589"/>
      <c r="K671" s="549"/>
      <c r="L671" s="549"/>
      <c r="M671" s="549"/>
      <c r="N671" s="549"/>
      <c r="O671" s="549"/>
      <c r="P671" s="549"/>
      <c r="Q671" s="549"/>
      <c r="R671" s="549"/>
      <c r="S671" s="549"/>
      <c r="T671" s="549"/>
      <c r="U671" s="549"/>
      <c r="V671" s="549"/>
      <c r="W671" s="549"/>
      <c r="X671" s="549"/>
      <c r="Y671" s="549"/>
      <c r="Z671" s="549"/>
      <c r="AA671" s="549"/>
      <c r="AB671" s="549"/>
      <c r="AC671" s="549"/>
      <c r="AD671" s="549"/>
      <c r="AE671" s="549"/>
      <c r="AF671" s="549"/>
      <c r="AG671" s="549"/>
      <c r="AH671" s="549"/>
      <c r="AI671" s="549"/>
      <c r="AJ671" s="549"/>
      <c r="AK671" s="549"/>
      <c r="AL671" s="549"/>
      <c r="AM671" s="549"/>
      <c r="AN671" s="549"/>
      <c r="AO671" s="549"/>
    </row>
    <row r="672" spans="1:41" ht="21">
      <c r="A672" s="575"/>
      <c r="B672" s="588"/>
      <c r="C672" s="589"/>
      <c r="D672" s="590"/>
      <c r="E672" s="575"/>
      <c r="F672" s="549"/>
      <c r="G672" s="549"/>
      <c r="H672" s="549"/>
      <c r="I672" s="549"/>
      <c r="J672" s="589"/>
      <c r="K672" s="549"/>
      <c r="L672" s="549"/>
      <c r="M672" s="549"/>
      <c r="N672" s="549"/>
      <c r="O672" s="549"/>
      <c r="P672" s="549"/>
      <c r="Q672" s="549"/>
      <c r="R672" s="549"/>
      <c r="S672" s="549"/>
      <c r="T672" s="549"/>
      <c r="U672" s="549"/>
      <c r="V672" s="549"/>
      <c r="W672" s="549"/>
      <c r="X672" s="549"/>
      <c r="Y672" s="549"/>
      <c r="Z672" s="549"/>
      <c r="AA672" s="549"/>
      <c r="AB672" s="549"/>
      <c r="AC672" s="549"/>
      <c r="AD672" s="549"/>
      <c r="AE672" s="549"/>
      <c r="AF672" s="549"/>
      <c r="AG672" s="549"/>
      <c r="AH672" s="549"/>
      <c r="AI672" s="549"/>
      <c r="AJ672" s="549"/>
      <c r="AK672" s="549"/>
      <c r="AL672" s="549"/>
      <c r="AM672" s="549"/>
      <c r="AN672" s="549"/>
      <c r="AO672" s="549"/>
    </row>
    <row r="673" spans="1:41" ht="21">
      <c r="A673" s="575"/>
      <c r="B673" s="588"/>
      <c r="C673" s="589"/>
      <c r="D673" s="590"/>
      <c r="E673" s="575"/>
      <c r="F673" s="549"/>
      <c r="G673" s="549"/>
      <c r="H673" s="549"/>
      <c r="I673" s="549"/>
      <c r="J673" s="589"/>
      <c r="K673" s="549"/>
      <c r="L673" s="549"/>
      <c r="M673" s="549"/>
      <c r="N673" s="549"/>
      <c r="O673" s="549"/>
      <c r="P673" s="549"/>
      <c r="Q673" s="549"/>
      <c r="R673" s="549"/>
      <c r="S673" s="549"/>
      <c r="T673" s="549"/>
      <c r="U673" s="549"/>
      <c r="V673" s="549"/>
      <c r="W673" s="549"/>
      <c r="X673" s="549"/>
      <c r="Y673" s="549"/>
      <c r="Z673" s="549"/>
      <c r="AA673" s="549"/>
      <c r="AB673" s="549"/>
      <c r="AC673" s="549"/>
      <c r="AD673" s="549"/>
      <c r="AE673" s="549"/>
      <c r="AF673" s="549"/>
      <c r="AG673" s="549"/>
      <c r="AH673" s="549"/>
      <c r="AI673" s="549"/>
      <c r="AJ673" s="549"/>
      <c r="AK673" s="549"/>
      <c r="AL673" s="549"/>
      <c r="AM673" s="549"/>
      <c r="AN673" s="549"/>
      <c r="AO673" s="549"/>
    </row>
    <row r="674" spans="1:41" ht="21">
      <c r="A674" s="575"/>
      <c r="B674" s="588"/>
      <c r="C674" s="589"/>
      <c r="D674" s="590"/>
      <c r="E674" s="575"/>
      <c r="F674" s="549"/>
      <c r="G674" s="549"/>
      <c r="H674" s="549"/>
      <c r="I674" s="549"/>
      <c r="J674" s="589"/>
      <c r="K674" s="549"/>
      <c r="L674" s="549"/>
      <c r="M674" s="549"/>
      <c r="N674" s="549"/>
      <c r="O674" s="549"/>
      <c r="P674" s="549"/>
      <c r="Q674" s="549"/>
      <c r="R674" s="549"/>
      <c r="S674" s="549"/>
      <c r="T674" s="549"/>
      <c r="U674" s="549"/>
      <c r="V674" s="549"/>
      <c r="W674" s="549"/>
      <c r="X674" s="549"/>
      <c r="Y674" s="549"/>
      <c r="Z674" s="549"/>
      <c r="AA674" s="549"/>
      <c r="AB674" s="549"/>
      <c r="AC674" s="549"/>
      <c r="AD674" s="549"/>
      <c r="AE674" s="549"/>
      <c r="AF674" s="549"/>
      <c r="AG674" s="549"/>
      <c r="AH674" s="549"/>
      <c r="AI674" s="549"/>
      <c r="AJ674" s="549"/>
      <c r="AK674" s="549"/>
      <c r="AL674" s="549"/>
      <c r="AM674" s="549"/>
      <c r="AN674" s="549"/>
      <c r="AO674" s="549"/>
    </row>
    <row r="675" spans="1:41" ht="21">
      <c r="A675" s="575"/>
      <c r="B675" s="588"/>
      <c r="C675" s="589"/>
      <c r="D675" s="590"/>
      <c r="E675" s="575"/>
      <c r="F675" s="549"/>
      <c r="G675" s="549"/>
      <c r="H675" s="549"/>
      <c r="I675" s="549"/>
      <c r="J675" s="589"/>
      <c r="K675" s="549"/>
      <c r="L675" s="549"/>
      <c r="M675" s="549"/>
      <c r="N675" s="549"/>
      <c r="O675" s="549"/>
      <c r="P675" s="549"/>
      <c r="Q675" s="549"/>
      <c r="R675" s="549"/>
      <c r="S675" s="549"/>
      <c r="T675" s="549"/>
      <c r="U675" s="549"/>
      <c r="V675" s="549"/>
      <c r="W675" s="549"/>
      <c r="X675" s="549"/>
      <c r="Y675" s="549"/>
      <c r="Z675" s="549"/>
      <c r="AA675" s="549"/>
      <c r="AB675" s="549"/>
      <c r="AC675" s="549"/>
      <c r="AD675" s="549"/>
      <c r="AE675" s="549"/>
      <c r="AF675" s="549"/>
      <c r="AG675" s="549"/>
      <c r="AH675" s="549"/>
      <c r="AI675" s="549"/>
      <c r="AJ675" s="549"/>
      <c r="AK675" s="549"/>
      <c r="AL675" s="549"/>
      <c r="AM675" s="549"/>
      <c r="AN675" s="549"/>
      <c r="AO675" s="549"/>
    </row>
    <row r="676" spans="1:41" ht="21">
      <c r="A676" s="575"/>
      <c r="B676" s="588"/>
      <c r="C676" s="589"/>
      <c r="D676" s="590"/>
      <c r="E676" s="575"/>
      <c r="F676" s="549"/>
      <c r="G676" s="549"/>
      <c r="H676" s="549"/>
      <c r="I676" s="549"/>
      <c r="J676" s="589"/>
      <c r="K676" s="549"/>
      <c r="L676" s="549"/>
      <c r="M676" s="549"/>
      <c r="N676" s="549"/>
      <c r="O676" s="549"/>
      <c r="P676" s="549"/>
      <c r="Q676" s="549"/>
      <c r="R676" s="549"/>
      <c r="S676" s="549"/>
      <c r="T676" s="549"/>
      <c r="U676" s="549"/>
      <c r="V676" s="549"/>
      <c r="W676" s="549"/>
      <c r="X676" s="549"/>
      <c r="Y676" s="549"/>
      <c r="Z676" s="549"/>
      <c r="AA676" s="549"/>
      <c r="AB676" s="549"/>
      <c r="AC676" s="549"/>
      <c r="AD676" s="549"/>
      <c r="AE676" s="549"/>
      <c r="AF676" s="549"/>
      <c r="AG676" s="549"/>
      <c r="AH676" s="549"/>
      <c r="AI676" s="549"/>
      <c r="AJ676" s="549"/>
      <c r="AK676" s="549"/>
      <c r="AL676" s="549"/>
      <c r="AM676" s="549"/>
      <c r="AN676" s="549"/>
      <c r="AO676" s="549"/>
    </row>
    <row r="677" spans="1:41" ht="21">
      <c r="A677" s="575"/>
      <c r="B677" s="588"/>
      <c r="C677" s="589"/>
      <c r="D677" s="590"/>
      <c r="E677" s="575"/>
      <c r="F677" s="549"/>
      <c r="G677" s="549"/>
      <c r="H677" s="549"/>
      <c r="I677" s="549"/>
      <c r="J677" s="589"/>
      <c r="K677" s="549"/>
      <c r="L677" s="549"/>
      <c r="M677" s="549"/>
      <c r="N677" s="549"/>
      <c r="O677" s="549"/>
      <c r="P677" s="549"/>
      <c r="Q677" s="549"/>
      <c r="R677" s="549"/>
      <c r="S677" s="549"/>
      <c r="T677" s="549"/>
      <c r="U677" s="549"/>
      <c r="V677" s="549"/>
      <c r="W677" s="549"/>
      <c r="X677" s="549"/>
      <c r="Y677" s="549"/>
      <c r="Z677" s="549"/>
      <c r="AA677" s="549"/>
      <c r="AB677" s="549"/>
      <c r="AC677" s="549"/>
      <c r="AD677" s="549"/>
      <c r="AE677" s="549"/>
      <c r="AF677" s="549"/>
      <c r="AG677" s="549"/>
      <c r="AH677" s="549"/>
      <c r="AI677" s="549"/>
      <c r="AJ677" s="549"/>
      <c r="AK677" s="549"/>
      <c r="AL677" s="549"/>
      <c r="AM677" s="549"/>
      <c r="AN677" s="549"/>
      <c r="AO677" s="549"/>
    </row>
    <row r="678" spans="1:41" ht="21">
      <c r="A678" s="575"/>
      <c r="B678" s="588"/>
      <c r="C678" s="589"/>
      <c r="D678" s="590"/>
      <c r="E678" s="575"/>
      <c r="F678" s="549"/>
      <c r="G678" s="549"/>
      <c r="H678" s="549"/>
      <c r="I678" s="549"/>
      <c r="J678" s="589"/>
      <c r="K678" s="549"/>
      <c r="L678" s="549"/>
      <c r="M678" s="549"/>
      <c r="N678" s="549"/>
      <c r="O678" s="549"/>
      <c r="P678" s="549"/>
      <c r="Q678" s="549"/>
      <c r="R678" s="549"/>
      <c r="S678" s="549"/>
      <c r="T678" s="549"/>
      <c r="U678" s="549"/>
      <c r="V678" s="549"/>
      <c r="W678" s="549"/>
      <c r="X678" s="549"/>
      <c r="Y678" s="549"/>
      <c r="Z678" s="549"/>
      <c r="AA678" s="549"/>
      <c r="AB678" s="549"/>
      <c r="AC678" s="549"/>
      <c r="AD678" s="549"/>
      <c r="AE678" s="549"/>
      <c r="AF678" s="549"/>
      <c r="AG678" s="549"/>
      <c r="AH678" s="549"/>
      <c r="AI678" s="549"/>
      <c r="AJ678" s="549"/>
      <c r="AK678" s="549"/>
      <c r="AL678" s="549"/>
      <c r="AM678" s="549"/>
      <c r="AN678" s="549"/>
      <c r="AO678" s="549"/>
    </row>
    <row r="679" spans="1:41" ht="21">
      <c r="A679" s="575"/>
      <c r="B679" s="588"/>
      <c r="C679" s="589"/>
      <c r="D679" s="590"/>
      <c r="E679" s="575"/>
      <c r="F679" s="549"/>
      <c r="G679" s="549"/>
      <c r="H679" s="549"/>
      <c r="I679" s="549"/>
      <c r="J679" s="589"/>
      <c r="K679" s="549"/>
      <c r="L679" s="549"/>
      <c r="M679" s="549"/>
      <c r="N679" s="549"/>
      <c r="O679" s="549"/>
      <c r="P679" s="549"/>
      <c r="Q679" s="549"/>
      <c r="R679" s="549"/>
      <c r="S679" s="549"/>
      <c r="T679" s="549"/>
      <c r="U679" s="549"/>
      <c r="V679" s="549"/>
      <c r="W679" s="549"/>
      <c r="X679" s="549"/>
      <c r="Y679" s="549"/>
      <c r="Z679" s="549"/>
      <c r="AA679" s="549"/>
      <c r="AB679" s="549"/>
      <c r="AC679" s="549"/>
      <c r="AD679" s="549"/>
      <c r="AE679" s="549"/>
      <c r="AF679" s="549"/>
      <c r="AG679" s="549"/>
      <c r="AH679" s="549"/>
      <c r="AI679" s="549"/>
      <c r="AJ679" s="549"/>
      <c r="AK679" s="549"/>
      <c r="AL679" s="549"/>
      <c r="AM679" s="549"/>
      <c r="AN679" s="549"/>
      <c r="AO679" s="549"/>
    </row>
    <row r="680" spans="1:41" ht="21">
      <c r="A680" s="575"/>
      <c r="B680" s="588"/>
      <c r="C680" s="589"/>
      <c r="D680" s="590"/>
      <c r="E680" s="575"/>
      <c r="F680" s="549"/>
      <c r="G680" s="549"/>
      <c r="H680" s="549"/>
      <c r="I680" s="549"/>
      <c r="J680" s="589"/>
      <c r="K680" s="549"/>
      <c r="L680" s="549"/>
      <c r="M680" s="549"/>
      <c r="N680" s="549"/>
      <c r="O680" s="549"/>
      <c r="P680" s="549"/>
      <c r="Q680" s="549"/>
      <c r="R680" s="549"/>
      <c r="S680" s="549"/>
      <c r="T680" s="549"/>
      <c r="U680" s="549"/>
      <c r="V680" s="549"/>
      <c r="W680" s="549"/>
      <c r="X680" s="549"/>
      <c r="Y680" s="549"/>
      <c r="Z680" s="549"/>
      <c r="AA680" s="549"/>
      <c r="AB680" s="549"/>
      <c r="AC680" s="549"/>
      <c r="AD680" s="549"/>
      <c r="AE680" s="549"/>
      <c r="AF680" s="549"/>
      <c r="AG680" s="549"/>
      <c r="AH680" s="549"/>
      <c r="AI680" s="549"/>
      <c r="AJ680" s="549"/>
      <c r="AK680" s="549"/>
      <c r="AL680" s="549"/>
      <c r="AM680" s="549"/>
      <c r="AN680" s="549"/>
      <c r="AO680" s="549"/>
    </row>
    <row r="681" spans="1:41" ht="21">
      <c r="A681" s="575"/>
      <c r="B681" s="588"/>
      <c r="C681" s="589"/>
      <c r="D681" s="590"/>
      <c r="E681" s="575"/>
      <c r="F681" s="549"/>
      <c r="G681" s="549"/>
      <c r="H681" s="549"/>
      <c r="I681" s="549"/>
      <c r="J681" s="589"/>
      <c r="K681" s="549"/>
      <c r="L681" s="549"/>
      <c r="M681" s="549"/>
      <c r="N681" s="549"/>
      <c r="O681" s="549"/>
      <c r="P681" s="549"/>
      <c r="Q681" s="549"/>
      <c r="R681" s="549"/>
      <c r="S681" s="549"/>
      <c r="T681" s="549"/>
      <c r="U681" s="549"/>
      <c r="V681" s="549"/>
      <c r="W681" s="549"/>
      <c r="X681" s="549"/>
      <c r="Y681" s="549"/>
      <c r="Z681" s="549"/>
      <c r="AA681" s="549"/>
      <c r="AB681" s="549"/>
      <c r="AC681" s="549"/>
      <c r="AD681" s="549"/>
      <c r="AE681" s="549"/>
      <c r="AF681" s="549"/>
      <c r="AG681" s="549"/>
      <c r="AH681" s="549"/>
      <c r="AI681" s="549"/>
      <c r="AJ681" s="549"/>
      <c r="AK681" s="549"/>
      <c r="AL681" s="549"/>
      <c r="AM681" s="549"/>
      <c r="AN681" s="549"/>
      <c r="AO681" s="549"/>
    </row>
    <row r="682" spans="1:41" ht="21">
      <c r="A682" s="575"/>
      <c r="B682" s="588"/>
      <c r="C682" s="589"/>
      <c r="D682" s="590"/>
      <c r="E682" s="575"/>
      <c r="F682" s="549"/>
      <c r="G682" s="549"/>
      <c r="H682" s="549"/>
      <c r="I682" s="549"/>
      <c r="J682" s="589"/>
      <c r="K682" s="549"/>
      <c r="L682" s="549"/>
      <c r="M682" s="549"/>
      <c r="N682" s="549"/>
      <c r="O682" s="549"/>
      <c r="P682" s="549"/>
      <c r="Q682" s="549"/>
      <c r="R682" s="549"/>
      <c r="S682" s="549"/>
      <c r="T682" s="549"/>
      <c r="U682" s="549"/>
      <c r="V682" s="549"/>
      <c r="W682" s="549"/>
      <c r="X682" s="549"/>
      <c r="Y682" s="549"/>
      <c r="Z682" s="549"/>
      <c r="AA682" s="549"/>
      <c r="AB682" s="549"/>
      <c r="AC682" s="549"/>
      <c r="AD682" s="549"/>
      <c r="AE682" s="549"/>
      <c r="AF682" s="549"/>
      <c r="AG682" s="549"/>
      <c r="AH682" s="549"/>
      <c r="AI682" s="549"/>
      <c r="AJ682" s="549"/>
      <c r="AK682" s="549"/>
      <c r="AL682" s="549"/>
      <c r="AM682" s="549"/>
      <c r="AN682" s="549"/>
      <c r="AO682" s="549"/>
    </row>
    <row r="683" spans="1:41" ht="21">
      <c r="A683" s="575"/>
      <c r="B683" s="588"/>
      <c r="C683" s="589"/>
      <c r="D683" s="590"/>
      <c r="E683" s="575"/>
      <c r="F683" s="549"/>
      <c r="G683" s="549"/>
      <c r="H683" s="549"/>
      <c r="I683" s="549"/>
      <c r="J683" s="589"/>
      <c r="K683" s="549"/>
      <c r="L683" s="549"/>
      <c r="M683" s="549"/>
      <c r="N683" s="549"/>
      <c r="O683" s="549"/>
      <c r="P683" s="549"/>
      <c r="Q683" s="549"/>
      <c r="R683" s="549"/>
      <c r="S683" s="549"/>
      <c r="T683" s="549"/>
      <c r="U683" s="549"/>
      <c r="V683" s="549"/>
      <c r="W683" s="549"/>
      <c r="X683" s="549"/>
      <c r="Y683" s="549"/>
      <c r="Z683" s="549"/>
      <c r="AA683" s="549"/>
      <c r="AB683" s="549"/>
      <c r="AC683" s="549"/>
      <c r="AD683" s="549"/>
      <c r="AE683" s="549"/>
      <c r="AF683" s="549"/>
      <c r="AG683" s="549"/>
      <c r="AH683" s="549"/>
      <c r="AI683" s="549"/>
      <c r="AJ683" s="549"/>
      <c r="AK683" s="549"/>
      <c r="AL683" s="549"/>
      <c r="AM683" s="549"/>
      <c r="AN683" s="549"/>
      <c r="AO683" s="549"/>
    </row>
    <row r="684" spans="1:41" ht="21">
      <c r="A684" s="575"/>
      <c r="B684" s="588"/>
      <c r="C684" s="589"/>
      <c r="D684" s="590"/>
      <c r="E684" s="575"/>
      <c r="F684" s="549"/>
      <c r="G684" s="549"/>
      <c r="H684" s="549"/>
      <c r="I684" s="549"/>
      <c r="J684" s="589"/>
      <c r="K684" s="549"/>
      <c r="L684" s="549"/>
      <c r="M684" s="549"/>
      <c r="N684" s="549"/>
      <c r="O684" s="549"/>
      <c r="P684" s="549"/>
      <c r="Q684" s="549"/>
      <c r="R684" s="549"/>
      <c r="S684" s="549"/>
      <c r="T684" s="549"/>
      <c r="U684" s="549"/>
      <c r="V684" s="549"/>
      <c r="W684" s="549"/>
      <c r="X684" s="549"/>
      <c r="Y684" s="549"/>
      <c r="Z684" s="549"/>
      <c r="AA684" s="549"/>
      <c r="AB684" s="549"/>
      <c r="AC684" s="549"/>
      <c r="AD684" s="549"/>
      <c r="AE684" s="549"/>
      <c r="AF684" s="549"/>
      <c r="AG684" s="549"/>
      <c r="AH684" s="549"/>
      <c r="AI684" s="549"/>
      <c r="AJ684" s="549"/>
      <c r="AK684" s="549"/>
      <c r="AL684" s="549"/>
      <c r="AM684" s="549"/>
      <c r="AN684" s="549"/>
      <c r="AO684" s="549"/>
    </row>
    <row r="685" spans="1:41" ht="21">
      <c r="A685" s="575"/>
      <c r="B685" s="588"/>
      <c r="C685" s="589"/>
      <c r="D685" s="590"/>
      <c r="E685" s="575"/>
      <c r="F685" s="549"/>
      <c r="G685" s="549"/>
      <c r="H685" s="549"/>
      <c r="I685" s="549"/>
      <c r="J685" s="589"/>
      <c r="K685" s="549"/>
      <c r="L685" s="549"/>
      <c r="M685" s="549"/>
      <c r="N685" s="549"/>
      <c r="O685" s="549"/>
      <c r="P685" s="549"/>
      <c r="Q685" s="549"/>
      <c r="R685" s="549"/>
      <c r="S685" s="549"/>
      <c r="T685" s="549"/>
      <c r="U685" s="549"/>
      <c r="V685" s="549"/>
      <c r="W685" s="549"/>
      <c r="X685" s="549"/>
      <c r="Y685" s="549"/>
      <c r="Z685" s="549"/>
      <c r="AA685" s="549"/>
      <c r="AB685" s="549"/>
      <c r="AC685" s="549"/>
      <c r="AD685" s="549"/>
      <c r="AE685" s="549"/>
      <c r="AF685" s="549"/>
      <c r="AG685" s="549"/>
      <c r="AH685" s="549"/>
      <c r="AI685" s="549"/>
      <c r="AJ685" s="549"/>
      <c r="AK685" s="549"/>
      <c r="AL685" s="549"/>
      <c r="AM685" s="549"/>
      <c r="AN685" s="549"/>
      <c r="AO685" s="549"/>
    </row>
    <row r="686" spans="1:41" ht="21">
      <c r="A686" s="575"/>
      <c r="B686" s="588"/>
      <c r="C686" s="589"/>
      <c r="D686" s="590"/>
      <c r="E686" s="575"/>
      <c r="F686" s="549"/>
      <c r="G686" s="549"/>
      <c r="H686" s="549"/>
      <c r="I686" s="549"/>
      <c r="J686" s="589"/>
      <c r="K686" s="549"/>
      <c r="L686" s="549"/>
      <c r="M686" s="549"/>
      <c r="N686" s="549"/>
      <c r="O686" s="549"/>
      <c r="P686" s="549"/>
      <c r="Q686" s="549"/>
      <c r="R686" s="549"/>
      <c r="S686" s="549"/>
      <c r="T686" s="549"/>
      <c r="U686" s="549"/>
      <c r="V686" s="549"/>
      <c r="W686" s="549"/>
      <c r="X686" s="549"/>
      <c r="Y686" s="549"/>
      <c r="Z686" s="549"/>
      <c r="AA686" s="549"/>
      <c r="AB686" s="549"/>
      <c r="AC686" s="549"/>
      <c r="AD686" s="549"/>
      <c r="AE686" s="549"/>
      <c r="AF686" s="549"/>
      <c r="AG686" s="549"/>
      <c r="AH686" s="549"/>
      <c r="AI686" s="549"/>
      <c r="AJ686" s="549"/>
      <c r="AK686" s="549"/>
      <c r="AL686" s="549"/>
      <c r="AM686" s="549"/>
      <c r="AN686" s="549"/>
      <c r="AO686" s="549"/>
    </row>
    <row r="687" spans="1:41" ht="21">
      <c r="A687" s="575"/>
      <c r="B687" s="588"/>
      <c r="C687" s="589"/>
      <c r="D687" s="590"/>
      <c r="E687" s="575"/>
      <c r="F687" s="549"/>
      <c r="G687" s="549"/>
      <c r="H687" s="549"/>
      <c r="I687" s="549"/>
      <c r="J687" s="589"/>
      <c r="K687" s="549"/>
      <c r="L687" s="549"/>
      <c r="M687" s="549"/>
      <c r="N687" s="549"/>
      <c r="O687" s="549"/>
      <c r="P687" s="549"/>
      <c r="Q687" s="549"/>
      <c r="R687" s="549"/>
      <c r="S687" s="549"/>
      <c r="T687" s="549"/>
      <c r="U687" s="549"/>
      <c r="V687" s="549"/>
      <c r="W687" s="549"/>
      <c r="X687" s="549"/>
      <c r="Y687" s="549"/>
      <c r="Z687" s="549"/>
      <c r="AA687" s="549"/>
      <c r="AB687" s="549"/>
      <c r="AC687" s="549"/>
      <c r="AD687" s="549"/>
      <c r="AE687" s="549"/>
      <c r="AF687" s="549"/>
      <c r="AG687" s="549"/>
      <c r="AH687" s="549"/>
      <c r="AI687" s="549"/>
      <c r="AJ687" s="549"/>
      <c r="AK687" s="549"/>
      <c r="AL687" s="549"/>
      <c r="AM687" s="549"/>
      <c r="AN687" s="549"/>
      <c r="AO687" s="549"/>
    </row>
    <row r="688" spans="1:41" ht="21">
      <c r="A688" s="575"/>
      <c r="B688" s="588"/>
      <c r="C688" s="589"/>
      <c r="D688" s="590"/>
      <c r="E688" s="575"/>
      <c r="F688" s="549"/>
      <c r="G688" s="549"/>
      <c r="H688" s="549"/>
      <c r="I688" s="549"/>
      <c r="J688" s="589"/>
      <c r="K688" s="549"/>
      <c r="L688" s="549"/>
      <c r="M688" s="549"/>
      <c r="N688" s="549"/>
      <c r="O688" s="549"/>
      <c r="P688" s="549"/>
      <c r="Q688" s="549"/>
      <c r="R688" s="549"/>
      <c r="S688" s="549"/>
      <c r="T688" s="549"/>
      <c r="U688" s="549"/>
      <c r="V688" s="549"/>
      <c r="W688" s="549"/>
      <c r="X688" s="549"/>
      <c r="Y688" s="549"/>
      <c r="Z688" s="549"/>
      <c r="AA688" s="549"/>
      <c r="AB688" s="549"/>
      <c r="AC688" s="549"/>
      <c r="AD688" s="549"/>
      <c r="AE688" s="549"/>
      <c r="AF688" s="549"/>
      <c r="AG688" s="549"/>
      <c r="AH688" s="549"/>
      <c r="AI688" s="549"/>
      <c r="AJ688" s="549"/>
      <c r="AK688" s="549"/>
      <c r="AL688" s="549"/>
      <c r="AM688" s="549"/>
      <c r="AN688" s="549"/>
      <c r="AO688" s="549"/>
    </row>
    <row r="689" spans="1:41" ht="21">
      <c r="A689" s="575"/>
      <c r="B689" s="588"/>
      <c r="C689" s="589"/>
      <c r="D689" s="590"/>
      <c r="E689" s="575"/>
      <c r="F689" s="549"/>
      <c r="G689" s="549"/>
      <c r="H689" s="549"/>
      <c r="I689" s="549"/>
      <c r="J689" s="589"/>
      <c r="K689" s="549"/>
      <c r="L689" s="549"/>
      <c r="M689" s="549"/>
      <c r="N689" s="549"/>
      <c r="O689" s="549"/>
      <c r="P689" s="549"/>
      <c r="Q689" s="549"/>
      <c r="R689" s="549"/>
      <c r="S689" s="549"/>
      <c r="T689" s="549"/>
      <c r="U689" s="549"/>
      <c r="V689" s="549"/>
      <c r="W689" s="549"/>
      <c r="X689" s="549"/>
      <c r="Y689" s="549"/>
      <c r="Z689" s="549"/>
      <c r="AA689" s="549"/>
      <c r="AB689" s="549"/>
      <c r="AC689" s="549"/>
      <c r="AD689" s="549"/>
      <c r="AE689" s="549"/>
      <c r="AF689" s="549"/>
      <c r="AG689" s="549"/>
      <c r="AH689" s="549"/>
      <c r="AI689" s="549"/>
      <c r="AJ689" s="549"/>
      <c r="AK689" s="549"/>
      <c r="AL689" s="549"/>
      <c r="AM689" s="549"/>
      <c r="AN689" s="549"/>
      <c r="AO689" s="549"/>
    </row>
    <row r="690" spans="1:41" ht="21">
      <c r="A690" s="575"/>
      <c r="B690" s="588"/>
      <c r="C690" s="589"/>
      <c r="D690" s="590"/>
      <c r="E690" s="575"/>
      <c r="F690" s="549"/>
      <c r="G690" s="549"/>
      <c r="H690" s="549"/>
      <c r="I690" s="549"/>
      <c r="J690" s="589"/>
      <c r="K690" s="549"/>
      <c r="L690" s="549"/>
      <c r="M690" s="549"/>
      <c r="N690" s="549"/>
      <c r="O690" s="549"/>
      <c r="P690" s="549"/>
      <c r="Q690" s="549"/>
      <c r="R690" s="549"/>
      <c r="S690" s="549"/>
      <c r="T690" s="549"/>
      <c r="U690" s="549"/>
      <c r="V690" s="549"/>
      <c r="W690" s="549"/>
      <c r="X690" s="549"/>
      <c r="Y690" s="549"/>
      <c r="Z690" s="549"/>
      <c r="AA690" s="549"/>
      <c r="AB690" s="549"/>
      <c r="AC690" s="549"/>
      <c r="AD690" s="549"/>
      <c r="AE690" s="549"/>
      <c r="AF690" s="549"/>
      <c r="AG690" s="549"/>
      <c r="AH690" s="549"/>
      <c r="AI690" s="549"/>
      <c r="AJ690" s="549"/>
      <c r="AK690" s="549"/>
      <c r="AL690" s="549"/>
      <c r="AM690" s="549"/>
      <c r="AN690" s="549"/>
      <c r="AO690" s="549"/>
    </row>
    <row r="691" spans="1:41" ht="21">
      <c r="A691" s="575"/>
      <c r="B691" s="588"/>
      <c r="C691" s="589"/>
      <c r="D691" s="590"/>
      <c r="E691" s="575"/>
      <c r="F691" s="549"/>
      <c r="G691" s="549"/>
      <c r="H691" s="549"/>
      <c r="I691" s="549"/>
      <c r="J691" s="589"/>
      <c r="K691" s="549"/>
      <c r="L691" s="549"/>
      <c r="M691" s="549"/>
      <c r="N691" s="549"/>
      <c r="O691" s="549"/>
      <c r="P691" s="549"/>
      <c r="Q691" s="549"/>
      <c r="R691" s="549"/>
      <c r="S691" s="549"/>
      <c r="T691" s="549"/>
      <c r="U691" s="549"/>
      <c r="V691" s="549"/>
      <c r="W691" s="549"/>
      <c r="X691" s="549"/>
      <c r="Y691" s="549"/>
      <c r="Z691" s="549"/>
      <c r="AA691" s="549"/>
      <c r="AB691" s="549"/>
      <c r="AC691" s="549"/>
      <c r="AD691" s="549"/>
      <c r="AE691" s="549"/>
      <c r="AF691" s="549"/>
      <c r="AG691" s="549"/>
      <c r="AH691" s="549"/>
      <c r="AI691" s="549"/>
      <c r="AJ691" s="549"/>
      <c r="AK691" s="549"/>
      <c r="AL691" s="549"/>
      <c r="AM691" s="549"/>
      <c r="AN691" s="549"/>
      <c r="AO691" s="549"/>
    </row>
    <row r="692" spans="1:41" ht="21">
      <c r="A692" s="575"/>
      <c r="B692" s="588"/>
      <c r="C692" s="589"/>
      <c r="D692" s="590"/>
      <c r="E692" s="575"/>
      <c r="F692" s="549"/>
      <c r="G692" s="549"/>
      <c r="H692" s="549"/>
      <c r="I692" s="549"/>
      <c r="J692" s="589"/>
      <c r="K692" s="549"/>
      <c r="L692" s="549"/>
      <c r="M692" s="549"/>
      <c r="N692" s="549"/>
      <c r="O692" s="549"/>
      <c r="P692" s="549"/>
      <c r="Q692" s="549"/>
      <c r="R692" s="549"/>
      <c r="S692" s="549"/>
      <c r="T692" s="549"/>
      <c r="U692" s="549"/>
      <c r="V692" s="549"/>
      <c r="W692" s="549"/>
      <c r="X692" s="549"/>
      <c r="Y692" s="549"/>
      <c r="Z692" s="549"/>
      <c r="AA692" s="549"/>
      <c r="AB692" s="549"/>
      <c r="AC692" s="549"/>
      <c r="AD692" s="549"/>
      <c r="AE692" s="549"/>
      <c r="AF692" s="549"/>
      <c r="AG692" s="549"/>
      <c r="AH692" s="549"/>
      <c r="AI692" s="549"/>
      <c r="AJ692" s="549"/>
      <c r="AK692" s="549"/>
      <c r="AL692" s="549"/>
      <c r="AM692" s="549"/>
      <c r="AN692" s="549"/>
      <c r="AO692" s="549"/>
    </row>
    <row r="693" spans="1:41" ht="21">
      <c r="A693" s="575"/>
      <c r="B693" s="588"/>
      <c r="C693" s="589"/>
      <c r="D693" s="590"/>
      <c r="E693" s="575"/>
      <c r="F693" s="549"/>
      <c r="G693" s="549"/>
      <c r="H693" s="549"/>
      <c r="I693" s="549"/>
      <c r="J693" s="589"/>
      <c r="K693" s="549"/>
      <c r="L693" s="549"/>
      <c r="M693" s="549"/>
      <c r="N693" s="549"/>
      <c r="O693" s="549"/>
      <c r="P693" s="549"/>
      <c r="Q693" s="549"/>
      <c r="R693" s="549"/>
      <c r="S693" s="549"/>
      <c r="T693" s="549"/>
      <c r="U693" s="549"/>
      <c r="V693" s="549"/>
      <c r="W693" s="549"/>
      <c r="X693" s="549"/>
      <c r="Y693" s="549"/>
      <c r="Z693" s="549"/>
      <c r="AA693" s="549"/>
      <c r="AB693" s="549"/>
      <c r="AC693" s="549"/>
      <c r="AD693" s="549"/>
      <c r="AE693" s="549"/>
      <c r="AF693" s="549"/>
      <c r="AG693" s="549"/>
      <c r="AH693" s="549"/>
      <c r="AI693" s="549"/>
      <c r="AJ693" s="549"/>
      <c r="AK693" s="549"/>
      <c r="AL693" s="549"/>
      <c r="AM693" s="549"/>
      <c r="AN693" s="549"/>
      <c r="AO693" s="549"/>
    </row>
    <row r="694" spans="1:41" ht="21">
      <c r="A694" s="575"/>
      <c r="B694" s="588"/>
      <c r="C694" s="589"/>
      <c r="D694" s="590"/>
      <c r="E694" s="575"/>
      <c r="F694" s="549"/>
      <c r="G694" s="549"/>
      <c r="H694" s="549"/>
      <c r="I694" s="549"/>
      <c r="J694" s="589"/>
      <c r="K694" s="549"/>
      <c r="L694" s="549"/>
      <c r="M694" s="549"/>
      <c r="N694" s="549"/>
      <c r="O694" s="549"/>
      <c r="P694" s="549"/>
      <c r="Q694" s="549"/>
      <c r="R694" s="549"/>
      <c r="S694" s="549"/>
      <c r="T694" s="549"/>
      <c r="U694" s="549"/>
      <c r="V694" s="549"/>
      <c r="W694" s="549"/>
      <c r="X694" s="549"/>
      <c r="Y694" s="549"/>
      <c r="Z694" s="549"/>
      <c r="AA694" s="549"/>
      <c r="AB694" s="549"/>
      <c r="AC694" s="549"/>
      <c r="AD694" s="549"/>
      <c r="AE694" s="549"/>
      <c r="AF694" s="549"/>
      <c r="AG694" s="549"/>
      <c r="AH694" s="549"/>
      <c r="AI694" s="549"/>
      <c r="AJ694" s="549"/>
      <c r="AK694" s="549"/>
      <c r="AL694" s="549"/>
      <c r="AM694" s="549"/>
      <c r="AN694" s="549"/>
      <c r="AO694" s="549"/>
    </row>
    <row r="695" spans="1:41" ht="21">
      <c r="A695" s="575"/>
      <c r="B695" s="588"/>
      <c r="C695" s="589"/>
      <c r="D695" s="590"/>
      <c r="E695" s="575"/>
      <c r="F695" s="549"/>
      <c r="G695" s="549"/>
      <c r="H695" s="549"/>
      <c r="I695" s="549"/>
      <c r="J695" s="589"/>
      <c r="K695" s="549"/>
      <c r="L695" s="549"/>
      <c r="M695" s="549"/>
      <c r="N695" s="549"/>
      <c r="O695" s="549"/>
      <c r="P695" s="549"/>
      <c r="Q695" s="549"/>
      <c r="R695" s="549"/>
      <c r="S695" s="549"/>
      <c r="T695" s="549"/>
      <c r="U695" s="549"/>
      <c r="V695" s="549"/>
      <c r="W695" s="549"/>
      <c r="X695" s="549"/>
      <c r="Y695" s="549"/>
      <c r="Z695" s="549"/>
      <c r="AA695" s="549"/>
      <c r="AB695" s="549"/>
      <c r="AC695" s="549"/>
      <c r="AD695" s="549"/>
      <c r="AE695" s="549"/>
      <c r="AF695" s="549"/>
      <c r="AG695" s="549"/>
      <c r="AH695" s="549"/>
      <c r="AI695" s="549"/>
      <c r="AJ695" s="549"/>
      <c r="AK695" s="549"/>
      <c r="AL695" s="549"/>
      <c r="AM695" s="549"/>
      <c r="AN695" s="549"/>
      <c r="AO695" s="549"/>
    </row>
    <row r="696" spans="1:41" ht="21">
      <c r="A696" s="575"/>
      <c r="B696" s="588"/>
      <c r="C696" s="589"/>
      <c r="D696" s="590"/>
      <c r="E696" s="575"/>
      <c r="F696" s="549"/>
      <c r="G696" s="549"/>
      <c r="H696" s="549"/>
      <c r="I696" s="549"/>
      <c r="J696" s="589"/>
      <c r="K696" s="549"/>
      <c r="L696" s="549"/>
      <c r="M696" s="549"/>
      <c r="N696" s="549"/>
      <c r="O696" s="549"/>
      <c r="P696" s="549"/>
      <c r="Q696" s="549"/>
      <c r="R696" s="549"/>
      <c r="S696" s="549"/>
      <c r="T696" s="549"/>
      <c r="U696" s="549"/>
      <c r="V696" s="549"/>
      <c r="W696" s="549"/>
      <c r="X696" s="549"/>
      <c r="Y696" s="549"/>
      <c r="Z696" s="549"/>
      <c r="AA696" s="549"/>
      <c r="AB696" s="549"/>
      <c r="AC696" s="549"/>
      <c r="AD696" s="549"/>
      <c r="AE696" s="549"/>
      <c r="AF696" s="549"/>
      <c r="AG696" s="549"/>
      <c r="AH696" s="549"/>
      <c r="AI696" s="549"/>
      <c r="AJ696" s="549"/>
      <c r="AK696" s="549"/>
      <c r="AL696" s="549"/>
      <c r="AM696" s="549"/>
      <c r="AN696" s="549"/>
      <c r="AO696" s="549"/>
    </row>
    <row r="697" spans="1:41" ht="21">
      <c r="A697" s="575"/>
      <c r="B697" s="588"/>
      <c r="C697" s="589"/>
      <c r="D697" s="590"/>
      <c r="E697" s="575"/>
      <c r="F697" s="549"/>
      <c r="G697" s="549"/>
      <c r="H697" s="549"/>
      <c r="I697" s="549"/>
      <c r="J697" s="589"/>
      <c r="K697" s="549"/>
      <c r="L697" s="549"/>
      <c r="M697" s="549"/>
      <c r="N697" s="549"/>
      <c r="O697" s="549"/>
      <c r="P697" s="549"/>
      <c r="Q697" s="549"/>
      <c r="R697" s="549"/>
      <c r="S697" s="549"/>
      <c r="T697" s="549"/>
      <c r="U697" s="549"/>
      <c r="V697" s="549"/>
      <c r="W697" s="549"/>
      <c r="X697" s="549"/>
      <c r="Y697" s="549"/>
      <c r="Z697" s="549"/>
      <c r="AA697" s="549"/>
      <c r="AB697" s="549"/>
      <c r="AC697" s="549"/>
      <c r="AD697" s="549"/>
      <c r="AE697" s="549"/>
      <c r="AF697" s="549"/>
      <c r="AG697" s="549"/>
      <c r="AH697" s="549"/>
      <c r="AI697" s="549"/>
      <c r="AJ697" s="549"/>
      <c r="AK697" s="549"/>
      <c r="AL697" s="549"/>
      <c r="AM697" s="549"/>
      <c r="AN697" s="549"/>
      <c r="AO697" s="549"/>
    </row>
    <row r="698" spans="1:41" ht="21">
      <c r="A698" s="575"/>
      <c r="B698" s="588"/>
      <c r="C698" s="589"/>
      <c r="D698" s="590"/>
      <c r="E698" s="575"/>
      <c r="F698" s="549"/>
      <c r="G698" s="549"/>
      <c r="H698" s="549"/>
      <c r="I698" s="549"/>
      <c r="J698" s="589"/>
      <c r="K698" s="549"/>
      <c r="L698" s="549"/>
      <c r="M698" s="549"/>
      <c r="N698" s="549"/>
      <c r="O698" s="549"/>
      <c r="P698" s="549"/>
      <c r="Q698" s="549"/>
      <c r="R698" s="549"/>
      <c r="S698" s="549"/>
      <c r="T698" s="549"/>
      <c r="U698" s="549"/>
      <c r="V698" s="549"/>
      <c r="W698" s="549"/>
      <c r="X698" s="549"/>
      <c r="Y698" s="549"/>
      <c r="Z698" s="549"/>
      <c r="AA698" s="549"/>
      <c r="AB698" s="549"/>
      <c r="AC698" s="549"/>
      <c r="AD698" s="549"/>
      <c r="AE698" s="549"/>
      <c r="AF698" s="549"/>
      <c r="AG698" s="549"/>
      <c r="AH698" s="549"/>
      <c r="AI698" s="549"/>
      <c r="AJ698" s="549"/>
      <c r="AK698" s="549"/>
      <c r="AL698" s="549"/>
      <c r="AM698" s="549"/>
      <c r="AN698" s="549"/>
      <c r="AO698" s="549"/>
    </row>
    <row r="699" spans="1:41" ht="21">
      <c r="A699" s="575"/>
      <c r="B699" s="588"/>
      <c r="C699" s="589"/>
      <c r="D699" s="590"/>
      <c r="E699" s="575"/>
      <c r="F699" s="549"/>
      <c r="G699" s="549"/>
      <c r="H699" s="549"/>
      <c r="I699" s="549"/>
      <c r="J699" s="589"/>
      <c r="K699" s="549"/>
      <c r="L699" s="549"/>
      <c r="M699" s="549"/>
      <c r="N699" s="549"/>
      <c r="O699" s="549"/>
      <c r="P699" s="549"/>
      <c r="Q699" s="549"/>
      <c r="R699" s="549"/>
      <c r="S699" s="549"/>
      <c r="T699" s="549"/>
      <c r="U699" s="549"/>
      <c r="V699" s="549"/>
      <c r="W699" s="549"/>
      <c r="X699" s="549"/>
      <c r="Y699" s="549"/>
      <c r="Z699" s="549"/>
      <c r="AA699" s="549"/>
      <c r="AB699" s="549"/>
      <c r="AC699" s="549"/>
      <c r="AD699" s="549"/>
      <c r="AE699" s="549"/>
      <c r="AF699" s="549"/>
      <c r="AG699" s="549"/>
      <c r="AH699" s="549"/>
      <c r="AI699" s="549"/>
      <c r="AJ699" s="549"/>
      <c r="AK699" s="549"/>
      <c r="AL699" s="549"/>
      <c r="AM699" s="549"/>
      <c r="AN699" s="549"/>
      <c r="AO699" s="549"/>
    </row>
    <row r="700" spans="1:41" ht="21">
      <c r="A700" s="575"/>
      <c r="B700" s="588"/>
      <c r="C700" s="589"/>
      <c r="D700" s="590"/>
      <c r="E700" s="575"/>
      <c r="F700" s="549"/>
      <c r="G700" s="549"/>
      <c r="H700" s="549"/>
      <c r="I700" s="549"/>
      <c r="J700" s="589"/>
      <c r="K700" s="549"/>
      <c r="L700" s="549"/>
      <c r="M700" s="549"/>
      <c r="N700" s="549"/>
      <c r="O700" s="549"/>
      <c r="P700" s="549"/>
      <c r="Q700" s="549"/>
      <c r="R700" s="549"/>
      <c r="S700" s="549"/>
      <c r="T700" s="549"/>
      <c r="U700" s="549"/>
      <c r="V700" s="549"/>
      <c r="W700" s="549"/>
      <c r="X700" s="549"/>
      <c r="Y700" s="549"/>
      <c r="Z700" s="549"/>
      <c r="AA700" s="549"/>
      <c r="AB700" s="549"/>
      <c r="AC700" s="549"/>
      <c r="AD700" s="549"/>
      <c r="AE700" s="549"/>
      <c r="AF700" s="549"/>
      <c r="AG700" s="549"/>
      <c r="AH700" s="549"/>
      <c r="AI700" s="549"/>
      <c r="AJ700" s="549"/>
      <c r="AK700" s="549"/>
      <c r="AL700" s="549"/>
      <c r="AM700" s="549"/>
      <c r="AN700" s="549"/>
      <c r="AO700" s="549"/>
    </row>
    <row r="701" spans="1:41" ht="21">
      <c r="A701" s="575"/>
      <c r="B701" s="588"/>
      <c r="C701" s="589"/>
      <c r="D701" s="590"/>
      <c r="E701" s="575"/>
      <c r="F701" s="549"/>
      <c r="G701" s="549"/>
      <c r="H701" s="549"/>
      <c r="I701" s="549"/>
      <c r="J701" s="589"/>
      <c r="K701" s="549"/>
      <c r="L701" s="549"/>
      <c r="M701" s="549"/>
      <c r="N701" s="549"/>
      <c r="O701" s="549"/>
      <c r="P701" s="549"/>
      <c r="Q701" s="549"/>
      <c r="R701" s="549"/>
      <c r="S701" s="549"/>
      <c r="T701" s="549"/>
      <c r="U701" s="549"/>
      <c r="V701" s="549"/>
      <c r="W701" s="549"/>
      <c r="X701" s="549"/>
      <c r="Y701" s="549"/>
      <c r="Z701" s="549"/>
      <c r="AA701" s="549"/>
      <c r="AB701" s="549"/>
      <c r="AC701" s="549"/>
      <c r="AD701" s="549"/>
      <c r="AE701" s="549"/>
      <c r="AF701" s="549"/>
      <c r="AG701" s="549"/>
      <c r="AH701" s="549"/>
      <c r="AI701" s="549"/>
      <c r="AJ701" s="549"/>
      <c r="AK701" s="549"/>
      <c r="AL701" s="549"/>
      <c r="AM701" s="549"/>
      <c r="AN701" s="549"/>
      <c r="AO701" s="549"/>
    </row>
    <row r="702" spans="1:41" ht="21">
      <c r="A702" s="575"/>
      <c r="B702" s="588"/>
      <c r="C702" s="589"/>
      <c r="D702" s="590"/>
      <c r="E702" s="575"/>
      <c r="F702" s="549"/>
      <c r="G702" s="549"/>
      <c r="H702" s="549"/>
      <c r="I702" s="549"/>
      <c r="J702" s="589"/>
      <c r="K702" s="549"/>
      <c r="L702" s="549"/>
      <c r="M702" s="549"/>
      <c r="N702" s="549"/>
      <c r="O702" s="549"/>
      <c r="P702" s="549"/>
      <c r="Q702" s="549"/>
      <c r="R702" s="549"/>
      <c r="S702" s="549"/>
      <c r="T702" s="549"/>
      <c r="U702" s="549"/>
      <c r="V702" s="549"/>
      <c r="W702" s="549"/>
      <c r="X702" s="549"/>
      <c r="Y702" s="549"/>
      <c r="Z702" s="549"/>
      <c r="AA702" s="549"/>
      <c r="AB702" s="549"/>
      <c r="AC702" s="549"/>
      <c r="AD702" s="549"/>
      <c r="AE702" s="549"/>
      <c r="AF702" s="549"/>
      <c r="AG702" s="549"/>
      <c r="AH702" s="549"/>
      <c r="AI702" s="549"/>
      <c r="AJ702" s="549"/>
      <c r="AK702" s="549"/>
      <c r="AL702" s="549"/>
      <c r="AM702" s="549"/>
      <c r="AN702" s="549"/>
      <c r="AO702" s="549"/>
    </row>
    <row r="703" spans="1:41" ht="21">
      <c r="A703" s="575"/>
      <c r="B703" s="588"/>
      <c r="C703" s="589"/>
      <c r="D703" s="590"/>
      <c r="E703" s="575"/>
      <c r="F703" s="549"/>
      <c r="G703" s="549"/>
      <c r="H703" s="549"/>
      <c r="I703" s="549"/>
      <c r="J703" s="589"/>
      <c r="K703" s="549"/>
      <c r="L703" s="549"/>
      <c r="M703" s="549"/>
      <c r="N703" s="549"/>
      <c r="O703" s="549"/>
      <c r="P703" s="549"/>
      <c r="Q703" s="549"/>
      <c r="R703" s="549"/>
      <c r="S703" s="549"/>
      <c r="T703" s="549"/>
      <c r="U703" s="549"/>
      <c r="V703" s="549"/>
      <c r="W703" s="549"/>
      <c r="X703" s="549"/>
      <c r="Y703" s="549"/>
      <c r="Z703" s="549"/>
      <c r="AA703" s="549"/>
      <c r="AB703" s="549"/>
      <c r="AC703" s="549"/>
      <c r="AD703" s="549"/>
      <c r="AE703" s="549"/>
      <c r="AF703" s="549"/>
      <c r="AG703" s="549"/>
      <c r="AH703" s="549"/>
      <c r="AI703" s="549"/>
      <c r="AJ703" s="549"/>
      <c r="AK703" s="549"/>
      <c r="AL703" s="549"/>
      <c r="AM703" s="549"/>
      <c r="AN703" s="549"/>
      <c r="AO703" s="549"/>
    </row>
    <row r="704" spans="1:41" ht="21">
      <c r="A704" s="575"/>
      <c r="B704" s="588"/>
      <c r="C704" s="589"/>
      <c r="D704" s="590"/>
      <c r="E704" s="575"/>
      <c r="F704" s="549"/>
      <c r="G704" s="549"/>
      <c r="H704" s="549"/>
      <c r="I704" s="549"/>
      <c r="J704" s="589"/>
      <c r="K704" s="549"/>
      <c r="L704" s="549"/>
      <c r="M704" s="549"/>
      <c r="N704" s="549"/>
      <c r="O704" s="549"/>
      <c r="P704" s="549"/>
      <c r="Q704" s="549"/>
      <c r="R704" s="549"/>
      <c r="S704" s="549"/>
      <c r="T704" s="549"/>
      <c r="U704" s="549"/>
      <c r="V704" s="549"/>
      <c r="W704" s="549"/>
      <c r="X704" s="549"/>
      <c r="Y704" s="549"/>
      <c r="Z704" s="549"/>
      <c r="AA704" s="549"/>
      <c r="AB704" s="549"/>
      <c r="AC704" s="549"/>
      <c r="AD704" s="549"/>
      <c r="AE704" s="549"/>
      <c r="AF704" s="549"/>
      <c r="AG704" s="549"/>
      <c r="AH704" s="549"/>
      <c r="AI704" s="549"/>
      <c r="AJ704" s="549"/>
      <c r="AK704" s="549"/>
      <c r="AL704" s="549"/>
      <c r="AM704" s="549"/>
      <c r="AN704" s="549"/>
      <c r="AO704" s="549"/>
    </row>
    <row r="705" spans="1:41" ht="21">
      <c r="A705" s="575"/>
      <c r="B705" s="588"/>
      <c r="C705" s="589"/>
      <c r="D705" s="590"/>
      <c r="E705" s="575"/>
      <c r="F705" s="549"/>
      <c r="G705" s="549"/>
      <c r="H705" s="549"/>
      <c r="I705" s="549"/>
      <c r="J705" s="589"/>
      <c r="K705" s="549"/>
      <c r="L705" s="549"/>
      <c r="M705" s="549"/>
      <c r="N705" s="549"/>
      <c r="O705" s="549"/>
      <c r="P705" s="549"/>
      <c r="Q705" s="549"/>
      <c r="R705" s="549"/>
      <c r="S705" s="549"/>
      <c r="T705" s="549"/>
      <c r="U705" s="549"/>
      <c r="V705" s="549"/>
      <c r="W705" s="549"/>
      <c r="X705" s="549"/>
      <c r="Y705" s="549"/>
      <c r="Z705" s="549"/>
      <c r="AA705" s="549"/>
      <c r="AB705" s="549"/>
      <c r="AC705" s="549"/>
      <c r="AD705" s="549"/>
      <c r="AE705" s="549"/>
      <c r="AF705" s="549"/>
      <c r="AG705" s="549"/>
      <c r="AH705" s="549"/>
      <c r="AI705" s="549"/>
      <c r="AJ705" s="549"/>
      <c r="AK705" s="549"/>
      <c r="AL705" s="549"/>
      <c r="AM705" s="549"/>
      <c r="AN705" s="549"/>
      <c r="AO705" s="549"/>
    </row>
    <row r="706" spans="1:41" ht="21">
      <c r="A706" s="575"/>
      <c r="B706" s="588"/>
      <c r="C706" s="589"/>
      <c r="D706" s="590"/>
      <c r="E706" s="575"/>
      <c r="F706" s="549"/>
      <c r="G706" s="549"/>
      <c r="H706" s="549"/>
      <c r="I706" s="549"/>
      <c r="J706" s="589"/>
      <c r="K706" s="549"/>
      <c r="L706" s="549"/>
      <c r="M706" s="549"/>
      <c r="N706" s="549"/>
      <c r="O706" s="549"/>
      <c r="P706" s="549"/>
      <c r="Q706" s="549"/>
      <c r="R706" s="549"/>
      <c r="S706" s="549"/>
      <c r="T706" s="549"/>
      <c r="U706" s="549"/>
      <c r="V706" s="549"/>
      <c r="W706" s="549"/>
      <c r="X706" s="549"/>
      <c r="Y706" s="549"/>
      <c r="Z706" s="549"/>
      <c r="AA706" s="549"/>
      <c r="AB706" s="549"/>
      <c r="AC706" s="549"/>
      <c r="AD706" s="549"/>
      <c r="AE706" s="549"/>
      <c r="AF706" s="549"/>
      <c r="AG706" s="549"/>
      <c r="AH706" s="549"/>
      <c r="AI706" s="549"/>
      <c r="AJ706" s="549"/>
      <c r="AK706" s="549"/>
      <c r="AL706" s="549"/>
      <c r="AM706" s="549"/>
      <c r="AN706" s="549"/>
      <c r="AO706" s="549"/>
    </row>
    <row r="707" spans="1:41" ht="21">
      <c r="A707" s="575"/>
      <c r="B707" s="588"/>
      <c r="C707" s="589"/>
      <c r="D707" s="590"/>
      <c r="E707" s="575"/>
      <c r="F707" s="549"/>
      <c r="G707" s="549"/>
      <c r="H707" s="549"/>
      <c r="I707" s="549"/>
      <c r="J707" s="589"/>
      <c r="K707" s="549"/>
      <c r="L707" s="549"/>
      <c r="M707" s="549"/>
      <c r="N707" s="549"/>
      <c r="O707" s="549"/>
      <c r="P707" s="549"/>
      <c r="Q707" s="549"/>
      <c r="R707" s="549"/>
      <c r="S707" s="549"/>
      <c r="T707" s="549"/>
      <c r="U707" s="549"/>
      <c r="V707" s="549"/>
      <c r="W707" s="549"/>
      <c r="X707" s="549"/>
      <c r="Y707" s="549"/>
      <c r="Z707" s="549"/>
      <c r="AA707" s="549"/>
      <c r="AB707" s="549"/>
      <c r="AC707" s="549"/>
      <c r="AD707" s="549"/>
      <c r="AE707" s="549"/>
      <c r="AF707" s="549"/>
      <c r="AG707" s="549"/>
      <c r="AH707" s="549"/>
      <c r="AI707" s="549"/>
      <c r="AJ707" s="549"/>
      <c r="AK707" s="549"/>
      <c r="AL707" s="549"/>
      <c r="AM707" s="549"/>
      <c r="AN707" s="549"/>
      <c r="AO707" s="549"/>
    </row>
    <row r="708" spans="1:41" ht="21">
      <c r="A708" s="575"/>
      <c r="B708" s="588"/>
      <c r="C708" s="589"/>
      <c r="D708" s="590"/>
      <c r="E708" s="575"/>
      <c r="F708" s="549"/>
      <c r="G708" s="549"/>
      <c r="H708" s="549"/>
      <c r="I708" s="549"/>
      <c r="J708" s="589"/>
      <c r="K708" s="549"/>
      <c r="L708" s="549"/>
      <c r="M708" s="549"/>
      <c r="N708" s="549"/>
      <c r="O708" s="549"/>
      <c r="P708" s="549"/>
      <c r="Q708" s="549"/>
      <c r="R708" s="549"/>
      <c r="S708" s="549"/>
      <c r="T708" s="549"/>
      <c r="U708" s="549"/>
      <c r="V708" s="549"/>
      <c r="W708" s="549"/>
      <c r="X708" s="549"/>
      <c r="Y708" s="549"/>
      <c r="Z708" s="549"/>
      <c r="AA708" s="549"/>
      <c r="AB708" s="549"/>
      <c r="AC708" s="549"/>
      <c r="AD708" s="549"/>
      <c r="AE708" s="549"/>
      <c r="AF708" s="549"/>
      <c r="AG708" s="549"/>
      <c r="AH708" s="549"/>
      <c r="AI708" s="549"/>
      <c r="AJ708" s="549"/>
      <c r="AK708" s="549"/>
      <c r="AL708" s="549"/>
      <c r="AM708" s="549"/>
      <c r="AN708" s="549"/>
      <c r="AO708" s="549"/>
    </row>
    <row r="709" spans="1:41" ht="21">
      <c r="A709" s="575"/>
      <c r="B709" s="588"/>
      <c r="C709" s="589"/>
      <c r="D709" s="590"/>
      <c r="E709" s="575"/>
      <c r="F709" s="549"/>
      <c r="G709" s="549"/>
      <c r="H709" s="549"/>
      <c r="I709" s="549"/>
      <c r="J709" s="589"/>
      <c r="K709" s="549"/>
      <c r="L709" s="549"/>
      <c r="M709" s="549"/>
      <c r="N709" s="549"/>
      <c r="O709" s="549"/>
      <c r="P709" s="549"/>
      <c r="Q709" s="549"/>
      <c r="R709" s="549"/>
      <c r="S709" s="549"/>
      <c r="T709" s="549"/>
      <c r="U709" s="549"/>
      <c r="V709" s="549"/>
      <c r="W709" s="549"/>
      <c r="X709" s="549"/>
      <c r="Y709" s="549"/>
      <c r="Z709" s="549"/>
      <c r="AA709" s="549"/>
      <c r="AB709" s="549"/>
      <c r="AC709" s="549"/>
      <c r="AD709" s="549"/>
      <c r="AE709" s="549"/>
      <c r="AF709" s="549"/>
      <c r="AG709" s="549"/>
      <c r="AH709" s="549"/>
      <c r="AI709" s="549"/>
      <c r="AJ709" s="549"/>
      <c r="AK709" s="549"/>
      <c r="AL709" s="549"/>
      <c r="AM709" s="549"/>
      <c r="AN709" s="549"/>
      <c r="AO709" s="549"/>
    </row>
    <row r="710" spans="1:41" ht="21">
      <c r="A710" s="575"/>
      <c r="B710" s="588"/>
      <c r="C710" s="589"/>
      <c r="D710" s="590"/>
      <c r="E710" s="575"/>
      <c r="F710" s="549"/>
      <c r="G710" s="549"/>
      <c r="H710" s="549"/>
      <c r="I710" s="549"/>
      <c r="J710" s="589"/>
      <c r="K710" s="549"/>
      <c r="L710" s="549"/>
      <c r="M710" s="549"/>
      <c r="N710" s="549"/>
      <c r="O710" s="549"/>
      <c r="P710" s="549"/>
      <c r="Q710" s="549"/>
      <c r="R710" s="549"/>
      <c r="S710" s="549"/>
      <c r="T710" s="549"/>
      <c r="U710" s="549"/>
      <c r="V710" s="549"/>
      <c r="W710" s="549"/>
      <c r="X710" s="549"/>
      <c r="Y710" s="549"/>
      <c r="Z710" s="549"/>
      <c r="AA710" s="549"/>
      <c r="AB710" s="549"/>
      <c r="AC710" s="549"/>
      <c r="AD710" s="549"/>
      <c r="AE710" s="549"/>
      <c r="AF710" s="549"/>
      <c r="AG710" s="549"/>
      <c r="AH710" s="549"/>
      <c r="AI710" s="549"/>
      <c r="AJ710" s="549"/>
      <c r="AK710" s="549"/>
      <c r="AL710" s="549"/>
      <c r="AM710" s="549"/>
      <c r="AN710" s="549"/>
      <c r="AO710" s="549"/>
    </row>
    <row r="711" spans="1:41" ht="21">
      <c r="A711" s="575"/>
      <c r="B711" s="588"/>
      <c r="C711" s="589"/>
      <c r="D711" s="590"/>
      <c r="E711" s="575"/>
      <c r="F711" s="549"/>
      <c r="G711" s="549"/>
      <c r="H711" s="549"/>
      <c r="I711" s="549"/>
      <c r="J711" s="589"/>
      <c r="K711" s="549"/>
      <c r="L711" s="549"/>
      <c r="M711" s="549"/>
      <c r="N711" s="549"/>
      <c r="O711" s="549"/>
      <c r="P711" s="549"/>
      <c r="Q711" s="549"/>
      <c r="R711" s="549"/>
      <c r="S711" s="549"/>
      <c r="T711" s="549"/>
      <c r="U711" s="549"/>
      <c r="V711" s="549"/>
      <c r="W711" s="549"/>
      <c r="X711" s="549"/>
      <c r="Y711" s="549"/>
      <c r="Z711" s="549"/>
      <c r="AA711" s="549"/>
      <c r="AB711" s="549"/>
      <c r="AC711" s="549"/>
      <c r="AD711" s="549"/>
      <c r="AE711" s="549"/>
      <c r="AF711" s="549"/>
      <c r="AG711" s="549"/>
      <c r="AH711" s="549"/>
      <c r="AI711" s="549"/>
      <c r="AJ711" s="549"/>
      <c r="AK711" s="549"/>
      <c r="AL711" s="549"/>
      <c r="AM711" s="549"/>
      <c r="AN711" s="549"/>
      <c r="AO711" s="549"/>
    </row>
    <row r="712" spans="1:41" ht="21">
      <c r="A712" s="575"/>
      <c r="B712" s="588"/>
      <c r="C712" s="589"/>
      <c r="D712" s="590"/>
      <c r="E712" s="575"/>
      <c r="F712" s="549"/>
      <c r="G712" s="549"/>
      <c r="H712" s="549"/>
      <c r="I712" s="549"/>
      <c r="J712" s="589"/>
      <c r="K712" s="549"/>
      <c r="L712" s="549"/>
      <c r="M712" s="549"/>
      <c r="N712" s="549"/>
      <c r="O712" s="549"/>
      <c r="P712" s="549"/>
      <c r="Q712" s="549"/>
      <c r="R712" s="549"/>
      <c r="S712" s="549"/>
      <c r="T712" s="549"/>
      <c r="U712" s="549"/>
      <c r="V712" s="549"/>
      <c r="W712" s="549"/>
      <c r="X712" s="549"/>
      <c r="Y712" s="549"/>
      <c r="Z712" s="549"/>
      <c r="AA712" s="549"/>
      <c r="AB712" s="549"/>
      <c r="AC712" s="549"/>
      <c r="AD712" s="549"/>
      <c r="AE712" s="549"/>
      <c r="AF712" s="549"/>
      <c r="AG712" s="549"/>
      <c r="AH712" s="549"/>
      <c r="AI712" s="549"/>
      <c r="AJ712" s="549"/>
      <c r="AK712" s="549"/>
      <c r="AL712" s="549"/>
      <c r="AM712" s="549"/>
      <c r="AN712" s="549"/>
      <c r="AO712" s="549"/>
    </row>
    <row r="713" spans="1:41" ht="21">
      <c r="A713" s="575"/>
      <c r="B713" s="588"/>
      <c r="C713" s="589"/>
      <c r="D713" s="590"/>
      <c r="E713" s="575"/>
      <c r="F713" s="549"/>
      <c r="G713" s="549"/>
      <c r="H713" s="549"/>
      <c r="I713" s="549"/>
      <c r="J713" s="589"/>
      <c r="K713" s="549"/>
      <c r="L713" s="549"/>
      <c r="M713" s="549"/>
      <c r="N713" s="549"/>
      <c r="O713" s="549"/>
      <c r="P713" s="549"/>
      <c r="Q713" s="549"/>
      <c r="R713" s="549"/>
      <c r="S713" s="549"/>
      <c r="T713" s="549"/>
      <c r="U713" s="549"/>
      <c r="V713" s="549"/>
      <c r="W713" s="549"/>
      <c r="X713" s="549"/>
      <c r="Y713" s="549"/>
      <c r="Z713" s="549"/>
      <c r="AA713" s="549"/>
      <c r="AB713" s="549"/>
      <c r="AC713" s="549"/>
      <c r="AD713" s="549"/>
      <c r="AE713" s="549"/>
      <c r="AF713" s="549"/>
      <c r="AG713" s="549"/>
      <c r="AH713" s="549"/>
      <c r="AI713" s="549"/>
      <c r="AJ713" s="549"/>
      <c r="AK713" s="549"/>
      <c r="AL713" s="549"/>
      <c r="AM713" s="549"/>
      <c r="AN713" s="549"/>
      <c r="AO713" s="549"/>
    </row>
    <row r="714" spans="1:41" ht="21">
      <c r="A714" s="575"/>
      <c r="B714" s="588"/>
      <c r="C714" s="589"/>
      <c r="D714" s="590"/>
      <c r="E714" s="575"/>
      <c r="F714" s="549"/>
      <c r="G714" s="549"/>
      <c r="H714" s="549"/>
      <c r="I714" s="549"/>
      <c r="J714" s="589"/>
      <c r="K714" s="549"/>
      <c r="L714" s="549"/>
      <c r="M714" s="549"/>
      <c r="N714" s="549"/>
      <c r="O714" s="549"/>
      <c r="P714" s="549"/>
      <c r="Q714" s="549"/>
      <c r="R714" s="549"/>
      <c r="S714" s="549"/>
      <c r="T714" s="549"/>
      <c r="U714" s="549"/>
      <c r="V714" s="549"/>
      <c r="W714" s="549"/>
      <c r="X714" s="549"/>
      <c r="Y714" s="549"/>
      <c r="Z714" s="549"/>
      <c r="AA714" s="549"/>
      <c r="AB714" s="549"/>
      <c r="AC714" s="549"/>
      <c r="AD714" s="549"/>
      <c r="AE714" s="549"/>
      <c r="AF714" s="549"/>
      <c r="AG714" s="549"/>
      <c r="AH714" s="549"/>
      <c r="AI714" s="549"/>
      <c r="AJ714" s="549"/>
      <c r="AK714" s="549"/>
      <c r="AL714" s="549"/>
      <c r="AM714" s="549"/>
      <c r="AN714" s="549"/>
      <c r="AO714" s="549"/>
    </row>
    <row r="715" spans="1:41" ht="21">
      <c r="A715" s="575"/>
      <c r="B715" s="588"/>
      <c r="C715" s="589"/>
      <c r="D715" s="590"/>
      <c r="E715" s="575"/>
      <c r="F715" s="549"/>
      <c r="G715" s="549"/>
      <c r="H715" s="549"/>
      <c r="I715" s="549"/>
      <c r="J715" s="589"/>
      <c r="K715" s="549"/>
      <c r="L715" s="549"/>
      <c r="M715" s="549"/>
      <c r="N715" s="549"/>
      <c r="O715" s="549"/>
      <c r="P715" s="549"/>
      <c r="Q715" s="549"/>
      <c r="R715" s="549"/>
      <c r="S715" s="549"/>
      <c r="T715" s="549"/>
      <c r="U715" s="549"/>
      <c r="V715" s="549"/>
      <c r="W715" s="549"/>
      <c r="X715" s="549"/>
      <c r="Y715" s="549"/>
      <c r="Z715" s="549"/>
      <c r="AA715" s="549"/>
      <c r="AB715" s="549"/>
      <c r="AC715" s="549"/>
      <c r="AD715" s="549"/>
      <c r="AE715" s="549"/>
      <c r="AF715" s="549"/>
      <c r="AG715" s="549"/>
      <c r="AH715" s="549"/>
      <c r="AI715" s="549"/>
      <c r="AJ715" s="549"/>
      <c r="AK715" s="549"/>
      <c r="AL715" s="549"/>
      <c r="AM715" s="549"/>
      <c r="AN715" s="549"/>
      <c r="AO715" s="549"/>
    </row>
    <row r="716" spans="1:41" ht="21">
      <c r="A716" s="575"/>
      <c r="B716" s="588"/>
      <c r="C716" s="589"/>
      <c r="D716" s="590"/>
      <c r="E716" s="575"/>
      <c r="F716" s="549"/>
      <c r="G716" s="549"/>
      <c r="H716" s="549"/>
      <c r="I716" s="549"/>
      <c r="J716" s="589"/>
      <c r="K716" s="549"/>
      <c r="L716" s="549"/>
      <c r="M716" s="549"/>
      <c r="N716" s="549"/>
      <c r="O716" s="549"/>
      <c r="P716" s="549"/>
      <c r="Q716" s="549"/>
      <c r="R716" s="549"/>
      <c r="S716" s="549"/>
      <c r="T716" s="549"/>
      <c r="U716" s="549"/>
      <c r="V716" s="549"/>
      <c r="W716" s="549"/>
      <c r="X716" s="549"/>
      <c r="Y716" s="549"/>
      <c r="Z716" s="549"/>
      <c r="AA716" s="549"/>
      <c r="AB716" s="549"/>
      <c r="AC716" s="549"/>
      <c r="AD716" s="549"/>
      <c r="AE716" s="549"/>
      <c r="AF716" s="549"/>
      <c r="AG716" s="549"/>
      <c r="AH716" s="549"/>
      <c r="AI716" s="549"/>
      <c r="AJ716" s="549"/>
      <c r="AK716" s="549"/>
      <c r="AL716" s="549"/>
      <c r="AM716" s="549"/>
      <c r="AN716" s="549"/>
      <c r="AO716" s="549"/>
    </row>
    <row r="717" spans="1:41" ht="21">
      <c r="A717" s="575"/>
      <c r="B717" s="588"/>
      <c r="C717" s="589"/>
      <c r="D717" s="590"/>
      <c r="E717" s="575"/>
      <c r="F717" s="549"/>
      <c r="G717" s="549"/>
      <c r="H717" s="549"/>
      <c r="I717" s="549"/>
      <c r="J717" s="589"/>
      <c r="K717" s="549"/>
      <c r="L717" s="549"/>
      <c r="M717" s="549"/>
      <c r="N717" s="549"/>
      <c r="O717" s="549"/>
      <c r="P717" s="549"/>
      <c r="Q717" s="549"/>
      <c r="R717" s="549"/>
      <c r="S717" s="549"/>
      <c r="T717" s="549"/>
      <c r="U717" s="549"/>
      <c r="V717" s="549"/>
      <c r="W717" s="549"/>
      <c r="X717" s="549"/>
      <c r="Y717" s="549"/>
      <c r="Z717" s="549"/>
      <c r="AA717" s="549"/>
      <c r="AB717" s="549"/>
      <c r="AC717" s="549"/>
      <c r="AD717" s="549"/>
      <c r="AE717" s="549"/>
      <c r="AF717" s="549"/>
      <c r="AG717" s="549"/>
      <c r="AH717" s="549"/>
      <c r="AI717" s="549"/>
      <c r="AJ717" s="549"/>
      <c r="AK717" s="549"/>
      <c r="AL717" s="549"/>
      <c r="AM717" s="549"/>
      <c r="AN717" s="549"/>
      <c r="AO717" s="549"/>
    </row>
    <row r="718" spans="1:41" ht="21">
      <c r="A718" s="575"/>
      <c r="B718" s="588"/>
      <c r="C718" s="589"/>
      <c r="D718" s="590"/>
      <c r="E718" s="575"/>
      <c r="F718" s="549"/>
      <c r="G718" s="549"/>
      <c r="H718" s="549"/>
      <c r="I718" s="549"/>
      <c r="J718" s="589"/>
      <c r="K718" s="549"/>
      <c r="L718" s="549"/>
      <c r="M718" s="549"/>
      <c r="N718" s="549"/>
      <c r="O718" s="549"/>
      <c r="P718" s="549"/>
      <c r="Q718" s="549"/>
      <c r="R718" s="549"/>
      <c r="S718" s="549"/>
      <c r="T718" s="549"/>
      <c r="U718" s="549"/>
      <c r="V718" s="549"/>
      <c r="W718" s="549"/>
      <c r="X718" s="549"/>
      <c r="Y718" s="549"/>
      <c r="Z718" s="549"/>
      <c r="AA718" s="549"/>
      <c r="AB718" s="549"/>
      <c r="AC718" s="549"/>
      <c r="AD718" s="549"/>
      <c r="AE718" s="549"/>
      <c r="AF718" s="549"/>
      <c r="AG718" s="549"/>
      <c r="AH718" s="549"/>
      <c r="AI718" s="549"/>
      <c r="AJ718" s="549"/>
      <c r="AK718" s="549"/>
      <c r="AL718" s="549"/>
      <c r="AM718" s="549"/>
      <c r="AN718" s="549"/>
      <c r="AO718" s="549"/>
    </row>
    <row r="719" spans="1:41" ht="21">
      <c r="A719" s="575"/>
      <c r="B719" s="588"/>
      <c r="C719" s="589"/>
      <c r="D719" s="590"/>
      <c r="E719" s="575"/>
      <c r="F719" s="549"/>
      <c r="G719" s="549"/>
      <c r="H719" s="549"/>
      <c r="I719" s="549"/>
      <c r="J719" s="589"/>
      <c r="K719" s="549"/>
      <c r="L719" s="549"/>
      <c r="M719" s="549"/>
      <c r="N719" s="549"/>
      <c r="O719" s="549"/>
      <c r="P719" s="549"/>
      <c r="Q719" s="549"/>
      <c r="R719" s="549"/>
      <c r="S719" s="549"/>
      <c r="T719" s="549"/>
      <c r="U719" s="549"/>
      <c r="V719" s="549"/>
      <c r="W719" s="549"/>
      <c r="X719" s="549"/>
      <c r="Y719" s="549"/>
      <c r="Z719" s="549"/>
      <c r="AA719" s="549"/>
      <c r="AB719" s="549"/>
      <c r="AC719" s="549"/>
      <c r="AD719" s="549"/>
      <c r="AE719" s="549"/>
      <c r="AF719" s="549"/>
      <c r="AG719" s="549"/>
      <c r="AH719" s="549"/>
      <c r="AI719" s="549"/>
      <c r="AJ719" s="549"/>
      <c r="AK719" s="549"/>
      <c r="AL719" s="549"/>
      <c r="AM719" s="549"/>
      <c r="AN719" s="549"/>
      <c r="AO719" s="549"/>
    </row>
    <row r="720" spans="1:41" ht="21">
      <c r="A720" s="575"/>
      <c r="B720" s="588"/>
      <c r="C720" s="589"/>
      <c r="D720" s="590"/>
      <c r="E720" s="575"/>
      <c r="F720" s="549"/>
      <c r="G720" s="549"/>
      <c r="H720" s="549"/>
      <c r="I720" s="549"/>
      <c r="J720" s="589"/>
      <c r="K720" s="549"/>
      <c r="L720" s="549"/>
      <c r="M720" s="549"/>
      <c r="N720" s="549"/>
      <c r="O720" s="549"/>
      <c r="P720" s="549"/>
      <c r="Q720" s="549"/>
      <c r="R720" s="549"/>
      <c r="S720" s="549"/>
      <c r="T720" s="549"/>
      <c r="U720" s="549"/>
      <c r="V720" s="549"/>
      <c r="W720" s="549"/>
      <c r="X720" s="549"/>
      <c r="Y720" s="549"/>
      <c r="Z720" s="549"/>
      <c r="AA720" s="549"/>
      <c r="AB720" s="549"/>
      <c r="AC720" s="549"/>
      <c r="AD720" s="549"/>
      <c r="AE720" s="549"/>
      <c r="AF720" s="549"/>
      <c r="AG720" s="549"/>
      <c r="AH720" s="549"/>
      <c r="AI720" s="549"/>
      <c r="AJ720" s="549"/>
      <c r="AK720" s="549"/>
      <c r="AL720" s="549"/>
      <c r="AM720" s="549"/>
      <c r="AN720" s="549"/>
      <c r="AO720" s="549"/>
    </row>
    <row r="721" spans="1:41" ht="21">
      <c r="A721" s="575"/>
      <c r="B721" s="588"/>
      <c r="C721" s="589"/>
      <c r="D721" s="590"/>
      <c r="E721" s="575"/>
      <c r="F721" s="549"/>
      <c r="G721" s="549"/>
      <c r="H721" s="549"/>
      <c r="I721" s="549"/>
      <c r="J721" s="589"/>
      <c r="K721" s="549"/>
      <c r="L721" s="549"/>
      <c r="M721" s="549"/>
      <c r="N721" s="549"/>
      <c r="O721" s="549"/>
      <c r="P721" s="549"/>
      <c r="Q721" s="549"/>
      <c r="R721" s="549"/>
      <c r="S721" s="549"/>
      <c r="T721" s="549"/>
      <c r="U721" s="549"/>
      <c r="V721" s="549"/>
      <c r="W721" s="549"/>
      <c r="X721" s="549"/>
      <c r="Y721" s="549"/>
      <c r="Z721" s="549"/>
      <c r="AA721" s="549"/>
      <c r="AB721" s="549"/>
      <c r="AC721" s="549"/>
      <c r="AD721" s="549"/>
      <c r="AE721" s="549"/>
      <c r="AF721" s="549"/>
      <c r="AG721" s="549"/>
      <c r="AH721" s="549"/>
      <c r="AI721" s="549"/>
      <c r="AJ721" s="549"/>
      <c r="AK721" s="549"/>
      <c r="AL721" s="549"/>
      <c r="AM721" s="549"/>
      <c r="AN721" s="549"/>
      <c r="AO721" s="549"/>
    </row>
    <row r="722" spans="1:41" ht="21">
      <c r="A722" s="575"/>
      <c r="B722" s="588"/>
      <c r="C722" s="589"/>
      <c r="D722" s="590"/>
      <c r="E722" s="575"/>
      <c r="F722" s="549"/>
      <c r="G722" s="549"/>
      <c r="H722" s="549"/>
      <c r="I722" s="549"/>
      <c r="J722" s="589"/>
      <c r="K722" s="549"/>
      <c r="L722" s="549"/>
      <c r="M722" s="549"/>
      <c r="N722" s="549"/>
      <c r="O722" s="549"/>
      <c r="P722" s="549"/>
      <c r="Q722" s="549"/>
      <c r="R722" s="549"/>
      <c r="S722" s="549"/>
      <c r="T722" s="549"/>
      <c r="U722" s="549"/>
      <c r="V722" s="549"/>
      <c r="W722" s="549"/>
      <c r="X722" s="549"/>
      <c r="Y722" s="549"/>
      <c r="Z722" s="549"/>
      <c r="AA722" s="549"/>
      <c r="AB722" s="549"/>
      <c r="AC722" s="549"/>
      <c r="AD722" s="549"/>
      <c r="AE722" s="549"/>
      <c r="AF722" s="549"/>
      <c r="AG722" s="549"/>
      <c r="AH722" s="549"/>
      <c r="AI722" s="549"/>
      <c r="AJ722" s="549"/>
      <c r="AK722" s="549"/>
      <c r="AL722" s="549"/>
      <c r="AM722" s="549"/>
      <c r="AN722" s="549"/>
      <c r="AO722" s="549"/>
    </row>
    <row r="723" spans="1:41" ht="21">
      <c r="A723" s="575"/>
      <c r="B723" s="588"/>
      <c r="C723" s="589"/>
      <c r="D723" s="590"/>
      <c r="E723" s="575"/>
      <c r="F723" s="549"/>
      <c r="G723" s="549"/>
      <c r="H723" s="549"/>
      <c r="I723" s="549"/>
      <c r="J723" s="589"/>
      <c r="K723" s="549"/>
      <c r="L723" s="549"/>
      <c r="M723" s="549"/>
      <c r="N723" s="549"/>
      <c r="O723" s="549"/>
      <c r="P723" s="549"/>
      <c r="Q723" s="549"/>
      <c r="R723" s="549"/>
      <c r="S723" s="549"/>
      <c r="T723" s="549"/>
      <c r="U723" s="549"/>
      <c r="V723" s="549"/>
      <c r="W723" s="549"/>
      <c r="X723" s="549"/>
      <c r="Y723" s="549"/>
      <c r="Z723" s="549"/>
      <c r="AA723" s="549"/>
      <c r="AB723" s="549"/>
      <c r="AC723" s="549"/>
      <c r="AD723" s="549"/>
      <c r="AE723" s="549"/>
      <c r="AF723" s="549"/>
      <c r="AG723" s="549"/>
      <c r="AH723" s="549"/>
      <c r="AI723" s="549"/>
      <c r="AJ723" s="549"/>
      <c r="AK723" s="549"/>
      <c r="AL723" s="549"/>
      <c r="AM723" s="549"/>
      <c r="AN723" s="549"/>
      <c r="AO723" s="549"/>
    </row>
    <row r="724" spans="1:41" ht="21">
      <c r="A724" s="575"/>
      <c r="B724" s="588"/>
      <c r="C724" s="589"/>
      <c r="D724" s="590"/>
      <c r="E724" s="575"/>
      <c r="F724" s="549"/>
      <c r="G724" s="549"/>
      <c r="H724" s="549"/>
      <c r="I724" s="549"/>
      <c r="J724" s="589"/>
      <c r="K724" s="549"/>
      <c r="L724" s="549"/>
      <c r="M724" s="549"/>
      <c r="N724" s="549"/>
      <c r="O724" s="549"/>
      <c r="P724" s="549"/>
      <c r="Q724" s="549"/>
      <c r="R724" s="549"/>
      <c r="S724" s="549"/>
      <c r="T724" s="549"/>
      <c r="U724" s="549"/>
      <c r="V724" s="549"/>
      <c r="W724" s="549"/>
      <c r="X724" s="549"/>
      <c r="Y724" s="549"/>
      <c r="Z724" s="549"/>
      <c r="AA724" s="549"/>
      <c r="AB724" s="549"/>
      <c r="AC724" s="549"/>
      <c r="AD724" s="549"/>
      <c r="AE724" s="549"/>
      <c r="AF724" s="549"/>
      <c r="AG724" s="549"/>
      <c r="AH724" s="549"/>
      <c r="AI724" s="549"/>
      <c r="AJ724" s="549"/>
      <c r="AK724" s="549"/>
      <c r="AL724" s="549"/>
      <c r="AM724" s="549"/>
      <c r="AN724" s="549"/>
      <c r="AO724" s="549"/>
    </row>
    <row r="725" spans="1:41" ht="21">
      <c r="A725" s="575"/>
      <c r="B725" s="588"/>
      <c r="C725" s="589"/>
      <c r="D725" s="590"/>
      <c r="E725" s="575"/>
      <c r="F725" s="549"/>
      <c r="G725" s="549"/>
      <c r="H725" s="549"/>
      <c r="I725" s="549"/>
      <c r="J725" s="589"/>
      <c r="K725" s="549"/>
      <c r="L725" s="549"/>
      <c r="M725" s="549"/>
      <c r="N725" s="549"/>
      <c r="O725" s="549"/>
      <c r="P725" s="549"/>
      <c r="Q725" s="549"/>
      <c r="R725" s="549"/>
      <c r="S725" s="549"/>
      <c r="T725" s="549"/>
      <c r="U725" s="549"/>
      <c r="V725" s="549"/>
      <c r="W725" s="549"/>
      <c r="X725" s="549"/>
      <c r="Y725" s="549"/>
      <c r="Z725" s="549"/>
      <c r="AA725" s="549"/>
      <c r="AB725" s="549"/>
      <c r="AC725" s="549"/>
      <c r="AD725" s="549"/>
      <c r="AE725" s="549"/>
      <c r="AF725" s="549"/>
      <c r="AG725" s="549"/>
      <c r="AH725" s="549"/>
      <c r="AI725" s="549"/>
      <c r="AJ725" s="549"/>
      <c r="AK725" s="549"/>
      <c r="AL725" s="549"/>
      <c r="AM725" s="549"/>
      <c r="AN725" s="549"/>
      <c r="AO725" s="549"/>
    </row>
    <row r="726" spans="1:41" ht="21">
      <c r="A726" s="575"/>
      <c r="B726" s="588"/>
      <c r="C726" s="589"/>
      <c r="D726" s="590"/>
      <c r="E726" s="575"/>
      <c r="F726" s="549"/>
      <c r="G726" s="549"/>
      <c r="H726" s="549"/>
      <c r="I726" s="549"/>
      <c r="J726" s="589"/>
      <c r="K726" s="549"/>
      <c r="L726" s="549"/>
      <c r="M726" s="549"/>
      <c r="N726" s="549"/>
      <c r="O726" s="549"/>
      <c r="P726" s="549"/>
      <c r="Q726" s="549"/>
      <c r="R726" s="549"/>
      <c r="S726" s="549"/>
      <c r="T726" s="549"/>
      <c r="U726" s="549"/>
      <c r="V726" s="549"/>
      <c r="W726" s="549"/>
      <c r="X726" s="549"/>
      <c r="Y726" s="549"/>
      <c r="Z726" s="549"/>
      <c r="AA726" s="549"/>
      <c r="AB726" s="549"/>
      <c r="AC726" s="549"/>
      <c r="AD726" s="549"/>
      <c r="AE726" s="549"/>
      <c r="AF726" s="549"/>
      <c r="AG726" s="549"/>
      <c r="AH726" s="549"/>
      <c r="AI726" s="549"/>
      <c r="AJ726" s="549"/>
      <c r="AK726" s="549"/>
      <c r="AL726" s="549"/>
      <c r="AM726" s="549"/>
      <c r="AN726" s="549"/>
      <c r="AO726" s="549"/>
    </row>
    <row r="727" spans="1:41" ht="21">
      <c r="A727" s="575"/>
      <c r="B727" s="588"/>
      <c r="C727" s="589"/>
      <c r="D727" s="590"/>
      <c r="E727" s="575"/>
      <c r="F727" s="549"/>
      <c r="G727" s="549"/>
      <c r="H727" s="549"/>
      <c r="I727" s="549"/>
      <c r="J727" s="589"/>
      <c r="K727" s="549"/>
      <c r="L727" s="549"/>
      <c r="M727" s="549"/>
      <c r="N727" s="549"/>
      <c r="O727" s="549"/>
      <c r="P727" s="549"/>
      <c r="Q727" s="549"/>
      <c r="R727" s="549"/>
      <c r="S727" s="549"/>
      <c r="T727" s="549"/>
      <c r="U727" s="549"/>
      <c r="V727" s="549"/>
      <c r="W727" s="549"/>
      <c r="X727" s="549"/>
      <c r="Y727" s="549"/>
      <c r="Z727" s="549"/>
      <c r="AA727" s="549"/>
      <c r="AB727" s="549"/>
      <c r="AC727" s="549"/>
      <c r="AD727" s="549"/>
      <c r="AE727" s="549"/>
      <c r="AF727" s="549"/>
      <c r="AG727" s="549"/>
      <c r="AH727" s="549"/>
      <c r="AI727" s="549"/>
      <c r="AJ727" s="549"/>
      <c r="AK727" s="549"/>
      <c r="AL727" s="549"/>
      <c r="AM727" s="549"/>
      <c r="AN727" s="549"/>
      <c r="AO727" s="549"/>
    </row>
    <row r="728" spans="1:41" ht="21">
      <c r="A728" s="575"/>
      <c r="B728" s="588"/>
      <c r="C728" s="589"/>
      <c r="D728" s="590"/>
      <c r="E728" s="575"/>
      <c r="F728" s="549"/>
      <c r="G728" s="549"/>
      <c r="H728" s="549"/>
      <c r="I728" s="549"/>
      <c r="J728" s="589"/>
      <c r="K728" s="549"/>
      <c r="L728" s="549"/>
      <c r="M728" s="549"/>
      <c r="N728" s="549"/>
      <c r="O728" s="549"/>
      <c r="P728" s="549"/>
      <c r="Q728" s="549"/>
      <c r="R728" s="549"/>
      <c r="S728" s="549"/>
      <c r="T728" s="549"/>
      <c r="U728" s="549"/>
      <c r="V728" s="549"/>
      <c r="W728" s="549"/>
      <c r="X728" s="549"/>
      <c r="Y728" s="549"/>
      <c r="Z728" s="549"/>
      <c r="AA728" s="549"/>
      <c r="AB728" s="549"/>
      <c r="AC728" s="549"/>
      <c r="AD728" s="549"/>
      <c r="AE728" s="549"/>
      <c r="AF728" s="549"/>
      <c r="AG728" s="549"/>
      <c r="AH728" s="549"/>
      <c r="AI728" s="549"/>
      <c r="AJ728" s="549"/>
      <c r="AK728" s="549"/>
      <c r="AL728" s="549"/>
      <c r="AM728" s="549"/>
      <c r="AN728" s="549"/>
      <c r="AO728" s="549"/>
    </row>
    <row r="729" spans="1:41" ht="21">
      <c r="A729" s="575"/>
      <c r="B729" s="588"/>
      <c r="C729" s="589"/>
      <c r="D729" s="590"/>
      <c r="E729" s="575"/>
      <c r="F729" s="549"/>
      <c r="G729" s="549"/>
      <c r="H729" s="549"/>
      <c r="I729" s="549"/>
      <c r="J729" s="589"/>
      <c r="K729" s="549"/>
      <c r="L729" s="549"/>
      <c r="M729" s="549"/>
      <c r="N729" s="549"/>
      <c r="O729" s="549"/>
      <c r="P729" s="549"/>
      <c r="Q729" s="549"/>
      <c r="R729" s="549"/>
      <c r="S729" s="549"/>
      <c r="T729" s="549"/>
      <c r="U729" s="549"/>
      <c r="V729" s="549"/>
      <c r="W729" s="549"/>
      <c r="X729" s="549"/>
      <c r="Y729" s="549"/>
      <c r="Z729" s="549"/>
      <c r="AA729" s="549"/>
      <c r="AB729" s="549"/>
      <c r="AC729" s="549"/>
      <c r="AD729" s="549"/>
      <c r="AE729" s="549"/>
      <c r="AF729" s="549"/>
      <c r="AG729" s="549"/>
      <c r="AH729" s="549"/>
      <c r="AI729" s="549"/>
      <c r="AJ729" s="549"/>
      <c r="AK729" s="549"/>
      <c r="AL729" s="549"/>
      <c r="AM729" s="549"/>
      <c r="AN729" s="549"/>
      <c r="AO729" s="549"/>
    </row>
    <row r="730" spans="1:41" ht="21">
      <c r="A730" s="575"/>
      <c r="B730" s="588"/>
      <c r="C730" s="589"/>
      <c r="D730" s="590"/>
      <c r="E730" s="575"/>
      <c r="F730" s="549"/>
      <c r="G730" s="549"/>
      <c r="H730" s="549"/>
      <c r="I730" s="549"/>
      <c r="J730" s="589"/>
      <c r="K730" s="549"/>
      <c r="L730" s="549"/>
      <c r="M730" s="549"/>
      <c r="N730" s="549"/>
      <c r="O730" s="549"/>
      <c r="P730" s="549"/>
      <c r="Q730" s="549"/>
      <c r="R730" s="549"/>
      <c r="S730" s="549"/>
      <c r="T730" s="549"/>
      <c r="U730" s="549"/>
      <c r="V730" s="549"/>
      <c r="W730" s="549"/>
      <c r="X730" s="549"/>
      <c r="Y730" s="549"/>
      <c r="Z730" s="549"/>
      <c r="AA730" s="549"/>
      <c r="AB730" s="549"/>
      <c r="AC730" s="549"/>
      <c r="AD730" s="549"/>
      <c r="AE730" s="549"/>
      <c r="AF730" s="549"/>
      <c r="AG730" s="549"/>
      <c r="AH730" s="549"/>
      <c r="AI730" s="549"/>
      <c r="AJ730" s="549"/>
      <c r="AK730" s="549"/>
      <c r="AL730" s="549"/>
      <c r="AM730" s="549"/>
      <c r="AN730" s="549"/>
      <c r="AO730" s="549"/>
    </row>
    <row r="731" spans="1:41" ht="21">
      <c r="A731" s="575"/>
      <c r="B731" s="588"/>
      <c r="C731" s="589"/>
      <c r="D731" s="590"/>
      <c r="E731" s="575"/>
      <c r="F731" s="549"/>
      <c r="G731" s="549"/>
      <c r="H731" s="549"/>
      <c r="I731" s="549"/>
      <c r="J731" s="589"/>
      <c r="K731" s="549"/>
      <c r="L731" s="549"/>
      <c r="M731" s="549"/>
      <c r="N731" s="549"/>
      <c r="O731" s="549"/>
      <c r="P731" s="549"/>
      <c r="Q731" s="549"/>
      <c r="R731" s="549"/>
      <c r="S731" s="549"/>
      <c r="T731" s="549"/>
      <c r="U731" s="549"/>
      <c r="V731" s="549"/>
      <c r="W731" s="549"/>
      <c r="X731" s="549"/>
      <c r="Y731" s="549"/>
      <c r="Z731" s="549"/>
      <c r="AA731" s="549"/>
      <c r="AB731" s="549"/>
      <c r="AC731" s="549"/>
      <c r="AD731" s="549"/>
      <c r="AE731" s="549"/>
      <c r="AF731" s="549"/>
      <c r="AG731" s="549"/>
      <c r="AH731" s="549"/>
      <c r="AI731" s="549"/>
      <c r="AJ731" s="549"/>
      <c r="AK731" s="549"/>
      <c r="AL731" s="549"/>
      <c r="AM731" s="549"/>
      <c r="AN731" s="549"/>
      <c r="AO731" s="549"/>
    </row>
    <row r="732" spans="1:41" ht="21">
      <c r="A732" s="575"/>
      <c r="B732" s="588"/>
      <c r="C732" s="589"/>
      <c r="D732" s="590"/>
      <c r="E732" s="575"/>
      <c r="F732" s="549"/>
      <c r="G732" s="549"/>
      <c r="H732" s="549"/>
      <c r="I732" s="549"/>
      <c r="J732" s="589"/>
      <c r="K732" s="549"/>
      <c r="L732" s="549"/>
      <c r="M732" s="549"/>
      <c r="N732" s="549"/>
      <c r="O732" s="549"/>
      <c r="P732" s="549"/>
      <c r="Q732" s="549"/>
      <c r="R732" s="549"/>
      <c r="S732" s="549"/>
      <c r="T732" s="549"/>
      <c r="U732" s="549"/>
      <c r="V732" s="549"/>
      <c r="W732" s="549"/>
      <c r="X732" s="549"/>
      <c r="Y732" s="549"/>
      <c r="Z732" s="549"/>
      <c r="AA732" s="549"/>
      <c r="AB732" s="549"/>
      <c r="AC732" s="549"/>
      <c r="AD732" s="549"/>
      <c r="AE732" s="549"/>
      <c r="AF732" s="549"/>
      <c r="AG732" s="549"/>
      <c r="AH732" s="549"/>
      <c r="AI732" s="549"/>
      <c r="AJ732" s="549"/>
      <c r="AK732" s="549"/>
      <c r="AL732" s="549"/>
      <c r="AM732" s="549"/>
      <c r="AN732" s="549"/>
      <c r="AO732" s="549"/>
    </row>
    <row r="733" spans="1:41" ht="21">
      <c r="A733" s="575"/>
      <c r="B733" s="588"/>
      <c r="C733" s="589"/>
      <c r="D733" s="590"/>
      <c r="E733" s="575"/>
      <c r="F733" s="549"/>
      <c r="G733" s="549"/>
      <c r="H733" s="549"/>
      <c r="I733" s="549"/>
      <c r="J733" s="589"/>
      <c r="K733" s="549"/>
      <c r="L733" s="549"/>
      <c r="M733" s="549"/>
      <c r="N733" s="549"/>
      <c r="O733" s="549"/>
      <c r="P733" s="549"/>
      <c r="Q733" s="549"/>
      <c r="R733" s="549"/>
      <c r="S733" s="549"/>
      <c r="T733" s="549"/>
      <c r="U733" s="549"/>
      <c r="V733" s="549"/>
      <c r="W733" s="549"/>
      <c r="X733" s="549"/>
      <c r="Y733" s="549"/>
      <c r="Z733" s="549"/>
      <c r="AA733" s="549"/>
      <c r="AB733" s="549"/>
      <c r="AC733" s="549"/>
      <c r="AD733" s="549"/>
      <c r="AE733" s="549"/>
      <c r="AF733" s="549"/>
      <c r="AG733" s="549"/>
      <c r="AH733" s="549"/>
      <c r="AI733" s="549"/>
      <c r="AJ733" s="549"/>
      <c r="AK733" s="549"/>
      <c r="AL733" s="549"/>
      <c r="AM733" s="549"/>
      <c r="AN733" s="549"/>
      <c r="AO733" s="549"/>
    </row>
    <row r="734" spans="1:41" ht="21">
      <c r="A734" s="575"/>
      <c r="B734" s="588"/>
      <c r="C734" s="589"/>
      <c r="D734" s="590"/>
      <c r="E734" s="575"/>
      <c r="F734" s="549"/>
      <c r="G734" s="549"/>
      <c r="H734" s="549"/>
      <c r="I734" s="549"/>
      <c r="J734" s="589"/>
      <c r="K734" s="549"/>
      <c r="L734" s="549"/>
      <c r="M734" s="549"/>
      <c r="N734" s="549"/>
      <c r="O734" s="549"/>
      <c r="P734" s="549"/>
      <c r="Q734" s="549"/>
      <c r="R734" s="549"/>
      <c r="S734" s="549"/>
      <c r="T734" s="549"/>
      <c r="U734" s="549"/>
      <c r="V734" s="549"/>
      <c r="W734" s="549"/>
      <c r="X734" s="549"/>
      <c r="Y734" s="549"/>
      <c r="Z734" s="549"/>
      <c r="AA734" s="549"/>
      <c r="AB734" s="549"/>
      <c r="AC734" s="549"/>
      <c r="AD734" s="549"/>
      <c r="AE734" s="549"/>
      <c r="AF734" s="549"/>
      <c r="AG734" s="549"/>
      <c r="AH734" s="549"/>
      <c r="AI734" s="549"/>
      <c r="AJ734" s="549"/>
      <c r="AK734" s="549"/>
      <c r="AL734" s="549"/>
      <c r="AM734" s="549"/>
      <c r="AN734" s="549"/>
      <c r="AO734" s="549"/>
    </row>
    <row r="735" spans="1:41" ht="21">
      <c r="A735" s="575"/>
      <c r="B735" s="588"/>
      <c r="C735" s="589"/>
      <c r="D735" s="590"/>
      <c r="E735" s="575"/>
      <c r="F735" s="549"/>
      <c r="G735" s="549"/>
      <c r="H735" s="549"/>
      <c r="I735" s="549"/>
      <c r="J735" s="589"/>
      <c r="K735" s="549"/>
      <c r="L735" s="549"/>
      <c r="M735" s="549"/>
      <c r="N735" s="549"/>
      <c r="O735" s="549"/>
      <c r="P735" s="549"/>
      <c r="Q735" s="549"/>
      <c r="R735" s="549"/>
      <c r="S735" s="549"/>
      <c r="T735" s="549"/>
      <c r="U735" s="549"/>
      <c r="V735" s="549"/>
      <c r="W735" s="549"/>
      <c r="X735" s="549"/>
      <c r="Y735" s="549"/>
      <c r="Z735" s="549"/>
      <c r="AA735" s="549"/>
      <c r="AB735" s="549"/>
      <c r="AC735" s="549"/>
      <c r="AD735" s="549"/>
      <c r="AE735" s="549"/>
      <c r="AF735" s="549"/>
      <c r="AG735" s="549"/>
      <c r="AH735" s="549"/>
      <c r="AI735" s="549"/>
      <c r="AJ735" s="549"/>
      <c r="AK735" s="549"/>
      <c r="AL735" s="549"/>
      <c r="AM735" s="549"/>
      <c r="AN735" s="549"/>
      <c r="AO735" s="549"/>
    </row>
    <row r="736" spans="1:41" ht="21">
      <c r="A736" s="575"/>
      <c r="B736" s="588"/>
      <c r="C736" s="589"/>
      <c r="D736" s="590"/>
      <c r="E736" s="575"/>
      <c r="F736" s="549"/>
      <c r="G736" s="549"/>
      <c r="H736" s="549"/>
      <c r="I736" s="549"/>
      <c r="J736" s="589"/>
      <c r="K736" s="549"/>
      <c r="L736" s="549"/>
      <c r="M736" s="549"/>
      <c r="N736" s="549"/>
      <c r="O736" s="549"/>
      <c r="P736" s="549"/>
      <c r="Q736" s="549"/>
      <c r="R736" s="549"/>
      <c r="S736" s="549"/>
      <c r="T736" s="549"/>
      <c r="U736" s="549"/>
      <c r="V736" s="549"/>
      <c r="W736" s="549"/>
      <c r="X736" s="549"/>
      <c r="Y736" s="549"/>
      <c r="Z736" s="549"/>
      <c r="AA736" s="549"/>
      <c r="AB736" s="549"/>
      <c r="AC736" s="549"/>
      <c r="AD736" s="549"/>
      <c r="AE736" s="549"/>
      <c r="AF736" s="549"/>
      <c r="AG736" s="549"/>
      <c r="AH736" s="549"/>
      <c r="AI736" s="549"/>
      <c r="AJ736" s="549"/>
      <c r="AK736" s="549"/>
      <c r="AL736" s="549"/>
      <c r="AM736" s="549"/>
      <c r="AN736" s="549"/>
      <c r="AO736" s="549"/>
    </row>
    <row r="737" spans="1:41" ht="21">
      <c r="A737" s="575"/>
      <c r="B737" s="588"/>
      <c r="C737" s="589"/>
      <c r="D737" s="590"/>
      <c r="E737" s="575"/>
      <c r="F737" s="549"/>
      <c r="G737" s="549"/>
      <c r="H737" s="549"/>
      <c r="I737" s="549"/>
      <c r="J737" s="589"/>
      <c r="K737" s="549"/>
      <c r="L737" s="549"/>
      <c r="M737" s="549"/>
      <c r="N737" s="549"/>
      <c r="O737" s="549"/>
      <c r="P737" s="549"/>
      <c r="Q737" s="549"/>
      <c r="R737" s="549"/>
      <c r="S737" s="549"/>
      <c r="T737" s="549"/>
      <c r="U737" s="549"/>
      <c r="V737" s="549"/>
      <c r="W737" s="549"/>
      <c r="X737" s="549"/>
      <c r="Y737" s="549"/>
      <c r="Z737" s="549"/>
      <c r="AA737" s="549"/>
      <c r="AB737" s="549"/>
      <c r="AC737" s="549"/>
      <c r="AD737" s="549"/>
      <c r="AE737" s="549"/>
      <c r="AF737" s="549"/>
      <c r="AG737" s="549"/>
      <c r="AH737" s="549"/>
      <c r="AI737" s="549"/>
      <c r="AJ737" s="549"/>
      <c r="AK737" s="549"/>
      <c r="AL737" s="549"/>
      <c r="AM737" s="549"/>
      <c r="AN737" s="549"/>
      <c r="AO737" s="549"/>
    </row>
    <row r="738" spans="1:41" ht="21">
      <c r="A738" s="575"/>
      <c r="B738" s="588"/>
      <c r="C738" s="589"/>
      <c r="D738" s="590"/>
      <c r="E738" s="575"/>
      <c r="F738" s="549"/>
      <c r="G738" s="549"/>
      <c r="H738" s="549"/>
      <c r="I738" s="549"/>
      <c r="J738" s="589"/>
      <c r="K738" s="549"/>
      <c r="L738" s="549"/>
      <c r="M738" s="549"/>
      <c r="N738" s="549"/>
      <c r="O738" s="549"/>
      <c r="P738" s="549"/>
      <c r="Q738" s="549"/>
      <c r="R738" s="549"/>
      <c r="S738" s="549"/>
      <c r="T738" s="549"/>
      <c r="U738" s="549"/>
      <c r="V738" s="549"/>
      <c r="W738" s="549"/>
      <c r="X738" s="549"/>
      <c r="Y738" s="549"/>
      <c r="Z738" s="549"/>
      <c r="AA738" s="549"/>
      <c r="AB738" s="549"/>
      <c r="AC738" s="549"/>
      <c r="AD738" s="549"/>
      <c r="AE738" s="549"/>
      <c r="AF738" s="549"/>
      <c r="AG738" s="549"/>
      <c r="AH738" s="549"/>
      <c r="AI738" s="549"/>
      <c r="AJ738" s="549"/>
      <c r="AK738" s="549"/>
      <c r="AL738" s="549"/>
      <c r="AM738" s="549"/>
      <c r="AN738" s="549"/>
      <c r="AO738" s="549"/>
    </row>
    <row r="739" spans="1:41" ht="21">
      <c r="A739" s="575"/>
      <c r="B739" s="588"/>
      <c r="C739" s="589"/>
      <c r="D739" s="590"/>
      <c r="E739" s="575"/>
      <c r="F739" s="549"/>
      <c r="G739" s="549"/>
      <c r="H739" s="549"/>
      <c r="I739" s="549"/>
      <c r="J739" s="589"/>
      <c r="K739" s="549"/>
      <c r="L739" s="549"/>
      <c r="M739" s="549"/>
      <c r="N739" s="549"/>
      <c r="O739" s="549"/>
      <c r="P739" s="549"/>
      <c r="Q739" s="549"/>
      <c r="R739" s="549"/>
      <c r="S739" s="549"/>
      <c r="T739" s="549"/>
      <c r="U739" s="549"/>
      <c r="V739" s="549"/>
      <c r="W739" s="549"/>
      <c r="X739" s="549"/>
      <c r="Y739" s="549"/>
      <c r="Z739" s="549"/>
      <c r="AA739" s="549"/>
      <c r="AB739" s="549"/>
      <c r="AC739" s="549"/>
      <c r="AD739" s="549"/>
      <c r="AE739" s="549"/>
      <c r="AF739" s="549"/>
      <c r="AG739" s="549"/>
      <c r="AH739" s="549"/>
      <c r="AI739" s="549"/>
      <c r="AJ739" s="549"/>
      <c r="AK739" s="549"/>
      <c r="AL739" s="549"/>
      <c r="AM739" s="549"/>
      <c r="AN739" s="549"/>
      <c r="AO739" s="549"/>
    </row>
    <row r="740" spans="1:41" ht="21">
      <c r="A740" s="575"/>
      <c r="B740" s="588"/>
      <c r="C740" s="589"/>
      <c r="D740" s="590"/>
      <c r="E740" s="575"/>
      <c r="F740" s="549"/>
      <c r="G740" s="549"/>
      <c r="H740" s="549"/>
      <c r="I740" s="549"/>
      <c r="J740" s="589"/>
      <c r="K740" s="549"/>
      <c r="L740" s="549"/>
      <c r="M740" s="549"/>
      <c r="N740" s="549"/>
      <c r="O740" s="549"/>
      <c r="P740" s="549"/>
      <c r="Q740" s="549"/>
      <c r="R740" s="549"/>
      <c r="S740" s="549"/>
      <c r="T740" s="549"/>
      <c r="U740" s="549"/>
      <c r="V740" s="549"/>
      <c r="W740" s="549"/>
      <c r="X740" s="549"/>
      <c r="Y740" s="549"/>
      <c r="Z740" s="549"/>
      <c r="AA740" s="549"/>
      <c r="AB740" s="549"/>
      <c r="AC740" s="549"/>
      <c r="AD740" s="549"/>
      <c r="AE740" s="549"/>
      <c r="AF740" s="549"/>
      <c r="AG740" s="549"/>
      <c r="AH740" s="549"/>
      <c r="AI740" s="549"/>
      <c r="AJ740" s="549"/>
      <c r="AK740" s="549"/>
      <c r="AL740" s="549"/>
      <c r="AM740" s="549"/>
      <c r="AN740" s="549"/>
      <c r="AO740" s="549"/>
    </row>
    <row r="741" spans="1:41" ht="21">
      <c r="A741" s="575"/>
      <c r="B741" s="588"/>
      <c r="C741" s="589"/>
      <c r="D741" s="590"/>
      <c r="E741" s="575"/>
      <c r="F741" s="549"/>
      <c r="G741" s="549"/>
      <c r="H741" s="549"/>
      <c r="I741" s="549"/>
      <c r="J741" s="589"/>
      <c r="K741" s="549"/>
      <c r="L741" s="549"/>
      <c r="M741" s="549"/>
      <c r="N741" s="549"/>
      <c r="O741" s="549"/>
      <c r="P741" s="549"/>
      <c r="Q741" s="549"/>
      <c r="R741" s="549"/>
      <c r="S741" s="549"/>
      <c r="T741" s="549"/>
      <c r="U741" s="549"/>
      <c r="V741" s="549"/>
      <c r="W741" s="549"/>
      <c r="X741" s="549"/>
      <c r="Y741" s="549"/>
      <c r="Z741" s="549"/>
      <c r="AA741" s="549"/>
      <c r="AB741" s="549"/>
      <c r="AC741" s="549"/>
      <c r="AD741" s="549"/>
      <c r="AE741" s="549"/>
      <c r="AF741" s="549"/>
      <c r="AG741" s="549"/>
      <c r="AH741" s="549"/>
      <c r="AI741" s="549"/>
      <c r="AJ741" s="549"/>
      <c r="AK741" s="549"/>
      <c r="AL741" s="549"/>
      <c r="AM741" s="549"/>
      <c r="AN741" s="549"/>
      <c r="AO741" s="549"/>
    </row>
    <row r="742" spans="1:41" ht="21">
      <c r="A742" s="575"/>
      <c r="B742" s="588"/>
      <c r="C742" s="589"/>
      <c r="D742" s="590"/>
      <c r="E742" s="575"/>
      <c r="F742" s="549"/>
      <c r="G742" s="549"/>
      <c r="H742" s="549"/>
      <c r="I742" s="549"/>
      <c r="J742" s="589"/>
      <c r="K742" s="549"/>
      <c r="L742" s="549"/>
      <c r="M742" s="549"/>
      <c r="N742" s="549"/>
      <c r="O742" s="549"/>
      <c r="P742" s="549"/>
      <c r="Q742" s="549"/>
      <c r="R742" s="549"/>
      <c r="S742" s="549"/>
      <c r="T742" s="549"/>
      <c r="U742" s="549"/>
      <c r="V742" s="549"/>
      <c r="W742" s="549"/>
      <c r="X742" s="549"/>
      <c r="Y742" s="549"/>
      <c r="Z742" s="549"/>
      <c r="AA742" s="549"/>
      <c r="AB742" s="549"/>
      <c r="AC742" s="549"/>
      <c r="AD742" s="549"/>
      <c r="AE742" s="549"/>
      <c r="AF742" s="549"/>
      <c r="AG742" s="549"/>
      <c r="AH742" s="549"/>
      <c r="AI742" s="549"/>
      <c r="AJ742" s="549"/>
      <c r="AK742" s="549"/>
      <c r="AL742" s="549"/>
      <c r="AM742" s="549"/>
      <c r="AN742" s="549"/>
      <c r="AO742" s="549"/>
    </row>
    <row r="743" spans="1:41" ht="21">
      <c r="A743" s="575"/>
      <c r="B743" s="588"/>
      <c r="C743" s="589"/>
      <c r="D743" s="590"/>
      <c r="E743" s="575"/>
      <c r="F743" s="549"/>
      <c r="G743" s="549"/>
      <c r="H743" s="549"/>
      <c r="I743" s="549"/>
      <c r="J743" s="589"/>
      <c r="K743" s="549"/>
      <c r="L743" s="549"/>
      <c r="M743" s="549"/>
      <c r="N743" s="549"/>
      <c r="O743" s="549"/>
      <c r="P743" s="549"/>
      <c r="Q743" s="549"/>
      <c r="R743" s="549"/>
      <c r="S743" s="549"/>
      <c r="T743" s="549"/>
      <c r="U743" s="549"/>
      <c r="V743" s="549"/>
      <c r="W743" s="549"/>
      <c r="X743" s="549"/>
      <c r="Y743" s="549"/>
      <c r="Z743" s="549"/>
      <c r="AA743" s="549"/>
      <c r="AB743" s="549"/>
      <c r="AC743" s="549"/>
      <c r="AD743" s="549"/>
      <c r="AE743" s="549"/>
      <c r="AF743" s="549"/>
      <c r="AG743" s="549"/>
      <c r="AH743" s="549"/>
      <c r="AI743" s="549"/>
      <c r="AJ743" s="549"/>
      <c r="AK743" s="549"/>
      <c r="AL743" s="549"/>
      <c r="AM743" s="549"/>
      <c r="AN743" s="549"/>
      <c r="AO743" s="549"/>
    </row>
    <row r="744" spans="1:41" ht="21">
      <c r="A744" s="575"/>
      <c r="B744" s="588"/>
      <c r="C744" s="589"/>
      <c r="D744" s="590"/>
      <c r="E744" s="575"/>
      <c r="F744" s="549"/>
      <c r="G744" s="549"/>
      <c r="H744" s="549"/>
      <c r="I744" s="549"/>
      <c r="J744" s="589"/>
      <c r="K744" s="549"/>
      <c r="L744" s="549"/>
      <c r="M744" s="549"/>
      <c r="N744" s="549"/>
      <c r="O744" s="549"/>
      <c r="P744" s="549"/>
      <c r="Q744" s="549"/>
      <c r="R744" s="549"/>
      <c r="S744" s="549"/>
      <c r="T744" s="549"/>
      <c r="U744" s="549"/>
      <c r="V744" s="549"/>
      <c r="W744" s="549"/>
      <c r="X744" s="549"/>
      <c r="Y744" s="549"/>
      <c r="Z744" s="549"/>
      <c r="AA744" s="549"/>
      <c r="AB744" s="549"/>
      <c r="AC744" s="549"/>
      <c r="AD744" s="549"/>
      <c r="AE744" s="549"/>
      <c r="AF744" s="549"/>
      <c r="AG744" s="549"/>
      <c r="AH744" s="549"/>
      <c r="AI744" s="549"/>
      <c r="AJ744" s="549"/>
      <c r="AK744" s="549"/>
      <c r="AL744" s="549"/>
      <c r="AM744" s="549"/>
      <c r="AN744" s="549"/>
      <c r="AO744" s="549"/>
    </row>
    <row r="745" spans="1:41" ht="21">
      <c r="A745" s="575"/>
      <c r="B745" s="588"/>
      <c r="C745" s="589"/>
      <c r="D745" s="590"/>
      <c r="E745" s="575"/>
      <c r="F745" s="549"/>
      <c r="G745" s="549"/>
      <c r="H745" s="549"/>
      <c r="I745" s="549"/>
      <c r="J745" s="589"/>
      <c r="K745" s="549"/>
      <c r="L745" s="549"/>
      <c r="M745" s="549"/>
      <c r="N745" s="549"/>
      <c r="O745" s="549"/>
      <c r="P745" s="549"/>
      <c r="Q745" s="549"/>
      <c r="R745" s="549"/>
      <c r="S745" s="549"/>
      <c r="T745" s="549"/>
      <c r="U745" s="549"/>
      <c r="V745" s="549"/>
      <c r="W745" s="549"/>
      <c r="X745" s="549"/>
      <c r="Y745" s="549"/>
      <c r="Z745" s="549"/>
      <c r="AA745" s="549"/>
      <c r="AB745" s="549"/>
      <c r="AC745" s="549"/>
      <c r="AD745" s="549"/>
      <c r="AE745" s="549"/>
      <c r="AF745" s="549"/>
      <c r="AG745" s="549"/>
      <c r="AH745" s="549"/>
      <c r="AI745" s="549"/>
      <c r="AJ745" s="549"/>
      <c r="AK745" s="549"/>
      <c r="AL745" s="549"/>
      <c r="AM745" s="549"/>
      <c r="AN745" s="549"/>
      <c r="AO745" s="549"/>
    </row>
    <row r="746" spans="1:41" ht="21">
      <c r="A746" s="575"/>
      <c r="B746" s="588"/>
      <c r="C746" s="589"/>
      <c r="D746" s="590"/>
      <c r="E746" s="575"/>
      <c r="F746" s="549"/>
      <c r="G746" s="549"/>
      <c r="H746" s="549"/>
      <c r="I746" s="549"/>
      <c r="J746" s="589"/>
      <c r="K746" s="549"/>
      <c r="L746" s="549"/>
      <c r="M746" s="549"/>
      <c r="N746" s="549"/>
      <c r="O746" s="549"/>
      <c r="P746" s="549"/>
      <c r="Q746" s="549"/>
      <c r="R746" s="549"/>
      <c r="S746" s="549"/>
      <c r="T746" s="549"/>
      <c r="U746" s="549"/>
      <c r="V746" s="549"/>
      <c r="W746" s="549"/>
      <c r="X746" s="549"/>
      <c r="Y746" s="549"/>
      <c r="Z746" s="549"/>
      <c r="AA746" s="549"/>
      <c r="AB746" s="549"/>
      <c r="AC746" s="549"/>
      <c r="AD746" s="549"/>
      <c r="AE746" s="549"/>
      <c r="AF746" s="549"/>
      <c r="AG746" s="549"/>
      <c r="AH746" s="549"/>
      <c r="AI746" s="549"/>
      <c r="AJ746" s="549"/>
      <c r="AK746" s="549"/>
      <c r="AL746" s="549"/>
      <c r="AM746" s="549"/>
      <c r="AN746" s="549"/>
      <c r="AO746" s="549"/>
    </row>
    <row r="747" spans="1:41" ht="21">
      <c r="A747" s="575"/>
      <c r="B747" s="588"/>
      <c r="C747" s="589"/>
      <c r="D747" s="590"/>
      <c r="E747" s="575"/>
      <c r="F747" s="549"/>
      <c r="G747" s="549"/>
      <c r="H747" s="549"/>
      <c r="I747" s="549"/>
      <c r="J747" s="589"/>
      <c r="K747" s="549"/>
      <c r="L747" s="549"/>
      <c r="M747" s="549"/>
      <c r="N747" s="549"/>
      <c r="O747" s="549"/>
      <c r="P747" s="549"/>
      <c r="Q747" s="549"/>
      <c r="R747" s="549"/>
      <c r="S747" s="549"/>
      <c r="T747" s="549"/>
      <c r="U747" s="549"/>
      <c r="V747" s="549"/>
      <c r="W747" s="549"/>
      <c r="X747" s="549"/>
      <c r="Y747" s="549"/>
      <c r="Z747" s="549"/>
      <c r="AA747" s="549"/>
      <c r="AB747" s="549"/>
      <c r="AC747" s="549"/>
      <c r="AD747" s="549"/>
      <c r="AE747" s="549"/>
      <c r="AF747" s="549"/>
      <c r="AG747" s="549"/>
      <c r="AH747" s="549"/>
      <c r="AI747" s="549"/>
      <c r="AJ747" s="549"/>
      <c r="AK747" s="549"/>
      <c r="AL747" s="549"/>
      <c r="AM747" s="549"/>
      <c r="AN747" s="549"/>
      <c r="AO747" s="549"/>
    </row>
    <row r="748" spans="1:41" ht="21">
      <c r="A748" s="575"/>
      <c r="B748" s="588"/>
      <c r="C748" s="589"/>
      <c r="D748" s="590"/>
      <c r="E748" s="575"/>
      <c r="F748" s="549"/>
      <c r="G748" s="549"/>
      <c r="H748" s="549"/>
      <c r="I748" s="549"/>
      <c r="J748" s="589"/>
      <c r="K748" s="549"/>
      <c r="L748" s="549"/>
      <c r="M748" s="549"/>
      <c r="N748" s="549"/>
      <c r="O748" s="549"/>
      <c r="P748" s="549"/>
      <c r="Q748" s="549"/>
      <c r="R748" s="549"/>
      <c r="S748" s="549"/>
      <c r="T748" s="549"/>
      <c r="U748" s="549"/>
      <c r="V748" s="549"/>
      <c r="W748" s="549"/>
      <c r="X748" s="549"/>
      <c r="Y748" s="549"/>
      <c r="Z748" s="549"/>
      <c r="AA748" s="549"/>
      <c r="AB748" s="549"/>
      <c r="AC748" s="549"/>
      <c r="AD748" s="549"/>
      <c r="AE748" s="549"/>
      <c r="AF748" s="549"/>
      <c r="AG748" s="549"/>
      <c r="AH748" s="549"/>
      <c r="AI748" s="549"/>
      <c r="AJ748" s="549"/>
      <c r="AK748" s="549"/>
      <c r="AL748" s="549"/>
      <c r="AM748" s="549"/>
      <c r="AN748" s="549"/>
      <c r="AO748" s="549"/>
    </row>
    <row r="749" spans="1:41" ht="21">
      <c r="A749" s="575"/>
      <c r="B749" s="588"/>
      <c r="C749" s="589"/>
      <c r="D749" s="590"/>
      <c r="E749" s="575"/>
      <c r="F749" s="549"/>
      <c r="G749" s="549"/>
      <c r="H749" s="549"/>
      <c r="I749" s="549"/>
      <c r="J749" s="589"/>
      <c r="K749" s="549"/>
      <c r="L749" s="549"/>
      <c r="M749" s="549"/>
      <c r="N749" s="549"/>
      <c r="O749" s="549"/>
      <c r="P749" s="549"/>
      <c r="Q749" s="549"/>
      <c r="R749" s="549"/>
      <c r="S749" s="549"/>
      <c r="T749" s="549"/>
      <c r="U749" s="549"/>
      <c r="V749" s="549"/>
      <c r="W749" s="549"/>
      <c r="X749" s="549"/>
      <c r="Y749" s="549"/>
      <c r="Z749" s="549"/>
      <c r="AA749" s="549"/>
      <c r="AB749" s="549"/>
      <c r="AC749" s="549"/>
      <c r="AD749" s="549"/>
      <c r="AE749" s="549"/>
      <c r="AF749" s="549"/>
      <c r="AG749" s="549"/>
      <c r="AH749" s="549"/>
      <c r="AI749" s="549"/>
      <c r="AJ749" s="549"/>
      <c r="AK749" s="549"/>
      <c r="AL749" s="549"/>
      <c r="AM749" s="549"/>
      <c r="AN749" s="549"/>
      <c r="AO749" s="549"/>
    </row>
    <row r="750" spans="1:41" ht="21">
      <c r="A750" s="575"/>
      <c r="B750" s="588"/>
      <c r="C750" s="589"/>
      <c r="D750" s="590"/>
      <c r="E750" s="575"/>
      <c r="F750" s="549"/>
      <c r="G750" s="549"/>
      <c r="H750" s="549"/>
      <c r="I750" s="549"/>
      <c r="J750" s="589"/>
      <c r="K750" s="549"/>
      <c r="L750" s="549"/>
      <c r="M750" s="549"/>
      <c r="N750" s="549"/>
      <c r="O750" s="549"/>
      <c r="P750" s="549"/>
      <c r="Q750" s="549"/>
      <c r="R750" s="549"/>
      <c r="S750" s="549"/>
      <c r="T750" s="549"/>
      <c r="U750" s="549"/>
      <c r="V750" s="549"/>
      <c r="W750" s="549"/>
      <c r="X750" s="549"/>
      <c r="Y750" s="549"/>
      <c r="Z750" s="549"/>
      <c r="AA750" s="549"/>
      <c r="AB750" s="549"/>
      <c r="AC750" s="549"/>
      <c r="AD750" s="549"/>
      <c r="AE750" s="549"/>
      <c r="AF750" s="549"/>
      <c r="AG750" s="549"/>
      <c r="AH750" s="549"/>
      <c r="AI750" s="549"/>
      <c r="AJ750" s="549"/>
      <c r="AK750" s="549"/>
      <c r="AL750" s="549"/>
      <c r="AM750" s="549"/>
      <c r="AN750" s="549"/>
      <c r="AO750" s="549"/>
    </row>
    <row r="751" spans="1:41" ht="21">
      <c r="A751" s="575"/>
      <c r="B751" s="588"/>
      <c r="C751" s="589"/>
      <c r="D751" s="590"/>
      <c r="E751" s="575"/>
      <c r="F751" s="549"/>
      <c r="G751" s="549"/>
      <c r="H751" s="549"/>
      <c r="I751" s="549"/>
      <c r="J751" s="589"/>
      <c r="K751" s="549"/>
      <c r="L751" s="549"/>
      <c r="M751" s="549"/>
      <c r="N751" s="549"/>
      <c r="O751" s="549"/>
      <c r="P751" s="549"/>
      <c r="Q751" s="549"/>
      <c r="R751" s="549"/>
      <c r="S751" s="549"/>
      <c r="T751" s="549"/>
      <c r="U751" s="549"/>
      <c r="V751" s="549"/>
      <c r="W751" s="549"/>
      <c r="X751" s="549"/>
      <c r="Y751" s="549"/>
      <c r="Z751" s="549"/>
      <c r="AA751" s="549"/>
      <c r="AB751" s="549"/>
      <c r="AC751" s="549"/>
      <c r="AD751" s="549"/>
      <c r="AE751" s="549"/>
      <c r="AF751" s="549"/>
      <c r="AG751" s="549"/>
      <c r="AH751" s="549"/>
      <c r="AI751" s="549"/>
      <c r="AJ751" s="549"/>
      <c r="AK751" s="549"/>
      <c r="AL751" s="549"/>
      <c r="AM751" s="549"/>
      <c r="AN751" s="549"/>
      <c r="AO751" s="549"/>
    </row>
    <row r="752" spans="1:41" ht="21">
      <c r="A752" s="575"/>
      <c r="B752" s="588"/>
      <c r="C752" s="589"/>
      <c r="D752" s="590"/>
      <c r="E752" s="575"/>
      <c r="F752" s="549"/>
      <c r="G752" s="549"/>
      <c r="H752" s="549"/>
      <c r="I752" s="549"/>
      <c r="J752" s="589"/>
      <c r="K752" s="549"/>
      <c r="L752" s="549"/>
      <c r="M752" s="549"/>
      <c r="N752" s="549"/>
      <c r="O752" s="549"/>
      <c r="P752" s="549"/>
      <c r="Q752" s="549"/>
      <c r="R752" s="549"/>
      <c r="S752" s="549"/>
      <c r="T752" s="549"/>
      <c r="U752" s="549"/>
      <c r="V752" s="549"/>
      <c r="W752" s="549"/>
      <c r="X752" s="549"/>
      <c r="Y752" s="549"/>
      <c r="Z752" s="549"/>
      <c r="AA752" s="549"/>
      <c r="AB752" s="549"/>
      <c r="AC752" s="549"/>
      <c r="AD752" s="549"/>
      <c r="AE752" s="549"/>
      <c r="AF752" s="549"/>
      <c r="AG752" s="549"/>
      <c r="AH752" s="549"/>
      <c r="AI752" s="549"/>
      <c r="AJ752" s="549"/>
      <c r="AK752" s="549"/>
      <c r="AL752" s="549"/>
      <c r="AM752" s="549"/>
      <c r="AN752" s="549"/>
      <c r="AO752" s="549"/>
    </row>
    <row r="753" spans="1:41" ht="21">
      <c r="A753" s="575"/>
      <c r="B753" s="588"/>
      <c r="C753" s="589"/>
      <c r="D753" s="590"/>
      <c r="E753" s="575"/>
      <c r="F753" s="549"/>
      <c r="G753" s="549"/>
      <c r="H753" s="549"/>
      <c r="I753" s="549"/>
      <c r="J753" s="589"/>
      <c r="K753" s="549"/>
      <c r="L753" s="549"/>
      <c r="M753" s="549"/>
      <c r="N753" s="549"/>
      <c r="O753" s="549"/>
      <c r="P753" s="549"/>
      <c r="Q753" s="549"/>
      <c r="R753" s="549"/>
      <c r="S753" s="549"/>
      <c r="T753" s="549"/>
      <c r="U753" s="549"/>
      <c r="V753" s="549"/>
      <c r="W753" s="549"/>
      <c r="X753" s="549"/>
      <c r="Y753" s="549"/>
      <c r="Z753" s="549"/>
      <c r="AA753" s="549"/>
      <c r="AB753" s="549"/>
      <c r="AC753" s="549"/>
      <c r="AD753" s="549"/>
      <c r="AE753" s="549"/>
      <c r="AF753" s="549"/>
      <c r="AG753" s="549"/>
      <c r="AH753" s="549"/>
      <c r="AI753" s="549"/>
      <c r="AJ753" s="549"/>
      <c r="AK753" s="549"/>
      <c r="AL753" s="549"/>
      <c r="AM753" s="549"/>
      <c r="AN753" s="549"/>
      <c r="AO753" s="549"/>
    </row>
    <row r="754" spans="1:41" ht="21">
      <c r="A754" s="575"/>
      <c r="B754" s="588"/>
      <c r="C754" s="589"/>
      <c r="D754" s="590"/>
      <c r="E754" s="575"/>
      <c r="F754" s="549"/>
      <c r="G754" s="549"/>
      <c r="H754" s="549"/>
      <c r="I754" s="549"/>
      <c r="J754" s="589"/>
      <c r="K754" s="549"/>
      <c r="L754" s="549"/>
      <c r="M754" s="549"/>
      <c r="N754" s="549"/>
      <c r="O754" s="549"/>
      <c r="P754" s="549"/>
      <c r="Q754" s="549"/>
      <c r="R754" s="549"/>
      <c r="S754" s="549"/>
      <c r="T754" s="549"/>
      <c r="U754" s="549"/>
      <c r="V754" s="549"/>
      <c r="W754" s="549"/>
      <c r="X754" s="549"/>
      <c r="Y754" s="549"/>
      <c r="Z754" s="549"/>
      <c r="AA754" s="549"/>
      <c r="AB754" s="549"/>
      <c r="AC754" s="549"/>
      <c r="AD754" s="549"/>
      <c r="AE754" s="549"/>
      <c r="AF754" s="549"/>
      <c r="AG754" s="549"/>
      <c r="AH754" s="549"/>
      <c r="AI754" s="549"/>
      <c r="AJ754" s="549"/>
      <c r="AK754" s="549"/>
      <c r="AL754" s="549"/>
      <c r="AM754" s="549"/>
      <c r="AN754" s="549"/>
      <c r="AO754" s="549"/>
    </row>
    <row r="755" spans="1:41" ht="21">
      <c r="A755" s="575"/>
      <c r="B755" s="588"/>
      <c r="C755" s="589"/>
      <c r="D755" s="590"/>
      <c r="E755" s="575"/>
      <c r="F755" s="549"/>
      <c r="G755" s="549"/>
      <c r="H755" s="549"/>
      <c r="I755" s="549"/>
      <c r="J755" s="589"/>
      <c r="K755" s="549"/>
      <c r="L755" s="549"/>
      <c r="M755" s="549"/>
      <c r="N755" s="549"/>
      <c r="O755" s="549"/>
      <c r="P755" s="549"/>
      <c r="Q755" s="549"/>
      <c r="R755" s="549"/>
      <c r="S755" s="549"/>
      <c r="T755" s="549"/>
      <c r="U755" s="549"/>
      <c r="V755" s="549"/>
      <c r="W755" s="549"/>
      <c r="X755" s="549"/>
      <c r="Y755" s="549"/>
      <c r="Z755" s="549"/>
      <c r="AA755" s="549"/>
      <c r="AB755" s="549"/>
      <c r="AC755" s="549"/>
      <c r="AD755" s="549"/>
      <c r="AE755" s="549"/>
      <c r="AF755" s="549"/>
      <c r="AG755" s="549"/>
      <c r="AH755" s="549"/>
      <c r="AI755" s="549"/>
      <c r="AJ755" s="549"/>
      <c r="AK755" s="549"/>
      <c r="AL755" s="549"/>
      <c r="AM755" s="549"/>
      <c r="AN755" s="549"/>
      <c r="AO755" s="549"/>
    </row>
    <row r="756" spans="1:41" ht="21">
      <c r="A756" s="575"/>
      <c r="B756" s="588"/>
      <c r="C756" s="589"/>
      <c r="D756" s="590"/>
      <c r="E756" s="575"/>
      <c r="F756" s="549"/>
      <c r="G756" s="549"/>
      <c r="H756" s="549"/>
      <c r="I756" s="549"/>
      <c r="J756" s="589"/>
      <c r="K756" s="549"/>
      <c r="L756" s="549"/>
      <c r="M756" s="549"/>
      <c r="N756" s="549"/>
      <c r="O756" s="549"/>
      <c r="P756" s="549"/>
      <c r="Q756" s="549"/>
      <c r="R756" s="549"/>
      <c r="S756" s="549"/>
      <c r="T756" s="549"/>
      <c r="U756" s="549"/>
      <c r="V756" s="549"/>
      <c r="W756" s="549"/>
      <c r="X756" s="549"/>
      <c r="Y756" s="549"/>
      <c r="Z756" s="549"/>
      <c r="AA756" s="549"/>
      <c r="AB756" s="549"/>
      <c r="AC756" s="549"/>
      <c r="AD756" s="549"/>
      <c r="AE756" s="549"/>
      <c r="AF756" s="549"/>
      <c r="AG756" s="549"/>
      <c r="AH756" s="549"/>
      <c r="AI756" s="549"/>
      <c r="AJ756" s="549"/>
      <c r="AK756" s="549"/>
      <c r="AL756" s="549"/>
      <c r="AM756" s="549"/>
      <c r="AN756" s="549"/>
      <c r="AO756" s="549"/>
    </row>
    <row r="757" spans="1:41" ht="21">
      <c r="A757" s="575"/>
      <c r="B757" s="588"/>
      <c r="C757" s="589"/>
      <c r="D757" s="590"/>
      <c r="E757" s="575"/>
      <c r="F757" s="549"/>
      <c r="G757" s="549"/>
      <c r="H757" s="549"/>
      <c r="I757" s="549"/>
      <c r="J757" s="589"/>
      <c r="K757" s="549"/>
      <c r="L757" s="549"/>
      <c r="M757" s="549"/>
      <c r="N757" s="549"/>
      <c r="O757" s="549"/>
      <c r="P757" s="549"/>
      <c r="Q757" s="549"/>
      <c r="R757" s="549"/>
      <c r="S757" s="549"/>
      <c r="T757" s="549"/>
      <c r="U757" s="549"/>
      <c r="V757" s="549"/>
      <c r="W757" s="549"/>
      <c r="X757" s="549"/>
      <c r="Y757" s="549"/>
      <c r="Z757" s="549"/>
      <c r="AA757" s="549"/>
      <c r="AB757" s="549"/>
      <c r="AC757" s="549"/>
      <c r="AD757" s="549"/>
      <c r="AE757" s="549"/>
      <c r="AF757" s="549"/>
      <c r="AG757" s="549"/>
      <c r="AH757" s="549"/>
      <c r="AI757" s="549"/>
      <c r="AJ757" s="549"/>
      <c r="AK757" s="549"/>
      <c r="AL757" s="549"/>
      <c r="AM757" s="549"/>
      <c r="AN757" s="549"/>
      <c r="AO757" s="549"/>
    </row>
    <row r="758" spans="1:41" ht="21">
      <c r="A758" s="575"/>
      <c r="B758" s="588"/>
      <c r="C758" s="589"/>
      <c r="D758" s="590"/>
      <c r="E758" s="575"/>
      <c r="F758" s="549"/>
      <c r="G758" s="549"/>
      <c r="H758" s="549"/>
      <c r="I758" s="549"/>
      <c r="J758" s="589"/>
      <c r="K758" s="549"/>
      <c r="L758" s="549"/>
      <c r="M758" s="549"/>
      <c r="N758" s="549"/>
      <c r="O758" s="549"/>
      <c r="P758" s="549"/>
      <c r="Q758" s="549"/>
      <c r="R758" s="549"/>
      <c r="S758" s="549"/>
      <c r="T758" s="549"/>
      <c r="U758" s="549"/>
      <c r="V758" s="549"/>
      <c r="W758" s="549"/>
      <c r="X758" s="549"/>
      <c r="Y758" s="549"/>
      <c r="Z758" s="549"/>
      <c r="AA758" s="549"/>
      <c r="AB758" s="549"/>
      <c r="AC758" s="549"/>
      <c r="AD758" s="549"/>
      <c r="AE758" s="549"/>
      <c r="AF758" s="549"/>
      <c r="AG758" s="549"/>
      <c r="AH758" s="549"/>
      <c r="AI758" s="549"/>
      <c r="AJ758" s="549"/>
      <c r="AK758" s="549"/>
      <c r="AL758" s="549"/>
      <c r="AM758" s="549"/>
      <c r="AN758" s="549"/>
      <c r="AO758" s="549"/>
    </row>
    <row r="759" spans="1:41" ht="21">
      <c r="A759" s="575"/>
      <c r="B759" s="588"/>
      <c r="C759" s="589"/>
      <c r="D759" s="590"/>
      <c r="E759" s="575"/>
      <c r="F759" s="549"/>
      <c r="G759" s="549"/>
      <c r="H759" s="549"/>
      <c r="I759" s="549"/>
      <c r="J759" s="589"/>
      <c r="K759" s="549"/>
      <c r="L759" s="549"/>
      <c r="M759" s="549"/>
      <c r="N759" s="549"/>
      <c r="O759" s="549"/>
      <c r="P759" s="549"/>
      <c r="Q759" s="549"/>
      <c r="R759" s="549"/>
      <c r="S759" s="549"/>
      <c r="T759" s="549"/>
      <c r="U759" s="549"/>
      <c r="V759" s="549"/>
      <c r="W759" s="549"/>
      <c r="X759" s="549"/>
      <c r="Y759" s="549"/>
      <c r="Z759" s="549"/>
      <c r="AA759" s="549"/>
      <c r="AB759" s="549"/>
      <c r="AC759" s="549"/>
      <c r="AD759" s="549"/>
      <c r="AE759" s="549"/>
      <c r="AF759" s="549"/>
      <c r="AG759" s="549"/>
      <c r="AH759" s="549"/>
      <c r="AI759" s="549"/>
      <c r="AJ759" s="549"/>
      <c r="AK759" s="549"/>
      <c r="AL759" s="549"/>
      <c r="AM759" s="549"/>
      <c r="AN759" s="549"/>
      <c r="AO759" s="549"/>
    </row>
    <row r="760" spans="1:41" ht="21">
      <c r="A760" s="575"/>
      <c r="B760" s="588"/>
      <c r="C760" s="589"/>
      <c r="D760" s="590"/>
      <c r="E760" s="575"/>
      <c r="F760" s="549"/>
      <c r="G760" s="549"/>
      <c r="H760" s="549"/>
      <c r="I760" s="549"/>
      <c r="J760" s="589"/>
      <c r="K760" s="549"/>
      <c r="L760" s="549"/>
      <c r="M760" s="549"/>
      <c r="N760" s="549"/>
      <c r="O760" s="549"/>
      <c r="P760" s="549"/>
      <c r="Q760" s="549"/>
      <c r="R760" s="549"/>
      <c r="S760" s="549"/>
      <c r="T760" s="549"/>
      <c r="U760" s="549"/>
      <c r="V760" s="549"/>
      <c r="W760" s="549"/>
      <c r="X760" s="549"/>
      <c r="Y760" s="549"/>
      <c r="Z760" s="549"/>
      <c r="AA760" s="549"/>
      <c r="AB760" s="549"/>
      <c r="AC760" s="549"/>
      <c r="AD760" s="549"/>
      <c r="AE760" s="549"/>
      <c r="AF760" s="549"/>
      <c r="AG760" s="549"/>
      <c r="AH760" s="549"/>
      <c r="AI760" s="549"/>
      <c r="AJ760" s="549"/>
      <c r="AK760" s="549"/>
      <c r="AL760" s="549"/>
      <c r="AM760" s="549"/>
      <c r="AN760" s="549"/>
      <c r="AO760" s="549"/>
    </row>
    <row r="761" spans="1:41" ht="21">
      <c r="A761" s="575"/>
      <c r="B761" s="588"/>
      <c r="C761" s="589"/>
      <c r="D761" s="590"/>
      <c r="E761" s="575"/>
      <c r="F761" s="549"/>
      <c r="G761" s="549"/>
      <c r="H761" s="549"/>
      <c r="I761" s="549"/>
      <c r="J761" s="589"/>
      <c r="K761" s="549"/>
      <c r="L761" s="549"/>
      <c r="M761" s="549"/>
      <c r="N761" s="549"/>
      <c r="O761" s="549"/>
      <c r="P761" s="549"/>
      <c r="Q761" s="549"/>
      <c r="R761" s="549"/>
      <c r="S761" s="549"/>
      <c r="T761" s="549"/>
      <c r="U761" s="549"/>
      <c r="V761" s="549"/>
      <c r="W761" s="549"/>
      <c r="X761" s="549"/>
      <c r="Y761" s="549"/>
      <c r="Z761" s="549"/>
      <c r="AA761" s="549"/>
      <c r="AB761" s="549"/>
      <c r="AC761" s="549"/>
      <c r="AD761" s="549"/>
      <c r="AE761" s="549"/>
      <c r="AF761" s="549"/>
      <c r="AG761" s="549"/>
      <c r="AH761" s="549"/>
      <c r="AI761" s="549"/>
      <c r="AJ761" s="549"/>
      <c r="AK761" s="549"/>
      <c r="AL761" s="549"/>
      <c r="AM761" s="549"/>
      <c r="AN761" s="549"/>
      <c r="AO761" s="549"/>
    </row>
    <row r="762" spans="1:41" ht="21">
      <c r="A762" s="575"/>
      <c r="B762" s="588"/>
      <c r="C762" s="589"/>
      <c r="D762" s="590"/>
      <c r="E762" s="575"/>
      <c r="F762" s="549"/>
      <c r="G762" s="549"/>
      <c r="H762" s="549"/>
      <c r="I762" s="549"/>
      <c r="J762" s="589"/>
      <c r="K762" s="549"/>
      <c r="L762" s="549"/>
      <c r="M762" s="549"/>
      <c r="N762" s="549"/>
      <c r="O762" s="549"/>
      <c r="P762" s="549"/>
      <c r="Q762" s="549"/>
      <c r="R762" s="549"/>
      <c r="S762" s="549"/>
      <c r="T762" s="549"/>
      <c r="U762" s="549"/>
      <c r="V762" s="549"/>
      <c r="W762" s="549"/>
      <c r="X762" s="549"/>
      <c r="Y762" s="549"/>
      <c r="Z762" s="549"/>
      <c r="AA762" s="549"/>
      <c r="AB762" s="549"/>
      <c r="AC762" s="549"/>
      <c r="AD762" s="549"/>
      <c r="AE762" s="549"/>
      <c r="AF762" s="549"/>
      <c r="AG762" s="549"/>
      <c r="AH762" s="549"/>
      <c r="AI762" s="549"/>
      <c r="AJ762" s="549"/>
      <c r="AK762" s="549"/>
      <c r="AL762" s="549"/>
      <c r="AM762" s="549"/>
      <c r="AN762" s="549"/>
      <c r="AO762" s="549"/>
    </row>
    <row r="763" spans="1:41" ht="21">
      <c r="A763" s="575"/>
      <c r="B763" s="588"/>
      <c r="C763" s="589"/>
      <c r="D763" s="590"/>
      <c r="E763" s="575"/>
      <c r="F763" s="549"/>
      <c r="G763" s="549"/>
      <c r="H763" s="549"/>
      <c r="I763" s="549"/>
      <c r="J763" s="589"/>
      <c r="K763" s="549"/>
      <c r="L763" s="549"/>
      <c r="M763" s="549"/>
      <c r="N763" s="549"/>
      <c r="O763" s="549"/>
      <c r="P763" s="549"/>
      <c r="Q763" s="549"/>
      <c r="R763" s="549"/>
      <c r="S763" s="549"/>
      <c r="T763" s="549"/>
      <c r="U763" s="549"/>
      <c r="V763" s="549"/>
      <c r="W763" s="549"/>
      <c r="X763" s="549"/>
      <c r="Y763" s="549"/>
      <c r="Z763" s="549"/>
      <c r="AA763" s="549"/>
      <c r="AB763" s="549"/>
      <c r="AC763" s="549"/>
      <c r="AD763" s="549"/>
      <c r="AE763" s="549"/>
      <c r="AF763" s="549"/>
      <c r="AG763" s="549"/>
      <c r="AH763" s="549"/>
      <c r="AI763" s="549"/>
      <c r="AJ763" s="549"/>
      <c r="AK763" s="549"/>
      <c r="AL763" s="549"/>
      <c r="AM763" s="549"/>
      <c r="AN763" s="549"/>
      <c r="AO763" s="549"/>
    </row>
    <row r="764" spans="1:41" ht="21">
      <c r="A764" s="575"/>
      <c r="B764" s="588"/>
      <c r="C764" s="589"/>
      <c r="D764" s="590"/>
      <c r="E764" s="575"/>
      <c r="F764" s="549"/>
      <c r="G764" s="549"/>
      <c r="H764" s="549"/>
      <c r="I764" s="549"/>
      <c r="J764" s="589"/>
      <c r="K764" s="549"/>
      <c r="L764" s="549"/>
      <c r="M764" s="549"/>
      <c r="N764" s="549"/>
      <c r="O764" s="549"/>
      <c r="P764" s="549"/>
      <c r="Q764" s="549"/>
      <c r="R764" s="549"/>
      <c r="S764" s="549"/>
      <c r="T764" s="549"/>
      <c r="U764" s="549"/>
      <c r="V764" s="549"/>
      <c r="W764" s="549"/>
      <c r="X764" s="549"/>
      <c r="Y764" s="549"/>
      <c r="Z764" s="549"/>
      <c r="AA764" s="549"/>
      <c r="AB764" s="549"/>
      <c r="AC764" s="549"/>
      <c r="AD764" s="549"/>
      <c r="AE764" s="549"/>
      <c r="AF764" s="549"/>
      <c r="AG764" s="549"/>
      <c r="AH764" s="549"/>
      <c r="AI764" s="549"/>
      <c r="AJ764" s="549"/>
      <c r="AK764" s="549"/>
      <c r="AL764" s="549"/>
      <c r="AM764" s="549"/>
      <c r="AN764" s="549"/>
      <c r="AO764" s="549"/>
    </row>
    <row r="765" spans="1:41" ht="21">
      <c r="A765" s="575"/>
      <c r="B765" s="588"/>
      <c r="C765" s="589"/>
      <c r="D765" s="590"/>
      <c r="E765" s="575"/>
      <c r="F765" s="549"/>
      <c r="G765" s="549"/>
      <c r="H765" s="549"/>
      <c r="I765" s="549"/>
      <c r="J765" s="589"/>
      <c r="K765" s="549"/>
      <c r="L765" s="549"/>
      <c r="M765" s="549"/>
      <c r="N765" s="549"/>
      <c r="O765" s="549"/>
      <c r="P765" s="549"/>
      <c r="Q765" s="549"/>
      <c r="R765" s="549"/>
      <c r="S765" s="549"/>
      <c r="T765" s="549"/>
      <c r="U765" s="549"/>
      <c r="V765" s="549"/>
      <c r="W765" s="549"/>
      <c r="X765" s="549"/>
      <c r="Y765" s="549"/>
      <c r="Z765" s="549"/>
      <c r="AA765" s="549"/>
      <c r="AB765" s="549"/>
      <c r="AC765" s="549"/>
      <c r="AD765" s="549"/>
      <c r="AE765" s="549"/>
      <c r="AF765" s="549"/>
      <c r="AG765" s="549"/>
      <c r="AH765" s="549"/>
      <c r="AI765" s="549"/>
      <c r="AJ765" s="549"/>
      <c r="AK765" s="549"/>
      <c r="AL765" s="549"/>
      <c r="AM765" s="549"/>
      <c r="AN765" s="549"/>
      <c r="AO765" s="549"/>
    </row>
    <row r="766" spans="1:41" ht="21">
      <c r="A766" s="575"/>
      <c r="B766" s="588"/>
      <c r="C766" s="589"/>
      <c r="D766" s="590"/>
      <c r="E766" s="575"/>
      <c r="F766" s="549"/>
      <c r="G766" s="549"/>
      <c r="H766" s="549"/>
      <c r="I766" s="549"/>
      <c r="J766" s="589"/>
      <c r="K766" s="549"/>
      <c r="L766" s="549"/>
      <c r="M766" s="549"/>
      <c r="N766" s="549"/>
      <c r="O766" s="549"/>
      <c r="P766" s="549"/>
      <c r="Q766" s="549"/>
      <c r="R766" s="549"/>
      <c r="S766" s="549"/>
      <c r="T766" s="549"/>
      <c r="U766" s="549"/>
      <c r="V766" s="549"/>
      <c r="W766" s="549"/>
      <c r="X766" s="549"/>
      <c r="Y766" s="549"/>
      <c r="Z766" s="549"/>
      <c r="AA766" s="549"/>
      <c r="AB766" s="549"/>
      <c r="AC766" s="549"/>
      <c r="AD766" s="549"/>
      <c r="AE766" s="549"/>
      <c r="AF766" s="549"/>
      <c r="AG766" s="549"/>
      <c r="AH766" s="549"/>
      <c r="AI766" s="549"/>
      <c r="AJ766" s="549"/>
      <c r="AK766" s="549"/>
      <c r="AL766" s="549"/>
      <c r="AM766" s="549"/>
      <c r="AN766" s="549"/>
      <c r="AO766" s="549"/>
    </row>
    <row r="767" spans="1:41" ht="21">
      <c r="A767" s="575"/>
      <c r="B767" s="588"/>
      <c r="C767" s="589"/>
      <c r="D767" s="590"/>
      <c r="E767" s="575"/>
      <c r="F767" s="549"/>
      <c r="G767" s="549"/>
      <c r="H767" s="549"/>
      <c r="I767" s="549"/>
      <c r="J767" s="589"/>
      <c r="K767" s="549"/>
      <c r="L767" s="549"/>
      <c r="M767" s="549"/>
      <c r="N767" s="549"/>
      <c r="O767" s="549"/>
      <c r="P767" s="549"/>
      <c r="Q767" s="549"/>
      <c r="R767" s="549"/>
      <c r="S767" s="549"/>
      <c r="T767" s="549"/>
      <c r="U767" s="549"/>
      <c r="V767" s="549"/>
      <c r="W767" s="549"/>
      <c r="X767" s="549"/>
      <c r="Y767" s="549"/>
      <c r="Z767" s="549"/>
      <c r="AA767" s="549"/>
      <c r="AB767" s="549"/>
      <c r="AC767" s="549"/>
      <c r="AD767" s="549"/>
      <c r="AE767" s="549"/>
      <c r="AF767" s="549"/>
      <c r="AG767" s="549"/>
      <c r="AH767" s="549"/>
      <c r="AI767" s="549"/>
      <c r="AJ767" s="549"/>
      <c r="AK767" s="549"/>
      <c r="AL767" s="549"/>
      <c r="AM767" s="549"/>
      <c r="AN767" s="549"/>
      <c r="AO767" s="549"/>
    </row>
    <row r="768" spans="1:41" ht="21">
      <c r="A768" s="575"/>
      <c r="B768" s="588"/>
      <c r="C768" s="589"/>
      <c r="D768" s="590"/>
      <c r="E768" s="575"/>
      <c r="F768" s="549"/>
      <c r="G768" s="549"/>
      <c r="H768" s="549"/>
      <c r="I768" s="549"/>
      <c r="J768" s="589"/>
      <c r="K768" s="549"/>
      <c r="L768" s="549"/>
      <c r="M768" s="549"/>
      <c r="N768" s="549"/>
      <c r="O768" s="549"/>
      <c r="P768" s="549"/>
      <c r="Q768" s="549"/>
      <c r="R768" s="549"/>
      <c r="S768" s="549"/>
      <c r="T768" s="549"/>
      <c r="U768" s="549"/>
      <c r="V768" s="549"/>
      <c r="W768" s="549"/>
      <c r="X768" s="549"/>
      <c r="Y768" s="549"/>
      <c r="Z768" s="549"/>
      <c r="AA768" s="549"/>
      <c r="AB768" s="549"/>
      <c r="AC768" s="549"/>
      <c r="AD768" s="549"/>
      <c r="AE768" s="549"/>
      <c r="AF768" s="549"/>
      <c r="AG768" s="549"/>
      <c r="AH768" s="549"/>
      <c r="AI768" s="549"/>
      <c r="AJ768" s="549"/>
      <c r="AK768" s="549"/>
      <c r="AL768" s="549"/>
      <c r="AM768" s="549"/>
      <c r="AN768" s="549"/>
      <c r="AO768" s="549"/>
    </row>
    <row r="769" spans="1:41" ht="21">
      <c r="A769" s="575"/>
      <c r="B769" s="588"/>
      <c r="C769" s="589"/>
      <c r="D769" s="590"/>
      <c r="E769" s="575"/>
      <c r="F769" s="549"/>
      <c r="G769" s="549"/>
      <c r="H769" s="549"/>
      <c r="I769" s="549"/>
      <c r="J769" s="589"/>
      <c r="K769" s="549"/>
      <c r="L769" s="549"/>
      <c r="M769" s="549"/>
      <c r="N769" s="549"/>
      <c r="O769" s="549"/>
      <c r="P769" s="549"/>
      <c r="Q769" s="549"/>
      <c r="R769" s="549"/>
      <c r="S769" s="549"/>
      <c r="T769" s="549"/>
      <c r="U769" s="549"/>
      <c r="V769" s="549"/>
      <c r="W769" s="549"/>
      <c r="X769" s="549"/>
      <c r="Y769" s="549"/>
      <c r="Z769" s="549"/>
      <c r="AA769" s="549"/>
      <c r="AB769" s="549"/>
      <c r="AC769" s="549"/>
      <c r="AD769" s="549"/>
      <c r="AE769" s="549"/>
      <c r="AF769" s="549"/>
      <c r="AG769" s="549"/>
      <c r="AH769" s="549"/>
      <c r="AI769" s="549"/>
      <c r="AJ769" s="549"/>
      <c r="AK769" s="549"/>
      <c r="AL769" s="549"/>
      <c r="AM769" s="549"/>
      <c r="AN769" s="549"/>
      <c r="AO769" s="549"/>
    </row>
    <row r="770" spans="1:41" ht="21">
      <c r="A770" s="575"/>
      <c r="B770" s="588"/>
      <c r="C770" s="589"/>
      <c r="D770" s="590"/>
      <c r="E770" s="575"/>
      <c r="F770" s="549"/>
      <c r="G770" s="549"/>
      <c r="H770" s="549"/>
      <c r="I770" s="549"/>
      <c r="J770" s="589"/>
      <c r="K770" s="549"/>
      <c r="L770" s="549"/>
      <c r="M770" s="549"/>
      <c r="N770" s="549"/>
      <c r="O770" s="549"/>
      <c r="P770" s="549"/>
      <c r="Q770" s="549"/>
      <c r="R770" s="549"/>
      <c r="S770" s="549"/>
      <c r="T770" s="549"/>
      <c r="U770" s="549"/>
      <c r="V770" s="549"/>
      <c r="W770" s="549"/>
      <c r="X770" s="549"/>
      <c r="Y770" s="549"/>
      <c r="Z770" s="549"/>
      <c r="AA770" s="549"/>
      <c r="AB770" s="549"/>
      <c r="AC770" s="549"/>
      <c r="AD770" s="549"/>
      <c r="AE770" s="549"/>
      <c r="AF770" s="549"/>
      <c r="AG770" s="549"/>
      <c r="AH770" s="549"/>
      <c r="AI770" s="549"/>
      <c r="AJ770" s="549"/>
      <c r="AK770" s="549"/>
      <c r="AL770" s="549"/>
      <c r="AM770" s="549"/>
      <c r="AN770" s="549"/>
      <c r="AO770" s="549"/>
    </row>
    <row r="771" spans="1:41" ht="21">
      <c r="A771" s="575"/>
      <c r="B771" s="588"/>
      <c r="C771" s="589"/>
      <c r="D771" s="590"/>
      <c r="E771" s="575"/>
      <c r="F771" s="549"/>
      <c r="G771" s="549"/>
      <c r="H771" s="549"/>
      <c r="I771" s="549"/>
      <c r="J771" s="589"/>
      <c r="K771" s="549"/>
      <c r="L771" s="549"/>
      <c r="M771" s="549"/>
      <c r="N771" s="549"/>
      <c r="O771" s="549"/>
      <c r="P771" s="549"/>
      <c r="Q771" s="549"/>
      <c r="R771" s="549"/>
      <c r="S771" s="549"/>
      <c r="T771" s="549"/>
      <c r="U771" s="549"/>
      <c r="V771" s="549"/>
      <c r="W771" s="549"/>
      <c r="X771" s="549"/>
      <c r="Y771" s="549"/>
      <c r="Z771" s="549"/>
      <c r="AA771" s="549"/>
      <c r="AB771" s="549"/>
      <c r="AC771" s="549"/>
      <c r="AD771" s="549"/>
      <c r="AE771" s="549"/>
      <c r="AF771" s="549"/>
      <c r="AG771" s="549"/>
      <c r="AH771" s="549"/>
      <c r="AI771" s="549"/>
      <c r="AJ771" s="549"/>
      <c r="AK771" s="549"/>
      <c r="AL771" s="549"/>
      <c r="AM771" s="549"/>
      <c r="AN771" s="549"/>
      <c r="AO771" s="549"/>
    </row>
    <row r="772" spans="1:41" ht="21">
      <c r="A772" s="575"/>
      <c r="B772" s="588"/>
      <c r="C772" s="589"/>
      <c r="D772" s="590"/>
      <c r="E772" s="575"/>
      <c r="F772" s="549"/>
      <c r="G772" s="549"/>
      <c r="H772" s="549"/>
      <c r="I772" s="549"/>
      <c r="J772" s="589"/>
      <c r="K772" s="549"/>
      <c r="L772" s="549"/>
      <c r="M772" s="549"/>
      <c r="N772" s="549"/>
      <c r="O772" s="549"/>
      <c r="P772" s="549"/>
      <c r="Q772" s="549"/>
      <c r="R772" s="549"/>
      <c r="S772" s="549"/>
      <c r="T772" s="549"/>
      <c r="U772" s="549"/>
      <c r="V772" s="549"/>
      <c r="W772" s="549"/>
      <c r="X772" s="549"/>
      <c r="Y772" s="549"/>
      <c r="Z772" s="549"/>
      <c r="AA772" s="549"/>
      <c r="AB772" s="549"/>
      <c r="AC772" s="549"/>
      <c r="AD772" s="549"/>
      <c r="AE772" s="549"/>
      <c r="AF772" s="549"/>
      <c r="AG772" s="549"/>
      <c r="AH772" s="549"/>
      <c r="AI772" s="549"/>
      <c r="AJ772" s="549"/>
      <c r="AK772" s="549"/>
      <c r="AL772" s="549"/>
      <c r="AM772" s="549"/>
      <c r="AN772" s="549"/>
      <c r="AO772" s="549"/>
    </row>
    <row r="773" spans="1:41" ht="21">
      <c r="A773" s="575"/>
      <c r="B773" s="588"/>
      <c r="C773" s="589"/>
      <c r="D773" s="590"/>
      <c r="E773" s="575"/>
      <c r="F773" s="549"/>
      <c r="G773" s="549"/>
      <c r="H773" s="549"/>
      <c r="I773" s="549"/>
      <c r="J773" s="589"/>
      <c r="K773" s="549"/>
      <c r="L773" s="549"/>
      <c r="M773" s="549"/>
      <c r="N773" s="549"/>
      <c r="O773" s="549"/>
      <c r="P773" s="549"/>
      <c r="Q773" s="549"/>
      <c r="R773" s="549"/>
      <c r="S773" s="549"/>
      <c r="T773" s="549"/>
      <c r="U773" s="549"/>
      <c r="V773" s="549"/>
      <c r="W773" s="549"/>
      <c r="X773" s="549"/>
      <c r="Y773" s="549"/>
      <c r="Z773" s="549"/>
      <c r="AA773" s="549"/>
      <c r="AB773" s="549"/>
      <c r="AC773" s="549"/>
      <c r="AD773" s="549"/>
      <c r="AE773" s="549"/>
      <c r="AF773" s="549"/>
      <c r="AG773" s="549"/>
      <c r="AH773" s="549"/>
      <c r="AI773" s="549"/>
      <c r="AJ773" s="549"/>
      <c r="AK773" s="549"/>
      <c r="AL773" s="549"/>
      <c r="AM773" s="549"/>
      <c r="AN773" s="549"/>
      <c r="AO773" s="549"/>
    </row>
    <row r="774" spans="1:41" ht="21">
      <c r="A774" s="575"/>
      <c r="B774" s="588"/>
      <c r="C774" s="589"/>
      <c r="D774" s="590"/>
      <c r="E774" s="575"/>
      <c r="F774" s="549"/>
      <c r="G774" s="549"/>
      <c r="H774" s="549"/>
      <c r="I774" s="549"/>
      <c r="J774" s="589"/>
      <c r="K774" s="549"/>
      <c r="L774" s="549"/>
      <c r="M774" s="549"/>
      <c r="N774" s="549"/>
      <c r="O774" s="549"/>
      <c r="P774" s="549"/>
      <c r="Q774" s="549"/>
      <c r="R774" s="549"/>
      <c r="S774" s="549"/>
      <c r="T774" s="549"/>
      <c r="U774" s="549"/>
      <c r="V774" s="549"/>
      <c r="W774" s="549"/>
      <c r="X774" s="549"/>
      <c r="Y774" s="549"/>
      <c r="Z774" s="549"/>
      <c r="AA774" s="549"/>
      <c r="AB774" s="549"/>
      <c r="AC774" s="549"/>
      <c r="AD774" s="549"/>
      <c r="AE774" s="549"/>
      <c r="AF774" s="549"/>
      <c r="AG774" s="549"/>
      <c r="AH774" s="549"/>
      <c r="AI774" s="549"/>
      <c r="AJ774" s="549"/>
      <c r="AK774" s="549"/>
      <c r="AL774" s="549"/>
      <c r="AM774" s="549"/>
      <c r="AN774" s="549"/>
      <c r="AO774" s="549"/>
    </row>
    <row r="775" spans="1:41" ht="21">
      <c r="A775" s="575"/>
      <c r="B775" s="588"/>
      <c r="C775" s="589"/>
      <c r="D775" s="590"/>
      <c r="E775" s="575"/>
      <c r="F775" s="549"/>
      <c r="G775" s="549"/>
      <c r="H775" s="549"/>
      <c r="I775" s="549"/>
      <c r="J775" s="589"/>
      <c r="K775" s="549"/>
      <c r="L775" s="549"/>
      <c r="M775" s="549"/>
      <c r="N775" s="549"/>
      <c r="O775" s="549"/>
      <c r="P775" s="549"/>
      <c r="Q775" s="549"/>
      <c r="R775" s="549"/>
      <c r="S775" s="549"/>
      <c r="T775" s="549"/>
      <c r="U775" s="549"/>
      <c r="V775" s="549"/>
      <c r="W775" s="549"/>
      <c r="X775" s="549"/>
      <c r="Y775" s="549"/>
      <c r="Z775" s="549"/>
      <c r="AA775" s="549"/>
      <c r="AB775" s="549"/>
      <c r="AC775" s="549"/>
      <c r="AD775" s="549"/>
      <c r="AE775" s="549"/>
      <c r="AF775" s="549"/>
      <c r="AG775" s="549"/>
      <c r="AH775" s="549"/>
      <c r="AI775" s="549"/>
      <c r="AJ775" s="549"/>
      <c r="AK775" s="549"/>
      <c r="AL775" s="549"/>
      <c r="AM775" s="549"/>
      <c r="AN775" s="549"/>
      <c r="AO775" s="549"/>
    </row>
    <row r="776" spans="1:41" ht="21">
      <c r="A776" s="575"/>
      <c r="B776" s="588"/>
      <c r="C776" s="589"/>
      <c r="D776" s="590"/>
      <c r="E776" s="575"/>
      <c r="F776" s="549"/>
      <c r="G776" s="549"/>
      <c r="H776" s="549"/>
      <c r="I776" s="549"/>
      <c r="J776" s="589"/>
      <c r="K776" s="549"/>
      <c r="L776" s="549"/>
      <c r="M776" s="549"/>
      <c r="N776" s="549"/>
      <c r="O776" s="549"/>
      <c r="P776" s="549"/>
      <c r="Q776" s="549"/>
      <c r="R776" s="549"/>
      <c r="S776" s="549"/>
      <c r="T776" s="549"/>
      <c r="U776" s="549"/>
      <c r="V776" s="549"/>
      <c r="W776" s="549"/>
      <c r="X776" s="549"/>
      <c r="Y776" s="549"/>
      <c r="Z776" s="549"/>
      <c r="AA776" s="549"/>
      <c r="AB776" s="549"/>
      <c r="AC776" s="549"/>
      <c r="AD776" s="549"/>
      <c r="AE776" s="549"/>
      <c r="AF776" s="549"/>
      <c r="AG776" s="549"/>
      <c r="AH776" s="549"/>
      <c r="AI776" s="549"/>
      <c r="AJ776" s="549"/>
      <c r="AK776" s="549"/>
      <c r="AL776" s="549"/>
      <c r="AM776" s="549"/>
      <c r="AN776" s="549"/>
      <c r="AO776" s="549"/>
    </row>
    <row r="777" spans="1:41" ht="21">
      <c r="A777" s="575"/>
      <c r="B777" s="588"/>
      <c r="C777" s="589"/>
      <c r="D777" s="590"/>
      <c r="E777" s="575"/>
      <c r="F777" s="549"/>
      <c r="G777" s="549"/>
      <c r="H777" s="549"/>
      <c r="I777" s="549"/>
      <c r="J777" s="589"/>
      <c r="K777" s="549"/>
      <c r="L777" s="549"/>
      <c r="M777" s="549"/>
      <c r="N777" s="549"/>
      <c r="O777" s="549"/>
      <c r="P777" s="549"/>
      <c r="Q777" s="549"/>
      <c r="R777" s="549"/>
      <c r="S777" s="549"/>
      <c r="T777" s="549"/>
      <c r="U777" s="549"/>
      <c r="V777" s="549"/>
      <c r="W777" s="549"/>
      <c r="X777" s="549"/>
      <c r="Y777" s="549"/>
      <c r="Z777" s="549"/>
      <c r="AA777" s="549"/>
      <c r="AB777" s="549"/>
      <c r="AC777" s="549"/>
      <c r="AD777" s="549"/>
      <c r="AE777" s="549"/>
      <c r="AF777" s="549"/>
      <c r="AG777" s="549"/>
      <c r="AH777" s="549"/>
      <c r="AI777" s="549"/>
      <c r="AJ777" s="549"/>
      <c r="AK777" s="549"/>
      <c r="AL777" s="549"/>
      <c r="AM777" s="549"/>
      <c r="AN777" s="549"/>
      <c r="AO777" s="549"/>
    </row>
    <row r="778" spans="1:41" ht="21">
      <c r="A778" s="575"/>
      <c r="B778" s="588"/>
      <c r="C778" s="589"/>
      <c r="D778" s="590"/>
      <c r="E778" s="575"/>
      <c r="F778" s="549"/>
      <c r="G778" s="549"/>
      <c r="H778" s="549"/>
      <c r="I778" s="549"/>
      <c r="J778" s="589"/>
      <c r="K778" s="549"/>
      <c r="L778" s="549"/>
      <c r="M778" s="549"/>
      <c r="N778" s="549"/>
      <c r="O778" s="549"/>
      <c r="P778" s="549"/>
      <c r="Q778" s="549"/>
      <c r="R778" s="549"/>
      <c r="S778" s="549"/>
      <c r="T778" s="549"/>
      <c r="U778" s="549"/>
      <c r="V778" s="549"/>
      <c r="W778" s="549"/>
      <c r="X778" s="549"/>
      <c r="Y778" s="549"/>
      <c r="Z778" s="549"/>
      <c r="AA778" s="549"/>
      <c r="AB778" s="549"/>
      <c r="AC778" s="549"/>
      <c r="AD778" s="549"/>
      <c r="AE778" s="549"/>
      <c r="AF778" s="549"/>
      <c r="AG778" s="549"/>
      <c r="AH778" s="549"/>
      <c r="AI778" s="549"/>
      <c r="AJ778" s="549"/>
      <c r="AK778" s="549"/>
      <c r="AL778" s="549"/>
      <c r="AM778" s="549"/>
      <c r="AN778" s="549"/>
      <c r="AO778" s="549"/>
    </row>
    <row r="779" spans="1:41" ht="21">
      <c r="A779" s="575"/>
      <c r="B779" s="588"/>
      <c r="C779" s="589"/>
      <c r="D779" s="590"/>
      <c r="E779" s="575"/>
      <c r="F779" s="549"/>
      <c r="G779" s="549"/>
      <c r="H779" s="549"/>
      <c r="I779" s="549"/>
      <c r="J779" s="589"/>
      <c r="K779" s="549"/>
      <c r="L779" s="549"/>
      <c r="M779" s="549"/>
      <c r="N779" s="549"/>
      <c r="O779" s="549"/>
      <c r="P779" s="549"/>
      <c r="Q779" s="549"/>
      <c r="R779" s="549"/>
      <c r="S779" s="549"/>
      <c r="T779" s="549"/>
      <c r="U779" s="549"/>
      <c r="V779" s="549"/>
      <c r="W779" s="549"/>
      <c r="X779" s="549"/>
      <c r="Y779" s="549"/>
      <c r="Z779" s="549"/>
      <c r="AA779" s="549"/>
      <c r="AB779" s="549"/>
      <c r="AC779" s="549"/>
      <c r="AD779" s="549"/>
      <c r="AE779" s="549"/>
      <c r="AF779" s="549"/>
      <c r="AG779" s="549"/>
      <c r="AH779" s="549"/>
      <c r="AI779" s="549"/>
      <c r="AJ779" s="549"/>
      <c r="AK779" s="549"/>
      <c r="AL779" s="549"/>
      <c r="AM779" s="549"/>
      <c r="AN779" s="549"/>
      <c r="AO779" s="549"/>
    </row>
    <row r="780" spans="1:41" ht="21">
      <c r="A780" s="575"/>
      <c r="B780" s="588"/>
      <c r="C780" s="589"/>
      <c r="D780" s="590"/>
      <c r="E780" s="575"/>
      <c r="F780" s="549"/>
      <c r="G780" s="549"/>
      <c r="H780" s="549"/>
      <c r="I780" s="549"/>
      <c r="J780" s="589"/>
      <c r="K780" s="549"/>
      <c r="L780" s="549"/>
      <c r="M780" s="549"/>
      <c r="N780" s="549"/>
      <c r="O780" s="549"/>
      <c r="P780" s="549"/>
      <c r="Q780" s="549"/>
      <c r="R780" s="549"/>
      <c r="S780" s="549"/>
      <c r="T780" s="549"/>
      <c r="U780" s="549"/>
      <c r="V780" s="549"/>
      <c r="W780" s="549"/>
      <c r="X780" s="549"/>
      <c r="Y780" s="549"/>
      <c r="Z780" s="549"/>
      <c r="AA780" s="549"/>
      <c r="AB780" s="549"/>
      <c r="AC780" s="549"/>
      <c r="AD780" s="549"/>
      <c r="AE780" s="549"/>
      <c r="AF780" s="549"/>
      <c r="AG780" s="549"/>
      <c r="AH780" s="549"/>
      <c r="AI780" s="549"/>
      <c r="AJ780" s="549"/>
      <c r="AK780" s="549"/>
      <c r="AL780" s="549"/>
      <c r="AM780" s="549"/>
      <c r="AN780" s="549"/>
      <c r="AO780" s="549"/>
    </row>
    <row r="781" spans="1:41" ht="21">
      <c r="A781" s="575"/>
      <c r="B781" s="588"/>
      <c r="C781" s="589"/>
      <c r="D781" s="590"/>
      <c r="E781" s="575"/>
      <c r="F781" s="549"/>
      <c r="G781" s="549"/>
      <c r="H781" s="549"/>
      <c r="I781" s="549"/>
      <c r="J781" s="589"/>
      <c r="K781" s="549"/>
      <c r="L781" s="549"/>
      <c r="M781" s="549"/>
      <c r="N781" s="549"/>
      <c r="O781" s="549"/>
      <c r="P781" s="549"/>
      <c r="Q781" s="549"/>
      <c r="R781" s="549"/>
      <c r="S781" s="549"/>
      <c r="T781" s="549"/>
      <c r="U781" s="549"/>
      <c r="V781" s="549"/>
      <c r="W781" s="549"/>
      <c r="X781" s="549"/>
      <c r="Y781" s="549"/>
      <c r="Z781" s="549"/>
      <c r="AA781" s="549"/>
      <c r="AB781" s="549"/>
      <c r="AC781" s="549"/>
      <c r="AD781" s="549"/>
      <c r="AE781" s="549"/>
      <c r="AF781" s="549"/>
      <c r="AG781" s="549"/>
      <c r="AH781" s="549"/>
      <c r="AI781" s="549"/>
      <c r="AJ781" s="549"/>
      <c r="AK781" s="549"/>
      <c r="AL781" s="549"/>
      <c r="AM781" s="549"/>
      <c r="AN781" s="549"/>
      <c r="AO781" s="549"/>
    </row>
    <row r="782" spans="1:41" ht="21">
      <c r="A782" s="575"/>
      <c r="B782" s="588"/>
      <c r="C782" s="589"/>
      <c r="D782" s="590"/>
      <c r="E782" s="575"/>
      <c r="F782" s="549"/>
      <c r="G782" s="549"/>
      <c r="H782" s="549"/>
      <c r="I782" s="549"/>
      <c r="J782" s="589"/>
      <c r="K782" s="549"/>
      <c r="L782" s="549"/>
      <c r="M782" s="549"/>
      <c r="N782" s="549"/>
      <c r="O782" s="549"/>
      <c r="P782" s="549"/>
      <c r="Q782" s="549"/>
      <c r="R782" s="549"/>
      <c r="S782" s="549"/>
      <c r="T782" s="549"/>
      <c r="U782" s="549"/>
      <c r="V782" s="549"/>
      <c r="W782" s="549"/>
      <c r="X782" s="549"/>
      <c r="Y782" s="549"/>
      <c r="Z782" s="549"/>
      <c r="AA782" s="549"/>
      <c r="AB782" s="549"/>
      <c r="AC782" s="549"/>
      <c r="AD782" s="549"/>
      <c r="AE782" s="549"/>
      <c r="AF782" s="549"/>
      <c r="AG782" s="549"/>
      <c r="AH782" s="549"/>
      <c r="AI782" s="549"/>
      <c r="AJ782" s="549"/>
      <c r="AK782" s="549"/>
      <c r="AL782" s="549"/>
      <c r="AM782" s="549"/>
      <c r="AN782" s="549"/>
      <c r="AO782" s="549"/>
    </row>
    <row r="783" spans="1:41" ht="21">
      <c r="A783" s="575"/>
      <c r="B783" s="588"/>
      <c r="C783" s="589"/>
      <c r="D783" s="590"/>
      <c r="E783" s="575"/>
      <c r="F783" s="549"/>
      <c r="G783" s="549"/>
      <c r="H783" s="549"/>
      <c r="I783" s="549"/>
      <c r="J783" s="589"/>
      <c r="K783" s="549"/>
      <c r="L783" s="549"/>
      <c r="M783" s="549"/>
      <c r="N783" s="549"/>
      <c r="O783" s="549"/>
      <c r="P783" s="549"/>
      <c r="Q783" s="549"/>
      <c r="R783" s="549"/>
      <c r="S783" s="549"/>
      <c r="T783" s="549"/>
      <c r="U783" s="549"/>
      <c r="V783" s="549"/>
      <c r="W783" s="549"/>
      <c r="X783" s="549"/>
      <c r="Y783" s="549"/>
      <c r="Z783" s="549"/>
      <c r="AA783" s="549"/>
      <c r="AB783" s="549"/>
      <c r="AC783" s="549"/>
      <c r="AD783" s="549"/>
      <c r="AE783" s="549"/>
      <c r="AF783" s="549"/>
      <c r="AG783" s="549"/>
      <c r="AH783" s="549"/>
      <c r="AI783" s="549"/>
      <c r="AJ783" s="549"/>
      <c r="AK783" s="549"/>
      <c r="AL783" s="549"/>
      <c r="AM783" s="549"/>
      <c r="AN783" s="549"/>
      <c r="AO783" s="549"/>
    </row>
    <row r="784" spans="1:41" ht="21">
      <c r="A784" s="575"/>
      <c r="B784" s="588"/>
      <c r="C784" s="589"/>
      <c r="D784" s="590"/>
      <c r="E784" s="575"/>
      <c r="F784" s="549"/>
      <c r="G784" s="549"/>
      <c r="H784" s="549"/>
      <c r="I784" s="549"/>
      <c r="J784" s="589"/>
      <c r="K784" s="549"/>
      <c r="L784" s="549"/>
      <c r="M784" s="549"/>
      <c r="N784" s="549"/>
      <c r="O784" s="549"/>
      <c r="P784" s="549"/>
      <c r="Q784" s="549"/>
      <c r="R784" s="549"/>
      <c r="S784" s="549"/>
      <c r="T784" s="549"/>
      <c r="U784" s="549"/>
      <c r="V784" s="549"/>
      <c r="W784" s="549"/>
      <c r="X784" s="549"/>
      <c r="Y784" s="549"/>
      <c r="Z784" s="549"/>
      <c r="AA784" s="549"/>
      <c r="AB784" s="549"/>
      <c r="AC784" s="549"/>
      <c r="AD784" s="549"/>
      <c r="AE784" s="549"/>
      <c r="AF784" s="549"/>
      <c r="AG784" s="549"/>
      <c r="AH784" s="549"/>
      <c r="AI784" s="549"/>
      <c r="AJ784" s="549"/>
      <c r="AK784" s="549"/>
      <c r="AL784" s="549"/>
      <c r="AM784" s="549"/>
      <c r="AN784" s="549"/>
      <c r="AO784" s="549"/>
    </row>
    <row r="785" spans="1:41" ht="21">
      <c r="A785" s="575"/>
      <c r="B785" s="588"/>
      <c r="C785" s="589"/>
      <c r="D785" s="590"/>
      <c r="E785" s="575"/>
      <c r="F785" s="549"/>
      <c r="G785" s="549"/>
      <c r="H785" s="549"/>
      <c r="I785" s="549"/>
      <c r="J785" s="589"/>
      <c r="K785" s="549"/>
      <c r="L785" s="549"/>
      <c r="M785" s="549"/>
      <c r="N785" s="549"/>
      <c r="O785" s="549"/>
      <c r="P785" s="549"/>
      <c r="Q785" s="549"/>
      <c r="R785" s="549"/>
      <c r="S785" s="549"/>
      <c r="T785" s="549"/>
      <c r="U785" s="549"/>
      <c r="V785" s="549"/>
      <c r="W785" s="549"/>
      <c r="X785" s="549"/>
      <c r="Y785" s="549"/>
      <c r="Z785" s="549"/>
      <c r="AA785" s="549"/>
      <c r="AB785" s="549"/>
      <c r="AC785" s="549"/>
      <c r="AD785" s="549"/>
      <c r="AE785" s="549"/>
      <c r="AF785" s="549"/>
      <c r="AG785" s="549"/>
      <c r="AH785" s="549"/>
      <c r="AI785" s="549"/>
      <c r="AJ785" s="549"/>
      <c r="AK785" s="549"/>
      <c r="AL785" s="549"/>
      <c r="AM785" s="549"/>
      <c r="AN785" s="549"/>
      <c r="AO785" s="549"/>
    </row>
    <row r="786" spans="1:41" ht="21">
      <c r="A786" s="575"/>
      <c r="B786" s="588"/>
      <c r="C786" s="589"/>
      <c r="D786" s="590"/>
      <c r="E786" s="575"/>
      <c r="F786" s="549"/>
      <c r="G786" s="549"/>
      <c r="H786" s="549"/>
      <c r="I786" s="549"/>
      <c r="J786" s="589"/>
      <c r="K786" s="549"/>
      <c r="L786" s="549"/>
      <c r="M786" s="549"/>
      <c r="N786" s="549"/>
      <c r="O786" s="549"/>
      <c r="P786" s="549"/>
      <c r="Q786" s="549"/>
      <c r="R786" s="549"/>
      <c r="S786" s="549"/>
      <c r="T786" s="549"/>
      <c r="U786" s="549"/>
      <c r="V786" s="549"/>
      <c r="W786" s="549"/>
      <c r="X786" s="549"/>
      <c r="Y786" s="549"/>
      <c r="Z786" s="549"/>
      <c r="AA786" s="549"/>
      <c r="AB786" s="549"/>
      <c r="AC786" s="549"/>
      <c r="AD786" s="549"/>
      <c r="AE786" s="549"/>
      <c r="AF786" s="549"/>
      <c r="AG786" s="549"/>
      <c r="AH786" s="549"/>
      <c r="AI786" s="549"/>
      <c r="AJ786" s="549"/>
      <c r="AK786" s="549"/>
      <c r="AL786" s="549"/>
      <c r="AM786" s="549"/>
      <c r="AN786" s="549"/>
      <c r="AO786" s="549"/>
    </row>
    <row r="787" spans="1:41" ht="21">
      <c r="A787" s="575"/>
      <c r="B787" s="588"/>
      <c r="C787" s="589"/>
      <c r="D787" s="590"/>
      <c r="E787" s="575"/>
      <c r="F787" s="549"/>
      <c r="G787" s="549"/>
      <c r="H787" s="549"/>
      <c r="I787" s="549"/>
      <c r="J787" s="589"/>
      <c r="K787" s="549"/>
      <c r="L787" s="549"/>
      <c r="M787" s="549"/>
      <c r="N787" s="549"/>
      <c r="O787" s="549"/>
      <c r="P787" s="549"/>
      <c r="Q787" s="549"/>
      <c r="R787" s="549"/>
      <c r="S787" s="549"/>
      <c r="T787" s="549"/>
      <c r="U787" s="549"/>
      <c r="V787" s="549"/>
      <c r="W787" s="549"/>
      <c r="X787" s="549"/>
      <c r="Y787" s="549"/>
      <c r="Z787" s="549"/>
      <c r="AA787" s="549"/>
      <c r="AB787" s="549"/>
      <c r="AC787" s="549"/>
      <c r="AD787" s="549"/>
      <c r="AE787" s="549"/>
      <c r="AF787" s="549"/>
      <c r="AG787" s="549"/>
      <c r="AH787" s="549"/>
      <c r="AI787" s="549"/>
      <c r="AJ787" s="549"/>
      <c r="AK787" s="549"/>
      <c r="AL787" s="549"/>
      <c r="AM787" s="549"/>
      <c r="AN787" s="549"/>
      <c r="AO787" s="549"/>
    </row>
    <row r="788" spans="1:41" ht="21">
      <c r="A788" s="575"/>
      <c r="B788" s="588"/>
      <c r="C788" s="589"/>
      <c r="D788" s="590"/>
      <c r="E788" s="575"/>
      <c r="F788" s="549"/>
      <c r="G788" s="549"/>
      <c r="H788" s="549"/>
      <c r="I788" s="549"/>
      <c r="J788" s="589"/>
      <c r="K788" s="549"/>
      <c r="L788" s="549"/>
      <c r="M788" s="549"/>
      <c r="N788" s="549"/>
      <c r="O788" s="549"/>
      <c r="P788" s="549"/>
      <c r="Q788" s="549"/>
      <c r="R788" s="549"/>
      <c r="S788" s="549"/>
      <c r="T788" s="549"/>
      <c r="U788" s="549"/>
      <c r="V788" s="549"/>
      <c r="W788" s="549"/>
      <c r="X788" s="549"/>
      <c r="Y788" s="549"/>
      <c r="Z788" s="549"/>
      <c r="AA788" s="549"/>
      <c r="AB788" s="549"/>
      <c r="AC788" s="549"/>
      <c r="AD788" s="549"/>
      <c r="AE788" s="549"/>
      <c r="AF788" s="549"/>
      <c r="AG788" s="549"/>
      <c r="AH788" s="549"/>
      <c r="AI788" s="549"/>
      <c r="AJ788" s="549"/>
      <c r="AK788" s="549"/>
      <c r="AL788" s="549"/>
      <c r="AM788" s="549"/>
      <c r="AN788" s="549"/>
      <c r="AO788" s="549"/>
    </row>
    <row r="789" spans="1:41" ht="21">
      <c r="A789" s="575"/>
      <c r="B789" s="588"/>
      <c r="C789" s="589"/>
      <c r="D789" s="590"/>
      <c r="E789" s="575"/>
      <c r="F789" s="549"/>
      <c r="G789" s="549"/>
      <c r="H789" s="549"/>
      <c r="I789" s="549"/>
      <c r="J789" s="589"/>
      <c r="K789" s="549"/>
      <c r="L789" s="549"/>
      <c r="M789" s="549"/>
      <c r="N789" s="549"/>
      <c r="O789" s="549"/>
      <c r="P789" s="549"/>
      <c r="Q789" s="549"/>
      <c r="R789" s="549"/>
      <c r="S789" s="549"/>
      <c r="T789" s="549"/>
      <c r="U789" s="549"/>
      <c r="V789" s="549"/>
      <c r="W789" s="549"/>
      <c r="X789" s="549"/>
      <c r="Y789" s="549"/>
      <c r="Z789" s="549"/>
      <c r="AA789" s="549"/>
      <c r="AB789" s="549"/>
      <c r="AC789" s="549"/>
      <c r="AD789" s="549"/>
      <c r="AE789" s="549"/>
      <c r="AF789" s="549"/>
      <c r="AG789" s="549"/>
      <c r="AH789" s="549"/>
      <c r="AI789" s="549"/>
      <c r="AJ789" s="549"/>
      <c r="AK789" s="549"/>
      <c r="AL789" s="549"/>
      <c r="AM789" s="549"/>
      <c r="AN789" s="549"/>
      <c r="AO789" s="549"/>
    </row>
    <row r="790" spans="1:41" ht="21">
      <c r="A790" s="575"/>
      <c r="B790" s="588"/>
      <c r="C790" s="589"/>
      <c r="D790" s="590"/>
      <c r="E790" s="575"/>
      <c r="F790" s="549"/>
      <c r="G790" s="549"/>
      <c r="H790" s="549"/>
      <c r="I790" s="549"/>
      <c r="J790" s="589"/>
      <c r="K790" s="549"/>
      <c r="L790" s="549"/>
      <c r="M790" s="549"/>
      <c r="N790" s="549"/>
      <c r="O790" s="549"/>
      <c r="P790" s="549"/>
      <c r="Q790" s="549"/>
      <c r="R790" s="549"/>
      <c r="S790" s="549"/>
      <c r="T790" s="549"/>
      <c r="U790" s="549"/>
      <c r="V790" s="549"/>
      <c r="W790" s="549"/>
      <c r="X790" s="549"/>
      <c r="Y790" s="549"/>
      <c r="Z790" s="549"/>
      <c r="AA790" s="549"/>
      <c r="AB790" s="549"/>
      <c r="AC790" s="549"/>
      <c r="AD790" s="549"/>
      <c r="AE790" s="549"/>
      <c r="AF790" s="549"/>
      <c r="AG790" s="549"/>
      <c r="AH790" s="549"/>
      <c r="AI790" s="549"/>
      <c r="AJ790" s="549"/>
      <c r="AK790" s="549"/>
      <c r="AL790" s="549"/>
      <c r="AM790" s="549"/>
      <c r="AN790" s="549"/>
      <c r="AO790" s="549"/>
    </row>
    <row r="791" spans="1:41" ht="21">
      <c r="A791" s="575"/>
      <c r="B791" s="588"/>
      <c r="C791" s="589"/>
      <c r="D791" s="590"/>
      <c r="E791" s="575"/>
      <c r="F791" s="549"/>
      <c r="G791" s="549"/>
      <c r="H791" s="549"/>
      <c r="I791" s="549"/>
      <c r="J791" s="589"/>
      <c r="K791" s="549"/>
      <c r="L791" s="549"/>
      <c r="M791" s="549"/>
      <c r="N791" s="549"/>
      <c r="O791" s="549"/>
      <c r="P791" s="549"/>
      <c r="Q791" s="549"/>
      <c r="R791" s="549"/>
      <c r="S791" s="549"/>
      <c r="T791" s="549"/>
      <c r="U791" s="549"/>
      <c r="V791" s="549"/>
      <c r="W791" s="549"/>
      <c r="X791" s="549"/>
      <c r="Y791" s="549"/>
      <c r="Z791" s="549"/>
      <c r="AA791" s="549"/>
      <c r="AB791" s="549"/>
      <c r="AC791" s="549"/>
      <c r="AD791" s="549"/>
      <c r="AE791" s="549"/>
      <c r="AF791" s="549"/>
      <c r="AG791" s="549"/>
      <c r="AH791" s="549"/>
      <c r="AI791" s="549"/>
      <c r="AJ791" s="549"/>
      <c r="AK791" s="549"/>
      <c r="AL791" s="549"/>
      <c r="AM791" s="549"/>
      <c r="AN791" s="549"/>
      <c r="AO791" s="549"/>
    </row>
    <row r="792" spans="1:41" ht="21">
      <c r="A792" s="575"/>
      <c r="B792" s="588"/>
      <c r="C792" s="589"/>
      <c r="D792" s="590"/>
      <c r="E792" s="575"/>
      <c r="F792" s="549"/>
      <c r="G792" s="549"/>
      <c r="H792" s="549"/>
      <c r="I792" s="549"/>
      <c r="J792" s="589"/>
      <c r="K792" s="549"/>
      <c r="L792" s="549"/>
      <c r="M792" s="549"/>
      <c r="N792" s="549"/>
      <c r="O792" s="549"/>
      <c r="P792" s="549"/>
      <c r="Q792" s="549"/>
      <c r="R792" s="549"/>
      <c r="S792" s="549"/>
      <c r="T792" s="549"/>
      <c r="U792" s="549"/>
      <c r="V792" s="549"/>
      <c r="W792" s="549"/>
      <c r="X792" s="549"/>
      <c r="Y792" s="549"/>
      <c r="Z792" s="549"/>
      <c r="AA792" s="549"/>
      <c r="AB792" s="549"/>
      <c r="AC792" s="549"/>
      <c r="AD792" s="549"/>
      <c r="AE792" s="549"/>
      <c r="AF792" s="549"/>
      <c r="AG792" s="549"/>
      <c r="AH792" s="549"/>
      <c r="AI792" s="549"/>
      <c r="AJ792" s="549"/>
      <c r="AK792" s="549"/>
      <c r="AL792" s="549"/>
      <c r="AM792" s="549"/>
      <c r="AN792" s="549"/>
      <c r="AO792" s="549"/>
    </row>
    <row r="793" spans="1:41" ht="21">
      <c r="A793" s="575"/>
      <c r="B793" s="588"/>
      <c r="C793" s="589"/>
      <c r="D793" s="590"/>
      <c r="E793" s="575"/>
      <c r="F793" s="549"/>
      <c r="G793" s="549"/>
      <c r="H793" s="549"/>
      <c r="I793" s="549"/>
      <c r="J793" s="589"/>
      <c r="K793" s="549"/>
      <c r="L793" s="549"/>
      <c r="M793" s="549"/>
      <c r="N793" s="549"/>
      <c r="O793" s="549"/>
      <c r="P793" s="549"/>
      <c r="Q793" s="549"/>
      <c r="R793" s="549"/>
      <c r="S793" s="549"/>
      <c r="T793" s="549"/>
      <c r="U793" s="549"/>
      <c r="V793" s="549"/>
      <c r="W793" s="549"/>
      <c r="X793" s="549"/>
      <c r="Y793" s="549"/>
      <c r="Z793" s="549"/>
      <c r="AA793" s="549"/>
      <c r="AB793" s="549"/>
      <c r="AC793" s="549"/>
      <c r="AD793" s="549"/>
      <c r="AE793" s="549"/>
      <c r="AF793" s="549"/>
      <c r="AG793" s="549"/>
      <c r="AH793" s="549"/>
      <c r="AI793" s="549"/>
      <c r="AJ793" s="549"/>
      <c r="AK793" s="549"/>
      <c r="AL793" s="549"/>
      <c r="AM793" s="549"/>
      <c r="AN793" s="549"/>
      <c r="AO793" s="549"/>
    </row>
    <row r="794" spans="1:41" ht="21">
      <c r="A794" s="575"/>
      <c r="B794" s="588"/>
      <c r="C794" s="589"/>
      <c r="D794" s="590"/>
      <c r="E794" s="575"/>
      <c r="F794" s="549"/>
      <c r="G794" s="549"/>
      <c r="H794" s="549"/>
      <c r="I794" s="549"/>
      <c r="J794" s="589"/>
      <c r="K794" s="549"/>
      <c r="L794" s="549"/>
      <c r="M794" s="549"/>
      <c r="N794" s="549"/>
      <c r="O794" s="549"/>
      <c r="P794" s="549"/>
      <c r="Q794" s="549"/>
      <c r="R794" s="549"/>
      <c r="S794" s="549"/>
      <c r="T794" s="549"/>
      <c r="U794" s="549"/>
      <c r="V794" s="549"/>
      <c r="W794" s="549"/>
      <c r="X794" s="549"/>
      <c r="Y794" s="549"/>
      <c r="Z794" s="549"/>
      <c r="AA794" s="549"/>
      <c r="AB794" s="549"/>
      <c r="AC794" s="549"/>
      <c r="AD794" s="549"/>
      <c r="AE794" s="549"/>
      <c r="AF794" s="549"/>
      <c r="AG794" s="549"/>
      <c r="AH794" s="549"/>
      <c r="AI794" s="549"/>
      <c r="AJ794" s="549"/>
      <c r="AK794" s="549"/>
      <c r="AL794" s="549"/>
      <c r="AM794" s="549"/>
      <c r="AN794" s="549"/>
      <c r="AO794" s="549"/>
    </row>
    <row r="795" spans="1:41" ht="21">
      <c r="A795" s="575"/>
      <c r="B795" s="588"/>
      <c r="C795" s="589"/>
      <c r="D795" s="590"/>
      <c r="E795" s="575"/>
      <c r="F795" s="549"/>
      <c r="G795" s="549"/>
      <c r="H795" s="549"/>
      <c r="I795" s="549"/>
      <c r="J795" s="589"/>
      <c r="K795" s="549"/>
      <c r="L795" s="549"/>
      <c r="M795" s="549"/>
      <c r="N795" s="549"/>
      <c r="O795" s="549"/>
      <c r="P795" s="549"/>
      <c r="Q795" s="549"/>
      <c r="R795" s="549"/>
      <c r="S795" s="549"/>
      <c r="T795" s="549"/>
      <c r="U795" s="549"/>
      <c r="V795" s="549"/>
      <c r="W795" s="549"/>
      <c r="X795" s="549"/>
      <c r="Y795" s="549"/>
      <c r="Z795" s="549"/>
      <c r="AA795" s="549"/>
      <c r="AB795" s="549"/>
      <c r="AC795" s="549"/>
      <c r="AD795" s="549"/>
      <c r="AE795" s="549"/>
      <c r="AF795" s="549"/>
      <c r="AG795" s="549"/>
      <c r="AH795" s="549"/>
      <c r="AI795" s="549"/>
      <c r="AJ795" s="549"/>
      <c r="AK795" s="549"/>
      <c r="AL795" s="549"/>
      <c r="AM795" s="549"/>
      <c r="AN795" s="549"/>
      <c r="AO795" s="549"/>
    </row>
    <row r="796" spans="1:41" ht="21">
      <c r="A796" s="575"/>
      <c r="B796" s="588"/>
      <c r="C796" s="589"/>
      <c r="D796" s="590"/>
      <c r="E796" s="575"/>
      <c r="F796" s="549"/>
      <c r="G796" s="549"/>
      <c r="H796" s="549"/>
      <c r="I796" s="549"/>
      <c r="J796" s="589"/>
      <c r="K796" s="549"/>
      <c r="L796" s="549"/>
      <c r="M796" s="549"/>
      <c r="N796" s="549"/>
      <c r="O796" s="549"/>
      <c r="P796" s="549"/>
      <c r="Q796" s="549"/>
      <c r="R796" s="549"/>
      <c r="S796" s="549"/>
      <c r="T796" s="549"/>
      <c r="U796" s="549"/>
      <c r="V796" s="549"/>
      <c r="W796" s="549"/>
      <c r="X796" s="549"/>
      <c r="Y796" s="549"/>
      <c r="Z796" s="549"/>
      <c r="AA796" s="549"/>
      <c r="AB796" s="549"/>
      <c r="AC796" s="549"/>
      <c r="AD796" s="549"/>
      <c r="AE796" s="549"/>
      <c r="AF796" s="549"/>
      <c r="AG796" s="549"/>
      <c r="AH796" s="549"/>
      <c r="AI796" s="549"/>
      <c r="AJ796" s="549"/>
      <c r="AK796" s="549"/>
      <c r="AL796" s="549"/>
      <c r="AM796" s="549"/>
      <c r="AN796" s="549"/>
      <c r="AO796" s="549"/>
    </row>
    <row r="797" spans="1:41" ht="21">
      <c r="A797" s="575"/>
      <c r="B797" s="588"/>
      <c r="C797" s="589"/>
      <c r="D797" s="590"/>
      <c r="E797" s="575"/>
      <c r="F797" s="549"/>
      <c r="G797" s="549"/>
      <c r="H797" s="549"/>
      <c r="I797" s="549"/>
      <c r="J797" s="589"/>
      <c r="K797" s="549"/>
      <c r="L797" s="549"/>
      <c r="M797" s="549"/>
      <c r="N797" s="549"/>
      <c r="O797" s="549"/>
      <c r="P797" s="549"/>
      <c r="Q797" s="549"/>
      <c r="R797" s="549"/>
      <c r="S797" s="549"/>
      <c r="T797" s="549"/>
      <c r="U797" s="549"/>
      <c r="V797" s="549"/>
      <c r="W797" s="549"/>
      <c r="X797" s="549"/>
      <c r="Y797" s="549"/>
      <c r="Z797" s="549"/>
      <c r="AA797" s="549"/>
      <c r="AB797" s="549"/>
      <c r="AC797" s="549"/>
      <c r="AD797" s="549"/>
      <c r="AE797" s="549"/>
      <c r="AF797" s="549"/>
      <c r="AG797" s="549"/>
      <c r="AH797" s="549"/>
      <c r="AI797" s="549"/>
      <c r="AJ797" s="549"/>
      <c r="AK797" s="549"/>
      <c r="AL797" s="549"/>
      <c r="AM797" s="549"/>
      <c r="AN797" s="549"/>
      <c r="AO797" s="549"/>
    </row>
    <row r="798" spans="1:41" ht="21">
      <c r="A798" s="575"/>
      <c r="B798" s="588"/>
      <c r="C798" s="589"/>
      <c r="D798" s="590"/>
      <c r="E798" s="575"/>
      <c r="F798" s="549"/>
      <c r="G798" s="549"/>
      <c r="H798" s="549"/>
      <c r="I798" s="549"/>
      <c r="J798" s="589"/>
      <c r="K798" s="549"/>
      <c r="L798" s="549"/>
      <c r="M798" s="549"/>
      <c r="N798" s="549"/>
      <c r="O798" s="549"/>
      <c r="P798" s="549"/>
      <c r="Q798" s="549"/>
      <c r="R798" s="549"/>
      <c r="S798" s="549"/>
      <c r="T798" s="549"/>
      <c r="U798" s="549"/>
      <c r="V798" s="549"/>
      <c r="W798" s="549"/>
      <c r="X798" s="549"/>
      <c r="Y798" s="549"/>
      <c r="Z798" s="549"/>
      <c r="AA798" s="549"/>
      <c r="AB798" s="549"/>
      <c r="AC798" s="549"/>
      <c r="AD798" s="549"/>
      <c r="AE798" s="549"/>
      <c r="AF798" s="549"/>
      <c r="AG798" s="549"/>
      <c r="AH798" s="549"/>
      <c r="AI798" s="549"/>
      <c r="AJ798" s="549"/>
      <c r="AK798" s="549"/>
      <c r="AL798" s="549"/>
      <c r="AM798" s="549"/>
      <c r="AN798" s="549"/>
      <c r="AO798" s="549"/>
    </row>
    <row r="799" spans="1:41" ht="21">
      <c r="A799" s="575"/>
      <c r="B799" s="588"/>
      <c r="C799" s="589"/>
      <c r="D799" s="590"/>
      <c r="E799" s="575"/>
      <c r="F799" s="549"/>
      <c r="G799" s="549"/>
      <c r="H799" s="549"/>
      <c r="I799" s="549"/>
      <c r="J799" s="589"/>
      <c r="K799" s="549"/>
      <c r="L799" s="549"/>
      <c r="M799" s="549"/>
      <c r="N799" s="549"/>
      <c r="O799" s="549"/>
      <c r="P799" s="549"/>
      <c r="Q799" s="549"/>
      <c r="R799" s="549"/>
      <c r="S799" s="549"/>
      <c r="T799" s="549"/>
      <c r="U799" s="549"/>
      <c r="V799" s="549"/>
      <c r="W799" s="549"/>
      <c r="X799" s="549"/>
      <c r="Y799" s="549"/>
      <c r="Z799" s="549"/>
      <c r="AA799" s="549"/>
      <c r="AB799" s="549"/>
      <c r="AC799" s="549"/>
      <c r="AD799" s="549"/>
      <c r="AE799" s="549"/>
      <c r="AF799" s="549"/>
      <c r="AG799" s="549"/>
      <c r="AH799" s="549"/>
      <c r="AI799" s="549"/>
      <c r="AJ799" s="549"/>
      <c r="AK799" s="549"/>
      <c r="AL799" s="549"/>
      <c r="AM799" s="549"/>
      <c r="AN799" s="549"/>
      <c r="AO799" s="549"/>
    </row>
    <row r="800" spans="1:41" ht="21">
      <c r="A800" s="575"/>
      <c r="B800" s="588"/>
      <c r="C800" s="589"/>
      <c r="D800" s="590"/>
      <c r="E800" s="575"/>
      <c r="F800" s="549"/>
      <c r="G800" s="549"/>
      <c r="H800" s="549"/>
      <c r="I800" s="549"/>
      <c r="J800" s="589"/>
      <c r="K800" s="549"/>
      <c r="L800" s="549"/>
      <c r="M800" s="549"/>
      <c r="N800" s="549"/>
      <c r="O800" s="549"/>
      <c r="P800" s="549"/>
      <c r="Q800" s="549"/>
      <c r="R800" s="549"/>
      <c r="S800" s="549"/>
      <c r="T800" s="549"/>
      <c r="U800" s="549"/>
      <c r="V800" s="549"/>
      <c r="W800" s="549"/>
      <c r="X800" s="549"/>
      <c r="Y800" s="549"/>
      <c r="Z800" s="549"/>
      <c r="AA800" s="549"/>
      <c r="AB800" s="549"/>
      <c r="AC800" s="549"/>
      <c r="AD800" s="549"/>
      <c r="AE800" s="549"/>
      <c r="AF800" s="549"/>
      <c r="AG800" s="549"/>
      <c r="AH800" s="549"/>
      <c r="AI800" s="549"/>
      <c r="AJ800" s="549"/>
      <c r="AK800" s="549"/>
      <c r="AL800" s="549"/>
      <c r="AM800" s="549"/>
      <c r="AN800" s="549"/>
      <c r="AO800" s="549"/>
    </row>
    <row r="801" spans="1:41" ht="21">
      <c r="A801" s="575"/>
      <c r="B801" s="588"/>
      <c r="C801" s="589"/>
      <c r="D801" s="590"/>
      <c r="E801" s="575"/>
      <c r="F801" s="549"/>
      <c r="G801" s="549"/>
      <c r="H801" s="549"/>
      <c r="I801" s="549"/>
      <c r="J801" s="589"/>
      <c r="K801" s="549"/>
      <c r="L801" s="549"/>
      <c r="M801" s="549"/>
      <c r="N801" s="549"/>
      <c r="O801" s="549"/>
      <c r="P801" s="549"/>
      <c r="Q801" s="549"/>
      <c r="R801" s="549"/>
      <c r="S801" s="549"/>
      <c r="T801" s="549"/>
      <c r="U801" s="549"/>
      <c r="V801" s="549"/>
      <c r="W801" s="549"/>
      <c r="X801" s="549"/>
      <c r="Y801" s="549"/>
      <c r="Z801" s="549"/>
      <c r="AA801" s="549"/>
      <c r="AB801" s="549"/>
      <c r="AC801" s="549"/>
      <c r="AD801" s="549"/>
      <c r="AE801" s="549"/>
      <c r="AF801" s="549"/>
      <c r="AG801" s="549"/>
      <c r="AH801" s="549"/>
      <c r="AI801" s="549"/>
      <c r="AJ801" s="549"/>
      <c r="AK801" s="549"/>
      <c r="AL801" s="549"/>
      <c r="AM801" s="549"/>
      <c r="AN801" s="549"/>
      <c r="AO801" s="549"/>
    </row>
    <row r="802" spans="1:41" ht="21">
      <c r="A802" s="575"/>
      <c r="B802" s="588"/>
      <c r="C802" s="589"/>
      <c r="D802" s="590"/>
      <c r="E802" s="575"/>
      <c r="F802" s="549"/>
      <c r="G802" s="549"/>
      <c r="H802" s="549"/>
      <c r="I802" s="549"/>
      <c r="J802" s="589"/>
      <c r="K802" s="549"/>
      <c r="L802" s="549"/>
      <c r="M802" s="549"/>
      <c r="N802" s="549"/>
      <c r="O802" s="549"/>
      <c r="P802" s="549"/>
      <c r="Q802" s="549"/>
      <c r="R802" s="549"/>
      <c r="S802" s="549"/>
      <c r="T802" s="549"/>
      <c r="U802" s="549"/>
      <c r="V802" s="549"/>
      <c r="W802" s="549"/>
      <c r="X802" s="549"/>
      <c r="Y802" s="549"/>
      <c r="Z802" s="549"/>
      <c r="AA802" s="549"/>
      <c r="AB802" s="549"/>
      <c r="AC802" s="549"/>
      <c r="AD802" s="549"/>
      <c r="AE802" s="549"/>
      <c r="AF802" s="549"/>
      <c r="AG802" s="549"/>
      <c r="AH802" s="549"/>
      <c r="AI802" s="549"/>
      <c r="AJ802" s="549"/>
      <c r="AK802" s="549"/>
      <c r="AL802" s="549"/>
      <c r="AM802" s="549"/>
      <c r="AN802" s="549"/>
      <c r="AO802" s="549"/>
    </row>
    <row r="803" spans="1:41" ht="21">
      <c r="A803" s="575"/>
      <c r="B803" s="588"/>
      <c r="C803" s="589"/>
      <c r="D803" s="590"/>
      <c r="E803" s="575"/>
      <c r="F803" s="549"/>
      <c r="G803" s="549"/>
      <c r="H803" s="549"/>
      <c r="I803" s="549"/>
      <c r="J803" s="589"/>
      <c r="K803" s="549"/>
      <c r="L803" s="549"/>
      <c r="M803" s="549"/>
      <c r="N803" s="549"/>
      <c r="O803" s="549"/>
      <c r="P803" s="549"/>
      <c r="Q803" s="549"/>
      <c r="R803" s="549"/>
      <c r="S803" s="549"/>
      <c r="T803" s="549"/>
      <c r="U803" s="549"/>
      <c r="V803" s="549"/>
      <c r="W803" s="549"/>
      <c r="X803" s="549"/>
      <c r="Y803" s="549"/>
      <c r="Z803" s="549"/>
      <c r="AA803" s="549"/>
      <c r="AB803" s="549"/>
      <c r="AC803" s="549"/>
      <c r="AD803" s="549"/>
      <c r="AE803" s="549"/>
      <c r="AF803" s="549"/>
      <c r="AG803" s="549"/>
      <c r="AH803" s="549"/>
      <c r="AI803" s="549"/>
      <c r="AJ803" s="549"/>
      <c r="AK803" s="549"/>
      <c r="AL803" s="549"/>
      <c r="AM803" s="549"/>
      <c r="AN803" s="549"/>
      <c r="AO803" s="549"/>
    </row>
    <row r="804" spans="1:41" ht="21">
      <c r="A804" s="575"/>
      <c r="B804" s="588"/>
      <c r="C804" s="589"/>
      <c r="D804" s="590"/>
      <c r="E804" s="575"/>
      <c r="F804" s="549"/>
      <c r="G804" s="549"/>
      <c r="H804" s="549"/>
      <c r="I804" s="549"/>
      <c r="J804" s="589"/>
      <c r="K804" s="549"/>
      <c r="L804" s="549"/>
      <c r="M804" s="549"/>
      <c r="N804" s="549"/>
      <c r="O804" s="549"/>
      <c r="P804" s="549"/>
      <c r="Q804" s="549"/>
      <c r="R804" s="549"/>
      <c r="S804" s="549"/>
      <c r="T804" s="549"/>
      <c r="U804" s="549"/>
      <c r="V804" s="549"/>
      <c r="W804" s="549"/>
      <c r="X804" s="549"/>
      <c r="Y804" s="549"/>
      <c r="Z804" s="549"/>
      <c r="AA804" s="549"/>
      <c r="AB804" s="549"/>
      <c r="AC804" s="549"/>
      <c r="AD804" s="549"/>
      <c r="AE804" s="549"/>
      <c r="AF804" s="549"/>
      <c r="AG804" s="549"/>
      <c r="AH804" s="549"/>
      <c r="AI804" s="549"/>
      <c r="AJ804" s="549"/>
      <c r="AK804" s="549"/>
      <c r="AL804" s="549"/>
      <c r="AM804" s="549"/>
      <c r="AN804" s="549"/>
      <c r="AO804" s="549"/>
    </row>
    <row r="805" spans="1:41" ht="21">
      <c r="A805" s="575"/>
      <c r="B805" s="588"/>
      <c r="C805" s="589"/>
      <c r="D805" s="590"/>
      <c r="E805" s="575"/>
      <c r="F805" s="549"/>
      <c r="G805" s="549"/>
      <c r="H805" s="549"/>
      <c r="I805" s="549"/>
      <c r="J805" s="589"/>
      <c r="K805" s="549"/>
      <c r="L805" s="549"/>
      <c r="M805" s="549"/>
      <c r="N805" s="549"/>
      <c r="O805" s="549"/>
      <c r="P805" s="549"/>
      <c r="Q805" s="549"/>
      <c r="R805" s="549"/>
      <c r="S805" s="549"/>
      <c r="T805" s="549"/>
      <c r="U805" s="549"/>
      <c r="V805" s="549"/>
      <c r="W805" s="549"/>
      <c r="X805" s="549"/>
      <c r="Y805" s="549"/>
      <c r="Z805" s="549"/>
      <c r="AA805" s="549"/>
      <c r="AB805" s="549"/>
      <c r="AC805" s="549"/>
      <c r="AD805" s="549"/>
      <c r="AE805" s="549"/>
      <c r="AF805" s="549"/>
      <c r="AG805" s="549"/>
      <c r="AH805" s="549"/>
      <c r="AI805" s="549"/>
      <c r="AJ805" s="549"/>
      <c r="AK805" s="549"/>
      <c r="AL805" s="549"/>
      <c r="AM805" s="549"/>
      <c r="AN805" s="549"/>
      <c r="AO805" s="549"/>
    </row>
    <row r="806" spans="1:41" ht="21">
      <c r="A806" s="575"/>
      <c r="B806" s="588"/>
      <c r="C806" s="589"/>
      <c r="D806" s="590"/>
      <c r="E806" s="575"/>
      <c r="F806" s="549"/>
      <c r="G806" s="549"/>
      <c r="H806" s="549"/>
      <c r="I806" s="549"/>
      <c r="J806" s="589"/>
      <c r="K806" s="549"/>
      <c r="L806" s="549"/>
      <c r="M806" s="549"/>
      <c r="N806" s="549"/>
      <c r="O806" s="549"/>
      <c r="P806" s="549"/>
      <c r="Q806" s="549"/>
      <c r="R806" s="549"/>
      <c r="S806" s="549"/>
      <c r="T806" s="549"/>
      <c r="U806" s="549"/>
      <c r="V806" s="549"/>
      <c r="W806" s="549"/>
      <c r="X806" s="549"/>
      <c r="Y806" s="549"/>
      <c r="Z806" s="549"/>
      <c r="AA806" s="549"/>
      <c r="AB806" s="549"/>
      <c r="AC806" s="549"/>
      <c r="AD806" s="549"/>
      <c r="AE806" s="549"/>
      <c r="AF806" s="549"/>
      <c r="AG806" s="549"/>
      <c r="AH806" s="549"/>
      <c r="AI806" s="549"/>
      <c r="AJ806" s="549"/>
      <c r="AK806" s="549"/>
      <c r="AL806" s="549"/>
      <c r="AM806" s="549"/>
      <c r="AN806" s="549"/>
      <c r="AO806" s="549"/>
    </row>
    <row r="807" spans="1:41" ht="21">
      <c r="A807" s="575"/>
      <c r="B807" s="588"/>
      <c r="C807" s="589"/>
      <c r="D807" s="590"/>
      <c r="E807" s="575"/>
      <c r="F807" s="549"/>
      <c r="G807" s="549"/>
      <c r="H807" s="549"/>
      <c r="I807" s="549"/>
      <c r="J807" s="589"/>
      <c r="K807" s="549"/>
      <c r="L807" s="549"/>
      <c r="M807" s="549"/>
      <c r="N807" s="549"/>
      <c r="O807" s="549"/>
      <c r="P807" s="549"/>
      <c r="Q807" s="549"/>
      <c r="R807" s="549"/>
      <c r="S807" s="549"/>
      <c r="T807" s="549"/>
      <c r="U807" s="549"/>
      <c r="V807" s="549"/>
      <c r="W807" s="549"/>
      <c r="X807" s="549"/>
      <c r="Y807" s="549"/>
      <c r="Z807" s="549"/>
      <c r="AA807" s="549"/>
      <c r="AB807" s="549"/>
      <c r="AC807" s="549"/>
      <c r="AD807" s="549"/>
      <c r="AE807" s="549"/>
      <c r="AF807" s="549"/>
      <c r="AG807" s="549"/>
      <c r="AH807" s="549"/>
      <c r="AI807" s="549"/>
      <c r="AJ807" s="549"/>
      <c r="AK807" s="549"/>
      <c r="AL807" s="549"/>
      <c r="AM807" s="549"/>
      <c r="AN807" s="549"/>
      <c r="AO807" s="549"/>
    </row>
    <row r="808" spans="1:41" ht="21">
      <c r="A808" s="575"/>
      <c r="B808" s="588"/>
      <c r="C808" s="589"/>
      <c r="D808" s="590"/>
      <c r="E808" s="575"/>
      <c r="F808" s="549"/>
      <c r="G808" s="549"/>
      <c r="H808" s="549"/>
      <c r="I808" s="549"/>
      <c r="J808" s="589"/>
      <c r="K808" s="549"/>
      <c r="L808" s="549"/>
      <c r="M808" s="549"/>
      <c r="N808" s="549"/>
      <c r="O808" s="549"/>
      <c r="P808" s="549"/>
      <c r="Q808" s="549"/>
      <c r="R808" s="549"/>
      <c r="S808" s="549"/>
      <c r="T808" s="549"/>
      <c r="U808" s="549"/>
      <c r="V808" s="549"/>
      <c r="W808" s="549"/>
      <c r="X808" s="549"/>
      <c r="Y808" s="549"/>
      <c r="Z808" s="549"/>
      <c r="AA808" s="549"/>
      <c r="AB808" s="549"/>
      <c r="AC808" s="549"/>
      <c r="AD808" s="549"/>
      <c r="AE808" s="549"/>
      <c r="AF808" s="549"/>
      <c r="AG808" s="549"/>
      <c r="AH808" s="549"/>
      <c r="AI808" s="549"/>
      <c r="AJ808" s="549"/>
      <c r="AK808" s="549"/>
      <c r="AL808" s="549"/>
      <c r="AM808" s="549"/>
      <c r="AN808" s="549"/>
      <c r="AO808" s="549"/>
    </row>
    <row r="809" spans="1:41" ht="21">
      <c r="A809" s="575"/>
      <c r="B809" s="588"/>
      <c r="C809" s="589"/>
      <c r="D809" s="590"/>
      <c r="E809" s="575"/>
      <c r="F809" s="549"/>
      <c r="G809" s="549"/>
      <c r="H809" s="549"/>
      <c r="I809" s="549"/>
      <c r="J809" s="589"/>
      <c r="K809" s="549"/>
      <c r="L809" s="549"/>
      <c r="M809" s="549"/>
      <c r="N809" s="549"/>
      <c r="O809" s="549"/>
      <c r="P809" s="549"/>
      <c r="Q809" s="549"/>
      <c r="R809" s="549"/>
      <c r="S809" s="549"/>
      <c r="T809" s="549"/>
      <c r="U809" s="549"/>
      <c r="V809" s="549"/>
      <c r="W809" s="549"/>
      <c r="X809" s="549"/>
      <c r="Y809" s="549"/>
      <c r="Z809" s="549"/>
      <c r="AA809" s="549"/>
      <c r="AB809" s="549"/>
      <c r="AC809" s="549"/>
      <c r="AD809" s="549"/>
      <c r="AE809" s="549"/>
      <c r="AF809" s="549"/>
      <c r="AG809" s="549"/>
      <c r="AH809" s="549"/>
      <c r="AI809" s="549"/>
      <c r="AJ809" s="549"/>
      <c r="AK809" s="549"/>
      <c r="AL809" s="549"/>
      <c r="AM809" s="549"/>
      <c r="AN809" s="549"/>
      <c r="AO809" s="549"/>
    </row>
    <row r="810" spans="1:41" ht="21">
      <c r="A810" s="575"/>
      <c r="B810" s="588"/>
      <c r="C810" s="589"/>
      <c r="D810" s="590"/>
      <c r="E810" s="575"/>
      <c r="F810" s="549"/>
      <c r="G810" s="549"/>
      <c r="H810" s="549"/>
      <c r="I810" s="549"/>
      <c r="J810" s="589"/>
      <c r="K810" s="549"/>
      <c r="L810" s="549"/>
      <c r="M810" s="549"/>
      <c r="N810" s="549"/>
      <c r="O810" s="549"/>
      <c r="P810" s="549"/>
      <c r="Q810" s="549"/>
      <c r="R810" s="549"/>
      <c r="S810" s="549"/>
      <c r="T810" s="549"/>
      <c r="U810" s="549"/>
      <c r="V810" s="549"/>
      <c r="W810" s="549"/>
      <c r="X810" s="549"/>
      <c r="Y810" s="549"/>
      <c r="Z810" s="549"/>
      <c r="AA810" s="549"/>
      <c r="AB810" s="549"/>
      <c r="AC810" s="549"/>
      <c r="AD810" s="549"/>
      <c r="AE810" s="549"/>
      <c r="AF810" s="549"/>
      <c r="AG810" s="549"/>
      <c r="AH810" s="549"/>
      <c r="AI810" s="549"/>
      <c r="AJ810" s="549"/>
      <c r="AK810" s="549"/>
      <c r="AL810" s="549"/>
      <c r="AM810" s="549"/>
      <c r="AN810" s="549"/>
      <c r="AO810" s="549"/>
    </row>
    <row r="811" spans="1:41" ht="21">
      <c r="A811" s="575"/>
      <c r="B811" s="588"/>
      <c r="C811" s="589"/>
      <c r="D811" s="590"/>
      <c r="E811" s="575"/>
      <c r="F811" s="549"/>
      <c r="G811" s="549"/>
      <c r="H811" s="549"/>
      <c r="I811" s="549"/>
      <c r="J811" s="589"/>
      <c r="K811" s="549"/>
      <c r="L811" s="549"/>
      <c r="M811" s="549"/>
      <c r="N811" s="549"/>
      <c r="O811" s="549"/>
      <c r="P811" s="549"/>
      <c r="Q811" s="549"/>
      <c r="R811" s="549"/>
      <c r="S811" s="549"/>
      <c r="T811" s="549"/>
      <c r="U811" s="549"/>
      <c r="V811" s="549"/>
      <c r="W811" s="549"/>
      <c r="X811" s="549"/>
      <c r="Y811" s="549"/>
      <c r="Z811" s="549"/>
      <c r="AA811" s="549"/>
      <c r="AB811" s="549"/>
      <c r="AC811" s="549"/>
      <c r="AD811" s="549"/>
      <c r="AE811" s="549"/>
      <c r="AF811" s="549"/>
      <c r="AG811" s="549"/>
      <c r="AH811" s="549"/>
      <c r="AI811" s="549"/>
      <c r="AJ811" s="549"/>
      <c r="AK811" s="549"/>
      <c r="AL811" s="549"/>
      <c r="AM811" s="549"/>
      <c r="AN811" s="549"/>
      <c r="AO811" s="549"/>
    </row>
    <row r="812" spans="1:41" ht="21">
      <c r="A812" s="575"/>
      <c r="B812" s="588"/>
      <c r="C812" s="589"/>
      <c r="D812" s="590"/>
      <c r="E812" s="575"/>
      <c r="F812" s="549"/>
      <c r="G812" s="549"/>
      <c r="H812" s="549"/>
      <c r="I812" s="549"/>
      <c r="J812" s="589"/>
      <c r="K812" s="549"/>
      <c r="L812" s="549"/>
      <c r="M812" s="549"/>
      <c r="N812" s="549"/>
      <c r="O812" s="549"/>
      <c r="P812" s="549"/>
      <c r="Q812" s="549"/>
      <c r="R812" s="549"/>
      <c r="S812" s="549"/>
      <c r="T812" s="549"/>
      <c r="U812" s="549"/>
      <c r="V812" s="549"/>
      <c r="W812" s="549"/>
      <c r="X812" s="549"/>
      <c r="Y812" s="549"/>
      <c r="Z812" s="549"/>
      <c r="AA812" s="549"/>
      <c r="AB812" s="549"/>
      <c r="AC812" s="549"/>
      <c r="AD812" s="549"/>
      <c r="AE812" s="549"/>
      <c r="AF812" s="549"/>
      <c r="AG812" s="549"/>
      <c r="AH812" s="549"/>
      <c r="AI812" s="549"/>
      <c r="AJ812" s="549"/>
      <c r="AK812" s="549"/>
      <c r="AL812" s="549"/>
      <c r="AM812" s="549"/>
      <c r="AN812" s="549"/>
      <c r="AO812" s="549"/>
    </row>
    <row r="813" spans="1:41" ht="21">
      <c r="A813" s="575"/>
      <c r="B813" s="588"/>
      <c r="C813" s="589"/>
      <c r="D813" s="590"/>
      <c r="E813" s="575"/>
      <c r="F813" s="549"/>
      <c r="G813" s="549"/>
      <c r="H813" s="549"/>
      <c r="I813" s="549"/>
      <c r="J813" s="589"/>
      <c r="K813" s="549"/>
      <c r="L813" s="549"/>
      <c r="M813" s="549"/>
      <c r="N813" s="549"/>
      <c r="O813" s="549"/>
      <c r="P813" s="549"/>
      <c r="Q813" s="549"/>
      <c r="R813" s="549"/>
      <c r="S813" s="549"/>
      <c r="T813" s="549"/>
      <c r="U813" s="549"/>
      <c r="V813" s="549"/>
      <c r="W813" s="549"/>
      <c r="X813" s="549"/>
      <c r="Y813" s="549"/>
      <c r="Z813" s="549"/>
      <c r="AA813" s="549"/>
      <c r="AB813" s="549"/>
      <c r="AC813" s="549"/>
      <c r="AD813" s="549"/>
      <c r="AE813" s="549"/>
      <c r="AF813" s="549"/>
      <c r="AG813" s="549"/>
      <c r="AH813" s="549"/>
      <c r="AI813" s="549"/>
      <c r="AJ813" s="549"/>
      <c r="AK813" s="549"/>
      <c r="AL813" s="549"/>
      <c r="AM813" s="549"/>
      <c r="AN813" s="549"/>
      <c r="AO813" s="549"/>
    </row>
    <row r="814" spans="1:41" ht="21">
      <c r="A814" s="575"/>
      <c r="B814" s="588"/>
      <c r="C814" s="589"/>
      <c r="D814" s="590"/>
      <c r="E814" s="575"/>
      <c r="F814" s="549"/>
      <c r="G814" s="549"/>
      <c r="H814" s="549"/>
      <c r="I814" s="549"/>
      <c r="J814" s="589"/>
      <c r="K814" s="549"/>
      <c r="L814" s="549"/>
      <c r="M814" s="549"/>
      <c r="N814" s="549"/>
      <c r="O814" s="549"/>
      <c r="P814" s="549"/>
      <c r="Q814" s="549"/>
      <c r="R814" s="549"/>
      <c r="S814" s="549"/>
      <c r="T814" s="549"/>
      <c r="U814" s="549"/>
      <c r="V814" s="549"/>
      <c r="W814" s="549"/>
      <c r="X814" s="549"/>
      <c r="Y814" s="549"/>
      <c r="Z814" s="549"/>
      <c r="AA814" s="549"/>
      <c r="AB814" s="549"/>
      <c r="AC814" s="549"/>
      <c r="AD814" s="549"/>
      <c r="AE814" s="549"/>
      <c r="AF814" s="549"/>
      <c r="AG814" s="549"/>
      <c r="AH814" s="549"/>
      <c r="AI814" s="549"/>
      <c r="AJ814" s="549"/>
      <c r="AK814" s="549"/>
      <c r="AL814" s="549"/>
      <c r="AM814" s="549"/>
      <c r="AN814" s="549"/>
      <c r="AO814" s="549"/>
    </row>
    <row r="815" spans="1:41" ht="21">
      <c r="A815" s="575"/>
      <c r="B815" s="588"/>
      <c r="C815" s="589"/>
      <c r="D815" s="590"/>
      <c r="E815" s="575"/>
      <c r="F815" s="549"/>
      <c r="G815" s="549"/>
      <c r="H815" s="549"/>
      <c r="I815" s="549"/>
      <c r="J815" s="589"/>
      <c r="K815" s="549"/>
      <c r="L815" s="549"/>
      <c r="M815" s="549"/>
      <c r="N815" s="549"/>
      <c r="O815" s="549"/>
      <c r="P815" s="549"/>
      <c r="Q815" s="549"/>
      <c r="R815" s="549"/>
      <c r="S815" s="549"/>
      <c r="T815" s="549"/>
      <c r="U815" s="549"/>
      <c r="V815" s="549"/>
      <c r="W815" s="549"/>
      <c r="X815" s="549"/>
      <c r="Y815" s="549"/>
      <c r="Z815" s="549"/>
      <c r="AA815" s="549"/>
      <c r="AB815" s="549"/>
      <c r="AC815" s="549"/>
      <c r="AD815" s="549"/>
      <c r="AE815" s="549"/>
      <c r="AF815" s="549"/>
      <c r="AG815" s="549"/>
      <c r="AH815" s="549"/>
      <c r="AI815" s="549"/>
      <c r="AJ815" s="549"/>
      <c r="AK815" s="549"/>
      <c r="AL815" s="549"/>
      <c r="AM815" s="549"/>
      <c r="AN815" s="549"/>
      <c r="AO815" s="549"/>
    </row>
    <row r="816" spans="1:41" ht="21">
      <c r="A816" s="575"/>
      <c r="B816" s="588"/>
      <c r="C816" s="589"/>
      <c r="D816" s="590"/>
      <c r="E816" s="575"/>
      <c r="F816" s="549"/>
      <c r="G816" s="549"/>
      <c r="H816" s="549"/>
      <c r="I816" s="549"/>
      <c r="J816" s="589"/>
      <c r="K816" s="549"/>
      <c r="L816" s="549"/>
      <c r="M816" s="549"/>
      <c r="N816" s="549"/>
      <c r="O816" s="549"/>
      <c r="P816" s="549"/>
      <c r="Q816" s="549"/>
      <c r="R816" s="549"/>
      <c r="S816" s="549"/>
      <c r="T816" s="549"/>
      <c r="U816" s="549"/>
      <c r="V816" s="549"/>
      <c r="W816" s="549"/>
      <c r="X816" s="549"/>
      <c r="Y816" s="549"/>
      <c r="Z816" s="549"/>
      <c r="AA816" s="549"/>
      <c r="AB816" s="549"/>
      <c r="AC816" s="549"/>
      <c r="AD816" s="549"/>
      <c r="AE816" s="549"/>
      <c r="AF816" s="549"/>
      <c r="AG816" s="549"/>
      <c r="AH816" s="549"/>
      <c r="AI816" s="549"/>
      <c r="AJ816" s="549"/>
      <c r="AK816" s="549"/>
      <c r="AL816" s="549"/>
      <c r="AM816" s="549"/>
      <c r="AN816" s="549"/>
      <c r="AO816" s="549"/>
    </row>
    <row r="817" spans="1:41" ht="21">
      <c r="A817" s="575"/>
      <c r="B817" s="588"/>
      <c r="C817" s="589"/>
      <c r="D817" s="590"/>
      <c r="E817" s="575"/>
      <c r="F817" s="549"/>
      <c r="G817" s="549"/>
      <c r="H817" s="549"/>
      <c r="I817" s="549"/>
      <c r="J817" s="589"/>
      <c r="K817" s="549"/>
      <c r="L817" s="549"/>
      <c r="M817" s="549"/>
      <c r="N817" s="549"/>
      <c r="O817" s="549"/>
      <c r="P817" s="549"/>
      <c r="Q817" s="549"/>
      <c r="R817" s="549"/>
      <c r="S817" s="549"/>
      <c r="T817" s="549"/>
      <c r="U817" s="549"/>
      <c r="V817" s="549"/>
      <c r="W817" s="549"/>
      <c r="X817" s="549"/>
      <c r="Y817" s="549"/>
      <c r="Z817" s="549"/>
      <c r="AA817" s="549"/>
      <c r="AB817" s="549"/>
      <c r="AC817" s="549"/>
      <c r="AD817" s="549"/>
      <c r="AE817" s="549"/>
      <c r="AF817" s="549"/>
      <c r="AG817" s="549"/>
      <c r="AH817" s="549"/>
      <c r="AI817" s="549"/>
      <c r="AJ817" s="549"/>
      <c r="AK817" s="549"/>
      <c r="AL817" s="549"/>
      <c r="AM817" s="549"/>
      <c r="AN817" s="549"/>
      <c r="AO817" s="549"/>
    </row>
    <row r="818" spans="1:41" ht="21">
      <c r="A818" s="575"/>
      <c r="B818" s="588"/>
      <c r="C818" s="589"/>
      <c r="D818" s="590"/>
      <c r="E818" s="575"/>
      <c r="F818" s="549"/>
      <c r="G818" s="549"/>
      <c r="H818" s="549"/>
      <c r="I818" s="549"/>
      <c r="J818" s="589"/>
      <c r="K818" s="549"/>
      <c r="L818" s="549"/>
      <c r="M818" s="549"/>
      <c r="N818" s="549"/>
      <c r="O818" s="549"/>
      <c r="P818" s="549"/>
      <c r="Q818" s="549"/>
      <c r="R818" s="549"/>
      <c r="S818" s="549"/>
      <c r="T818" s="549"/>
      <c r="U818" s="549"/>
      <c r="V818" s="549"/>
      <c r="W818" s="549"/>
      <c r="X818" s="549"/>
      <c r="Y818" s="549"/>
      <c r="Z818" s="549"/>
      <c r="AA818" s="549"/>
      <c r="AB818" s="549"/>
      <c r="AC818" s="549"/>
      <c r="AD818" s="549"/>
      <c r="AE818" s="549"/>
      <c r="AF818" s="549"/>
      <c r="AG818" s="549"/>
      <c r="AH818" s="549"/>
      <c r="AI818" s="549"/>
      <c r="AJ818" s="549"/>
      <c r="AK818" s="549"/>
      <c r="AL818" s="549"/>
      <c r="AM818" s="549"/>
      <c r="AN818" s="549"/>
      <c r="AO818" s="549"/>
    </row>
    <row r="819" spans="1:41" ht="21">
      <c r="A819" s="575"/>
      <c r="B819" s="588"/>
      <c r="C819" s="589"/>
      <c r="D819" s="590"/>
      <c r="E819" s="575"/>
      <c r="F819" s="549"/>
      <c r="G819" s="549"/>
      <c r="H819" s="549"/>
      <c r="I819" s="549"/>
      <c r="J819" s="589"/>
      <c r="K819" s="549"/>
      <c r="L819" s="549"/>
      <c r="M819" s="549"/>
      <c r="N819" s="549"/>
      <c r="O819" s="549"/>
      <c r="P819" s="549"/>
      <c r="Q819" s="549"/>
      <c r="R819" s="549"/>
      <c r="S819" s="549"/>
      <c r="T819" s="549"/>
      <c r="U819" s="549"/>
      <c r="V819" s="549"/>
      <c r="W819" s="549"/>
      <c r="X819" s="549"/>
      <c r="Y819" s="549"/>
      <c r="Z819" s="549"/>
      <c r="AA819" s="549"/>
      <c r="AB819" s="549"/>
      <c r="AC819" s="549"/>
      <c r="AD819" s="549"/>
      <c r="AE819" s="549"/>
      <c r="AF819" s="549"/>
      <c r="AG819" s="549"/>
      <c r="AH819" s="549"/>
      <c r="AI819" s="549"/>
      <c r="AJ819" s="549"/>
      <c r="AK819" s="549"/>
      <c r="AL819" s="549"/>
      <c r="AM819" s="549"/>
      <c r="AN819" s="549"/>
      <c r="AO819" s="549"/>
    </row>
    <row r="820" spans="1:41" ht="21">
      <c r="A820" s="575"/>
      <c r="B820" s="588"/>
      <c r="C820" s="589"/>
      <c r="D820" s="590"/>
      <c r="E820" s="575"/>
      <c r="F820" s="549"/>
      <c r="G820" s="549"/>
      <c r="H820" s="549"/>
      <c r="I820" s="549"/>
      <c r="J820" s="589"/>
      <c r="K820" s="549"/>
      <c r="L820" s="549"/>
      <c r="M820" s="549"/>
      <c r="N820" s="549"/>
      <c r="O820" s="549"/>
      <c r="P820" s="549"/>
      <c r="Q820" s="549"/>
      <c r="R820" s="549"/>
      <c r="S820" s="549"/>
      <c r="T820" s="549"/>
      <c r="U820" s="549"/>
      <c r="V820" s="549"/>
      <c r="W820" s="549"/>
      <c r="X820" s="549"/>
      <c r="Y820" s="549"/>
      <c r="Z820" s="549"/>
      <c r="AA820" s="549"/>
      <c r="AB820" s="549"/>
      <c r="AC820" s="549"/>
      <c r="AD820" s="549"/>
      <c r="AE820" s="549"/>
      <c r="AF820" s="549"/>
      <c r="AG820" s="549"/>
      <c r="AH820" s="549"/>
      <c r="AI820" s="549"/>
      <c r="AJ820" s="549"/>
      <c r="AK820" s="549"/>
      <c r="AL820" s="549"/>
      <c r="AM820" s="549"/>
      <c r="AN820" s="549"/>
      <c r="AO820" s="549"/>
    </row>
    <row r="821" spans="1:41" ht="21">
      <c r="A821" s="575"/>
      <c r="B821" s="588"/>
      <c r="C821" s="589"/>
      <c r="D821" s="590"/>
      <c r="E821" s="575"/>
      <c r="F821" s="549"/>
      <c r="G821" s="549"/>
      <c r="H821" s="549"/>
      <c r="I821" s="549"/>
      <c r="J821" s="589"/>
      <c r="K821" s="549"/>
      <c r="L821" s="549"/>
      <c r="M821" s="549"/>
      <c r="N821" s="549"/>
      <c r="O821" s="549"/>
      <c r="P821" s="549"/>
      <c r="Q821" s="549"/>
      <c r="R821" s="549"/>
      <c r="S821" s="549"/>
      <c r="T821" s="549"/>
      <c r="U821" s="549"/>
      <c r="V821" s="549"/>
      <c r="W821" s="549"/>
      <c r="X821" s="549"/>
      <c r="Y821" s="549"/>
      <c r="Z821" s="549"/>
      <c r="AA821" s="549"/>
      <c r="AB821" s="549"/>
      <c r="AC821" s="549"/>
      <c r="AD821" s="549"/>
      <c r="AE821" s="549"/>
      <c r="AF821" s="549"/>
      <c r="AG821" s="549"/>
      <c r="AH821" s="549"/>
      <c r="AI821" s="549"/>
      <c r="AJ821" s="549"/>
      <c r="AK821" s="549"/>
      <c r="AL821" s="549"/>
      <c r="AM821" s="549"/>
      <c r="AN821" s="549"/>
      <c r="AO821" s="549"/>
    </row>
    <row r="822" spans="1:41" ht="21">
      <c r="A822" s="575"/>
      <c r="B822" s="588"/>
      <c r="C822" s="589"/>
      <c r="D822" s="590"/>
      <c r="E822" s="575"/>
      <c r="F822" s="549"/>
      <c r="G822" s="549"/>
      <c r="H822" s="549"/>
      <c r="I822" s="549"/>
      <c r="J822" s="589"/>
      <c r="K822" s="549"/>
      <c r="L822" s="549"/>
      <c r="M822" s="549"/>
      <c r="N822" s="549"/>
      <c r="O822" s="549"/>
      <c r="P822" s="549"/>
      <c r="Q822" s="549"/>
      <c r="R822" s="549"/>
      <c r="S822" s="549"/>
      <c r="T822" s="549"/>
      <c r="U822" s="549"/>
      <c r="V822" s="549"/>
      <c r="W822" s="549"/>
      <c r="X822" s="549"/>
      <c r="Y822" s="549"/>
      <c r="Z822" s="549"/>
      <c r="AA822" s="549"/>
      <c r="AB822" s="549"/>
      <c r="AC822" s="549"/>
      <c r="AD822" s="549"/>
      <c r="AE822" s="549"/>
      <c r="AF822" s="549"/>
      <c r="AG822" s="549"/>
      <c r="AH822" s="549"/>
      <c r="AI822" s="549"/>
      <c r="AJ822" s="549"/>
      <c r="AK822" s="549"/>
      <c r="AL822" s="549"/>
      <c r="AM822" s="549"/>
      <c r="AN822" s="549"/>
      <c r="AO822" s="549"/>
    </row>
    <row r="823" spans="1:41" ht="21">
      <c r="A823" s="575"/>
      <c r="B823" s="588"/>
      <c r="C823" s="589"/>
      <c r="D823" s="590"/>
      <c r="E823" s="575"/>
      <c r="F823" s="549"/>
      <c r="G823" s="549"/>
      <c r="H823" s="549"/>
      <c r="I823" s="549"/>
      <c r="J823" s="589"/>
      <c r="K823" s="549"/>
      <c r="L823" s="549"/>
      <c r="M823" s="549"/>
      <c r="N823" s="549"/>
      <c r="O823" s="549"/>
      <c r="P823" s="549"/>
      <c r="Q823" s="549"/>
      <c r="R823" s="549"/>
      <c r="S823" s="549"/>
      <c r="T823" s="549"/>
      <c r="U823" s="549"/>
      <c r="V823" s="549"/>
      <c r="W823" s="549"/>
      <c r="X823" s="549"/>
      <c r="Y823" s="549"/>
      <c r="Z823" s="549"/>
      <c r="AA823" s="549"/>
      <c r="AB823" s="549"/>
      <c r="AC823" s="549"/>
      <c r="AD823" s="549"/>
      <c r="AE823" s="549"/>
      <c r="AF823" s="549"/>
      <c r="AG823" s="549"/>
      <c r="AH823" s="549"/>
      <c r="AI823" s="549"/>
      <c r="AJ823" s="549"/>
      <c r="AK823" s="549"/>
      <c r="AL823" s="549"/>
      <c r="AM823" s="549"/>
      <c r="AN823" s="549"/>
      <c r="AO823" s="549"/>
    </row>
    <row r="824" spans="1:41" ht="21">
      <c r="A824" s="575"/>
      <c r="B824" s="588"/>
      <c r="C824" s="589"/>
      <c r="D824" s="590"/>
      <c r="E824" s="575"/>
      <c r="F824" s="549"/>
      <c r="G824" s="549"/>
      <c r="H824" s="549"/>
      <c r="I824" s="549"/>
      <c r="J824" s="589"/>
      <c r="K824" s="549"/>
      <c r="L824" s="549"/>
      <c r="M824" s="549"/>
      <c r="N824" s="549"/>
      <c r="O824" s="549"/>
      <c r="P824" s="549"/>
      <c r="Q824" s="549"/>
      <c r="R824" s="549"/>
      <c r="S824" s="549"/>
      <c r="T824" s="549"/>
      <c r="U824" s="549"/>
      <c r="V824" s="549"/>
      <c r="W824" s="549"/>
      <c r="X824" s="549"/>
      <c r="Y824" s="549"/>
      <c r="Z824" s="549"/>
      <c r="AA824" s="549"/>
      <c r="AB824" s="549"/>
      <c r="AC824" s="549"/>
      <c r="AD824" s="549"/>
      <c r="AE824" s="549"/>
      <c r="AF824" s="549"/>
      <c r="AG824" s="549"/>
      <c r="AH824" s="549"/>
      <c r="AI824" s="549"/>
      <c r="AJ824" s="549"/>
      <c r="AK824" s="549"/>
      <c r="AL824" s="549"/>
      <c r="AM824" s="549"/>
      <c r="AN824" s="549"/>
      <c r="AO824" s="549"/>
    </row>
    <row r="825" spans="1:41" ht="21">
      <c r="A825" s="575"/>
      <c r="B825" s="588"/>
      <c r="C825" s="589"/>
      <c r="D825" s="590"/>
      <c r="E825" s="575"/>
      <c r="F825" s="549"/>
      <c r="G825" s="549"/>
      <c r="H825" s="549"/>
      <c r="I825" s="549"/>
      <c r="J825" s="589"/>
      <c r="K825" s="549"/>
      <c r="L825" s="549"/>
      <c r="M825" s="549"/>
      <c r="N825" s="549"/>
      <c r="O825" s="549"/>
      <c r="P825" s="549"/>
      <c r="Q825" s="549"/>
      <c r="R825" s="549"/>
      <c r="S825" s="549"/>
      <c r="T825" s="549"/>
      <c r="U825" s="549"/>
      <c r="V825" s="549"/>
      <c r="W825" s="549"/>
      <c r="X825" s="549"/>
      <c r="Y825" s="549"/>
      <c r="Z825" s="549"/>
      <c r="AA825" s="549"/>
      <c r="AB825" s="549"/>
      <c r="AC825" s="549"/>
      <c r="AD825" s="549"/>
      <c r="AE825" s="549"/>
      <c r="AF825" s="549"/>
      <c r="AG825" s="549"/>
      <c r="AH825" s="549"/>
      <c r="AI825" s="549"/>
      <c r="AJ825" s="549"/>
      <c r="AK825" s="549"/>
      <c r="AL825" s="549"/>
      <c r="AM825" s="549"/>
      <c r="AN825" s="549"/>
      <c r="AO825" s="549"/>
    </row>
    <row r="826" spans="1:41" ht="21">
      <c r="A826" s="575"/>
      <c r="B826" s="588"/>
      <c r="C826" s="589"/>
      <c r="D826" s="590"/>
      <c r="E826" s="575"/>
      <c r="F826" s="549"/>
      <c r="G826" s="549"/>
      <c r="H826" s="549"/>
      <c r="I826" s="549"/>
      <c r="J826" s="589"/>
      <c r="K826" s="549"/>
      <c r="L826" s="549"/>
      <c r="M826" s="549"/>
      <c r="N826" s="549"/>
      <c r="O826" s="549"/>
      <c r="P826" s="549"/>
      <c r="Q826" s="549"/>
      <c r="R826" s="549"/>
      <c r="S826" s="549"/>
      <c r="T826" s="549"/>
      <c r="U826" s="549"/>
      <c r="V826" s="549"/>
      <c r="W826" s="549"/>
      <c r="X826" s="549"/>
      <c r="Y826" s="549"/>
      <c r="Z826" s="549"/>
      <c r="AA826" s="549"/>
      <c r="AB826" s="549"/>
      <c r="AC826" s="549"/>
      <c r="AD826" s="549"/>
      <c r="AE826" s="549"/>
      <c r="AF826" s="549"/>
      <c r="AG826" s="549"/>
      <c r="AH826" s="549"/>
      <c r="AI826" s="549"/>
      <c r="AJ826" s="549"/>
      <c r="AK826" s="549"/>
      <c r="AL826" s="549"/>
      <c r="AM826" s="549"/>
      <c r="AN826" s="549"/>
      <c r="AO826" s="549"/>
    </row>
    <row r="827" spans="1:41" ht="21">
      <c r="A827" s="575"/>
      <c r="B827" s="588"/>
      <c r="C827" s="589"/>
      <c r="D827" s="590"/>
      <c r="E827" s="575"/>
      <c r="F827" s="549"/>
      <c r="G827" s="549"/>
      <c r="H827" s="549"/>
      <c r="I827" s="549"/>
      <c r="J827" s="589"/>
      <c r="K827" s="549"/>
      <c r="L827" s="549"/>
      <c r="M827" s="549"/>
      <c r="N827" s="549"/>
      <c r="O827" s="549"/>
      <c r="P827" s="549"/>
      <c r="Q827" s="549"/>
      <c r="R827" s="549"/>
      <c r="S827" s="549"/>
      <c r="T827" s="549"/>
      <c r="U827" s="549"/>
      <c r="V827" s="549"/>
      <c r="W827" s="549"/>
      <c r="X827" s="549"/>
      <c r="Y827" s="549"/>
      <c r="Z827" s="549"/>
      <c r="AA827" s="549"/>
      <c r="AB827" s="549"/>
      <c r="AC827" s="549"/>
      <c r="AD827" s="549"/>
      <c r="AE827" s="549"/>
      <c r="AF827" s="549"/>
      <c r="AG827" s="549"/>
      <c r="AH827" s="549"/>
      <c r="AI827" s="549"/>
      <c r="AJ827" s="549"/>
      <c r="AK827" s="549"/>
      <c r="AL827" s="549"/>
      <c r="AM827" s="549"/>
      <c r="AN827" s="549"/>
      <c r="AO827" s="549"/>
    </row>
    <row r="828" spans="1:41" ht="21">
      <c r="A828" s="575"/>
      <c r="B828" s="588"/>
      <c r="C828" s="589"/>
      <c r="D828" s="590"/>
      <c r="E828" s="575"/>
      <c r="F828" s="549"/>
      <c r="G828" s="549"/>
      <c r="H828" s="549"/>
      <c r="I828" s="549"/>
      <c r="J828" s="589"/>
      <c r="K828" s="549"/>
      <c r="L828" s="549"/>
      <c r="M828" s="549"/>
      <c r="N828" s="549"/>
      <c r="O828" s="549"/>
      <c r="P828" s="549"/>
      <c r="Q828" s="549"/>
      <c r="R828" s="549"/>
      <c r="S828" s="549"/>
      <c r="T828" s="549"/>
      <c r="U828" s="549"/>
      <c r="V828" s="549"/>
      <c r="W828" s="549"/>
      <c r="X828" s="549"/>
      <c r="Y828" s="549"/>
      <c r="Z828" s="549"/>
      <c r="AA828" s="549"/>
      <c r="AB828" s="549"/>
      <c r="AC828" s="549"/>
      <c r="AD828" s="549"/>
      <c r="AE828" s="549"/>
      <c r="AF828" s="549"/>
      <c r="AG828" s="549"/>
      <c r="AH828" s="549"/>
      <c r="AI828" s="549"/>
      <c r="AJ828" s="549"/>
      <c r="AK828" s="549"/>
      <c r="AL828" s="549"/>
      <c r="AM828" s="549"/>
      <c r="AN828" s="549"/>
      <c r="AO828" s="549"/>
    </row>
    <row r="829" spans="1:41" ht="21">
      <c r="A829" s="575"/>
      <c r="B829" s="588"/>
      <c r="C829" s="589"/>
      <c r="D829" s="590"/>
      <c r="E829" s="575"/>
      <c r="F829" s="549"/>
      <c r="G829" s="549"/>
      <c r="H829" s="549"/>
      <c r="I829" s="549"/>
      <c r="J829" s="589"/>
      <c r="K829" s="549"/>
      <c r="L829" s="549"/>
      <c r="M829" s="549"/>
      <c r="N829" s="549"/>
      <c r="O829" s="549"/>
      <c r="P829" s="549"/>
      <c r="Q829" s="549"/>
      <c r="R829" s="549"/>
      <c r="S829" s="549"/>
      <c r="T829" s="549"/>
      <c r="U829" s="549"/>
      <c r="V829" s="549"/>
      <c r="W829" s="549"/>
      <c r="X829" s="549"/>
      <c r="Y829" s="549"/>
      <c r="Z829" s="549"/>
      <c r="AA829" s="549"/>
      <c r="AB829" s="549"/>
      <c r="AC829" s="549"/>
      <c r="AD829" s="549"/>
      <c r="AE829" s="549"/>
      <c r="AF829" s="549"/>
      <c r="AG829" s="549"/>
      <c r="AH829" s="549"/>
      <c r="AI829" s="549"/>
      <c r="AJ829" s="549"/>
      <c r="AK829" s="549"/>
      <c r="AL829" s="549"/>
      <c r="AM829" s="549"/>
      <c r="AN829" s="549"/>
      <c r="AO829" s="549"/>
    </row>
    <row r="830" spans="1:41" ht="21">
      <c r="A830" s="575"/>
      <c r="B830" s="588"/>
      <c r="C830" s="589"/>
      <c r="D830" s="590"/>
      <c r="E830" s="575"/>
      <c r="F830" s="549"/>
      <c r="G830" s="549"/>
      <c r="H830" s="549"/>
      <c r="I830" s="549"/>
      <c r="J830" s="589"/>
      <c r="K830" s="549"/>
      <c r="L830" s="549"/>
      <c r="M830" s="549"/>
      <c r="N830" s="549"/>
      <c r="O830" s="549"/>
      <c r="P830" s="549"/>
      <c r="Q830" s="549"/>
      <c r="R830" s="549"/>
      <c r="S830" s="549"/>
      <c r="T830" s="549"/>
      <c r="U830" s="549"/>
      <c r="V830" s="549"/>
      <c r="W830" s="549"/>
      <c r="X830" s="549"/>
      <c r="Y830" s="549"/>
      <c r="Z830" s="549"/>
      <c r="AA830" s="549"/>
      <c r="AB830" s="549"/>
      <c r="AC830" s="549"/>
      <c r="AD830" s="549"/>
      <c r="AE830" s="549"/>
      <c r="AF830" s="549"/>
      <c r="AG830" s="549"/>
      <c r="AH830" s="549"/>
      <c r="AI830" s="549"/>
      <c r="AJ830" s="549"/>
      <c r="AK830" s="549"/>
      <c r="AL830" s="549"/>
      <c r="AM830" s="549"/>
      <c r="AN830" s="549"/>
      <c r="AO830" s="549"/>
    </row>
    <row r="831" spans="1:41" ht="21">
      <c r="A831" s="575"/>
      <c r="B831" s="588"/>
      <c r="C831" s="589"/>
      <c r="D831" s="590"/>
      <c r="E831" s="575"/>
      <c r="F831" s="549"/>
      <c r="G831" s="549"/>
      <c r="H831" s="549"/>
      <c r="I831" s="549"/>
      <c r="J831" s="589"/>
      <c r="K831" s="549"/>
      <c r="L831" s="549"/>
      <c r="M831" s="549"/>
      <c r="N831" s="549"/>
      <c r="O831" s="549"/>
      <c r="P831" s="549"/>
      <c r="Q831" s="549"/>
      <c r="R831" s="549"/>
      <c r="S831" s="549"/>
      <c r="T831" s="549"/>
      <c r="U831" s="549"/>
      <c r="V831" s="549"/>
      <c r="W831" s="549"/>
      <c r="X831" s="549"/>
      <c r="Y831" s="549"/>
      <c r="Z831" s="549"/>
      <c r="AA831" s="549"/>
      <c r="AB831" s="549"/>
      <c r="AC831" s="549"/>
      <c r="AD831" s="549"/>
      <c r="AE831" s="549"/>
      <c r="AF831" s="549"/>
      <c r="AG831" s="549"/>
      <c r="AH831" s="549"/>
      <c r="AI831" s="549"/>
      <c r="AJ831" s="549"/>
      <c r="AK831" s="549"/>
      <c r="AL831" s="549"/>
      <c r="AM831" s="549"/>
      <c r="AN831" s="549"/>
      <c r="AO831" s="549"/>
    </row>
    <row r="832" spans="1:41" ht="21">
      <c r="A832" s="575"/>
      <c r="B832" s="588"/>
      <c r="C832" s="589"/>
      <c r="D832" s="590"/>
      <c r="E832" s="575"/>
      <c r="F832" s="549"/>
      <c r="G832" s="549"/>
      <c r="H832" s="549"/>
      <c r="I832" s="549"/>
      <c r="J832" s="589"/>
      <c r="K832" s="549"/>
      <c r="L832" s="549"/>
      <c r="M832" s="549"/>
      <c r="N832" s="549"/>
      <c r="O832" s="549"/>
      <c r="P832" s="549"/>
      <c r="Q832" s="549"/>
      <c r="R832" s="549"/>
      <c r="S832" s="549"/>
      <c r="T832" s="549"/>
      <c r="U832" s="549"/>
      <c r="V832" s="549"/>
      <c r="W832" s="549"/>
      <c r="X832" s="549"/>
      <c r="Y832" s="549"/>
      <c r="Z832" s="549"/>
      <c r="AA832" s="549"/>
      <c r="AB832" s="549"/>
      <c r="AC832" s="549"/>
      <c r="AD832" s="549"/>
      <c r="AE832" s="549"/>
      <c r="AF832" s="549"/>
      <c r="AG832" s="549"/>
      <c r="AH832" s="549"/>
      <c r="AI832" s="549"/>
      <c r="AJ832" s="549"/>
      <c r="AK832" s="549"/>
      <c r="AL832" s="549"/>
      <c r="AM832" s="549"/>
      <c r="AN832" s="549"/>
      <c r="AO832" s="549"/>
    </row>
    <row r="833" spans="1:41" ht="21">
      <c r="A833" s="575"/>
      <c r="B833" s="588"/>
      <c r="C833" s="589"/>
      <c r="D833" s="590"/>
      <c r="E833" s="575"/>
      <c r="F833" s="549"/>
      <c r="G833" s="549"/>
      <c r="H833" s="549"/>
      <c r="I833" s="549"/>
      <c r="J833" s="589"/>
      <c r="K833" s="549"/>
      <c r="L833" s="549"/>
      <c r="M833" s="549"/>
      <c r="N833" s="549"/>
      <c r="O833" s="549"/>
      <c r="P833" s="549"/>
      <c r="Q833" s="549"/>
      <c r="R833" s="549"/>
      <c r="S833" s="549"/>
      <c r="T833" s="549"/>
      <c r="U833" s="549"/>
      <c r="V833" s="549"/>
      <c r="W833" s="549"/>
      <c r="X833" s="549"/>
      <c r="Y833" s="549"/>
      <c r="Z833" s="549"/>
      <c r="AA833" s="549"/>
      <c r="AB833" s="549"/>
      <c r="AC833" s="549"/>
      <c r="AD833" s="549"/>
      <c r="AE833" s="549"/>
      <c r="AF833" s="549"/>
      <c r="AG833" s="549"/>
      <c r="AH833" s="549"/>
      <c r="AI833" s="549"/>
      <c r="AJ833" s="549"/>
      <c r="AK833" s="549"/>
      <c r="AL833" s="549"/>
      <c r="AM833" s="549"/>
      <c r="AN833" s="549"/>
      <c r="AO833" s="549"/>
    </row>
    <row r="834" spans="1:41" ht="21">
      <c r="A834" s="575"/>
      <c r="B834" s="588"/>
      <c r="C834" s="589"/>
      <c r="D834" s="590"/>
      <c r="E834" s="575"/>
      <c r="F834" s="549"/>
      <c r="G834" s="549"/>
      <c r="H834" s="549"/>
      <c r="I834" s="549"/>
      <c r="J834" s="589"/>
      <c r="K834" s="549"/>
      <c r="L834" s="549"/>
      <c r="M834" s="549"/>
      <c r="N834" s="549"/>
      <c r="O834" s="549"/>
      <c r="P834" s="549"/>
      <c r="Q834" s="549"/>
      <c r="R834" s="549"/>
      <c r="S834" s="549"/>
      <c r="T834" s="549"/>
      <c r="U834" s="549"/>
      <c r="V834" s="549"/>
      <c r="W834" s="549"/>
      <c r="X834" s="549"/>
      <c r="Y834" s="549"/>
      <c r="Z834" s="549"/>
      <c r="AA834" s="549"/>
      <c r="AB834" s="549"/>
      <c r="AC834" s="549"/>
      <c r="AD834" s="549"/>
      <c r="AE834" s="549"/>
      <c r="AF834" s="549"/>
      <c r="AG834" s="549"/>
      <c r="AH834" s="549"/>
      <c r="AI834" s="549"/>
      <c r="AJ834" s="549"/>
      <c r="AK834" s="549"/>
      <c r="AL834" s="549"/>
      <c r="AM834" s="549"/>
      <c r="AN834" s="549"/>
      <c r="AO834" s="549"/>
    </row>
    <row r="835" spans="1:41" ht="21">
      <c r="A835" s="575"/>
      <c r="B835" s="588"/>
      <c r="C835" s="589"/>
      <c r="D835" s="590"/>
      <c r="E835" s="575"/>
      <c r="F835" s="549"/>
      <c r="G835" s="549"/>
      <c r="H835" s="549"/>
      <c r="I835" s="549"/>
      <c r="J835" s="589"/>
      <c r="K835" s="549"/>
      <c r="L835" s="549"/>
      <c r="M835" s="549"/>
      <c r="N835" s="549"/>
      <c r="O835" s="549"/>
      <c r="P835" s="549"/>
      <c r="Q835" s="549"/>
      <c r="R835" s="549"/>
      <c r="S835" s="549"/>
      <c r="T835" s="549"/>
      <c r="U835" s="549"/>
      <c r="V835" s="549"/>
      <c r="W835" s="549"/>
      <c r="X835" s="549"/>
      <c r="Y835" s="549"/>
      <c r="Z835" s="549"/>
      <c r="AA835" s="549"/>
      <c r="AB835" s="549"/>
      <c r="AC835" s="549"/>
      <c r="AD835" s="549"/>
      <c r="AE835" s="549"/>
      <c r="AF835" s="549"/>
      <c r="AG835" s="549"/>
      <c r="AH835" s="549"/>
      <c r="AI835" s="549"/>
      <c r="AJ835" s="549"/>
      <c r="AK835" s="549"/>
      <c r="AL835" s="549"/>
      <c r="AM835" s="549"/>
      <c r="AN835" s="549"/>
      <c r="AO835" s="549"/>
    </row>
    <row r="836" spans="1:41" ht="21">
      <c r="A836" s="575"/>
      <c r="B836" s="588"/>
      <c r="C836" s="589"/>
      <c r="D836" s="590"/>
      <c r="E836" s="575"/>
      <c r="F836" s="549"/>
      <c r="G836" s="549"/>
      <c r="H836" s="549"/>
      <c r="I836" s="549"/>
      <c r="J836" s="589"/>
      <c r="K836" s="549"/>
      <c r="L836" s="549"/>
      <c r="M836" s="549"/>
      <c r="N836" s="549"/>
      <c r="O836" s="549"/>
      <c r="P836" s="549"/>
      <c r="Q836" s="549"/>
      <c r="R836" s="549"/>
      <c r="S836" s="549"/>
      <c r="T836" s="549"/>
      <c r="U836" s="549"/>
      <c r="V836" s="549"/>
      <c r="W836" s="549"/>
      <c r="X836" s="549"/>
      <c r="Y836" s="549"/>
      <c r="Z836" s="549"/>
      <c r="AA836" s="549"/>
      <c r="AB836" s="549"/>
      <c r="AC836" s="549"/>
      <c r="AD836" s="549"/>
      <c r="AE836" s="549"/>
      <c r="AF836" s="549"/>
      <c r="AG836" s="549"/>
      <c r="AH836" s="549"/>
      <c r="AI836" s="549"/>
      <c r="AJ836" s="549"/>
      <c r="AK836" s="549"/>
      <c r="AL836" s="549"/>
      <c r="AM836" s="549"/>
      <c r="AN836" s="549"/>
      <c r="AO836" s="549"/>
    </row>
    <row r="837" spans="1:41" ht="21">
      <c r="A837" s="575"/>
      <c r="B837" s="588"/>
      <c r="C837" s="589"/>
      <c r="D837" s="590"/>
      <c r="E837" s="575"/>
      <c r="F837" s="549"/>
      <c r="G837" s="549"/>
      <c r="H837" s="549"/>
      <c r="I837" s="549"/>
      <c r="J837" s="589"/>
      <c r="K837" s="549"/>
      <c r="L837" s="549"/>
      <c r="M837" s="549"/>
      <c r="N837" s="549"/>
      <c r="O837" s="549"/>
      <c r="P837" s="549"/>
      <c r="Q837" s="549"/>
      <c r="R837" s="549"/>
      <c r="S837" s="549"/>
      <c r="T837" s="549"/>
      <c r="U837" s="549"/>
      <c r="V837" s="549"/>
      <c r="W837" s="549"/>
      <c r="X837" s="549"/>
      <c r="Y837" s="549"/>
      <c r="Z837" s="549"/>
      <c r="AA837" s="549"/>
      <c r="AB837" s="549"/>
      <c r="AC837" s="549"/>
      <c r="AD837" s="549"/>
      <c r="AE837" s="549"/>
      <c r="AF837" s="549"/>
      <c r="AG837" s="549"/>
      <c r="AH837" s="549"/>
      <c r="AI837" s="549"/>
      <c r="AJ837" s="549"/>
      <c r="AK837" s="549"/>
      <c r="AL837" s="549"/>
      <c r="AM837" s="549"/>
      <c r="AN837" s="549"/>
      <c r="AO837" s="549"/>
    </row>
    <row r="838" spans="1:41" ht="21">
      <c r="A838" s="575"/>
      <c r="B838" s="588"/>
      <c r="C838" s="589"/>
      <c r="D838" s="590"/>
      <c r="E838" s="575"/>
      <c r="F838" s="549"/>
      <c r="G838" s="549"/>
      <c r="H838" s="549"/>
      <c r="I838" s="549"/>
      <c r="J838" s="589"/>
      <c r="K838" s="549"/>
      <c r="L838" s="549"/>
      <c r="M838" s="549"/>
      <c r="N838" s="549"/>
      <c r="O838" s="549"/>
      <c r="P838" s="549"/>
      <c r="Q838" s="549"/>
      <c r="R838" s="549"/>
      <c r="S838" s="549"/>
      <c r="T838" s="549"/>
      <c r="U838" s="549"/>
      <c r="V838" s="549"/>
      <c r="W838" s="549"/>
      <c r="X838" s="549"/>
      <c r="Y838" s="549"/>
      <c r="Z838" s="549"/>
      <c r="AA838" s="549"/>
      <c r="AB838" s="549"/>
      <c r="AC838" s="549"/>
      <c r="AD838" s="549"/>
      <c r="AE838" s="549"/>
      <c r="AF838" s="549"/>
      <c r="AG838" s="549"/>
      <c r="AH838" s="549"/>
      <c r="AI838" s="549"/>
      <c r="AJ838" s="549"/>
      <c r="AK838" s="549"/>
      <c r="AL838" s="549"/>
      <c r="AM838" s="549"/>
      <c r="AN838" s="549"/>
      <c r="AO838" s="549"/>
    </row>
    <row r="839" spans="1:41" ht="21">
      <c r="A839" s="575"/>
      <c r="B839" s="588"/>
      <c r="C839" s="589"/>
      <c r="D839" s="590"/>
      <c r="E839" s="575"/>
      <c r="F839" s="549"/>
      <c r="G839" s="549"/>
      <c r="H839" s="549"/>
      <c r="I839" s="549"/>
      <c r="J839" s="589"/>
      <c r="K839" s="549"/>
      <c r="L839" s="549"/>
      <c r="M839" s="549"/>
      <c r="N839" s="549"/>
      <c r="O839" s="549"/>
      <c r="P839" s="549"/>
      <c r="Q839" s="549"/>
      <c r="R839" s="549"/>
      <c r="S839" s="549"/>
      <c r="T839" s="549"/>
      <c r="U839" s="549"/>
      <c r="V839" s="549"/>
      <c r="W839" s="549"/>
      <c r="X839" s="549"/>
      <c r="Y839" s="549"/>
      <c r="Z839" s="549"/>
      <c r="AA839" s="549"/>
      <c r="AB839" s="549"/>
      <c r="AC839" s="549"/>
      <c r="AD839" s="549"/>
      <c r="AE839" s="549"/>
      <c r="AF839" s="549"/>
      <c r="AG839" s="549"/>
      <c r="AH839" s="549"/>
      <c r="AI839" s="549"/>
      <c r="AJ839" s="549"/>
      <c r="AK839" s="549"/>
      <c r="AL839" s="549"/>
      <c r="AM839" s="549"/>
      <c r="AN839" s="549"/>
      <c r="AO839" s="549"/>
    </row>
    <row r="840" spans="1:41" ht="21">
      <c r="A840" s="575"/>
      <c r="B840" s="588"/>
      <c r="C840" s="589"/>
      <c r="D840" s="590"/>
      <c r="E840" s="575"/>
      <c r="F840" s="549"/>
      <c r="G840" s="549"/>
      <c r="H840" s="549"/>
      <c r="I840" s="549"/>
      <c r="J840" s="589"/>
      <c r="K840" s="549"/>
      <c r="L840" s="549"/>
      <c r="M840" s="549"/>
      <c r="N840" s="549"/>
      <c r="O840" s="549"/>
      <c r="P840" s="549"/>
      <c r="Q840" s="549"/>
      <c r="R840" s="549"/>
      <c r="S840" s="549"/>
      <c r="T840" s="549"/>
      <c r="U840" s="549"/>
      <c r="V840" s="549"/>
      <c r="W840" s="549"/>
      <c r="X840" s="549"/>
      <c r="Y840" s="549"/>
      <c r="Z840" s="549"/>
      <c r="AA840" s="549"/>
      <c r="AB840" s="549"/>
      <c r="AC840" s="549"/>
      <c r="AD840" s="549"/>
      <c r="AE840" s="549"/>
      <c r="AF840" s="549"/>
      <c r="AG840" s="549"/>
      <c r="AH840" s="549"/>
      <c r="AI840" s="549"/>
      <c r="AJ840" s="549"/>
      <c r="AK840" s="549"/>
      <c r="AL840" s="549"/>
      <c r="AM840" s="549"/>
      <c r="AN840" s="549"/>
      <c r="AO840" s="549"/>
    </row>
    <row r="841" spans="1:41" ht="21">
      <c r="A841" s="575"/>
      <c r="B841" s="588"/>
      <c r="C841" s="589"/>
      <c r="D841" s="590"/>
      <c r="E841" s="575"/>
      <c r="F841" s="549"/>
      <c r="G841" s="549"/>
      <c r="H841" s="549"/>
      <c r="I841" s="549"/>
      <c r="J841" s="589"/>
      <c r="K841" s="549"/>
      <c r="L841" s="549"/>
      <c r="M841" s="549"/>
      <c r="N841" s="549"/>
      <c r="O841" s="549"/>
      <c r="P841" s="549"/>
      <c r="Q841" s="549"/>
      <c r="R841" s="549"/>
      <c r="S841" s="549"/>
      <c r="T841" s="549"/>
      <c r="U841" s="549"/>
      <c r="V841" s="549"/>
      <c r="W841" s="549"/>
      <c r="X841" s="549"/>
      <c r="Y841" s="549"/>
      <c r="Z841" s="549"/>
      <c r="AA841" s="549"/>
      <c r="AB841" s="549"/>
      <c r="AC841" s="549"/>
      <c r="AD841" s="549"/>
      <c r="AE841" s="549"/>
      <c r="AF841" s="549"/>
      <c r="AG841" s="549"/>
      <c r="AH841" s="549"/>
      <c r="AI841" s="549"/>
      <c r="AJ841" s="549"/>
      <c r="AK841" s="549"/>
      <c r="AL841" s="549"/>
      <c r="AM841" s="549"/>
      <c r="AN841" s="549"/>
      <c r="AO841" s="549"/>
    </row>
    <row r="842" spans="1:41" ht="21">
      <c r="A842" s="575"/>
      <c r="B842" s="588"/>
      <c r="C842" s="589"/>
      <c r="D842" s="590"/>
      <c r="E842" s="575"/>
      <c r="F842" s="549"/>
      <c r="G842" s="549"/>
      <c r="H842" s="549"/>
      <c r="I842" s="549"/>
      <c r="J842" s="589"/>
      <c r="K842" s="549"/>
      <c r="L842" s="549"/>
      <c r="M842" s="549"/>
      <c r="N842" s="549"/>
      <c r="O842" s="549"/>
      <c r="P842" s="549"/>
      <c r="Q842" s="549"/>
      <c r="R842" s="549"/>
      <c r="S842" s="549"/>
      <c r="T842" s="549"/>
      <c r="U842" s="549"/>
      <c r="V842" s="549"/>
      <c r="W842" s="549"/>
      <c r="X842" s="549"/>
      <c r="Y842" s="549"/>
      <c r="Z842" s="549"/>
      <c r="AA842" s="549"/>
      <c r="AB842" s="549"/>
      <c r="AC842" s="549"/>
      <c r="AD842" s="549"/>
      <c r="AE842" s="549"/>
      <c r="AF842" s="549"/>
      <c r="AG842" s="549"/>
      <c r="AH842" s="549"/>
      <c r="AI842" s="549"/>
      <c r="AJ842" s="549"/>
      <c r="AK842" s="549"/>
      <c r="AL842" s="549"/>
      <c r="AM842" s="549"/>
      <c r="AN842" s="549"/>
      <c r="AO842" s="549"/>
    </row>
    <row r="843" spans="1:41" ht="21">
      <c r="A843" s="575"/>
      <c r="B843" s="588"/>
      <c r="C843" s="589"/>
      <c r="D843" s="590"/>
      <c r="E843" s="575"/>
      <c r="F843" s="549"/>
      <c r="G843" s="549"/>
      <c r="H843" s="549"/>
      <c r="I843" s="549"/>
      <c r="J843" s="589"/>
      <c r="K843" s="549"/>
      <c r="L843" s="549"/>
      <c r="M843" s="549"/>
      <c r="N843" s="549"/>
      <c r="O843" s="549"/>
      <c r="P843" s="549"/>
      <c r="Q843" s="549"/>
      <c r="R843" s="549"/>
      <c r="S843" s="549"/>
      <c r="T843" s="549"/>
      <c r="U843" s="549"/>
      <c r="V843" s="549"/>
      <c r="W843" s="549"/>
      <c r="X843" s="549"/>
      <c r="Y843" s="549"/>
      <c r="Z843" s="549"/>
      <c r="AA843" s="549"/>
      <c r="AB843" s="549"/>
      <c r="AC843" s="549"/>
      <c r="AD843" s="549"/>
      <c r="AE843" s="549"/>
      <c r="AF843" s="549"/>
      <c r="AG843" s="549"/>
      <c r="AH843" s="549"/>
      <c r="AI843" s="549"/>
      <c r="AJ843" s="549"/>
      <c r="AK843" s="549"/>
      <c r="AL843" s="549"/>
      <c r="AM843" s="549"/>
      <c r="AN843" s="549"/>
      <c r="AO843" s="549"/>
    </row>
    <row r="844" spans="1:41" ht="21">
      <c r="A844" s="575"/>
      <c r="B844" s="588"/>
      <c r="C844" s="589"/>
      <c r="D844" s="590"/>
      <c r="E844" s="575"/>
      <c r="F844" s="549"/>
      <c r="G844" s="549"/>
      <c r="H844" s="549"/>
      <c r="I844" s="549"/>
      <c r="J844" s="589"/>
      <c r="K844" s="549"/>
      <c r="L844" s="549"/>
      <c r="M844" s="549"/>
      <c r="N844" s="549"/>
      <c r="O844" s="549"/>
      <c r="P844" s="549"/>
      <c r="Q844" s="549"/>
      <c r="R844" s="549"/>
      <c r="S844" s="549"/>
      <c r="T844" s="549"/>
      <c r="U844" s="549"/>
      <c r="V844" s="549"/>
      <c r="W844" s="549"/>
      <c r="X844" s="549"/>
      <c r="Y844" s="549"/>
      <c r="Z844" s="549"/>
      <c r="AA844" s="549"/>
      <c r="AB844" s="549"/>
      <c r="AC844" s="549"/>
      <c r="AD844" s="549"/>
      <c r="AE844" s="549"/>
      <c r="AF844" s="549"/>
      <c r="AG844" s="549"/>
      <c r="AH844" s="549"/>
      <c r="AI844" s="549"/>
      <c r="AJ844" s="549"/>
      <c r="AK844" s="549"/>
      <c r="AL844" s="549"/>
      <c r="AM844" s="549"/>
      <c r="AN844" s="549"/>
      <c r="AO844" s="549"/>
    </row>
    <row r="845" spans="1:41" ht="21">
      <c r="A845" s="575"/>
      <c r="B845" s="588"/>
      <c r="C845" s="589"/>
      <c r="D845" s="590"/>
      <c r="E845" s="575"/>
      <c r="F845" s="549"/>
      <c r="G845" s="549"/>
      <c r="H845" s="549"/>
      <c r="I845" s="549"/>
      <c r="J845" s="589"/>
      <c r="K845" s="549"/>
      <c r="L845" s="549"/>
      <c r="M845" s="549"/>
      <c r="N845" s="549"/>
      <c r="O845" s="549"/>
      <c r="P845" s="549"/>
      <c r="Q845" s="549"/>
      <c r="R845" s="549"/>
      <c r="S845" s="549"/>
      <c r="T845" s="549"/>
      <c r="U845" s="549"/>
      <c r="V845" s="549"/>
      <c r="W845" s="549"/>
      <c r="X845" s="549"/>
      <c r="Y845" s="549"/>
      <c r="Z845" s="549"/>
      <c r="AA845" s="549"/>
      <c r="AB845" s="549"/>
      <c r="AC845" s="549"/>
      <c r="AD845" s="549"/>
      <c r="AE845" s="549"/>
      <c r="AF845" s="549"/>
      <c r="AG845" s="549"/>
      <c r="AH845" s="549"/>
      <c r="AI845" s="549"/>
      <c r="AJ845" s="549"/>
      <c r="AK845" s="549"/>
      <c r="AL845" s="549"/>
      <c r="AM845" s="549"/>
      <c r="AN845" s="549"/>
      <c r="AO845" s="549"/>
    </row>
    <row r="846" spans="1:41" ht="21">
      <c r="A846" s="575"/>
      <c r="B846" s="588"/>
      <c r="C846" s="589"/>
      <c r="D846" s="590"/>
      <c r="E846" s="575"/>
      <c r="F846" s="549"/>
      <c r="G846" s="549"/>
      <c r="H846" s="549"/>
      <c r="I846" s="549"/>
      <c r="J846" s="589"/>
      <c r="K846" s="549"/>
      <c r="L846" s="549"/>
      <c r="M846" s="549"/>
      <c r="N846" s="549"/>
      <c r="O846" s="549"/>
      <c r="P846" s="549"/>
      <c r="Q846" s="549"/>
      <c r="R846" s="549"/>
      <c r="S846" s="549"/>
      <c r="T846" s="549"/>
      <c r="U846" s="549"/>
      <c r="V846" s="549"/>
      <c r="W846" s="549"/>
      <c r="X846" s="549"/>
      <c r="Y846" s="549"/>
      <c r="Z846" s="549"/>
      <c r="AA846" s="549"/>
      <c r="AB846" s="549"/>
      <c r="AC846" s="549"/>
      <c r="AD846" s="549"/>
      <c r="AE846" s="549"/>
      <c r="AF846" s="549"/>
      <c r="AG846" s="549"/>
      <c r="AH846" s="549"/>
      <c r="AI846" s="549"/>
      <c r="AJ846" s="549"/>
      <c r="AK846" s="549"/>
      <c r="AL846" s="549"/>
      <c r="AM846" s="549"/>
      <c r="AN846" s="549"/>
      <c r="AO846" s="549"/>
    </row>
    <row r="847" spans="1:41" ht="21">
      <c r="A847" s="575"/>
      <c r="B847" s="588"/>
      <c r="C847" s="589"/>
      <c r="D847" s="590"/>
      <c r="E847" s="575"/>
      <c r="F847" s="549"/>
      <c r="G847" s="549"/>
      <c r="H847" s="549"/>
      <c r="I847" s="549"/>
      <c r="J847" s="589"/>
      <c r="K847" s="549"/>
      <c r="L847" s="549"/>
      <c r="M847" s="549"/>
      <c r="N847" s="549"/>
      <c r="O847" s="549"/>
      <c r="P847" s="549"/>
      <c r="Q847" s="549"/>
      <c r="R847" s="549"/>
      <c r="S847" s="549"/>
      <c r="T847" s="549"/>
      <c r="U847" s="549"/>
      <c r="V847" s="549"/>
      <c r="W847" s="549"/>
      <c r="X847" s="549"/>
      <c r="Y847" s="549"/>
      <c r="Z847" s="549"/>
      <c r="AA847" s="549"/>
      <c r="AB847" s="549"/>
      <c r="AC847" s="549"/>
      <c r="AD847" s="549"/>
      <c r="AE847" s="549"/>
      <c r="AF847" s="549"/>
      <c r="AG847" s="549"/>
      <c r="AH847" s="549"/>
      <c r="AI847" s="549"/>
      <c r="AJ847" s="549"/>
      <c r="AK847" s="549"/>
      <c r="AL847" s="549"/>
      <c r="AM847" s="549"/>
      <c r="AN847" s="549"/>
      <c r="AO847" s="549"/>
    </row>
    <row r="848" spans="1:41" ht="21">
      <c r="A848" s="575"/>
      <c r="B848" s="588"/>
      <c r="C848" s="589"/>
      <c r="D848" s="590"/>
      <c r="E848" s="575"/>
      <c r="F848" s="549"/>
      <c r="G848" s="549"/>
      <c r="H848" s="549"/>
      <c r="I848" s="549"/>
      <c r="J848" s="589"/>
      <c r="K848" s="549"/>
      <c r="L848" s="549"/>
      <c r="M848" s="549"/>
      <c r="N848" s="549"/>
      <c r="O848" s="549"/>
      <c r="P848" s="549"/>
      <c r="Q848" s="549"/>
      <c r="R848" s="549"/>
      <c r="S848" s="549"/>
      <c r="T848" s="549"/>
      <c r="U848" s="549"/>
      <c r="V848" s="549"/>
      <c r="W848" s="549"/>
      <c r="X848" s="549"/>
      <c r="Y848" s="549"/>
      <c r="Z848" s="549"/>
      <c r="AA848" s="549"/>
      <c r="AB848" s="549"/>
      <c r="AC848" s="549"/>
      <c r="AD848" s="549"/>
      <c r="AE848" s="549"/>
      <c r="AF848" s="549"/>
      <c r="AG848" s="549"/>
      <c r="AH848" s="549"/>
      <c r="AI848" s="549"/>
      <c r="AJ848" s="549"/>
      <c r="AK848" s="549"/>
      <c r="AL848" s="549"/>
      <c r="AM848" s="549"/>
      <c r="AN848" s="549"/>
      <c r="AO848" s="549"/>
    </row>
    <row r="849" spans="1:41" ht="21">
      <c r="A849" s="575"/>
      <c r="B849" s="588"/>
      <c r="C849" s="589"/>
      <c r="D849" s="590"/>
      <c r="E849" s="575"/>
      <c r="F849" s="549"/>
      <c r="G849" s="549"/>
      <c r="H849" s="549"/>
      <c r="I849" s="549"/>
      <c r="J849" s="589"/>
      <c r="K849" s="549"/>
      <c r="L849" s="549"/>
      <c r="M849" s="549"/>
      <c r="N849" s="549"/>
      <c r="O849" s="549"/>
      <c r="P849" s="549"/>
      <c r="Q849" s="549"/>
      <c r="R849" s="549"/>
      <c r="S849" s="549"/>
      <c r="T849" s="549"/>
      <c r="U849" s="549"/>
      <c r="V849" s="549"/>
      <c r="W849" s="549"/>
      <c r="X849" s="549"/>
      <c r="Y849" s="549"/>
      <c r="Z849" s="549"/>
      <c r="AA849" s="549"/>
      <c r="AB849" s="549"/>
      <c r="AC849" s="549"/>
      <c r="AD849" s="549"/>
      <c r="AE849" s="549"/>
      <c r="AF849" s="549"/>
      <c r="AG849" s="549"/>
      <c r="AH849" s="549"/>
      <c r="AI849" s="549"/>
      <c r="AJ849" s="549"/>
      <c r="AK849" s="549"/>
      <c r="AL849" s="549"/>
      <c r="AM849" s="549"/>
      <c r="AN849" s="549"/>
      <c r="AO849" s="549"/>
    </row>
    <row r="850" spans="1:41" ht="21">
      <c r="A850" s="575"/>
      <c r="B850" s="588"/>
      <c r="C850" s="589"/>
      <c r="D850" s="590"/>
      <c r="E850" s="575"/>
      <c r="F850" s="549"/>
      <c r="G850" s="549"/>
      <c r="H850" s="549"/>
      <c r="I850" s="549"/>
      <c r="J850" s="589"/>
      <c r="K850" s="549"/>
      <c r="L850" s="549"/>
      <c r="M850" s="549"/>
      <c r="N850" s="549"/>
      <c r="O850" s="549"/>
      <c r="P850" s="549"/>
      <c r="Q850" s="549"/>
      <c r="R850" s="549"/>
      <c r="S850" s="549"/>
      <c r="T850" s="549"/>
      <c r="U850" s="549"/>
      <c r="V850" s="549"/>
      <c r="W850" s="549"/>
      <c r="X850" s="549"/>
      <c r="Y850" s="549"/>
      <c r="Z850" s="549"/>
      <c r="AA850" s="549"/>
      <c r="AB850" s="549"/>
      <c r="AC850" s="549"/>
      <c r="AD850" s="549"/>
      <c r="AE850" s="549"/>
      <c r="AF850" s="549"/>
      <c r="AG850" s="549"/>
      <c r="AH850" s="549"/>
      <c r="AI850" s="549"/>
      <c r="AJ850" s="549"/>
      <c r="AK850" s="549"/>
      <c r="AL850" s="549"/>
      <c r="AM850" s="549"/>
      <c r="AN850" s="549"/>
      <c r="AO850" s="549"/>
    </row>
    <row r="851" spans="1:41" ht="21">
      <c r="A851" s="575"/>
      <c r="B851" s="588"/>
      <c r="C851" s="589"/>
      <c r="D851" s="590"/>
      <c r="E851" s="575"/>
      <c r="F851" s="549"/>
      <c r="G851" s="549"/>
      <c r="H851" s="549"/>
      <c r="I851" s="549"/>
      <c r="J851" s="589"/>
      <c r="K851" s="549"/>
      <c r="L851" s="549"/>
      <c r="M851" s="549"/>
      <c r="N851" s="549"/>
      <c r="O851" s="549"/>
      <c r="P851" s="549"/>
      <c r="Q851" s="549"/>
      <c r="R851" s="549"/>
      <c r="S851" s="549"/>
      <c r="T851" s="549"/>
      <c r="U851" s="549"/>
      <c r="V851" s="549"/>
      <c r="W851" s="549"/>
      <c r="X851" s="549"/>
      <c r="Y851" s="549"/>
      <c r="Z851" s="549"/>
      <c r="AA851" s="549"/>
      <c r="AB851" s="549"/>
      <c r="AC851" s="549"/>
      <c r="AD851" s="549"/>
      <c r="AE851" s="549"/>
      <c r="AF851" s="549"/>
      <c r="AG851" s="549"/>
      <c r="AH851" s="549"/>
      <c r="AI851" s="549"/>
      <c r="AJ851" s="549"/>
      <c r="AK851" s="549"/>
      <c r="AL851" s="549"/>
      <c r="AM851" s="549"/>
      <c r="AN851" s="549"/>
      <c r="AO851" s="549"/>
    </row>
    <row r="852" spans="1:41" ht="21">
      <c r="A852" s="575"/>
      <c r="B852" s="588"/>
      <c r="C852" s="589"/>
      <c r="D852" s="590"/>
      <c r="E852" s="575"/>
      <c r="F852" s="549"/>
      <c r="G852" s="549"/>
      <c r="H852" s="549"/>
      <c r="I852" s="549"/>
      <c r="J852" s="589"/>
      <c r="K852" s="549"/>
      <c r="L852" s="549"/>
      <c r="M852" s="549"/>
      <c r="N852" s="549"/>
      <c r="O852" s="549"/>
      <c r="P852" s="549"/>
      <c r="Q852" s="549"/>
      <c r="R852" s="549"/>
      <c r="S852" s="549"/>
      <c r="T852" s="549"/>
      <c r="U852" s="549"/>
      <c r="V852" s="549"/>
      <c r="W852" s="549"/>
      <c r="X852" s="549"/>
      <c r="Y852" s="549"/>
      <c r="Z852" s="549"/>
      <c r="AA852" s="549"/>
      <c r="AB852" s="549"/>
      <c r="AC852" s="549"/>
      <c r="AD852" s="549"/>
      <c r="AE852" s="549"/>
      <c r="AF852" s="549"/>
      <c r="AG852" s="549"/>
      <c r="AH852" s="549"/>
      <c r="AI852" s="549"/>
      <c r="AJ852" s="549"/>
      <c r="AK852" s="549"/>
      <c r="AL852" s="549"/>
      <c r="AM852" s="549"/>
      <c r="AN852" s="549"/>
      <c r="AO852" s="549"/>
    </row>
    <row r="853" spans="1:41" ht="21">
      <c r="A853" s="575"/>
      <c r="B853" s="588"/>
      <c r="C853" s="589"/>
      <c r="D853" s="590"/>
      <c r="E853" s="575"/>
      <c r="F853" s="549"/>
      <c r="G853" s="549"/>
      <c r="H853" s="549"/>
      <c r="I853" s="549"/>
      <c r="J853" s="589"/>
      <c r="K853" s="549"/>
      <c r="L853" s="549"/>
      <c r="M853" s="549"/>
      <c r="N853" s="549"/>
      <c r="O853" s="549"/>
      <c r="P853" s="549"/>
      <c r="Q853" s="549"/>
      <c r="R853" s="549"/>
      <c r="S853" s="549"/>
      <c r="T853" s="549"/>
      <c r="U853" s="549"/>
      <c r="V853" s="549"/>
      <c r="W853" s="549"/>
      <c r="X853" s="549"/>
      <c r="Y853" s="549"/>
      <c r="Z853" s="549"/>
      <c r="AA853" s="549"/>
      <c r="AB853" s="549"/>
      <c r="AC853" s="549"/>
      <c r="AD853" s="549"/>
      <c r="AE853" s="549"/>
      <c r="AF853" s="549"/>
      <c r="AG853" s="549"/>
      <c r="AH853" s="549"/>
      <c r="AI853" s="549"/>
      <c r="AJ853" s="549"/>
      <c r="AK853" s="549"/>
      <c r="AL853" s="549"/>
      <c r="AM853" s="549"/>
      <c r="AN853" s="549"/>
      <c r="AO853" s="549"/>
    </row>
    <row r="854" spans="1:41" ht="21">
      <c r="A854" s="575"/>
      <c r="B854" s="588"/>
      <c r="C854" s="589"/>
      <c r="D854" s="590"/>
      <c r="E854" s="575"/>
      <c r="F854" s="549"/>
      <c r="G854" s="549"/>
      <c r="H854" s="549"/>
      <c r="I854" s="549"/>
      <c r="J854" s="589"/>
      <c r="K854" s="549"/>
      <c r="L854" s="549"/>
      <c r="M854" s="549"/>
      <c r="N854" s="549"/>
      <c r="O854" s="549"/>
      <c r="P854" s="549"/>
      <c r="Q854" s="549"/>
      <c r="R854" s="549"/>
      <c r="S854" s="549"/>
      <c r="T854" s="549"/>
      <c r="U854" s="549"/>
      <c r="V854" s="549"/>
      <c r="W854" s="549"/>
      <c r="X854" s="549"/>
      <c r="Y854" s="549"/>
      <c r="Z854" s="549"/>
      <c r="AA854" s="549"/>
      <c r="AB854" s="549"/>
      <c r="AC854" s="549"/>
      <c r="AD854" s="549"/>
      <c r="AE854" s="549"/>
      <c r="AF854" s="549"/>
      <c r="AG854" s="549"/>
      <c r="AH854" s="549"/>
      <c r="AI854" s="549"/>
      <c r="AJ854" s="549"/>
      <c r="AK854" s="549"/>
      <c r="AL854" s="549"/>
      <c r="AM854" s="549"/>
      <c r="AN854" s="549"/>
      <c r="AO854" s="549"/>
    </row>
    <row r="855" spans="1:41" ht="21">
      <c r="A855" s="575"/>
      <c r="B855" s="588"/>
      <c r="C855" s="589"/>
      <c r="D855" s="590"/>
      <c r="E855" s="575"/>
      <c r="F855" s="549"/>
      <c r="G855" s="549"/>
      <c r="H855" s="549"/>
      <c r="I855" s="549"/>
      <c r="J855" s="589"/>
      <c r="K855" s="549"/>
      <c r="L855" s="549"/>
      <c r="M855" s="549"/>
      <c r="N855" s="549"/>
      <c r="O855" s="549"/>
      <c r="P855" s="549"/>
      <c r="Q855" s="549"/>
      <c r="R855" s="549"/>
      <c r="S855" s="549"/>
      <c r="T855" s="549"/>
      <c r="U855" s="549"/>
      <c r="V855" s="549"/>
      <c r="W855" s="549"/>
      <c r="X855" s="549"/>
      <c r="Y855" s="549"/>
      <c r="Z855" s="549"/>
      <c r="AA855" s="549"/>
      <c r="AB855" s="549"/>
      <c r="AC855" s="549"/>
      <c r="AD855" s="549"/>
      <c r="AE855" s="549"/>
      <c r="AF855" s="549"/>
      <c r="AG855" s="549"/>
      <c r="AH855" s="549"/>
      <c r="AI855" s="549"/>
      <c r="AJ855" s="549"/>
      <c r="AK855" s="549"/>
      <c r="AL855" s="549"/>
      <c r="AM855" s="549"/>
      <c r="AN855" s="549"/>
      <c r="AO855" s="549"/>
    </row>
    <row r="856" spans="1:41" ht="21">
      <c r="A856" s="575"/>
      <c r="B856" s="588"/>
      <c r="C856" s="589"/>
      <c r="D856" s="590"/>
      <c r="E856" s="575"/>
      <c r="F856" s="549"/>
      <c r="G856" s="549"/>
      <c r="H856" s="549"/>
      <c r="I856" s="549"/>
      <c r="J856" s="589"/>
      <c r="K856" s="549"/>
      <c r="L856" s="549"/>
      <c r="M856" s="549"/>
      <c r="N856" s="549"/>
      <c r="O856" s="549"/>
      <c r="P856" s="549"/>
      <c r="Q856" s="549"/>
      <c r="R856" s="549"/>
      <c r="S856" s="549"/>
      <c r="T856" s="549"/>
      <c r="U856" s="549"/>
      <c r="V856" s="549"/>
      <c r="W856" s="549"/>
      <c r="X856" s="549"/>
      <c r="Y856" s="549"/>
      <c r="Z856" s="549"/>
      <c r="AA856" s="549"/>
      <c r="AB856" s="549"/>
      <c r="AC856" s="549"/>
      <c r="AD856" s="549"/>
      <c r="AE856" s="549"/>
      <c r="AF856" s="549"/>
      <c r="AG856" s="549"/>
      <c r="AH856" s="549"/>
      <c r="AI856" s="549"/>
      <c r="AJ856" s="549"/>
      <c r="AK856" s="549"/>
      <c r="AL856" s="549"/>
      <c r="AM856" s="549"/>
      <c r="AN856" s="549"/>
      <c r="AO856" s="549"/>
    </row>
    <row r="857" spans="1:41" ht="21">
      <c r="A857" s="575"/>
      <c r="B857" s="588"/>
      <c r="C857" s="589"/>
      <c r="D857" s="590"/>
      <c r="E857" s="575"/>
      <c r="F857" s="549"/>
      <c r="G857" s="549"/>
      <c r="H857" s="549"/>
      <c r="I857" s="549"/>
      <c r="J857" s="589"/>
      <c r="K857" s="549"/>
      <c r="L857" s="549"/>
      <c r="M857" s="549"/>
      <c r="N857" s="549"/>
      <c r="O857" s="549"/>
      <c r="P857" s="549"/>
      <c r="Q857" s="549"/>
      <c r="R857" s="549"/>
      <c r="S857" s="549"/>
      <c r="T857" s="549"/>
      <c r="U857" s="549"/>
      <c r="V857" s="549"/>
      <c r="W857" s="549"/>
      <c r="X857" s="549"/>
      <c r="Y857" s="549"/>
      <c r="Z857" s="549"/>
      <c r="AA857" s="549"/>
      <c r="AB857" s="549"/>
      <c r="AC857" s="549"/>
      <c r="AD857" s="549"/>
      <c r="AE857" s="549"/>
      <c r="AF857" s="549"/>
      <c r="AG857" s="549"/>
      <c r="AH857" s="549"/>
      <c r="AI857" s="549"/>
      <c r="AJ857" s="549"/>
      <c r="AK857" s="549"/>
      <c r="AL857" s="549"/>
      <c r="AM857" s="549"/>
      <c r="AN857" s="549"/>
      <c r="AO857" s="549"/>
    </row>
    <row r="858" spans="1:41" ht="21">
      <c r="A858" s="575"/>
      <c r="B858" s="588"/>
      <c r="C858" s="589"/>
      <c r="D858" s="590"/>
      <c r="E858" s="575"/>
      <c r="F858" s="549"/>
      <c r="G858" s="549"/>
      <c r="H858" s="549"/>
      <c r="I858" s="549"/>
      <c r="J858" s="589"/>
      <c r="K858" s="549"/>
      <c r="L858" s="549"/>
      <c r="M858" s="549"/>
      <c r="N858" s="549"/>
      <c r="O858" s="549"/>
      <c r="P858" s="549"/>
      <c r="Q858" s="549"/>
      <c r="R858" s="549"/>
      <c r="S858" s="549"/>
      <c r="T858" s="549"/>
      <c r="U858" s="549"/>
      <c r="V858" s="549"/>
      <c r="W858" s="549"/>
      <c r="X858" s="549"/>
      <c r="Y858" s="549"/>
      <c r="Z858" s="549"/>
      <c r="AA858" s="549"/>
      <c r="AB858" s="549"/>
      <c r="AC858" s="549"/>
      <c r="AD858" s="549"/>
      <c r="AE858" s="549"/>
      <c r="AF858" s="549"/>
      <c r="AG858" s="549"/>
      <c r="AH858" s="549"/>
      <c r="AI858" s="549"/>
      <c r="AJ858" s="549"/>
      <c r="AK858" s="549"/>
      <c r="AL858" s="549"/>
      <c r="AM858" s="549"/>
      <c r="AN858" s="549"/>
      <c r="AO858" s="549"/>
    </row>
    <row r="859" spans="1:41" ht="21">
      <c r="A859" s="575"/>
      <c r="B859" s="588"/>
      <c r="C859" s="589"/>
      <c r="D859" s="590"/>
      <c r="E859" s="575"/>
      <c r="F859" s="549"/>
      <c r="G859" s="549"/>
      <c r="H859" s="549"/>
      <c r="I859" s="549"/>
      <c r="J859" s="589"/>
      <c r="K859" s="549"/>
      <c r="L859" s="549"/>
      <c r="M859" s="549"/>
      <c r="N859" s="549"/>
      <c r="O859" s="549"/>
      <c r="P859" s="549"/>
      <c r="Q859" s="549"/>
      <c r="R859" s="549"/>
      <c r="S859" s="549"/>
      <c r="T859" s="549"/>
      <c r="U859" s="549"/>
      <c r="V859" s="549"/>
      <c r="W859" s="549"/>
      <c r="X859" s="549"/>
      <c r="Y859" s="549"/>
      <c r="Z859" s="549"/>
      <c r="AA859" s="549"/>
      <c r="AB859" s="549"/>
      <c r="AC859" s="549"/>
      <c r="AD859" s="549"/>
      <c r="AE859" s="549"/>
      <c r="AF859" s="549"/>
      <c r="AG859" s="549"/>
      <c r="AH859" s="549"/>
      <c r="AI859" s="549"/>
      <c r="AJ859" s="549"/>
      <c r="AK859" s="549"/>
      <c r="AL859" s="549"/>
      <c r="AM859" s="549"/>
      <c r="AN859" s="549"/>
      <c r="AO859" s="549"/>
    </row>
    <row r="860" spans="1:41" ht="21">
      <c r="A860" s="575"/>
      <c r="B860" s="588"/>
      <c r="C860" s="589"/>
      <c r="D860" s="590"/>
      <c r="E860" s="575"/>
      <c r="F860" s="549"/>
      <c r="G860" s="549"/>
      <c r="H860" s="549"/>
      <c r="I860" s="549"/>
      <c r="J860" s="589"/>
      <c r="K860" s="549"/>
      <c r="L860" s="549"/>
      <c r="M860" s="549"/>
      <c r="N860" s="549"/>
      <c r="O860" s="549"/>
      <c r="P860" s="549"/>
      <c r="Q860" s="549"/>
      <c r="R860" s="549"/>
      <c r="S860" s="549"/>
      <c r="T860" s="549"/>
      <c r="U860" s="549"/>
      <c r="V860" s="549"/>
      <c r="W860" s="549"/>
      <c r="X860" s="549"/>
      <c r="Y860" s="549"/>
      <c r="Z860" s="549"/>
      <c r="AA860" s="549"/>
      <c r="AB860" s="549"/>
      <c r="AC860" s="549"/>
      <c r="AD860" s="549"/>
      <c r="AE860" s="549"/>
      <c r="AF860" s="549"/>
      <c r="AG860" s="549"/>
      <c r="AH860" s="549"/>
      <c r="AI860" s="549"/>
      <c r="AJ860" s="549"/>
      <c r="AK860" s="549"/>
      <c r="AL860" s="549"/>
      <c r="AM860" s="549"/>
      <c r="AN860" s="549"/>
      <c r="AO860" s="549"/>
    </row>
    <row r="861" spans="1:41" ht="21">
      <c r="A861" s="575"/>
      <c r="B861" s="588"/>
      <c r="C861" s="589"/>
      <c r="D861" s="590"/>
      <c r="E861" s="575"/>
      <c r="F861" s="549"/>
      <c r="G861" s="549"/>
      <c r="H861" s="549"/>
      <c r="I861" s="549"/>
      <c r="J861" s="589"/>
      <c r="K861" s="549"/>
      <c r="L861" s="549"/>
      <c r="M861" s="549"/>
      <c r="N861" s="549"/>
      <c r="O861" s="549"/>
      <c r="P861" s="549"/>
      <c r="Q861" s="549"/>
      <c r="R861" s="549"/>
      <c r="S861" s="549"/>
      <c r="T861" s="549"/>
      <c r="U861" s="549"/>
      <c r="V861" s="549"/>
      <c r="W861" s="549"/>
      <c r="X861" s="549"/>
      <c r="Y861" s="549"/>
      <c r="Z861" s="549"/>
      <c r="AA861" s="549"/>
      <c r="AB861" s="549"/>
      <c r="AC861" s="549"/>
      <c r="AD861" s="549"/>
      <c r="AE861" s="549"/>
      <c r="AF861" s="549"/>
      <c r="AG861" s="549"/>
      <c r="AH861" s="549"/>
      <c r="AI861" s="549"/>
      <c r="AJ861" s="549"/>
      <c r="AK861" s="549"/>
      <c r="AL861" s="549"/>
      <c r="AM861" s="549"/>
      <c r="AN861" s="549"/>
      <c r="AO861" s="549"/>
    </row>
    <row r="862" spans="1:41" ht="21">
      <c r="A862" s="575"/>
      <c r="B862" s="588"/>
      <c r="C862" s="589"/>
      <c r="D862" s="590"/>
      <c r="E862" s="575"/>
      <c r="F862" s="549"/>
      <c r="G862" s="549"/>
      <c r="H862" s="549"/>
      <c r="I862" s="549"/>
      <c r="J862" s="589"/>
      <c r="K862" s="549"/>
      <c r="L862" s="549"/>
      <c r="M862" s="549"/>
      <c r="N862" s="549"/>
      <c r="O862" s="549"/>
      <c r="P862" s="549"/>
      <c r="Q862" s="549"/>
      <c r="R862" s="549"/>
      <c r="S862" s="549"/>
      <c r="T862" s="549"/>
      <c r="U862" s="549"/>
      <c r="V862" s="549"/>
      <c r="W862" s="549"/>
      <c r="X862" s="549"/>
      <c r="Y862" s="549"/>
      <c r="Z862" s="549"/>
      <c r="AA862" s="549"/>
      <c r="AB862" s="549"/>
      <c r="AC862" s="549"/>
      <c r="AD862" s="549"/>
      <c r="AE862" s="549"/>
      <c r="AF862" s="549"/>
      <c r="AG862" s="549"/>
      <c r="AH862" s="549"/>
      <c r="AI862" s="549"/>
      <c r="AJ862" s="549"/>
      <c r="AK862" s="549"/>
      <c r="AL862" s="549"/>
      <c r="AM862" s="549"/>
      <c r="AN862" s="549"/>
      <c r="AO862" s="549"/>
    </row>
    <row r="863" spans="1:41" ht="21">
      <c r="A863" s="575"/>
      <c r="B863" s="588"/>
      <c r="C863" s="589"/>
      <c r="D863" s="590"/>
      <c r="E863" s="575"/>
      <c r="F863" s="549"/>
      <c r="G863" s="549"/>
      <c r="H863" s="549"/>
      <c r="I863" s="549"/>
      <c r="J863" s="589"/>
      <c r="K863" s="549"/>
      <c r="L863" s="549"/>
      <c r="M863" s="549"/>
      <c r="N863" s="549"/>
      <c r="O863" s="549"/>
      <c r="P863" s="549"/>
      <c r="Q863" s="549"/>
      <c r="R863" s="549"/>
      <c r="S863" s="549"/>
      <c r="T863" s="549"/>
      <c r="U863" s="549"/>
      <c r="V863" s="549"/>
      <c r="W863" s="549"/>
      <c r="X863" s="549"/>
      <c r="Y863" s="549"/>
      <c r="Z863" s="549"/>
      <c r="AA863" s="549"/>
      <c r="AB863" s="549"/>
      <c r="AC863" s="549"/>
      <c r="AD863" s="549"/>
      <c r="AE863" s="549"/>
      <c r="AF863" s="549"/>
      <c r="AG863" s="549"/>
      <c r="AH863" s="549"/>
      <c r="AI863" s="549"/>
      <c r="AJ863" s="549"/>
      <c r="AK863" s="549"/>
      <c r="AL863" s="549"/>
      <c r="AM863" s="549"/>
      <c r="AN863" s="549"/>
      <c r="AO863" s="549"/>
    </row>
    <row r="864" spans="1:41" ht="21">
      <c r="A864" s="575"/>
      <c r="B864" s="588"/>
      <c r="C864" s="589"/>
      <c r="D864" s="590"/>
      <c r="E864" s="575"/>
      <c r="F864" s="549"/>
      <c r="G864" s="549"/>
      <c r="H864" s="549"/>
      <c r="I864" s="549"/>
      <c r="J864" s="589"/>
      <c r="K864" s="549"/>
      <c r="L864" s="549"/>
      <c r="M864" s="549"/>
      <c r="N864" s="549"/>
      <c r="O864" s="549"/>
      <c r="P864" s="549"/>
      <c r="Q864" s="549"/>
      <c r="R864" s="549"/>
      <c r="S864" s="549"/>
      <c r="T864" s="549"/>
      <c r="U864" s="549"/>
      <c r="V864" s="549"/>
      <c r="W864" s="549"/>
      <c r="X864" s="549"/>
      <c r="Y864" s="549"/>
      <c r="Z864" s="549"/>
      <c r="AA864" s="549"/>
      <c r="AB864" s="549"/>
      <c r="AC864" s="549"/>
      <c r="AD864" s="549"/>
      <c r="AE864" s="549"/>
      <c r="AF864" s="549"/>
      <c r="AG864" s="549"/>
      <c r="AH864" s="549"/>
      <c r="AI864" s="549"/>
      <c r="AJ864" s="549"/>
      <c r="AK864" s="549"/>
      <c r="AL864" s="549"/>
      <c r="AM864" s="549"/>
      <c r="AN864" s="549"/>
      <c r="AO864" s="549"/>
    </row>
    <row r="865" spans="1:41" ht="21">
      <c r="A865" s="575"/>
      <c r="B865" s="588"/>
      <c r="C865" s="589"/>
      <c r="D865" s="590"/>
      <c r="E865" s="575"/>
      <c r="F865" s="549"/>
      <c r="G865" s="549"/>
      <c r="H865" s="549"/>
      <c r="I865" s="549"/>
      <c r="J865" s="589"/>
      <c r="K865" s="549"/>
      <c r="L865" s="549"/>
      <c r="M865" s="549"/>
      <c r="N865" s="549"/>
      <c r="O865" s="549"/>
      <c r="P865" s="549"/>
      <c r="Q865" s="549"/>
      <c r="R865" s="549"/>
      <c r="S865" s="549"/>
      <c r="T865" s="549"/>
      <c r="U865" s="549"/>
      <c r="V865" s="549"/>
      <c r="W865" s="549"/>
      <c r="X865" s="549"/>
      <c r="Y865" s="549"/>
      <c r="Z865" s="549"/>
      <c r="AA865" s="549"/>
      <c r="AB865" s="549"/>
      <c r="AC865" s="549"/>
      <c r="AD865" s="549"/>
      <c r="AE865" s="549"/>
      <c r="AF865" s="549"/>
      <c r="AG865" s="549"/>
      <c r="AH865" s="549"/>
      <c r="AI865" s="549"/>
      <c r="AJ865" s="549"/>
      <c r="AK865" s="549"/>
      <c r="AL865" s="549"/>
      <c r="AM865" s="549"/>
      <c r="AN865" s="549"/>
      <c r="AO865" s="549"/>
    </row>
    <row r="866" spans="1:41" ht="21">
      <c r="A866" s="575"/>
      <c r="B866" s="588"/>
      <c r="C866" s="589"/>
      <c r="D866" s="590"/>
      <c r="E866" s="575"/>
      <c r="F866" s="549"/>
      <c r="G866" s="549"/>
      <c r="H866" s="549"/>
      <c r="I866" s="549"/>
      <c r="J866" s="589"/>
      <c r="K866" s="549"/>
      <c r="L866" s="549"/>
      <c r="M866" s="549"/>
      <c r="N866" s="549"/>
      <c r="O866" s="549"/>
      <c r="P866" s="549"/>
      <c r="Q866" s="549"/>
      <c r="R866" s="549"/>
      <c r="S866" s="549"/>
      <c r="T866" s="549"/>
      <c r="U866" s="549"/>
      <c r="V866" s="549"/>
      <c r="W866" s="549"/>
      <c r="X866" s="549"/>
      <c r="Y866" s="549"/>
      <c r="Z866" s="549"/>
      <c r="AA866" s="549"/>
      <c r="AB866" s="549"/>
      <c r="AC866" s="549"/>
      <c r="AD866" s="549"/>
      <c r="AE866" s="549"/>
      <c r="AF866" s="549"/>
      <c r="AG866" s="549"/>
      <c r="AH866" s="549"/>
      <c r="AI866" s="549"/>
      <c r="AJ866" s="549"/>
      <c r="AK866" s="549"/>
      <c r="AL866" s="549"/>
      <c r="AM866" s="549"/>
      <c r="AN866" s="549"/>
      <c r="AO866" s="549"/>
    </row>
    <row r="867" spans="1:41" ht="21">
      <c r="A867" s="575"/>
      <c r="B867" s="588"/>
      <c r="C867" s="589"/>
      <c r="D867" s="590"/>
      <c r="E867" s="575"/>
      <c r="F867" s="549"/>
      <c r="G867" s="549"/>
      <c r="H867" s="549"/>
      <c r="I867" s="549"/>
      <c r="J867" s="589"/>
      <c r="K867" s="549"/>
      <c r="L867" s="549"/>
      <c r="M867" s="549"/>
      <c r="N867" s="549"/>
      <c r="O867" s="549"/>
      <c r="P867" s="549"/>
      <c r="Q867" s="549"/>
      <c r="R867" s="549"/>
      <c r="S867" s="549"/>
      <c r="T867" s="549"/>
      <c r="U867" s="549"/>
      <c r="V867" s="549"/>
      <c r="W867" s="549"/>
      <c r="X867" s="549"/>
      <c r="Y867" s="549"/>
      <c r="Z867" s="549"/>
      <c r="AA867" s="549"/>
      <c r="AB867" s="549"/>
      <c r="AC867" s="549"/>
      <c r="AD867" s="549"/>
      <c r="AE867" s="549"/>
      <c r="AF867" s="549"/>
      <c r="AG867" s="549"/>
      <c r="AH867" s="549"/>
      <c r="AI867" s="549"/>
      <c r="AJ867" s="549"/>
      <c r="AK867" s="549"/>
      <c r="AL867" s="549"/>
      <c r="AM867" s="549"/>
      <c r="AN867" s="549"/>
      <c r="AO867" s="549"/>
    </row>
    <row r="868" spans="1:41" ht="21">
      <c r="A868" s="575"/>
      <c r="B868" s="588"/>
      <c r="C868" s="589"/>
      <c r="D868" s="590"/>
      <c r="E868" s="575"/>
      <c r="F868" s="549"/>
      <c r="G868" s="549"/>
      <c r="H868" s="549"/>
      <c r="I868" s="549"/>
      <c r="J868" s="589"/>
      <c r="K868" s="549"/>
      <c r="L868" s="549"/>
      <c r="M868" s="549"/>
      <c r="N868" s="549"/>
      <c r="O868" s="549"/>
      <c r="P868" s="549"/>
      <c r="Q868" s="549"/>
      <c r="R868" s="549"/>
      <c r="S868" s="549"/>
      <c r="T868" s="549"/>
      <c r="U868" s="549"/>
      <c r="V868" s="549"/>
      <c r="W868" s="549"/>
      <c r="X868" s="549"/>
      <c r="Y868" s="549"/>
      <c r="Z868" s="549"/>
      <c r="AA868" s="549"/>
      <c r="AB868" s="549"/>
      <c r="AC868" s="549"/>
      <c r="AD868" s="549"/>
      <c r="AE868" s="549"/>
      <c r="AF868" s="549"/>
      <c r="AG868" s="549"/>
      <c r="AH868" s="549"/>
      <c r="AI868" s="549"/>
      <c r="AJ868" s="549"/>
      <c r="AK868" s="549"/>
      <c r="AL868" s="549"/>
      <c r="AM868" s="549"/>
      <c r="AN868" s="549"/>
      <c r="AO868" s="549"/>
    </row>
    <row r="869" spans="1:41" ht="21">
      <c r="A869" s="575"/>
      <c r="B869" s="588"/>
      <c r="C869" s="589"/>
      <c r="D869" s="590"/>
      <c r="E869" s="575"/>
      <c r="F869" s="549"/>
      <c r="G869" s="549"/>
      <c r="H869" s="549"/>
      <c r="I869" s="549"/>
      <c r="J869" s="589"/>
      <c r="K869" s="549"/>
      <c r="L869" s="549"/>
      <c r="M869" s="549"/>
      <c r="N869" s="549"/>
      <c r="O869" s="549"/>
      <c r="P869" s="549"/>
      <c r="Q869" s="549"/>
      <c r="R869" s="549"/>
      <c r="S869" s="549"/>
      <c r="T869" s="549"/>
      <c r="U869" s="549"/>
      <c r="V869" s="549"/>
      <c r="W869" s="549"/>
      <c r="X869" s="549"/>
      <c r="Y869" s="549"/>
      <c r="Z869" s="549"/>
      <c r="AA869" s="549"/>
      <c r="AB869" s="549"/>
      <c r="AC869" s="549"/>
      <c r="AD869" s="549"/>
      <c r="AE869" s="549"/>
      <c r="AF869" s="549"/>
      <c r="AG869" s="549"/>
      <c r="AH869" s="549"/>
      <c r="AI869" s="549"/>
      <c r="AJ869" s="549"/>
      <c r="AK869" s="549"/>
      <c r="AL869" s="549"/>
      <c r="AM869" s="549"/>
      <c r="AN869" s="549"/>
      <c r="AO869" s="549"/>
    </row>
    <row r="870" spans="1:41" ht="21">
      <c r="A870" s="575"/>
      <c r="B870" s="588"/>
      <c r="C870" s="589"/>
      <c r="D870" s="590"/>
      <c r="E870" s="575"/>
      <c r="F870" s="549"/>
      <c r="G870" s="549"/>
      <c r="H870" s="549"/>
      <c r="I870" s="549"/>
      <c r="J870" s="589"/>
      <c r="K870" s="549"/>
      <c r="L870" s="549"/>
      <c r="M870" s="549"/>
      <c r="N870" s="549"/>
      <c r="O870" s="549"/>
      <c r="P870" s="549"/>
      <c r="Q870" s="549"/>
      <c r="R870" s="549"/>
      <c r="S870" s="549"/>
      <c r="T870" s="549"/>
      <c r="U870" s="549"/>
      <c r="V870" s="549"/>
      <c r="W870" s="549"/>
      <c r="X870" s="549"/>
      <c r="Y870" s="549"/>
      <c r="Z870" s="549"/>
      <c r="AA870" s="549"/>
      <c r="AB870" s="549"/>
      <c r="AC870" s="549"/>
      <c r="AD870" s="549"/>
      <c r="AE870" s="549"/>
      <c r="AF870" s="549"/>
      <c r="AG870" s="549"/>
      <c r="AH870" s="549"/>
      <c r="AI870" s="549"/>
      <c r="AJ870" s="549"/>
      <c r="AK870" s="549"/>
      <c r="AL870" s="549"/>
      <c r="AM870" s="549"/>
      <c r="AN870" s="549"/>
      <c r="AO870" s="549"/>
    </row>
    <row r="871" spans="1:41" ht="21">
      <c r="A871" s="575"/>
      <c r="B871" s="588"/>
      <c r="C871" s="589"/>
      <c r="D871" s="590"/>
      <c r="E871" s="575"/>
      <c r="F871" s="549"/>
      <c r="G871" s="549"/>
      <c r="H871" s="549"/>
      <c r="I871" s="549"/>
      <c r="J871" s="589"/>
      <c r="K871" s="549"/>
      <c r="L871" s="549"/>
      <c r="M871" s="549"/>
      <c r="N871" s="549"/>
      <c r="O871" s="549"/>
      <c r="P871" s="549"/>
      <c r="Q871" s="549"/>
      <c r="R871" s="549"/>
      <c r="S871" s="549"/>
      <c r="T871" s="549"/>
      <c r="U871" s="549"/>
      <c r="V871" s="549"/>
      <c r="W871" s="549"/>
      <c r="X871" s="549"/>
      <c r="Y871" s="549"/>
      <c r="Z871" s="549"/>
      <c r="AA871" s="549"/>
      <c r="AB871" s="549"/>
      <c r="AC871" s="549"/>
      <c r="AD871" s="549"/>
      <c r="AE871" s="549"/>
      <c r="AF871" s="549"/>
      <c r="AG871" s="549"/>
      <c r="AH871" s="549"/>
      <c r="AI871" s="549"/>
      <c r="AJ871" s="549"/>
      <c r="AK871" s="549"/>
      <c r="AL871" s="549"/>
      <c r="AM871" s="549"/>
      <c r="AN871" s="549"/>
      <c r="AO871" s="549"/>
    </row>
    <row r="872" spans="1:41" ht="21">
      <c r="A872" s="575"/>
      <c r="B872" s="588"/>
      <c r="C872" s="589"/>
      <c r="D872" s="590"/>
      <c r="E872" s="575"/>
      <c r="F872" s="549"/>
      <c r="G872" s="549"/>
      <c r="H872" s="549"/>
      <c r="I872" s="549"/>
      <c r="J872" s="589"/>
      <c r="K872" s="549"/>
      <c r="L872" s="549"/>
      <c r="M872" s="549"/>
      <c r="N872" s="549"/>
      <c r="O872" s="549"/>
      <c r="P872" s="549"/>
      <c r="Q872" s="549"/>
      <c r="R872" s="549"/>
      <c r="S872" s="549"/>
      <c r="T872" s="549"/>
      <c r="U872" s="549"/>
      <c r="V872" s="549"/>
      <c r="W872" s="549"/>
      <c r="X872" s="549"/>
      <c r="Y872" s="549"/>
      <c r="Z872" s="549"/>
      <c r="AA872" s="549"/>
      <c r="AB872" s="549"/>
      <c r="AC872" s="549"/>
      <c r="AD872" s="549"/>
      <c r="AE872" s="549"/>
      <c r="AF872" s="549"/>
      <c r="AG872" s="549"/>
      <c r="AH872" s="549"/>
      <c r="AI872" s="549"/>
      <c r="AJ872" s="549"/>
      <c r="AK872" s="549"/>
      <c r="AL872" s="549"/>
      <c r="AM872" s="549"/>
      <c r="AN872" s="549"/>
      <c r="AO872" s="549"/>
    </row>
    <row r="873" spans="1:41" ht="21">
      <c r="A873" s="575"/>
      <c r="B873" s="588"/>
      <c r="C873" s="589"/>
      <c r="D873" s="590"/>
      <c r="E873" s="575"/>
      <c r="F873" s="549"/>
      <c r="G873" s="549"/>
      <c r="H873" s="549"/>
      <c r="I873" s="549"/>
      <c r="J873" s="589"/>
      <c r="K873" s="549"/>
      <c r="L873" s="549"/>
      <c r="M873" s="549"/>
      <c r="N873" s="549"/>
      <c r="O873" s="549"/>
      <c r="P873" s="549"/>
      <c r="Q873" s="549"/>
      <c r="R873" s="549"/>
      <c r="S873" s="549"/>
      <c r="T873" s="549"/>
      <c r="U873" s="549"/>
      <c r="V873" s="549"/>
      <c r="W873" s="549"/>
      <c r="X873" s="549"/>
      <c r="Y873" s="549"/>
      <c r="Z873" s="549"/>
      <c r="AA873" s="549"/>
      <c r="AB873" s="549"/>
      <c r="AC873" s="549"/>
      <c r="AD873" s="549"/>
      <c r="AE873" s="549"/>
      <c r="AF873" s="549"/>
      <c r="AG873" s="549"/>
      <c r="AH873" s="549"/>
      <c r="AI873" s="549"/>
      <c r="AJ873" s="549"/>
      <c r="AK873" s="549"/>
      <c r="AL873" s="549"/>
      <c r="AM873" s="549"/>
      <c r="AN873" s="549"/>
      <c r="AO873" s="549"/>
    </row>
    <row r="874" spans="1:41" ht="21">
      <c r="A874" s="575"/>
      <c r="B874" s="588"/>
      <c r="C874" s="589"/>
      <c r="D874" s="590"/>
      <c r="E874" s="575"/>
      <c r="F874" s="549"/>
      <c r="G874" s="549"/>
      <c r="H874" s="549"/>
      <c r="I874" s="549"/>
      <c r="J874" s="589"/>
      <c r="K874" s="549"/>
      <c r="L874" s="549"/>
      <c r="M874" s="549"/>
      <c r="N874" s="549"/>
      <c r="O874" s="549"/>
      <c r="P874" s="549"/>
      <c r="Q874" s="549"/>
      <c r="R874" s="549"/>
      <c r="S874" s="549"/>
      <c r="T874" s="549"/>
      <c r="U874" s="549"/>
      <c r="V874" s="549"/>
      <c r="W874" s="549"/>
      <c r="X874" s="549"/>
      <c r="Y874" s="549"/>
      <c r="Z874" s="549"/>
      <c r="AA874" s="549"/>
      <c r="AB874" s="549"/>
      <c r="AC874" s="549"/>
      <c r="AD874" s="549"/>
      <c r="AE874" s="549"/>
      <c r="AF874" s="549"/>
      <c r="AG874" s="549"/>
      <c r="AH874" s="549"/>
      <c r="AI874" s="549"/>
      <c r="AJ874" s="549"/>
      <c r="AK874" s="549"/>
      <c r="AL874" s="549"/>
      <c r="AM874" s="549"/>
      <c r="AN874" s="549"/>
      <c r="AO874" s="549"/>
    </row>
    <row r="875" spans="1:41" ht="21">
      <c r="A875" s="575"/>
      <c r="B875" s="588"/>
      <c r="C875" s="589"/>
      <c r="D875" s="590"/>
      <c r="E875" s="575"/>
      <c r="F875" s="549"/>
      <c r="G875" s="549"/>
      <c r="H875" s="549"/>
      <c r="I875" s="549"/>
      <c r="J875" s="589"/>
      <c r="K875" s="549"/>
      <c r="L875" s="549"/>
      <c r="M875" s="549"/>
      <c r="N875" s="549"/>
      <c r="O875" s="549"/>
      <c r="P875" s="549"/>
      <c r="Q875" s="549"/>
      <c r="R875" s="549"/>
      <c r="S875" s="549"/>
      <c r="T875" s="549"/>
      <c r="U875" s="549"/>
      <c r="V875" s="549"/>
      <c r="W875" s="549"/>
      <c r="X875" s="549"/>
      <c r="Y875" s="549"/>
      <c r="Z875" s="549"/>
      <c r="AA875" s="549"/>
      <c r="AB875" s="549"/>
      <c r="AC875" s="549"/>
      <c r="AD875" s="549"/>
      <c r="AE875" s="549"/>
      <c r="AF875" s="549"/>
      <c r="AG875" s="549"/>
      <c r="AH875" s="549"/>
      <c r="AI875" s="549"/>
      <c r="AJ875" s="549"/>
      <c r="AK875" s="549"/>
      <c r="AL875" s="549"/>
      <c r="AM875" s="549"/>
      <c r="AN875" s="549"/>
      <c r="AO875" s="549"/>
    </row>
    <row r="876" spans="1:41" ht="21">
      <c r="A876" s="575"/>
      <c r="B876" s="588"/>
      <c r="C876" s="589"/>
      <c r="D876" s="590"/>
      <c r="E876" s="575"/>
      <c r="F876" s="549"/>
      <c r="G876" s="549"/>
      <c r="H876" s="549"/>
      <c r="I876" s="549"/>
      <c r="J876" s="589"/>
      <c r="K876" s="549"/>
      <c r="L876" s="549"/>
      <c r="M876" s="549"/>
      <c r="N876" s="549"/>
      <c r="O876" s="549"/>
      <c r="P876" s="549"/>
      <c r="Q876" s="549"/>
      <c r="R876" s="549"/>
      <c r="S876" s="549"/>
      <c r="T876" s="549"/>
      <c r="U876" s="549"/>
      <c r="V876" s="549"/>
      <c r="W876" s="549"/>
      <c r="X876" s="549"/>
      <c r="Y876" s="549"/>
      <c r="Z876" s="549"/>
      <c r="AA876" s="549"/>
      <c r="AB876" s="549"/>
      <c r="AC876" s="549"/>
      <c r="AD876" s="549"/>
      <c r="AE876" s="549"/>
      <c r="AF876" s="549"/>
      <c r="AG876" s="549"/>
      <c r="AH876" s="549"/>
      <c r="AI876" s="549"/>
      <c r="AJ876" s="549"/>
      <c r="AK876" s="549"/>
      <c r="AL876" s="549"/>
      <c r="AM876" s="549"/>
      <c r="AN876" s="549"/>
      <c r="AO876" s="549"/>
    </row>
    <row r="877" spans="1:41" ht="21">
      <c r="A877" s="575"/>
      <c r="B877" s="588"/>
      <c r="C877" s="589"/>
      <c r="D877" s="590"/>
      <c r="E877" s="575"/>
      <c r="F877" s="549"/>
      <c r="G877" s="549"/>
      <c r="H877" s="549"/>
      <c r="I877" s="549"/>
      <c r="J877" s="589"/>
      <c r="K877" s="549"/>
      <c r="L877" s="549"/>
      <c r="M877" s="549"/>
      <c r="N877" s="549"/>
      <c r="O877" s="549"/>
      <c r="P877" s="549"/>
      <c r="Q877" s="549"/>
      <c r="R877" s="549"/>
      <c r="S877" s="549"/>
      <c r="T877" s="549"/>
      <c r="U877" s="549"/>
      <c r="V877" s="549"/>
      <c r="W877" s="549"/>
      <c r="X877" s="549"/>
      <c r="Y877" s="549"/>
      <c r="Z877" s="549"/>
      <c r="AA877" s="549"/>
      <c r="AB877" s="549"/>
      <c r="AC877" s="549"/>
      <c r="AD877" s="549"/>
      <c r="AE877" s="549"/>
      <c r="AF877" s="549"/>
      <c r="AG877" s="549"/>
      <c r="AH877" s="549"/>
      <c r="AI877" s="549"/>
      <c r="AJ877" s="549"/>
      <c r="AK877" s="549"/>
      <c r="AL877" s="549"/>
      <c r="AM877" s="549"/>
      <c r="AN877" s="549"/>
      <c r="AO877" s="549"/>
    </row>
    <row r="878" spans="1:41" ht="21">
      <c r="A878" s="575"/>
      <c r="B878" s="588"/>
      <c r="C878" s="589"/>
      <c r="D878" s="590"/>
      <c r="E878" s="575"/>
      <c r="F878" s="549"/>
      <c r="G878" s="549"/>
      <c r="H878" s="549"/>
      <c r="I878" s="549"/>
      <c r="J878" s="589"/>
      <c r="K878" s="549"/>
      <c r="L878" s="549"/>
      <c r="M878" s="549"/>
      <c r="N878" s="549"/>
      <c r="O878" s="549"/>
      <c r="P878" s="549"/>
      <c r="Q878" s="549"/>
      <c r="R878" s="549"/>
      <c r="S878" s="549"/>
      <c r="T878" s="549"/>
      <c r="U878" s="549"/>
      <c r="V878" s="549"/>
      <c r="W878" s="549"/>
      <c r="X878" s="549"/>
      <c r="Y878" s="549"/>
      <c r="Z878" s="549"/>
      <c r="AA878" s="549"/>
      <c r="AB878" s="549"/>
      <c r="AC878" s="549"/>
      <c r="AD878" s="549"/>
      <c r="AE878" s="549"/>
      <c r="AF878" s="549"/>
      <c r="AG878" s="549"/>
      <c r="AH878" s="549"/>
      <c r="AI878" s="549"/>
      <c r="AJ878" s="549"/>
      <c r="AK878" s="549"/>
      <c r="AL878" s="549"/>
      <c r="AM878" s="549"/>
      <c r="AN878" s="549"/>
      <c r="AO878" s="549"/>
    </row>
    <row r="879" spans="1:41" ht="21">
      <c r="A879" s="575"/>
      <c r="B879" s="588"/>
      <c r="C879" s="589"/>
      <c r="D879" s="590"/>
      <c r="E879" s="575"/>
      <c r="F879" s="549"/>
      <c r="G879" s="549"/>
      <c r="H879" s="549"/>
      <c r="I879" s="549"/>
      <c r="J879" s="589"/>
      <c r="K879" s="549"/>
      <c r="L879" s="549"/>
      <c r="M879" s="549"/>
      <c r="N879" s="549"/>
      <c r="O879" s="549"/>
      <c r="P879" s="549"/>
      <c r="Q879" s="549"/>
      <c r="R879" s="549"/>
      <c r="S879" s="549"/>
      <c r="T879" s="549"/>
      <c r="U879" s="549"/>
      <c r="V879" s="549"/>
      <c r="W879" s="549"/>
      <c r="X879" s="549"/>
      <c r="Y879" s="549"/>
      <c r="Z879" s="549"/>
      <c r="AA879" s="549"/>
      <c r="AB879" s="549"/>
      <c r="AC879" s="549"/>
      <c r="AD879" s="549"/>
      <c r="AE879" s="549"/>
      <c r="AF879" s="549"/>
      <c r="AG879" s="549"/>
      <c r="AH879" s="549"/>
      <c r="AI879" s="549"/>
      <c r="AJ879" s="549"/>
      <c r="AK879" s="549"/>
      <c r="AL879" s="549"/>
      <c r="AM879" s="549"/>
      <c r="AN879" s="549"/>
      <c r="AO879" s="549"/>
    </row>
    <row r="880" spans="1:41" ht="21">
      <c r="A880" s="575"/>
      <c r="B880" s="588"/>
      <c r="C880" s="589"/>
      <c r="D880" s="590"/>
      <c r="E880" s="575"/>
      <c r="F880" s="549"/>
      <c r="G880" s="549"/>
      <c r="H880" s="549"/>
      <c r="I880" s="549"/>
      <c r="J880" s="589"/>
      <c r="K880" s="549"/>
      <c r="L880" s="549"/>
      <c r="M880" s="549"/>
      <c r="N880" s="549"/>
      <c r="O880" s="549"/>
      <c r="P880" s="549"/>
      <c r="Q880" s="549"/>
      <c r="R880" s="549"/>
      <c r="S880" s="549"/>
      <c r="T880" s="549"/>
      <c r="U880" s="549"/>
      <c r="V880" s="549"/>
      <c r="W880" s="549"/>
      <c r="X880" s="549"/>
      <c r="Y880" s="549"/>
      <c r="Z880" s="549"/>
      <c r="AA880" s="549"/>
      <c r="AB880" s="549"/>
      <c r="AC880" s="549"/>
      <c r="AD880" s="549"/>
      <c r="AE880" s="549"/>
      <c r="AF880" s="549"/>
      <c r="AG880" s="549"/>
      <c r="AH880" s="549"/>
      <c r="AI880" s="549"/>
      <c r="AJ880" s="549"/>
      <c r="AK880" s="549"/>
      <c r="AL880" s="549"/>
      <c r="AM880" s="549"/>
      <c r="AN880" s="549"/>
      <c r="AO880" s="549"/>
    </row>
    <row r="881" spans="1:41" ht="21">
      <c r="A881" s="575"/>
      <c r="B881" s="588"/>
      <c r="C881" s="589"/>
      <c r="D881" s="590"/>
      <c r="E881" s="575"/>
      <c r="F881" s="549"/>
      <c r="G881" s="549"/>
      <c r="H881" s="549"/>
      <c r="I881" s="549"/>
      <c r="J881" s="589"/>
      <c r="K881" s="549"/>
      <c r="L881" s="549"/>
      <c r="M881" s="549"/>
      <c r="N881" s="549"/>
      <c r="O881" s="549"/>
      <c r="P881" s="549"/>
      <c r="Q881" s="549"/>
      <c r="R881" s="549"/>
      <c r="S881" s="549"/>
      <c r="T881" s="549"/>
      <c r="U881" s="549"/>
      <c r="V881" s="549"/>
      <c r="W881" s="549"/>
      <c r="X881" s="549"/>
      <c r="Y881" s="549"/>
      <c r="Z881" s="549"/>
      <c r="AA881" s="549"/>
      <c r="AB881" s="549"/>
      <c r="AC881" s="549"/>
      <c r="AD881" s="549"/>
      <c r="AE881" s="549"/>
      <c r="AF881" s="549"/>
      <c r="AG881" s="549"/>
      <c r="AH881" s="549"/>
      <c r="AI881" s="549"/>
      <c r="AJ881" s="549"/>
      <c r="AK881" s="549"/>
      <c r="AL881" s="549"/>
      <c r="AM881" s="549"/>
      <c r="AN881" s="549"/>
      <c r="AO881" s="549"/>
    </row>
    <row r="882" spans="1:41" ht="21">
      <c r="A882" s="575"/>
      <c r="B882" s="588"/>
      <c r="C882" s="589"/>
      <c r="D882" s="590"/>
      <c r="E882" s="575"/>
      <c r="F882" s="549"/>
      <c r="G882" s="549"/>
      <c r="H882" s="549"/>
      <c r="I882" s="549"/>
      <c r="J882" s="589"/>
      <c r="K882" s="549"/>
      <c r="L882" s="549"/>
      <c r="M882" s="549"/>
      <c r="N882" s="549"/>
      <c r="O882" s="549"/>
      <c r="P882" s="549"/>
      <c r="Q882" s="549"/>
      <c r="R882" s="549"/>
      <c r="S882" s="549"/>
      <c r="T882" s="549"/>
      <c r="U882" s="549"/>
      <c r="V882" s="549"/>
      <c r="W882" s="549"/>
      <c r="X882" s="549"/>
      <c r="Y882" s="549"/>
      <c r="Z882" s="549"/>
      <c r="AA882" s="549"/>
      <c r="AB882" s="549"/>
      <c r="AC882" s="549"/>
      <c r="AD882" s="549"/>
      <c r="AE882" s="549"/>
      <c r="AF882" s="549"/>
      <c r="AG882" s="549"/>
      <c r="AH882" s="549"/>
      <c r="AI882" s="549"/>
      <c r="AJ882" s="549"/>
      <c r="AK882" s="549"/>
      <c r="AL882" s="549"/>
      <c r="AM882" s="549"/>
      <c r="AN882" s="549"/>
      <c r="AO882" s="549"/>
    </row>
    <row r="883" spans="1:41" ht="21">
      <c r="A883" s="575"/>
      <c r="B883" s="588"/>
      <c r="C883" s="589"/>
      <c r="D883" s="590"/>
      <c r="E883" s="575"/>
      <c r="F883" s="549"/>
      <c r="G883" s="549"/>
      <c r="H883" s="549"/>
      <c r="I883" s="549"/>
      <c r="J883" s="589"/>
      <c r="K883" s="549"/>
      <c r="L883" s="549"/>
      <c r="M883" s="549"/>
      <c r="N883" s="549"/>
      <c r="O883" s="549"/>
      <c r="P883" s="549"/>
      <c r="Q883" s="549"/>
      <c r="R883" s="549"/>
      <c r="S883" s="549"/>
      <c r="T883" s="549"/>
      <c r="U883" s="549"/>
      <c r="V883" s="549"/>
      <c r="W883" s="549"/>
      <c r="X883" s="549"/>
      <c r="Y883" s="549"/>
      <c r="Z883" s="549"/>
      <c r="AA883" s="549"/>
      <c r="AB883" s="549"/>
      <c r="AC883" s="549"/>
      <c r="AD883" s="549"/>
      <c r="AE883" s="549"/>
      <c r="AF883" s="549"/>
      <c r="AG883" s="549"/>
      <c r="AH883" s="549"/>
      <c r="AI883" s="549"/>
      <c r="AJ883" s="549"/>
      <c r="AK883" s="549"/>
      <c r="AL883" s="549"/>
      <c r="AM883" s="549"/>
      <c r="AN883" s="549"/>
      <c r="AO883" s="549"/>
    </row>
    <row r="884" spans="1:41" ht="21">
      <c r="A884" s="575"/>
      <c r="B884" s="588"/>
      <c r="C884" s="589"/>
      <c r="D884" s="590"/>
      <c r="E884" s="575"/>
      <c r="F884" s="549"/>
      <c r="G884" s="549"/>
      <c r="H884" s="549"/>
      <c r="I884" s="549"/>
      <c r="J884" s="589"/>
      <c r="K884" s="549"/>
      <c r="L884" s="549"/>
      <c r="M884" s="549"/>
      <c r="N884" s="549"/>
      <c r="O884" s="549"/>
      <c r="P884" s="549"/>
      <c r="Q884" s="549"/>
      <c r="R884" s="549"/>
      <c r="S884" s="549"/>
      <c r="T884" s="549"/>
      <c r="U884" s="549"/>
      <c r="V884" s="549"/>
      <c r="W884" s="549"/>
      <c r="X884" s="549"/>
      <c r="Y884" s="549"/>
      <c r="Z884" s="549"/>
      <c r="AA884" s="549"/>
      <c r="AB884" s="549"/>
      <c r="AC884" s="549"/>
      <c r="AD884" s="549"/>
      <c r="AE884" s="549"/>
      <c r="AF884" s="549"/>
      <c r="AG884" s="549"/>
      <c r="AH884" s="549"/>
      <c r="AI884" s="549"/>
      <c r="AJ884" s="549"/>
      <c r="AK884" s="549"/>
      <c r="AL884" s="549"/>
      <c r="AM884" s="549"/>
      <c r="AN884" s="549"/>
      <c r="AO884" s="549"/>
    </row>
    <row r="885" spans="1:41" ht="21">
      <c r="A885" s="575"/>
      <c r="B885" s="588"/>
      <c r="C885" s="589"/>
      <c r="D885" s="590"/>
      <c r="E885" s="575"/>
      <c r="F885" s="549"/>
      <c r="G885" s="549"/>
      <c r="H885" s="549"/>
      <c r="I885" s="549"/>
      <c r="J885" s="589"/>
      <c r="K885" s="549"/>
      <c r="L885" s="549"/>
      <c r="M885" s="549"/>
      <c r="N885" s="549"/>
      <c r="O885" s="549"/>
      <c r="P885" s="549"/>
      <c r="Q885" s="549"/>
      <c r="R885" s="549"/>
      <c r="S885" s="549"/>
      <c r="T885" s="549"/>
      <c r="U885" s="549"/>
      <c r="V885" s="549"/>
      <c r="W885" s="549"/>
      <c r="X885" s="549"/>
      <c r="Y885" s="549"/>
      <c r="Z885" s="549"/>
      <c r="AA885" s="549"/>
      <c r="AB885" s="549"/>
      <c r="AC885" s="549"/>
      <c r="AD885" s="549"/>
      <c r="AE885" s="549"/>
      <c r="AF885" s="549"/>
      <c r="AG885" s="549"/>
      <c r="AH885" s="549"/>
      <c r="AI885" s="549"/>
      <c r="AJ885" s="549"/>
      <c r="AK885" s="549"/>
      <c r="AL885" s="549"/>
      <c r="AM885" s="549"/>
      <c r="AN885" s="549"/>
      <c r="AO885" s="549"/>
    </row>
    <row r="886" spans="1:41" ht="21">
      <c r="A886" s="575"/>
      <c r="B886" s="588"/>
      <c r="C886" s="589"/>
      <c r="D886" s="590"/>
      <c r="E886" s="575"/>
      <c r="F886" s="549"/>
      <c r="G886" s="549"/>
      <c r="H886" s="549"/>
      <c r="I886" s="549"/>
      <c r="J886" s="589"/>
      <c r="K886" s="549"/>
      <c r="L886" s="549"/>
      <c r="M886" s="549"/>
      <c r="N886" s="549"/>
      <c r="O886" s="549"/>
      <c r="P886" s="549"/>
      <c r="Q886" s="549"/>
      <c r="R886" s="549"/>
      <c r="S886" s="549"/>
      <c r="T886" s="549"/>
      <c r="U886" s="549"/>
      <c r="V886" s="549"/>
      <c r="W886" s="549"/>
      <c r="X886" s="549"/>
      <c r="Y886" s="549"/>
      <c r="Z886" s="549"/>
      <c r="AA886" s="549"/>
      <c r="AB886" s="549"/>
      <c r="AC886" s="549"/>
      <c r="AD886" s="549"/>
      <c r="AE886" s="549"/>
      <c r="AF886" s="549"/>
      <c r="AG886" s="549"/>
      <c r="AH886" s="549"/>
      <c r="AI886" s="549"/>
      <c r="AJ886" s="549"/>
      <c r="AK886" s="549"/>
      <c r="AL886" s="549"/>
      <c r="AM886" s="549"/>
      <c r="AN886" s="549"/>
      <c r="AO886" s="549"/>
    </row>
    <row r="887" spans="1:41" ht="21">
      <c r="A887" s="575"/>
      <c r="B887" s="588"/>
      <c r="C887" s="589"/>
      <c r="D887" s="590"/>
      <c r="E887" s="575"/>
      <c r="F887" s="549"/>
      <c r="G887" s="549"/>
      <c r="H887" s="549"/>
      <c r="I887" s="549"/>
      <c r="J887" s="589"/>
      <c r="K887" s="549"/>
      <c r="L887" s="549"/>
      <c r="M887" s="549"/>
      <c r="N887" s="549"/>
      <c r="O887" s="549"/>
      <c r="P887" s="549"/>
      <c r="Q887" s="549"/>
      <c r="R887" s="549"/>
      <c r="S887" s="549"/>
      <c r="T887" s="549"/>
      <c r="U887" s="549"/>
      <c r="V887" s="549"/>
      <c r="W887" s="549"/>
      <c r="X887" s="549"/>
      <c r="Y887" s="549"/>
      <c r="Z887" s="549"/>
      <c r="AA887" s="549"/>
      <c r="AB887" s="549"/>
      <c r="AC887" s="549"/>
      <c r="AD887" s="549"/>
      <c r="AE887" s="549"/>
      <c r="AF887" s="549"/>
      <c r="AG887" s="549"/>
      <c r="AH887" s="549"/>
      <c r="AI887" s="549"/>
      <c r="AJ887" s="549"/>
      <c r="AK887" s="549"/>
      <c r="AL887" s="549"/>
      <c r="AM887" s="549"/>
      <c r="AN887" s="549"/>
      <c r="AO887" s="549"/>
    </row>
    <row r="888" spans="1:41" ht="21">
      <c r="A888" s="575"/>
      <c r="B888" s="588"/>
      <c r="C888" s="589"/>
      <c r="D888" s="590"/>
      <c r="E888" s="575"/>
      <c r="F888" s="549"/>
      <c r="G888" s="549"/>
      <c r="H888" s="549"/>
      <c r="I888" s="549"/>
      <c r="J888" s="589"/>
      <c r="K888" s="549"/>
      <c r="L888" s="549"/>
      <c r="M888" s="549"/>
      <c r="N888" s="549"/>
      <c r="O888" s="549"/>
      <c r="P888" s="549"/>
      <c r="Q888" s="549"/>
      <c r="R888" s="549"/>
      <c r="S888" s="549"/>
      <c r="T888" s="549"/>
      <c r="U888" s="549"/>
      <c r="V888" s="549"/>
      <c r="W888" s="549"/>
      <c r="X888" s="549"/>
      <c r="Y888" s="549"/>
      <c r="Z888" s="549"/>
      <c r="AA888" s="549"/>
      <c r="AB888" s="549"/>
      <c r="AC888" s="549"/>
      <c r="AD888" s="549"/>
      <c r="AE888" s="549"/>
      <c r="AF888" s="549"/>
      <c r="AG888" s="549"/>
      <c r="AH888" s="549"/>
      <c r="AI888" s="549"/>
      <c r="AJ888" s="549"/>
      <c r="AK888" s="549"/>
      <c r="AL888" s="549"/>
      <c r="AM888" s="549"/>
      <c r="AN888" s="549"/>
      <c r="AO888" s="549"/>
    </row>
    <row r="889" spans="1:41" ht="21">
      <c r="A889" s="575"/>
      <c r="B889" s="588"/>
      <c r="C889" s="589"/>
      <c r="D889" s="590"/>
      <c r="E889" s="575"/>
      <c r="F889" s="549"/>
      <c r="G889" s="549"/>
      <c r="H889" s="549"/>
      <c r="I889" s="549"/>
      <c r="J889" s="589"/>
      <c r="K889" s="549"/>
      <c r="L889" s="549"/>
      <c r="M889" s="549"/>
      <c r="N889" s="549"/>
      <c r="O889" s="549"/>
      <c r="P889" s="549"/>
      <c r="Q889" s="549"/>
      <c r="R889" s="549"/>
      <c r="S889" s="549"/>
      <c r="T889" s="549"/>
      <c r="U889" s="549"/>
      <c r="V889" s="549"/>
      <c r="W889" s="549"/>
      <c r="X889" s="549"/>
      <c r="Y889" s="549"/>
      <c r="Z889" s="549"/>
      <c r="AA889" s="549"/>
      <c r="AB889" s="549"/>
      <c r="AC889" s="549"/>
      <c r="AD889" s="549"/>
      <c r="AE889" s="549"/>
      <c r="AF889" s="549"/>
      <c r="AG889" s="549"/>
      <c r="AH889" s="549"/>
      <c r="AI889" s="549"/>
      <c r="AJ889" s="549"/>
      <c r="AK889" s="549"/>
      <c r="AL889" s="549"/>
      <c r="AM889" s="549"/>
      <c r="AN889" s="549"/>
      <c r="AO889" s="549"/>
    </row>
    <row r="890" spans="1:41" ht="21">
      <c r="A890" s="575"/>
      <c r="B890" s="588"/>
      <c r="C890" s="589"/>
      <c r="D890" s="590"/>
      <c r="E890" s="575"/>
      <c r="F890" s="549"/>
      <c r="G890" s="549"/>
      <c r="H890" s="549"/>
      <c r="I890" s="549"/>
      <c r="J890" s="589"/>
      <c r="K890" s="549"/>
      <c r="L890" s="549"/>
      <c r="M890" s="549"/>
      <c r="N890" s="549"/>
      <c r="O890" s="549"/>
      <c r="P890" s="549"/>
      <c r="Q890" s="549"/>
      <c r="R890" s="549"/>
      <c r="S890" s="549"/>
      <c r="T890" s="549"/>
      <c r="U890" s="549"/>
      <c r="V890" s="549"/>
      <c r="W890" s="549"/>
      <c r="X890" s="549"/>
      <c r="Y890" s="549"/>
      <c r="Z890" s="549"/>
      <c r="AA890" s="549"/>
      <c r="AB890" s="549"/>
      <c r="AC890" s="549"/>
      <c r="AD890" s="549"/>
      <c r="AE890" s="549"/>
      <c r="AF890" s="549"/>
      <c r="AG890" s="549"/>
      <c r="AH890" s="549"/>
      <c r="AI890" s="549"/>
      <c r="AJ890" s="549"/>
      <c r="AK890" s="549"/>
      <c r="AL890" s="549"/>
      <c r="AM890" s="549"/>
      <c r="AN890" s="549"/>
      <c r="AO890" s="549"/>
    </row>
    <row r="891" spans="1:41" ht="21">
      <c r="A891" s="575"/>
      <c r="B891" s="588"/>
      <c r="C891" s="589"/>
      <c r="D891" s="590"/>
      <c r="E891" s="575"/>
      <c r="F891" s="549"/>
      <c r="G891" s="549"/>
      <c r="H891" s="549"/>
      <c r="I891" s="549"/>
      <c r="J891" s="589"/>
      <c r="K891" s="549"/>
      <c r="L891" s="549"/>
      <c r="M891" s="549"/>
      <c r="N891" s="549"/>
      <c r="O891" s="549"/>
      <c r="P891" s="549"/>
      <c r="Q891" s="549"/>
      <c r="R891" s="549"/>
      <c r="S891" s="549"/>
      <c r="T891" s="549"/>
      <c r="U891" s="549"/>
      <c r="V891" s="549"/>
      <c r="W891" s="549"/>
      <c r="X891" s="549"/>
      <c r="Y891" s="549"/>
      <c r="Z891" s="549"/>
      <c r="AA891" s="549"/>
      <c r="AB891" s="549"/>
      <c r="AC891" s="549"/>
      <c r="AD891" s="549"/>
      <c r="AE891" s="549"/>
      <c r="AF891" s="549"/>
      <c r="AG891" s="549"/>
      <c r="AH891" s="549"/>
      <c r="AI891" s="549"/>
      <c r="AJ891" s="549"/>
      <c r="AK891" s="549"/>
      <c r="AL891" s="549"/>
      <c r="AM891" s="549"/>
      <c r="AN891" s="549"/>
      <c r="AO891" s="549"/>
    </row>
    <row r="892" spans="1:41" ht="21">
      <c r="A892" s="575"/>
      <c r="B892" s="588"/>
      <c r="C892" s="589"/>
      <c r="D892" s="590"/>
      <c r="E892" s="575"/>
      <c r="F892" s="549"/>
      <c r="G892" s="549"/>
      <c r="H892" s="549"/>
      <c r="I892" s="549"/>
      <c r="J892" s="589"/>
      <c r="K892" s="549"/>
      <c r="L892" s="549"/>
      <c r="M892" s="549"/>
      <c r="N892" s="549"/>
      <c r="O892" s="549"/>
      <c r="P892" s="549"/>
      <c r="Q892" s="549"/>
      <c r="R892" s="549"/>
      <c r="S892" s="549"/>
      <c r="T892" s="549"/>
      <c r="U892" s="549"/>
      <c r="V892" s="549"/>
      <c r="W892" s="549"/>
      <c r="X892" s="549"/>
      <c r="Y892" s="549"/>
      <c r="Z892" s="549"/>
      <c r="AA892" s="549"/>
      <c r="AB892" s="549"/>
      <c r="AC892" s="549"/>
      <c r="AD892" s="549"/>
      <c r="AE892" s="549"/>
      <c r="AF892" s="549"/>
      <c r="AG892" s="549"/>
      <c r="AH892" s="549"/>
      <c r="AI892" s="549"/>
      <c r="AJ892" s="549"/>
      <c r="AK892" s="549"/>
      <c r="AL892" s="549"/>
      <c r="AM892" s="549"/>
      <c r="AN892" s="549"/>
      <c r="AO892" s="549"/>
    </row>
    <row r="893" spans="1:41" ht="21">
      <c r="A893" s="575"/>
      <c r="B893" s="588"/>
      <c r="C893" s="589"/>
      <c r="D893" s="590"/>
      <c r="E893" s="575"/>
      <c r="F893" s="549"/>
      <c r="G893" s="549"/>
      <c r="H893" s="549"/>
      <c r="I893" s="549"/>
      <c r="J893" s="589"/>
      <c r="K893" s="549"/>
      <c r="L893" s="549"/>
      <c r="M893" s="549"/>
      <c r="N893" s="549"/>
      <c r="O893" s="549"/>
      <c r="P893" s="549"/>
      <c r="Q893" s="549"/>
      <c r="R893" s="549"/>
      <c r="S893" s="549"/>
      <c r="T893" s="549"/>
      <c r="U893" s="549"/>
      <c r="V893" s="549"/>
      <c r="W893" s="549"/>
      <c r="X893" s="549"/>
      <c r="Y893" s="549"/>
      <c r="Z893" s="549"/>
      <c r="AA893" s="549"/>
      <c r="AB893" s="549"/>
      <c r="AC893" s="549"/>
      <c r="AD893" s="549"/>
      <c r="AE893" s="549"/>
      <c r="AF893" s="549"/>
      <c r="AG893" s="549"/>
      <c r="AH893" s="549"/>
      <c r="AI893" s="549"/>
      <c r="AJ893" s="549"/>
      <c r="AK893" s="549"/>
      <c r="AL893" s="549"/>
      <c r="AM893" s="549"/>
      <c r="AN893" s="549"/>
      <c r="AO893" s="549"/>
    </row>
    <row r="894" spans="1:41" ht="21">
      <c r="A894" s="575"/>
      <c r="B894" s="588"/>
      <c r="C894" s="589"/>
      <c r="D894" s="590"/>
      <c r="E894" s="575"/>
      <c r="F894" s="549"/>
      <c r="G894" s="549"/>
      <c r="H894" s="549"/>
      <c r="I894" s="549"/>
      <c r="J894" s="589"/>
      <c r="K894" s="549"/>
      <c r="L894" s="549"/>
      <c r="M894" s="549"/>
      <c r="N894" s="549"/>
      <c r="O894" s="549"/>
      <c r="P894" s="549"/>
      <c r="Q894" s="549"/>
      <c r="R894" s="549"/>
      <c r="S894" s="549"/>
      <c r="T894" s="549"/>
      <c r="U894" s="549"/>
      <c r="V894" s="549"/>
      <c r="W894" s="549"/>
      <c r="X894" s="549"/>
      <c r="Y894" s="549"/>
      <c r="Z894" s="549"/>
      <c r="AA894" s="549"/>
      <c r="AB894" s="549"/>
      <c r="AC894" s="549"/>
      <c r="AD894" s="549"/>
      <c r="AE894" s="549"/>
      <c r="AF894" s="549"/>
      <c r="AG894" s="549"/>
      <c r="AH894" s="549"/>
      <c r="AI894" s="549"/>
      <c r="AJ894" s="549"/>
      <c r="AK894" s="549"/>
      <c r="AL894" s="549"/>
      <c r="AM894" s="549"/>
      <c r="AN894" s="549"/>
      <c r="AO894" s="549"/>
    </row>
    <row r="895" spans="1:41" ht="21">
      <c r="A895" s="575"/>
      <c r="B895" s="588"/>
      <c r="C895" s="589"/>
      <c r="D895" s="590"/>
      <c r="E895" s="575"/>
      <c r="F895" s="549"/>
      <c r="G895" s="549"/>
      <c r="H895" s="549"/>
      <c r="I895" s="549"/>
      <c r="J895" s="589"/>
      <c r="K895" s="549"/>
      <c r="L895" s="549"/>
      <c r="M895" s="549"/>
      <c r="N895" s="549"/>
      <c r="O895" s="549"/>
      <c r="P895" s="549"/>
      <c r="Q895" s="549"/>
      <c r="R895" s="549"/>
      <c r="S895" s="549"/>
      <c r="T895" s="549"/>
      <c r="U895" s="549"/>
      <c r="V895" s="549"/>
      <c r="W895" s="549"/>
      <c r="X895" s="549"/>
      <c r="Y895" s="549"/>
      <c r="Z895" s="549"/>
      <c r="AA895" s="549"/>
      <c r="AB895" s="549"/>
      <c r="AC895" s="549"/>
      <c r="AD895" s="549"/>
      <c r="AE895" s="549"/>
      <c r="AF895" s="549"/>
      <c r="AG895" s="549"/>
      <c r="AH895" s="549"/>
      <c r="AI895" s="549"/>
      <c r="AJ895" s="549"/>
      <c r="AK895" s="549"/>
      <c r="AL895" s="549"/>
      <c r="AM895" s="549"/>
      <c r="AN895" s="549"/>
      <c r="AO895" s="549"/>
    </row>
    <row r="896" spans="1:41" ht="21">
      <c r="A896" s="575"/>
      <c r="B896" s="588"/>
      <c r="C896" s="589"/>
      <c r="D896" s="590"/>
      <c r="E896" s="575"/>
      <c r="F896" s="549"/>
      <c r="G896" s="549"/>
      <c r="H896" s="549"/>
      <c r="I896" s="549"/>
      <c r="J896" s="589"/>
      <c r="K896" s="549"/>
      <c r="L896" s="549"/>
      <c r="M896" s="549"/>
      <c r="N896" s="549"/>
      <c r="O896" s="549"/>
      <c r="P896" s="549"/>
      <c r="Q896" s="549"/>
      <c r="R896" s="549"/>
      <c r="S896" s="549"/>
      <c r="T896" s="549"/>
      <c r="U896" s="549"/>
      <c r="V896" s="549"/>
      <c r="W896" s="549"/>
      <c r="X896" s="549"/>
      <c r="Y896" s="549"/>
      <c r="Z896" s="549"/>
      <c r="AA896" s="549"/>
      <c r="AB896" s="549"/>
      <c r="AC896" s="549"/>
      <c r="AD896" s="549"/>
      <c r="AE896" s="549"/>
      <c r="AF896" s="549"/>
      <c r="AG896" s="549"/>
      <c r="AH896" s="549"/>
      <c r="AI896" s="549"/>
      <c r="AJ896" s="549"/>
      <c r="AK896" s="549"/>
      <c r="AL896" s="549"/>
      <c r="AM896" s="549"/>
      <c r="AN896" s="549"/>
      <c r="AO896" s="549"/>
    </row>
    <row r="897" spans="1:41" ht="21">
      <c r="A897" s="575"/>
      <c r="B897" s="588"/>
      <c r="C897" s="589"/>
      <c r="D897" s="590"/>
      <c r="E897" s="575"/>
      <c r="F897" s="549"/>
      <c r="G897" s="549"/>
      <c r="H897" s="549"/>
      <c r="I897" s="549"/>
      <c r="J897" s="589"/>
      <c r="K897" s="549"/>
      <c r="L897" s="549"/>
      <c r="M897" s="549"/>
      <c r="N897" s="549"/>
      <c r="O897" s="549"/>
      <c r="P897" s="549"/>
      <c r="Q897" s="549"/>
      <c r="R897" s="549"/>
      <c r="S897" s="549"/>
      <c r="T897" s="549"/>
      <c r="U897" s="549"/>
      <c r="V897" s="549"/>
      <c r="W897" s="549"/>
      <c r="X897" s="549"/>
      <c r="Y897" s="549"/>
      <c r="Z897" s="549"/>
      <c r="AA897" s="549"/>
      <c r="AB897" s="549"/>
      <c r="AC897" s="549"/>
      <c r="AD897" s="549"/>
      <c r="AE897" s="549"/>
      <c r="AF897" s="549"/>
      <c r="AG897" s="549"/>
      <c r="AH897" s="549"/>
      <c r="AI897" s="549"/>
      <c r="AJ897" s="549"/>
      <c r="AK897" s="549"/>
      <c r="AL897" s="549"/>
      <c r="AM897" s="549"/>
      <c r="AN897" s="549"/>
      <c r="AO897" s="549"/>
    </row>
    <row r="898" spans="1:41" ht="21">
      <c r="A898" s="575"/>
      <c r="B898" s="588"/>
      <c r="C898" s="589"/>
      <c r="D898" s="590"/>
      <c r="E898" s="575"/>
      <c r="F898" s="549"/>
      <c r="G898" s="549"/>
      <c r="H898" s="549"/>
      <c r="I898" s="549"/>
      <c r="J898" s="589"/>
      <c r="K898" s="549"/>
      <c r="L898" s="549"/>
      <c r="M898" s="549"/>
      <c r="N898" s="549"/>
      <c r="O898" s="549"/>
      <c r="P898" s="549"/>
      <c r="Q898" s="549"/>
      <c r="R898" s="549"/>
      <c r="S898" s="549"/>
      <c r="T898" s="549"/>
      <c r="U898" s="549"/>
      <c r="V898" s="549"/>
      <c r="W898" s="549"/>
      <c r="X898" s="549"/>
      <c r="Y898" s="549"/>
      <c r="Z898" s="549"/>
      <c r="AA898" s="549"/>
      <c r="AB898" s="549"/>
      <c r="AC898" s="549"/>
      <c r="AD898" s="549"/>
      <c r="AE898" s="549"/>
      <c r="AF898" s="549"/>
      <c r="AG898" s="549"/>
      <c r="AH898" s="549"/>
      <c r="AI898" s="549"/>
      <c r="AJ898" s="549"/>
      <c r="AK898" s="549"/>
      <c r="AL898" s="549"/>
      <c r="AM898" s="549"/>
      <c r="AN898" s="549"/>
      <c r="AO898" s="549"/>
    </row>
    <row r="899" spans="1:41" ht="21">
      <c r="A899" s="575"/>
      <c r="B899" s="588"/>
      <c r="C899" s="589"/>
      <c r="D899" s="590"/>
      <c r="E899" s="575"/>
      <c r="F899" s="549"/>
      <c r="G899" s="549"/>
      <c r="H899" s="549"/>
      <c r="I899" s="549"/>
      <c r="J899" s="589"/>
      <c r="K899" s="549"/>
      <c r="L899" s="549"/>
      <c r="M899" s="549"/>
      <c r="N899" s="549"/>
      <c r="O899" s="549"/>
      <c r="P899" s="549"/>
      <c r="Q899" s="549"/>
      <c r="R899" s="549"/>
      <c r="S899" s="549"/>
      <c r="T899" s="549"/>
      <c r="U899" s="549"/>
      <c r="V899" s="549"/>
      <c r="W899" s="549"/>
      <c r="X899" s="549"/>
      <c r="Y899" s="549"/>
      <c r="Z899" s="549"/>
      <c r="AA899" s="549"/>
      <c r="AB899" s="549"/>
      <c r="AC899" s="549"/>
      <c r="AD899" s="549"/>
      <c r="AE899" s="549"/>
      <c r="AF899" s="549"/>
      <c r="AG899" s="549"/>
      <c r="AH899" s="549"/>
      <c r="AI899" s="549"/>
      <c r="AJ899" s="549"/>
      <c r="AK899" s="549"/>
      <c r="AL899" s="549"/>
      <c r="AM899" s="549"/>
      <c r="AN899" s="549"/>
      <c r="AO899" s="549"/>
    </row>
    <row r="900" spans="1:41" ht="21">
      <c r="A900" s="575"/>
      <c r="B900" s="588"/>
      <c r="C900" s="589"/>
      <c r="D900" s="590"/>
      <c r="E900" s="575"/>
      <c r="F900" s="549"/>
      <c r="G900" s="549"/>
      <c r="H900" s="549"/>
      <c r="I900" s="549"/>
      <c r="J900" s="589"/>
      <c r="K900" s="549"/>
      <c r="L900" s="549"/>
      <c r="M900" s="549"/>
      <c r="N900" s="549"/>
      <c r="O900" s="549"/>
      <c r="P900" s="549"/>
      <c r="Q900" s="549"/>
      <c r="R900" s="549"/>
      <c r="S900" s="549"/>
      <c r="T900" s="549"/>
      <c r="U900" s="549"/>
      <c r="V900" s="549"/>
      <c r="W900" s="549"/>
      <c r="X900" s="549"/>
      <c r="Y900" s="549"/>
      <c r="Z900" s="549"/>
      <c r="AA900" s="549"/>
      <c r="AB900" s="549"/>
      <c r="AC900" s="549"/>
      <c r="AD900" s="549"/>
      <c r="AE900" s="549"/>
      <c r="AF900" s="549"/>
      <c r="AG900" s="549"/>
      <c r="AH900" s="549"/>
      <c r="AI900" s="549"/>
      <c r="AJ900" s="549"/>
      <c r="AK900" s="549"/>
      <c r="AL900" s="549"/>
      <c r="AM900" s="549"/>
      <c r="AN900" s="549"/>
      <c r="AO900" s="549"/>
    </row>
    <row r="901" spans="1:41" ht="21">
      <c r="A901" s="575"/>
      <c r="B901" s="588"/>
      <c r="C901" s="589"/>
      <c r="D901" s="590"/>
      <c r="E901" s="575"/>
      <c r="F901" s="549"/>
      <c r="G901" s="549"/>
      <c r="H901" s="549"/>
      <c r="I901" s="549"/>
      <c r="J901" s="589"/>
      <c r="K901" s="549"/>
      <c r="L901" s="549"/>
      <c r="M901" s="549"/>
      <c r="N901" s="549"/>
      <c r="O901" s="549"/>
      <c r="P901" s="549"/>
      <c r="Q901" s="549"/>
      <c r="R901" s="549"/>
      <c r="S901" s="549"/>
      <c r="T901" s="549"/>
      <c r="U901" s="549"/>
      <c r="V901" s="549"/>
      <c r="W901" s="549"/>
      <c r="X901" s="549"/>
      <c r="Y901" s="549"/>
      <c r="Z901" s="549"/>
      <c r="AA901" s="549"/>
      <c r="AB901" s="549"/>
      <c r="AC901" s="549"/>
      <c r="AD901" s="549"/>
      <c r="AE901" s="549"/>
      <c r="AF901" s="549"/>
      <c r="AG901" s="549"/>
      <c r="AH901" s="549"/>
      <c r="AI901" s="549"/>
      <c r="AJ901" s="549"/>
      <c r="AK901" s="549"/>
      <c r="AL901" s="549"/>
      <c r="AM901" s="549"/>
      <c r="AN901" s="549"/>
      <c r="AO901" s="549"/>
    </row>
    <row r="902" spans="1:41" ht="21">
      <c r="A902" s="575"/>
      <c r="B902" s="588"/>
      <c r="C902" s="589"/>
      <c r="D902" s="590"/>
      <c r="E902" s="575"/>
      <c r="F902" s="549"/>
      <c r="G902" s="549"/>
      <c r="H902" s="549"/>
      <c r="I902" s="549"/>
      <c r="J902" s="589"/>
      <c r="K902" s="549"/>
      <c r="L902" s="549"/>
      <c r="M902" s="549"/>
      <c r="N902" s="549"/>
      <c r="O902" s="549"/>
      <c r="P902" s="549"/>
      <c r="Q902" s="549"/>
      <c r="R902" s="549"/>
      <c r="S902" s="549"/>
      <c r="T902" s="549"/>
      <c r="U902" s="549"/>
      <c r="V902" s="549"/>
      <c r="W902" s="549"/>
      <c r="X902" s="549"/>
      <c r="Y902" s="549"/>
      <c r="Z902" s="549"/>
      <c r="AA902" s="549"/>
      <c r="AB902" s="549"/>
      <c r="AC902" s="549"/>
      <c r="AD902" s="549"/>
      <c r="AE902" s="549"/>
      <c r="AF902" s="549"/>
      <c r="AG902" s="549"/>
      <c r="AH902" s="549"/>
      <c r="AI902" s="549"/>
      <c r="AJ902" s="549"/>
      <c r="AK902" s="549"/>
      <c r="AL902" s="549"/>
      <c r="AM902" s="549"/>
      <c r="AN902" s="549"/>
      <c r="AO902" s="549"/>
    </row>
    <row r="903" spans="1:41" ht="21">
      <c r="A903" s="575"/>
      <c r="B903" s="588"/>
      <c r="C903" s="589"/>
      <c r="D903" s="590"/>
      <c r="E903" s="575"/>
      <c r="F903" s="549"/>
      <c r="G903" s="549"/>
      <c r="H903" s="549"/>
      <c r="I903" s="549"/>
      <c r="J903" s="589"/>
      <c r="K903" s="549"/>
      <c r="L903" s="549"/>
      <c r="M903" s="549"/>
      <c r="N903" s="549"/>
      <c r="O903" s="549"/>
      <c r="P903" s="549"/>
      <c r="Q903" s="549"/>
      <c r="R903" s="549"/>
      <c r="S903" s="549"/>
      <c r="T903" s="549"/>
      <c r="U903" s="549"/>
      <c r="V903" s="549"/>
      <c r="W903" s="549"/>
      <c r="X903" s="549"/>
      <c r="Y903" s="549"/>
      <c r="Z903" s="549"/>
      <c r="AA903" s="549"/>
      <c r="AB903" s="549"/>
      <c r="AC903" s="549"/>
      <c r="AD903" s="549"/>
      <c r="AE903" s="549"/>
      <c r="AF903" s="549"/>
      <c r="AG903" s="549"/>
      <c r="AH903" s="549"/>
      <c r="AI903" s="549"/>
      <c r="AJ903" s="549"/>
      <c r="AK903" s="549"/>
      <c r="AL903" s="549"/>
      <c r="AM903" s="549"/>
      <c r="AN903" s="549"/>
      <c r="AO903" s="549"/>
    </row>
    <row r="904" spans="1:41" ht="21">
      <c r="A904" s="575"/>
      <c r="B904" s="588"/>
      <c r="C904" s="589"/>
      <c r="D904" s="590"/>
      <c r="E904" s="575"/>
      <c r="F904" s="549"/>
      <c r="G904" s="549"/>
      <c r="H904" s="549"/>
      <c r="I904" s="549"/>
      <c r="J904" s="589"/>
      <c r="K904" s="549"/>
      <c r="L904" s="549"/>
      <c r="M904" s="549"/>
      <c r="N904" s="549"/>
      <c r="O904" s="549"/>
      <c r="P904" s="549"/>
      <c r="Q904" s="549"/>
      <c r="R904" s="549"/>
      <c r="S904" s="549"/>
      <c r="T904" s="549"/>
      <c r="U904" s="549"/>
      <c r="V904" s="549"/>
      <c r="W904" s="549"/>
      <c r="X904" s="549"/>
      <c r="Y904" s="549"/>
      <c r="Z904" s="549"/>
      <c r="AA904" s="549"/>
      <c r="AB904" s="549"/>
      <c r="AC904" s="549"/>
      <c r="AD904" s="549"/>
      <c r="AE904" s="549"/>
      <c r="AF904" s="549"/>
      <c r="AG904" s="549"/>
      <c r="AH904" s="549"/>
      <c r="AI904" s="549"/>
      <c r="AJ904" s="549"/>
      <c r="AK904" s="549"/>
      <c r="AL904" s="549"/>
      <c r="AM904" s="549"/>
      <c r="AN904" s="549"/>
      <c r="AO904" s="549"/>
    </row>
    <row r="905" spans="1:41" ht="21">
      <c r="A905" s="575"/>
      <c r="B905" s="588"/>
      <c r="C905" s="589"/>
      <c r="D905" s="590"/>
      <c r="E905" s="575"/>
      <c r="F905" s="549"/>
      <c r="G905" s="549"/>
      <c r="H905" s="549"/>
      <c r="I905" s="549"/>
      <c r="J905" s="589"/>
      <c r="K905" s="549"/>
      <c r="L905" s="549"/>
      <c r="M905" s="549"/>
      <c r="N905" s="549"/>
      <c r="O905" s="549"/>
      <c r="P905" s="549"/>
      <c r="Q905" s="549"/>
      <c r="R905" s="549"/>
      <c r="S905" s="549"/>
      <c r="T905" s="549"/>
      <c r="U905" s="549"/>
      <c r="V905" s="549"/>
      <c r="W905" s="549"/>
      <c r="X905" s="549"/>
      <c r="Y905" s="549"/>
      <c r="Z905" s="549"/>
      <c r="AA905" s="549"/>
      <c r="AB905" s="549"/>
      <c r="AC905" s="549"/>
      <c r="AD905" s="549"/>
      <c r="AE905" s="549"/>
      <c r="AF905" s="549"/>
      <c r="AG905" s="549"/>
      <c r="AH905" s="549"/>
      <c r="AI905" s="549"/>
      <c r="AJ905" s="549"/>
      <c r="AK905" s="549"/>
      <c r="AL905" s="549"/>
      <c r="AM905" s="549"/>
      <c r="AN905" s="549"/>
      <c r="AO905" s="549"/>
    </row>
    <row r="906" spans="1:41" ht="21">
      <c r="A906" s="575"/>
      <c r="B906" s="588"/>
      <c r="C906" s="589"/>
      <c r="D906" s="590"/>
      <c r="E906" s="575"/>
      <c r="F906" s="549"/>
      <c r="G906" s="549"/>
      <c r="H906" s="549"/>
      <c r="I906" s="549"/>
      <c r="J906" s="589"/>
      <c r="K906" s="549"/>
      <c r="L906" s="549"/>
      <c r="M906" s="549"/>
      <c r="N906" s="549"/>
      <c r="O906" s="549"/>
      <c r="P906" s="549"/>
      <c r="Q906" s="549"/>
      <c r="R906" s="549"/>
      <c r="S906" s="549"/>
      <c r="T906" s="549"/>
      <c r="U906" s="549"/>
      <c r="V906" s="549"/>
      <c r="W906" s="549"/>
      <c r="X906" s="549"/>
      <c r="Y906" s="549"/>
      <c r="Z906" s="549"/>
      <c r="AA906" s="549"/>
      <c r="AB906" s="549"/>
      <c r="AC906" s="549"/>
      <c r="AD906" s="549"/>
      <c r="AE906" s="549"/>
      <c r="AF906" s="549"/>
      <c r="AG906" s="549"/>
      <c r="AH906" s="549"/>
      <c r="AI906" s="549"/>
      <c r="AJ906" s="549"/>
      <c r="AK906" s="549"/>
      <c r="AL906" s="549"/>
      <c r="AM906" s="549"/>
      <c r="AN906" s="549"/>
      <c r="AO906" s="549"/>
    </row>
    <row r="907" spans="1:41" ht="21">
      <c r="A907" s="575"/>
      <c r="B907" s="588"/>
      <c r="C907" s="589"/>
      <c r="D907" s="590"/>
      <c r="E907" s="575"/>
      <c r="F907" s="549"/>
      <c r="G907" s="549"/>
      <c r="H907" s="549"/>
      <c r="I907" s="549"/>
      <c r="J907" s="589"/>
      <c r="K907" s="549"/>
      <c r="L907" s="549"/>
      <c r="M907" s="549"/>
      <c r="N907" s="549"/>
      <c r="O907" s="549"/>
      <c r="P907" s="549"/>
      <c r="Q907" s="549"/>
      <c r="R907" s="549"/>
      <c r="S907" s="549"/>
      <c r="T907" s="549"/>
      <c r="U907" s="549"/>
      <c r="V907" s="549"/>
      <c r="W907" s="549"/>
      <c r="X907" s="549"/>
      <c r="Y907" s="549"/>
      <c r="Z907" s="549"/>
      <c r="AA907" s="549"/>
      <c r="AB907" s="549"/>
      <c r="AC907" s="549"/>
      <c r="AD907" s="549"/>
      <c r="AE907" s="549"/>
      <c r="AF907" s="549"/>
      <c r="AG907" s="549"/>
      <c r="AH907" s="549"/>
      <c r="AI907" s="549"/>
      <c r="AJ907" s="549"/>
      <c r="AK907" s="549"/>
      <c r="AL907" s="549"/>
      <c r="AM907" s="549"/>
      <c r="AN907" s="549"/>
      <c r="AO907" s="549"/>
    </row>
    <row r="908" spans="1:41" ht="21">
      <c r="A908" s="575"/>
      <c r="B908" s="588"/>
      <c r="C908" s="589"/>
      <c r="D908" s="590"/>
      <c r="E908" s="575"/>
      <c r="F908" s="549"/>
      <c r="G908" s="549"/>
      <c r="H908" s="549"/>
      <c r="I908" s="549"/>
      <c r="J908" s="589"/>
      <c r="K908" s="549"/>
      <c r="L908" s="549"/>
      <c r="M908" s="549"/>
      <c r="N908" s="549"/>
      <c r="O908" s="549"/>
      <c r="P908" s="549"/>
      <c r="Q908" s="549"/>
      <c r="R908" s="549"/>
      <c r="S908" s="549"/>
      <c r="T908" s="549"/>
      <c r="U908" s="549"/>
      <c r="V908" s="549"/>
      <c r="W908" s="549"/>
      <c r="X908" s="549"/>
      <c r="Y908" s="549"/>
      <c r="Z908" s="549"/>
      <c r="AA908" s="549"/>
      <c r="AB908" s="549"/>
      <c r="AC908" s="549"/>
      <c r="AD908" s="549"/>
      <c r="AE908" s="549"/>
      <c r="AF908" s="549"/>
      <c r="AG908" s="549"/>
      <c r="AH908" s="549"/>
      <c r="AI908" s="549"/>
      <c r="AJ908" s="549"/>
      <c r="AK908" s="549"/>
      <c r="AL908" s="549"/>
      <c r="AM908" s="549"/>
      <c r="AN908" s="549"/>
      <c r="AO908" s="549"/>
    </row>
    <row r="909" spans="1:41" ht="21">
      <c r="A909" s="575"/>
      <c r="B909" s="588"/>
      <c r="C909" s="589"/>
      <c r="D909" s="590"/>
      <c r="E909" s="575"/>
      <c r="F909" s="549"/>
      <c r="G909" s="549"/>
      <c r="H909" s="549"/>
      <c r="I909" s="549"/>
      <c r="J909" s="589"/>
      <c r="K909" s="549"/>
      <c r="L909" s="549"/>
      <c r="M909" s="549"/>
      <c r="N909" s="549"/>
      <c r="O909" s="549"/>
      <c r="P909" s="549"/>
      <c r="Q909" s="549"/>
      <c r="R909" s="549"/>
      <c r="S909" s="549"/>
      <c r="T909" s="549"/>
      <c r="U909" s="549"/>
      <c r="V909" s="549"/>
      <c r="W909" s="549"/>
      <c r="X909" s="549"/>
      <c r="Y909" s="549"/>
      <c r="Z909" s="549"/>
      <c r="AA909" s="549"/>
      <c r="AB909" s="549"/>
      <c r="AC909" s="549"/>
      <c r="AD909" s="549"/>
      <c r="AE909" s="549"/>
      <c r="AF909" s="549"/>
      <c r="AG909" s="549"/>
      <c r="AH909" s="549"/>
      <c r="AI909" s="549"/>
      <c r="AJ909" s="549"/>
      <c r="AK909" s="549"/>
      <c r="AL909" s="549"/>
      <c r="AM909" s="549"/>
      <c r="AN909" s="549"/>
      <c r="AO909" s="549"/>
    </row>
    <row r="910" spans="1:41" ht="21">
      <c r="A910" s="575"/>
      <c r="B910" s="588"/>
      <c r="C910" s="589"/>
      <c r="D910" s="590"/>
      <c r="E910" s="575"/>
      <c r="F910" s="549"/>
      <c r="G910" s="549"/>
      <c r="H910" s="549"/>
      <c r="I910" s="549"/>
      <c r="J910" s="589"/>
      <c r="K910" s="549"/>
      <c r="L910" s="549"/>
      <c r="M910" s="549"/>
      <c r="N910" s="549"/>
      <c r="O910" s="549"/>
      <c r="P910" s="549"/>
      <c r="Q910" s="549"/>
      <c r="R910" s="549"/>
      <c r="S910" s="549"/>
      <c r="T910" s="549"/>
      <c r="U910" s="549"/>
      <c r="V910" s="549"/>
      <c r="W910" s="549"/>
      <c r="X910" s="549"/>
      <c r="Y910" s="549"/>
      <c r="Z910" s="549"/>
      <c r="AA910" s="549"/>
      <c r="AB910" s="549"/>
      <c r="AC910" s="549"/>
      <c r="AD910" s="549"/>
      <c r="AE910" s="549"/>
      <c r="AF910" s="549"/>
      <c r="AG910" s="549"/>
      <c r="AH910" s="549"/>
      <c r="AI910" s="549"/>
      <c r="AJ910" s="549"/>
      <c r="AK910" s="549"/>
      <c r="AL910" s="549"/>
      <c r="AM910" s="549"/>
      <c r="AN910" s="549"/>
      <c r="AO910" s="549"/>
    </row>
    <row r="911" spans="1:41" ht="21">
      <c r="A911" s="575"/>
      <c r="B911" s="588"/>
      <c r="C911" s="589"/>
      <c r="D911" s="590"/>
      <c r="E911" s="575"/>
      <c r="F911" s="549"/>
      <c r="G911" s="549"/>
      <c r="H911" s="549"/>
      <c r="I911" s="549"/>
      <c r="J911" s="589"/>
      <c r="K911" s="549"/>
      <c r="L911" s="549"/>
      <c r="M911" s="549"/>
      <c r="N911" s="549"/>
      <c r="O911" s="549"/>
      <c r="P911" s="549"/>
      <c r="Q911" s="549"/>
      <c r="R911" s="549"/>
      <c r="S911" s="549"/>
      <c r="T911" s="549"/>
      <c r="U911" s="549"/>
      <c r="V911" s="549"/>
      <c r="W911" s="549"/>
      <c r="X911" s="549"/>
      <c r="Y911" s="549"/>
      <c r="Z911" s="549"/>
      <c r="AA911" s="549"/>
      <c r="AB911" s="549"/>
      <c r="AC911" s="549"/>
      <c r="AD911" s="549"/>
      <c r="AE911" s="549"/>
      <c r="AF911" s="549"/>
      <c r="AG911" s="549"/>
      <c r="AH911" s="549"/>
      <c r="AI911" s="549"/>
      <c r="AJ911" s="549"/>
      <c r="AK911" s="549"/>
      <c r="AL911" s="549"/>
      <c r="AM911" s="549"/>
      <c r="AN911" s="549"/>
      <c r="AO911" s="549"/>
    </row>
    <row r="912" spans="1:41" ht="21">
      <c r="A912" s="575"/>
      <c r="B912" s="588"/>
      <c r="C912" s="589"/>
      <c r="D912" s="590"/>
      <c r="E912" s="575"/>
      <c r="F912" s="549"/>
      <c r="G912" s="549"/>
      <c r="H912" s="549"/>
      <c r="I912" s="549"/>
      <c r="J912" s="589"/>
      <c r="K912" s="549"/>
      <c r="L912" s="549"/>
      <c r="M912" s="549"/>
      <c r="N912" s="549"/>
      <c r="O912" s="549"/>
      <c r="P912" s="549"/>
      <c r="Q912" s="549"/>
      <c r="R912" s="549"/>
      <c r="S912" s="549"/>
      <c r="T912" s="549"/>
      <c r="U912" s="549"/>
      <c r="V912" s="549"/>
      <c r="W912" s="549"/>
      <c r="X912" s="549"/>
      <c r="Y912" s="549"/>
      <c r="Z912" s="549"/>
      <c r="AA912" s="549"/>
      <c r="AB912" s="549"/>
      <c r="AC912" s="549"/>
      <c r="AD912" s="549"/>
      <c r="AE912" s="549"/>
      <c r="AF912" s="549"/>
      <c r="AG912" s="549"/>
      <c r="AH912" s="549"/>
      <c r="AI912" s="549"/>
      <c r="AJ912" s="549"/>
      <c r="AK912" s="549"/>
      <c r="AL912" s="549"/>
      <c r="AM912" s="549"/>
      <c r="AN912" s="549"/>
      <c r="AO912" s="549"/>
    </row>
    <row r="913" spans="1:41" ht="21">
      <c r="A913" s="575"/>
      <c r="B913" s="588"/>
      <c r="C913" s="589"/>
      <c r="D913" s="590"/>
      <c r="E913" s="575"/>
      <c r="F913" s="549"/>
      <c r="G913" s="549"/>
      <c r="H913" s="549"/>
      <c r="I913" s="549"/>
      <c r="J913" s="589"/>
      <c r="K913" s="549"/>
      <c r="L913" s="549"/>
      <c r="M913" s="549"/>
      <c r="N913" s="549"/>
      <c r="O913" s="549"/>
      <c r="P913" s="549"/>
      <c r="Q913" s="549"/>
      <c r="R913" s="549"/>
      <c r="S913" s="549"/>
      <c r="T913" s="549"/>
      <c r="U913" s="549"/>
      <c r="V913" s="549"/>
      <c r="W913" s="549"/>
      <c r="X913" s="549"/>
      <c r="Y913" s="549"/>
      <c r="Z913" s="549"/>
      <c r="AA913" s="549"/>
      <c r="AB913" s="549"/>
      <c r="AC913" s="549"/>
      <c r="AD913" s="549"/>
      <c r="AE913" s="549"/>
      <c r="AF913" s="549"/>
      <c r="AG913" s="549"/>
      <c r="AH913" s="549"/>
      <c r="AI913" s="549"/>
      <c r="AJ913" s="549"/>
      <c r="AK913" s="549"/>
      <c r="AL913" s="549"/>
      <c r="AM913" s="549"/>
      <c r="AN913" s="549"/>
      <c r="AO913" s="549"/>
    </row>
    <row r="914" spans="1:41" ht="21">
      <c r="A914" s="575"/>
      <c r="B914" s="588"/>
      <c r="C914" s="589"/>
      <c r="D914" s="590"/>
      <c r="E914" s="575"/>
      <c r="F914" s="549"/>
      <c r="G914" s="549"/>
      <c r="H914" s="549"/>
      <c r="I914" s="549"/>
      <c r="J914" s="589"/>
      <c r="K914" s="549"/>
      <c r="L914" s="549"/>
      <c r="M914" s="549"/>
      <c r="N914" s="549"/>
      <c r="O914" s="549"/>
      <c r="P914" s="549"/>
      <c r="Q914" s="549"/>
      <c r="R914" s="549"/>
      <c r="S914" s="549"/>
      <c r="T914" s="549"/>
      <c r="U914" s="549"/>
      <c r="V914" s="549"/>
      <c r="W914" s="549"/>
      <c r="X914" s="549"/>
      <c r="Y914" s="549"/>
      <c r="Z914" s="549"/>
      <c r="AA914" s="549"/>
      <c r="AB914" s="549"/>
      <c r="AC914" s="549"/>
      <c r="AD914" s="549"/>
      <c r="AE914" s="549"/>
      <c r="AF914" s="549"/>
      <c r="AG914" s="549"/>
      <c r="AH914" s="549"/>
      <c r="AI914" s="549"/>
      <c r="AJ914" s="549"/>
      <c r="AK914" s="549"/>
      <c r="AL914" s="549"/>
      <c r="AM914" s="549"/>
      <c r="AN914" s="549"/>
      <c r="AO914" s="549"/>
    </row>
    <row r="915" spans="1:41" ht="21">
      <c r="A915" s="575"/>
      <c r="B915" s="588"/>
      <c r="C915" s="589"/>
      <c r="D915" s="590"/>
      <c r="E915" s="575"/>
      <c r="F915" s="549"/>
      <c r="G915" s="549"/>
      <c r="H915" s="549"/>
      <c r="I915" s="549"/>
      <c r="J915" s="589"/>
      <c r="K915" s="549"/>
      <c r="L915" s="549"/>
      <c r="M915" s="549"/>
      <c r="N915" s="549"/>
      <c r="O915" s="549"/>
      <c r="P915" s="549"/>
      <c r="Q915" s="549"/>
      <c r="R915" s="549"/>
      <c r="S915" s="549"/>
      <c r="T915" s="549"/>
      <c r="U915" s="549"/>
      <c r="V915" s="549"/>
      <c r="W915" s="549"/>
      <c r="X915" s="549"/>
      <c r="Y915" s="549"/>
      <c r="Z915" s="549"/>
      <c r="AA915" s="549"/>
      <c r="AB915" s="549"/>
      <c r="AC915" s="549"/>
      <c r="AD915" s="549"/>
      <c r="AE915" s="549"/>
      <c r="AF915" s="549"/>
      <c r="AG915" s="549"/>
      <c r="AH915" s="549"/>
      <c r="AI915" s="549"/>
      <c r="AJ915" s="549"/>
      <c r="AK915" s="549"/>
      <c r="AL915" s="549"/>
      <c r="AM915" s="549"/>
      <c r="AN915" s="549"/>
      <c r="AO915" s="549"/>
    </row>
    <row r="916" spans="1:41" ht="21">
      <c r="A916" s="575"/>
      <c r="B916" s="588"/>
      <c r="C916" s="589"/>
      <c r="D916" s="590"/>
      <c r="E916" s="575"/>
      <c r="F916" s="549"/>
      <c r="G916" s="549"/>
      <c r="H916" s="549"/>
      <c r="I916" s="549"/>
      <c r="J916" s="589"/>
      <c r="K916" s="549"/>
      <c r="L916" s="549"/>
      <c r="M916" s="549"/>
      <c r="N916" s="549"/>
      <c r="O916" s="549"/>
      <c r="P916" s="549"/>
      <c r="Q916" s="549"/>
      <c r="R916" s="549"/>
      <c r="S916" s="549"/>
      <c r="T916" s="549"/>
      <c r="U916" s="549"/>
      <c r="V916" s="549"/>
      <c r="W916" s="549"/>
      <c r="X916" s="549"/>
      <c r="Y916" s="549"/>
      <c r="Z916" s="549"/>
      <c r="AA916" s="549"/>
      <c r="AB916" s="549"/>
      <c r="AC916" s="549"/>
      <c r="AD916" s="549"/>
      <c r="AE916" s="549"/>
      <c r="AF916" s="549"/>
      <c r="AG916" s="549"/>
      <c r="AH916" s="549"/>
      <c r="AI916" s="549"/>
      <c r="AJ916" s="549"/>
      <c r="AK916" s="549"/>
      <c r="AL916" s="549"/>
      <c r="AM916" s="549"/>
      <c r="AN916" s="549"/>
      <c r="AO916" s="549"/>
    </row>
    <row r="917" spans="1:41" ht="21">
      <c r="A917" s="575"/>
      <c r="B917" s="588"/>
      <c r="C917" s="589"/>
      <c r="D917" s="590"/>
      <c r="E917" s="575"/>
      <c r="F917" s="549"/>
      <c r="G917" s="549"/>
      <c r="H917" s="549"/>
      <c r="I917" s="549"/>
      <c r="J917" s="589"/>
      <c r="K917" s="549"/>
      <c r="L917" s="549"/>
      <c r="M917" s="549"/>
      <c r="N917" s="549"/>
      <c r="O917" s="549"/>
      <c r="P917" s="549"/>
      <c r="Q917" s="549"/>
      <c r="R917" s="549"/>
      <c r="S917" s="549"/>
      <c r="T917" s="549"/>
      <c r="U917" s="549"/>
      <c r="V917" s="549"/>
      <c r="W917" s="549"/>
      <c r="X917" s="549"/>
      <c r="Y917" s="549"/>
      <c r="Z917" s="549"/>
      <c r="AA917" s="549"/>
      <c r="AB917" s="549"/>
      <c r="AC917" s="549"/>
      <c r="AD917" s="549"/>
      <c r="AE917" s="549"/>
      <c r="AF917" s="549"/>
      <c r="AG917" s="549"/>
      <c r="AH917" s="549"/>
      <c r="AI917" s="549"/>
      <c r="AJ917" s="549"/>
      <c r="AK917" s="549"/>
      <c r="AL917" s="549"/>
      <c r="AM917" s="549"/>
      <c r="AN917" s="549"/>
      <c r="AO917" s="549"/>
    </row>
    <row r="918" spans="1:41" ht="21">
      <c r="A918" s="575"/>
      <c r="B918" s="588"/>
      <c r="C918" s="589"/>
      <c r="D918" s="590"/>
      <c r="E918" s="575"/>
      <c r="F918" s="549"/>
      <c r="G918" s="549"/>
      <c r="H918" s="549"/>
      <c r="I918" s="549"/>
      <c r="J918" s="589"/>
      <c r="K918" s="549"/>
      <c r="L918" s="549"/>
      <c r="M918" s="549"/>
      <c r="N918" s="549"/>
      <c r="O918" s="549"/>
      <c r="P918" s="549"/>
      <c r="Q918" s="549"/>
      <c r="R918" s="549"/>
      <c r="S918" s="549"/>
      <c r="T918" s="549"/>
      <c r="U918" s="549"/>
      <c r="V918" s="549"/>
      <c r="W918" s="549"/>
      <c r="X918" s="549"/>
      <c r="Y918" s="549"/>
      <c r="Z918" s="549"/>
      <c r="AA918" s="549"/>
      <c r="AB918" s="549"/>
      <c r="AC918" s="549"/>
      <c r="AD918" s="549"/>
      <c r="AE918" s="549"/>
      <c r="AF918" s="549"/>
      <c r="AG918" s="549"/>
      <c r="AH918" s="549"/>
      <c r="AI918" s="549"/>
      <c r="AJ918" s="549"/>
      <c r="AK918" s="549"/>
      <c r="AL918" s="549"/>
      <c r="AM918" s="549"/>
      <c r="AN918" s="549"/>
      <c r="AO918" s="549"/>
    </row>
    <row r="919" spans="1:41" ht="21">
      <c r="A919" s="575"/>
      <c r="B919" s="588"/>
      <c r="C919" s="589"/>
      <c r="D919" s="590"/>
      <c r="E919" s="575"/>
      <c r="F919" s="549"/>
      <c r="G919" s="549"/>
      <c r="H919" s="549"/>
      <c r="I919" s="549"/>
      <c r="J919" s="589"/>
      <c r="K919" s="549"/>
      <c r="L919" s="549"/>
      <c r="M919" s="549"/>
      <c r="N919" s="549"/>
      <c r="O919" s="549"/>
      <c r="P919" s="549"/>
      <c r="Q919" s="549"/>
      <c r="R919" s="549"/>
      <c r="S919" s="549"/>
      <c r="T919" s="549"/>
      <c r="U919" s="549"/>
      <c r="V919" s="549"/>
      <c r="W919" s="549"/>
      <c r="X919" s="549"/>
      <c r="Y919" s="549"/>
      <c r="Z919" s="549"/>
      <c r="AA919" s="549"/>
      <c r="AB919" s="549"/>
      <c r="AC919" s="549"/>
      <c r="AD919" s="549"/>
      <c r="AE919" s="549"/>
      <c r="AF919" s="549"/>
      <c r="AG919" s="549"/>
      <c r="AH919" s="549"/>
      <c r="AI919" s="549"/>
      <c r="AJ919" s="549"/>
      <c r="AK919" s="549"/>
      <c r="AL919" s="549"/>
      <c r="AM919" s="549"/>
      <c r="AN919" s="549"/>
      <c r="AO919" s="549"/>
    </row>
    <row r="920" spans="1:41" ht="21">
      <c r="A920" s="575"/>
      <c r="B920" s="588"/>
      <c r="C920" s="589"/>
      <c r="D920" s="590"/>
      <c r="E920" s="575"/>
      <c r="F920" s="549"/>
      <c r="G920" s="549"/>
      <c r="H920" s="549"/>
      <c r="I920" s="549"/>
      <c r="J920" s="589"/>
      <c r="K920" s="549"/>
      <c r="L920" s="549"/>
      <c r="M920" s="549"/>
      <c r="N920" s="549"/>
      <c r="O920" s="549"/>
      <c r="P920" s="549"/>
      <c r="Q920" s="549"/>
      <c r="R920" s="549"/>
      <c r="S920" s="549"/>
      <c r="T920" s="549"/>
      <c r="U920" s="549"/>
      <c r="V920" s="549"/>
      <c r="W920" s="549"/>
      <c r="X920" s="549"/>
      <c r="Y920" s="549"/>
      <c r="Z920" s="549"/>
      <c r="AA920" s="549"/>
      <c r="AB920" s="549"/>
      <c r="AC920" s="549"/>
      <c r="AD920" s="549"/>
      <c r="AE920" s="549"/>
      <c r="AF920" s="549"/>
      <c r="AG920" s="549"/>
      <c r="AH920" s="549"/>
      <c r="AI920" s="549"/>
      <c r="AJ920" s="549"/>
      <c r="AK920" s="549"/>
      <c r="AL920" s="549"/>
      <c r="AM920" s="549"/>
      <c r="AN920" s="549"/>
      <c r="AO920" s="549"/>
    </row>
    <row r="921" spans="1:41" ht="21">
      <c r="A921" s="575"/>
      <c r="B921" s="588"/>
      <c r="C921" s="589"/>
      <c r="D921" s="590"/>
      <c r="E921" s="575"/>
      <c r="F921" s="549"/>
      <c r="G921" s="549"/>
      <c r="H921" s="549"/>
      <c r="I921" s="549"/>
      <c r="J921" s="589"/>
      <c r="K921" s="549"/>
      <c r="L921" s="549"/>
      <c r="M921" s="549"/>
      <c r="N921" s="549"/>
      <c r="O921" s="549"/>
      <c r="P921" s="549"/>
      <c r="Q921" s="549"/>
      <c r="R921" s="549"/>
      <c r="S921" s="549"/>
      <c r="T921" s="549"/>
      <c r="U921" s="549"/>
      <c r="V921" s="549"/>
      <c r="W921" s="549"/>
      <c r="X921" s="549"/>
      <c r="Y921" s="549"/>
      <c r="Z921" s="549"/>
      <c r="AA921" s="549"/>
      <c r="AB921" s="549"/>
      <c r="AC921" s="549"/>
      <c r="AD921" s="549"/>
      <c r="AE921" s="549"/>
      <c r="AF921" s="549"/>
      <c r="AG921" s="549"/>
      <c r="AH921" s="549"/>
      <c r="AI921" s="549"/>
      <c r="AJ921" s="549"/>
      <c r="AK921" s="549"/>
      <c r="AL921" s="549"/>
      <c r="AM921" s="549"/>
      <c r="AN921" s="549"/>
      <c r="AO921" s="549"/>
    </row>
    <row r="922" spans="1:41" ht="21">
      <c r="A922" s="575"/>
      <c r="B922" s="588"/>
      <c r="C922" s="589"/>
      <c r="D922" s="590"/>
      <c r="E922" s="575"/>
      <c r="F922" s="549"/>
      <c r="G922" s="549"/>
      <c r="H922" s="549"/>
      <c r="I922" s="549"/>
      <c r="J922" s="589"/>
      <c r="K922" s="549"/>
      <c r="L922" s="549"/>
      <c r="M922" s="549"/>
      <c r="N922" s="549"/>
      <c r="O922" s="549"/>
      <c r="P922" s="549"/>
      <c r="Q922" s="549"/>
      <c r="R922" s="549"/>
      <c r="S922" s="549"/>
      <c r="T922" s="549"/>
      <c r="U922" s="549"/>
      <c r="V922" s="549"/>
      <c r="W922" s="549"/>
      <c r="X922" s="549"/>
      <c r="Y922" s="549"/>
      <c r="Z922" s="549"/>
      <c r="AA922" s="549"/>
      <c r="AB922" s="549"/>
      <c r="AC922" s="549"/>
      <c r="AD922" s="549"/>
      <c r="AE922" s="549"/>
      <c r="AF922" s="549"/>
      <c r="AG922" s="549"/>
      <c r="AH922" s="549"/>
      <c r="AI922" s="549"/>
      <c r="AJ922" s="549"/>
      <c r="AK922" s="549"/>
      <c r="AL922" s="549"/>
      <c r="AM922" s="549"/>
      <c r="AN922" s="549"/>
      <c r="AO922" s="549"/>
    </row>
    <row r="923" spans="1:41" ht="21">
      <c r="A923" s="575"/>
      <c r="B923" s="588"/>
      <c r="C923" s="589"/>
      <c r="D923" s="590"/>
      <c r="E923" s="575"/>
      <c r="F923" s="549"/>
      <c r="G923" s="549"/>
      <c r="H923" s="549"/>
      <c r="I923" s="549"/>
      <c r="J923" s="589"/>
      <c r="K923" s="549"/>
      <c r="L923" s="549"/>
      <c r="M923" s="549"/>
      <c r="N923" s="549"/>
      <c r="O923" s="549"/>
      <c r="P923" s="549"/>
      <c r="Q923" s="549"/>
      <c r="R923" s="549"/>
      <c r="S923" s="549"/>
      <c r="T923" s="549"/>
      <c r="U923" s="549"/>
      <c r="V923" s="549"/>
      <c r="W923" s="549"/>
      <c r="X923" s="549"/>
      <c r="Y923" s="549"/>
      <c r="Z923" s="549"/>
      <c r="AA923" s="549"/>
      <c r="AB923" s="549"/>
      <c r="AC923" s="549"/>
      <c r="AD923" s="549"/>
      <c r="AE923" s="549"/>
      <c r="AF923" s="549"/>
      <c r="AG923" s="549"/>
      <c r="AH923" s="549"/>
      <c r="AI923" s="549"/>
      <c r="AJ923" s="549"/>
      <c r="AK923" s="549"/>
      <c r="AL923" s="549"/>
      <c r="AM923" s="549"/>
      <c r="AN923" s="549"/>
      <c r="AO923" s="549"/>
    </row>
    <row r="924" spans="1:41" ht="21">
      <c r="A924" s="575"/>
      <c r="B924" s="588"/>
      <c r="C924" s="589"/>
      <c r="D924" s="590"/>
      <c r="E924" s="575"/>
      <c r="F924" s="549"/>
      <c r="G924" s="549"/>
      <c r="H924" s="549"/>
      <c r="I924" s="549"/>
      <c r="J924" s="589"/>
      <c r="K924" s="549"/>
      <c r="L924" s="549"/>
      <c r="M924" s="549"/>
      <c r="N924" s="549"/>
      <c r="O924" s="549"/>
      <c r="P924" s="549"/>
      <c r="Q924" s="549"/>
      <c r="R924" s="549"/>
      <c r="S924" s="549"/>
      <c r="T924" s="549"/>
      <c r="U924" s="549"/>
      <c r="V924" s="549"/>
      <c r="W924" s="549"/>
      <c r="X924" s="549"/>
      <c r="Y924" s="549"/>
      <c r="Z924" s="549"/>
      <c r="AA924" s="549"/>
      <c r="AB924" s="549"/>
      <c r="AC924" s="549"/>
      <c r="AD924" s="549"/>
      <c r="AE924" s="549"/>
      <c r="AF924" s="549"/>
      <c r="AG924" s="549"/>
      <c r="AH924" s="549"/>
      <c r="AI924" s="549"/>
      <c r="AJ924" s="549"/>
      <c r="AK924" s="549"/>
      <c r="AL924" s="549"/>
      <c r="AM924" s="549"/>
      <c r="AN924" s="549"/>
      <c r="AO924" s="549"/>
    </row>
    <row r="925" spans="1:41" ht="21">
      <c r="A925" s="575"/>
      <c r="B925" s="588"/>
      <c r="C925" s="589"/>
      <c r="D925" s="590"/>
      <c r="E925" s="575"/>
      <c r="F925" s="549"/>
      <c r="G925" s="549"/>
      <c r="H925" s="549"/>
      <c r="I925" s="549"/>
      <c r="J925" s="589"/>
      <c r="K925" s="549"/>
      <c r="L925" s="549"/>
      <c r="M925" s="549"/>
      <c r="N925" s="549"/>
      <c r="O925" s="549"/>
      <c r="P925" s="549"/>
      <c r="Q925" s="549"/>
      <c r="R925" s="549"/>
      <c r="S925" s="549"/>
      <c r="T925" s="549"/>
      <c r="U925" s="549"/>
      <c r="V925" s="549"/>
      <c r="W925" s="549"/>
      <c r="X925" s="549"/>
      <c r="Y925" s="549"/>
      <c r="Z925" s="549"/>
      <c r="AA925" s="549"/>
      <c r="AB925" s="549"/>
      <c r="AC925" s="549"/>
      <c r="AD925" s="549"/>
      <c r="AE925" s="549"/>
      <c r="AF925" s="549"/>
      <c r="AG925" s="549"/>
      <c r="AH925" s="549"/>
      <c r="AI925" s="549"/>
      <c r="AJ925" s="549"/>
      <c r="AK925" s="549"/>
      <c r="AL925" s="549"/>
      <c r="AM925" s="549"/>
      <c r="AN925" s="549"/>
      <c r="AO925" s="549"/>
    </row>
    <row r="926" spans="1:41" ht="21">
      <c r="A926" s="575"/>
      <c r="B926" s="588"/>
      <c r="C926" s="589"/>
      <c r="D926" s="590"/>
      <c r="E926" s="575"/>
      <c r="F926" s="549"/>
      <c r="G926" s="549"/>
      <c r="H926" s="549"/>
      <c r="I926" s="549"/>
      <c r="J926" s="589"/>
      <c r="K926" s="549"/>
      <c r="L926" s="549"/>
      <c r="M926" s="549"/>
      <c r="N926" s="549"/>
      <c r="O926" s="549"/>
      <c r="P926" s="549"/>
      <c r="Q926" s="549"/>
      <c r="R926" s="549"/>
      <c r="S926" s="549"/>
      <c r="T926" s="549"/>
      <c r="U926" s="549"/>
      <c r="V926" s="549"/>
      <c r="W926" s="549"/>
      <c r="X926" s="549"/>
      <c r="Y926" s="549"/>
      <c r="Z926" s="549"/>
      <c r="AA926" s="549"/>
      <c r="AB926" s="549"/>
      <c r="AC926" s="549"/>
      <c r="AD926" s="549"/>
      <c r="AE926" s="549"/>
      <c r="AF926" s="549"/>
      <c r="AG926" s="549"/>
      <c r="AH926" s="549"/>
      <c r="AI926" s="549"/>
      <c r="AJ926" s="549"/>
      <c r="AK926" s="549"/>
      <c r="AL926" s="549"/>
      <c r="AM926" s="549"/>
      <c r="AN926" s="549"/>
      <c r="AO926" s="549"/>
    </row>
    <row r="927" spans="1:41" ht="21">
      <c r="A927" s="575"/>
      <c r="B927" s="588"/>
      <c r="C927" s="589"/>
      <c r="D927" s="590"/>
      <c r="E927" s="575"/>
      <c r="F927" s="549"/>
      <c r="G927" s="549"/>
      <c r="H927" s="549"/>
      <c r="I927" s="549"/>
      <c r="J927" s="589"/>
      <c r="K927" s="549"/>
      <c r="L927" s="549"/>
      <c r="M927" s="549"/>
      <c r="N927" s="549"/>
      <c r="O927" s="549"/>
      <c r="P927" s="549"/>
      <c r="Q927" s="549"/>
      <c r="R927" s="549"/>
      <c r="S927" s="549"/>
      <c r="T927" s="549"/>
      <c r="U927" s="549"/>
      <c r="V927" s="549"/>
      <c r="W927" s="549"/>
      <c r="X927" s="549"/>
      <c r="Y927" s="549"/>
      <c r="Z927" s="549"/>
      <c r="AA927" s="549"/>
      <c r="AB927" s="549"/>
      <c r="AC927" s="549"/>
      <c r="AD927" s="549"/>
      <c r="AE927" s="549"/>
      <c r="AF927" s="549"/>
      <c r="AG927" s="549"/>
      <c r="AH927" s="549"/>
      <c r="AI927" s="549"/>
      <c r="AJ927" s="549"/>
      <c r="AK927" s="549"/>
      <c r="AL927" s="549"/>
      <c r="AM927" s="549"/>
      <c r="AN927" s="549"/>
      <c r="AO927" s="549"/>
    </row>
    <row r="928" spans="1:41" ht="21">
      <c r="A928" s="575"/>
      <c r="B928" s="588"/>
      <c r="C928" s="589"/>
      <c r="D928" s="590"/>
      <c r="E928" s="575"/>
      <c r="F928" s="549"/>
      <c r="G928" s="549"/>
      <c r="H928" s="549"/>
      <c r="I928" s="549"/>
      <c r="J928" s="589"/>
      <c r="K928" s="549"/>
      <c r="L928" s="549"/>
      <c r="M928" s="549"/>
      <c r="N928" s="549"/>
      <c r="O928" s="549"/>
      <c r="P928" s="549"/>
      <c r="Q928" s="549"/>
      <c r="R928" s="549"/>
      <c r="S928" s="549"/>
      <c r="T928" s="549"/>
      <c r="U928" s="549"/>
      <c r="V928" s="549"/>
      <c r="W928" s="549"/>
      <c r="X928" s="549"/>
      <c r="Y928" s="549"/>
      <c r="Z928" s="549"/>
      <c r="AA928" s="549"/>
      <c r="AB928" s="549"/>
      <c r="AC928" s="549"/>
      <c r="AD928" s="549"/>
      <c r="AE928" s="549"/>
      <c r="AF928" s="549"/>
      <c r="AG928" s="549"/>
      <c r="AH928" s="549"/>
      <c r="AI928" s="549"/>
      <c r="AJ928" s="549"/>
      <c r="AK928" s="549"/>
      <c r="AL928" s="549"/>
      <c r="AM928" s="549"/>
      <c r="AN928" s="549"/>
      <c r="AO928" s="549"/>
    </row>
    <row r="929" spans="1:41" ht="21">
      <c r="A929" s="575"/>
      <c r="B929" s="588"/>
      <c r="C929" s="589"/>
      <c r="D929" s="590"/>
      <c r="E929" s="575"/>
      <c r="F929" s="549"/>
      <c r="G929" s="549"/>
      <c r="H929" s="549"/>
      <c r="I929" s="549"/>
      <c r="J929" s="589"/>
      <c r="K929" s="549"/>
      <c r="L929" s="549"/>
      <c r="M929" s="549"/>
      <c r="N929" s="549"/>
      <c r="O929" s="549"/>
      <c r="P929" s="549"/>
      <c r="Q929" s="549"/>
      <c r="R929" s="549"/>
      <c r="S929" s="549"/>
      <c r="T929" s="549"/>
      <c r="U929" s="549"/>
      <c r="V929" s="549"/>
      <c r="W929" s="549"/>
      <c r="X929" s="549"/>
      <c r="Y929" s="549"/>
      <c r="Z929" s="549"/>
      <c r="AA929" s="549"/>
      <c r="AB929" s="549"/>
      <c r="AC929" s="549"/>
      <c r="AD929" s="549"/>
      <c r="AE929" s="549"/>
      <c r="AF929" s="549"/>
      <c r="AG929" s="549"/>
      <c r="AH929" s="549"/>
      <c r="AI929" s="549"/>
      <c r="AJ929" s="549"/>
      <c r="AK929" s="549"/>
      <c r="AL929" s="549"/>
      <c r="AM929" s="549"/>
      <c r="AN929" s="549"/>
      <c r="AO929" s="549"/>
    </row>
    <row r="930" spans="1:41" ht="21">
      <c r="A930" s="575"/>
      <c r="B930" s="588"/>
      <c r="C930" s="589"/>
      <c r="D930" s="590"/>
      <c r="E930" s="575"/>
      <c r="F930" s="549"/>
      <c r="G930" s="549"/>
      <c r="H930" s="549"/>
      <c r="I930" s="549"/>
      <c r="J930" s="589"/>
      <c r="K930" s="549"/>
      <c r="L930" s="549"/>
      <c r="M930" s="549"/>
      <c r="N930" s="549"/>
      <c r="O930" s="549"/>
      <c r="P930" s="549"/>
      <c r="Q930" s="549"/>
      <c r="R930" s="549"/>
      <c r="S930" s="549"/>
      <c r="T930" s="549"/>
      <c r="U930" s="549"/>
      <c r="V930" s="549"/>
      <c r="W930" s="549"/>
      <c r="X930" s="549"/>
      <c r="Y930" s="549"/>
      <c r="Z930" s="549"/>
      <c r="AA930" s="549"/>
      <c r="AB930" s="549"/>
      <c r="AC930" s="549"/>
      <c r="AD930" s="549"/>
      <c r="AE930" s="549"/>
      <c r="AF930" s="549"/>
      <c r="AG930" s="549"/>
      <c r="AH930" s="549"/>
      <c r="AI930" s="549"/>
      <c r="AJ930" s="549"/>
      <c r="AK930" s="549"/>
      <c r="AL930" s="549"/>
      <c r="AM930" s="549"/>
      <c r="AN930" s="549"/>
      <c r="AO930" s="549"/>
    </row>
    <row r="931" spans="1:41" ht="21">
      <c r="A931" s="575"/>
      <c r="B931" s="588"/>
      <c r="C931" s="589"/>
      <c r="D931" s="590"/>
      <c r="E931" s="575"/>
      <c r="F931" s="549"/>
      <c r="G931" s="549"/>
      <c r="H931" s="549"/>
      <c r="I931" s="549"/>
      <c r="J931" s="589"/>
      <c r="K931" s="549"/>
      <c r="L931" s="549"/>
      <c r="M931" s="549"/>
      <c r="N931" s="549"/>
      <c r="O931" s="549"/>
      <c r="P931" s="549"/>
      <c r="Q931" s="549"/>
      <c r="R931" s="549"/>
      <c r="S931" s="549"/>
      <c r="T931" s="549"/>
      <c r="U931" s="549"/>
      <c r="V931" s="549"/>
      <c r="W931" s="549"/>
      <c r="X931" s="549"/>
      <c r="Y931" s="549"/>
      <c r="Z931" s="549"/>
      <c r="AA931" s="549"/>
      <c r="AB931" s="549"/>
      <c r="AC931" s="549"/>
      <c r="AD931" s="549"/>
      <c r="AE931" s="549"/>
      <c r="AF931" s="549"/>
      <c r="AG931" s="549"/>
      <c r="AH931" s="549"/>
      <c r="AI931" s="549"/>
      <c r="AJ931" s="549"/>
      <c r="AK931" s="549"/>
      <c r="AL931" s="549"/>
      <c r="AM931" s="549"/>
      <c r="AN931" s="549"/>
      <c r="AO931" s="549"/>
    </row>
    <row r="932" spans="1:41" ht="21">
      <c r="A932" s="575"/>
      <c r="B932" s="588"/>
      <c r="C932" s="589"/>
      <c r="D932" s="590"/>
      <c r="E932" s="575"/>
      <c r="F932" s="549"/>
      <c r="G932" s="549"/>
      <c r="H932" s="549"/>
      <c r="I932" s="549"/>
      <c r="J932" s="589"/>
      <c r="K932" s="549"/>
      <c r="L932" s="549"/>
      <c r="M932" s="549"/>
      <c r="N932" s="549"/>
      <c r="O932" s="549"/>
      <c r="P932" s="549"/>
      <c r="Q932" s="549"/>
      <c r="R932" s="549"/>
      <c r="S932" s="549"/>
      <c r="T932" s="549"/>
      <c r="U932" s="549"/>
      <c r="V932" s="549"/>
      <c r="W932" s="549"/>
      <c r="X932" s="549"/>
      <c r="Y932" s="549"/>
      <c r="Z932" s="549"/>
      <c r="AA932" s="549"/>
      <c r="AB932" s="549"/>
      <c r="AC932" s="549"/>
      <c r="AD932" s="549"/>
      <c r="AE932" s="549"/>
      <c r="AF932" s="549"/>
      <c r="AG932" s="549"/>
      <c r="AH932" s="549"/>
      <c r="AI932" s="549"/>
      <c r="AJ932" s="549"/>
      <c r="AK932" s="549"/>
      <c r="AL932" s="549"/>
      <c r="AM932" s="549"/>
      <c r="AN932" s="549"/>
      <c r="AO932" s="549"/>
    </row>
    <row r="933" spans="1:41" ht="21">
      <c r="A933" s="575"/>
      <c r="B933" s="588"/>
      <c r="C933" s="589"/>
      <c r="D933" s="590"/>
      <c r="E933" s="575"/>
      <c r="F933" s="549"/>
      <c r="G933" s="549"/>
      <c r="H933" s="549"/>
      <c r="I933" s="549"/>
      <c r="J933" s="589"/>
      <c r="K933" s="549"/>
      <c r="L933" s="549"/>
      <c r="M933" s="549"/>
      <c r="N933" s="549"/>
      <c r="O933" s="549"/>
      <c r="P933" s="549"/>
      <c r="Q933" s="549"/>
      <c r="R933" s="549"/>
      <c r="S933" s="549"/>
      <c r="T933" s="549"/>
      <c r="U933" s="549"/>
      <c r="V933" s="549"/>
      <c r="W933" s="549"/>
      <c r="X933" s="549"/>
      <c r="Y933" s="549"/>
      <c r="Z933" s="549"/>
      <c r="AA933" s="549"/>
      <c r="AB933" s="549"/>
      <c r="AC933" s="549"/>
      <c r="AD933" s="549"/>
      <c r="AE933" s="549"/>
      <c r="AF933" s="549"/>
      <c r="AG933" s="549"/>
      <c r="AH933" s="549"/>
      <c r="AI933" s="549"/>
      <c r="AJ933" s="549"/>
      <c r="AK933" s="549"/>
      <c r="AL933" s="549"/>
      <c r="AM933" s="549"/>
      <c r="AN933" s="549"/>
      <c r="AO933" s="549"/>
    </row>
    <row r="934" spans="1:41" ht="21">
      <c r="A934" s="575"/>
      <c r="B934" s="588"/>
      <c r="C934" s="589"/>
      <c r="D934" s="590"/>
      <c r="E934" s="575"/>
      <c r="F934" s="549"/>
      <c r="G934" s="549"/>
      <c r="H934" s="549"/>
      <c r="I934" s="549"/>
      <c r="J934" s="589"/>
      <c r="K934" s="549"/>
      <c r="L934" s="549"/>
      <c r="M934" s="549"/>
      <c r="N934" s="549"/>
      <c r="O934" s="549"/>
      <c r="P934" s="549"/>
      <c r="Q934" s="549"/>
      <c r="R934" s="549"/>
      <c r="S934" s="549"/>
      <c r="T934" s="549"/>
      <c r="U934" s="549"/>
      <c r="V934" s="549"/>
      <c r="W934" s="549"/>
      <c r="X934" s="549"/>
      <c r="Y934" s="549"/>
      <c r="Z934" s="549"/>
      <c r="AA934" s="549"/>
      <c r="AB934" s="549"/>
      <c r="AC934" s="549"/>
      <c r="AD934" s="549"/>
      <c r="AE934" s="549"/>
      <c r="AF934" s="549"/>
      <c r="AG934" s="549"/>
      <c r="AH934" s="549"/>
      <c r="AI934" s="549"/>
      <c r="AJ934" s="549"/>
      <c r="AK934" s="549"/>
      <c r="AL934" s="549"/>
      <c r="AM934" s="549"/>
      <c r="AN934" s="549"/>
      <c r="AO934" s="549"/>
    </row>
    <row r="935" spans="1:41" ht="21">
      <c r="A935" s="575"/>
      <c r="B935" s="588"/>
      <c r="C935" s="589"/>
      <c r="D935" s="590"/>
      <c r="E935" s="575"/>
      <c r="F935" s="549"/>
      <c r="G935" s="549"/>
      <c r="H935" s="549"/>
      <c r="I935" s="549"/>
      <c r="J935" s="589"/>
      <c r="K935" s="549"/>
      <c r="L935" s="549"/>
      <c r="M935" s="549"/>
      <c r="N935" s="549"/>
      <c r="O935" s="549"/>
      <c r="P935" s="549"/>
      <c r="Q935" s="549"/>
      <c r="R935" s="549"/>
      <c r="S935" s="549"/>
      <c r="T935" s="549"/>
      <c r="U935" s="549"/>
      <c r="V935" s="549"/>
      <c r="W935" s="549"/>
      <c r="X935" s="549"/>
      <c r="Y935" s="549"/>
      <c r="Z935" s="549"/>
      <c r="AA935" s="549"/>
      <c r="AB935" s="549"/>
      <c r="AC935" s="549"/>
      <c r="AD935" s="549"/>
      <c r="AE935" s="549"/>
      <c r="AF935" s="549"/>
      <c r="AG935" s="549"/>
      <c r="AH935" s="549"/>
      <c r="AI935" s="549"/>
      <c r="AJ935" s="549"/>
      <c r="AK935" s="549"/>
      <c r="AL935" s="549"/>
      <c r="AM935" s="549"/>
      <c r="AN935" s="549"/>
      <c r="AO935" s="549"/>
    </row>
    <row r="936" spans="1:41" ht="21">
      <c r="A936" s="575"/>
      <c r="B936" s="588"/>
      <c r="C936" s="589"/>
      <c r="D936" s="590"/>
      <c r="E936" s="575"/>
      <c r="F936" s="549"/>
      <c r="G936" s="549"/>
      <c r="H936" s="549"/>
      <c r="I936" s="549"/>
      <c r="J936" s="589"/>
      <c r="K936" s="549"/>
      <c r="L936" s="549"/>
      <c r="M936" s="549"/>
      <c r="N936" s="549"/>
      <c r="O936" s="549"/>
      <c r="P936" s="549"/>
      <c r="Q936" s="549"/>
      <c r="R936" s="549"/>
      <c r="S936" s="549"/>
      <c r="T936" s="549"/>
      <c r="U936" s="549"/>
      <c r="V936" s="549"/>
      <c r="W936" s="549"/>
      <c r="X936" s="549"/>
      <c r="Y936" s="549"/>
      <c r="Z936" s="549"/>
      <c r="AA936" s="549"/>
      <c r="AB936" s="549"/>
      <c r="AC936" s="549"/>
      <c r="AD936" s="549"/>
      <c r="AE936" s="549"/>
      <c r="AF936" s="549"/>
      <c r="AG936" s="549"/>
      <c r="AH936" s="549"/>
      <c r="AI936" s="549"/>
      <c r="AJ936" s="549"/>
      <c r="AK936" s="549"/>
      <c r="AL936" s="549"/>
      <c r="AM936" s="549"/>
      <c r="AN936" s="549"/>
      <c r="AO936" s="549"/>
    </row>
    <row r="937" spans="1:41" ht="21">
      <c r="A937" s="575"/>
      <c r="B937" s="588"/>
      <c r="C937" s="589"/>
      <c r="D937" s="590"/>
      <c r="E937" s="575"/>
      <c r="F937" s="549"/>
      <c r="G937" s="549"/>
      <c r="H937" s="549"/>
      <c r="I937" s="549"/>
      <c r="J937" s="589"/>
      <c r="K937" s="549"/>
      <c r="L937" s="549"/>
      <c r="M937" s="549"/>
      <c r="N937" s="549"/>
      <c r="O937" s="549"/>
      <c r="P937" s="549"/>
      <c r="Q937" s="549"/>
      <c r="R937" s="549"/>
      <c r="S937" s="549"/>
      <c r="T937" s="549"/>
      <c r="U937" s="549"/>
      <c r="V937" s="549"/>
      <c r="W937" s="549"/>
      <c r="X937" s="549"/>
      <c r="Y937" s="549"/>
      <c r="Z937" s="549"/>
      <c r="AA937" s="549"/>
      <c r="AB937" s="549"/>
      <c r="AC937" s="549"/>
      <c r="AD937" s="549"/>
      <c r="AE937" s="549"/>
      <c r="AF937" s="549"/>
      <c r="AG937" s="549"/>
      <c r="AH937" s="549"/>
      <c r="AI937" s="549"/>
      <c r="AJ937" s="549"/>
      <c r="AK937" s="549"/>
      <c r="AL937" s="549"/>
      <c r="AM937" s="549"/>
      <c r="AN937" s="549"/>
      <c r="AO937" s="549"/>
    </row>
    <row r="938" spans="1:41" ht="21">
      <c r="A938" s="575"/>
      <c r="B938" s="588"/>
      <c r="C938" s="589"/>
      <c r="D938" s="590"/>
      <c r="E938" s="575"/>
      <c r="F938" s="549"/>
      <c r="G938" s="549"/>
      <c r="H938" s="549"/>
      <c r="I938" s="549"/>
      <c r="J938" s="589"/>
      <c r="K938" s="549"/>
      <c r="L938" s="549"/>
      <c r="M938" s="549"/>
      <c r="N938" s="549"/>
      <c r="O938" s="549"/>
      <c r="P938" s="549"/>
      <c r="Q938" s="549"/>
      <c r="R938" s="549"/>
      <c r="S938" s="549"/>
      <c r="T938" s="549"/>
      <c r="U938" s="549"/>
      <c r="V938" s="549"/>
      <c r="W938" s="549"/>
      <c r="X938" s="549"/>
      <c r="Y938" s="549"/>
      <c r="Z938" s="549"/>
      <c r="AA938" s="549"/>
      <c r="AB938" s="549"/>
      <c r="AC938" s="549"/>
      <c r="AD938" s="549"/>
      <c r="AE938" s="549"/>
      <c r="AF938" s="549"/>
      <c r="AG938" s="549"/>
      <c r="AH938" s="549"/>
      <c r="AI938" s="549"/>
      <c r="AJ938" s="549"/>
      <c r="AK938" s="549"/>
      <c r="AL938" s="549"/>
      <c r="AM938" s="549"/>
      <c r="AN938" s="549"/>
      <c r="AO938" s="549"/>
    </row>
    <row r="939" spans="1:41" ht="21">
      <c r="A939" s="575"/>
      <c r="B939" s="588"/>
      <c r="C939" s="589"/>
      <c r="D939" s="590"/>
      <c r="E939" s="575"/>
      <c r="F939" s="549"/>
      <c r="G939" s="549"/>
      <c r="H939" s="549"/>
      <c r="I939" s="549"/>
      <c r="J939" s="589"/>
      <c r="K939" s="549"/>
      <c r="L939" s="549"/>
      <c r="M939" s="549"/>
      <c r="N939" s="549"/>
      <c r="O939" s="549"/>
      <c r="P939" s="549"/>
      <c r="Q939" s="549"/>
      <c r="R939" s="549"/>
      <c r="S939" s="549"/>
      <c r="T939" s="549"/>
      <c r="U939" s="549"/>
      <c r="V939" s="549"/>
      <c r="W939" s="549"/>
      <c r="X939" s="549"/>
      <c r="Y939" s="549"/>
      <c r="Z939" s="549"/>
      <c r="AA939" s="549"/>
      <c r="AB939" s="549"/>
      <c r="AC939" s="549"/>
      <c r="AD939" s="549"/>
      <c r="AE939" s="549"/>
      <c r="AF939" s="549"/>
      <c r="AG939" s="549"/>
      <c r="AH939" s="549"/>
      <c r="AI939" s="549"/>
      <c r="AJ939" s="549"/>
      <c r="AK939" s="549"/>
      <c r="AL939" s="549"/>
      <c r="AM939" s="549"/>
      <c r="AN939" s="549"/>
      <c r="AO939" s="549"/>
    </row>
    <row r="940" spans="1:41" ht="21">
      <c r="A940" s="575"/>
      <c r="B940" s="588"/>
      <c r="C940" s="589"/>
      <c r="D940" s="590"/>
      <c r="E940" s="575"/>
      <c r="F940" s="549"/>
      <c r="G940" s="549"/>
      <c r="H940" s="549"/>
      <c r="I940" s="549"/>
      <c r="J940" s="589"/>
      <c r="K940" s="549"/>
      <c r="L940" s="549"/>
      <c r="M940" s="549"/>
      <c r="N940" s="549"/>
      <c r="O940" s="549"/>
      <c r="P940" s="549"/>
      <c r="Q940" s="549"/>
      <c r="R940" s="549"/>
      <c r="S940" s="549"/>
      <c r="T940" s="549"/>
      <c r="U940" s="549"/>
      <c r="V940" s="549"/>
      <c r="W940" s="549"/>
      <c r="X940" s="549"/>
      <c r="Y940" s="549"/>
      <c r="Z940" s="549"/>
      <c r="AA940" s="549"/>
      <c r="AB940" s="549"/>
      <c r="AC940" s="549"/>
      <c r="AD940" s="549"/>
      <c r="AE940" s="549"/>
      <c r="AF940" s="549"/>
      <c r="AG940" s="549"/>
      <c r="AH940" s="549"/>
      <c r="AI940" s="549"/>
      <c r="AJ940" s="549"/>
      <c r="AK940" s="549"/>
      <c r="AL940" s="549"/>
      <c r="AM940" s="549"/>
      <c r="AN940" s="549"/>
      <c r="AO940" s="549"/>
    </row>
    <row r="941" spans="1:41" ht="21">
      <c r="A941" s="575"/>
      <c r="B941" s="588"/>
      <c r="C941" s="589"/>
      <c r="D941" s="590"/>
      <c r="E941" s="575"/>
      <c r="F941" s="549"/>
      <c r="G941" s="549"/>
      <c r="H941" s="549"/>
      <c r="I941" s="549"/>
      <c r="J941" s="589"/>
      <c r="K941" s="549"/>
      <c r="L941" s="549"/>
      <c r="M941" s="549"/>
      <c r="N941" s="549"/>
      <c r="O941" s="549"/>
      <c r="P941" s="549"/>
      <c r="Q941" s="549"/>
      <c r="R941" s="549"/>
      <c r="S941" s="549"/>
      <c r="T941" s="549"/>
      <c r="U941" s="549"/>
      <c r="V941" s="549"/>
      <c r="W941" s="549"/>
      <c r="X941" s="549"/>
      <c r="Y941" s="549"/>
      <c r="Z941" s="549"/>
      <c r="AA941" s="549"/>
      <c r="AB941" s="549"/>
      <c r="AC941" s="549"/>
      <c r="AD941" s="549"/>
      <c r="AE941" s="549"/>
      <c r="AF941" s="549"/>
      <c r="AG941" s="549"/>
      <c r="AH941" s="549"/>
      <c r="AI941" s="549"/>
      <c r="AJ941" s="549"/>
      <c r="AK941" s="549"/>
      <c r="AL941" s="549"/>
      <c r="AM941" s="549"/>
      <c r="AN941" s="549"/>
      <c r="AO941" s="549"/>
    </row>
    <row r="942" spans="1:41" ht="21">
      <c r="A942" s="575"/>
      <c r="B942" s="588"/>
      <c r="C942" s="589"/>
      <c r="D942" s="590"/>
      <c r="E942" s="575"/>
      <c r="F942" s="549"/>
      <c r="G942" s="549"/>
      <c r="H942" s="549"/>
      <c r="I942" s="549"/>
      <c r="J942" s="589"/>
      <c r="K942" s="549"/>
      <c r="L942" s="549"/>
      <c r="M942" s="549"/>
      <c r="N942" s="549"/>
      <c r="O942" s="549"/>
      <c r="P942" s="549"/>
      <c r="Q942" s="549"/>
      <c r="R942" s="549"/>
      <c r="S942" s="549"/>
      <c r="T942" s="549"/>
      <c r="U942" s="549"/>
      <c r="V942" s="549"/>
      <c r="W942" s="549"/>
      <c r="X942" s="549"/>
      <c r="Y942" s="549"/>
      <c r="Z942" s="549"/>
      <c r="AA942" s="549"/>
      <c r="AB942" s="549"/>
      <c r="AC942" s="549"/>
      <c r="AD942" s="549"/>
      <c r="AE942" s="549"/>
      <c r="AF942" s="549"/>
      <c r="AG942" s="549"/>
      <c r="AH942" s="549"/>
      <c r="AI942" s="549"/>
      <c r="AJ942" s="549"/>
      <c r="AK942" s="549"/>
      <c r="AL942" s="549"/>
      <c r="AM942" s="549"/>
      <c r="AN942" s="549"/>
      <c r="AO942" s="549"/>
    </row>
    <row r="943" spans="1:41" ht="21">
      <c r="A943" s="575"/>
      <c r="B943" s="588"/>
      <c r="C943" s="589"/>
      <c r="D943" s="590"/>
      <c r="E943" s="575"/>
      <c r="F943" s="549"/>
      <c r="G943" s="549"/>
      <c r="H943" s="549"/>
      <c r="I943" s="549"/>
      <c r="J943" s="589"/>
      <c r="K943" s="549"/>
      <c r="L943" s="549"/>
      <c r="M943" s="549"/>
      <c r="N943" s="549"/>
      <c r="O943" s="549"/>
      <c r="P943" s="549"/>
      <c r="Q943" s="549"/>
      <c r="R943" s="549"/>
      <c r="S943" s="549"/>
      <c r="T943" s="549"/>
      <c r="U943" s="549"/>
      <c r="V943" s="549"/>
      <c r="W943" s="549"/>
      <c r="X943" s="549"/>
      <c r="Y943" s="549"/>
      <c r="Z943" s="549"/>
      <c r="AA943" s="549"/>
      <c r="AB943" s="549"/>
      <c r="AC943" s="549"/>
      <c r="AD943" s="549"/>
      <c r="AE943" s="549"/>
      <c r="AF943" s="549"/>
      <c r="AG943" s="549"/>
      <c r="AH943" s="549"/>
      <c r="AI943" s="549"/>
      <c r="AJ943" s="549"/>
      <c r="AK943" s="549"/>
      <c r="AL943" s="549"/>
      <c r="AM943" s="549"/>
      <c r="AN943" s="549"/>
      <c r="AO943" s="549"/>
    </row>
    <row r="944" spans="1:41" ht="21">
      <c r="A944" s="575"/>
      <c r="B944" s="588"/>
      <c r="C944" s="589"/>
      <c r="D944" s="590"/>
      <c r="E944" s="575"/>
      <c r="F944" s="549"/>
      <c r="G944" s="549"/>
      <c r="H944" s="549"/>
      <c r="I944" s="549"/>
      <c r="J944" s="589"/>
      <c r="K944" s="549"/>
      <c r="L944" s="549"/>
      <c r="M944" s="549"/>
      <c r="N944" s="549"/>
      <c r="O944" s="549"/>
      <c r="P944" s="549"/>
      <c r="Q944" s="549"/>
      <c r="R944" s="549"/>
      <c r="S944" s="549"/>
      <c r="T944" s="549"/>
      <c r="U944" s="549"/>
      <c r="V944" s="549"/>
      <c r="W944" s="549"/>
      <c r="X944" s="549"/>
      <c r="Y944" s="549"/>
      <c r="Z944" s="549"/>
      <c r="AA944" s="549"/>
      <c r="AB944" s="549"/>
      <c r="AC944" s="549"/>
      <c r="AD944" s="549"/>
      <c r="AE944" s="549"/>
      <c r="AF944" s="549"/>
      <c r="AG944" s="549"/>
      <c r="AH944" s="549"/>
      <c r="AI944" s="549"/>
      <c r="AJ944" s="549"/>
      <c r="AK944" s="549"/>
      <c r="AL944" s="549"/>
      <c r="AM944" s="549"/>
      <c r="AN944" s="549"/>
      <c r="AO944" s="549"/>
    </row>
    <row r="945" spans="1:41" ht="21">
      <c r="A945" s="575"/>
      <c r="B945" s="588"/>
      <c r="C945" s="589"/>
      <c r="D945" s="590"/>
      <c r="E945" s="575"/>
      <c r="F945" s="549"/>
      <c r="G945" s="549"/>
      <c r="H945" s="549"/>
      <c r="I945" s="549"/>
      <c r="J945" s="589"/>
      <c r="K945" s="549"/>
      <c r="L945" s="549"/>
      <c r="M945" s="549"/>
      <c r="N945" s="549"/>
      <c r="O945" s="549"/>
      <c r="P945" s="549"/>
      <c r="Q945" s="549"/>
      <c r="R945" s="549"/>
      <c r="S945" s="549"/>
      <c r="T945" s="549"/>
      <c r="U945" s="549"/>
      <c r="V945" s="549"/>
      <c r="W945" s="549"/>
      <c r="X945" s="549"/>
      <c r="Y945" s="549"/>
      <c r="Z945" s="549"/>
      <c r="AA945" s="549"/>
      <c r="AB945" s="549"/>
      <c r="AC945" s="549"/>
      <c r="AD945" s="549"/>
      <c r="AE945" s="549"/>
      <c r="AF945" s="549"/>
      <c r="AG945" s="549"/>
      <c r="AH945" s="549"/>
      <c r="AI945" s="549"/>
      <c r="AJ945" s="549"/>
      <c r="AK945" s="549"/>
      <c r="AL945" s="549"/>
      <c r="AM945" s="549"/>
      <c r="AN945" s="549"/>
      <c r="AO945" s="549"/>
    </row>
    <row r="946" spans="1:41" ht="21">
      <c r="A946" s="575"/>
      <c r="B946" s="588"/>
      <c r="C946" s="589"/>
      <c r="D946" s="590"/>
      <c r="E946" s="575"/>
      <c r="F946" s="549"/>
      <c r="G946" s="549"/>
      <c r="H946" s="549"/>
      <c r="I946" s="549"/>
      <c r="J946" s="589"/>
      <c r="K946" s="549"/>
      <c r="L946" s="549"/>
      <c r="M946" s="549"/>
      <c r="N946" s="549"/>
      <c r="O946" s="549"/>
      <c r="P946" s="549"/>
      <c r="Q946" s="549"/>
      <c r="R946" s="549"/>
      <c r="S946" s="549"/>
      <c r="T946" s="549"/>
      <c r="U946" s="549"/>
      <c r="V946" s="549"/>
      <c r="W946" s="549"/>
      <c r="X946" s="549"/>
      <c r="Y946" s="549"/>
      <c r="Z946" s="549"/>
      <c r="AA946" s="549"/>
      <c r="AB946" s="549"/>
      <c r="AC946" s="549"/>
      <c r="AD946" s="549"/>
      <c r="AE946" s="549"/>
      <c r="AF946" s="549"/>
      <c r="AG946" s="549"/>
      <c r="AH946" s="549"/>
      <c r="AI946" s="549"/>
      <c r="AJ946" s="549"/>
      <c r="AK946" s="549"/>
      <c r="AL946" s="549"/>
      <c r="AM946" s="549"/>
      <c r="AN946" s="549"/>
      <c r="AO946" s="549"/>
    </row>
    <row r="947" spans="1:41" ht="21">
      <c r="A947" s="575"/>
      <c r="B947" s="588"/>
      <c r="C947" s="589"/>
      <c r="D947" s="590"/>
      <c r="E947" s="575"/>
      <c r="F947" s="549"/>
      <c r="G947" s="549"/>
      <c r="H947" s="549"/>
      <c r="I947" s="549"/>
      <c r="J947" s="589"/>
      <c r="K947" s="549"/>
      <c r="L947" s="549"/>
      <c r="M947" s="549"/>
      <c r="N947" s="549"/>
      <c r="O947" s="549"/>
      <c r="P947" s="549"/>
      <c r="Q947" s="549"/>
      <c r="R947" s="549"/>
      <c r="S947" s="549"/>
      <c r="T947" s="549"/>
      <c r="U947" s="549"/>
      <c r="V947" s="549"/>
      <c r="W947" s="549"/>
      <c r="X947" s="549"/>
      <c r="Y947" s="549"/>
      <c r="Z947" s="549"/>
      <c r="AA947" s="549"/>
      <c r="AB947" s="549"/>
      <c r="AC947" s="549"/>
      <c r="AD947" s="549"/>
      <c r="AE947" s="549"/>
      <c r="AF947" s="549"/>
      <c r="AG947" s="549"/>
      <c r="AH947" s="549"/>
      <c r="AI947" s="549"/>
      <c r="AJ947" s="549"/>
      <c r="AK947" s="549"/>
      <c r="AL947" s="549"/>
      <c r="AM947" s="549"/>
      <c r="AN947" s="549"/>
      <c r="AO947" s="549"/>
    </row>
    <row r="948" spans="1:41" ht="21">
      <c r="A948" s="575"/>
      <c r="B948" s="588"/>
      <c r="C948" s="589"/>
      <c r="D948" s="590"/>
      <c r="E948" s="575"/>
      <c r="F948" s="549"/>
      <c r="G948" s="549"/>
      <c r="H948" s="549"/>
      <c r="I948" s="549"/>
      <c r="J948" s="589"/>
      <c r="K948" s="549"/>
      <c r="L948" s="549"/>
      <c r="M948" s="549"/>
      <c r="N948" s="549"/>
      <c r="O948" s="549"/>
      <c r="P948" s="549"/>
      <c r="Q948" s="549"/>
      <c r="R948" s="549"/>
      <c r="S948" s="549"/>
      <c r="T948" s="549"/>
      <c r="U948" s="549"/>
      <c r="V948" s="549"/>
      <c r="W948" s="549"/>
      <c r="X948" s="549"/>
      <c r="Y948" s="549"/>
      <c r="Z948" s="549"/>
      <c r="AA948" s="549"/>
      <c r="AB948" s="549"/>
      <c r="AC948" s="549"/>
      <c r="AD948" s="549"/>
      <c r="AE948" s="549"/>
      <c r="AF948" s="549"/>
      <c r="AG948" s="549"/>
      <c r="AH948" s="549"/>
      <c r="AI948" s="549"/>
      <c r="AJ948" s="549"/>
      <c r="AK948" s="549"/>
      <c r="AL948" s="549"/>
      <c r="AM948" s="549"/>
      <c r="AN948" s="549"/>
      <c r="AO948" s="549"/>
    </row>
    <row r="949" spans="1:41" ht="21">
      <c r="A949" s="575"/>
      <c r="B949" s="588"/>
      <c r="C949" s="589"/>
      <c r="D949" s="590"/>
      <c r="E949" s="575"/>
      <c r="F949" s="549"/>
      <c r="G949" s="549"/>
      <c r="H949" s="549"/>
      <c r="I949" s="549"/>
      <c r="J949" s="589"/>
      <c r="K949" s="549"/>
      <c r="L949" s="549"/>
      <c r="M949" s="549"/>
      <c r="N949" s="549"/>
      <c r="O949" s="549"/>
      <c r="P949" s="549"/>
      <c r="Q949" s="549"/>
      <c r="R949" s="549"/>
      <c r="S949" s="549"/>
      <c r="T949" s="549"/>
      <c r="U949" s="549"/>
      <c r="V949" s="549"/>
      <c r="W949" s="549"/>
      <c r="X949" s="549"/>
      <c r="Y949" s="549"/>
      <c r="Z949" s="549"/>
      <c r="AA949" s="549"/>
      <c r="AB949" s="549"/>
      <c r="AC949" s="549"/>
      <c r="AD949" s="549"/>
      <c r="AE949" s="549"/>
      <c r="AF949" s="549"/>
      <c r="AG949" s="549"/>
      <c r="AH949" s="549"/>
      <c r="AI949" s="549"/>
      <c r="AJ949" s="549"/>
      <c r="AK949" s="549"/>
      <c r="AL949" s="549"/>
      <c r="AM949" s="549"/>
      <c r="AN949" s="549"/>
      <c r="AO949" s="549"/>
    </row>
    <row r="950" spans="1:41" ht="21">
      <c r="A950" s="575"/>
      <c r="B950" s="588"/>
      <c r="C950" s="589"/>
      <c r="D950" s="590"/>
      <c r="E950" s="575"/>
      <c r="F950" s="549"/>
      <c r="G950" s="549"/>
      <c r="H950" s="549"/>
      <c r="I950" s="549"/>
      <c r="J950" s="589"/>
      <c r="K950" s="549"/>
      <c r="L950" s="549"/>
      <c r="M950" s="549"/>
      <c r="N950" s="549"/>
      <c r="O950" s="549"/>
      <c r="P950" s="549"/>
      <c r="Q950" s="549"/>
      <c r="R950" s="549"/>
      <c r="S950" s="549"/>
      <c r="T950" s="549"/>
      <c r="U950" s="549"/>
      <c r="V950" s="549"/>
      <c r="W950" s="549"/>
      <c r="X950" s="549"/>
      <c r="Y950" s="549"/>
      <c r="Z950" s="549"/>
      <c r="AA950" s="549"/>
      <c r="AB950" s="549"/>
      <c r="AC950" s="549"/>
      <c r="AD950" s="549"/>
      <c r="AE950" s="549"/>
      <c r="AF950" s="549"/>
      <c r="AG950" s="549"/>
      <c r="AH950" s="549"/>
      <c r="AI950" s="549"/>
      <c r="AJ950" s="549"/>
      <c r="AK950" s="549"/>
      <c r="AL950" s="549"/>
      <c r="AM950" s="549"/>
      <c r="AN950" s="549"/>
      <c r="AO950" s="549"/>
    </row>
    <row r="951" spans="1:41" ht="21">
      <c r="A951" s="575"/>
      <c r="B951" s="588"/>
      <c r="C951" s="589"/>
      <c r="D951" s="590"/>
      <c r="E951" s="575"/>
      <c r="F951" s="549"/>
      <c r="G951" s="549"/>
      <c r="H951" s="549"/>
      <c r="I951" s="549"/>
      <c r="J951" s="589"/>
      <c r="K951" s="549"/>
      <c r="L951" s="549"/>
      <c r="M951" s="549"/>
      <c r="N951" s="549"/>
      <c r="O951" s="549"/>
      <c r="P951" s="549"/>
      <c r="Q951" s="549"/>
      <c r="R951" s="549"/>
      <c r="S951" s="549"/>
      <c r="T951" s="549"/>
      <c r="U951" s="549"/>
      <c r="V951" s="549"/>
      <c r="W951" s="549"/>
      <c r="X951" s="549"/>
      <c r="Y951" s="549"/>
      <c r="Z951" s="549"/>
      <c r="AA951" s="549"/>
      <c r="AB951" s="549"/>
      <c r="AC951" s="549"/>
      <c r="AD951" s="549"/>
      <c r="AE951" s="549"/>
      <c r="AF951" s="549"/>
      <c r="AG951" s="549"/>
      <c r="AH951" s="549"/>
      <c r="AI951" s="549"/>
      <c r="AJ951" s="549"/>
      <c r="AK951" s="549"/>
      <c r="AL951" s="549"/>
      <c r="AM951" s="549"/>
      <c r="AN951" s="549"/>
      <c r="AO951" s="549"/>
    </row>
    <row r="952" spans="1:41" ht="21">
      <c r="A952" s="575"/>
      <c r="B952" s="588"/>
      <c r="C952" s="589"/>
      <c r="D952" s="590"/>
      <c r="E952" s="575"/>
      <c r="F952" s="549"/>
      <c r="G952" s="549"/>
      <c r="H952" s="549"/>
      <c r="I952" s="549"/>
      <c r="J952" s="589"/>
      <c r="K952" s="549"/>
      <c r="L952" s="549"/>
      <c r="M952" s="549"/>
      <c r="N952" s="549"/>
      <c r="O952" s="549"/>
      <c r="P952" s="549"/>
      <c r="Q952" s="549"/>
      <c r="R952" s="549"/>
      <c r="S952" s="549"/>
      <c r="T952" s="549"/>
      <c r="U952" s="549"/>
      <c r="V952" s="549"/>
      <c r="W952" s="549"/>
      <c r="X952" s="549"/>
      <c r="Y952" s="549"/>
      <c r="Z952" s="549"/>
      <c r="AA952" s="549"/>
      <c r="AB952" s="549"/>
      <c r="AC952" s="549"/>
      <c r="AD952" s="549"/>
      <c r="AE952" s="549"/>
      <c r="AF952" s="549"/>
      <c r="AG952" s="549"/>
      <c r="AH952" s="549"/>
      <c r="AI952" s="549"/>
      <c r="AJ952" s="549"/>
      <c r="AK952" s="549"/>
      <c r="AL952" s="549"/>
      <c r="AM952" s="549"/>
      <c r="AN952" s="549"/>
      <c r="AO952" s="549"/>
    </row>
    <row r="953" spans="1:41" ht="21">
      <c r="A953" s="575"/>
      <c r="B953" s="588"/>
      <c r="C953" s="589"/>
      <c r="D953" s="590"/>
      <c r="E953" s="575"/>
      <c r="F953" s="549"/>
      <c r="G953" s="549"/>
      <c r="H953" s="549"/>
      <c r="I953" s="549"/>
      <c r="J953" s="589"/>
      <c r="K953" s="549"/>
      <c r="L953" s="549"/>
      <c r="M953" s="549"/>
      <c r="N953" s="549"/>
      <c r="O953" s="549"/>
      <c r="P953" s="549"/>
      <c r="Q953" s="549"/>
      <c r="R953" s="549"/>
      <c r="S953" s="549"/>
      <c r="T953" s="549"/>
      <c r="U953" s="549"/>
      <c r="V953" s="549"/>
      <c r="W953" s="549"/>
      <c r="X953" s="549"/>
      <c r="Y953" s="549"/>
      <c r="Z953" s="549"/>
      <c r="AA953" s="549"/>
      <c r="AB953" s="549"/>
      <c r="AC953" s="549"/>
      <c r="AD953" s="549"/>
      <c r="AE953" s="549"/>
      <c r="AF953" s="549"/>
      <c r="AG953" s="549"/>
      <c r="AH953" s="549"/>
      <c r="AI953" s="549"/>
      <c r="AJ953" s="549"/>
      <c r="AK953" s="549"/>
      <c r="AL953" s="549"/>
      <c r="AM953" s="549"/>
      <c r="AN953" s="549"/>
      <c r="AO953" s="549"/>
    </row>
    <row r="954" spans="1:41" ht="21">
      <c r="A954" s="575"/>
      <c r="B954" s="588"/>
      <c r="C954" s="589"/>
      <c r="D954" s="590"/>
      <c r="E954" s="575"/>
      <c r="F954" s="549"/>
      <c r="G954" s="549"/>
      <c r="H954" s="549"/>
      <c r="I954" s="549"/>
      <c r="J954" s="589"/>
      <c r="K954" s="549"/>
      <c r="L954" s="549"/>
      <c r="M954" s="549"/>
      <c r="N954" s="549"/>
      <c r="O954" s="549"/>
      <c r="P954" s="549"/>
      <c r="Q954" s="549"/>
      <c r="R954" s="549"/>
      <c r="S954" s="549"/>
      <c r="T954" s="549"/>
      <c r="U954" s="549"/>
      <c r="V954" s="549"/>
      <c r="W954" s="549"/>
      <c r="X954" s="549"/>
      <c r="Y954" s="549"/>
      <c r="Z954" s="549"/>
      <c r="AA954" s="549"/>
      <c r="AB954" s="549"/>
      <c r="AC954" s="549"/>
      <c r="AD954" s="549"/>
      <c r="AE954" s="549"/>
      <c r="AF954" s="549"/>
      <c r="AG954" s="549"/>
      <c r="AH954" s="549"/>
      <c r="AI954" s="549"/>
      <c r="AJ954" s="549"/>
      <c r="AK954" s="549"/>
      <c r="AL954" s="549"/>
      <c r="AM954" s="549"/>
      <c r="AN954" s="549"/>
      <c r="AO954" s="549"/>
    </row>
    <row r="955" spans="1:41" ht="21">
      <c r="A955" s="575"/>
      <c r="B955" s="588"/>
      <c r="C955" s="589"/>
      <c r="D955" s="590"/>
      <c r="E955" s="575"/>
      <c r="F955" s="549"/>
      <c r="G955" s="549"/>
      <c r="H955" s="549"/>
      <c r="I955" s="549"/>
      <c r="J955" s="589"/>
      <c r="K955" s="549"/>
      <c r="L955" s="549"/>
      <c r="M955" s="549"/>
      <c r="N955" s="549"/>
      <c r="O955" s="549"/>
      <c r="P955" s="549"/>
      <c r="Q955" s="549"/>
      <c r="R955" s="549"/>
      <c r="S955" s="549"/>
      <c r="T955" s="549"/>
      <c r="U955" s="549"/>
      <c r="V955" s="549"/>
      <c r="W955" s="549"/>
      <c r="X955" s="549"/>
      <c r="Y955" s="549"/>
      <c r="Z955" s="549"/>
      <c r="AA955" s="549"/>
      <c r="AB955" s="549"/>
      <c r="AC955" s="549"/>
      <c r="AD955" s="549"/>
      <c r="AE955" s="549"/>
      <c r="AF955" s="549"/>
      <c r="AG955" s="549"/>
      <c r="AH955" s="549"/>
      <c r="AI955" s="549"/>
      <c r="AJ955" s="549"/>
      <c r="AK955" s="549"/>
      <c r="AL955" s="549"/>
      <c r="AM955" s="549"/>
      <c r="AN955" s="549"/>
      <c r="AO955" s="549"/>
    </row>
    <row r="956" spans="1:41" ht="21">
      <c r="A956" s="575"/>
      <c r="B956" s="588"/>
      <c r="C956" s="589"/>
      <c r="D956" s="590"/>
      <c r="E956" s="575"/>
      <c r="F956" s="549"/>
      <c r="G956" s="549"/>
      <c r="H956" s="549"/>
      <c r="I956" s="549"/>
      <c r="J956" s="589"/>
      <c r="K956" s="549"/>
      <c r="L956" s="549"/>
      <c r="M956" s="549"/>
      <c r="N956" s="549"/>
      <c r="O956" s="549"/>
      <c r="P956" s="549"/>
      <c r="Q956" s="549"/>
      <c r="R956" s="549"/>
      <c r="S956" s="549"/>
      <c r="T956" s="549"/>
      <c r="U956" s="549"/>
      <c r="V956" s="549"/>
      <c r="W956" s="549"/>
      <c r="X956" s="549"/>
      <c r="Y956" s="549"/>
      <c r="Z956" s="549"/>
      <c r="AA956" s="549"/>
      <c r="AB956" s="549"/>
      <c r="AC956" s="549"/>
      <c r="AD956" s="549"/>
      <c r="AE956" s="549"/>
      <c r="AF956" s="549"/>
      <c r="AG956" s="549"/>
      <c r="AH956" s="549"/>
      <c r="AI956" s="549"/>
      <c r="AJ956" s="549"/>
      <c r="AK956" s="549"/>
      <c r="AL956" s="549"/>
      <c r="AM956" s="549"/>
      <c r="AN956" s="549"/>
      <c r="AO956" s="549"/>
    </row>
    <row r="957" spans="1:41" ht="21">
      <c r="A957" s="575"/>
      <c r="B957" s="588"/>
      <c r="C957" s="589"/>
      <c r="D957" s="590"/>
      <c r="E957" s="575"/>
      <c r="F957" s="549"/>
      <c r="G957" s="549"/>
      <c r="H957" s="549"/>
      <c r="I957" s="549"/>
      <c r="J957" s="589"/>
      <c r="K957" s="549"/>
      <c r="L957" s="549"/>
      <c r="M957" s="549"/>
      <c r="N957" s="549"/>
      <c r="O957" s="549"/>
      <c r="P957" s="549"/>
      <c r="Q957" s="549"/>
      <c r="R957" s="549"/>
      <c r="S957" s="549"/>
      <c r="T957" s="549"/>
      <c r="U957" s="549"/>
      <c r="V957" s="549"/>
      <c r="W957" s="549"/>
      <c r="X957" s="549"/>
      <c r="Y957" s="549"/>
      <c r="Z957" s="549"/>
      <c r="AA957" s="549"/>
      <c r="AB957" s="549"/>
      <c r="AC957" s="549"/>
      <c r="AD957" s="549"/>
      <c r="AE957" s="549"/>
      <c r="AF957" s="549"/>
      <c r="AG957" s="549"/>
      <c r="AH957" s="549"/>
      <c r="AI957" s="549"/>
      <c r="AJ957" s="549"/>
      <c r="AK957" s="549"/>
      <c r="AL957" s="549"/>
      <c r="AM957" s="549"/>
      <c r="AN957" s="549"/>
      <c r="AO957" s="549"/>
    </row>
    <row r="958" spans="1:41" ht="21">
      <c r="A958" s="575"/>
      <c r="B958" s="588"/>
      <c r="C958" s="589"/>
      <c r="D958" s="590"/>
      <c r="E958" s="575"/>
      <c r="F958" s="549"/>
      <c r="G958" s="549"/>
      <c r="H958" s="549"/>
      <c r="I958" s="549"/>
      <c r="J958" s="589"/>
      <c r="K958" s="549"/>
      <c r="L958" s="549"/>
      <c r="M958" s="549"/>
      <c r="N958" s="549"/>
      <c r="O958" s="549"/>
      <c r="P958" s="549"/>
      <c r="Q958" s="549"/>
      <c r="R958" s="549"/>
      <c r="S958" s="549"/>
      <c r="T958" s="549"/>
      <c r="U958" s="549"/>
      <c r="V958" s="549"/>
      <c r="W958" s="549"/>
      <c r="X958" s="549"/>
      <c r="Y958" s="549"/>
      <c r="Z958" s="549"/>
      <c r="AA958" s="549"/>
      <c r="AB958" s="549"/>
      <c r="AC958" s="549"/>
      <c r="AD958" s="549"/>
      <c r="AE958" s="549"/>
      <c r="AF958" s="549"/>
      <c r="AG958" s="549"/>
      <c r="AH958" s="549"/>
      <c r="AI958" s="549"/>
      <c r="AJ958" s="549"/>
      <c r="AK958" s="549"/>
      <c r="AL958" s="549"/>
      <c r="AM958" s="549"/>
      <c r="AN958" s="549"/>
      <c r="AO958" s="549"/>
    </row>
    <row r="959" spans="1:41" ht="21">
      <c r="A959" s="575"/>
      <c r="B959" s="588"/>
      <c r="C959" s="589"/>
      <c r="D959" s="590"/>
      <c r="E959" s="575"/>
      <c r="F959" s="549"/>
      <c r="G959" s="549"/>
      <c r="H959" s="549"/>
      <c r="I959" s="549"/>
      <c r="J959" s="589"/>
      <c r="K959" s="549"/>
      <c r="L959" s="549"/>
      <c r="M959" s="549"/>
      <c r="N959" s="549"/>
      <c r="O959" s="549"/>
      <c r="P959" s="549"/>
      <c r="Q959" s="549"/>
      <c r="R959" s="549"/>
      <c r="S959" s="549"/>
      <c r="T959" s="549"/>
      <c r="U959" s="549"/>
      <c r="V959" s="549"/>
      <c r="W959" s="549"/>
      <c r="X959" s="549"/>
      <c r="Y959" s="549"/>
      <c r="Z959" s="549"/>
      <c r="AA959" s="549"/>
      <c r="AB959" s="549"/>
      <c r="AC959" s="549"/>
      <c r="AD959" s="549"/>
      <c r="AE959" s="549"/>
      <c r="AF959" s="549"/>
      <c r="AG959" s="549"/>
      <c r="AH959" s="549"/>
      <c r="AI959" s="549"/>
      <c r="AJ959" s="549"/>
      <c r="AK959" s="549"/>
      <c r="AL959" s="549"/>
      <c r="AM959" s="549"/>
      <c r="AN959" s="549"/>
      <c r="AO959" s="549"/>
    </row>
    <row r="960" spans="1:41" ht="21">
      <c r="A960" s="575"/>
      <c r="B960" s="588"/>
      <c r="C960" s="589"/>
      <c r="D960" s="590"/>
      <c r="E960" s="575"/>
      <c r="F960" s="549"/>
      <c r="G960" s="549"/>
      <c r="H960" s="549"/>
      <c r="I960" s="549"/>
      <c r="J960" s="589"/>
      <c r="K960" s="549"/>
      <c r="L960" s="549"/>
      <c r="M960" s="549"/>
      <c r="N960" s="549"/>
      <c r="O960" s="549"/>
      <c r="P960" s="549"/>
      <c r="Q960" s="549"/>
      <c r="R960" s="549"/>
      <c r="S960" s="549"/>
      <c r="T960" s="549"/>
      <c r="U960" s="549"/>
      <c r="V960" s="549"/>
      <c r="W960" s="549"/>
      <c r="X960" s="549"/>
      <c r="Y960" s="549"/>
      <c r="Z960" s="549"/>
      <c r="AA960" s="549"/>
      <c r="AB960" s="549"/>
      <c r="AC960" s="549"/>
      <c r="AD960" s="549"/>
      <c r="AE960" s="549"/>
      <c r="AF960" s="549"/>
      <c r="AG960" s="549"/>
      <c r="AH960" s="549"/>
      <c r="AI960" s="549"/>
      <c r="AJ960" s="549"/>
      <c r="AK960" s="549"/>
      <c r="AL960" s="549"/>
      <c r="AM960" s="549"/>
      <c r="AN960" s="549"/>
      <c r="AO960" s="549"/>
    </row>
    <row r="961" spans="1:41" ht="21">
      <c r="A961" s="575"/>
      <c r="B961" s="588"/>
      <c r="C961" s="589"/>
      <c r="D961" s="590"/>
      <c r="E961" s="575"/>
      <c r="F961" s="549"/>
      <c r="G961" s="549"/>
      <c r="H961" s="549"/>
      <c r="I961" s="549"/>
      <c r="J961" s="589"/>
      <c r="K961" s="549"/>
      <c r="L961" s="549"/>
      <c r="M961" s="549"/>
      <c r="N961" s="549"/>
      <c r="O961" s="549"/>
      <c r="P961" s="549"/>
      <c r="Q961" s="549"/>
      <c r="R961" s="549"/>
      <c r="S961" s="549"/>
      <c r="T961" s="549"/>
      <c r="U961" s="549"/>
      <c r="V961" s="549"/>
      <c r="W961" s="549"/>
      <c r="X961" s="549"/>
      <c r="Y961" s="549"/>
      <c r="Z961" s="549"/>
      <c r="AA961" s="549"/>
      <c r="AB961" s="549"/>
      <c r="AC961" s="549"/>
      <c r="AD961" s="549"/>
      <c r="AE961" s="549"/>
      <c r="AF961" s="549"/>
      <c r="AG961" s="549"/>
      <c r="AH961" s="549"/>
      <c r="AI961" s="549"/>
      <c r="AJ961" s="549"/>
      <c r="AK961" s="549"/>
      <c r="AL961" s="549"/>
      <c r="AM961" s="549"/>
      <c r="AN961" s="549"/>
      <c r="AO961" s="549"/>
    </row>
    <row r="962" spans="1:41" ht="21">
      <c r="A962" s="575"/>
      <c r="B962" s="588"/>
      <c r="C962" s="589"/>
      <c r="D962" s="590"/>
      <c r="E962" s="575"/>
      <c r="F962" s="549"/>
      <c r="G962" s="549"/>
      <c r="H962" s="549"/>
      <c r="I962" s="549"/>
      <c r="J962" s="589"/>
      <c r="K962" s="549"/>
      <c r="L962" s="549"/>
      <c r="M962" s="549"/>
      <c r="N962" s="549"/>
      <c r="O962" s="549"/>
      <c r="P962" s="549"/>
      <c r="Q962" s="549"/>
      <c r="R962" s="549"/>
      <c r="S962" s="549"/>
      <c r="T962" s="549"/>
      <c r="U962" s="549"/>
      <c r="V962" s="549"/>
      <c r="W962" s="549"/>
      <c r="X962" s="549"/>
      <c r="Y962" s="549"/>
      <c r="Z962" s="549"/>
      <c r="AA962" s="549"/>
      <c r="AB962" s="549"/>
      <c r="AC962" s="549"/>
      <c r="AD962" s="549"/>
      <c r="AE962" s="549"/>
      <c r="AF962" s="549"/>
      <c r="AG962" s="549"/>
      <c r="AH962" s="549"/>
      <c r="AI962" s="549"/>
      <c r="AJ962" s="549"/>
      <c r="AK962" s="549"/>
      <c r="AL962" s="549"/>
      <c r="AM962" s="549"/>
      <c r="AN962" s="549"/>
      <c r="AO962" s="549"/>
    </row>
    <row r="963" spans="1:41" ht="21">
      <c r="A963" s="575"/>
      <c r="B963" s="588"/>
      <c r="C963" s="589"/>
      <c r="D963" s="590"/>
      <c r="E963" s="575"/>
      <c r="F963" s="549"/>
      <c r="G963" s="549"/>
      <c r="H963" s="549"/>
      <c r="I963" s="549"/>
      <c r="J963" s="589"/>
      <c r="K963" s="549"/>
      <c r="L963" s="549"/>
      <c r="M963" s="549"/>
      <c r="N963" s="549"/>
      <c r="O963" s="549"/>
      <c r="P963" s="549"/>
      <c r="Q963" s="549"/>
      <c r="R963" s="549"/>
      <c r="S963" s="549"/>
      <c r="T963" s="549"/>
      <c r="U963" s="549"/>
      <c r="V963" s="549"/>
      <c r="W963" s="549"/>
      <c r="X963" s="549"/>
      <c r="Y963" s="549"/>
      <c r="Z963" s="549"/>
      <c r="AA963" s="549"/>
      <c r="AB963" s="549"/>
      <c r="AC963" s="549"/>
      <c r="AD963" s="549"/>
      <c r="AE963" s="549"/>
      <c r="AF963" s="549"/>
      <c r="AG963" s="549"/>
      <c r="AH963" s="549"/>
      <c r="AI963" s="549"/>
      <c r="AJ963" s="549"/>
      <c r="AK963" s="549"/>
      <c r="AL963" s="549"/>
      <c r="AM963" s="549"/>
      <c r="AN963" s="549"/>
      <c r="AO963" s="549"/>
    </row>
    <row r="964" spans="1:41" ht="21">
      <c r="A964" s="575"/>
      <c r="B964" s="588"/>
      <c r="C964" s="589"/>
      <c r="D964" s="590"/>
      <c r="E964" s="575"/>
      <c r="F964" s="549"/>
      <c r="G964" s="549"/>
      <c r="H964" s="549"/>
      <c r="I964" s="549"/>
      <c r="J964" s="589"/>
      <c r="K964" s="549"/>
      <c r="L964" s="549"/>
      <c r="M964" s="549"/>
      <c r="N964" s="549"/>
      <c r="O964" s="549"/>
      <c r="P964" s="549"/>
      <c r="Q964" s="549"/>
      <c r="R964" s="549"/>
      <c r="S964" s="549"/>
      <c r="T964" s="549"/>
      <c r="U964" s="549"/>
      <c r="V964" s="549"/>
      <c r="W964" s="549"/>
      <c r="X964" s="549"/>
      <c r="Y964" s="549"/>
      <c r="Z964" s="549"/>
      <c r="AA964" s="549"/>
      <c r="AB964" s="549"/>
      <c r="AC964" s="549"/>
      <c r="AD964" s="549"/>
      <c r="AE964" s="549"/>
      <c r="AF964" s="549"/>
      <c r="AG964" s="549"/>
      <c r="AH964" s="549"/>
      <c r="AI964" s="549"/>
      <c r="AJ964" s="549"/>
      <c r="AK964" s="549"/>
      <c r="AL964" s="549"/>
      <c r="AM964" s="549"/>
      <c r="AN964" s="549"/>
      <c r="AO964" s="549"/>
    </row>
    <row r="965" spans="1:41" ht="21">
      <c r="A965" s="575"/>
      <c r="B965" s="588"/>
      <c r="C965" s="589"/>
      <c r="D965" s="590"/>
      <c r="E965" s="575"/>
      <c r="F965" s="549"/>
      <c r="G965" s="549"/>
      <c r="H965" s="549"/>
      <c r="I965" s="549"/>
      <c r="J965" s="589"/>
      <c r="K965" s="549"/>
      <c r="L965" s="549"/>
      <c r="M965" s="549"/>
      <c r="N965" s="549"/>
      <c r="O965" s="549"/>
      <c r="P965" s="549"/>
      <c r="Q965" s="549"/>
      <c r="R965" s="549"/>
      <c r="S965" s="549"/>
      <c r="T965" s="549"/>
      <c r="U965" s="549"/>
      <c r="V965" s="549"/>
      <c r="W965" s="549"/>
      <c r="X965" s="549"/>
      <c r="Y965" s="549"/>
      <c r="Z965" s="549"/>
      <c r="AA965" s="549"/>
      <c r="AB965" s="549"/>
      <c r="AC965" s="549"/>
      <c r="AD965" s="549"/>
      <c r="AE965" s="549"/>
      <c r="AF965" s="549"/>
      <c r="AG965" s="549"/>
      <c r="AH965" s="549"/>
      <c r="AI965" s="549"/>
      <c r="AJ965" s="549"/>
      <c r="AK965" s="549"/>
      <c r="AL965" s="549"/>
      <c r="AM965" s="549"/>
      <c r="AN965" s="549"/>
      <c r="AO965" s="549"/>
    </row>
    <row r="966" spans="1:41" ht="21">
      <c r="A966" s="575"/>
      <c r="B966" s="588"/>
      <c r="C966" s="589"/>
      <c r="D966" s="590"/>
      <c r="E966" s="575"/>
      <c r="F966" s="549"/>
      <c r="G966" s="549"/>
      <c r="H966" s="549"/>
      <c r="I966" s="549"/>
      <c r="J966" s="589"/>
      <c r="K966" s="549"/>
      <c r="L966" s="549"/>
      <c r="M966" s="549"/>
      <c r="N966" s="549"/>
      <c r="O966" s="549"/>
      <c r="P966" s="549"/>
      <c r="Q966" s="549"/>
      <c r="R966" s="549"/>
      <c r="S966" s="549"/>
      <c r="T966" s="549"/>
      <c r="U966" s="549"/>
      <c r="V966" s="549"/>
      <c r="W966" s="549"/>
      <c r="X966" s="549"/>
      <c r="Y966" s="549"/>
      <c r="Z966" s="549"/>
      <c r="AA966" s="549"/>
      <c r="AB966" s="549"/>
      <c r="AC966" s="549"/>
      <c r="AD966" s="549"/>
      <c r="AE966" s="549"/>
      <c r="AF966" s="549"/>
      <c r="AG966" s="549"/>
      <c r="AH966" s="549"/>
      <c r="AI966" s="549"/>
      <c r="AJ966" s="549"/>
      <c r="AK966" s="549"/>
      <c r="AL966" s="549"/>
      <c r="AM966" s="549"/>
      <c r="AN966" s="549"/>
      <c r="AO966" s="549"/>
    </row>
    <row r="967" spans="1:41" ht="21">
      <c r="A967" s="575"/>
      <c r="B967" s="588"/>
      <c r="C967" s="589"/>
      <c r="D967" s="590"/>
      <c r="E967" s="575"/>
      <c r="F967" s="549"/>
      <c r="G967" s="549"/>
      <c r="H967" s="549"/>
      <c r="I967" s="549"/>
      <c r="J967" s="589"/>
      <c r="K967" s="549"/>
      <c r="L967" s="549"/>
      <c r="M967" s="549"/>
      <c r="N967" s="549"/>
      <c r="O967" s="549"/>
      <c r="P967" s="549"/>
      <c r="Q967" s="549"/>
      <c r="R967" s="549"/>
      <c r="S967" s="549"/>
      <c r="T967" s="549"/>
      <c r="U967" s="549"/>
      <c r="V967" s="549"/>
      <c r="W967" s="549"/>
      <c r="X967" s="549"/>
      <c r="Y967" s="549"/>
      <c r="Z967" s="549"/>
      <c r="AA967" s="549"/>
      <c r="AB967" s="549"/>
      <c r="AC967" s="549"/>
      <c r="AD967" s="549"/>
      <c r="AE967" s="549"/>
      <c r="AF967" s="549"/>
      <c r="AG967" s="549"/>
      <c r="AH967" s="549"/>
      <c r="AI967" s="549"/>
      <c r="AJ967" s="549"/>
      <c r="AK967" s="549"/>
      <c r="AL967" s="549"/>
      <c r="AM967" s="549"/>
      <c r="AN967" s="549"/>
      <c r="AO967" s="549"/>
    </row>
    <row r="968" spans="1:41" ht="21">
      <c r="A968" s="575"/>
      <c r="B968" s="588"/>
      <c r="C968" s="589"/>
      <c r="D968" s="590"/>
      <c r="E968" s="575"/>
      <c r="F968" s="549"/>
      <c r="G968" s="549"/>
      <c r="H968" s="549"/>
      <c r="I968" s="549"/>
      <c r="J968" s="589"/>
      <c r="K968" s="549"/>
      <c r="L968" s="549"/>
      <c r="M968" s="549"/>
      <c r="N968" s="549"/>
      <c r="O968" s="549"/>
      <c r="P968" s="549"/>
      <c r="Q968" s="549"/>
      <c r="R968" s="549"/>
      <c r="S968" s="549"/>
      <c r="T968" s="549"/>
      <c r="U968" s="549"/>
      <c r="V968" s="549"/>
      <c r="W968" s="549"/>
      <c r="X968" s="549"/>
      <c r="Y968" s="549"/>
      <c r="Z968" s="549"/>
      <c r="AA968" s="549"/>
      <c r="AB968" s="549"/>
      <c r="AC968" s="549"/>
      <c r="AD968" s="549"/>
      <c r="AE968" s="549"/>
      <c r="AF968" s="549"/>
      <c r="AG968" s="549"/>
      <c r="AH968" s="549"/>
      <c r="AI968" s="549"/>
      <c r="AJ968" s="549"/>
      <c r="AK968" s="549"/>
      <c r="AL968" s="549"/>
      <c r="AM968" s="549"/>
      <c r="AN968" s="549"/>
      <c r="AO968" s="549"/>
    </row>
    <row r="969" spans="1:41" ht="21">
      <c r="A969" s="575"/>
      <c r="B969" s="588"/>
      <c r="C969" s="589"/>
      <c r="D969" s="590"/>
      <c r="E969" s="575"/>
      <c r="F969" s="549"/>
      <c r="G969" s="549"/>
      <c r="H969" s="549"/>
      <c r="I969" s="549"/>
      <c r="J969" s="589"/>
      <c r="K969" s="549"/>
      <c r="L969" s="549"/>
      <c r="M969" s="549"/>
      <c r="N969" s="549"/>
      <c r="O969" s="549"/>
      <c r="P969" s="549"/>
      <c r="Q969" s="549"/>
      <c r="R969" s="549"/>
      <c r="S969" s="549"/>
      <c r="T969" s="549"/>
      <c r="U969" s="549"/>
      <c r="V969" s="549"/>
      <c r="W969" s="549"/>
      <c r="X969" s="549"/>
      <c r="Y969" s="549"/>
      <c r="Z969" s="549"/>
      <c r="AA969" s="549"/>
      <c r="AB969" s="549"/>
      <c r="AC969" s="549"/>
      <c r="AD969" s="549"/>
      <c r="AE969" s="549"/>
      <c r="AF969" s="549"/>
      <c r="AG969" s="549"/>
      <c r="AH969" s="549"/>
      <c r="AI969" s="549"/>
      <c r="AJ969" s="549"/>
      <c r="AK969" s="549"/>
      <c r="AL969" s="549"/>
      <c r="AM969" s="549"/>
      <c r="AN969" s="549"/>
      <c r="AO969" s="549"/>
    </row>
    <row r="970" spans="1:41" ht="21">
      <c r="A970" s="575"/>
      <c r="B970" s="588"/>
      <c r="C970" s="589"/>
      <c r="D970" s="590"/>
      <c r="E970" s="575"/>
      <c r="F970" s="549"/>
      <c r="G970" s="549"/>
      <c r="H970" s="549"/>
      <c r="I970" s="549"/>
      <c r="J970" s="589"/>
      <c r="K970" s="549"/>
      <c r="L970" s="549"/>
      <c r="M970" s="549"/>
      <c r="N970" s="549"/>
      <c r="O970" s="549"/>
      <c r="P970" s="549"/>
      <c r="Q970" s="549"/>
      <c r="R970" s="549"/>
      <c r="S970" s="549"/>
      <c r="T970" s="549"/>
      <c r="U970" s="549"/>
      <c r="V970" s="549"/>
      <c r="W970" s="549"/>
      <c r="X970" s="549"/>
      <c r="Y970" s="549"/>
      <c r="Z970" s="549"/>
      <c r="AA970" s="549"/>
      <c r="AB970" s="549"/>
      <c r="AC970" s="549"/>
      <c r="AD970" s="549"/>
      <c r="AE970" s="549"/>
      <c r="AF970" s="549"/>
      <c r="AG970" s="549"/>
      <c r="AH970" s="549"/>
      <c r="AI970" s="549"/>
      <c r="AJ970" s="549"/>
      <c r="AK970" s="549"/>
      <c r="AL970" s="549"/>
      <c r="AM970" s="549"/>
      <c r="AN970" s="549"/>
      <c r="AO970" s="549"/>
    </row>
    <row r="971" spans="1:41" ht="21">
      <c r="A971" s="575"/>
      <c r="B971" s="588"/>
      <c r="C971" s="589"/>
      <c r="D971" s="590"/>
      <c r="E971" s="575"/>
      <c r="F971" s="549"/>
      <c r="G971" s="549"/>
      <c r="H971" s="549"/>
      <c r="I971" s="549"/>
      <c r="J971" s="589"/>
      <c r="K971" s="549"/>
      <c r="L971" s="549"/>
      <c r="M971" s="549"/>
      <c r="N971" s="549"/>
      <c r="O971" s="549"/>
      <c r="P971" s="549"/>
      <c r="Q971" s="549"/>
      <c r="R971" s="549"/>
      <c r="S971" s="549"/>
      <c r="T971" s="549"/>
      <c r="U971" s="549"/>
      <c r="V971" s="549"/>
      <c r="W971" s="549"/>
      <c r="X971" s="549"/>
      <c r="Y971" s="549"/>
      <c r="Z971" s="549"/>
      <c r="AA971" s="549"/>
      <c r="AB971" s="549"/>
      <c r="AC971" s="549"/>
      <c r="AD971" s="549"/>
      <c r="AE971" s="549"/>
      <c r="AF971" s="549"/>
      <c r="AG971" s="549"/>
      <c r="AH971" s="549"/>
      <c r="AI971" s="549"/>
      <c r="AJ971" s="549"/>
      <c r="AK971" s="549"/>
      <c r="AL971" s="549"/>
      <c r="AM971" s="549"/>
      <c r="AN971" s="549"/>
      <c r="AO971" s="549"/>
    </row>
    <row r="972" spans="1:41" ht="21">
      <c r="A972" s="575"/>
      <c r="B972" s="588"/>
      <c r="C972" s="589"/>
      <c r="D972" s="590"/>
      <c r="E972" s="575"/>
      <c r="F972" s="549"/>
      <c r="G972" s="549"/>
      <c r="H972" s="549"/>
      <c r="I972" s="549"/>
      <c r="J972" s="589"/>
      <c r="K972" s="549"/>
      <c r="L972" s="549"/>
      <c r="M972" s="549"/>
      <c r="N972" s="549"/>
      <c r="O972" s="549"/>
      <c r="P972" s="549"/>
      <c r="Q972" s="549"/>
      <c r="R972" s="549"/>
      <c r="S972" s="549"/>
      <c r="T972" s="549"/>
      <c r="U972" s="549"/>
      <c r="V972" s="549"/>
      <c r="W972" s="549"/>
      <c r="X972" s="549"/>
      <c r="Y972" s="549"/>
      <c r="Z972" s="549"/>
      <c r="AA972" s="549"/>
      <c r="AB972" s="549"/>
      <c r="AC972" s="549"/>
      <c r="AD972" s="549"/>
      <c r="AE972" s="549"/>
      <c r="AF972" s="549"/>
      <c r="AG972" s="549"/>
      <c r="AH972" s="549"/>
      <c r="AI972" s="549"/>
      <c r="AJ972" s="549"/>
      <c r="AK972" s="549"/>
      <c r="AL972" s="549"/>
      <c r="AM972" s="549"/>
      <c r="AN972" s="549"/>
      <c r="AO972" s="549"/>
    </row>
    <row r="973" spans="1:41" ht="21">
      <c r="A973" s="575"/>
      <c r="B973" s="588"/>
      <c r="C973" s="589"/>
      <c r="D973" s="590"/>
      <c r="E973" s="575"/>
      <c r="F973" s="549"/>
      <c r="G973" s="549"/>
      <c r="H973" s="549"/>
      <c r="I973" s="549"/>
      <c r="J973" s="589"/>
      <c r="K973" s="549"/>
      <c r="L973" s="549"/>
      <c r="M973" s="549"/>
      <c r="N973" s="549"/>
      <c r="O973" s="549"/>
      <c r="P973" s="549"/>
      <c r="Q973" s="549"/>
      <c r="R973" s="549"/>
      <c r="S973" s="549"/>
      <c r="T973" s="549"/>
      <c r="U973" s="549"/>
      <c r="V973" s="549"/>
      <c r="W973" s="549"/>
      <c r="X973" s="549"/>
      <c r="Y973" s="549"/>
      <c r="Z973" s="549"/>
      <c r="AA973" s="549"/>
      <c r="AB973" s="549"/>
      <c r="AC973" s="549"/>
      <c r="AD973" s="549"/>
      <c r="AE973" s="549"/>
      <c r="AF973" s="549"/>
      <c r="AG973" s="549"/>
      <c r="AH973" s="549"/>
      <c r="AI973" s="549"/>
      <c r="AJ973" s="549"/>
      <c r="AK973" s="549"/>
      <c r="AL973" s="549"/>
      <c r="AM973" s="549"/>
      <c r="AN973" s="549"/>
      <c r="AO973" s="549"/>
    </row>
    <row r="974" spans="1:41" ht="21">
      <c r="A974" s="575"/>
      <c r="B974" s="588"/>
      <c r="C974" s="589"/>
      <c r="D974" s="590"/>
      <c r="E974" s="575"/>
      <c r="F974" s="549"/>
      <c r="G974" s="549"/>
      <c r="H974" s="549"/>
      <c r="I974" s="549"/>
      <c r="J974" s="589"/>
      <c r="K974" s="549"/>
      <c r="L974" s="549"/>
      <c r="M974" s="549"/>
      <c r="N974" s="549"/>
      <c r="O974" s="549"/>
      <c r="P974" s="549"/>
      <c r="Q974" s="549"/>
      <c r="R974" s="549"/>
      <c r="S974" s="549"/>
      <c r="T974" s="549"/>
      <c r="U974" s="549"/>
      <c r="V974" s="549"/>
      <c r="W974" s="549"/>
      <c r="X974" s="549"/>
      <c r="Y974" s="549"/>
      <c r="Z974" s="549"/>
      <c r="AA974" s="549"/>
      <c r="AB974" s="549"/>
      <c r="AC974" s="549"/>
      <c r="AD974" s="549"/>
      <c r="AE974" s="549"/>
      <c r="AF974" s="549"/>
      <c r="AG974" s="549"/>
      <c r="AH974" s="549"/>
      <c r="AI974" s="549"/>
      <c r="AJ974" s="549"/>
      <c r="AK974" s="549"/>
      <c r="AL974" s="549"/>
      <c r="AM974" s="549"/>
      <c r="AN974" s="549"/>
      <c r="AO974" s="549"/>
    </row>
    <row r="975" spans="1:41" ht="21">
      <c r="A975" s="575"/>
      <c r="B975" s="588"/>
      <c r="C975" s="589"/>
      <c r="D975" s="590"/>
      <c r="E975" s="575"/>
      <c r="F975" s="549"/>
      <c r="G975" s="549"/>
      <c r="H975" s="549"/>
      <c r="I975" s="549"/>
      <c r="J975" s="589"/>
      <c r="K975" s="549"/>
      <c r="L975" s="549"/>
      <c r="M975" s="549"/>
      <c r="N975" s="549"/>
      <c r="O975" s="549"/>
      <c r="P975" s="549"/>
      <c r="Q975" s="549"/>
      <c r="R975" s="549"/>
      <c r="S975" s="549"/>
      <c r="T975" s="549"/>
      <c r="U975" s="549"/>
      <c r="V975" s="549"/>
      <c r="W975" s="549"/>
      <c r="X975" s="549"/>
      <c r="Y975" s="549"/>
      <c r="Z975" s="549"/>
      <c r="AA975" s="549"/>
      <c r="AB975" s="549"/>
      <c r="AC975" s="549"/>
      <c r="AD975" s="549"/>
      <c r="AE975" s="549"/>
      <c r="AF975" s="549"/>
      <c r="AG975" s="549"/>
      <c r="AH975" s="549"/>
      <c r="AI975" s="549"/>
      <c r="AJ975" s="549"/>
      <c r="AK975" s="549"/>
      <c r="AL975" s="549"/>
      <c r="AM975" s="549"/>
      <c r="AN975" s="549"/>
      <c r="AO975" s="549"/>
    </row>
    <row r="976" spans="1:41" ht="21">
      <c r="A976" s="575"/>
      <c r="B976" s="588"/>
      <c r="C976" s="589"/>
      <c r="D976" s="590"/>
      <c r="E976" s="575"/>
      <c r="F976" s="549"/>
      <c r="G976" s="549"/>
      <c r="H976" s="549"/>
      <c r="I976" s="549"/>
      <c r="J976" s="589"/>
      <c r="K976" s="549"/>
      <c r="L976" s="549"/>
      <c r="M976" s="549"/>
      <c r="N976" s="549"/>
      <c r="O976" s="549"/>
      <c r="P976" s="549"/>
      <c r="Q976" s="549"/>
      <c r="R976" s="549"/>
      <c r="S976" s="549"/>
      <c r="T976" s="549"/>
      <c r="U976" s="549"/>
      <c r="V976" s="549"/>
      <c r="W976" s="549"/>
      <c r="X976" s="549"/>
      <c r="Y976" s="549"/>
      <c r="Z976" s="549"/>
      <c r="AA976" s="549"/>
      <c r="AB976" s="549"/>
      <c r="AC976" s="549"/>
      <c r="AD976" s="549"/>
      <c r="AE976" s="549"/>
      <c r="AF976" s="549"/>
      <c r="AG976" s="549"/>
      <c r="AH976" s="549"/>
      <c r="AI976" s="549"/>
      <c r="AJ976" s="549"/>
      <c r="AK976" s="549"/>
      <c r="AL976" s="549"/>
      <c r="AM976" s="549"/>
      <c r="AN976" s="549"/>
      <c r="AO976" s="549"/>
    </row>
    <row r="977" spans="1:41" ht="21">
      <c r="A977" s="575"/>
      <c r="B977" s="588"/>
      <c r="C977" s="589"/>
      <c r="D977" s="590"/>
      <c r="E977" s="575"/>
      <c r="F977" s="549"/>
      <c r="G977" s="549"/>
      <c r="H977" s="549"/>
      <c r="I977" s="549"/>
      <c r="J977" s="589"/>
      <c r="K977" s="549"/>
      <c r="L977" s="549"/>
      <c r="M977" s="549"/>
      <c r="N977" s="549"/>
      <c r="O977" s="549"/>
      <c r="P977" s="549"/>
      <c r="Q977" s="549"/>
      <c r="R977" s="549"/>
      <c r="S977" s="549"/>
      <c r="T977" s="549"/>
      <c r="U977" s="549"/>
      <c r="V977" s="549"/>
      <c r="W977" s="549"/>
      <c r="X977" s="549"/>
      <c r="Y977" s="549"/>
      <c r="Z977" s="549"/>
      <c r="AA977" s="549"/>
      <c r="AB977" s="549"/>
      <c r="AC977" s="549"/>
      <c r="AD977" s="549"/>
      <c r="AE977" s="549"/>
      <c r="AF977" s="549"/>
      <c r="AG977" s="549"/>
      <c r="AH977" s="549"/>
      <c r="AI977" s="549"/>
      <c r="AJ977" s="549"/>
      <c r="AK977" s="549"/>
      <c r="AL977" s="549"/>
      <c r="AM977" s="549"/>
      <c r="AN977" s="549"/>
      <c r="AO977" s="549"/>
    </row>
    <row r="978" spans="1:41" ht="21">
      <c r="A978" s="575"/>
      <c r="B978" s="588"/>
      <c r="C978" s="589"/>
      <c r="D978" s="590"/>
      <c r="E978" s="575"/>
      <c r="F978" s="549"/>
      <c r="G978" s="549"/>
      <c r="H978" s="549"/>
      <c r="I978" s="549"/>
      <c r="J978" s="589"/>
      <c r="K978" s="549"/>
      <c r="L978" s="549"/>
      <c r="M978" s="549"/>
      <c r="N978" s="549"/>
      <c r="O978" s="549"/>
      <c r="P978" s="549"/>
      <c r="Q978" s="549"/>
      <c r="R978" s="549"/>
      <c r="S978" s="549"/>
      <c r="T978" s="549"/>
      <c r="U978" s="549"/>
      <c r="V978" s="549"/>
      <c r="W978" s="549"/>
      <c r="X978" s="549"/>
      <c r="Y978" s="549"/>
      <c r="Z978" s="549"/>
      <c r="AA978" s="549"/>
      <c r="AB978" s="549"/>
      <c r="AC978" s="549"/>
      <c r="AD978" s="549"/>
      <c r="AE978" s="549"/>
      <c r="AF978" s="549"/>
      <c r="AG978" s="549"/>
      <c r="AH978" s="549"/>
      <c r="AI978" s="549"/>
      <c r="AJ978" s="549"/>
      <c r="AK978" s="549"/>
      <c r="AL978" s="549"/>
      <c r="AM978" s="549"/>
      <c r="AN978" s="549"/>
      <c r="AO978" s="549"/>
    </row>
    <row r="979" spans="1:41" ht="21">
      <c r="A979" s="575"/>
      <c r="B979" s="588"/>
      <c r="C979" s="589"/>
      <c r="D979" s="590"/>
      <c r="E979" s="575"/>
      <c r="F979" s="549"/>
      <c r="G979" s="549"/>
      <c r="H979" s="549"/>
      <c r="I979" s="549"/>
      <c r="J979" s="589"/>
      <c r="K979" s="549"/>
      <c r="L979" s="549"/>
      <c r="M979" s="549"/>
      <c r="N979" s="549"/>
      <c r="O979" s="549"/>
      <c r="P979" s="549"/>
      <c r="Q979" s="549"/>
      <c r="R979" s="549"/>
      <c r="S979" s="549"/>
      <c r="T979" s="549"/>
      <c r="U979" s="549"/>
      <c r="V979" s="549"/>
      <c r="W979" s="549"/>
      <c r="X979" s="549"/>
      <c r="Y979" s="549"/>
      <c r="Z979" s="549"/>
      <c r="AA979" s="549"/>
      <c r="AB979" s="549"/>
      <c r="AC979" s="549"/>
      <c r="AD979" s="549"/>
      <c r="AE979" s="549"/>
      <c r="AF979" s="549"/>
      <c r="AG979" s="549"/>
      <c r="AH979" s="549"/>
      <c r="AI979" s="549"/>
      <c r="AJ979" s="549"/>
      <c r="AK979" s="549"/>
      <c r="AL979" s="549"/>
      <c r="AM979" s="549"/>
      <c r="AN979" s="549"/>
      <c r="AO979" s="549"/>
    </row>
    <row r="980" spans="1:41" ht="21">
      <c r="A980" s="575"/>
      <c r="B980" s="588"/>
      <c r="C980" s="589"/>
      <c r="D980" s="590"/>
      <c r="E980" s="575"/>
      <c r="F980" s="549"/>
      <c r="G980" s="549"/>
      <c r="H980" s="549"/>
      <c r="I980" s="549"/>
      <c r="J980" s="589"/>
      <c r="K980" s="549"/>
      <c r="L980" s="549"/>
      <c r="M980" s="549"/>
      <c r="N980" s="549"/>
      <c r="O980" s="549"/>
      <c r="P980" s="549"/>
      <c r="Q980" s="549"/>
      <c r="R980" s="549"/>
      <c r="S980" s="549"/>
      <c r="T980" s="549"/>
      <c r="U980" s="549"/>
      <c r="V980" s="549"/>
      <c r="W980" s="549"/>
      <c r="X980" s="549"/>
      <c r="Y980" s="549"/>
      <c r="Z980" s="549"/>
      <c r="AA980" s="549"/>
      <c r="AB980" s="549"/>
      <c r="AC980" s="549"/>
      <c r="AD980" s="549"/>
      <c r="AE980" s="549"/>
      <c r="AF980" s="549"/>
      <c r="AG980" s="549"/>
      <c r="AH980" s="549"/>
      <c r="AI980" s="549"/>
      <c r="AJ980" s="549"/>
      <c r="AK980" s="549"/>
      <c r="AL980" s="549"/>
      <c r="AM980" s="549"/>
      <c r="AN980" s="549"/>
      <c r="AO980" s="549"/>
    </row>
    <row r="981" spans="1:41" ht="21">
      <c r="A981" s="575"/>
      <c r="B981" s="588"/>
      <c r="C981" s="589"/>
      <c r="D981" s="590"/>
      <c r="E981" s="575"/>
      <c r="F981" s="549"/>
      <c r="G981" s="549"/>
      <c r="H981" s="549"/>
      <c r="I981" s="549"/>
      <c r="J981" s="589"/>
      <c r="K981" s="549"/>
      <c r="L981" s="549"/>
      <c r="M981" s="549"/>
      <c r="N981" s="549"/>
      <c r="O981" s="549"/>
      <c r="P981" s="549"/>
      <c r="Q981" s="549"/>
      <c r="R981" s="549"/>
      <c r="S981" s="549"/>
      <c r="T981" s="549"/>
      <c r="U981" s="549"/>
      <c r="V981" s="549"/>
      <c r="W981" s="549"/>
      <c r="X981" s="549"/>
      <c r="Y981" s="549"/>
      <c r="Z981" s="549"/>
      <c r="AA981" s="549"/>
      <c r="AB981" s="549"/>
      <c r="AC981" s="549"/>
      <c r="AD981" s="549"/>
      <c r="AE981" s="549"/>
      <c r="AF981" s="549"/>
      <c r="AG981" s="549"/>
      <c r="AH981" s="549"/>
      <c r="AI981" s="549"/>
      <c r="AJ981" s="549"/>
      <c r="AK981" s="549"/>
      <c r="AL981" s="549"/>
      <c r="AM981" s="549"/>
      <c r="AN981" s="549"/>
      <c r="AO981" s="549"/>
    </row>
    <row r="982" spans="1:41" ht="21">
      <c r="A982" s="575"/>
      <c r="B982" s="588"/>
      <c r="C982" s="589"/>
      <c r="D982" s="590"/>
      <c r="E982" s="575"/>
      <c r="F982" s="549"/>
      <c r="G982" s="549"/>
      <c r="H982" s="549"/>
      <c r="I982" s="549"/>
      <c r="J982" s="589"/>
      <c r="K982" s="549"/>
      <c r="L982" s="549"/>
      <c r="M982" s="549"/>
      <c r="N982" s="549"/>
      <c r="O982" s="549"/>
      <c r="P982" s="549"/>
      <c r="Q982" s="549"/>
      <c r="R982" s="549"/>
      <c r="S982" s="549"/>
      <c r="T982" s="549"/>
      <c r="U982" s="549"/>
      <c r="V982" s="549"/>
      <c r="W982" s="549"/>
      <c r="X982" s="549"/>
      <c r="Y982" s="549"/>
      <c r="Z982" s="549"/>
      <c r="AA982" s="549"/>
      <c r="AB982" s="549"/>
      <c r="AC982" s="549"/>
      <c r="AD982" s="549"/>
      <c r="AE982" s="549"/>
      <c r="AF982" s="549"/>
      <c r="AG982" s="549"/>
      <c r="AH982" s="549"/>
      <c r="AI982" s="549"/>
      <c r="AJ982" s="549"/>
      <c r="AK982" s="549"/>
      <c r="AL982" s="549"/>
      <c r="AM982" s="549"/>
      <c r="AN982" s="549"/>
      <c r="AO982" s="549"/>
    </row>
    <row r="983" spans="1:41" ht="21">
      <c r="A983" s="575"/>
      <c r="B983" s="588"/>
      <c r="C983" s="589"/>
      <c r="D983" s="590"/>
      <c r="E983" s="575"/>
      <c r="F983" s="549"/>
      <c r="G983" s="549"/>
      <c r="H983" s="549"/>
      <c r="I983" s="549"/>
      <c r="J983" s="589"/>
      <c r="K983" s="549"/>
      <c r="L983" s="549"/>
      <c r="M983" s="549"/>
      <c r="N983" s="549"/>
      <c r="O983" s="549"/>
      <c r="P983" s="549"/>
      <c r="Q983" s="549"/>
      <c r="R983" s="549"/>
      <c r="S983" s="549"/>
      <c r="T983" s="549"/>
      <c r="U983" s="549"/>
      <c r="V983" s="549"/>
      <c r="W983" s="549"/>
      <c r="X983" s="549"/>
      <c r="Y983" s="549"/>
      <c r="Z983" s="549"/>
      <c r="AA983" s="549"/>
      <c r="AB983" s="549"/>
      <c r="AC983" s="549"/>
      <c r="AD983" s="549"/>
      <c r="AE983" s="549"/>
      <c r="AF983" s="549"/>
      <c r="AG983" s="549"/>
      <c r="AH983" s="549"/>
      <c r="AI983" s="549"/>
      <c r="AJ983" s="549"/>
      <c r="AK983" s="549"/>
      <c r="AL983" s="549"/>
      <c r="AM983" s="549"/>
      <c r="AN983" s="549"/>
      <c r="AO983" s="549"/>
    </row>
    <row r="984" spans="1:41" ht="21">
      <c r="A984" s="575"/>
      <c r="B984" s="588"/>
      <c r="C984" s="589"/>
      <c r="D984" s="590"/>
      <c r="E984" s="575"/>
      <c r="F984" s="549"/>
      <c r="G984" s="549"/>
      <c r="H984" s="549"/>
      <c r="I984" s="549"/>
      <c r="J984" s="589"/>
      <c r="K984" s="549"/>
      <c r="L984" s="549"/>
      <c r="M984" s="549"/>
      <c r="N984" s="549"/>
      <c r="O984" s="549"/>
      <c r="P984" s="549"/>
      <c r="Q984" s="549"/>
      <c r="R984" s="549"/>
      <c r="S984" s="549"/>
      <c r="T984" s="549"/>
      <c r="U984" s="549"/>
      <c r="V984" s="549"/>
      <c r="W984" s="549"/>
      <c r="X984" s="549"/>
      <c r="Y984" s="549"/>
      <c r="Z984" s="549"/>
      <c r="AA984" s="549"/>
      <c r="AB984" s="549"/>
      <c r="AC984" s="549"/>
      <c r="AD984" s="549"/>
      <c r="AE984" s="549"/>
      <c r="AF984" s="549"/>
      <c r="AG984" s="549"/>
      <c r="AH984" s="549"/>
      <c r="AI984" s="549"/>
      <c r="AJ984" s="549"/>
      <c r="AK984" s="549"/>
      <c r="AL984" s="549"/>
      <c r="AM984" s="549"/>
      <c r="AN984" s="549"/>
      <c r="AO984" s="549"/>
    </row>
    <row r="985" spans="1:41" ht="21">
      <c r="A985" s="575"/>
      <c r="B985" s="588"/>
      <c r="C985" s="589"/>
      <c r="D985" s="590"/>
      <c r="E985" s="575"/>
      <c r="F985" s="549"/>
      <c r="G985" s="549"/>
      <c r="H985" s="549"/>
      <c r="I985" s="549"/>
      <c r="J985" s="589"/>
      <c r="K985" s="549"/>
      <c r="L985" s="549"/>
      <c r="M985" s="549"/>
      <c r="N985" s="549"/>
      <c r="O985" s="549"/>
      <c r="P985" s="549"/>
      <c r="Q985" s="549"/>
      <c r="R985" s="549"/>
      <c r="S985" s="549"/>
      <c r="T985" s="549"/>
      <c r="U985" s="549"/>
      <c r="V985" s="549"/>
      <c r="W985" s="549"/>
      <c r="X985" s="549"/>
      <c r="Y985" s="549"/>
      <c r="Z985" s="549"/>
      <c r="AA985" s="549"/>
      <c r="AB985" s="549"/>
      <c r="AC985" s="549"/>
      <c r="AD985" s="549"/>
      <c r="AE985" s="549"/>
      <c r="AF985" s="549"/>
      <c r="AG985" s="549"/>
      <c r="AH985" s="549"/>
      <c r="AI985" s="549"/>
      <c r="AJ985" s="549"/>
      <c r="AK985" s="549"/>
      <c r="AL985" s="549"/>
      <c r="AM985" s="549"/>
      <c r="AN985" s="549"/>
      <c r="AO985" s="549"/>
    </row>
    <row r="986" spans="1:41" ht="21">
      <c r="A986" s="575"/>
      <c r="B986" s="588"/>
      <c r="C986" s="589"/>
      <c r="D986" s="590"/>
      <c r="E986" s="575"/>
      <c r="F986" s="549"/>
      <c r="G986" s="549"/>
      <c r="H986" s="549"/>
      <c r="I986" s="549"/>
      <c r="J986" s="589"/>
      <c r="K986" s="549"/>
      <c r="L986" s="549"/>
      <c r="M986" s="549"/>
      <c r="N986" s="549"/>
      <c r="O986" s="549"/>
      <c r="P986" s="549"/>
      <c r="Q986" s="549"/>
      <c r="R986" s="549"/>
      <c r="S986" s="549"/>
      <c r="T986" s="549"/>
      <c r="U986" s="549"/>
      <c r="V986" s="549"/>
      <c r="W986" s="549"/>
      <c r="X986" s="549"/>
      <c r="Y986" s="549"/>
      <c r="Z986" s="549"/>
      <c r="AA986" s="549"/>
      <c r="AB986" s="549"/>
      <c r="AC986" s="549"/>
      <c r="AD986" s="549"/>
      <c r="AE986" s="549"/>
      <c r="AF986" s="549"/>
      <c r="AG986" s="549"/>
      <c r="AH986" s="549"/>
      <c r="AI986" s="549"/>
      <c r="AJ986" s="549"/>
      <c r="AK986" s="549"/>
      <c r="AL986" s="549"/>
      <c r="AM986" s="549"/>
      <c r="AN986" s="549"/>
      <c r="AO986" s="549"/>
    </row>
    <row r="987" spans="1:41" ht="21">
      <c r="A987" s="575"/>
      <c r="B987" s="588"/>
      <c r="C987" s="589"/>
      <c r="D987" s="590"/>
      <c r="E987" s="575"/>
      <c r="F987" s="549"/>
      <c r="G987" s="549"/>
      <c r="H987" s="549"/>
      <c r="I987" s="549"/>
      <c r="J987" s="589"/>
      <c r="K987" s="549"/>
      <c r="L987" s="549"/>
      <c r="M987" s="549"/>
      <c r="N987" s="549"/>
      <c r="O987" s="549"/>
      <c r="P987" s="549"/>
      <c r="Q987" s="549"/>
      <c r="R987" s="549"/>
      <c r="S987" s="549"/>
      <c r="T987" s="549"/>
      <c r="U987" s="549"/>
      <c r="V987" s="549"/>
      <c r="W987" s="549"/>
      <c r="X987" s="549"/>
      <c r="Y987" s="549"/>
      <c r="Z987" s="549"/>
      <c r="AA987" s="549"/>
      <c r="AB987" s="549"/>
      <c r="AC987" s="549"/>
      <c r="AD987" s="549"/>
      <c r="AE987" s="549"/>
      <c r="AF987" s="549"/>
      <c r="AG987" s="549"/>
      <c r="AH987" s="549"/>
      <c r="AI987" s="549"/>
      <c r="AJ987" s="549"/>
      <c r="AK987" s="549"/>
      <c r="AL987" s="549"/>
      <c r="AM987" s="549"/>
      <c r="AN987" s="549"/>
      <c r="AO987" s="549"/>
    </row>
    <row r="988" spans="1:41" ht="21">
      <c r="A988" s="575"/>
      <c r="B988" s="588"/>
      <c r="C988" s="589"/>
      <c r="D988" s="590"/>
      <c r="E988" s="575"/>
      <c r="F988" s="549"/>
      <c r="G988" s="549"/>
      <c r="H988" s="549"/>
      <c r="I988" s="549"/>
      <c r="J988" s="589"/>
      <c r="K988" s="549"/>
      <c r="L988" s="549"/>
      <c r="M988" s="549"/>
      <c r="N988" s="549"/>
      <c r="O988" s="549"/>
      <c r="P988" s="549"/>
      <c r="Q988" s="549"/>
      <c r="R988" s="549"/>
      <c r="S988" s="549"/>
      <c r="T988" s="549"/>
      <c r="U988" s="549"/>
      <c r="V988" s="549"/>
      <c r="W988" s="549"/>
      <c r="X988" s="549"/>
      <c r="Y988" s="549"/>
      <c r="Z988" s="549"/>
      <c r="AA988" s="549"/>
      <c r="AB988" s="549"/>
      <c r="AC988" s="549"/>
      <c r="AD988" s="549"/>
      <c r="AE988" s="549"/>
      <c r="AF988" s="549"/>
      <c r="AG988" s="549"/>
      <c r="AH988" s="549"/>
      <c r="AI988" s="549"/>
      <c r="AJ988" s="549"/>
      <c r="AK988" s="549"/>
      <c r="AL988" s="549"/>
      <c r="AM988" s="549"/>
      <c r="AN988" s="549"/>
      <c r="AO988" s="549"/>
    </row>
    <row r="989" spans="1:41" ht="21">
      <c r="A989" s="575"/>
      <c r="B989" s="588"/>
      <c r="C989" s="589"/>
      <c r="D989" s="590"/>
      <c r="E989" s="575"/>
      <c r="F989" s="549"/>
      <c r="G989" s="549"/>
      <c r="H989" s="549"/>
      <c r="I989" s="549"/>
      <c r="J989" s="589"/>
      <c r="K989" s="549"/>
      <c r="L989" s="549"/>
      <c r="M989" s="549"/>
      <c r="N989" s="549"/>
      <c r="O989" s="549"/>
      <c r="P989" s="549"/>
      <c r="Q989" s="549"/>
      <c r="R989" s="549"/>
      <c r="S989" s="549"/>
      <c r="T989" s="549"/>
      <c r="U989" s="549"/>
      <c r="V989" s="549"/>
      <c r="W989" s="549"/>
      <c r="X989" s="549"/>
      <c r="Y989" s="549"/>
      <c r="Z989" s="549"/>
      <c r="AA989" s="549"/>
      <c r="AB989" s="549"/>
      <c r="AC989" s="549"/>
      <c r="AD989" s="549"/>
      <c r="AE989" s="549"/>
      <c r="AF989" s="549"/>
      <c r="AG989" s="549"/>
      <c r="AH989" s="549"/>
      <c r="AI989" s="549"/>
      <c r="AJ989" s="549"/>
      <c r="AK989" s="549"/>
      <c r="AL989" s="549"/>
      <c r="AM989" s="549"/>
      <c r="AN989" s="549"/>
      <c r="AO989" s="549"/>
    </row>
    <row r="990" spans="1:41" ht="21">
      <c r="A990" s="575"/>
      <c r="B990" s="588"/>
      <c r="C990" s="589"/>
      <c r="D990" s="590"/>
      <c r="E990" s="575"/>
      <c r="F990" s="549"/>
      <c r="G990" s="549"/>
      <c r="H990" s="549"/>
      <c r="I990" s="549"/>
      <c r="J990" s="589"/>
      <c r="K990" s="549"/>
      <c r="L990" s="549"/>
      <c r="M990" s="549"/>
      <c r="N990" s="549"/>
      <c r="O990" s="549"/>
      <c r="P990" s="549"/>
      <c r="Q990" s="549"/>
      <c r="R990" s="549"/>
      <c r="S990" s="549"/>
      <c r="T990" s="549"/>
      <c r="U990" s="549"/>
      <c r="V990" s="549"/>
      <c r="W990" s="549"/>
      <c r="X990" s="549"/>
      <c r="Y990" s="549"/>
      <c r="Z990" s="549"/>
      <c r="AA990" s="549"/>
      <c r="AB990" s="549"/>
      <c r="AC990" s="549"/>
      <c r="AD990" s="549"/>
      <c r="AE990" s="549"/>
      <c r="AF990" s="549"/>
      <c r="AG990" s="549"/>
      <c r="AH990" s="549"/>
      <c r="AI990" s="549"/>
      <c r="AJ990" s="549"/>
      <c r="AK990" s="549"/>
      <c r="AL990" s="549"/>
      <c r="AM990" s="549"/>
      <c r="AN990" s="549"/>
      <c r="AO990" s="549"/>
    </row>
    <row r="991" spans="1:41" ht="21">
      <c r="A991" s="591"/>
      <c r="B991" s="592"/>
      <c r="C991" s="592"/>
      <c r="D991" s="591"/>
      <c r="E991" s="591"/>
      <c r="F991" s="591"/>
      <c r="G991" s="591"/>
      <c r="H991" s="591"/>
      <c r="I991" s="591"/>
      <c r="J991" s="592"/>
      <c r="K991" s="591"/>
      <c r="L991" s="591"/>
      <c r="M991" s="591"/>
      <c r="N991" s="591"/>
      <c r="O991" s="591"/>
      <c r="P991" s="591"/>
      <c r="Q991" s="591"/>
      <c r="R991" s="591"/>
      <c r="S991" s="591"/>
      <c r="T991" s="591"/>
      <c r="U991" s="591"/>
      <c r="V991" s="591"/>
      <c r="W991" s="591"/>
      <c r="X991" s="591"/>
      <c r="Y991" s="591"/>
      <c r="Z991" s="591"/>
      <c r="AA991" s="591"/>
      <c r="AB991" s="591"/>
      <c r="AC991" s="591"/>
      <c r="AD991" s="591"/>
      <c r="AE991" s="591"/>
      <c r="AF991" s="591"/>
      <c r="AG991" s="591"/>
      <c r="AH991" s="591"/>
      <c r="AI991" s="591"/>
      <c r="AJ991" s="591"/>
      <c r="AK991" s="591"/>
      <c r="AL991" s="591"/>
      <c r="AM991" s="591"/>
      <c r="AN991" s="591"/>
      <c r="AO991" s="591"/>
    </row>
    <row r="992" spans="1:41" ht="21">
      <c r="A992" s="591"/>
      <c r="B992" s="592"/>
      <c r="C992" s="592"/>
      <c r="D992" s="591"/>
      <c r="E992" s="591"/>
      <c r="F992" s="591"/>
      <c r="G992" s="591"/>
      <c r="H992" s="591"/>
      <c r="I992" s="591"/>
      <c r="J992" s="592"/>
      <c r="K992" s="591"/>
      <c r="L992" s="591"/>
      <c r="M992" s="591"/>
      <c r="N992" s="591"/>
      <c r="O992" s="591"/>
      <c r="P992" s="591"/>
      <c r="Q992" s="591"/>
      <c r="R992" s="591"/>
      <c r="S992" s="591"/>
      <c r="T992" s="591"/>
      <c r="U992" s="591"/>
      <c r="V992" s="591"/>
      <c r="W992" s="591"/>
      <c r="X992" s="591"/>
      <c r="Y992" s="591"/>
      <c r="Z992" s="591"/>
      <c r="AA992" s="591"/>
      <c r="AB992" s="591"/>
      <c r="AC992" s="591"/>
      <c r="AD992" s="591"/>
      <c r="AE992" s="591"/>
      <c r="AF992" s="591"/>
      <c r="AG992" s="591"/>
      <c r="AH992" s="591"/>
      <c r="AI992" s="591"/>
      <c r="AJ992" s="591"/>
      <c r="AK992" s="591"/>
      <c r="AL992" s="591"/>
      <c r="AM992" s="591"/>
      <c r="AN992" s="591"/>
      <c r="AO992" s="591"/>
    </row>
    <row r="993" spans="1:41" ht="21">
      <c r="A993" s="591"/>
      <c r="B993" s="592"/>
      <c r="C993" s="592"/>
      <c r="D993" s="591"/>
      <c r="E993" s="591"/>
      <c r="F993" s="591"/>
      <c r="G993" s="591"/>
      <c r="H993" s="591"/>
      <c r="I993" s="591"/>
      <c r="J993" s="592"/>
      <c r="K993" s="591"/>
      <c r="L993" s="591"/>
      <c r="M993" s="591"/>
      <c r="N993" s="591"/>
      <c r="O993" s="591"/>
      <c r="P993" s="591"/>
      <c r="Q993" s="591"/>
      <c r="R993" s="591"/>
      <c r="S993" s="591"/>
      <c r="T993" s="591"/>
      <c r="U993" s="591"/>
      <c r="V993" s="591"/>
      <c r="W993" s="591"/>
      <c r="X993" s="591"/>
      <c r="Y993" s="591"/>
      <c r="Z993" s="591"/>
      <c r="AA993" s="591"/>
      <c r="AB993" s="591"/>
      <c r="AC993" s="591"/>
      <c r="AD993" s="591"/>
      <c r="AE993" s="591"/>
      <c r="AF993" s="591"/>
      <c r="AG993" s="591"/>
      <c r="AH993" s="591"/>
      <c r="AI993" s="591"/>
      <c r="AJ993" s="591"/>
      <c r="AK993" s="591"/>
      <c r="AL993" s="591"/>
      <c r="AM993" s="591"/>
      <c r="AN993" s="591"/>
      <c r="AO993" s="591"/>
    </row>
    <row r="994" spans="1:41" ht="21">
      <c r="A994" s="591"/>
      <c r="B994" s="592"/>
      <c r="C994" s="592"/>
      <c r="D994" s="591"/>
      <c r="E994" s="591"/>
      <c r="F994" s="591"/>
      <c r="G994" s="591"/>
      <c r="H994" s="591"/>
      <c r="I994" s="591"/>
      <c r="J994" s="592"/>
      <c r="K994" s="591"/>
      <c r="L994" s="591"/>
      <c r="M994" s="591"/>
      <c r="N994" s="591"/>
      <c r="O994" s="591"/>
      <c r="P994" s="591"/>
      <c r="Q994" s="591"/>
      <c r="R994" s="591"/>
      <c r="S994" s="591"/>
      <c r="T994" s="591"/>
      <c r="U994" s="591"/>
      <c r="V994" s="591"/>
      <c r="W994" s="591"/>
      <c r="X994" s="591"/>
      <c r="Y994" s="591"/>
      <c r="Z994" s="591"/>
      <c r="AA994" s="591"/>
      <c r="AB994" s="591"/>
      <c r="AC994" s="591"/>
      <c r="AD994" s="591"/>
      <c r="AE994" s="591"/>
      <c r="AF994" s="591"/>
      <c r="AG994" s="591"/>
      <c r="AH994" s="591"/>
      <c r="AI994" s="591"/>
      <c r="AJ994" s="591"/>
      <c r="AK994" s="591"/>
      <c r="AL994" s="591"/>
      <c r="AM994" s="591"/>
      <c r="AN994" s="591"/>
      <c r="AO994" s="591"/>
    </row>
    <row r="995" spans="1:41" ht="21">
      <c r="A995" s="591"/>
      <c r="B995" s="592"/>
      <c r="C995" s="592"/>
      <c r="D995" s="591"/>
      <c r="E995" s="591"/>
      <c r="F995" s="591"/>
      <c r="G995" s="591"/>
      <c r="H995" s="591"/>
      <c r="I995" s="591"/>
      <c r="J995" s="592"/>
      <c r="K995" s="591"/>
      <c r="L995" s="591"/>
      <c r="M995" s="591"/>
      <c r="N995" s="591"/>
      <c r="O995" s="591"/>
      <c r="P995" s="591"/>
      <c r="Q995" s="591"/>
      <c r="R995" s="591"/>
      <c r="S995" s="591"/>
      <c r="T995" s="591"/>
      <c r="U995" s="591"/>
      <c r="V995" s="591"/>
      <c r="W995" s="591"/>
      <c r="X995" s="591"/>
      <c r="Y995" s="591"/>
      <c r="Z995" s="591"/>
      <c r="AA995" s="591"/>
      <c r="AB995" s="591"/>
      <c r="AC995" s="591"/>
      <c r="AD995" s="591"/>
      <c r="AE995" s="591"/>
      <c r="AF995" s="591"/>
      <c r="AG995" s="591"/>
      <c r="AH995" s="591"/>
      <c r="AI995" s="591"/>
      <c r="AJ995" s="591"/>
      <c r="AK995" s="591"/>
      <c r="AL995" s="591"/>
      <c r="AM995" s="591"/>
      <c r="AN995" s="591"/>
      <c r="AO995" s="591"/>
    </row>
    <row r="996" spans="1:41" ht="21">
      <c r="A996" s="591"/>
      <c r="B996" s="592"/>
      <c r="C996" s="592"/>
      <c r="D996" s="591"/>
      <c r="E996" s="591"/>
      <c r="F996" s="591"/>
      <c r="G996" s="591"/>
      <c r="H996" s="591"/>
      <c r="I996" s="591"/>
      <c r="J996" s="592"/>
      <c r="K996" s="591"/>
      <c r="L996" s="591"/>
      <c r="M996" s="591"/>
      <c r="N996" s="591"/>
      <c r="O996" s="591"/>
      <c r="P996" s="591"/>
      <c r="Q996" s="591"/>
      <c r="R996" s="591"/>
      <c r="S996" s="591"/>
      <c r="T996" s="591"/>
      <c r="U996" s="591"/>
      <c r="V996" s="591"/>
      <c r="W996" s="591"/>
      <c r="X996" s="591"/>
      <c r="Y996" s="591"/>
      <c r="Z996" s="591"/>
      <c r="AA996" s="591"/>
      <c r="AB996" s="591"/>
      <c r="AC996" s="591"/>
      <c r="AD996" s="591"/>
      <c r="AE996" s="591"/>
      <c r="AF996" s="591"/>
      <c r="AG996" s="591"/>
      <c r="AH996" s="591"/>
      <c r="AI996" s="591"/>
      <c r="AJ996" s="591"/>
      <c r="AK996" s="591"/>
      <c r="AL996" s="591"/>
      <c r="AM996" s="591"/>
      <c r="AN996" s="591"/>
      <c r="AO996" s="591"/>
    </row>
    <row r="997" spans="1:41" ht="21">
      <c r="A997" s="591"/>
      <c r="B997" s="592"/>
      <c r="C997" s="592"/>
      <c r="D997" s="591"/>
      <c r="E997" s="591"/>
      <c r="F997" s="591"/>
      <c r="G997" s="591"/>
      <c r="H997" s="591"/>
      <c r="I997" s="591"/>
      <c r="J997" s="592"/>
      <c r="K997" s="591"/>
      <c r="L997" s="591"/>
      <c r="M997" s="591"/>
      <c r="N997" s="591"/>
      <c r="O997" s="591"/>
      <c r="P997" s="591"/>
      <c r="Q997" s="591"/>
      <c r="R997" s="591"/>
      <c r="S997" s="591"/>
      <c r="T997" s="591"/>
      <c r="U997" s="591"/>
      <c r="V997" s="591"/>
      <c r="W997" s="591"/>
      <c r="X997" s="591"/>
      <c r="Y997" s="591"/>
      <c r="Z997" s="591"/>
      <c r="AA997" s="591"/>
      <c r="AB997" s="591"/>
      <c r="AC997" s="591"/>
      <c r="AD997" s="591"/>
      <c r="AE997" s="591"/>
      <c r="AF997" s="591"/>
      <c r="AG997" s="591"/>
      <c r="AH997" s="591"/>
      <c r="AI997" s="591"/>
      <c r="AJ997" s="591"/>
      <c r="AK997" s="591"/>
      <c r="AL997" s="591"/>
      <c r="AM997" s="591"/>
      <c r="AN997" s="591"/>
      <c r="AO997" s="591"/>
    </row>
    <row r="998" spans="1:41" ht="21">
      <c r="A998" s="591"/>
      <c r="B998" s="592"/>
      <c r="C998" s="592"/>
      <c r="D998" s="591"/>
      <c r="E998" s="591"/>
      <c r="F998" s="591"/>
      <c r="G998" s="591"/>
      <c r="H998" s="591"/>
      <c r="I998" s="591"/>
      <c r="J998" s="592"/>
      <c r="K998" s="591"/>
      <c r="L998" s="591"/>
      <c r="M998" s="591"/>
      <c r="N998" s="591"/>
      <c r="O998" s="591"/>
      <c r="P998" s="591"/>
      <c r="Q998" s="591"/>
      <c r="R998" s="591"/>
      <c r="S998" s="591"/>
      <c r="T998" s="591"/>
      <c r="U998" s="591"/>
      <c r="V998" s="591"/>
      <c r="W998" s="591"/>
      <c r="X998" s="591"/>
      <c r="Y998" s="591"/>
      <c r="Z998" s="591"/>
      <c r="AA998" s="591"/>
      <c r="AB998" s="591"/>
      <c r="AC998" s="591"/>
      <c r="AD998" s="591"/>
      <c r="AE998" s="591"/>
      <c r="AF998" s="591"/>
      <c r="AG998" s="591"/>
      <c r="AH998" s="591"/>
      <c r="AI998" s="591"/>
      <c r="AJ998" s="591"/>
      <c r="AK998" s="591"/>
      <c r="AL998" s="591"/>
      <c r="AM998" s="591"/>
      <c r="AN998" s="591"/>
      <c r="AO998" s="591"/>
    </row>
    <row r="999" spans="1:41" ht="21">
      <c r="A999" s="591"/>
      <c r="B999" s="592"/>
      <c r="C999" s="592"/>
      <c r="D999" s="591"/>
      <c r="E999" s="591"/>
      <c r="F999" s="591"/>
      <c r="G999" s="591"/>
      <c r="H999" s="591"/>
      <c r="I999" s="591"/>
      <c r="J999" s="592"/>
      <c r="K999" s="591"/>
      <c r="L999" s="591"/>
      <c r="M999" s="591"/>
      <c r="N999" s="591"/>
      <c r="O999" s="591"/>
      <c r="P999" s="591"/>
      <c r="Q999" s="591"/>
      <c r="R999" s="591"/>
      <c r="S999" s="591"/>
      <c r="T999" s="591"/>
      <c r="U999" s="591"/>
      <c r="V999" s="591"/>
      <c r="W999" s="591"/>
      <c r="X999" s="591"/>
      <c r="Y999" s="591"/>
      <c r="Z999" s="591"/>
      <c r="AA999" s="591"/>
      <c r="AB999" s="591"/>
      <c r="AC999" s="591"/>
      <c r="AD999" s="591"/>
      <c r="AE999" s="591"/>
      <c r="AF999" s="591"/>
      <c r="AG999" s="591"/>
      <c r="AH999" s="591"/>
      <c r="AI999" s="591"/>
      <c r="AJ999" s="591"/>
      <c r="AK999" s="591"/>
      <c r="AL999" s="591"/>
      <c r="AM999" s="591"/>
      <c r="AN999" s="591"/>
      <c r="AO999" s="591"/>
    </row>
    <row r="1000" spans="1:41" ht="21">
      <c r="A1000" s="591"/>
      <c r="B1000" s="592"/>
      <c r="C1000" s="592"/>
      <c r="D1000" s="591"/>
      <c r="E1000" s="591"/>
      <c r="F1000" s="591"/>
      <c r="G1000" s="591"/>
      <c r="H1000" s="591"/>
      <c r="I1000" s="591"/>
      <c r="J1000" s="592"/>
      <c r="K1000" s="591"/>
      <c r="L1000" s="591"/>
      <c r="M1000" s="591"/>
      <c r="N1000" s="591"/>
      <c r="O1000" s="591"/>
      <c r="P1000" s="591"/>
      <c r="Q1000" s="591"/>
      <c r="R1000" s="591"/>
      <c r="S1000" s="591"/>
      <c r="T1000" s="591"/>
      <c r="U1000" s="591"/>
      <c r="V1000" s="591"/>
      <c r="W1000" s="591"/>
      <c r="X1000" s="591"/>
      <c r="Y1000" s="591"/>
      <c r="Z1000" s="591"/>
      <c r="AA1000" s="591"/>
      <c r="AB1000" s="591"/>
      <c r="AC1000" s="591"/>
      <c r="AD1000" s="591"/>
      <c r="AE1000" s="591"/>
      <c r="AF1000" s="591"/>
      <c r="AG1000" s="591"/>
      <c r="AH1000" s="591"/>
      <c r="AI1000" s="591"/>
      <c r="AJ1000" s="591"/>
      <c r="AK1000" s="591"/>
      <c r="AL1000" s="591"/>
      <c r="AM1000" s="591"/>
      <c r="AN1000" s="591"/>
      <c r="AO1000" s="591"/>
    </row>
  </sheetData>
  <mergeCells count="8">
    <mergeCell ref="F2:I2"/>
    <mergeCell ref="J2:J3"/>
    <mergeCell ref="A1:K1"/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1000"/>
  <sheetViews>
    <sheetView topLeftCell="A10" workbookViewId="0">
      <selection activeCell="A15" sqref="A15:M15"/>
    </sheetView>
  </sheetViews>
  <sheetFormatPr defaultColWidth="14.42578125" defaultRowHeight="15" customHeight="1"/>
  <cols>
    <col min="1" max="1" width="5.7109375" customWidth="1"/>
    <col min="2" max="2" width="21.28515625" customWidth="1"/>
    <col min="3" max="3" width="27" customWidth="1"/>
    <col min="4" max="4" width="16.28515625" customWidth="1"/>
    <col min="5" max="5" width="19.5703125" customWidth="1"/>
    <col min="6" max="6" width="13.42578125" customWidth="1"/>
    <col min="7" max="7" width="17.7109375" customWidth="1"/>
    <col min="8" max="8" width="11.5703125" customWidth="1"/>
    <col min="9" max="9" width="5" customWidth="1"/>
    <col min="10" max="10" width="4.42578125" customWidth="1"/>
    <col min="11" max="11" width="4.5703125" customWidth="1"/>
    <col min="12" max="12" width="5.85546875" customWidth="1"/>
    <col min="13" max="13" width="13.85546875" customWidth="1"/>
    <col min="14" max="14" width="18.140625" customWidth="1"/>
    <col min="15" max="28" width="9.140625" customWidth="1"/>
  </cols>
  <sheetData>
    <row r="1" spans="1:28" ht="26.25" customHeight="1">
      <c r="A1" s="1965" t="s">
        <v>268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ht="26.25" customHeight="1">
      <c r="A2" s="8" t="s">
        <v>269</v>
      </c>
      <c r="B2" s="9"/>
      <c r="C2" s="9"/>
      <c r="D2" s="9"/>
      <c r="E2" s="9"/>
      <c r="F2" s="10"/>
      <c r="G2" s="11"/>
      <c r="H2" s="11"/>
      <c r="I2" s="11"/>
      <c r="J2" s="11"/>
      <c r="K2" s="11"/>
      <c r="L2" s="11"/>
      <c r="M2" s="11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ht="26.25" customHeight="1">
      <c r="A3" s="1966" t="s">
        <v>270</v>
      </c>
      <c r="B3" s="1941"/>
      <c r="C3" s="1941"/>
      <c r="D3" s="1941"/>
      <c r="E3" s="1941"/>
      <c r="F3" s="10"/>
      <c r="G3" s="11"/>
      <c r="H3" s="11"/>
      <c r="I3" s="11"/>
      <c r="J3" s="11"/>
      <c r="K3" s="11"/>
      <c r="L3" s="11"/>
      <c r="M3" s="11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26.25" customHeight="1">
      <c r="A4" s="1967" t="s">
        <v>271</v>
      </c>
      <c r="B4" s="1941"/>
      <c r="C4" s="1941"/>
      <c r="D4" s="1941"/>
      <c r="E4" s="1941"/>
      <c r="F4" s="10"/>
      <c r="G4" s="11"/>
      <c r="H4" s="11"/>
      <c r="I4" s="11"/>
      <c r="J4" s="11"/>
      <c r="K4" s="11"/>
      <c r="L4" s="11"/>
      <c r="M4" s="11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 spans="1:28" ht="26.25" customHeight="1">
      <c r="A5" s="1968" t="s">
        <v>272</v>
      </c>
      <c r="B5" s="1969"/>
      <c r="C5" s="1969"/>
      <c r="D5" s="1969"/>
      <c r="E5" s="1969"/>
      <c r="F5" s="13"/>
      <c r="G5" s="14"/>
      <c r="H5" s="14"/>
      <c r="I5" s="14"/>
      <c r="J5" s="14"/>
      <c r="K5" s="14"/>
      <c r="L5" s="14"/>
      <c r="M5" s="14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r="6" spans="1:28" ht="24" customHeight="1">
      <c r="A6" s="1970" t="s">
        <v>0</v>
      </c>
      <c r="B6" s="1962" t="s">
        <v>273</v>
      </c>
      <c r="C6" s="1962" t="s">
        <v>274</v>
      </c>
      <c r="D6" s="1962" t="s">
        <v>275</v>
      </c>
      <c r="E6" s="1962" t="s">
        <v>276</v>
      </c>
      <c r="F6" s="1962" t="s">
        <v>277</v>
      </c>
      <c r="G6" s="1971" t="s">
        <v>278</v>
      </c>
      <c r="H6" s="1972"/>
      <c r="I6" s="1971" t="s">
        <v>6</v>
      </c>
      <c r="J6" s="1973"/>
      <c r="K6" s="1973"/>
      <c r="L6" s="1972"/>
      <c r="M6" s="1962" t="s">
        <v>7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spans="1:28" ht="25.5" customHeight="1">
      <c r="A7" s="1963"/>
      <c r="B7" s="1963"/>
      <c r="C7" s="1963"/>
      <c r="D7" s="1963"/>
      <c r="E7" s="1963"/>
      <c r="F7" s="1963"/>
      <c r="G7" s="17" t="s">
        <v>279</v>
      </c>
      <c r="H7" s="18" t="s">
        <v>280</v>
      </c>
      <c r="I7" s="18" t="s">
        <v>8</v>
      </c>
      <c r="J7" s="18" t="s">
        <v>9</v>
      </c>
      <c r="K7" s="18" t="s">
        <v>10</v>
      </c>
      <c r="L7" s="18" t="s">
        <v>11</v>
      </c>
      <c r="M7" s="1963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</row>
    <row r="8" spans="1:28" ht="226.5" customHeight="1">
      <c r="A8" s="19">
        <v>1</v>
      </c>
      <c r="B8" s="20" t="s">
        <v>281</v>
      </c>
      <c r="C8" s="20" t="s">
        <v>3911</v>
      </c>
      <c r="D8" s="20" t="s">
        <v>282</v>
      </c>
      <c r="E8" s="20" t="s">
        <v>13</v>
      </c>
      <c r="F8" s="21" t="s">
        <v>283</v>
      </c>
      <c r="G8" s="20" t="s">
        <v>284</v>
      </c>
      <c r="H8" s="22">
        <v>16000</v>
      </c>
      <c r="I8" s="23"/>
      <c r="J8" s="24" t="s">
        <v>157</v>
      </c>
      <c r="K8" s="23"/>
      <c r="L8" s="23"/>
      <c r="M8" s="20" t="s">
        <v>15</v>
      </c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r="9" spans="1:28" ht="24.75" customHeight="1">
      <c r="A9" s="25"/>
      <c r="B9" s="26"/>
      <c r="C9" s="26"/>
      <c r="D9" s="26"/>
      <c r="E9" s="26"/>
      <c r="F9" s="27"/>
      <c r="G9" s="28" t="s">
        <v>285</v>
      </c>
      <c r="H9" s="29">
        <v>16000</v>
      </c>
      <c r="I9" s="30"/>
      <c r="J9" s="31"/>
      <c r="K9" s="30"/>
      <c r="L9" s="30"/>
      <c r="M9" s="26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r="10" spans="1:28" ht="132.75" customHeight="1">
      <c r="A10" s="32">
        <v>2</v>
      </c>
      <c r="B10" s="33" t="s">
        <v>286</v>
      </c>
      <c r="C10" s="33" t="s">
        <v>287</v>
      </c>
      <c r="D10" s="33" t="s">
        <v>288</v>
      </c>
      <c r="E10" s="33" t="s">
        <v>289</v>
      </c>
      <c r="F10" s="34" t="s">
        <v>290</v>
      </c>
      <c r="G10" s="33" t="s">
        <v>291</v>
      </c>
      <c r="H10" s="35">
        <v>108000</v>
      </c>
      <c r="I10" s="36"/>
      <c r="J10" s="32" t="s">
        <v>157</v>
      </c>
      <c r="K10" s="36"/>
      <c r="L10" s="36"/>
      <c r="M10" s="33" t="s">
        <v>15</v>
      </c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r="11" spans="1:28" ht="24" customHeight="1">
      <c r="A11" s="31"/>
      <c r="B11" s="37"/>
      <c r="C11" s="37"/>
      <c r="D11" s="26"/>
      <c r="E11" s="37"/>
      <c r="F11" s="38"/>
      <c r="G11" s="39" t="s">
        <v>285</v>
      </c>
      <c r="H11" s="40">
        <v>108000</v>
      </c>
      <c r="I11" s="41"/>
      <c r="J11" s="41"/>
      <c r="K11" s="41"/>
      <c r="L11" s="41"/>
      <c r="M11" s="37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r="12" spans="1:28" ht="22.5" customHeight="1">
      <c r="A12" s="42"/>
      <c r="B12" s="43"/>
      <c r="C12" s="43"/>
      <c r="D12" s="44"/>
      <c r="E12" s="43"/>
      <c r="F12" s="45"/>
      <c r="G12" s="46" t="s">
        <v>292</v>
      </c>
      <c r="H12" s="47">
        <f>H11+H9</f>
        <v>124000</v>
      </c>
      <c r="I12" s="48"/>
      <c r="J12" s="48"/>
      <c r="K12" s="48"/>
      <c r="L12" s="48"/>
      <c r="M12" s="43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r="13" spans="1:28" ht="24.75" customHeight="1">
      <c r="A13" s="1964" t="s">
        <v>293</v>
      </c>
      <c r="B13" s="1941"/>
      <c r="C13" s="1941"/>
      <c r="D13" s="1941"/>
      <c r="E13" s="1941"/>
      <c r="F13" s="1941"/>
      <c r="G13" s="1941"/>
      <c r="H13" s="1941"/>
      <c r="I13" s="1941"/>
      <c r="J13" s="1941"/>
      <c r="K13" s="1941"/>
      <c r="L13" s="1941"/>
      <c r="M13" s="1941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r="14" spans="1:28" ht="19.5" customHeight="1">
      <c r="A14" s="1964" t="s">
        <v>3912</v>
      </c>
      <c r="B14" s="1941"/>
      <c r="C14" s="1941"/>
      <c r="D14" s="1941"/>
      <c r="E14" s="1941"/>
      <c r="F14" s="1941"/>
      <c r="G14" s="1941"/>
      <c r="H14" s="1941"/>
      <c r="I14" s="1941"/>
      <c r="J14" s="1941"/>
      <c r="K14" s="1941"/>
      <c r="L14" s="1941"/>
      <c r="M14" s="1941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r="15" spans="1:28" ht="19.5" customHeight="1">
      <c r="A15" s="1964" t="s">
        <v>3917</v>
      </c>
      <c r="B15" s="1941"/>
      <c r="C15" s="1941"/>
      <c r="D15" s="1941"/>
      <c r="E15" s="1941"/>
      <c r="F15" s="1941"/>
      <c r="G15" s="1941"/>
      <c r="H15" s="1941"/>
      <c r="I15" s="1941"/>
      <c r="J15" s="1941"/>
      <c r="K15" s="1941"/>
      <c r="L15" s="1941"/>
      <c r="M15" s="1941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r="16" spans="1:28" ht="19.5" customHeight="1">
      <c r="A16" s="50"/>
      <c r="B16" s="50"/>
      <c r="C16" s="50"/>
      <c r="D16" s="50"/>
      <c r="E16" s="50"/>
      <c r="F16" s="51"/>
      <c r="G16" s="50"/>
      <c r="H16" s="50"/>
      <c r="I16" s="50"/>
      <c r="J16" s="50"/>
      <c r="K16" s="50"/>
      <c r="L16" s="50"/>
      <c r="M16" s="50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r="17" spans="1:28" ht="14.25" customHeight="1">
      <c r="A17" s="15"/>
      <c r="B17" s="15"/>
      <c r="C17" s="15"/>
      <c r="D17" s="15"/>
      <c r="E17" s="15"/>
      <c r="F17" s="52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r="18" spans="1:28" ht="14.25" customHeight="1">
      <c r="A18" s="15"/>
      <c r="B18" s="15"/>
      <c r="C18" s="15"/>
      <c r="D18" s="15"/>
      <c r="E18" s="15"/>
      <c r="F18" s="52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r="19" spans="1:28" ht="14.25" customHeight="1">
      <c r="A19" s="15"/>
      <c r="B19" s="15"/>
      <c r="C19" s="15"/>
      <c r="D19" s="15"/>
      <c r="E19" s="15"/>
      <c r="F19" s="52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r="20" spans="1:28" ht="14.25" customHeight="1">
      <c r="A20" s="15"/>
      <c r="B20" s="15"/>
      <c r="C20" s="15"/>
      <c r="D20" s="15"/>
      <c r="E20" s="15"/>
      <c r="F20" s="52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r="21" spans="1:28" ht="14.25" customHeight="1">
      <c r="A21" s="15"/>
      <c r="B21" s="15"/>
      <c r="C21" s="15"/>
      <c r="D21" s="15"/>
      <c r="E21" s="15"/>
      <c r="F21" s="52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r="22" spans="1:28" ht="14.25" customHeight="1">
      <c r="A22" s="15"/>
      <c r="B22" s="15"/>
      <c r="C22" s="15"/>
      <c r="D22" s="15"/>
      <c r="E22" s="15"/>
      <c r="F22" s="52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r="23" spans="1:28" ht="14.25" customHeight="1">
      <c r="A23" s="15"/>
      <c r="B23" s="15"/>
      <c r="C23" s="15"/>
      <c r="D23" s="15"/>
      <c r="E23" s="15"/>
      <c r="F23" s="52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r="24" spans="1:28" ht="14.25" customHeight="1">
      <c r="A24" s="15"/>
      <c r="B24" s="15"/>
      <c r="C24" s="15"/>
      <c r="D24" s="15"/>
      <c r="E24" s="15"/>
      <c r="F24" s="52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r="25" spans="1:28" ht="14.25" customHeight="1">
      <c r="A25" s="15"/>
      <c r="B25" s="15"/>
      <c r="C25" s="15"/>
      <c r="D25" s="15"/>
      <c r="E25" s="15"/>
      <c r="F25" s="52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r="26" spans="1:28" ht="14.25" customHeight="1">
      <c r="A26" s="15"/>
      <c r="B26" s="15"/>
      <c r="C26" s="15"/>
      <c r="D26" s="15"/>
      <c r="E26" s="15"/>
      <c r="F26" s="52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r="27" spans="1:28" ht="14.25" customHeight="1">
      <c r="A27" s="15"/>
      <c r="B27" s="15"/>
      <c r="C27" s="15"/>
      <c r="D27" s="15"/>
      <c r="E27" s="15"/>
      <c r="F27" s="52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r="28" spans="1:28" ht="14.25" customHeight="1">
      <c r="A28" s="15"/>
      <c r="B28" s="15"/>
      <c r="C28" s="15"/>
      <c r="D28" s="15"/>
      <c r="E28" s="15"/>
      <c r="F28" s="52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r="29" spans="1:28" ht="14.25" customHeight="1">
      <c r="A29" s="15"/>
      <c r="B29" s="15"/>
      <c r="C29" s="15"/>
      <c r="D29" s="15"/>
      <c r="E29" s="15"/>
      <c r="F29" s="52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r="30" spans="1:28" ht="14.25" customHeight="1">
      <c r="A30" s="15"/>
      <c r="B30" s="15"/>
      <c r="C30" s="15"/>
      <c r="D30" s="15"/>
      <c r="E30" s="15"/>
      <c r="F30" s="52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r="31" spans="1:28" ht="14.25" customHeight="1">
      <c r="A31" s="15"/>
      <c r="B31" s="15"/>
      <c r="C31" s="15"/>
      <c r="D31" s="15"/>
      <c r="E31" s="15"/>
      <c r="F31" s="52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r="32" spans="1:28" ht="14.25" customHeight="1">
      <c r="A32" s="15"/>
      <c r="B32" s="15"/>
      <c r="C32" s="15"/>
      <c r="D32" s="15"/>
      <c r="E32" s="15"/>
      <c r="F32" s="52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r="33" spans="1:28" ht="14.25" customHeight="1">
      <c r="A33" s="15"/>
      <c r="B33" s="15"/>
      <c r="C33" s="15"/>
      <c r="D33" s="15"/>
      <c r="E33" s="15"/>
      <c r="F33" s="52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r="34" spans="1:28" ht="14.25" customHeight="1">
      <c r="A34" s="15"/>
      <c r="B34" s="15"/>
      <c r="C34" s="15"/>
      <c r="D34" s="15"/>
      <c r="E34" s="15"/>
      <c r="F34" s="52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r="35" spans="1:28" ht="14.25" customHeight="1">
      <c r="A35" s="15"/>
      <c r="B35" s="15"/>
      <c r="C35" s="15"/>
      <c r="D35" s="15"/>
      <c r="E35" s="15"/>
      <c r="F35" s="52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r="36" spans="1:28" ht="14.25" customHeight="1">
      <c r="A36" s="15"/>
      <c r="B36" s="15"/>
      <c r="C36" s="15"/>
      <c r="D36" s="15"/>
      <c r="E36" s="15"/>
      <c r="F36" s="52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r="37" spans="1:28" ht="14.25" customHeight="1">
      <c r="A37" s="15"/>
      <c r="B37" s="15"/>
      <c r="C37" s="15"/>
      <c r="D37" s="15"/>
      <c r="E37" s="15"/>
      <c r="F37" s="52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r="38" spans="1:28" ht="14.25" customHeight="1">
      <c r="A38" s="15"/>
      <c r="B38" s="15"/>
      <c r="C38" s="15"/>
      <c r="D38" s="15"/>
      <c r="E38" s="15"/>
      <c r="F38" s="52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r="39" spans="1:28" ht="14.25" customHeight="1">
      <c r="A39" s="15"/>
      <c r="B39" s="15"/>
      <c r="C39" s="15"/>
      <c r="D39" s="15"/>
      <c r="E39" s="15"/>
      <c r="F39" s="52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r="40" spans="1:28" ht="14.25" customHeight="1">
      <c r="A40" s="15"/>
      <c r="B40" s="15"/>
      <c r="C40" s="15"/>
      <c r="D40" s="15"/>
      <c r="E40" s="15"/>
      <c r="F40" s="52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r="41" spans="1:28" ht="14.25" customHeight="1">
      <c r="A41" s="15"/>
      <c r="B41" s="15"/>
      <c r="C41" s="15"/>
      <c r="D41" s="15"/>
      <c r="E41" s="15"/>
      <c r="F41" s="52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r="42" spans="1:28" ht="14.25" customHeight="1">
      <c r="A42" s="15"/>
      <c r="B42" s="15"/>
      <c r="C42" s="15"/>
      <c r="D42" s="15"/>
      <c r="E42" s="15"/>
      <c r="F42" s="52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r="43" spans="1:28" ht="14.25" customHeight="1">
      <c r="A43" s="15"/>
      <c r="B43" s="15"/>
      <c r="C43" s="15"/>
      <c r="D43" s="15"/>
      <c r="E43" s="15"/>
      <c r="F43" s="52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r="44" spans="1:28" ht="14.25" customHeight="1">
      <c r="A44" s="15"/>
      <c r="B44" s="15"/>
      <c r="C44" s="15"/>
      <c r="D44" s="15"/>
      <c r="E44" s="15"/>
      <c r="F44" s="52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r="45" spans="1:28" ht="14.25" customHeight="1">
      <c r="A45" s="15"/>
      <c r="B45" s="15"/>
      <c r="C45" s="15"/>
      <c r="D45" s="15"/>
      <c r="E45" s="15"/>
      <c r="F45" s="52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r="46" spans="1:28" ht="14.25" customHeight="1">
      <c r="A46" s="15"/>
      <c r="B46" s="15"/>
      <c r="C46" s="15"/>
      <c r="D46" s="15"/>
      <c r="E46" s="15"/>
      <c r="F46" s="52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r="47" spans="1:28" ht="14.25" customHeight="1">
      <c r="A47" s="15"/>
      <c r="B47" s="15"/>
      <c r="C47" s="15"/>
      <c r="D47" s="15"/>
      <c r="E47" s="15"/>
      <c r="F47" s="52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r="48" spans="1:28" ht="14.25" customHeight="1">
      <c r="A48" s="15"/>
      <c r="B48" s="15"/>
      <c r="C48" s="15"/>
      <c r="D48" s="15"/>
      <c r="E48" s="15"/>
      <c r="F48" s="52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r="49" spans="1:28" ht="14.25" customHeight="1">
      <c r="A49" s="15"/>
      <c r="B49" s="15"/>
      <c r="C49" s="15"/>
      <c r="D49" s="15"/>
      <c r="E49" s="15"/>
      <c r="F49" s="52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r="50" spans="1:28" ht="14.25" customHeight="1">
      <c r="A50" s="15"/>
      <c r="B50" s="15"/>
      <c r="C50" s="15"/>
      <c r="D50" s="15"/>
      <c r="E50" s="15"/>
      <c r="F50" s="52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r="51" spans="1:28" ht="14.25" customHeight="1">
      <c r="A51" s="15"/>
      <c r="B51" s="15"/>
      <c r="C51" s="15"/>
      <c r="D51" s="15"/>
      <c r="E51" s="15"/>
      <c r="F51" s="52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r="52" spans="1:28" ht="14.25" customHeight="1">
      <c r="A52" s="15"/>
      <c r="B52" s="15"/>
      <c r="C52" s="15"/>
      <c r="D52" s="15"/>
      <c r="E52" s="15"/>
      <c r="F52" s="52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r="53" spans="1:28" ht="14.25" customHeight="1">
      <c r="A53" s="15"/>
      <c r="B53" s="15"/>
      <c r="C53" s="15"/>
      <c r="D53" s="15"/>
      <c r="E53" s="15"/>
      <c r="F53" s="52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r="54" spans="1:28" ht="14.25" customHeight="1">
      <c r="A54" s="15"/>
      <c r="B54" s="15"/>
      <c r="C54" s="15"/>
      <c r="D54" s="15"/>
      <c r="E54" s="15"/>
      <c r="F54" s="52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</row>
    <row r="55" spans="1:28" ht="14.25" customHeight="1">
      <c r="A55" s="15"/>
      <c r="B55" s="15"/>
      <c r="C55" s="15"/>
      <c r="D55" s="15"/>
      <c r="E55" s="15"/>
      <c r="F55" s="52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</row>
    <row r="56" spans="1:28" ht="14.25" customHeight="1">
      <c r="A56" s="15"/>
      <c r="B56" s="15"/>
      <c r="C56" s="15"/>
      <c r="D56" s="15"/>
      <c r="E56" s="15"/>
      <c r="F56" s="52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</row>
    <row r="57" spans="1:28" ht="14.25" customHeight="1">
      <c r="A57" s="15"/>
      <c r="B57" s="15"/>
      <c r="C57" s="15"/>
      <c r="D57" s="15"/>
      <c r="E57" s="15"/>
      <c r="F57" s="52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</row>
    <row r="58" spans="1:28" ht="14.25" customHeight="1">
      <c r="A58" s="15"/>
      <c r="B58" s="15"/>
      <c r="C58" s="15"/>
      <c r="D58" s="15"/>
      <c r="E58" s="15"/>
      <c r="F58" s="52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</row>
    <row r="59" spans="1:28" ht="14.25" customHeight="1">
      <c r="A59" s="15"/>
      <c r="B59" s="15"/>
      <c r="C59" s="15"/>
      <c r="D59" s="15"/>
      <c r="E59" s="15"/>
      <c r="F59" s="52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</row>
    <row r="60" spans="1:28" ht="14.25" customHeight="1">
      <c r="A60" s="15"/>
      <c r="B60" s="15"/>
      <c r="C60" s="15"/>
      <c r="D60" s="15"/>
      <c r="E60" s="15"/>
      <c r="F60" s="52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</row>
    <row r="61" spans="1:28" ht="14.25" customHeight="1">
      <c r="A61" s="15"/>
      <c r="B61" s="15"/>
      <c r="C61" s="15"/>
      <c r="D61" s="15"/>
      <c r="E61" s="15"/>
      <c r="F61" s="52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</row>
    <row r="62" spans="1:28" ht="14.25" customHeight="1">
      <c r="A62" s="15"/>
      <c r="B62" s="15"/>
      <c r="C62" s="15"/>
      <c r="D62" s="15"/>
      <c r="E62" s="15"/>
      <c r="F62" s="52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r="63" spans="1:28" ht="14.25" customHeight="1">
      <c r="A63" s="15"/>
      <c r="B63" s="15"/>
      <c r="C63" s="15"/>
      <c r="D63" s="15"/>
      <c r="E63" s="15"/>
      <c r="F63" s="52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r="64" spans="1:28" ht="14.25" customHeight="1">
      <c r="A64" s="15"/>
      <c r="B64" s="15"/>
      <c r="C64" s="15"/>
      <c r="D64" s="15"/>
      <c r="E64" s="15"/>
      <c r="F64" s="52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r="65" spans="1:28" ht="14.25" customHeight="1">
      <c r="A65" s="15"/>
      <c r="B65" s="15"/>
      <c r="C65" s="15"/>
      <c r="D65" s="15"/>
      <c r="E65" s="15"/>
      <c r="F65" s="52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r="66" spans="1:28" ht="14.25" customHeight="1">
      <c r="A66" s="15"/>
      <c r="B66" s="15"/>
      <c r="C66" s="15"/>
      <c r="D66" s="15"/>
      <c r="E66" s="15"/>
      <c r="F66" s="52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r="67" spans="1:28" ht="14.25" customHeight="1">
      <c r="A67" s="15"/>
      <c r="B67" s="15"/>
      <c r="C67" s="15"/>
      <c r="D67" s="15"/>
      <c r="E67" s="15"/>
      <c r="F67" s="52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r="68" spans="1:28" ht="14.25" customHeight="1">
      <c r="A68" s="15"/>
      <c r="B68" s="15"/>
      <c r="C68" s="15"/>
      <c r="D68" s="15"/>
      <c r="E68" s="15"/>
      <c r="F68" s="52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r="69" spans="1:28" ht="14.25" customHeight="1">
      <c r="A69" s="15"/>
      <c r="B69" s="15"/>
      <c r="C69" s="15"/>
      <c r="D69" s="15"/>
      <c r="E69" s="15"/>
      <c r="F69" s="52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r="70" spans="1:28" ht="14.25" customHeight="1">
      <c r="A70" s="15"/>
      <c r="B70" s="15"/>
      <c r="C70" s="15"/>
      <c r="D70" s="15"/>
      <c r="E70" s="15"/>
      <c r="F70" s="52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r="71" spans="1:28" ht="14.25" customHeight="1">
      <c r="A71" s="15"/>
      <c r="B71" s="15"/>
      <c r="C71" s="15"/>
      <c r="D71" s="15"/>
      <c r="E71" s="15"/>
      <c r="F71" s="52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r="72" spans="1:28" ht="14.25" customHeight="1">
      <c r="A72" s="15"/>
      <c r="B72" s="15"/>
      <c r="C72" s="15"/>
      <c r="D72" s="15"/>
      <c r="E72" s="15"/>
      <c r="F72" s="52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r="73" spans="1:28" ht="14.25" customHeight="1">
      <c r="A73" s="15"/>
      <c r="B73" s="15"/>
      <c r="C73" s="15"/>
      <c r="D73" s="15"/>
      <c r="E73" s="15"/>
      <c r="F73" s="52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r="74" spans="1:28" ht="14.25" customHeight="1">
      <c r="A74" s="15"/>
      <c r="B74" s="15"/>
      <c r="C74" s="15"/>
      <c r="D74" s="15"/>
      <c r="E74" s="15"/>
      <c r="F74" s="52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r="75" spans="1:28" ht="14.25" customHeight="1">
      <c r="A75" s="15"/>
      <c r="B75" s="15"/>
      <c r="C75" s="15"/>
      <c r="D75" s="15"/>
      <c r="E75" s="15"/>
      <c r="F75" s="52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r="76" spans="1:28" ht="14.25" customHeight="1">
      <c r="A76" s="15"/>
      <c r="B76" s="15"/>
      <c r="C76" s="15"/>
      <c r="D76" s="15"/>
      <c r="E76" s="15"/>
      <c r="F76" s="52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r="77" spans="1:28" ht="14.25" customHeight="1">
      <c r="A77" s="15"/>
      <c r="B77" s="15"/>
      <c r="C77" s="15"/>
      <c r="D77" s="15"/>
      <c r="E77" s="15"/>
      <c r="F77" s="52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r="78" spans="1:28" ht="14.25" customHeight="1">
      <c r="A78" s="15"/>
      <c r="B78" s="15"/>
      <c r="C78" s="15"/>
      <c r="D78" s="15"/>
      <c r="E78" s="15"/>
      <c r="F78" s="52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r="79" spans="1:28" ht="14.25" customHeight="1">
      <c r="A79" s="15"/>
      <c r="B79" s="15"/>
      <c r="C79" s="15"/>
      <c r="D79" s="15"/>
      <c r="E79" s="15"/>
      <c r="F79" s="52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r="80" spans="1:28" ht="14.25" customHeight="1">
      <c r="A80" s="15"/>
      <c r="B80" s="15"/>
      <c r="C80" s="15"/>
      <c r="D80" s="15"/>
      <c r="E80" s="15"/>
      <c r="F80" s="52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r="81" spans="1:28" ht="14.25" customHeight="1">
      <c r="A81" s="15"/>
      <c r="B81" s="15"/>
      <c r="C81" s="15"/>
      <c r="D81" s="15"/>
      <c r="E81" s="15"/>
      <c r="F81" s="52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r="82" spans="1:28" ht="14.25" customHeight="1">
      <c r="A82" s="15"/>
      <c r="B82" s="15"/>
      <c r="C82" s="15"/>
      <c r="D82" s="15"/>
      <c r="E82" s="15"/>
      <c r="F82" s="52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r="83" spans="1:28" ht="14.25" customHeight="1">
      <c r="A83" s="15"/>
      <c r="B83" s="15"/>
      <c r="C83" s="15"/>
      <c r="D83" s="15"/>
      <c r="E83" s="15"/>
      <c r="F83" s="52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r="84" spans="1:28" ht="14.25" customHeight="1">
      <c r="A84" s="15"/>
      <c r="B84" s="15"/>
      <c r="C84" s="15"/>
      <c r="D84" s="15"/>
      <c r="E84" s="15"/>
      <c r="F84" s="52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r="85" spans="1:28" ht="14.25" customHeight="1">
      <c r="A85" s="15"/>
      <c r="B85" s="15"/>
      <c r="C85" s="15"/>
      <c r="D85" s="15"/>
      <c r="E85" s="15"/>
      <c r="F85" s="52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r="86" spans="1:28" ht="14.25" customHeight="1">
      <c r="A86" s="15"/>
      <c r="B86" s="15"/>
      <c r="C86" s="15"/>
      <c r="D86" s="15"/>
      <c r="E86" s="15"/>
      <c r="F86" s="52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r="87" spans="1:28" ht="14.25" customHeight="1">
      <c r="A87" s="15"/>
      <c r="B87" s="15"/>
      <c r="C87" s="15"/>
      <c r="D87" s="15"/>
      <c r="E87" s="15"/>
      <c r="F87" s="52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r="88" spans="1:28" ht="14.25" customHeight="1">
      <c r="A88" s="15"/>
      <c r="B88" s="15"/>
      <c r="C88" s="15"/>
      <c r="D88" s="15"/>
      <c r="E88" s="15"/>
      <c r="F88" s="52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r="89" spans="1:28" ht="14.25" customHeight="1">
      <c r="A89" s="15"/>
      <c r="B89" s="15"/>
      <c r="C89" s="15"/>
      <c r="D89" s="15"/>
      <c r="E89" s="15"/>
      <c r="F89" s="52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r="90" spans="1:28" ht="14.25" customHeight="1">
      <c r="A90" s="15"/>
      <c r="B90" s="15"/>
      <c r="C90" s="15"/>
      <c r="D90" s="15"/>
      <c r="E90" s="15"/>
      <c r="F90" s="52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r="91" spans="1:28" ht="14.25" customHeight="1">
      <c r="A91" s="15"/>
      <c r="B91" s="15"/>
      <c r="C91" s="15"/>
      <c r="D91" s="15"/>
      <c r="E91" s="15"/>
      <c r="F91" s="52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r="92" spans="1:28" ht="14.25" customHeight="1">
      <c r="A92" s="15"/>
      <c r="B92" s="15"/>
      <c r="C92" s="15"/>
      <c r="D92" s="15"/>
      <c r="E92" s="15"/>
      <c r="F92" s="52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r="93" spans="1:28" ht="14.25" customHeight="1">
      <c r="A93" s="15"/>
      <c r="B93" s="15"/>
      <c r="C93" s="15"/>
      <c r="D93" s="15"/>
      <c r="E93" s="15"/>
      <c r="F93" s="52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r="94" spans="1:28" ht="14.25" customHeight="1">
      <c r="A94" s="15"/>
      <c r="B94" s="15"/>
      <c r="C94" s="15"/>
      <c r="D94" s="15"/>
      <c r="E94" s="15"/>
      <c r="F94" s="52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r="95" spans="1:28" ht="14.25" customHeight="1">
      <c r="A95" s="15"/>
      <c r="B95" s="15"/>
      <c r="C95" s="15"/>
      <c r="D95" s="15"/>
      <c r="E95" s="15"/>
      <c r="F95" s="52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r="96" spans="1:28" ht="14.25" customHeight="1">
      <c r="A96" s="15"/>
      <c r="B96" s="15"/>
      <c r="C96" s="15"/>
      <c r="D96" s="15"/>
      <c r="E96" s="15"/>
      <c r="F96" s="52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r="97" spans="1:28" ht="14.25" customHeight="1">
      <c r="A97" s="15"/>
      <c r="B97" s="15"/>
      <c r="C97" s="15"/>
      <c r="D97" s="15"/>
      <c r="E97" s="15"/>
      <c r="F97" s="52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r="98" spans="1:28" ht="14.25" customHeight="1">
      <c r="A98" s="15"/>
      <c r="B98" s="15"/>
      <c r="C98" s="15"/>
      <c r="D98" s="15"/>
      <c r="E98" s="15"/>
      <c r="F98" s="52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r="99" spans="1:28" ht="14.25" customHeight="1">
      <c r="A99" s="15"/>
      <c r="B99" s="15"/>
      <c r="C99" s="15"/>
      <c r="D99" s="15"/>
      <c r="E99" s="15"/>
      <c r="F99" s="52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r="100" spans="1:28" ht="14.25" customHeight="1">
      <c r="A100" s="15"/>
      <c r="B100" s="15"/>
      <c r="C100" s="15"/>
      <c r="D100" s="15"/>
      <c r="E100" s="15"/>
      <c r="F100" s="52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r="101" spans="1:28" ht="14.25" customHeight="1">
      <c r="A101" s="15"/>
      <c r="B101" s="15"/>
      <c r="C101" s="15"/>
      <c r="D101" s="15"/>
      <c r="E101" s="15"/>
      <c r="F101" s="52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r="102" spans="1:28" ht="14.25" customHeight="1">
      <c r="A102" s="15"/>
      <c r="B102" s="15"/>
      <c r="C102" s="15"/>
      <c r="D102" s="15"/>
      <c r="E102" s="15"/>
      <c r="F102" s="52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r="103" spans="1:28" ht="14.25" customHeight="1">
      <c r="A103" s="15"/>
      <c r="B103" s="15"/>
      <c r="C103" s="15"/>
      <c r="D103" s="15"/>
      <c r="E103" s="15"/>
      <c r="F103" s="52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r="104" spans="1:28" ht="14.25" customHeight="1">
      <c r="A104" s="15"/>
      <c r="B104" s="15"/>
      <c r="C104" s="15"/>
      <c r="D104" s="15"/>
      <c r="E104" s="15"/>
      <c r="F104" s="52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r="105" spans="1:28" ht="14.25" customHeight="1">
      <c r="A105" s="15"/>
      <c r="B105" s="15"/>
      <c r="C105" s="15"/>
      <c r="D105" s="15"/>
      <c r="E105" s="15"/>
      <c r="F105" s="52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r="106" spans="1:28" ht="14.25" customHeight="1">
      <c r="A106" s="15"/>
      <c r="B106" s="15"/>
      <c r="C106" s="15"/>
      <c r="D106" s="15"/>
      <c r="E106" s="15"/>
      <c r="F106" s="52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r="107" spans="1:28" ht="14.25" customHeight="1">
      <c r="A107" s="15"/>
      <c r="B107" s="15"/>
      <c r="C107" s="15"/>
      <c r="D107" s="15"/>
      <c r="E107" s="15"/>
      <c r="F107" s="52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r="108" spans="1:28" ht="14.25" customHeight="1">
      <c r="A108" s="15"/>
      <c r="B108" s="15"/>
      <c r="C108" s="15"/>
      <c r="D108" s="15"/>
      <c r="E108" s="15"/>
      <c r="F108" s="52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r="109" spans="1:28" ht="14.25" customHeight="1">
      <c r="A109" s="15"/>
      <c r="B109" s="15"/>
      <c r="C109" s="15"/>
      <c r="D109" s="15"/>
      <c r="E109" s="15"/>
      <c r="F109" s="52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r="110" spans="1:28" ht="14.25" customHeight="1">
      <c r="A110" s="15"/>
      <c r="B110" s="15"/>
      <c r="C110" s="15"/>
      <c r="D110" s="15"/>
      <c r="E110" s="15"/>
      <c r="F110" s="52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r="111" spans="1:28" ht="14.25" customHeight="1">
      <c r="A111" s="15"/>
      <c r="B111" s="15"/>
      <c r="C111" s="15"/>
      <c r="D111" s="15"/>
      <c r="E111" s="15"/>
      <c r="F111" s="52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r="112" spans="1:28" ht="14.25" customHeight="1">
      <c r="A112" s="15"/>
      <c r="B112" s="15"/>
      <c r="C112" s="15"/>
      <c r="D112" s="15"/>
      <c r="E112" s="15"/>
      <c r="F112" s="52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r="113" spans="1:28" ht="14.25" customHeight="1">
      <c r="A113" s="15"/>
      <c r="B113" s="15"/>
      <c r="C113" s="15"/>
      <c r="D113" s="15"/>
      <c r="E113" s="15"/>
      <c r="F113" s="52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r="114" spans="1:28" ht="14.25" customHeight="1">
      <c r="A114" s="15"/>
      <c r="B114" s="15"/>
      <c r="C114" s="15"/>
      <c r="D114" s="15"/>
      <c r="E114" s="15"/>
      <c r="F114" s="52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r="115" spans="1:28" ht="14.25" customHeight="1">
      <c r="A115" s="15"/>
      <c r="B115" s="15"/>
      <c r="C115" s="15"/>
      <c r="D115" s="15"/>
      <c r="E115" s="15"/>
      <c r="F115" s="52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r="116" spans="1:28" ht="14.25" customHeight="1">
      <c r="A116" s="15"/>
      <c r="B116" s="15"/>
      <c r="C116" s="15"/>
      <c r="D116" s="15"/>
      <c r="E116" s="15"/>
      <c r="F116" s="52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r="117" spans="1:28" ht="14.25" customHeight="1">
      <c r="A117" s="15"/>
      <c r="B117" s="15"/>
      <c r="C117" s="15"/>
      <c r="D117" s="15"/>
      <c r="E117" s="15"/>
      <c r="F117" s="52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r="118" spans="1:28" ht="14.25" customHeight="1">
      <c r="A118" s="15"/>
      <c r="B118" s="15"/>
      <c r="C118" s="15"/>
      <c r="D118" s="15"/>
      <c r="E118" s="15"/>
      <c r="F118" s="52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r="119" spans="1:28" ht="14.25" customHeight="1">
      <c r="A119" s="15"/>
      <c r="B119" s="15"/>
      <c r="C119" s="15"/>
      <c r="D119" s="15"/>
      <c r="E119" s="15"/>
      <c r="F119" s="52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r="120" spans="1:28" ht="14.25" customHeight="1">
      <c r="A120" s="15"/>
      <c r="B120" s="15"/>
      <c r="C120" s="15"/>
      <c r="D120" s="15"/>
      <c r="E120" s="15"/>
      <c r="F120" s="52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r="121" spans="1:28" ht="14.25" customHeight="1">
      <c r="A121" s="15"/>
      <c r="B121" s="15"/>
      <c r="C121" s="15"/>
      <c r="D121" s="15"/>
      <c r="E121" s="15"/>
      <c r="F121" s="52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r="122" spans="1:28" ht="14.25" customHeight="1">
      <c r="A122" s="15"/>
      <c r="B122" s="15"/>
      <c r="C122" s="15"/>
      <c r="D122" s="15"/>
      <c r="E122" s="15"/>
      <c r="F122" s="52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r="123" spans="1:28" ht="14.25" customHeight="1">
      <c r="A123" s="15"/>
      <c r="B123" s="15"/>
      <c r="C123" s="15"/>
      <c r="D123" s="15"/>
      <c r="E123" s="15"/>
      <c r="F123" s="52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r="124" spans="1:28" ht="14.25" customHeight="1">
      <c r="A124" s="15"/>
      <c r="B124" s="15"/>
      <c r="C124" s="15"/>
      <c r="D124" s="15"/>
      <c r="E124" s="15"/>
      <c r="F124" s="52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r="125" spans="1:28" ht="14.25" customHeight="1">
      <c r="A125" s="15"/>
      <c r="B125" s="15"/>
      <c r="C125" s="15"/>
      <c r="D125" s="15"/>
      <c r="E125" s="15"/>
      <c r="F125" s="52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r="126" spans="1:28" ht="14.25" customHeight="1">
      <c r="A126" s="15"/>
      <c r="B126" s="15"/>
      <c r="C126" s="15"/>
      <c r="D126" s="15"/>
      <c r="E126" s="15"/>
      <c r="F126" s="52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r="127" spans="1:28" ht="14.25" customHeight="1">
      <c r="A127" s="15"/>
      <c r="B127" s="15"/>
      <c r="C127" s="15"/>
      <c r="D127" s="15"/>
      <c r="E127" s="15"/>
      <c r="F127" s="52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r="128" spans="1:28" ht="14.25" customHeight="1">
      <c r="A128" s="15"/>
      <c r="B128" s="15"/>
      <c r="C128" s="15"/>
      <c r="D128" s="15"/>
      <c r="E128" s="15"/>
      <c r="F128" s="52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r="129" spans="1:28" ht="14.25" customHeight="1">
      <c r="A129" s="15"/>
      <c r="B129" s="15"/>
      <c r="C129" s="15"/>
      <c r="D129" s="15"/>
      <c r="E129" s="15"/>
      <c r="F129" s="52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r="130" spans="1:28" ht="14.25" customHeight="1">
      <c r="A130" s="15"/>
      <c r="B130" s="15"/>
      <c r="C130" s="15"/>
      <c r="D130" s="15"/>
      <c r="E130" s="15"/>
      <c r="F130" s="52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r="131" spans="1:28" ht="14.25" customHeight="1">
      <c r="A131" s="15"/>
      <c r="B131" s="15"/>
      <c r="C131" s="15"/>
      <c r="D131" s="15"/>
      <c r="E131" s="15"/>
      <c r="F131" s="52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r="132" spans="1:28" ht="14.25" customHeight="1">
      <c r="A132" s="15"/>
      <c r="B132" s="15"/>
      <c r="C132" s="15"/>
      <c r="D132" s="15"/>
      <c r="E132" s="15"/>
      <c r="F132" s="52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r="133" spans="1:28" ht="14.25" customHeight="1">
      <c r="A133" s="15"/>
      <c r="B133" s="15"/>
      <c r="C133" s="15"/>
      <c r="D133" s="15"/>
      <c r="E133" s="15"/>
      <c r="F133" s="52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r="134" spans="1:28" ht="14.25" customHeight="1">
      <c r="A134" s="15"/>
      <c r="B134" s="15"/>
      <c r="C134" s="15"/>
      <c r="D134" s="15"/>
      <c r="E134" s="15"/>
      <c r="F134" s="52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r="135" spans="1:28" ht="14.25" customHeight="1">
      <c r="A135" s="15"/>
      <c r="B135" s="15"/>
      <c r="C135" s="15"/>
      <c r="D135" s="15"/>
      <c r="E135" s="15"/>
      <c r="F135" s="52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r="136" spans="1:28" ht="14.25" customHeight="1">
      <c r="A136" s="15"/>
      <c r="B136" s="15"/>
      <c r="C136" s="15"/>
      <c r="D136" s="15"/>
      <c r="E136" s="15"/>
      <c r="F136" s="52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r="137" spans="1:28" ht="14.25" customHeight="1">
      <c r="A137" s="15"/>
      <c r="B137" s="15"/>
      <c r="C137" s="15"/>
      <c r="D137" s="15"/>
      <c r="E137" s="15"/>
      <c r="F137" s="52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r="138" spans="1:28" ht="14.25" customHeight="1">
      <c r="A138" s="15"/>
      <c r="B138" s="15"/>
      <c r="C138" s="15"/>
      <c r="D138" s="15"/>
      <c r="E138" s="15"/>
      <c r="F138" s="52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r="139" spans="1:28" ht="14.25" customHeight="1">
      <c r="A139" s="15"/>
      <c r="B139" s="15"/>
      <c r="C139" s="15"/>
      <c r="D139" s="15"/>
      <c r="E139" s="15"/>
      <c r="F139" s="52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r="140" spans="1:28" ht="14.25" customHeight="1">
      <c r="A140" s="15"/>
      <c r="B140" s="15"/>
      <c r="C140" s="15"/>
      <c r="D140" s="15"/>
      <c r="E140" s="15"/>
      <c r="F140" s="52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r="141" spans="1:28" ht="14.25" customHeight="1">
      <c r="A141" s="15"/>
      <c r="B141" s="15"/>
      <c r="C141" s="15"/>
      <c r="D141" s="15"/>
      <c r="E141" s="15"/>
      <c r="F141" s="52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r="142" spans="1:28" ht="14.25" customHeight="1">
      <c r="A142" s="15"/>
      <c r="B142" s="15"/>
      <c r="C142" s="15"/>
      <c r="D142" s="15"/>
      <c r="E142" s="15"/>
      <c r="F142" s="52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r="143" spans="1:28" ht="14.25" customHeight="1">
      <c r="A143" s="15"/>
      <c r="B143" s="15"/>
      <c r="C143" s="15"/>
      <c r="D143" s="15"/>
      <c r="E143" s="15"/>
      <c r="F143" s="52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r="144" spans="1:28" ht="14.25" customHeight="1">
      <c r="A144" s="15"/>
      <c r="B144" s="15"/>
      <c r="C144" s="15"/>
      <c r="D144" s="15"/>
      <c r="E144" s="15"/>
      <c r="F144" s="52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r="145" spans="1:28" ht="14.25" customHeight="1">
      <c r="A145" s="15"/>
      <c r="B145" s="15"/>
      <c r="C145" s="15"/>
      <c r="D145" s="15"/>
      <c r="E145" s="15"/>
      <c r="F145" s="52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r="146" spans="1:28" ht="14.25" customHeight="1">
      <c r="A146" s="15"/>
      <c r="B146" s="15"/>
      <c r="C146" s="15"/>
      <c r="D146" s="15"/>
      <c r="E146" s="15"/>
      <c r="F146" s="52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r="147" spans="1:28" ht="14.25" customHeight="1">
      <c r="A147" s="15"/>
      <c r="B147" s="15"/>
      <c r="C147" s="15"/>
      <c r="D147" s="15"/>
      <c r="E147" s="15"/>
      <c r="F147" s="52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r="148" spans="1:28" ht="14.25" customHeight="1">
      <c r="A148" s="15"/>
      <c r="B148" s="15"/>
      <c r="C148" s="15"/>
      <c r="D148" s="15"/>
      <c r="E148" s="15"/>
      <c r="F148" s="52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r="149" spans="1:28" ht="14.25" customHeight="1">
      <c r="A149" s="15"/>
      <c r="B149" s="15"/>
      <c r="C149" s="15"/>
      <c r="D149" s="15"/>
      <c r="E149" s="15"/>
      <c r="F149" s="52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r="150" spans="1:28" ht="14.25" customHeight="1">
      <c r="A150" s="15"/>
      <c r="B150" s="15"/>
      <c r="C150" s="15"/>
      <c r="D150" s="15"/>
      <c r="E150" s="15"/>
      <c r="F150" s="52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r="151" spans="1:28" ht="14.25" customHeight="1">
      <c r="A151" s="15"/>
      <c r="B151" s="15"/>
      <c r="C151" s="15"/>
      <c r="D151" s="15"/>
      <c r="E151" s="15"/>
      <c r="F151" s="52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r="152" spans="1:28" ht="14.25" customHeight="1">
      <c r="A152" s="15"/>
      <c r="B152" s="15"/>
      <c r="C152" s="15"/>
      <c r="D152" s="15"/>
      <c r="E152" s="15"/>
      <c r="F152" s="52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r="153" spans="1:28" ht="14.25" customHeight="1">
      <c r="A153" s="15"/>
      <c r="B153" s="15"/>
      <c r="C153" s="15"/>
      <c r="D153" s="15"/>
      <c r="E153" s="15"/>
      <c r="F153" s="52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r="154" spans="1:28" ht="14.25" customHeight="1">
      <c r="A154" s="15"/>
      <c r="B154" s="15"/>
      <c r="C154" s="15"/>
      <c r="D154" s="15"/>
      <c r="E154" s="15"/>
      <c r="F154" s="52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r="155" spans="1:28" ht="14.25" customHeight="1">
      <c r="A155" s="15"/>
      <c r="B155" s="15"/>
      <c r="C155" s="15"/>
      <c r="D155" s="15"/>
      <c r="E155" s="15"/>
      <c r="F155" s="52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r="156" spans="1:28" ht="14.25" customHeight="1">
      <c r="A156" s="15"/>
      <c r="B156" s="15"/>
      <c r="C156" s="15"/>
      <c r="D156" s="15"/>
      <c r="E156" s="15"/>
      <c r="F156" s="52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r="157" spans="1:28" ht="14.25" customHeight="1">
      <c r="A157" s="15"/>
      <c r="B157" s="15"/>
      <c r="C157" s="15"/>
      <c r="D157" s="15"/>
      <c r="E157" s="15"/>
      <c r="F157" s="52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r="158" spans="1:28" ht="14.25" customHeight="1">
      <c r="A158" s="15"/>
      <c r="B158" s="15"/>
      <c r="C158" s="15"/>
      <c r="D158" s="15"/>
      <c r="E158" s="15"/>
      <c r="F158" s="52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r="159" spans="1:28" ht="14.25" customHeight="1">
      <c r="A159" s="15"/>
      <c r="B159" s="15"/>
      <c r="C159" s="15"/>
      <c r="D159" s="15"/>
      <c r="E159" s="15"/>
      <c r="F159" s="52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r="160" spans="1:28" ht="14.25" customHeight="1">
      <c r="A160" s="15"/>
      <c r="B160" s="15"/>
      <c r="C160" s="15"/>
      <c r="D160" s="15"/>
      <c r="E160" s="15"/>
      <c r="F160" s="52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r="161" spans="1:28" ht="14.25" customHeight="1">
      <c r="A161" s="15"/>
      <c r="B161" s="15"/>
      <c r="C161" s="15"/>
      <c r="D161" s="15"/>
      <c r="E161" s="15"/>
      <c r="F161" s="52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r="162" spans="1:28" ht="14.25" customHeight="1">
      <c r="A162" s="15"/>
      <c r="B162" s="15"/>
      <c r="C162" s="15"/>
      <c r="D162" s="15"/>
      <c r="E162" s="15"/>
      <c r="F162" s="52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r="163" spans="1:28" ht="14.25" customHeight="1">
      <c r="A163" s="15"/>
      <c r="B163" s="15"/>
      <c r="C163" s="15"/>
      <c r="D163" s="15"/>
      <c r="E163" s="15"/>
      <c r="F163" s="52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r="164" spans="1:28" ht="14.25" customHeight="1">
      <c r="A164" s="15"/>
      <c r="B164" s="15"/>
      <c r="C164" s="15"/>
      <c r="D164" s="15"/>
      <c r="E164" s="15"/>
      <c r="F164" s="52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r="165" spans="1:28" ht="14.25" customHeight="1">
      <c r="A165" s="15"/>
      <c r="B165" s="15"/>
      <c r="C165" s="15"/>
      <c r="D165" s="15"/>
      <c r="E165" s="15"/>
      <c r="F165" s="52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r="166" spans="1:28" ht="14.25" customHeight="1">
      <c r="A166" s="15"/>
      <c r="B166" s="15"/>
      <c r="C166" s="15"/>
      <c r="D166" s="15"/>
      <c r="E166" s="15"/>
      <c r="F166" s="52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r="167" spans="1:28" ht="14.25" customHeight="1">
      <c r="A167" s="15"/>
      <c r="B167" s="15"/>
      <c r="C167" s="15"/>
      <c r="D167" s="15"/>
      <c r="E167" s="15"/>
      <c r="F167" s="52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r="168" spans="1:28" ht="14.25" customHeight="1">
      <c r="A168" s="15"/>
      <c r="B168" s="15"/>
      <c r="C168" s="15"/>
      <c r="D168" s="15"/>
      <c r="E168" s="15"/>
      <c r="F168" s="52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r="169" spans="1:28" ht="14.25" customHeight="1">
      <c r="A169" s="15"/>
      <c r="B169" s="15"/>
      <c r="C169" s="15"/>
      <c r="D169" s="15"/>
      <c r="E169" s="15"/>
      <c r="F169" s="52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r="170" spans="1:28" ht="14.25" customHeight="1">
      <c r="A170" s="15"/>
      <c r="B170" s="15"/>
      <c r="C170" s="15"/>
      <c r="D170" s="15"/>
      <c r="E170" s="15"/>
      <c r="F170" s="52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r="171" spans="1:28" ht="14.25" customHeight="1">
      <c r="A171" s="15"/>
      <c r="B171" s="15"/>
      <c r="C171" s="15"/>
      <c r="D171" s="15"/>
      <c r="E171" s="15"/>
      <c r="F171" s="52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r="172" spans="1:28" ht="14.25" customHeight="1">
      <c r="A172" s="15"/>
      <c r="B172" s="15"/>
      <c r="C172" s="15"/>
      <c r="D172" s="15"/>
      <c r="E172" s="15"/>
      <c r="F172" s="52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r="173" spans="1:28" ht="14.25" customHeight="1">
      <c r="A173" s="15"/>
      <c r="B173" s="15"/>
      <c r="C173" s="15"/>
      <c r="D173" s="15"/>
      <c r="E173" s="15"/>
      <c r="F173" s="52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r="174" spans="1:28" ht="14.25" customHeight="1">
      <c r="A174" s="15"/>
      <c r="B174" s="15"/>
      <c r="C174" s="15"/>
      <c r="D174" s="15"/>
      <c r="E174" s="15"/>
      <c r="F174" s="52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r="175" spans="1:28" ht="14.25" customHeight="1">
      <c r="A175" s="15"/>
      <c r="B175" s="15"/>
      <c r="C175" s="15"/>
      <c r="D175" s="15"/>
      <c r="E175" s="15"/>
      <c r="F175" s="52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r="176" spans="1:28" ht="14.25" customHeight="1">
      <c r="A176" s="15"/>
      <c r="B176" s="15"/>
      <c r="C176" s="15"/>
      <c r="D176" s="15"/>
      <c r="E176" s="15"/>
      <c r="F176" s="52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r="177" spans="1:28" ht="14.25" customHeight="1">
      <c r="A177" s="15"/>
      <c r="B177" s="15"/>
      <c r="C177" s="15"/>
      <c r="D177" s="15"/>
      <c r="E177" s="15"/>
      <c r="F177" s="52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r="178" spans="1:28" ht="14.25" customHeight="1">
      <c r="A178" s="15"/>
      <c r="B178" s="15"/>
      <c r="C178" s="15"/>
      <c r="D178" s="15"/>
      <c r="E178" s="15"/>
      <c r="F178" s="52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r="179" spans="1:28" ht="14.25" customHeight="1">
      <c r="A179" s="15"/>
      <c r="B179" s="15"/>
      <c r="C179" s="15"/>
      <c r="D179" s="15"/>
      <c r="E179" s="15"/>
      <c r="F179" s="52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r="180" spans="1:28" ht="14.25" customHeight="1">
      <c r="A180" s="15"/>
      <c r="B180" s="15"/>
      <c r="C180" s="15"/>
      <c r="D180" s="15"/>
      <c r="E180" s="15"/>
      <c r="F180" s="52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r="181" spans="1:28" ht="14.25" customHeight="1">
      <c r="A181" s="15"/>
      <c r="B181" s="15"/>
      <c r="C181" s="15"/>
      <c r="D181" s="15"/>
      <c r="E181" s="15"/>
      <c r="F181" s="52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r="182" spans="1:28" ht="14.25" customHeight="1">
      <c r="A182" s="15"/>
      <c r="B182" s="15"/>
      <c r="C182" s="15"/>
      <c r="D182" s="15"/>
      <c r="E182" s="15"/>
      <c r="F182" s="52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r="183" spans="1:28" ht="14.25" customHeight="1">
      <c r="A183" s="15"/>
      <c r="B183" s="15"/>
      <c r="C183" s="15"/>
      <c r="D183" s="15"/>
      <c r="E183" s="15"/>
      <c r="F183" s="52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r="184" spans="1:28" ht="14.25" customHeight="1">
      <c r="A184" s="15"/>
      <c r="B184" s="15"/>
      <c r="C184" s="15"/>
      <c r="D184" s="15"/>
      <c r="E184" s="15"/>
      <c r="F184" s="52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r="185" spans="1:28" ht="14.25" customHeight="1">
      <c r="A185" s="15"/>
      <c r="B185" s="15"/>
      <c r="C185" s="15"/>
      <c r="D185" s="15"/>
      <c r="E185" s="15"/>
      <c r="F185" s="52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r="186" spans="1:28" ht="14.25" customHeight="1">
      <c r="A186" s="15"/>
      <c r="B186" s="15"/>
      <c r="C186" s="15"/>
      <c r="D186" s="15"/>
      <c r="E186" s="15"/>
      <c r="F186" s="52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r="187" spans="1:28" ht="14.25" customHeight="1">
      <c r="A187" s="15"/>
      <c r="B187" s="15"/>
      <c r="C187" s="15"/>
      <c r="D187" s="15"/>
      <c r="E187" s="15"/>
      <c r="F187" s="52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r="188" spans="1:28" ht="14.25" customHeight="1">
      <c r="A188" s="15"/>
      <c r="B188" s="15"/>
      <c r="C188" s="15"/>
      <c r="D188" s="15"/>
      <c r="E188" s="15"/>
      <c r="F188" s="52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r="189" spans="1:28" ht="14.25" customHeight="1">
      <c r="A189" s="15"/>
      <c r="B189" s="15"/>
      <c r="C189" s="15"/>
      <c r="D189" s="15"/>
      <c r="E189" s="15"/>
      <c r="F189" s="52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r="190" spans="1:28" ht="14.25" customHeight="1">
      <c r="A190" s="15"/>
      <c r="B190" s="15"/>
      <c r="C190" s="15"/>
      <c r="D190" s="15"/>
      <c r="E190" s="15"/>
      <c r="F190" s="52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r="191" spans="1:28" ht="14.25" customHeight="1">
      <c r="A191" s="15"/>
      <c r="B191" s="15"/>
      <c r="C191" s="15"/>
      <c r="D191" s="15"/>
      <c r="E191" s="15"/>
      <c r="F191" s="52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r="192" spans="1:28" ht="14.25" customHeight="1">
      <c r="A192" s="15"/>
      <c r="B192" s="15"/>
      <c r="C192" s="15"/>
      <c r="D192" s="15"/>
      <c r="E192" s="15"/>
      <c r="F192" s="52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r="193" spans="1:28" ht="14.25" customHeight="1">
      <c r="A193" s="15"/>
      <c r="B193" s="15"/>
      <c r="C193" s="15"/>
      <c r="D193" s="15"/>
      <c r="E193" s="15"/>
      <c r="F193" s="52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r="194" spans="1:28" ht="14.25" customHeight="1">
      <c r="A194" s="15"/>
      <c r="B194" s="15"/>
      <c r="C194" s="15"/>
      <c r="D194" s="15"/>
      <c r="E194" s="15"/>
      <c r="F194" s="52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r="195" spans="1:28" ht="14.25" customHeight="1">
      <c r="A195" s="15"/>
      <c r="B195" s="15"/>
      <c r="C195" s="15"/>
      <c r="D195" s="15"/>
      <c r="E195" s="15"/>
      <c r="F195" s="52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r="196" spans="1:28" ht="14.25" customHeight="1">
      <c r="A196" s="15"/>
      <c r="B196" s="15"/>
      <c r="C196" s="15"/>
      <c r="D196" s="15"/>
      <c r="E196" s="15"/>
      <c r="F196" s="52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r="197" spans="1:28" ht="14.25" customHeight="1">
      <c r="A197" s="15"/>
      <c r="B197" s="15"/>
      <c r="C197" s="15"/>
      <c r="D197" s="15"/>
      <c r="E197" s="15"/>
      <c r="F197" s="52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r="198" spans="1:28" ht="14.25" customHeight="1">
      <c r="A198" s="15"/>
      <c r="B198" s="15"/>
      <c r="C198" s="15"/>
      <c r="D198" s="15"/>
      <c r="E198" s="15"/>
      <c r="F198" s="52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r="199" spans="1:28" ht="14.25" customHeight="1">
      <c r="A199" s="15"/>
      <c r="B199" s="15"/>
      <c r="C199" s="15"/>
      <c r="D199" s="15"/>
      <c r="E199" s="15"/>
      <c r="F199" s="52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r="200" spans="1:28" ht="14.25" customHeight="1">
      <c r="A200" s="15"/>
      <c r="B200" s="15"/>
      <c r="C200" s="15"/>
      <c r="D200" s="15"/>
      <c r="E200" s="15"/>
      <c r="F200" s="52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r="201" spans="1:28" ht="14.25" customHeight="1">
      <c r="A201" s="15"/>
      <c r="B201" s="15"/>
      <c r="C201" s="15"/>
      <c r="D201" s="15"/>
      <c r="E201" s="15"/>
      <c r="F201" s="52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r="202" spans="1:28" ht="14.25" customHeight="1">
      <c r="A202" s="15"/>
      <c r="B202" s="15"/>
      <c r="C202" s="15"/>
      <c r="D202" s="15"/>
      <c r="E202" s="15"/>
      <c r="F202" s="52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r="203" spans="1:28" ht="14.25" customHeight="1">
      <c r="A203" s="15"/>
      <c r="B203" s="15"/>
      <c r="C203" s="15"/>
      <c r="D203" s="15"/>
      <c r="E203" s="15"/>
      <c r="F203" s="52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r="204" spans="1:28" ht="14.25" customHeight="1">
      <c r="A204" s="15"/>
      <c r="B204" s="15"/>
      <c r="C204" s="15"/>
      <c r="D204" s="15"/>
      <c r="E204" s="15"/>
      <c r="F204" s="52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r="205" spans="1:28" ht="14.25" customHeight="1">
      <c r="A205" s="15"/>
      <c r="B205" s="15"/>
      <c r="C205" s="15"/>
      <c r="D205" s="15"/>
      <c r="E205" s="15"/>
      <c r="F205" s="52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r="206" spans="1:28" ht="14.25" customHeight="1">
      <c r="A206" s="15"/>
      <c r="B206" s="15"/>
      <c r="C206" s="15"/>
      <c r="D206" s="15"/>
      <c r="E206" s="15"/>
      <c r="F206" s="52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r="207" spans="1:28" ht="14.25" customHeight="1">
      <c r="A207" s="15"/>
      <c r="B207" s="15"/>
      <c r="C207" s="15"/>
      <c r="D207" s="15"/>
      <c r="E207" s="15"/>
      <c r="F207" s="52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r="208" spans="1:28" ht="14.25" customHeight="1">
      <c r="A208" s="15"/>
      <c r="B208" s="15"/>
      <c r="C208" s="15"/>
      <c r="D208" s="15"/>
      <c r="E208" s="15"/>
      <c r="F208" s="52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r="209" spans="1:28" ht="14.25" customHeight="1">
      <c r="A209" s="15"/>
      <c r="B209" s="15"/>
      <c r="C209" s="15"/>
      <c r="D209" s="15"/>
      <c r="E209" s="15"/>
      <c r="F209" s="52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r="210" spans="1:28" ht="14.25" customHeight="1">
      <c r="A210" s="15"/>
      <c r="B210" s="15"/>
      <c r="C210" s="15"/>
      <c r="D210" s="15"/>
      <c r="E210" s="15"/>
      <c r="F210" s="52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r="211" spans="1:28" ht="14.25" customHeight="1">
      <c r="A211" s="15"/>
      <c r="B211" s="15"/>
      <c r="C211" s="15"/>
      <c r="D211" s="15"/>
      <c r="E211" s="15"/>
      <c r="F211" s="52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r="212" spans="1:28" ht="14.25" customHeight="1">
      <c r="A212" s="15"/>
      <c r="B212" s="15"/>
      <c r="C212" s="15"/>
      <c r="D212" s="15"/>
      <c r="E212" s="15"/>
      <c r="F212" s="52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r="213" spans="1:28" ht="14.25" customHeight="1">
      <c r="A213" s="15"/>
      <c r="B213" s="15"/>
      <c r="C213" s="15"/>
      <c r="D213" s="15"/>
      <c r="E213" s="15"/>
      <c r="F213" s="52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r="214" spans="1:28" ht="14.25" customHeight="1">
      <c r="A214" s="15"/>
      <c r="B214" s="15"/>
      <c r="C214" s="15"/>
      <c r="D214" s="15"/>
      <c r="E214" s="15"/>
      <c r="F214" s="52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r="215" spans="1:28" ht="14.25" customHeight="1">
      <c r="A215" s="15"/>
      <c r="B215" s="15"/>
      <c r="C215" s="15"/>
      <c r="D215" s="15"/>
      <c r="E215" s="15"/>
      <c r="F215" s="52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r="216" spans="1:28" ht="14.25" customHeight="1">
      <c r="A216" s="15"/>
      <c r="B216" s="15"/>
      <c r="C216" s="15"/>
      <c r="D216" s="15"/>
      <c r="E216" s="15"/>
      <c r="F216" s="52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r="217" spans="1:28" ht="14.25" customHeight="1">
      <c r="A217" s="15"/>
      <c r="B217" s="15"/>
      <c r="C217" s="15"/>
      <c r="D217" s="15"/>
      <c r="E217" s="15"/>
      <c r="F217" s="52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r="218" spans="1:28" ht="14.25" customHeight="1">
      <c r="A218" s="15"/>
      <c r="B218" s="15"/>
      <c r="C218" s="15"/>
      <c r="D218" s="15"/>
      <c r="E218" s="15"/>
      <c r="F218" s="52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r="219" spans="1:28" ht="14.25" customHeight="1">
      <c r="A219" s="15"/>
      <c r="B219" s="15"/>
      <c r="C219" s="15"/>
      <c r="D219" s="15"/>
      <c r="E219" s="15"/>
      <c r="F219" s="52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r="220" spans="1:28" ht="14.25" customHeight="1">
      <c r="A220" s="15"/>
      <c r="B220" s="15"/>
      <c r="C220" s="15"/>
      <c r="D220" s="15"/>
      <c r="E220" s="15"/>
      <c r="F220" s="52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r="221" spans="1:28" ht="15.75" customHeight="1">
      <c r="A221" s="7"/>
      <c r="B221" s="7"/>
      <c r="C221" s="7"/>
      <c r="D221" s="7"/>
      <c r="E221" s="7"/>
      <c r="F221" s="52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</row>
    <row r="222" spans="1:28" ht="15.75" customHeight="1">
      <c r="A222" s="7"/>
      <c r="B222" s="7"/>
      <c r="C222" s="7"/>
      <c r="D222" s="7"/>
      <c r="E222" s="7"/>
      <c r="F222" s="52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</row>
    <row r="223" spans="1:28" ht="15.75" customHeight="1">
      <c r="A223" s="7"/>
      <c r="B223" s="7"/>
      <c r="C223" s="7"/>
      <c r="D223" s="7"/>
      <c r="E223" s="7"/>
      <c r="F223" s="52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</row>
    <row r="224" spans="1:28" ht="15.75" customHeight="1">
      <c r="A224" s="7"/>
      <c r="B224" s="7"/>
      <c r="C224" s="7"/>
      <c r="D224" s="7"/>
      <c r="E224" s="7"/>
      <c r="F224" s="52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</row>
    <row r="225" spans="1:28" ht="15.75" customHeight="1">
      <c r="A225" s="7"/>
      <c r="B225" s="7"/>
      <c r="C225" s="7"/>
      <c r="D225" s="7"/>
      <c r="E225" s="7"/>
      <c r="F225" s="52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</row>
    <row r="226" spans="1:28" ht="15.75" customHeight="1">
      <c r="A226" s="7"/>
      <c r="B226" s="7"/>
      <c r="C226" s="7"/>
      <c r="D226" s="7"/>
      <c r="E226" s="7"/>
      <c r="F226" s="52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</row>
    <row r="227" spans="1:28" ht="15.75" customHeight="1">
      <c r="A227" s="7"/>
      <c r="B227" s="7"/>
      <c r="C227" s="7"/>
      <c r="D227" s="7"/>
      <c r="E227" s="7"/>
      <c r="F227" s="52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</row>
    <row r="228" spans="1:28" ht="15.75" customHeight="1">
      <c r="A228" s="7"/>
      <c r="B228" s="7"/>
      <c r="C228" s="7"/>
      <c r="D228" s="7"/>
      <c r="E228" s="7"/>
      <c r="F228" s="52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</row>
    <row r="229" spans="1:28" ht="15.75" customHeight="1">
      <c r="A229" s="7"/>
      <c r="B229" s="7"/>
      <c r="C229" s="7"/>
      <c r="D229" s="7"/>
      <c r="E229" s="7"/>
      <c r="F229" s="52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</row>
    <row r="230" spans="1:28" ht="15.75" customHeight="1">
      <c r="A230" s="7"/>
      <c r="B230" s="7"/>
      <c r="C230" s="7"/>
      <c r="D230" s="7"/>
      <c r="E230" s="7"/>
      <c r="F230" s="52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</row>
    <row r="231" spans="1:28" ht="15.75" customHeight="1">
      <c r="A231" s="7"/>
      <c r="B231" s="7"/>
      <c r="C231" s="7"/>
      <c r="D231" s="7"/>
      <c r="E231" s="7"/>
      <c r="F231" s="52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</row>
    <row r="232" spans="1:28" ht="15.75" customHeight="1">
      <c r="A232" s="7"/>
      <c r="B232" s="7"/>
      <c r="C232" s="7"/>
      <c r="D232" s="7"/>
      <c r="E232" s="7"/>
      <c r="F232" s="52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</row>
    <row r="233" spans="1:28" ht="15.75" customHeight="1">
      <c r="A233" s="7"/>
      <c r="B233" s="7"/>
      <c r="C233" s="7"/>
      <c r="D233" s="7"/>
      <c r="E233" s="7"/>
      <c r="F233" s="52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</row>
    <row r="234" spans="1:28" ht="15.75" customHeight="1">
      <c r="A234" s="7"/>
      <c r="B234" s="7"/>
      <c r="C234" s="7"/>
      <c r="D234" s="7"/>
      <c r="E234" s="7"/>
      <c r="F234" s="52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</row>
    <row r="235" spans="1:28" ht="15.75" customHeight="1">
      <c r="A235" s="7"/>
      <c r="B235" s="7"/>
      <c r="C235" s="7"/>
      <c r="D235" s="7"/>
      <c r="E235" s="7"/>
      <c r="F235" s="52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</row>
    <row r="236" spans="1:28" ht="15.75" customHeight="1">
      <c r="A236" s="7"/>
      <c r="B236" s="7"/>
      <c r="C236" s="7"/>
      <c r="D236" s="7"/>
      <c r="E236" s="7"/>
      <c r="F236" s="52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</row>
    <row r="237" spans="1:28" ht="15.75" customHeight="1">
      <c r="A237" s="7"/>
      <c r="B237" s="7"/>
      <c r="C237" s="7"/>
      <c r="D237" s="7"/>
      <c r="E237" s="7"/>
      <c r="F237" s="52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</row>
    <row r="238" spans="1:28" ht="15.75" customHeight="1">
      <c r="A238" s="7"/>
      <c r="B238" s="7"/>
      <c r="C238" s="7"/>
      <c r="D238" s="7"/>
      <c r="E238" s="7"/>
      <c r="F238" s="52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28" ht="15.75" customHeight="1">
      <c r="A239" s="7"/>
      <c r="B239" s="7"/>
      <c r="C239" s="7"/>
      <c r="D239" s="7"/>
      <c r="E239" s="7"/>
      <c r="F239" s="52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 ht="15.75" customHeight="1">
      <c r="A240" s="7"/>
      <c r="B240" s="7"/>
      <c r="C240" s="7"/>
      <c r="D240" s="7"/>
      <c r="E240" s="7"/>
      <c r="F240" s="52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</row>
    <row r="241" spans="1:28" ht="15.75" customHeight="1">
      <c r="A241" s="7"/>
      <c r="B241" s="7"/>
      <c r="C241" s="7"/>
      <c r="D241" s="7"/>
      <c r="E241" s="7"/>
      <c r="F241" s="52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28" ht="15.75" customHeight="1">
      <c r="A242" s="7"/>
      <c r="B242" s="7"/>
      <c r="C242" s="7"/>
      <c r="D242" s="7"/>
      <c r="E242" s="7"/>
      <c r="F242" s="52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</row>
    <row r="243" spans="1:28" ht="15.75" customHeight="1">
      <c r="A243" s="7"/>
      <c r="B243" s="7"/>
      <c r="C243" s="7"/>
      <c r="D243" s="7"/>
      <c r="E243" s="7"/>
      <c r="F243" s="52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</row>
    <row r="244" spans="1:28" ht="15.75" customHeight="1">
      <c r="A244" s="7"/>
      <c r="B244" s="7"/>
      <c r="C244" s="7"/>
      <c r="D244" s="7"/>
      <c r="E244" s="7"/>
      <c r="F244" s="52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</row>
    <row r="245" spans="1:28" ht="15.75" customHeight="1">
      <c r="A245" s="7"/>
      <c r="B245" s="7"/>
      <c r="C245" s="7"/>
      <c r="D245" s="7"/>
      <c r="E245" s="7"/>
      <c r="F245" s="52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</row>
    <row r="246" spans="1:28" ht="15.75" customHeight="1">
      <c r="A246" s="7"/>
      <c r="B246" s="7"/>
      <c r="C246" s="7"/>
      <c r="D246" s="7"/>
      <c r="E246" s="7"/>
      <c r="F246" s="52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</row>
    <row r="247" spans="1:28" ht="15.75" customHeight="1">
      <c r="A247" s="7"/>
      <c r="B247" s="7"/>
      <c r="C247" s="7"/>
      <c r="D247" s="7"/>
      <c r="E247" s="7"/>
      <c r="F247" s="52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</row>
    <row r="248" spans="1:28" ht="15.75" customHeight="1">
      <c r="A248" s="7"/>
      <c r="B248" s="7"/>
      <c r="C248" s="7"/>
      <c r="D248" s="7"/>
      <c r="E248" s="7"/>
      <c r="F248" s="52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</row>
    <row r="249" spans="1:28" ht="15.75" customHeight="1">
      <c r="A249" s="7"/>
      <c r="B249" s="7"/>
      <c r="C249" s="7"/>
      <c r="D249" s="7"/>
      <c r="E249" s="7"/>
      <c r="F249" s="52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</row>
    <row r="250" spans="1:28" ht="15.75" customHeight="1">
      <c r="A250" s="7"/>
      <c r="B250" s="7"/>
      <c r="C250" s="7"/>
      <c r="D250" s="7"/>
      <c r="E250" s="7"/>
      <c r="F250" s="52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</row>
    <row r="251" spans="1:28" ht="15.75" customHeight="1">
      <c r="A251" s="7"/>
      <c r="B251" s="7"/>
      <c r="C251" s="7"/>
      <c r="D251" s="7"/>
      <c r="E251" s="7"/>
      <c r="F251" s="52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</row>
    <row r="252" spans="1:28" ht="15.75" customHeight="1">
      <c r="A252" s="7"/>
      <c r="B252" s="7"/>
      <c r="C252" s="7"/>
      <c r="D252" s="7"/>
      <c r="E252" s="7"/>
      <c r="F252" s="52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</row>
    <row r="253" spans="1:28" ht="15.75" customHeight="1">
      <c r="A253" s="7"/>
      <c r="B253" s="7"/>
      <c r="C253" s="7"/>
      <c r="D253" s="7"/>
      <c r="E253" s="7"/>
      <c r="F253" s="52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</row>
    <row r="254" spans="1:28" ht="15.75" customHeight="1">
      <c r="A254" s="7"/>
      <c r="B254" s="7"/>
      <c r="C254" s="7"/>
      <c r="D254" s="7"/>
      <c r="E254" s="7"/>
      <c r="F254" s="52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</row>
    <row r="255" spans="1:28" ht="15.75" customHeight="1">
      <c r="A255" s="7"/>
      <c r="B255" s="7"/>
      <c r="C255" s="7"/>
      <c r="D255" s="7"/>
      <c r="E255" s="7"/>
      <c r="F255" s="52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</row>
    <row r="256" spans="1:28" ht="15.75" customHeight="1">
      <c r="A256" s="7"/>
      <c r="B256" s="7"/>
      <c r="C256" s="7"/>
      <c r="D256" s="7"/>
      <c r="E256" s="7"/>
      <c r="F256" s="52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 ht="15.75" customHeight="1">
      <c r="A257" s="7"/>
      <c r="B257" s="7"/>
      <c r="C257" s="7"/>
      <c r="D257" s="7"/>
      <c r="E257" s="7"/>
      <c r="F257" s="52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</row>
    <row r="258" spans="1:28" ht="15.75" customHeight="1">
      <c r="A258" s="7"/>
      <c r="B258" s="7"/>
      <c r="C258" s="7"/>
      <c r="D258" s="7"/>
      <c r="E258" s="7"/>
      <c r="F258" s="52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</row>
    <row r="259" spans="1:28" ht="15.75" customHeight="1">
      <c r="A259" s="7"/>
      <c r="B259" s="7"/>
      <c r="C259" s="7"/>
      <c r="D259" s="7"/>
      <c r="E259" s="7"/>
      <c r="F259" s="52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</row>
    <row r="260" spans="1:28" ht="15.75" customHeight="1">
      <c r="A260" s="7"/>
      <c r="B260" s="7"/>
      <c r="C260" s="7"/>
      <c r="D260" s="7"/>
      <c r="E260" s="7"/>
      <c r="F260" s="52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</row>
    <row r="261" spans="1:28" ht="15.75" customHeight="1">
      <c r="A261" s="7"/>
      <c r="B261" s="7"/>
      <c r="C261" s="7"/>
      <c r="D261" s="7"/>
      <c r="E261" s="7"/>
      <c r="F261" s="52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</row>
    <row r="262" spans="1:28" ht="15.75" customHeight="1">
      <c r="A262" s="7"/>
      <c r="B262" s="7"/>
      <c r="C262" s="7"/>
      <c r="D262" s="7"/>
      <c r="E262" s="7"/>
      <c r="F262" s="52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</row>
    <row r="263" spans="1:28" ht="15.75" customHeight="1">
      <c r="A263" s="7"/>
      <c r="B263" s="7"/>
      <c r="C263" s="7"/>
      <c r="D263" s="7"/>
      <c r="E263" s="7"/>
      <c r="F263" s="52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</row>
    <row r="264" spans="1:28" ht="15.75" customHeight="1">
      <c r="A264" s="7"/>
      <c r="B264" s="7"/>
      <c r="C264" s="7"/>
      <c r="D264" s="7"/>
      <c r="E264" s="7"/>
      <c r="F264" s="52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</row>
    <row r="265" spans="1:28" ht="15.75" customHeight="1">
      <c r="A265" s="7"/>
      <c r="B265" s="7"/>
      <c r="C265" s="7"/>
      <c r="D265" s="7"/>
      <c r="E265" s="7"/>
      <c r="F265" s="52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</row>
    <row r="266" spans="1:28" ht="15.75" customHeight="1">
      <c r="A266" s="7"/>
      <c r="B266" s="7"/>
      <c r="C266" s="7"/>
      <c r="D266" s="7"/>
      <c r="E266" s="7"/>
      <c r="F266" s="52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</row>
    <row r="267" spans="1:28" ht="15.75" customHeight="1">
      <c r="A267" s="7"/>
      <c r="B267" s="7"/>
      <c r="C267" s="7"/>
      <c r="D267" s="7"/>
      <c r="E267" s="7"/>
      <c r="F267" s="52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</row>
    <row r="268" spans="1:28" ht="15.75" customHeight="1">
      <c r="A268" s="7"/>
      <c r="B268" s="7"/>
      <c r="C268" s="7"/>
      <c r="D268" s="7"/>
      <c r="E268" s="7"/>
      <c r="F268" s="52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</row>
    <row r="269" spans="1:28" ht="15.75" customHeight="1">
      <c r="A269" s="7"/>
      <c r="B269" s="7"/>
      <c r="C269" s="7"/>
      <c r="D269" s="7"/>
      <c r="E269" s="7"/>
      <c r="F269" s="52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</row>
    <row r="270" spans="1:28" ht="15.75" customHeight="1">
      <c r="A270" s="7"/>
      <c r="B270" s="7"/>
      <c r="C270" s="7"/>
      <c r="D270" s="7"/>
      <c r="E270" s="7"/>
      <c r="F270" s="52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</row>
    <row r="271" spans="1:28" ht="15.75" customHeight="1">
      <c r="A271" s="7"/>
      <c r="B271" s="7"/>
      <c r="C271" s="7"/>
      <c r="D271" s="7"/>
      <c r="E271" s="7"/>
      <c r="F271" s="52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</row>
    <row r="272" spans="1:28" ht="15.75" customHeight="1">
      <c r="A272" s="7"/>
      <c r="B272" s="7"/>
      <c r="C272" s="7"/>
      <c r="D272" s="7"/>
      <c r="E272" s="7"/>
      <c r="F272" s="52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</row>
    <row r="273" spans="1:28" ht="15.75" customHeight="1">
      <c r="A273" s="7"/>
      <c r="B273" s="7"/>
      <c r="C273" s="7"/>
      <c r="D273" s="7"/>
      <c r="E273" s="7"/>
      <c r="F273" s="52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4" spans="1:28" ht="15.75" customHeight="1">
      <c r="A274" s="7"/>
      <c r="B274" s="7"/>
      <c r="C274" s="7"/>
      <c r="D274" s="7"/>
      <c r="E274" s="7"/>
      <c r="F274" s="52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</row>
    <row r="275" spans="1:28" ht="15.75" customHeight="1">
      <c r="A275" s="7"/>
      <c r="B275" s="7"/>
      <c r="C275" s="7"/>
      <c r="D275" s="7"/>
      <c r="E275" s="7"/>
      <c r="F275" s="52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</row>
    <row r="276" spans="1:28" ht="15.75" customHeight="1">
      <c r="A276" s="7"/>
      <c r="B276" s="7"/>
      <c r="C276" s="7"/>
      <c r="D276" s="7"/>
      <c r="E276" s="7"/>
      <c r="F276" s="52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</row>
    <row r="277" spans="1:28" ht="15.75" customHeight="1">
      <c r="A277" s="7"/>
      <c r="B277" s="7"/>
      <c r="C277" s="7"/>
      <c r="D277" s="7"/>
      <c r="E277" s="7"/>
      <c r="F277" s="52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</row>
    <row r="278" spans="1:28" ht="15.75" customHeight="1">
      <c r="A278" s="7"/>
      <c r="B278" s="7"/>
      <c r="C278" s="7"/>
      <c r="D278" s="7"/>
      <c r="E278" s="7"/>
      <c r="F278" s="52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</row>
    <row r="279" spans="1:28" ht="15.75" customHeight="1">
      <c r="A279" s="7"/>
      <c r="B279" s="7"/>
      <c r="C279" s="7"/>
      <c r="D279" s="7"/>
      <c r="E279" s="7"/>
      <c r="F279" s="52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</row>
    <row r="280" spans="1:28" ht="15.75" customHeight="1">
      <c r="A280" s="7"/>
      <c r="B280" s="7"/>
      <c r="C280" s="7"/>
      <c r="D280" s="7"/>
      <c r="E280" s="7"/>
      <c r="F280" s="52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</row>
    <row r="281" spans="1:28" ht="15.75" customHeight="1">
      <c r="A281" s="7"/>
      <c r="B281" s="7"/>
      <c r="C281" s="7"/>
      <c r="D281" s="7"/>
      <c r="E281" s="7"/>
      <c r="F281" s="52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</row>
    <row r="282" spans="1:28" ht="15.75" customHeight="1">
      <c r="A282" s="7"/>
      <c r="B282" s="7"/>
      <c r="C282" s="7"/>
      <c r="D282" s="7"/>
      <c r="E282" s="7"/>
      <c r="F282" s="52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</row>
    <row r="283" spans="1:28" ht="15.75" customHeight="1">
      <c r="A283" s="7"/>
      <c r="B283" s="7"/>
      <c r="C283" s="7"/>
      <c r="D283" s="7"/>
      <c r="E283" s="7"/>
      <c r="F283" s="52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</row>
    <row r="284" spans="1:28" ht="15.75" customHeight="1">
      <c r="A284" s="7"/>
      <c r="B284" s="7"/>
      <c r="C284" s="7"/>
      <c r="D284" s="7"/>
      <c r="E284" s="7"/>
      <c r="F284" s="52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</row>
    <row r="285" spans="1:28" ht="15.75" customHeight="1">
      <c r="A285" s="7"/>
      <c r="B285" s="7"/>
      <c r="C285" s="7"/>
      <c r="D285" s="7"/>
      <c r="E285" s="7"/>
      <c r="F285" s="52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</row>
    <row r="286" spans="1:28" ht="15.75" customHeight="1">
      <c r="A286" s="7"/>
      <c r="B286" s="7"/>
      <c r="C286" s="7"/>
      <c r="D286" s="7"/>
      <c r="E286" s="7"/>
      <c r="F286" s="52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</row>
    <row r="287" spans="1:28" ht="15.75" customHeight="1">
      <c r="A287" s="7"/>
      <c r="B287" s="7"/>
      <c r="C287" s="7"/>
      <c r="D287" s="7"/>
      <c r="E287" s="7"/>
      <c r="F287" s="52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</row>
    <row r="288" spans="1:28" ht="15.75" customHeight="1">
      <c r="A288" s="7"/>
      <c r="B288" s="7"/>
      <c r="C288" s="7"/>
      <c r="D288" s="7"/>
      <c r="E288" s="7"/>
      <c r="F288" s="52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</row>
    <row r="289" spans="1:28" ht="15.75" customHeight="1">
      <c r="A289" s="7"/>
      <c r="B289" s="7"/>
      <c r="C289" s="7"/>
      <c r="D289" s="7"/>
      <c r="E289" s="7"/>
      <c r="F289" s="52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</row>
    <row r="290" spans="1:28" ht="15.75" customHeight="1">
      <c r="A290" s="7"/>
      <c r="B290" s="7"/>
      <c r="C290" s="7"/>
      <c r="D290" s="7"/>
      <c r="E290" s="7"/>
      <c r="F290" s="52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</row>
    <row r="291" spans="1:28" ht="15.75" customHeight="1">
      <c r="A291" s="7"/>
      <c r="B291" s="7"/>
      <c r="C291" s="7"/>
      <c r="D291" s="7"/>
      <c r="E291" s="7"/>
      <c r="F291" s="52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2" spans="1:28" ht="15.75" customHeight="1">
      <c r="A292" s="7"/>
      <c r="B292" s="7"/>
      <c r="C292" s="7"/>
      <c r="D292" s="7"/>
      <c r="E292" s="7"/>
      <c r="F292" s="52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</row>
    <row r="293" spans="1:28" ht="15.75" customHeight="1">
      <c r="A293" s="7"/>
      <c r="B293" s="7"/>
      <c r="C293" s="7"/>
      <c r="D293" s="7"/>
      <c r="E293" s="7"/>
      <c r="F293" s="52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</row>
    <row r="294" spans="1:28" ht="15.75" customHeight="1">
      <c r="A294" s="7"/>
      <c r="B294" s="7"/>
      <c r="C294" s="7"/>
      <c r="D294" s="7"/>
      <c r="E294" s="7"/>
      <c r="F294" s="52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</row>
    <row r="295" spans="1:28" ht="15.75" customHeight="1">
      <c r="A295" s="7"/>
      <c r="B295" s="7"/>
      <c r="C295" s="7"/>
      <c r="D295" s="7"/>
      <c r="E295" s="7"/>
      <c r="F295" s="52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</row>
    <row r="296" spans="1:28" ht="15.75" customHeight="1">
      <c r="A296" s="7"/>
      <c r="B296" s="7"/>
      <c r="C296" s="7"/>
      <c r="D296" s="7"/>
      <c r="E296" s="7"/>
      <c r="F296" s="52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</row>
    <row r="297" spans="1:28" ht="15.75" customHeight="1">
      <c r="A297" s="7"/>
      <c r="B297" s="7"/>
      <c r="C297" s="7"/>
      <c r="D297" s="7"/>
      <c r="E297" s="7"/>
      <c r="F297" s="52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</row>
    <row r="298" spans="1:28" ht="15.75" customHeight="1">
      <c r="A298" s="7"/>
      <c r="B298" s="7"/>
      <c r="C298" s="7"/>
      <c r="D298" s="7"/>
      <c r="E298" s="7"/>
      <c r="F298" s="52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</row>
    <row r="299" spans="1:28" ht="15.75" customHeight="1">
      <c r="A299" s="7"/>
      <c r="B299" s="7"/>
      <c r="C299" s="7"/>
      <c r="D299" s="7"/>
      <c r="E299" s="7"/>
      <c r="F299" s="52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</row>
    <row r="300" spans="1:28" ht="15.75" customHeight="1">
      <c r="A300" s="7"/>
      <c r="B300" s="7"/>
      <c r="C300" s="7"/>
      <c r="D300" s="7"/>
      <c r="E300" s="7"/>
      <c r="F300" s="52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</row>
    <row r="301" spans="1:28" ht="15.75" customHeight="1">
      <c r="A301" s="7"/>
      <c r="B301" s="7"/>
      <c r="C301" s="7"/>
      <c r="D301" s="7"/>
      <c r="E301" s="7"/>
      <c r="F301" s="52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</row>
    <row r="302" spans="1:28" ht="15.75" customHeight="1">
      <c r="A302" s="7"/>
      <c r="B302" s="7"/>
      <c r="C302" s="7"/>
      <c r="D302" s="7"/>
      <c r="E302" s="7"/>
      <c r="F302" s="52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</row>
    <row r="303" spans="1:28" ht="15.75" customHeight="1">
      <c r="A303" s="7"/>
      <c r="B303" s="7"/>
      <c r="C303" s="7"/>
      <c r="D303" s="7"/>
      <c r="E303" s="7"/>
      <c r="F303" s="52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</row>
    <row r="304" spans="1:28" ht="15.75" customHeight="1">
      <c r="A304" s="7"/>
      <c r="B304" s="7"/>
      <c r="C304" s="7"/>
      <c r="D304" s="7"/>
      <c r="E304" s="7"/>
      <c r="F304" s="52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</row>
    <row r="305" spans="1:28" ht="15.75" customHeight="1">
      <c r="A305" s="7"/>
      <c r="B305" s="7"/>
      <c r="C305" s="7"/>
      <c r="D305" s="7"/>
      <c r="E305" s="7"/>
      <c r="F305" s="52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</row>
    <row r="306" spans="1:28" ht="15.75" customHeight="1">
      <c r="A306" s="7"/>
      <c r="B306" s="7"/>
      <c r="C306" s="7"/>
      <c r="D306" s="7"/>
      <c r="E306" s="7"/>
      <c r="F306" s="52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</row>
    <row r="307" spans="1:28" ht="15.75" customHeight="1">
      <c r="A307" s="7"/>
      <c r="B307" s="7"/>
      <c r="C307" s="7"/>
      <c r="D307" s="7"/>
      <c r="E307" s="7"/>
      <c r="F307" s="52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</row>
    <row r="308" spans="1:28" ht="15.75" customHeight="1">
      <c r="A308" s="7"/>
      <c r="B308" s="7"/>
      <c r="C308" s="7"/>
      <c r="D308" s="7"/>
      <c r="E308" s="7"/>
      <c r="F308" s="52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</row>
    <row r="309" spans="1:28" ht="15.75" customHeight="1">
      <c r="A309" s="7"/>
      <c r="B309" s="7"/>
      <c r="C309" s="7"/>
      <c r="D309" s="7"/>
      <c r="E309" s="7"/>
      <c r="F309" s="52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0" spans="1:28" ht="15.75" customHeight="1">
      <c r="A310" s="7"/>
      <c r="B310" s="7"/>
      <c r="C310" s="7"/>
      <c r="D310" s="7"/>
      <c r="E310" s="7"/>
      <c r="F310" s="52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</row>
    <row r="311" spans="1:28" ht="15.75" customHeight="1">
      <c r="A311" s="7"/>
      <c r="B311" s="7"/>
      <c r="C311" s="7"/>
      <c r="D311" s="7"/>
      <c r="E311" s="7"/>
      <c r="F311" s="52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</row>
    <row r="312" spans="1:28" ht="15.75" customHeight="1">
      <c r="A312" s="7"/>
      <c r="B312" s="7"/>
      <c r="C312" s="7"/>
      <c r="D312" s="7"/>
      <c r="E312" s="7"/>
      <c r="F312" s="52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</row>
    <row r="313" spans="1:28" ht="15.75" customHeight="1">
      <c r="A313" s="7"/>
      <c r="B313" s="7"/>
      <c r="C313" s="7"/>
      <c r="D313" s="7"/>
      <c r="E313" s="7"/>
      <c r="F313" s="52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</row>
    <row r="314" spans="1:28" ht="15.75" customHeight="1">
      <c r="A314" s="7"/>
      <c r="B314" s="7"/>
      <c r="C314" s="7"/>
      <c r="D314" s="7"/>
      <c r="E314" s="7"/>
      <c r="F314" s="52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</row>
    <row r="315" spans="1:28" ht="15.75" customHeight="1">
      <c r="A315" s="7"/>
      <c r="B315" s="7"/>
      <c r="C315" s="7"/>
      <c r="D315" s="7"/>
      <c r="E315" s="7"/>
      <c r="F315" s="52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</row>
    <row r="316" spans="1:28" ht="15.75" customHeight="1">
      <c r="A316" s="7"/>
      <c r="B316" s="7"/>
      <c r="C316" s="7"/>
      <c r="D316" s="7"/>
      <c r="E316" s="7"/>
      <c r="F316" s="52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</row>
    <row r="317" spans="1:28" ht="15.75" customHeight="1">
      <c r="A317" s="7"/>
      <c r="B317" s="7"/>
      <c r="C317" s="7"/>
      <c r="D317" s="7"/>
      <c r="E317" s="7"/>
      <c r="F317" s="52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</row>
    <row r="318" spans="1:28" ht="15.75" customHeight="1">
      <c r="A318" s="7"/>
      <c r="B318" s="7"/>
      <c r="C318" s="7"/>
      <c r="D318" s="7"/>
      <c r="E318" s="7"/>
      <c r="F318" s="52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</row>
    <row r="319" spans="1:28" ht="15.75" customHeight="1">
      <c r="A319" s="7"/>
      <c r="B319" s="7"/>
      <c r="C319" s="7"/>
      <c r="D319" s="7"/>
      <c r="E319" s="7"/>
      <c r="F319" s="52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</row>
    <row r="320" spans="1:28" ht="15.75" customHeight="1">
      <c r="A320" s="7"/>
      <c r="B320" s="7"/>
      <c r="C320" s="7"/>
      <c r="D320" s="7"/>
      <c r="E320" s="7"/>
      <c r="F320" s="52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</row>
    <row r="321" spans="1:28" ht="15.75" customHeight="1">
      <c r="A321" s="7"/>
      <c r="B321" s="7"/>
      <c r="C321" s="7"/>
      <c r="D321" s="7"/>
      <c r="E321" s="7"/>
      <c r="F321" s="52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</row>
    <row r="322" spans="1:28" ht="15.75" customHeight="1">
      <c r="A322" s="7"/>
      <c r="B322" s="7"/>
      <c r="C322" s="7"/>
      <c r="D322" s="7"/>
      <c r="E322" s="7"/>
      <c r="F322" s="52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</row>
    <row r="323" spans="1:28" ht="15.75" customHeight="1">
      <c r="A323" s="7"/>
      <c r="B323" s="7"/>
      <c r="C323" s="7"/>
      <c r="D323" s="7"/>
      <c r="E323" s="7"/>
      <c r="F323" s="52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</row>
    <row r="324" spans="1:28" ht="15.75" customHeight="1">
      <c r="A324" s="7"/>
      <c r="B324" s="7"/>
      <c r="C324" s="7"/>
      <c r="D324" s="7"/>
      <c r="E324" s="7"/>
      <c r="F324" s="52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</row>
    <row r="325" spans="1:28" ht="15.75" customHeight="1">
      <c r="A325" s="7"/>
      <c r="B325" s="7"/>
      <c r="C325" s="7"/>
      <c r="D325" s="7"/>
      <c r="E325" s="7"/>
      <c r="F325" s="52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</row>
    <row r="326" spans="1:28" ht="15.75" customHeight="1">
      <c r="A326" s="7"/>
      <c r="B326" s="7"/>
      <c r="C326" s="7"/>
      <c r="D326" s="7"/>
      <c r="E326" s="7"/>
      <c r="F326" s="52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7" spans="1:28" ht="15.75" customHeight="1">
      <c r="A327" s="7"/>
      <c r="B327" s="7"/>
      <c r="C327" s="7"/>
      <c r="D327" s="7"/>
      <c r="E327" s="7"/>
      <c r="F327" s="52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</row>
    <row r="328" spans="1:28" ht="15.75" customHeight="1">
      <c r="A328" s="7"/>
      <c r="B328" s="7"/>
      <c r="C328" s="7"/>
      <c r="D328" s="7"/>
      <c r="E328" s="7"/>
      <c r="F328" s="52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</row>
    <row r="329" spans="1:28" ht="15.75" customHeight="1">
      <c r="A329" s="7"/>
      <c r="B329" s="7"/>
      <c r="C329" s="7"/>
      <c r="D329" s="7"/>
      <c r="E329" s="7"/>
      <c r="F329" s="52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</row>
    <row r="330" spans="1:28" ht="15.75" customHeight="1">
      <c r="A330" s="7"/>
      <c r="B330" s="7"/>
      <c r="C330" s="7"/>
      <c r="D330" s="7"/>
      <c r="E330" s="7"/>
      <c r="F330" s="52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</row>
    <row r="331" spans="1:28" ht="15.75" customHeight="1">
      <c r="A331" s="7"/>
      <c r="B331" s="7"/>
      <c r="C331" s="7"/>
      <c r="D331" s="7"/>
      <c r="E331" s="7"/>
      <c r="F331" s="52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</row>
    <row r="332" spans="1:28" ht="15.75" customHeight="1">
      <c r="A332" s="7"/>
      <c r="B332" s="7"/>
      <c r="C332" s="7"/>
      <c r="D332" s="7"/>
      <c r="E332" s="7"/>
      <c r="F332" s="52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</row>
    <row r="333" spans="1:28" ht="15.75" customHeight="1">
      <c r="A333" s="7"/>
      <c r="B333" s="7"/>
      <c r="C333" s="7"/>
      <c r="D333" s="7"/>
      <c r="E333" s="7"/>
      <c r="F333" s="52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</row>
    <row r="334" spans="1:28" ht="15.75" customHeight="1">
      <c r="A334" s="7"/>
      <c r="B334" s="7"/>
      <c r="C334" s="7"/>
      <c r="D334" s="7"/>
      <c r="E334" s="7"/>
      <c r="F334" s="52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</row>
    <row r="335" spans="1:28" ht="15.75" customHeight="1">
      <c r="A335" s="7"/>
      <c r="B335" s="7"/>
      <c r="C335" s="7"/>
      <c r="D335" s="7"/>
      <c r="E335" s="7"/>
      <c r="F335" s="52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</row>
    <row r="336" spans="1:28" ht="15.75" customHeight="1">
      <c r="A336" s="7"/>
      <c r="B336" s="7"/>
      <c r="C336" s="7"/>
      <c r="D336" s="7"/>
      <c r="E336" s="7"/>
      <c r="F336" s="52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</row>
    <row r="337" spans="1:28" ht="15.75" customHeight="1">
      <c r="A337" s="7"/>
      <c r="B337" s="7"/>
      <c r="C337" s="7"/>
      <c r="D337" s="7"/>
      <c r="E337" s="7"/>
      <c r="F337" s="52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</row>
    <row r="338" spans="1:28" ht="15.75" customHeight="1">
      <c r="A338" s="7"/>
      <c r="B338" s="7"/>
      <c r="C338" s="7"/>
      <c r="D338" s="7"/>
      <c r="E338" s="7"/>
      <c r="F338" s="52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</row>
    <row r="339" spans="1:28" ht="15.75" customHeight="1">
      <c r="A339" s="7"/>
      <c r="B339" s="7"/>
      <c r="C339" s="7"/>
      <c r="D339" s="7"/>
      <c r="E339" s="7"/>
      <c r="F339" s="52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</row>
    <row r="340" spans="1:28" ht="15.75" customHeight="1">
      <c r="A340" s="7"/>
      <c r="B340" s="7"/>
      <c r="C340" s="7"/>
      <c r="D340" s="7"/>
      <c r="E340" s="7"/>
      <c r="F340" s="52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</row>
    <row r="341" spans="1:28" ht="15.75" customHeight="1">
      <c r="A341" s="7"/>
      <c r="B341" s="7"/>
      <c r="C341" s="7"/>
      <c r="D341" s="7"/>
      <c r="E341" s="7"/>
      <c r="F341" s="52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</row>
    <row r="342" spans="1:28" ht="15.75" customHeight="1">
      <c r="A342" s="7"/>
      <c r="B342" s="7"/>
      <c r="C342" s="7"/>
      <c r="D342" s="7"/>
      <c r="E342" s="7"/>
      <c r="F342" s="52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</row>
    <row r="343" spans="1:28" ht="15.75" customHeight="1">
      <c r="A343" s="7"/>
      <c r="B343" s="7"/>
      <c r="C343" s="7"/>
      <c r="D343" s="7"/>
      <c r="E343" s="7"/>
      <c r="F343" s="52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4" spans="1:28" ht="15.75" customHeight="1">
      <c r="A344" s="7"/>
      <c r="B344" s="7"/>
      <c r="C344" s="7"/>
      <c r="D344" s="7"/>
      <c r="E344" s="7"/>
      <c r="F344" s="52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</row>
    <row r="345" spans="1:28" ht="15.75" customHeight="1">
      <c r="A345" s="7"/>
      <c r="B345" s="7"/>
      <c r="C345" s="7"/>
      <c r="D345" s="7"/>
      <c r="E345" s="7"/>
      <c r="F345" s="52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</row>
    <row r="346" spans="1:28" ht="15.75" customHeight="1">
      <c r="A346" s="7"/>
      <c r="B346" s="7"/>
      <c r="C346" s="7"/>
      <c r="D346" s="7"/>
      <c r="E346" s="7"/>
      <c r="F346" s="52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</row>
    <row r="347" spans="1:28" ht="15.75" customHeight="1">
      <c r="A347" s="7"/>
      <c r="B347" s="7"/>
      <c r="C347" s="7"/>
      <c r="D347" s="7"/>
      <c r="E347" s="7"/>
      <c r="F347" s="52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</row>
    <row r="348" spans="1:28" ht="15.75" customHeight="1">
      <c r="A348" s="7"/>
      <c r="B348" s="7"/>
      <c r="C348" s="7"/>
      <c r="D348" s="7"/>
      <c r="E348" s="7"/>
      <c r="F348" s="52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</row>
    <row r="349" spans="1:28" ht="15.75" customHeight="1">
      <c r="A349" s="7"/>
      <c r="B349" s="7"/>
      <c r="C349" s="7"/>
      <c r="D349" s="7"/>
      <c r="E349" s="7"/>
      <c r="F349" s="52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</row>
    <row r="350" spans="1:28" ht="15.75" customHeight="1">
      <c r="A350" s="7"/>
      <c r="B350" s="7"/>
      <c r="C350" s="7"/>
      <c r="D350" s="7"/>
      <c r="E350" s="7"/>
      <c r="F350" s="52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</row>
    <row r="351" spans="1:28" ht="15.75" customHeight="1">
      <c r="A351" s="7"/>
      <c r="B351" s="7"/>
      <c r="C351" s="7"/>
      <c r="D351" s="7"/>
      <c r="E351" s="7"/>
      <c r="F351" s="52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</row>
    <row r="352" spans="1:28" ht="15.75" customHeight="1">
      <c r="A352" s="7"/>
      <c r="B352" s="7"/>
      <c r="C352" s="7"/>
      <c r="D352" s="7"/>
      <c r="E352" s="7"/>
      <c r="F352" s="52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</row>
    <row r="353" spans="1:28" ht="15.75" customHeight="1">
      <c r="A353" s="7"/>
      <c r="B353" s="7"/>
      <c r="C353" s="7"/>
      <c r="D353" s="7"/>
      <c r="E353" s="7"/>
      <c r="F353" s="52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</row>
    <row r="354" spans="1:28" ht="15.75" customHeight="1">
      <c r="A354" s="7"/>
      <c r="B354" s="7"/>
      <c r="C354" s="7"/>
      <c r="D354" s="7"/>
      <c r="E354" s="7"/>
      <c r="F354" s="52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</row>
    <row r="355" spans="1:28" ht="15.75" customHeight="1">
      <c r="A355" s="7"/>
      <c r="B355" s="7"/>
      <c r="C355" s="7"/>
      <c r="D355" s="7"/>
      <c r="E355" s="7"/>
      <c r="F355" s="52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</row>
    <row r="356" spans="1:28" ht="15.75" customHeight="1">
      <c r="A356" s="7"/>
      <c r="B356" s="7"/>
      <c r="C356" s="7"/>
      <c r="D356" s="7"/>
      <c r="E356" s="7"/>
      <c r="F356" s="52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</row>
    <row r="357" spans="1:28" ht="15.75" customHeight="1">
      <c r="A357" s="7"/>
      <c r="B357" s="7"/>
      <c r="C357" s="7"/>
      <c r="D357" s="7"/>
      <c r="E357" s="7"/>
      <c r="F357" s="52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</row>
    <row r="358" spans="1:28" ht="15.75" customHeight="1">
      <c r="A358" s="7"/>
      <c r="B358" s="7"/>
      <c r="C358" s="7"/>
      <c r="D358" s="7"/>
      <c r="E358" s="7"/>
      <c r="F358" s="52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</row>
    <row r="359" spans="1:28" ht="15.75" customHeight="1">
      <c r="A359" s="7"/>
      <c r="B359" s="7"/>
      <c r="C359" s="7"/>
      <c r="D359" s="7"/>
      <c r="E359" s="7"/>
      <c r="F359" s="52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</row>
    <row r="360" spans="1:28" ht="15.75" customHeight="1">
      <c r="A360" s="7"/>
      <c r="B360" s="7"/>
      <c r="C360" s="7"/>
      <c r="D360" s="7"/>
      <c r="E360" s="7"/>
      <c r="F360" s="52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1" spans="1:28" ht="15.75" customHeight="1">
      <c r="A361" s="7"/>
      <c r="B361" s="7"/>
      <c r="C361" s="7"/>
      <c r="D361" s="7"/>
      <c r="E361" s="7"/>
      <c r="F361" s="52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</row>
    <row r="362" spans="1:28" ht="15.75" customHeight="1">
      <c r="A362" s="7"/>
      <c r="B362" s="7"/>
      <c r="C362" s="7"/>
      <c r="D362" s="7"/>
      <c r="E362" s="7"/>
      <c r="F362" s="52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</row>
    <row r="363" spans="1:28" ht="15.75" customHeight="1">
      <c r="A363" s="7"/>
      <c r="B363" s="7"/>
      <c r="C363" s="7"/>
      <c r="D363" s="7"/>
      <c r="E363" s="7"/>
      <c r="F363" s="52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</row>
    <row r="364" spans="1:28" ht="15.75" customHeight="1">
      <c r="A364" s="7"/>
      <c r="B364" s="7"/>
      <c r="C364" s="7"/>
      <c r="D364" s="7"/>
      <c r="E364" s="7"/>
      <c r="F364" s="52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</row>
    <row r="365" spans="1:28" ht="15.75" customHeight="1">
      <c r="A365" s="7"/>
      <c r="B365" s="7"/>
      <c r="C365" s="7"/>
      <c r="D365" s="7"/>
      <c r="E365" s="7"/>
      <c r="F365" s="52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</row>
    <row r="366" spans="1:28" ht="15.75" customHeight="1">
      <c r="A366" s="7"/>
      <c r="B366" s="7"/>
      <c r="C366" s="7"/>
      <c r="D366" s="7"/>
      <c r="E366" s="7"/>
      <c r="F366" s="52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</row>
    <row r="367" spans="1:28" ht="15.75" customHeight="1">
      <c r="A367" s="7"/>
      <c r="B367" s="7"/>
      <c r="C367" s="7"/>
      <c r="D367" s="7"/>
      <c r="E367" s="7"/>
      <c r="F367" s="52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</row>
    <row r="368" spans="1:28" ht="15.75" customHeight="1">
      <c r="A368" s="7"/>
      <c r="B368" s="7"/>
      <c r="C368" s="7"/>
      <c r="D368" s="7"/>
      <c r="E368" s="7"/>
      <c r="F368" s="52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</row>
    <row r="369" spans="1:28" ht="15.75" customHeight="1">
      <c r="A369" s="7"/>
      <c r="B369" s="7"/>
      <c r="C369" s="7"/>
      <c r="D369" s="7"/>
      <c r="E369" s="7"/>
      <c r="F369" s="52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</row>
    <row r="370" spans="1:28" ht="15.75" customHeight="1">
      <c r="A370" s="7"/>
      <c r="B370" s="7"/>
      <c r="C370" s="7"/>
      <c r="D370" s="7"/>
      <c r="E370" s="7"/>
      <c r="F370" s="52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</row>
    <row r="371" spans="1:28" ht="15.75" customHeight="1">
      <c r="A371" s="7"/>
      <c r="B371" s="7"/>
      <c r="C371" s="7"/>
      <c r="D371" s="7"/>
      <c r="E371" s="7"/>
      <c r="F371" s="52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</row>
    <row r="372" spans="1:28" ht="15.75" customHeight="1">
      <c r="A372" s="7"/>
      <c r="B372" s="7"/>
      <c r="C372" s="7"/>
      <c r="D372" s="7"/>
      <c r="E372" s="7"/>
      <c r="F372" s="52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</row>
    <row r="373" spans="1:28" ht="15.75" customHeight="1">
      <c r="A373" s="7"/>
      <c r="B373" s="7"/>
      <c r="C373" s="7"/>
      <c r="D373" s="7"/>
      <c r="E373" s="7"/>
      <c r="F373" s="52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</row>
    <row r="374" spans="1:28" ht="15.75" customHeight="1">
      <c r="A374" s="7"/>
      <c r="B374" s="7"/>
      <c r="C374" s="7"/>
      <c r="D374" s="7"/>
      <c r="E374" s="7"/>
      <c r="F374" s="52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</row>
    <row r="375" spans="1:28" ht="15.75" customHeight="1">
      <c r="A375" s="7"/>
      <c r="B375" s="7"/>
      <c r="C375" s="7"/>
      <c r="D375" s="7"/>
      <c r="E375" s="7"/>
      <c r="F375" s="52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</row>
    <row r="376" spans="1:28" ht="15.75" customHeight="1">
      <c r="A376" s="7"/>
      <c r="B376" s="7"/>
      <c r="C376" s="7"/>
      <c r="D376" s="7"/>
      <c r="E376" s="7"/>
      <c r="F376" s="52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</row>
    <row r="377" spans="1:28" ht="15.75" customHeight="1">
      <c r="A377" s="7"/>
      <c r="B377" s="7"/>
      <c r="C377" s="7"/>
      <c r="D377" s="7"/>
      <c r="E377" s="7"/>
      <c r="F377" s="52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</row>
    <row r="378" spans="1:28" ht="15.75" customHeight="1">
      <c r="A378" s="7"/>
      <c r="B378" s="7"/>
      <c r="C378" s="7"/>
      <c r="D378" s="7"/>
      <c r="E378" s="7"/>
      <c r="F378" s="52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</row>
    <row r="379" spans="1:28" ht="15.75" customHeight="1">
      <c r="A379" s="7"/>
      <c r="B379" s="7"/>
      <c r="C379" s="7"/>
      <c r="D379" s="7"/>
      <c r="E379" s="7"/>
      <c r="F379" s="52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</row>
    <row r="380" spans="1:28" ht="15.75" customHeight="1">
      <c r="A380" s="7"/>
      <c r="B380" s="7"/>
      <c r="C380" s="7"/>
      <c r="D380" s="7"/>
      <c r="E380" s="7"/>
      <c r="F380" s="52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</row>
    <row r="381" spans="1:28" ht="15.75" customHeight="1">
      <c r="A381" s="7"/>
      <c r="B381" s="7"/>
      <c r="C381" s="7"/>
      <c r="D381" s="7"/>
      <c r="E381" s="7"/>
      <c r="F381" s="52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2" spans="1:28" ht="15.75" customHeight="1">
      <c r="A382" s="7"/>
      <c r="B382" s="7"/>
      <c r="C382" s="7"/>
      <c r="D382" s="7"/>
      <c r="E382" s="7"/>
      <c r="F382" s="52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</row>
    <row r="383" spans="1:28" ht="15.75" customHeight="1">
      <c r="A383" s="7"/>
      <c r="B383" s="7"/>
      <c r="C383" s="7"/>
      <c r="D383" s="7"/>
      <c r="E383" s="7"/>
      <c r="F383" s="52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</row>
    <row r="384" spans="1:28" ht="15.75" customHeight="1">
      <c r="A384" s="7"/>
      <c r="B384" s="7"/>
      <c r="C384" s="7"/>
      <c r="D384" s="7"/>
      <c r="E384" s="7"/>
      <c r="F384" s="52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</row>
    <row r="385" spans="1:28" ht="15.75" customHeight="1">
      <c r="A385" s="7"/>
      <c r="B385" s="7"/>
      <c r="C385" s="7"/>
      <c r="D385" s="7"/>
      <c r="E385" s="7"/>
      <c r="F385" s="52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</row>
    <row r="386" spans="1:28" ht="15.75" customHeight="1">
      <c r="A386" s="7"/>
      <c r="B386" s="7"/>
      <c r="C386" s="7"/>
      <c r="D386" s="7"/>
      <c r="E386" s="7"/>
      <c r="F386" s="52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</row>
    <row r="387" spans="1:28" ht="15.75" customHeight="1">
      <c r="A387" s="7"/>
      <c r="B387" s="7"/>
      <c r="C387" s="7"/>
      <c r="D387" s="7"/>
      <c r="E387" s="7"/>
      <c r="F387" s="52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</row>
    <row r="388" spans="1:28" ht="15.75" customHeight="1">
      <c r="A388" s="7"/>
      <c r="B388" s="7"/>
      <c r="C388" s="7"/>
      <c r="D388" s="7"/>
      <c r="E388" s="7"/>
      <c r="F388" s="52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</row>
    <row r="389" spans="1:28" ht="15.75" customHeight="1">
      <c r="A389" s="7"/>
      <c r="B389" s="7"/>
      <c r="C389" s="7"/>
      <c r="D389" s="7"/>
      <c r="E389" s="7"/>
      <c r="F389" s="52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</row>
    <row r="390" spans="1:28" ht="15.75" customHeight="1">
      <c r="A390" s="7"/>
      <c r="B390" s="7"/>
      <c r="C390" s="7"/>
      <c r="D390" s="7"/>
      <c r="E390" s="7"/>
      <c r="F390" s="52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</row>
    <row r="391" spans="1:28" ht="15.75" customHeight="1">
      <c r="A391" s="7"/>
      <c r="B391" s="7"/>
      <c r="C391" s="7"/>
      <c r="D391" s="7"/>
      <c r="E391" s="7"/>
      <c r="F391" s="52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</row>
    <row r="392" spans="1:28" ht="15.75" customHeight="1">
      <c r="A392" s="7"/>
      <c r="B392" s="7"/>
      <c r="C392" s="7"/>
      <c r="D392" s="7"/>
      <c r="E392" s="7"/>
      <c r="F392" s="52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</row>
    <row r="393" spans="1:28" ht="15.75" customHeight="1">
      <c r="A393" s="7"/>
      <c r="B393" s="7"/>
      <c r="C393" s="7"/>
      <c r="D393" s="7"/>
      <c r="E393" s="7"/>
      <c r="F393" s="52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</row>
    <row r="394" spans="1:28" ht="15.75" customHeight="1">
      <c r="A394" s="7"/>
      <c r="B394" s="7"/>
      <c r="C394" s="7"/>
      <c r="D394" s="7"/>
      <c r="E394" s="7"/>
      <c r="F394" s="52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</row>
    <row r="395" spans="1:28" ht="15.75" customHeight="1">
      <c r="A395" s="7"/>
      <c r="B395" s="7"/>
      <c r="C395" s="7"/>
      <c r="D395" s="7"/>
      <c r="E395" s="7"/>
      <c r="F395" s="52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</row>
    <row r="396" spans="1:28" ht="15.75" customHeight="1">
      <c r="A396" s="7"/>
      <c r="B396" s="7"/>
      <c r="C396" s="7"/>
      <c r="D396" s="7"/>
      <c r="E396" s="7"/>
      <c r="F396" s="52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</row>
    <row r="397" spans="1:28" ht="15.75" customHeight="1">
      <c r="A397" s="7"/>
      <c r="B397" s="7"/>
      <c r="C397" s="7"/>
      <c r="D397" s="7"/>
      <c r="E397" s="7"/>
      <c r="F397" s="52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</row>
    <row r="398" spans="1:28" ht="15.75" customHeight="1">
      <c r="A398" s="7"/>
      <c r="B398" s="7"/>
      <c r="C398" s="7"/>
      <c r="D398" s="7"/>
      <c r="E398" s="7"/>
      <c r="F398" s="52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</row>
    <row r="399" spans="1:28" ht="15.75" customHeight="1">
      <c r="A399" s="7"/>
      <c r="B399" s="7"/>
      <c r="C399" s="7"/>
      <c r="D399" s="7"/>
      <c r="E399" s="7"/>
      <c r="F399" s="52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</row>
    <row r="400" spans="1:28" ht="15.75" customHeight="1">
      <c r="A400" s="7"/>
      <c r="B400" s="7"/>
      <c r="C400" s="7"/>
      <c r="D400" s="7"/>
      <c r="E400" s="7"/>
      <c r="F400" s="52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</row>
    <row r="401" spans="1:28" ht="15.75" customHeight="1">
      <c r="A401" s="7"/>
      <c r="B401" s="7"/>
      <c r="C401" s="7"/>
      <c r="D401" s="7"/>
      <c r="E401" s="7"/>
      <c r="F401" s="52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</row>
    <row r="402" spans="1:28" ht="15.75" customHeight="1">
      <c r="A402" s="7"/>
      <c r="B402" s="7"/>
      <c r="C402" s="7"/>
      <c r="D402" s="7"/>
      <c r="E402" s="7"/>
      <c r="F402" s="52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</row>
    <row r="403" spans="1:28" ht="15.75" customHeight="1">
      <c r="A403" s="7"/>
      <c r="B403" s="7"/>
      <c r="C403" s="7"/>
      <c r="D403" s="7"/>
      <c r="E403" s="7"/>
      <c r="F403" s="52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</row>
    <row r="404" spans="1:28" ht="15.75" customHeight="1">
      <c r="A404" s="7"/>
      <c r="B404" s="7"/>
      <c r="C404" s="7"/>
      <c r="D404" s="7"/>
      <c r="E404" s="7"/>
      <c r="F404" s="52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</row>
    <row r="405" spans="1:28" ht="15.75" customHeight="1">
      <c r="A405" s="7"/>
      <c r="B405" s="7"/>
      <c r="C405" s="7"/>
      <c r="D405" s="7"/>
      <c r="E405" s="7"/>
      <c r="F405" s="52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</row>
    <row r="406" spans="1:28" ht="15.75" customHeight="1">
      <c r="A406" s="7"/>
      <c r="B406" s="7"/>
      <c r="C406" s="7"/>
      <c r="D406" s="7"/>
      <c r="E406" s="7"/>
      <c r="F406" s="52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</row>
    <row r="407" spans="1:28" ht="15.75" customHeight="1">
      <c r="A407" s="7"/>
      <c r="B407" s="7"/>
      <c r="C407" s="7"/>
      <c r="D407" s="7"/>
      <c r="E407" s="7"/>
      <c r="F407" s="52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</row>
    <row r="408" spans="1:28" ht="15.75" customHeight="1">
      <c r="A408" s="7"/>
      <c r="B408" s="7"/>
      <c r="C408" s="7"/>
      <c r="D408" s="7"/>
      <c r="E408" s="7"/>
      <c r="F408" s="52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</row>
    <row r="409" spans="1:28" ht="15.75" customHeight="1">
      <c r="A409" s="7"/>
      <c r="B409" s="7"/>
      <c r="C409" s="7"/>
      <c r="D409" s="7"/>
      <c r="E409" s="7"/>
      <c r="F409" s="52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</row>
    <row r="410" spans="1:28" ht="15.75" customHeight="1">
      <c r="A410" s="7"/>
      <c r="B410" s="7"/>
      <c r="C410" s="7"/>
      <c r="D410" s="7"/>
      <c r="E410" s="7"/>
      <c r="F410" s="52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</row>
    <row r="411" spans="1:28" ht="15.75" customHeight="1">
      <c r="A411" s="7"/>
      <c r="B411" s="7"/>
      <c r="C411" s="7"/>
      <c r="D411" s="7"/>
      <c r="E411" s="7"/>
      <c r="F411" s="52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</row>
    <row r="412" spans="1:28" ht="15.75" customHeight="1">
      <c r="A412" s="7"/>
      <c r="B412" s="7"/>
      <c r="C412" s="7"/>
      <c r="D412" s="7"/>
      <c r="E412" s="7"/>
      <c r="F412" s="52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</row>
    <row r="413" spans="1:28" ht="15.75" customHeight="1">
      <c r="A413" s="7"/>
      <c r="B413" s="7"/>
      <c r="C413" s="7"/>
      <c r="D413" s="7"/>
      <c r="E413" s="7"/>
      <c r="F413" s="52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</row>
    <row r="414" spans="1:28" ht="15.75" customHeight="1">
      <c r="A414" s="7"/>
      <c r="B414" s="7"/>
      <c r="C414" s="7"/>
      <c r="D414" s="7"/>
      <c r="E414" s="7"/>
      <c r="F414" s="52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</row>
    <row r="415" spans="1:28" ht="15.75" customHeight="1">
      <c r="A415" s="7"/>
      <c r="B415" s="7"/>
      <c r="C415" s="7"/>
      <c r="D415" s="7"/>
      <c r="E415" s="7"/>
      <c r="F415" s="52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</row>
    <row r="416" spans="1:28" ht="15.75" customHeight="1">
      <c r="A416" s="7"/>
      <c r="B416" s="7"/>
      <c r="C416" s="7"/>
      <c r="D416" s="7"/>
      <c r="E416" s="7"/>
      <c r="F416" s="52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</row>
    <row r="417" spans="1:28" ht="15.75" customHeight="1">
      <c r="A417" s="7"/>
      <c r="B417" s="7"/>
      <c r="C417" s="7"/>
      <c r="D417" s="7"/>
      <c r="E417" s="7"/>
      <c r="F417" s="52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</row>
    <row r="418" spans="1:28" ht="15.75" customHeight="1">
      <c r="A418" s="7"/>
      <c r="B418" s="7"/>
      <c r="C418" s="7"/>
      <c r="D418" s="7"/>
      <c r="E418" s="7"/>
      <c r="F418" s="52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</row>
    <row r="419" spans="1:28" ht="15.75" customHeight="1">
      <c r="A419" s="7"/>
      <c r="B419" s="7"/>
      <c r="C419" s="7"/>
      <c r="D419" s="7"/>
      <c r="E419" s="7"/>
      <c r="F419" s="52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</row>
    <row r="420" spans="1:28" ht="15.75" customHeight="1">
      <c r="A420" s="7"/>
      <c r="B420" s="7"/>
      <c r="C420" s="7"/>
      <c r="D420" s="7"/>
      <c r="E420" s="7"/>
      <c r="F420" s="52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</row>
    <row r="421" spans="1:28" ht="15.75" customHeight="1">
      <c r="A421" s="7"/>
      <c r="B421" s="7"/>
      <c r="C421" s="7"/>
      <c r="D421" s="7"/>
      <c r="E421" s="7"/>
      <c r="F421" s="52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</row>
    <row r="422" spans="1:28" ht="15.75" customHeight="1">
      <c r="A422" s="7"/>
      <c r="B422" s="7"/>
      <c r="C422" s="7"/>
      <c r="D422" s="7"/>
      <c r="E422" s="7"/>
      <c r="F422" s="52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</row>
    <row r="423" spans="1:28" ht="15.75" customHeight="1">
      <c r="A423" s="7"/>
      <c r="B423" s="7"/>
      <c r="C423" s="7"/>
      <c r="D423" s="7"/>
      <c r="E423" s="7"/>
      <c r="F423" s="52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</row>
    <row r="424" spans="1:28" ht="15.75" customHeight="1">
      <c r="A424" s="7"/>
      <c r="B424" s="7"/>
      <c r="C424" s="7"/>
      <c r="D424" s="7"/>
      <c r="E424" s="7"/>
      <c r="F424" s="52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</row>
    <row r="425" spans="1:28" ht="15.75" customHeight="1">
      <c r="A425" s="7"/>
      <c r="B425" s="7"/>
      <c r="C425" s="7"/>
      <c r="D425" s="7"/>
      <c r="E425" s="7"/>
      <c r="F425" s="52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</row>
    <row r="426" spans="1:28" ht="15.75" customHeight="1">
      <c r="A426" s="7"/>
      <c r="B426" s="7"/>
      <c r="C426" s="7"/>
      <c r="D426" s="7"/>
      <c r="E426" s="7"/>
      <c r="F426" s="52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</row>
    <row r="427" spans="1:28" ht="15.75" customHeight="1">
      <c r="A427" s="7"/>
      <c r="B427" s="7"/>
      <c r="C427" s="7"/>
      <c r="D427" s="7"/>
      <c r="E427" s="7"/>
      <c r="F427" s="52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</row>
    <row r="428" spans="1:28" ht="15.75" customHeight="1">
      <c r="A428" s="7"/>
      <c r="B428" s="7"/>
      <c r="C428" s="7"/>
      <c r="D428" s="7"/>
      <c r="E428" s="7"/>
      <c r="F428" s="52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</row>
    <row r="429" spans="1:28" ht="15.75" customHeight="1">
      <c r="A429" s="7"/>
      <c r="B429" s="7"/>
      <c r="C429" s="7"/>
      <c r="D429" s="7"/>
      <c r="E429" s="7"/>
      <c r="F429" s="52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</row>
    <row r="430" spans="1:28" ht="15.75" customHeight="1">
      <c r="A430" s="7"/>
      <c r="B430" s="7"/>
      <c r="C430" s="7"/>
      <c r="D430" s="7"/>
      <c r="E430" s="7"/>
      <c r="F430" s="52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</row>
    <row r="431" spans="1:28" ht="15.75" customHeight="1">
      <c r="A431" s="7"/>
      <c r="B431" s="7"/>
      <c r="C431" s="7"/>
      <c r="D431" s="7"/>
      <c r="E431" s="7"/>
      <c r="F431" s="52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</row>
    <row r="432" spans="1:28" ht="15.75" customHeight="1">
      <c r="A432" s="7"/>
      <c r="B432" s="7"/>
      <c r="C432" s="7"/>
      <c r="D432" s="7"/>
      <c r="E432" s="7"/>
      <c r="F432" s="5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</row>
    <row r="433" spans="1:28" ht="15.75" customHeight="1">
      <c r="A433" s="7"/>
      <c r="B433" s="7"/>
      <c r="C433" s="7"/>
      <c r="D433" s="7"/>
      <c r="E433" s="7"/>
      <c r="F433" s="52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</row>
    <row r="434" spans="1:28" ht="15.75" customHeight="1">
      <c r="A434" s="7"/>
      <c r="B434" s="7"/>
      <c r="C434" s="7"/>
      <c r="D434" s="7"/>
      <c r="E434" s="7"/>
      <c r="F434" s="52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</row>
    <row r="435" spans="1:28" ht="15.75" customHeight="1">
      <c r="A435" s="7"/>
      <c r="B435" s="7"/>
      <c r="C435" s="7"/>
      <c r="D435" s="7"/>
      <c r="E435" s="7"/>
      <c r="F435" s="52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</row>
    <row r="436" spans="1:28" ht="15.75" customHeight="1">
      <c r="A436" s="7"/>
      <c r="B436" s="7"/>
      <c r="C436" s="7"/>
      <c r="D436" s="7"/>
      <c r="E436" s="7"/>
      <c r="F436" s="52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</row>
    <row r="437" spans="1:28" ht="15.75" customHeight="1">
      <c r="A437" s="7"/>
      <c r="B437" s="7"/>
      <c r="C437" s="7"/>
      <c r="D437" s="7"/>
      <c r="E437" s="7"/>
      <c r="F437" s="52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</row>
    <row r="438" spans="1:28" ht="15.75" customHeight="1">
      <c r="A438" s="7"/>
      <c r="B438" s="7"/>
      <c r="C438" s="7"/>
      <c r="D438" s="7"/>
      <c r="E438" s="7"/>
      <c r="F438" s="52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</row>
    <row r="439" spans="1:28" ht="15.75" customHeight="1">
      <c r="A439" s="7"/>
      <c r="B439" s="7"/>
      <c r="C439" s="7"/>
      <c r="D439" s="7"/>
      <c r="E439" s="7"/>
      <c r="F439" s="52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</row>
    <row r="440" spans="1:28" ht="15.75" customHeight="1">
      <c r="A440" s="7"/>
      <c r="B440" s="7"/>
      <c r="C440" s="7"/>
      <c r="D440" s="7"/>
      <c r="E440" s="7"/>
      <c r="F440" s="52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</row>
    <row r="441" spans="1:28" ht="15.75" customHeight="1">
      <c r="A441" s="7"/>
      <c r="B441" s="7"/>
      <c r="C441" s="7"/>
      <c r="D441" s="7"/>
      <c r="E441" s="7"/>
      <c r="F441" s="52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</row>
    <row r="442" spans="1:28" ht="15.75" customHeight="1">
      <c r="A442" s="7"/>
      <c r="B442" s="7"/>
      <c r="C442" s="7"/>
      <c r="D442" s="7"/>
      <c r="E442" s="7"/>
      <c r="F442" s="52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</row>
    <row r="443" spans="1:28" ht="15.75" customHeight="1">
      <c r="A443" s="7"/>
      <c r="B443" s="7"/>
      <c r="C443" s="7"/>
      <c r="D443" s="7"/>
      <c r="E443" s="7"/>
      <c r="F443" s="52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</row>
    <row r="444" spans="1:28" ht="15.75" customHeight="1">
      <c r="A444" s="7"/>
      <c r="B444" s="7"/>
      <c r="C444" s="7"/>
      <c r="D444" s="7"/>
      <c r="E444" s="7"/>
      <c r="F444" s="52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</row>
    <row r="445" spans="1:28" ht="15.75" customHeight="1">
      <c r="A445" s="7"/>
      <c r="B445" s="7"/>
      <c r="C445" s="7"/>
      <c r="D445" s="7"/>
      <c r="E445" s="7"/>
      <c r="F445" s="52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</row>
    <row r="446" spans="1:28" ht="15.75" customHeight="1">
      <c r="A446" s="7"/>
      <c r="B446" s="7"/>
      <c r="C446" s="7"/>
      <c r="D446" s="7"/>
      <c r="E446" s="7"/>
      <c r="F446" s="52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</row>
    <row r="447" spans="1:28" ht="15.75" customHeight="1">
      <c r="A447" s="7"/>
      <c r="B447" s="7"/>
      <c r="C447" s="7"/>
      <c r="D447" s="7"/>
      <c r="E447" s="7"/>
      <c r="F447" s="52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</row>
    <row r="448" spans="1:28" ht="15.75" customHeight="1">
      <c r="A448" s="7"/>
      <c r="B448" s="7"/>
      <c r="C448" s="7"/>
      <c r="D448" s="7"/>
      <c r="E448" s="7"/>
      <c r="F448" s="52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</row>
    <row r="449" spans="1:28" ht="15.75" customHeight="1">
      <c r="A449" s="7"/>
      <c r="B449" s="7"/>
      <c r="C449" s="7"/>
      <c r="D449" s="7"/>
      <c r="E449" s="7"/>
      <c r="F449" s="52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</row>
    <row r="450" spans="1:28" ht="15.75" customHeight="1">
      <c r="A450" s="7"/>
      <c r="B450" s="7"/>
      <c r="C450" s="7"/>
      <c r="D450" s="7"/>
      <c r="E450" s="7"/>
      <c r="F450" s="52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</row>
    <row r="451" spans="1:28" ht="15.75" customHeight="1">
      <c r="A451" s="7"/>
      <c r="B451" s="7"/>
      <c r="C451" s="7"/>
      <c r="D451" s="7"/>
      <c r="E451" s="7"/>
      <c r="F451" s="52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</row>
    <row r="452" spans="1:28" ht="15.75" customHeight="1">
      <c r="A452" s="7"/>
      <c r="B452" s="7"/>
      <c r="C452" s="7"/>
      <c r="D452" s="7"/>
      <c r="E452" s="7"/>
      <c r="F452" s="52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</row>
    <row r="453" spans="1:28" ht="15.75" customHeight="1">
      <c r="A453" s="7"/>
      <c r="B453" s="7"/>
      <c r="C453" s="7"/>
      <c r="D453" s="7"/>
      <c r="E453" s="7"/>
      <c r="F453" s="52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</row>
    <row r="454" spans="1:28" ht="15.75" customHeight="1">
      <c r="A454" s="7"/>
      <c r="B454" s="7"/>
      <c r="C454" s="7"/>
      <c r="D454" s="7"/>
      <c r="E454" s="7"/>
      <c r="F454" s="52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</row>
    <row r="455" spans="1:28" ht="15.75" customHeight="1">
      <c r="A455" s="7"/>
      <c r="B455" s="7"/>
      <c r="C455" s="7"/>
      <c r="D455" s="7"/>
      <c r="E455" s="7"/>
      <c r="F455" s="52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</row>
    <row r="456" spans="1:28" ht="15.75" customHeight="1">
      <c r="A456" s="7"/>
      <c r="B456" s="7"/>
      <c r="C456" s="7"/>
      <c r="D456" s="7"/>
      <c r="E456" s="7"/>
      <c r="F456" s="52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</row>
    <row r="457" spans="1:28" ht="15.75" customHeight="1">
      <c r="A457" s="7"/>
      <c r="B457" s="7"/>
      <c r="C457" s="7"/>
      <c r="D457" s="7"/>
      <c r="E457" s="7"/>
      <c r="F457" s="52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</row>
    <row r="458" spans="1:28" ht="15.75" customHeight="1">
      <c r="A458" s="7"/>
      <c r="B458" s="7"/>
      <c r="C458" s="7"/>
      <c r="D458" s="7"/>
      <c r="E458" s="7"/>
      <c r="F458" s="52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</row>
    <row r="459" spans="1:28" ht="15.75" customHeight="1">
      <c r="A459" s="7"/>
      <c r="B459" s="7"/>
      <c r="C459" s="7"/>
      <c r="D459" s="7"/>
      <c r="E459" s="7"/>
      <c r="F459" s="52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</row>
    <row r="460" spans="1:28" ht="15.75" customHeight="1">
      <c r="A460" s="7"/>
      <c r="B460" s="7"/>
      <c r="C460" s="7"/>
      <c r="D460" s="7"/>
      <c r="E460" s="7"/>
      <c r="F460" s="52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</row>
    <row r="461" spans="1:28" ht="15.75" customHeight="1">
      <c r="A461" s="7"/>
      <c r="B461" s="7"/>
      <c r="C461" s="7"/>
      <c r="D461" s="7"/>
      <c r="E461" s="7"/>
      <c r="F461" s="52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</row>
    <row r="462" spans="1:28" ht="15.75" customHeight="1">
      <c r="A462" s="7"/>
      <c r="B462" s="7"/>
      <c r="C462" s="7"/>
      <c r="D462" s="7"/>
      <c r="E462" s="7"/>
      <c r="F462" s="52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</row>
    <row r="463" spans="1:28" ht="15.75" customHeight="1">
      <c r="A463" s="7"/>
      <c r="B463" s="7"/>
      <c r="C463" s="7"/>
      <c r="D463" s="7"/>
      <c r="E463" s="7"/>
      <c r="F463" s="52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</row>
    <row r="464" spans="1:28" ht="15.75" customHeight="1">
      <c r="A464" s="7"/>
      <c r="B464" s="7"/>
      <c r="C464" s="7"/>
      <c r="D464" s="7"/>
      <c r="E464" s="7"/>
      <c r="F464" s="5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</row>
    <row r="465" spans="1:28" ht="15.75" customHeight="1">
      <c r="A465" s="7"/>
      <c r="B465" s="7"/>
      <c r="C465" s="7"/>
      <c r="D465" s="7"/>
      <c r="E465" s="7"/>
      <c r="F465" s="52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</row>
    <row r="466" spans="1:28" ht="15.75" customHeight="1">
      <c r="A466" s="7"/>
      <c r="B466" s="7"/>
      <c r="C466" s="7"/>
      <c r="D466" s="7"/>
      <c r="E466" s="7"/>
      <c r="F466" s="52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</row>
    <row r="467" spans="1:28" ht="15.75" customHeight="1">
      <c r="A467" s="7"/>
      <c r="B467" s="7"/>
      <c r="C467" s="7"/>
      <c r="D467" s="7"/>
      <c r="E467" s="7"/>
      <c r="F467" s="5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</row>
    <row r="468" spans="1:28" ht="15.75" customHeight="1">
      <c r="A468" s="7"/>
      <c r="B468" s="7"/>
      <c r="C468" s="7"/>
      <c r="D468" s="7"/>
      <c r="E468" s="7"/>
      <c r="F468" s="52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</row>
    <row r="469" spans="1:28" ht="15.75" customHeight="1">
      <c r="A469" s="7"/>
      <c r="B469" s="7"/>
      <c r="C469" s="7"/>
      <c r="D469" s="7"/>
      <c r="E469" s="7"/>
      <c r="F469" s="52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</row>
    <row r="470" spans="1:28" ht="15.75" customHeight="1">
      <c r="A470" s="7"/>
      <c r="B470" s="7"/>
      <c r="C470" s="7"/>
      <c r="D470" s="7"/>
      <c r="E470" s="7"/>
      <c r="F470" s="52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</row>
    <row r="471" spans="1:28" ht="15.75" customHeight="1">
      <c r="A471" s="7"/>
      <c r="B471" s="7"/>
      <c r="C471" s="7"/>
      <c r="D471" s="7"/>
      <c r="E471" s="7"/>
      <c r="F471" s="52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</row>
    <row r="472" spans="1:28" ht="15.75" customHeight="1">
      <c r="A472" s="7"/>
      <c r="B472" s="7"/>
      <c r="C472" s="7"/>
      <c r="D472" s="7"/>
      <c r="E472" s="7"/>
      <c r="F472" s="52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</row>
    <row r="473" spans="1:28" ht="15.75" customHeight="1">
      <c r="A473" s="7"/>
      <c r="B473" s="7"/>
      <c r="C473" s="7"/>
      <c r="D473" s="7"/>
      <c r="E473" s="7"/>
      <c r="F473" s="52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</row>
    <row r="474" spans="1:28" ht="15.75" customHeight="1">
      <c r="A474" s="7"/>
      <c r="B474" s="7"/>
      <c r="C474" s="7"/>
      <c r="D474" s="7"/>
      <c r="E474" s="7"/>
      <c r="F474" s="52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</row>
    <row r="475" spans="1:28" ht="15.75" customHeight="1">
      <c r="A475" s="7"/>
      <c r="B475" s="7"/>
      <c r="C475" s="7"/>
      <c r="D475" s="7"/>
      <c r="E475" s="7"/>
      <c r="F475" s="52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</row>
    <row r="476" spans="1:28" ht="15.75" customHeight="1">
      <c r="A476" s="7"/>
      <c r="B476" s="7"/>
      <c r="C476" s="7"/>
      <c r="D476" s="7"/>
      <c r="E476" s="7"/>
      <c r="F476" s="52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</row>
    <row r="477" spans="1:28" ht="15.75" customHeight="1">
      <c r="A477" s="7"/>
      <c r="B477" s="7"/>
      <c r="C477" s="7"/>
      <c r="D477" s="7"/>
      <c r="E477" s="7"/>
      <c r="F477" s="52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</row>
    <row r="478" spans="1:28" ht="15.75" customHeight="1">
      <c r="A478" s="7"/>
      <c r="B478" s="7"/>
      <c r="C478" s="7"/>
      <c r="D478" s="7"/>
      <c r="E478" s="7"/>
      <c r="F478" s="52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</row>
    <row r="479" spans="1:28" ht="15.75" customHeight="1">
      <c r="A479" s="7"/>
      <c r="B479" s="7"/>
      <c r="C479" s="7"/>
      <c r="D479" s="7"/>
      <c r="E479" s="7"/>
      <c r="F479" s="52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</row>
    <row r="480" spans="1:28" ht="15.75" customHeight="1">
      <c r="A480" s="7"/>
      <c r="B480" s="7"/>
      <c r="C480" s="7"/>
      <c r="D480" s="7"/>
      <c r="E480" s="7"/>
      <c r="F480" s="52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</row>
    <row r="481" spans="1:28" ht="15.75" customHeight="1">
      <c r="A481" s="7"/>
      <c r="B481" s="7"/>
      <c r="C481" s="7"/>
      <c r="D481" s="7"/>
      <c r="E481" s="7"/>
      <c r="F481" s="52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</row>
    <row r="482" spans="1:28" ht="15.75" customHeight="1">
      <c r="A482" s="7"/>
      <c r="B482" s="7"/>
      <c r="C482" s="7"/>
      <c r="D482" s="7"/>
      <c r="E482" s="7"/>
      <c r="F482" s="52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</row>
    <row r="483" spans="1:28" ht="15.75" customHeight="1">
      <c r="A483" s="7"/>
      <c r="B483" s="7"/>
      <c r="C483" s="7"/>
      <c r="D483" s="7"/>
      <c r="E483" s="7"/>
      <c r="F483" s="52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</row>
    <row r="484" spans="1:28" ht="15.75" customHeight="1">
      <c r="A484" s="7"/>
      <c r="B484" s="7"/>
      <c r="C484" s="7"/>
      <c r="D484" s="7"/>
      <c r="E484" s="7"/>
      <c r="F484" s="52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</row>
    <row r="485" spans="1:28" ht="15.75" customHeight="1">
      <c r="A485" s="7"/>
      <c r="B485" s="7"/>
      <c r="C485" s="7"/>
      <c r="D485" s="7"/>
      <c r="E485" s="7"/>
      <c r="F485" s="52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</row>
    <row r="486" spans="1:28" ht="15.75" customHeight="1">
      <c r="A486" s="7"/>
      <c r="B486" s="7"/>
      <c r="C486" s="7"/>
      <c r="D486" s="7"/>
      <c r="E486" s="7"/>
      <c r="F486" s="52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</row>
    <row r="487" spans="1:28" ht="15.75" customHeight="1">
      <c r="A487" s="7"/>
      <c r="B487" s="7"/>
      <c r="C487" s="7"/>
      <c r="D487" s="7"/>
      <c r="E487" s="7"/>
      <c r="F487" s="52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</row>
    <row r="488" spans="1:28" ht="15.75" customHeight="1">
      <c r="A488" s="7"/>
      <c r="B488" s="7"/>
      <c r="C488" s="7"/>
      <c r="D488" s="7"/>
      <c r="E488" s="7"/>
      <c r="F488" s="52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</row>
    <row r="489" spans="1:28" ht="15.75" customHeight="1">
      <c r="A489" s="7"/>
      <c r="B489" s="7"/>
      <c r="C489" s="7"/>
      <c r="D489" s="7"/>
      <c r="E489" s="7"/>
      <c r="F489" s="52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</row>
    <row r="490" spans="1:28" ht="15.75" customHeight="1">
      <c r="A490" s="7"/>
      <c r="B490" s="7"/>
      <c r="C490" s="7"/>
      <c r="D490" s="7"/>
      <c r="E490" s="7"/>
      <c r="F490" s="52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</row>
    <row r="491" spans="1:28" ht="15.75" customHeight="1">
      <c r="A491" s="7"/>
      <c r="B491" s="7"/>
      <c r="C491" s="7"/>
      <c r="D491" s="7"/>
      <c r="E491" s="7"/>
      <c r="F491" s="52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</row>
    <row r="492" spans="1:28" ht="15.75" customHeight="1">
      <c r="A492" s="7"/>
      <c r="B492" s="7"/>
      <c r="C492" s="7"/>
      <c r="D492" s="7"/>
      <c r="E492" s="7"/>
      <c r="F492" s="52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</row>
    <row r="493" spans="1:28" ht="15.75" customHeight="1">
      <c r="A493" s="7"/>
      <c r="B493" s="7"/>
      <c r="C493" s="7"/>
      <c r="D493" s="7"/>
      <c r="E493" s="7"/>
      <c r="F493" s="52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</row>
    <row r="494" spans="1:28" ht="15.75" customHeight="1">
      <c r="A494" s="7"/>
      <c r="B494" s="7"/>
      <c r="C494" s="7"/>
      <c r="D494" s="7"/>
      <c r="E494" s="7"/>
      <c r="F494" s="52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</row>
    <row r="495" spans="1:28" ht="15.75" customHeight="1">
      <c r="A495" s="7"/>
      <c r="B495" s="7"/>
      <c r="C495" s="7"/>
      <c r="D495" s="7"/>
      <c r="E495" s="7"/>
      <c r="F495" s="52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</row>
    <row r="496" spans="1:28" ht="15.75" customHeight="1">
      <c r="A496" s="7"/>
      <c r="B496" s="7"/>
      <c r="C496" s="7"/>
      <c r="D496" s="7"/>
      <c r="E496" s="7"/>
      <c r="F496" s="52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</row>
    <row r="497" spans="1:28" ht="15.75" customHeight="1">
      <c r="A497" s="7"/>
      <c r="B497" s="7"/>
      <c r="C497" s="7"/>
      <c r="D497" s="7"/>
      <c r="E497" s="7"/>
      <c r="F497" s="52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</row>
    <row r="498" spans="1:28" ht="15.75" customHeight="1">
      <c r="A498" s="7"/>
      <c r="B498" s="7"/>
      <c r="C498" s="7"/>
      <c r="D498" s="7"/>
      <c r="E498" s="7"/>
      <c r="F498" s="52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</row>
    <row r="499" spans="1:28" ht="15.75" customHeight="1">
      <c r="A499" s="7"/>
      <c r="B499" s="7"/>
      <c r="C499" s="7"/>
      <c r="D499" s="7"/>
      <c r="E499" s="7"/>
      <c r="F499" s="52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</row>
    <row r="500" spans="1:28" ht="15.75" customHeight="1">
      <c r="A500" s="7"/>
      <c r="B500" s="7"/>
      <c r="C500" s="7"/>
      <c r="D500" s="7"/>
      <c r="E500" s="7"/>
      <c r="F500" s="52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</row>
    <row r="501" spans="1:28" ht="15.75" customHeight="1">
      <c r="A501" s="7"/>
      <c r="B501" s="7"/>
      <c r="C501" s="7"/>
      <c r="D501" s="7"/>
      <c r="E501" s="7"/>
      <c r="F501" s="52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</row>
    <row r="502" spans="1:28" ht="15.75" customHeight="1">
      <c r="A502" s="7"/>
      <c r="B502" s="7"/>
      <c r="C502" s="7"/>
      <c r="D502" s="7"/>
      <c r="E502" s="7"/>
      <c r="F502" s="52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</row>
    <row r="503" spans="1:28" ht="15.75" customHeight="1">
      <c r="A503" s="7"/>
      <c r="B503" s="7"/>
      <c r="C503" s="7"/>
      <c r="D503" s="7"/>
      <c r="E503" s="7"/>
      <c r="F503" s="52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</row>
    <row r="504" spans="1:28" ht="15.75" customHeight="1">
      <c r="A504" s="7"/>
      <c r="B504" s="7"/>
      <c r="C504" s="7"/>
      <c r="D504" s="7"/>
      <c r="E504" s="7"/>
      <c r="F504" s="52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</row>
    <row r="505" spans="1:28" ht="15.75" customHeight="1">
      <c r="A505" s="7"/>
      <c r="B505" s="7"/>
      <c r="C505" s="7"/>
      <c r="D505" s="7"/>
      <c r="E505" s="7"/>
      <c r="F505" s="52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</row>
    <row r="506" spans="1:28" ht="15.75" customHeight="1">
      <c r="A506" s="7"/>
      <c r="B506" s="7"/>
      <c r="C506" s="7"/>
      <c r="D506" s="7"/>
      <c r="E506" s="7"/>
      <c r="F506" s="52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</row>
    <row r="507" spans="1:28" ht="15.75" customHeight="1">
      <c r="A507" s="7"/>
      <c r="B507" s="7"/>
      <c r="C507" s="7"/>
      <c r="D507" s="7"/>
      <c r="E507" s="7"/>
      <c r="F507" s="52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</row>
    <row r="508" spans="1:28" ht="15.75" customHeight="1">
      <c r="A508" s="7"/>
      <c r="B508" s="7"/>
      <c r="C508" s="7"/>
      <c r="D508" s="7"/>
      <c r="E508" s="7"/>
      <c r="F508" s="52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</row>
    <row r="509" spans="1:28" ht="15.75" customHeight="1">
      <c r="A509" s="7"/>
      <c r="B509" s="7"/>
      <c r="C509" s="7"/>
      <c r="D509" s="7"/>
      <c r="E509" s="7"/>
      <c r="F509" s="52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</row>
    <row r="510" spans="1:28" ht="15.75" customHeight="1">
      <c r="A510" s="7"/>
      <c r="B510" s="7"/>
      <c r="C510" s="7"/>
      <c r="D510" s="7"/>
      <c r="E510" s="7"/>
      <c r="F510" s="52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</row>
    <row r="511" spans="1:28" ht="15.75" customHeight="1">
      <c r="A511" s="7"/>
      <c r="B511" s="7"/>
      <c r="C511" s="7"/>
      <c r="D511" s="7"/>
      <c r="E511" s="7"/>
      <c r="F511" s="52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</row>
    <row r="512" spans="1:28" ht="15.75" customHeight="1">
      <c r="A512" s="7"/>
      <c r="B512" s="7"/>
      <c r="C512" s="7"/>
      <c r="D512" s="7"/>
      <c r="E512" s="7"/>
      <c r="F512" s="52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</row>
    <row r="513" spans="1:28" ht="15.75" customHeight="1">
      <c r="A513" s="7"/>
      <c r="B513" s="7"/>
      <c r="C513" s="7"/>
      <c r="D513" s="7"/>
      <c r="E513" s="7"/>
      <c r="F513" s="52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</row>
    <row r="514" spans="1:28" ht="15.75" customHeight="1">
      <c r="A514" s="7"/>
      <c r="B514" s="7"/>
      <c r="C514" s="7"/>
      <c r="D514" s="7"/>
      <c r="E514" s="7"/>
      <c r="F514" s="52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</row>
    <row r="515" spans="1:28" ht="15.75" customHeight="1">
      <c r="A515" s="7"/>
      <c r="B515" s="7"/>
      <c r="C515" s="7"/>
      <c r="D515" s="7"/>
      <c r="E515" s="7"/>
      <c r="F515" s="52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</row>
    <row r="516" spans="1:28" ht="15.75" customHeight="1">
      <c r="A516" s="7"/>
      <c r="B516" s="7"/>
      <c r="C516" s="7"/>
      <c r="D516" s="7"/>
      <c r="E516" s="7"/>
      <c r="F516" s="52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</row>
    <row r="517" spans="1:28" ht="15.75" customHeight="1">
      <c r="A517" s="7"/>
      <c r="B517" s="7"/>
      <c r="C517" s="7"/>
      <c r="D517" s="7"/>
      <c r="E517" s="7"/>
      <c r="F517" s="52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</row>
    <row r="518" spans="1:28" ht="15.75" customHeight="1">
      <c r="A518" s="7"/>
      <c r="B518" s="7"/>
      <c r="C518" s="7"/>
      <c r="D518" s="7"/>
      <c r="E518" s="7"/>
      <c r="F518" s="52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</row>
    <row r="519" spans="1:28" ht="15.75" customHeight="1">
      <c r="A519" s="7"/>
      <c r="B519" s="7"/>
      <c r="C519" s="7"/>
      <c r="D519" s="7"/>
      <c r="E519" s="7"/>
      <c r="F519" s="52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</row>
    <row r="520" spans="1:28" ht="15.75" customHeight="1">
      <c r="A520" s="7"/>
      <c r="B520" s="7"/>
      <c r="C520" s="7"/>
      <c r="D520" s="7"/>
      <c r="E520" s="7"/>
      <c r="F520" s="52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</row>
    <row r="521" spans="1:28" ht="15.75" customHeight="1">
      <c r="A521" s="7"/>
      <c r="B521" s="7"/>
      <c r="C521" s="7"/>
      <c r="D521" s="7"/>
      <c r="E521" s="7"/>
      <c r="F521" s="52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</row>
    <row r="522" spans="1:28" ht="15.75" customHeight="1">
      <c r="A522" s="7"/>
      <c r="B522" s="7"/>
      <c r="C522" s="7"/>
      <c r="D522" s="7"/>
      <c r="E522" s="7"/>
      <c r="F522" s="52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</row>
    <row r="523" spans="1:28" ht="15.75" customHeight="1">
      <c r="A523" s="7"/>
      <c r="B523" s="7"/>
      <c r="C523" s="7"/>
      <c r="D523" s="7"/>
      <c r="E523" s="7"/>
      <c r="F523" s="52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</row>
    <row r="524" spans="1:28" ht="15.75" customHeight="1">
      <c r="A524" s="7"/>
      <c r="B524" s="7"/>
      <c r="C524" s="7"/>
      <c r="D524" s="7"/>
      <c r="E524" s="7"/>
      <c r="F524" s="52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</row>
    <row r="525" spans="1:28" ht="15.75" customHeight="1">
      <c r="A525" s="7"/>
      <c r="B525" s="7"/>
      <c r="C525" s="7"/>
      <c r="D525" s="7"/>
      <c r="E525" s="7"/>
      <c r="F525" s="52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</row>
    <row r="526" spans="1:28" ht="15.75" customHeight="1">
      <c r="A526" s="7"/>
      <c r="B526" s="7"/>
      <c r="C526" s="7"/>
      <c r="D526" s="7"/>
      <c r="E526" s="7"/>
      <c r="F526" s="52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</row>
    <row r="527" spans="1:28" ht="15.75" customHeight="1">
      <c r="A527" s="7"/>
      <c r="B527" s="7"/>
      <c r="C527" s="7"/>
      <c r="D527" s="7"/>
      <c r="E527" s="7"/>
      <c r="F527" s="52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</row>
    <row r="528" spans="1:28" ht="15.75" customHeight="1">
      <c r="A528" s="7"/>
      <c r="B528" s="7"/>
      <c r="C528" s="7"/>
      <c r="D528" s="7"/>
      <c r="E528" s="7"/>
      <c r="F528" s="52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</row>
    <row r="529" spans="1:28" ht="15.75" customHeight="1">
      <c r="A529" s="7"/>
      <c r="B529" s="7"/>
      <c r="C529" s="7"/>
      <c r="D529" s="7"/>
      <c r="E529" s="7"/>
      <c r="F529" s="52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</row>
    <row r="530" spans="1:28" ht="15.75" customHeight="1">
      <c r="A530" s="7"/>
      <c r="B530" s="7"/>
      <c r="C530" s="7"/>
      <c r="D530" s="7"/>
      <c r="E530" s="7"/>
      <c r="F530" s="52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</row>
    <row r="531" spans="1:28" ht="15.75" customHeight="1">
      <c r="A531" s="7"/>
      <c r="B531" s="7"/>
      <c r="C531" s="7"/>
      <c r="D531" s="7"/>
      <c r="E531" s="7"/>
      <c r="F531" s="52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</row>
    <row r="532" spans="1:28" ht="15.75" customHeight="1">
      <c r="A532" s="7"/>
      <c r="B532" s="7"/>
      <c r="C532" s="7"/>
      <c r="D532" s="7"/>
      <c r="E532" s="7"/>
      <c r="F532" s="52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</row>
    <row r="533" spans="1:28" ht="15.75" customHeight="1">
      <c r="A533" s="7"/>
      <c r="B533" s="7"/>
      <c r="C533" s="7"/>
      <c r="D533" s="7"/>
      <c r="E533" s="7"/>
      <c r="F533" s="52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</row>
    <row r="534" spans="1:28" ht="15.75" customHeight="1">
      <c r="A534" s="7"/>
      <c r="B534" s="7"/>
      <c r="C534" s="7"/>
      <c r="D534" s="7"/>
      <c r="E534" s="7"/>
      <c r="F534" s="52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</row>
    <row r="535" spans="1:28" ht="15.75" customHeight="1">
      <c r="A535" s="7"/>
      <c r="B535" s="7"/>
      <c r="C535" s="7"/>
      <c r="D535" s="7"/>
      <c r="E535" s="7"/>
      <c r="F535" s="52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</row>
    <row r="536" spans="1:28" ht="15.75" customHeight="1">
      <c r="A536" s="7"/>
      <c r="B536" s="7"/>
      <c r="C536" s="7"/>
      <c r="D536" s="7"/>
      <c r="E536" s="7"/>
      <c r="F536" s="52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</row>
    <row r="537" spans="1:28" ht="15.75" customHeight="1">
      <c r="A537" s="7"/>
      <c r="B537" s="7"/>
      <c r="C537" s="7"/>
      <c r="D537" s="7"/>
      <c r="E537" s="7"/>
      <c r="F537" s="52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</row>
    <row r="538" spans="1:28" ht="15.75" customHeight="1">
      <c r="A538" s="7"/>
      <c r="B538" s="7"/>
      <c r="C538" s="7"/>
      <c r="D538" s="7"/>
      <c r="E538" s="7"/>
      <c r="F538" s="52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</row>
    <row r="539" spans="1:28" ht="15.75" customHeight="1">
      <c r="A539" s="7"/>
      <c r="B539" s="7"/>
      <c r="C539" s="7"/>
      <c r="D539" s="7"/>
      <c r="E539" s="7"/>
      <c r="F539" s="52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</row>
    <row r="540" spans="1:28" ht="15.75" customHeight="1">
      <c r="A540" s="7"/>
      <c r="B540" s="7"/>
      <c r="C540" s="7"/>
      <c r="D540" s="7"/>
      <c r="E540" s="7"/>
      <c r="F540" s="52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</row>
    <row r="541" spans="1:28" ht="15.75" customHeight="1">
      <c r="A541" s="7"/>
      <c r="B541" s="7"/>
      <c r="C541" s="7"/>
      <c r="D541" s="7"/>
      <c r="E541" s="7"/>
      <c r="F541" s="52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</row>
    <row r="542" spans="1:28" ht="15.75" customHeight="1">
      <c r="A542" s="7"/>
      <c r="B542" s="7"/>
      <c r="C542" s="7"/>
      <c r="D542" s="7"/>
      <c r="E542" s="7"/>
      <c r="F542" s="52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</row>
    <row r="543" spans="1:28" ht="15.75" customHeight="1">
      <c r="A543" s="7"/>
      <c r="B543" s="7"/>
      <c r="C543" s="7"/>
      <c r="D543" s="7"/>
      <c r="E543" s="7"/>
      <c r="F543" s="52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</row>
    <row r="544" spans="1:28" ht="15.75" customHeight="1">
      <c r="A544" s="7"/>
      <c r="B544" s="7"/>
      <c r="C544" s="7"/>
      <c r="D544" s="7"/>
      <c r="E544" s="7"/>
      <c r="F544" s="52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</row>
    <row r="545" spans="1:28" ht="15.75" customHeight="1">
      <c r="A545" s="7"/>
      <c r="B545" s="7"/>
      <c r="C545" s="7"/>
      <c r="D545" s="7"/>
      <c r="E545" s="7"/>
      <c r="F545" s="52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</row>
    <row r="546" spans="1:28" ht="15.75" customHeight="1">
      <c r="A546" s="7"/>
      <c r="B546" s="7"/>
      <c r="C546" s="7"/>
      <c r="D546" s="7"/>
      <c r="E546" s="7"/>
      <c r="F546" s="52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</row>
    <row r="547" spans="1:28" ht="15.75" customHeight="1">
      <c r="A547" s="7"/>
      <c r="B547" s="7"/>
      <c r="C547" s="7"/>
      <c r="D547" s="7"/>
      <c r="E547" s="7"/>
      <c r="F547" s="52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</row>
    <row r="548" spans="1:28" ht="15.75" customHeight="1">
      <c r="A548" s="7"/>
      <c r="B548" s="7"/>
      <c r="C548" s="7"/>
      <c r="D548" s="7"/>
      <c r="E548" s="7"/>
      <c r="F548" s="52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</row>
    <row r="549" spans="1:28" ht="15.75" customHeight="1">
      <c r="A549" s="7"/>
      <c r="B549" s="7"/>
      <c r="C549" s="7"/>
      <c r="D549" s="7"/>
      <c r="E549" s="7"/>
      <c r="F549" s="52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</row>
    <row r="550" spans="1:28" ht="15.75" customHeight="1">
      <c r="A550" s="7"/>
      <c r="B550" s="7"/>
      <c r="C550" s="7"/>
      <c r="D550" s="7"/>
      <c r="E550" s="7"/>
      <c r="F550" s="52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</row>
    <row r="551" spans="1:28" ht="15.75" customHeight="1">
      <c r="A551" s="7"/>
      <c r="B551" s="7"/>
      <c r="C551" s="7"/>
      <c r="D551" s="7"/>
      <c r="E551" s="7"/>
      <c r="F551" s="52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</row>
    <row r="552" spans="1:28" ht="15.75" customHeight="1">
      <c r="A552" s="7"/>
      <c r="B552" s="7"/>
      <c r="C552" s="7"/>
      <c r="D552" s="7"/>
      <c r="E552" s="7"/>
      <c r="F552" s="52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</row>
    <row r="553" spans="1:28" ht="15.75" customHeight="1">
      <c r="A553" s="7"/>
      <c r="B553" s="7"/>
      <c r="C553" s="7"/>
      <c r="D553" s="7"/>
      <c r="E553" s="7"/>
      <c r="F553" s="52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</row>
    <row r="554" spans="1:28" ht="15.75" customHeight="1">
      <c r="A554" s="7"/>
      <c r="B554" s="7"/>
      <c r="C554" s="7"/>
      <c r="D554" s="7"/>
      <c r="E554" s="7"/>
      <c r="F554" s="52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</row>
    <row r="555" spans="1:28" ht="15.75" customHeight="1">
      <c r="A555" s="7"/>
      <c r="B555" s="7"/>
      <c r="C555" s="7"/>
      <c r="D555" s="7"/>
      <c r="E555" s="7"/>
      <c r="F555" s="52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</row>
    <row r="556" spans="1:28" ht="15.75" customHeight="1">
      <c r="A556" s="7"/>
      <c r="B556" s="7"/>
      <c r="C556" s="7"/>
      <c r="D556" s="7"/>
      <c r="E556" s="7"/>
      <c r="F556" s="52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</row>
    <row r="557" spans="1:28" ht="15.75" customHeight="1">
      <c r="A557" s="7"/>
      <c r="B557" s="7"/>
      <c r="C557" s="7"/>
      <c r="D557" s="7"/>
      <c r="E557" s="7"/>
      <c r="F557" s="52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</row>
    <row r="558" spans="1:28" ht="15.75" customHeight="1">
      <c r="A558" s="7"/>
      <c r="B558" s="7"/>
      <c r="C558" s="7"/>
      <c r="D558" s="7"/>
      <c r="E558" s="7"/>
      <c r="F558" s="52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</row>
    <row r="559" spans="1:28" ht="15.75" customHeight="1">
      <c r="A559" s="7"/>
      <c r="B559" s="7"/>
      <c r="C559" s="7"/>
      <c r="D559" s="7"/>
      <c r="E559" s="7"/>
      <c r="F559" s="52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</row>
    <row r="560" spans="1:28" ht="15.75" customHeight="1">
      <c r="A560" s="7"/>
      <c r="B560" s="7"/>
      <c r="C560" s="7"/>
      <c r="D560" s="7"/>
      <c r="E560" s="7"/>
      <c r="F560" s="52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</row>
    <row r="561" spans="1:28" ht="15.75" customHeight="1">
      <c r="A561" s="7"/>
      <c r="B561" s="7"/>
      <c r="C561" s="7"/>
      <c r="D561" s="7"/>
      <c r="E561" s="7"/>
      <c r="F561" s="52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</row>
    <row r="562" spans="1:28" ht="15.75" customHeight="1">
      <c r="A562" s="7"/>
      <c r="B562" s="7"/>
      <c r="C562" s="7"/>
      <c r="D562" s="7"/>
      <c r="E562" s="7"/>
      <c r="F562" s="52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</row>
    <row r="563" spans="1:28" ht="15.75" customHeight="1">
      <c r="A563" s="7"/>
      <c r="B563" s="7"/>
      <c r="C563" s="7"/>
      <c r="D563" s="7"/>
      <c r="E563" s="7"/>
      <c r="F563" s="52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</row>
    <row r="564" spans="1:28" ht="15.75" customHeight="1">
      <c r="A564" s="7"/>
      <c r="B564" s="7"/>
      <c r="C564" s="7"/>
      <c r="D564" s="7"/>
      <c r="E564" s="7"/>
      <c r="F564" s="52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</row>
    <row r="565" spans="1:28" ht="15.75" customHeight="1">
      <c r="A565" s="7"/>
      <c r="B565" s="7"/>
      <c r="C565" s="7"/>
      <c r="D565" s="7"/>
      <c r="E565" s="7"/>
      <c r="F565" s="52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</row>
    <row r="566" spans="1:28" ht="15.75" customHeight="1">
      <c r="A566" s="7"/>
      <c r="B566" s="7"/>
      <c r="C566" s="7"/>
      <c r="D566" s="7"/>
      <c r="E566" s="7"/>
      <c r="F566" s="52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</row>
    <row r="567" spans="1:28" ht="15.75" customHeight="1">
      <c r="A567" s="7"/>
      <c r="B567" s="7"/>
      <c r="C567" s="7"/>
      <c r="D567" s="7"/>
      <c r="E567" s="7"/>
      <c r="F567" s="52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</row>
    <row r="568" spans="1:28" ht="15.75" customHeight="1">
      <c r="A568" s="7"/>
      <c r="B568" s="7"/>
      <c r="C568" s="7"/>
      <c r="D568" s="7"/>
      <c r="E568" s="7"/>
      <c r="F568" s="52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</row>
    <row r="569" spans="1:28" ht="15.75" customHeight="1">
      <c r="A569" s="7"/>
      <c r="B569" s="7"/>
      <c r="C569" s="7"/>
      <c r="D569" s="7"/>
      <c r="E569" s="7"/>
      <c r="F569" s="52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</row>
    <row r="570" spans="1:28" ht="15.75" customHeight="1">
      <c r="A570" s="7"/>
      <c r="B570" s="7"/>
      <c r="C570" s="7"/>
      <c r="D570" s="7"/>
      <c r="E570" s="7"/>
      <c r="F570" s="52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</row>
    <row r="571" spans="1:28" ht="15.75" customHeight="1">
      <c r="A571" s="7"/>
      <c r="B571" s="7"/>
      <c r="C571" s="7"/>
      <c r="D571" s="7"/>
      <c r="E571" s="7"/>
      <c r="F571" s="52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</row>
    <row r="572" spans="1:28" ht="15.75" customHeight="1">
      <c r="A572" s="7"/>
      <c r="B572" s="7"/>
      <c r="C572" s="7"/>
      <c r="D572" s="7"/>
      <c r="E572" s="7"/>
      <c r="F572" s="52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</row>
    <row r="573" spans="1:28" ht="15.75" customHeight="1">
      <c r="A573" s="7"/>
      <c r="B573" s="7"/>
      <c r="C573" s="7"/>
      <c r="D573" s="7"/>
      <c r="E573" s="7"/>
      <c r="F573" s="52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</row>
    <row r="574" spans="1:28" ht="15.75" customHeight="1">
      <c r="A574" s="7"/>
      <c r="B574" s="7"/>
      <c r="C574" s="7"/>
      <c r="D574" s="7"/>
      <c r="E574" s="7"/>
      <c r="F574" s="52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</row>
    <row r="575" spans="1:28" ht="15.75" customHeight="1">
      <c r="A575" s="7"/>
      <c r="B575" s="7"/>
      <c r="C575" s="7"/>
      <c r="D575" s="7"/>
      <c r="E575" s="7"/>
      <c r="F575" s="52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</row>
    <row r="576" spans="1:28" ht="15.75" customHeight="1">
      <c r="A576" s="7"/>
      <c r="B576" s="7"/>
      <c r="C576" s="7"/>
      <c r="D576" s="7"/>
      <c r="E576" s="7"/>
      <c r="F576" s="52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</row>
    <row r="577" spans="1:28" ht="15.75" customHeight="1">
      <c r="A577" s="7"/>
      <c r="B577" s="7"/>
      <c r="C577" s="7"/>
      <c r="D577" s="7"/>
      <c r="E577" s="7"/>
      <c r="F577" s="52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</row>
    <row r="578" spans="1:28" ht="15.75" customHeight="1">
      <c r="A578" s="7"/>
      <c r="B578" s="7"/>
      <c r="C578" s="7"/>
      <c r="D578" s="7"/>
      <c r="E578" s="7"/>
      <c r="F578" s="52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</row>
    <row r="579" spans="1:28" ht="15.75" customHeight="1">
      <c r="A579" s="7"/>
      <c r="B579" s="7"/>
      <c r="C579" s="7"/>
      <c r="D579" s="7"/>
      <c r="E579" s="7"/>
      <c r="F579" s="52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</row>
    <row r="580" spans="1:28" ht="15.75" customHeight="1">
      <c r="A580" s="7"/>
      <c r="B580" s="7"/>
      <c r="C580" s="7"/>
      <c r="D580" s="7"/>
      <c r="E580" s="7"/>
      <c r="F580" s="52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</row>
    <row r="581" spans="1:28" ht="15.75" customHeight="1">
      <c r="A581" s="7"/>
      <c r="B581" s="7"/>
      <c r="C581" s="7"/>
      <c r="D581" s="7"/>
      <c r="E581" s="7"/>
      <c r="F581" s="52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</row>
    <row r="582" spans="1:28" ht="15.75" customHeight="1">
      <c r="A582" s="7"/>
      <c r="B582" s="7"/>
      <c r="C582" s="7"/>
      <c r="D582" s="7"/>
      <c r="E582" s="7"/>
      <c r="F582" s="52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</row>
    <row r="583" spans="1:28" ht="15.75" customHeight="1">
      <c r="A583" s="7"/>
      <c r="B583" s="7"/>
      <c r="C583" s="7"/>
      <c r="D583" s="7"/>
      <c r="E583" s="7"/>
      <c r="F583" s="52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</row>
    <row r="584" spans="1:28" ht="15.75" customHeight="1">
      <c r="A584" s="7"/>
      <c r="B584" s="7"/>
      <c r="C584" s="7"/>
      <c r="D584" s="7"/>
      <c r="E584" s="7"/>
      <c r="F584" s="52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</row>
    <row r="585" spans="1:28" ht="15.75" customHeight="1">
      <c r="A585" s="7"/>
      <c r="B585" s="7"/>
      <c r="C585" s="7"/>
      <c r="D585" s="7"/>
      <c r="E585" s="7"/>
      <c r="F585" s="52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</row>
    <row r="586" spans="1:28" ht="15.75" customHeight="1">
      <c r="A586" s="7"/>
      <c r="B586" s="7"/>
      <c r="C586" s="7"/>
      <c r="D586" s="7"/>
      <c r="E586" s="7"/>
      <c r="F586" s="52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</row>
    <row r="587" spans="1:28" ht="15.75" customHeight="1">
      <c r="A587" s="7"/>
      <c r="B587" s="7"/>
      <c r="C587" s="7"/>
      <c r="D587" s="7"/>
      <c r="E587" s="7"/>
      <c r="F587" s="52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</row>
    <row r="588" spans="1:28" ht="15.75" customHeight="1">
      <c r="A588" s="7"/>
      <c r="B588" s="7"/>
      <c r="C588" s="7"/>
      <c r="D588" s="7"/>
      <c r="E588" s="7"/>
      <c r="F588" s="52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</row>
    <row r="589" spans="1:28" ht="15.75" customHeight="1">
      <c r="A589" s="7"/>
      <c r="B589" s="7"/>
      <c r="C589" s="7"/>
      <c r="D589" s="7"/>
      <c r="E589" s="7"/>
      <c r="F589" s="52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</row>
    <row r="590" spans="1:28" ht="15.75" customHeight="1">
      <c r="A590" s="7"/>
      <c r="B590" s="7"/>
      <c r="C590" s="7"/>
      <c r="D590" s="7"/>
      <c r="E590" s="7"/>
      <c r="F590" s="52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</row>
    <row r="591" spans="1:28" ht="15.75" customHeight="1">
      <c r="A591" s="7"/>
      <c r="B591" s="7"/>
      <c r="C591" s="7"/>
      <c r="D591" s="7"/>
      <c r="E591" s="7"/>
      <c r="F591" s="52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</row>
    <row r="592" spans="1:28" ht="15.75" customHeight="1">
      <c r="A592" s="7"/>
      <c r="B592" s="7"/>
      <c r="C592" s="7"/>
      <c r="D592" s="7"/>
      <c r="E592" s="7"/>
      <c r="F592" s="52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</row>
    <row r="593" spans="1:28" ht="15.75" customHeight="1">
      <c r="A593" s="7"/>
      <c r="B593" s="7"/>
      <c r="C593" s="7"/>
      <c r="D593" s="7"/>
      <c r="E593" s="7"/>
      <c r="F593" s="52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</row>
    <row r="594" spans="1:28" ht="15.75" customHeight="1">
      <c r="A594" s="7"/>
      <c r="B594" s="7"/>
      <c r="C594" s="7"/>
      <c r="D594" s="7"/>
      <c r="E594" s="7"/>
      <c r="F594" s="52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</row>
    <row r="595" spans="1:28" ht="15.75" customHeight="1">
      <c r="A595" s="7"/>
      <c r="B595" s="7"/>
      <c r="C595" s="7"/>
      <c r="D595" s="7"/>
      <c r="E595" s="7"/>
      <c r="F595" s="52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</row>
    <row r="596" spans="1:28" ht="15.75" customHeight="1">
      <c r="A596" s="7"/>
      <c r="B596" s="7"/>
      <c r="C596" s="7"/>
      <c r="D596" s="7"/>
      <c r="E596" s="7"/>
      <c r="F596" s="52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</row>
    <row r="597" spans="1:28" ht="15.75" customHeight="1">
      <c r="A597" s="7"/>
      <c r="B597" s="7"/>
      <c r="C597" s="7"/>
      <c r="D597" s="7"/>
      <c r="E597" s="7"/>
      <c r="F597" s="52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</row>
    <row r="598" spans="1:28" ht="15.75" customHeight="1">
      <c r="A598" s="7"/>
      <c r="B598" s="7"/>
      <c r="C598" s="7"/>
      <c r="D598" s="7"/>
      <c r="E598" s="7"/>
      <c r="F598" s="52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</row>
    <row r="599" spans="1:28" ht="15.75" customHeight="1">
      <c r="A599" s="7"/>
      <c r="B599" s="7"/>
      <c r="C599" s="7"/>
      <c r="D599" s="7"/>
      <c r="E599" s="7"/>
      <c r="F599" s="52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</row>
    <row r="600" spans="1:28" ht="15.75" customHeight="1">
      <c r="A600" s="7"/>
      <c r="B600" s="7"/>
      <c r="C600" s="7"/>
      <c r="D600" s="7"/>
      <c r="E600" s="7"/>
      <c r="F600" s="52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</row>
    <row r="601" spans="1:28" ht="15.75" customHeight="1">
      <c r="A601" s="7"/>
      <c r="B601" s="7"/>
      <c r="C601" s="7"/>
      <c r="D601" s="7"/>
      <c r="E601" s="7"/>
      <c r="F601" s="52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</row>
    <row r="602" spans="1:28" ht="15.75" customHeight="1">
      <c r="A602" s="7"/>
      <c r="B602" s="7"/>
      <c r="C602" s="7"/>
      <c r="D602" s="7"/>
      <c r="E602" s="7"/>
      <c r="F602" s="52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</row>
    <row r="603" spans="1:28" ht="15.75" customHeight="1">
      <c r="A603" s="7"/>
      <c r="B603" s="7"/>
      <c r="C603" s="7"/>
      <c r="D603" s="7"/>
      <c r="E603" s="7"/>
      <c r="F603" s="52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</row>
    <row r="604" spans="1:28" ht="15.75" customHeight="1">
      <c r="A604" s="7"/>
      <c r="B604" s="7"/>
      <c r="C604" s="7"/>
      <c r="D604" s="7"/>
      <c r="E604" s="7"/>
      <c r="F604" s="52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</row>
    <row r="605" spans="1:28" ht="15.75" customHeight="1">
      <c r="A605" s="7"/>
      <c r="B605" s="7"/>
      <c r="C605" s="7"/>
      <c r="D605" s="7"/>
      <c r="E605" s="7"/>
      <c r="F605" s="52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</row>
    <row r="606" spans="1:28" ht="15.75" customHeight="1">
      <c r="A606" s="7"/>
      <c r="B606" s="7"/>
      <c r="C606" s="7"/>
      <c r="D606" s="7"/>
      <c r="E606" s="7"/>
      <c r="F606" s="52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</row>
    <row r="607" spans="1:28" ht="15.75" customHeight="1">
      <c r="A607" s="7"/>
      <c r="B607" s="7"/>
      <c r="C607" s="7"/>
      <c r="D607" s="7"/>
      <c r="E607" s="7"/>
      <c r="F607" s="52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</row>
    <row r="608" spans="1:28" ht="15.75" customHeight="1">
      <c r="A608" s="7"/>
      <c r="B608" s="7"/>
      <c r="C608" s="7"/>
      <c r="D608" s="7"/>
      <c r="E608" s="7"/>
      <c r="F608" s="52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</row>
    <row r="609" spans="1:28" ht="15.75" customHeight="1">
      <c r="A609" s="7"/>
      <c r="B609" s="7"/>
      <c r="C609" s="7"/>
      <c r="D609" s="7"/>
      <c r="E609" s="7"/>
      <c r="F609" s="52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</row>
    <row r="610" spans="1:28" ht="15.75" customHeight="1">
      <c r="A610" s="7"/>
      <c r="B610" s="7"/>
      <c r="C610" s="7"/>
      <c r="D610" s="7"/>
      <c r="E610" s="7"/>
      <c r="F610" s="52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</row>
    <row r="611" spans="1:28" ht="15.75" customHeight="1">
      <c r="A611" s="7"/>
      <c r="B611" s="7"/>
      <c r="C611" s="7"/>
      <c r="D611" s="7"/>
      <c r="E611" s="7"/>
      <c r="F611" s="52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</row>
    <row r="612" spans="1:28" ht="15.75" customHeight="1">
      <c r="A612" s="7"/>
      <c r="B612" s="7"/>
      <c r="C612" s="7"/>
      <c r="D612" s="7"/>
      <c r="E612" s="7"/>
      <c r="F612" s="52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</row>
    <row r="613" spans="1:28" ht="15.75" customHeight="1">
      <c r="A613" s="7"/>
      <c r="B613" s="7"/>
      <c r="C613" s="7"/>
      <c r="D613" s="7"/>
      <c r="E613" s="7"/>
      <c r="F613" s="52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</row>
    <row r="614" spans="1:28" ht="15.75" customHeight="1">
      <c r="A614" s="7"/>
      <c r="B614" s="7"/>
      <c r="C614" s="7"/>
      <c r="D614" s="7"/>
      <c r="E614" s="7"/>
      <c r="F614" s="52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</row>
    <row r="615" spans="1:28" ht="15.75" customHeight="1">
      <c r="A615" s="7"/>
      <c r="B615" s="7"/>
      <c r="C615" s="7"/>
      <c r="D615" s="7"/>
      <c r="E615" s="7"/>
      <c r="F615" s="52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</row>
    <row r="616" spans="1:28" ht="15.75" customHeight="1">
      <c r="A616" s="7"/>
      <c r="B616" s="7"/>
      <c r="C616" s="7"/>
      <c r="D616" s="7"/>
      <c r="E616" s="7"/>
      <c r="F616" s="52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</row>
    <row r="617" spans="1:28" ht="15.75" customHeight="1">
      <c r="A617" s="7"/>
      <c r="B617" s="7"/>
      <c r="C617" s="7"/>
      <c r="D617" s="7"/>
      <c r="E617" s="7"/>
      <c r="F617" s="52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</row>
    <row r="618" spans="1:28" ht="15.75" customHeight="1">
      <c r="A618" s="7"/>
      <c r="B618" s="7"/>
      <c r="C618" s="7"/>
      <c r="D618" s="7"/>
      <c r="E618" s="7"/>
      <c r="F618" s="52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</row>
    <row r="619" spans="1:28" ht="15.75" customHeight="1">
      <c r="A619" s="7"/>
      <c r="B619" s="7"/>
      <c r="C619" s="7"/>
      <c r="D619" s="7"/>
      <c r="E619" s="7"/>
      <c r="F619" s="52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</row>
    <row r="620" spans="1:28" ht="15.75" customHeight="1">
      <c r="A620" s="7"/>
      <c r="B620" s="7"/>
      <c r="C620" s="7"/>
      <c r="D620" s="7"/>
      <c r="E620" s="7"/>
      <c r="F620" s="52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</row>
    <row r="621" spans="1:28" ht="15.75" customHeight="1">
      <c r="A621" s="7"/>
      <c r="B621" s="7"/>
      <c r="C621" s="7"/>
      <c r="D621" s="7"/>
      <c r="E621" s="7"/>
      <c r="F621" s="52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</row>
    <row r="622" spans="1:28" ht="15.75" customHeight="1">
      <c r="A622" s="7"/>
      <c r="B622" s="7"/>
      <c r="C622" s="7"/>
      <c r="D622" s="7"/>
      <c r="E622" s="7"/>
      <c r="F622" s="52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</row>
    <row r="623" spans="1:28" ht="15.75" customHeight="1">
      <c r="A623" s="7"/>
      <c r="B623" s="7"/>
      <c r="C623" s="7"/>
      <c r="D623" s="7"/>
      <c r="E623" s="7"/>
      <c r="F623" s="52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</row>
    <row r="624" spans="1:28" ht="15.75" customHeight="1">
      <c r="A624" s="7"/>
      <c r="B624" s="7"/>
      <c r="C624" s="7"/>
      <c r="D624" s="7"/>
      <c r="E624" s="7"/>
      <c r="F624" s="52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</row>
    <row r="625" spans="1:28" ht="15.75" customHeight="1">
      <c r="A625" s="7"/>
      <c r="B625" s="7"/>
      <c r="C625" s="7"/>
      <c r="D625" s="7"/>
      <c r="E625" s="7"/>
      <c r="F625" s="52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</row>
    <row r="626" spans="1:28" ht="15.75" customHeight="1">
      <c r="A626" s="7"/>
      <c r="B626" s="7"/>
      <c r="C626" s="7"/>
      <c r="D626" s="7"/>
      <c r="E626" s="7"/>
      <c r="F626" s="52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</row>
    <row r="627" spans="1:28" ht="15.75" customHeight="1">
      <c r="A627" s="7"/>
      <c r="B627" s="7"/>
      <c r="C627" s="7"/>
      <c r="D627" s="7"/>
      <c r="E627" s="7"/>
      <c r="F627" s="52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</row>
    <row r="628" spans="1:28" ht="15.75" customHeight="1">
      <c r="A628" s="7"/>
      <c r="B628" s="7"/>
      <c r="C628" s="7"/>
      <c r="D628" s="7"/>
      <c r="E628" s="7"/>
      <c r="F628" s="52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</row>
    <row r="629" spans="1:28" ht="15.75" customHeight="1">
      <c r="A629" s="7"/>
      <c r="B629" s="7"/>
      <c r="C629" s="7"/>
      <c r="D629" s="7"/>
      <c r="E629" s="7"/>
      <c r="F629" s="52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</row>
    <row r="630" spans="1:28" ht="15.75" customHeight="1">
      <c r="A630" s="7"/>
      <c r="B630" s="7"/>
      <c r="C630" s="7"/>
      <c r="D630" s="7"/>
      <c r="E630" s="7"/>
      <c r="F630" s="52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</row>
    <row r="631" spans="1:28" ht="15.75" customHeight="1">
      <c r="A631" s="7"/>
      <c r="B631" s="7"/>
      <c r="C631" s="7"/>
      <c r="D631" s="7"/>
      <c r="E631" s="7"/>
      <c r="F631" s="52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</row>
    <row r="632" spans="1:28" ht="15.75" customHeight="1">
      <c r="A632" s="7"/>
      <c r="B632" s="7"/>
      <c r="C632" s="7"/>
      <c r="D632" s="7"/>
      <c r="E632" s="7"/>
      <c r="F632" s="52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</row>
    <row r="633" spans="1:28" ht="15.75" customHeight="1">
      <c r="A633" s="7"/>
      <c r="B633" s="7"/>
      <c r="C633" s="7"/>
      <c r="D633" s="7"/>
      <c r="E633" s="7"/>
      <c r="F633" s="52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</row>
    <row r="634" spans="1:28" ht="15.75" customHeight="1">
      <c r="A634" s="7"/>
      <c r="B634" s="7"/>
      <c r="C634" s="7"/>
      <c r="D634" s="7"/>
      <c r="E634" s="7"/>
      <c r="F634" s="52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</row>
    <row r="635" spans="1:28" ht="15.75" customHeight="1">
      <c r="A635" s="7"/>
      <c r="B635" s="7"/>
      <c r="C635" s="7"/>
      <c r="D635" s="7"/>
      <c r="E635" s="7"/>
      <c r="F635" s="52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</row>
    <row r="636" spans="1:28" ht="15.75" customHeight="1">
      <c r="A636" s="7"/>
      <c r="B636" s="7"/>
      <c r="C636" s="7"/>
      <c r="D636" s="7"/>
      <c r="E636" s="7"/>
      <c r="F636" s="52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</row>
    <row r="637" spans="1:28" ht="15.75" customHeight="1">
      <c r="A637" s="7"/>
      <c r="B637" s="7"/>
      <c r="C637" s="7"/>
      <c r="D637" s="7"/>
      <c r="E637" s="7"/>
      <c r="F637" s="52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</row>
    <row r="638" spans="1:28" ht="15.75" customHeight="1">
      <c r="A638" s="7"/>
      <c r="B638" s="7"/>
      <c r="C638" s="7"/>
      <c r="D638" s="7"/>
      <c r="E638" s="7"/>
      <c r="F638" s="52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</row>
    <row r="639" spans="1:28" ht="15.75" customHeight="1">
      <c r="A639" s="7"/>
      <c r="B639" s="7"/>
      <c r="C639" s="7"/>
      <c r="D639" s="7"/>
      <c r="E639" s="7"/>
      <c r="F639" s="52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</row>
    <row r="640" spans="1:28" ht="15.75" customHeight="1">
      <c r="A640" s="7"/>
      <c r="B640" s="7"/>
      <c r="C640" s="7"/>
      <c r="D640" s="7"/>
      <c r="E640" s="7"/>
      <c r="F640" s="52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</row>
    <row r="641" spans="1:28" ht="15.75" customHeight="1">
      <c r="A641" s="7"/>
      <c r="B641" s="7"/>
      <c r="C641" s="7"/>
      <c r="D641" s="7"/>
      <c r="E641" s="7"/>
      <c r="F641" s="52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</row>
    <row r="642" spans="1:28" ht="15.75" customHeight="1">
      <c r="A642" s="7"/>
      <c r="B642" s="7"/>
      <c r="C642" s="7"/>
      <c r="D642" s="7"/>
      <c r="E642" s="7"/>
      <c r="F642" s="52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</row>
    <row r="643" spans="1:28" ht="15.75" customHeight="1">
      <c r="A643" s="7"/>
      <c r="B643" s="7"/>
      <c r="C643" s="7"/>
      <c r="D643" s="7"/>
      <c r="E643" s="7"/>
      <c r="F643" s="52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</row>
    <row r="644" spans="1:28" ht="15.75" customHeight="1">
      <c r="A644" s="7"/>
      <c r="B644" s="7"/>
      <c r="C644" s="7"/>
      <c r="D644" s="7"/>
      <c r="E644" s="7"/>
      <c r="F644" s="52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</row>
    <row r="645" spans="1:28" ht="15.75" customHeight="1">
      <c r="A645" s="7"/>
      <c r="B645" s="7"/>
      <c r="C645" s="7"/>
      <c r="D645" s="7"/>
      <c r="E645" s="7"/>
      <c r="F645" s="52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</row>
    <row r="646" spans="1:28" ht="15.75" customHeight="1">
      <c r="A646" s="7"/>
      <c r="B646" s="7"/>
      <c r="C646" s="7"/>
      <c r="D646" s="7"/>
      <c r="E646" s="7"/>
      <c r="F646" s="52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</row>
    <row r="647" spans="1:28" ht="15.75" customHeight="1">
      <c r="A647" s="7"/>
      <c r="B647" s="7"/>
      <c r="C647" s="7"/>
      <c r="D647" s="7"/>
      <c r="E647" s="7"/>
      <c r="F647" s="52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</row>
    <row r="648" spans="1:28" ht="15.75" customHeight="1">
      <c r="A648" s="7"/>
      <c r="B648" s="7"/>
      <c r="C648" s="7"/>
      <c r="D648" s="7"/>
      <c r="E648" s="7"/>
      <c r="F648" s="52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</row>
    <row r="649" spans="1:28" ht="15.75" customHeight="1">
      <c r="A649" s="7"/>
      <c r="B649" s="7"/>
      <c r="C649" s="7"/>
      <c r="D649" s="7"/>
      <c r="E649" s="7"/>
      <c r="F649" s="52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</row>
    <row r="650" spans="1:28" ht="15.75" customHeight="1">
      <c r="A650" s="7"/>
      <c r="B650" s="7"/>
      <c r="C650" s="7"/>
      <c r="D650" s="7"/>
      <c r="E650" s="7"/>
      <c r="F650" s="52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</row>
    <row r="651" spans="1:28" ht="15.75" customHeight="1">
      <c r="A651" s="7"/>
      <c r="B651" s="7"/>
      <c r="C651" s="7"/>
      <c r="D651" s="7"/>
      <c r="E651" s="7"/>
      <c r="F651" s="52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</row>
    <row r="652" spans="1:28" ht="15.75" customHeight="1">
      <c r="A652" s="7"/>
      <c r="B652" s="7"/>
      <c r="C652" s="7"/>
      <c r="D652" s="7"/>
      <c r="E652" s="7"/>
      <c r="F652" s="52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</row>
    <row r="653" spans="1:28" ht="15.75" customHeight="1">
      <c r="A653" s="7"/>
      <c r="B653" s="7"/>
      <c r="C653" s="7"/>
      <c r="D653" s="7"/>
      <c r="E653" s="7"/>
      <c r="F653" s="52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</row>
    <row r="654" spans="1:28" ht="15.75" customHeight="1">
      <c r="A654" s="7"/>
      <c r="B654" s="7"/>
      <c r="C654" s="7"/>
      <c r="D654" s="7"/>
      <c r="E654" s="7"/>
      <c r="F654" s="52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</row>
    <row r="655" spans="1:28" ht="15.75" customHeight="1">
      <c r="A655" s="7"/>
      <c r="B655" s="7"/>
      <c r="C655" s="7"/>
      <c r="D655" s="7"/>
      <c r="E655" s="7"/>
      <c r="F655" s="52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</row>
    <row r="656" spans="1:28" ht="15.75" customHeight="1">
      <c r="A656" s="7"/>
      <c r="B656" s="7"/>
      <c r="C656" s="7"/>
      <c r="D656" s="7"/>
      <c r="E656" s="7"/>
      <c r="F656" s="52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</row>
    <row r="657" spans="1:28" ht="15.75" customHeight="1">
      <c r="A657" s="7"/>
      <c r="B657" s="7"/>
      <c r="C657" s="7"/>
      <c r="D657" s="7"/>
      <c r="E657" s="7"/>
      <c r="F657" s="52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</row>
    <row r="658" spans="1:28" ht="15.75" customHeight="1">
      <c r="A658" s="7"/>
      <c r="B658" s="7"/>
      <c r="C658" s="7"/>
      <c r="D658" s="7"/>
      <c r="E658" s="7"/>
      <c r="F658" s="52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</row>
    <row r="659" spans="1:28" ht="15.75" customHeight="1">
      <c r="A659" s="7"/>
      <c r="B659" s="7"/>
      <c r="C659" s="7"/>
      <c r="D659" s="7"/>
      <c r="E659" s="7"/>
      <c r="F659" s="52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</row>
    <row r="660" spans="1:28" ht="15.75" customHeight="1">
      <c r="A660" s="7"/>
      <c r="B660" s="7"/>
      <c r="C660" s="7"/>
      <c r="D660" s="7"/>
      <c r="E660" s="7"/>
      <c r="F660" s="52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</row>
    <row r="661" spans="1:28" ht="15.75" customHeight="1">
      <c r="A661" s="7"/>
      <c r="B661" s="7"/>
      <c r="C661" s="7"/>
      <c r="D661" s="7"/>
      <c r="E661" s="7"/>
      <c r="F661" s="52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</row>
    <row r="662" spans="1:28" ht="15.75" customHeight="1">
      <c r="A662" s="7"/>
      <c r="B662" s="7"/>
      <c r="C662" s="7"/>
      <c r="D662" s="7"/>
      <c r="E662" s="7"/>
      <c r="F662" s="52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</row>
    <row r="663" spans="1:28" ht="15.75" customHeight="1">
      <c r="A663" s="7"/>
      <c r="B663" s="7"/>
      <c r="C663" s="7"/>
      <c r="D663" s="7"/>
      <c r="E663" s="7"/>
      <c r="F663" s="52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</row>
    <row r="664" spans="1:28" ht="15.75" customHeight="1">
      <c r="A664" s="7"/>
      <c r="B664" s="7"/>
      <c r="C664" s="7"/>
      <c r="D664" s="7"/>
      <c r="E664" s="7"/>
      <c r="F664" s="52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</row>
    <row r="665" spans="1:28" ht="15.75" customHeight="1">
      <c r="A665" s="7"/>
      <c r="B665" s="7"/>
      <c r="C665" s="7"/>
      <c r="D665" s="7"/>
      <c r="E665" s="7"/>
      <c r="F665" s="52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</row>
    <row r="666" spans="1:28" ht="15.75" customHeight="1">
      <c r="A666" s="7"/>
      <c r="B666" s="7"/>
      <c r="C666" s="7"/>
      <c r="D666" s="7"/>
      <c r="E666" s="7"/>
      <c r="F666" s="52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</row>
    <row r="667" spans="1:28" ht="15.75" customHeight="1">
      <c r="A667" s="7"/>
      <c r="B667" s="7"/>
      <c r="C667" s="7"/>
      <c r="D667" s="7"/>
      <c r="E667" s="7"/>
      <c r="F667" s="52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</row>
    <row r="668" spans="1:28" ht="15.75" customHeight="1">
      <c r="A668" s="7"/>
      <c r="B668" s="7"/>
      <c r="C668" s="7"/>
      <c r="D668" s="7"/>
      <c r="E668" s="7"/>
      <c r="F668" s="52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</row>
    <row r="669" spans="1:28" ht="15.75" customHeight="1">
      <c r="A669" s="7"/>
      <c r="B669" s="7"/>
      <c r="C669" s="7"/>
      <c r="D669" s="7"/>
      <c r="E669" s="7"/>
      <c r="F669" s="52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</row>
    <row r="670" spans="1:28" ht="15.75" customHeight="1">
      <c r="A670" s="7"/>
      <c r="B670" s="7"/>
      <c r="C670" s="7"/>
      <c r="D670" s="7"/>
      <c r="E670" s="7"/>
      <c r="F670" s="52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</row>
    <row r="671" spans="1:28" ht="15.75" customHeight="1">
      <c r="A671" s="7"/>
      <c r="B671" s="7"/>
      <c r="C671" s="7"/>
      <c r="D671" s="7"/>
      <c r="E671" s="7"/>
      <c r="F671" s="52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</row>
    <row r="672" spans="1:28" ht="15.75" customHeight="1">
      <c r="A672" s="7"/>
      <c r="B672" s="7"/>
      <c r="C672" s="7"/>
      <c r="D672" s="7"/>
      <c r="E672" s="7"/>
      <c r="F672" s="52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</row>
    <row r="673" spans="1:28" ht="15.75" customHeight="1">
      <c r="A673" s="7"/>
      <c r="B673" s="7"/>
      <c r="C673" s="7"/>
      <c r="D673" s="7"/>
      <c r="E673" s="7"/>
      <c r="F673" s="52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</row>
    <row r="674" spans="1:28" ht="15.75" customHeight="1">
      <c r="A674" s="7"/>
      <c r="B674" s="7"/>
      <c r="C674" s="7"/>
      <c r="D674" s="7"/>
      <c r="E674" s="7"/>
      <c r="F674" s="52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</row>
    <row r="675" spans="1:28" ht="15.75" customHeight="1">
      <c r="A675" s="7"/>
      <c r="B675" s="7"/>
      <c r="C675" s="7"/>
      <c r="D675" s="7"/>
      <c r="E675" s="7"/>
      <c r="F675" s="52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</row>
    <row r="676" spans="1:28" ht="15.75" customHeight="1">
      <c r="A676" s="7"/>
      <c r="B676" s="7"/>
      <c r="C676" s="7"/>
      <c r="D676" s="7"/>
      <c r="E676" s="7"/>
      <c r="F676" s="52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</row>
    <row r="677" spans="1:28" ht="15.75" customHeight="1">
      <c r="A677" s="7"/>
      <c r="B677" s="7"/>
      <c r="C677" s="7"/>
      <c r="D677" s="7"/>
      <c r="E677" s="7"/>
      <c r="F677" s="52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</row>
    <row r="678" spans="1:28" ht="15.75" customHeight="1">
      <c r="A678" s="7"/>
      <c r="B678" s="7"/>
      <c r="C678" s="7"/>
      <c r="D678" s="7"/>
      <c r="E678" s="7"/>
      <c r="F678" s="52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</row>
    <row r="679" spans="1:28" ht="15.75" customHeight="1">
      <c r="A679" s="7"/>
      <c r="B679" s="7"/>
      <c r="C679" s="7"/>
      <c r="D679" s="7"/>
      <c r="E679" s="7"/>
      <c r="F679" s="52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</row>
    <row r="680" spans="1:28" ht="15.75" customHeight="1">
      <c r="A680" s="7"/>
      <c r="B680" s="7"/>
      <c r="C680" s="7"/>
      <c r="D680" s="7"/>
      <c r="E680" s="7"/>
      <c r="F680" s="52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</row>
    <row r="681" spans="1:28" ht="15.75" customHeight="1">
      <c r="A681" s="7"/>
      <c r="B681" s="7"/>
      <c r="C681" s="7"/>
      <c r="D681" s="7"/>
      <c r="E681" s="7"/>
      <c r="F681" s="52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</row>
    <row r="682" spans="1:28" ht="15.75" customHeight="1">
      <c r="A682" s="7"/>
      <c r="B682" s="7"/>
      <c r="C682" s="7"/>
      <c r="D682" s="7"/>
      <c r="E682" s="7"/>
      <c r="F682" s="5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</row>
    <row r="683" spans="1:28" ht="15.75" customHeight="1">
      <c r="A683" s="7"/>
      <c r="B683" s="7"/>
      <c r="C683" s="7"/>
      <c r="D683" s="7"/>
      <c r="E683" s="7"/>
      <c r="F683" s="52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</row>
    <row r="684" spans="1:28" ht="15.75" customHeight="1">
      <c r="A684" s="7"/>
      <c r="B684" s="7"/>
      <c r="C684" s="7"/>
      <c r="D684" s="7"/>
      <c r="E684" s="7"/>
      <c r="F684" s="52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</row>
    <row r="685" spans="1:28" ht="15.75" customHeight="1">
      <c r="A685" s="7"/>
      <c r="B685" s="7"/>
      <c r="C685" s="7"/>
      <c r="D685" s="7"/>
      <c r="E685" s="7"/>
      <c r="F685" s="52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</row>
    <row r="686" spans="1:28" ht="15.75" customHeight="1">
      <c r="A686" s="7"/>
      <c r="B686" s="7"/>
      <c r="C686" s="7"/>
      <c r="D686" s="7"/>
      <c r="E686" s="7"/>
      <c r="F686" s="52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</row>
    <row r="687" spans="1:28" ht="15.75" customHeight="1">
      <c r="A687" s="7"/>
      <c r="B687" s="7"/>
      <c r="C687" s="7"/>
      <c r="D687" s="7"/>
      <c r="E687" s="7"/>
      <c r="F687" s="52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</row>
    <row r="688" spans="1:28" ht="15.75" customHeight="1">
      <c r="A688" s="7"/>
      <c r="B688" s="7"/>
      <c r="C688" s="7"/>
      <c r="D688" s="7"/>
      <c r="E688" s="7"/>
      <c r="F688" s="52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</row>
    <row r="689" spans="1:28" ht="15.75" customHeight="1">
      <c r="A689" s="7"/>
      <c r="B689" s="7"/>
      <c r="C689" s="7"/>
      <c r="D689" s="7"/>
      <c r="E689" s="7"/>
      <c r="F689" s="52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</row>
    <row r="690" spans="1:28" ht="15.75" customHeight="1">
      <c r="A690" s="7"/>
      <c r="B690" s="7"/>
      <c r="C690" s="7"/>
      <c r="D690" s="7"/>
      <c r="E690" s="7"/>
      <c r="F690" s="52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</row>
    <row r="691" spans="1:28" ht="15.75" customHeight="1">
      <c r="A691" s="7"/>
      <c r="B691" s="7"/>
      <c r="C691" s="7"/>
      <c r="D691" s="7"/>
      <c r="E691" s="7"/>
      <c r="F691" s="52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</row>
    <row r="692" spans="1:28" ht="15.75" customHeight="1">
      <c r="A692" s="7"/>
      <c r="B692" s="7"/>
      <c r="C692" s="7"/>
      <c r="D692" s="7"/>
      <c r="E692" s="7"/>
      <c r="F692" s="52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</row>
    <row r="693" spans="1:28" ht="15.75" customHeight="1">
      <c r="A693" s="7"/>
      <c r="B693" s="7"/>
      <c r="C693" s="7"/>
      <c r="D693" s="7"/>
      <c r="E693" s="7"/>
      <c r="F693" s="52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</row>
    <row r="694" spans="1:28" ht="15.75" customHeight="1">
      <c r="A694" s="7"/>
      <c r="B694" s="7"/>
      <c r="C694" s="7"/>
      <c r="D694" s="7"/>
      <c r="E694" s="7"/>
      <c r="F694" s="52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</row>
    <row r="695" spans="1:28" ht="15.75" customHeight="1">
      <c r="A695" s="7"/>
      <c r="B695" s="7"/>
      <c r="C695" s="7"/>
      <c r="D695" s="7"/>
      <c r="E695" s="7"/>
      <c r="F695" s="52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</row>
    <row r="696" spans="1:28" ht="15.75" customHeight="1">
      <c r="A696" s="7"/>
      <c r="B696" s="7"/>
      <c r="C696" s="7"/>
      <c r="D696" s="7"/>
      <c r="E696" s="7"/>
      <c r="F696" s="52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</row>
    <row r="697" spans="1:28" ht="15.75" customHeight="1">
      <c r="A697" s="7"/>
      <c r="B697" s="7"/>
      <c r="C697" s="7"/>
      <c r="D697" s="7"/>
      <c r="E697" s="7"/>
      <c r="F697" s="52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</row>
    <row r="698" spans="1:28" ht="15.75" customHeight="1">
      <c r="A698" s="7"/>
      <c r="B698" s="7"/>
      <c r="C698" s="7"/>
      <c r="D698" s="7"/>
      <c r="E698" s="7"/>
      <c r="F698" s="52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</row>
    <row r="699" spans="1:28" ht="15.75" customHeight="1">
      <c r="A699" s="7"/>
      <c r="B699" s="7"/>
      <c r="C699" s="7"/>
      <c r="D699" s="7"/>
      <c r="E699" s="7"/>
      <c r="F699" s="52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</row>
    <row r="700" spans="1:28" ht="15.75" customHeight="1">
      <c r="A700" s="7"/>
      <c r="B700" s="7"/>
      <c r="C700" s="7"/>
      <c r="D700" s="7"/>
      <c r="E700" s="7"/>
      <c r="F700" s="52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</row>
    <row r="701" spans="1:28" ht="15.75" customHeight="1">
      <c r="A701" s="7"/>
      <c r="B701" s="7"/>
      <c r="C701" s="7"/>
      <c r="D701" s="7"/>
      <c r="E701" s="7"/>
      <c r="F701" s="52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</row>
    <row r="702" spans="1:28" ht="15.75" customHeight="1">
      <c r="A702" s="7"/>
      <c r="B702" s="7"/>
      <c r="C702" s="7"/>
      <c r="D702" s="7"/>
      <c r="E702" s="7"/>
      <c r="F702" s="52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</row>
    <row r="703" spans="1:28" ht="15.75" customHeight="1">
      <c r="A703" s="7"/>
      <c r="B703" s="7"/>
      <c r="C703" s="7"/>
      <c r="D703" s="7"/>
      <c r="E703" s="7"/>
      <c r="F703" s="52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</row>
    <row r="704" spans="1:28" ht="15.75" customHeight="1">
      <c r="A704" s="7"/>
      <c r="B704" s="7"/>
      <c r="C704" s="7"/>
      <c r="D704" s="7"/>
      <c r="E704" s="7"/>
      <c r="F704" s="52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</row>
    <row r="705" spans="1:28" ht="15.75" customHeight="1">
      <c r="A705" s="7"/>
      <c r="B705" s="7"/>
      <c r="C705" s="7"/>
      <c r="D705" s="7"/>
      <c r="E705" s="7"/>
      <c r="F705" s="52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</row>
    <row r="706" spans="1:28" ht="15.75" customHeight="1">
      <c r="A706" s="7"/>
      <c r="B706" s="7"/>
      <c r="C706" s="7"/>
      <c r="D706" s="7"/>
      <c r="E706" s="7"/>
      <c r="F706" s="52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</row>
    <row r="707" spans="1:28" ht="15.75" customHeight="1">
      <c r="A707" s="7"/>
      <c r="B707" s="7"/>
      <c r="C707" s="7"/>
      <c r="D707" s="7"/>
      <c r="E707" s="7"/>
      <c r="F707" s="52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</row>
    <row r="708" spans="1:28" ht="15.75" customHeight="1">
      <c r="A708" s="7"/>
      <c r="B708" s="7"/>
      <c r="C708" s="7"/>
      <c r="D708" s="7"/>
      <c r="E708" s="7"/>
      <c r="F708" s="52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</row>
    <row r="709" spans="1:28" ht="15.75" customHeight="1">
      <c r="A709" s="7"/>
      <c r="B709" s="7"/>
      <c r="C709" s="7"/>
      <c r="D709" s="7"/>
      <c r="E709" s="7"/>
      <c r="F709" s="52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</row>
    <row r="710" spans="1:28" ht="15.75" customHeight="1">
      <c r="A710" s="7"/>
      <c r="B710" s="7"/>
      <c r="C710" s="7"/>
      <c r="D710" s="7"/>
      <c r="E710" s="7"/>
      <c r="F710" s="52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</row>
    <row r="711" spans="1:28" ht="15.75" customHeight="1">
      <c r="A711" s="7"/>
      <c r="B711" s="7"/>
      <c r="C711" s="7"/>
      <c r="D711" s="7"/>
      <c r="E711" s="7"/>
      <c r="F711" s="52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</row>
    <row r="712" spans="1:28" ht="15.75" customHeight="1">
      <c r="A712" s="7"/>
      <c r="B712" s="7"/>
      <c r="C712" s="7"/>
      <c r="D712" s="7"/>
      <c r="E712" s="7"/>
      <c r="F712" s="52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</row>
    <row r="713" spans="1:28" ht="15.75" customHeight="1">
      <c r="A713" s="7"/>
      <c r="B713" s="7"/>
      <c r="C713" s="7"/>
      <c r="D713" s="7"/>
      <c r="E713" s="7"/>
      <c r="F713" s="52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</row>
    <row r="714" spans="1:28" ht="15.75" customHeight="1">
      <c r="A714" s="7"/>
      <c r="B714" s="7"/>
      <c r="C714" s="7"/>
      <c r="D714" s="7"/>
      <c r="E714" s="7"/>
      <c r="F714" s="52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</row>
    <row r="715" spans="1:28" ht="15.75" customHeight="1">
      <c r="A715" s="7"/>
      <c r="B715" s="7"/>
      <c r="C715" s="7"/>
      <c r="D715" s="7"/>
      <c r="E715" s="7"/>
      <c r="F715" s="52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</row>
    <row r="716" spans="1:28" ht="15.75" customHeight="1">
      <c r="A716" s="7"/>
      <c r="B716" s="7"/>
      <c r="C716" s="7"/>
      <c r="D716" s="7"/>
      <c r="E716" s="7"/>
      <c r="F716" s="52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</row>
    <row r="717" spans="1:28" ht="15.75" customHeight="1">
      <c r="A717" s="7"/>
      <c r="B717" s="7"/>
      <c r="C717" s="7"/>
      <c r="D717" s="7"/>
      <c r="E717" s="7"/>
      <c r="F717" s="52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</row>
    <row r="718" spans="1:28" ht="15.75" customHeight="1">
      <c r="A718" s="7"/>
      <c r="B718" s="7"/>
      <c r="C718" s="7"/>
      <c r="D718" s="7"/>
      <c r="E718" s="7"/>
      <c r="F718" s="52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</row>
    <row r="719" spans="1:28" ht="15.75" customHeight="1">
      <c r="A719" s="7"/>
      <c r="B719" s="7"/>
      <c r="C719" s="7"/>
      <c r="D719" s="7"/>
      <c r="E719" s="7"/>
      <c r="F719" s="52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</row>
    <row r="720" spans="1:28" ht="15.75" customHeight="1">
      <c r="A720" s="7"/>
      <c r="B720" s="7"/>
      <c r="C720" s="7"/>
      <c r="D720" s="7"/>
      <c r="E720" s="7"/>
      <c r="F720" s="52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</row>
    <row r="721" spans="1:28" ht="15.75" customHeight="1">
      <c r="A721" s="7"/>
      <c r="B721" s="7"/>
      <c r="C721" s="7"/>
      <c r="D721" s="7"/>
      <c r="E721" s="7"/>
      <c r="F721" s="52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</row>
    <row r="722" spans="1:28" ht="15.75" customHeight="1">
      <c r="A722" s="7"/>
      <c r="B722" s="7"/>
      <c r="C722" s="7"/>
      <c r="D722" s="7"/>
      <c r="E722" s="7"/>
      <c r="F722" s="52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</row>
    <row r="723" spans="1:28" ht="15.75" customHeight="1">
      <c r="A723" s="7"/>
      <c r="B723" s="7"/>
      <c r="C723" s="7"/>
      <c r="D723" s="7"/>
      <c r="E723" s="7"/>
      <c r="F723" s="52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</row>
    <row r="724" spans="1:28" ht="15.75" customHeight="1">
      <c r="A724" s="7"/>
      <c r="B724" s="7"/>
      <c r="C724" s="7"/>
      <c r="D724" s="7"/>
      <c r="E724" s="7"/>
      <c r="F724" s="52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</row>
    <row r="725" spans="1:28" ht="15.75" customHeight="1">
      <c r="A725" s="7"/>
      <c r="B725" s="7"/>
      <c r="C725" s="7"/>
      <c r="D725" s="7"/>
      <c r="E725" s="7"/>
      <c r="F725" s="52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</row>
    <row r="726" spans="1:28" ht="15.75" customHeight="1">
      <c r="A726" s="7"/>
      <c r="B726" s="7"/>
      <c r="C726" s="7"/>
      <c r="D726" s="7"/>
      <c r="E726" s="7"/>
      <c r="F726" s="52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</row>
    <row r="727" spans="1:28" ht="15.75" customHeight="1">
      <c r="A727" s="7"/>
      <c r="B727" s="7"/>
      <c r="C727" s="7"/>
      <c r="D727" s="7"/>
      <c r="E727" s="7"/>
      <c r="F727" s="52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</row>
    <row r="728" spans="1:28" ht="15.75" customHeight="1">
      <c r="A728" s="7"/>
      <c r="B728" s="7"/>
      <c r="C728" s="7"/>
      <c r="D728" s="7"/>
      <c r="E728" s="7"/>
      <c r="F728" s="52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</row>
    <row r="729" spans="1:28" ht="15.75" customHeight="1">
      <c r="A729" s="7"/>
      <c r="B729" s="7"/>
      <c r="C729" s="7"/>
      <c r="D729" s="7"/>
      <c r="E729" s="7"/>
      <c r="F729" s="52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</row>
    <row r="730" spans="1:28" ht="15.75" customHeight="1">
      <c r="A730" s="7"/>
      <c r="B730" s="7"/>
      <c r="C730" s="7"/>
      <c r="D730" s="7"/>
      <c r="E730" s="7"/>
      <c r="F730" s="52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</row>
    <row r="731" spans="1:28" ht="15.75" customHeight="1">
      <c r="A731" s="7"/>
      <c r="B731" s="7"/>
      <c r="C731" s="7"/>
      <c r="D731" s="7"/>
      <c r="E731" s="7"/>
      <c r="F731" s="52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</row>
    <row r="732" spans="1:28" ht="15.75" customHeight="1">
      <c r="A732" s="7"/>
      <c r="B732" s="7"/>
      <c r="C732" s="7"/>
      <c r="D732" s="7"/>
      <c r="E732" s="7"/>
      <c r="F732" s="52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</row>
    <row r="733" spans="1:28" ht="15.75" customHeight="1">
      <c r="A733" s="7"/>
      <c r="B733" s="7"/>
      <c r="C733" s="7"/>
      <c r="D733" s="7"/>
      <c r="E733" s="7"/>
      <c r="F733" s="52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</row>
    <row r="734" spans="1:28" ht="15.75" customHeight="1">
      <c r="A734" s="7"/>
      <c r="B734" s="7"/>
      <c r="C734" s="7"/>
      <c r="D734" s="7"/>
      <c r="E734" s="7"/>
      <c r="F734" s="52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</row>
    <row r="735" spans="1:28" ht="15.75" customHeight="1">
      <c r="A735" s="7"/>
      <c r="B735" s="7"/>
      <c r="C735" s="7"/>
      <c r="D735" s="7"/>
      <c r="E735" s="7"/>
      <c r="F735" s="52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</row>
    <row r="736" spans="1:28" ht="15.75" customHeight="1">
      <c r="A736" s="7"/>
      <c r="B736" s="7"/>
      <c r="C736" s="7"/>
      <c r="D736" s="7"/>
      <c r="E736" s="7"/>
      <c r="F736" s="52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</row>
    <row r="737" spans="1:28" ht="15.75" customHeight="1">
      <c r="A737" s="7"/>
      <c r="B737" s="7"/>
      <c r="C737" s="7"/>
      <c r="D737" s="7"/>
      <c r="E737" s="7"/>
      <c r="F737" s="52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</row>
    <row r="738" spans="1:28" ht="15.75" customHeight="1">
      <c r="A738" s="7"/>
      <c r="B738" s="7"/>
      <c r="C738" s="7"/>
      <c r="D738" s="7"/>
      <c r="E738" s="7"/>
      <c r="F738" s="52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</row>
    <row r="739" spans="1:28" ht="15.75" customHeight="1">
      <c r="A739" s="7"/>
      <c r="B739" s="7"/>
      <c r="C739" s="7"/>
      <c r="D739" s="7"/>
      <c r="E739" s="7"/>
      <c r="F739" s="52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</row>
    <row r="740" spans="1:28" ht="15.75" customHeight="1">
      <c r="A740" s="7"/>
      <c r="B740" s="7"/>
      <c r="C740" s="7"/>
      <c r="D740" s="7"/>
      <c r="E740" s="7"/>
      <c r="F740" s="52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</row>
    <row r="741" spans="1:28" ht="15.75" customHeight="1">
      <c r="A741" s="7"/>
      <c r="B741" s="7"/>
      <c r="C741" s="7"/>
      <c r="D741" s="7"/>
      <c r="E741" s="7"/>
      <c r="F741" s="52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</row>
    <row r="742" spans="1:28" ht="15.75" customHeight="1">
      <c r="A742" s="7"/>
      <c r="B742" s="7"/>
      <c r="C742" s="7"/>
      <c r="D742" s="7"/>
      <c r="E742" s="7"/>
      <c r="F742" s="52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</row>
    <row r="743" spans="1:28" ht="15.75" customHeight="1">
      <c r="A743" s="7"/>
      <c r="B743" s="7"/>
      <c r="C743" s="7"/>
      <c r="D743" s="7"/>
      <c r="E743" s="7"/>
      <c r="F743" s="52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</row>
    <row r="744" spans="1:28" ht="15.75" customHeight="1">
      <c r="A744" s="7"/>
      <c r="B744" s="7"/>
      <c r="C744" s="7"/>
      <c r="D744" s="7"/>
      <c r="E744" s="7"/>
      <c r="F744" s="52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</row>
    <row r="745" spans="1:28" ht="15.75" customHeight="1">
      <c r="A745" s="7"/>
      <c r="B745" s="7"/>
      <c r="C745" s="7"/>
      <c r="D745" s="7"/>
      <c r="E745" s="7"/>
      <c r="F745" s="52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</row>
    <row r="746" spans="1:28" ht="15.75" customHeight="1">
      <c r="A746" s="7"/>
      <c r="B746" s="7"/>
      <c r="C746" s="7"/>
      <c r="D746" s="7"/>
      <c r="E746" s="7"/>
      <c r="F746" s="52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</row>
    <row r="747" spans="1:28" ht="15.75" customHeight="1">
      <c r="A747" s="7"/>
      <c r="B747" s="7"/>
      <c r="C747" s="7"/>
      <c r="D747" s="7"/>
      <c r="E747" s="7"/>
      <c r="F747" s="52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</row>
    <row r="748" spans="1:28" ht="15.75" customHeight="1">
      <c r="A748" s="7"/>
      <c r="B748" s="7"/>
      <c r="C748" s="7"/>
      <c r="D748" s="7"/>
      <c r="E748" s="7"/>
      <c r="F748" s="52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</row>
    <row r="749" spans="1:28" ht="15.75" customHeight="1">
      <c r="A749" s="7"/>
      <c r="B749" s="7"/>
      <c r="C749" s="7"/>
      <c r="D749" s="7"/>
      <c r="E749" s="7"/>
      <c r="F749" s="52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</row>
    <row r="750" spans="1:28" ht="15.75" customHeight="1">
      <c r="A750" s="7"/>
      <c r="B750" s="7"/>
      <c r="C750" s="7"/>
      <c r="D750" s="7"/>
      <c r="E750" s="7"/>
      <c r="F750" s="52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</row>
    <row r="751" spans="1:28" ht="15.75" customHeight="1">
      <c r="A751" s="7"/>
      <c r="B751" s="7"/>
      <c r="C751" s="7"/>
      <c r="D751" s="7"/>
      <c r="E751" s="7"/>
      <c r="F751" s="52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</row>
    <row r="752" spans="1:28" ht="15.75" customHeight="1">
      <c r="A752" s="7"/>
      <c r="B752" s="7"/>
      <c r="C752" s="7"/>
      <c r="D752" s="7"/>
      <c r="E752" s="7"/>
      <c r="F752" s="52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</row>
    <row r="753" spans="1:28" ht="15.75" customHeight="1">
      <c r="A753" s="7"/>
      <c r="B753" s="7"/>
      <c r="C753" s="7"/>
      <c r="D753" s="7"/>
      <c r="E753" s="7"/>
      <c r="F753" s="52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</row>
    <row r="754" spans="1:28" ht="15.75" customHeight="1">
      <c r="A754" s="7"/>
      <c r="B754" s="7"/>
      <c r="C754" s="7"/>
      <c r="D754" s="7"/>
      <c r="E754" s="7"/>
      <c r="F754" s="52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</row>
    <row r="755" spans="1:28" ht="15.75" customHeight="1">
      <c r="A755" s="7"/>
      <c r="B755" s="7"/>
      <c r="C755" s="7"/>
      <c r="D755" s="7"/>
      <c r="E755" s="7"/>
      <c r="F755" s="52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</row>
    <row r="756" spans="1:28" ht="15.75" customHeight="1">
      <c r="A756" s="7"/>
      <c r="B756" s="7"/>
      <c r="C756" s="7"/>
      <c r="D756" s="7"/>
      <c r="E756" s="7"/>
      <c r="F756" s="52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</row>
    <row r="757" spans="1:28" ht="15.75" customHeight="1">
      <c r="A757" s="7"/>
      <c r="B757" s="7"/>
      <c r="C757" s="7"/>
      <c r="D757" s="7"/>
      <c r="E757" s="7"/>
      <c r="F757" s="52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</row>
    <row r="758" spans="1:28" ht="15.75" customHeight="1">
      <c r="A758" s="7"/>
      <c r="B758" s="7"/>
      <c r="C758" s="7"/>
      <c r="D758" s="7"/>
      <c r="E758" s="7"/>
      <c r="F758" s="52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</row>
    <row r="759" spans="1:28" ht="15.75" customHeight="1">
      <c r="A759" s="7"/>
      <c r="B759" s="7"/>
      <c r="C759" s="7"/>
      <c r="D759" s="7"/>
      <c r="E759" s="7"/>
      <c r="F759" s="52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</row>
    <row r="760" spans="1:28" ht="15.75" customHeight="1">
      <c r="A760" s="7"/>
      <c r="B760" s="7"/>
      <c r="C760" s="7"/>
      <c r="D760" s="7"/>
      <c r="E760" s="7"/>
      <c r="F760" s="52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</row>
    <row r="761" spans="1:28" ht="15.75" customHeight="1">
      <c r="A761" s="7"/>
      <c r="B761" s="7"/>
      <c r="C761" s="7"/>
      <c r="D761" s="7"/>
      <c r="E761" s="7"/>
      <c r="F761" s="52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</row>
    <row r="762" spans="1:28" ht="15.75" customHeight="1">
      <c r="A762" s="7"/>
      <c r="B762" s="7"/>
      <c r="C762" s="7"/>
      <c r="D762" s="7"/>
      <c r="E762" s="7"/>
      <c r="F762" s="52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</row>
    <row r="763" spans="1:28" ht="15.75" customHeight="1">
      <c r="A763" s="7"/>
      <c r="B763" s="7"/>
      <c r="C763" s="7"/>
      <c r="D763" s="7"/>
      <c r="E763" s="7"/>
      <c r="F763" s="52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</row>
    <row r="764" spans="1:28" ht="15.75" customHeight="1">
      <c r="A764" s="7"/>
      <c r="B764" s="7"/>
      <c r="C764" s="7"/>
      <c r="D764" s="7"/>
      <c r="E764" s="7"/>
      <c r="F764" s="52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</row>
    <row r="765" spans="1:28" ht="15.75" customHeight="1">
      <c r="A765" s="7"/>
      <c r="B765" s="7"/>
      <c r="C765" s="7"/>
      <c r="D765" s="7"/>
      <c r="E765" s="7"/>
      <c r="F765" s="52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</row>
    <row r="766" spans="1:28" ht="15.75" customHeight="1">
      <c r="A766" s="7"/>
      <c r="B766" s="7"/>
      <c r="C766" s="7"/>
      <c r="D766" s="7"/>
      <c r="E766" s="7"/>
      <c r="F766" s="52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</row>
    <row r="767" spans="1:28" ht="15.75" customHeight="1">
      <c r="A767" s="7"/>
      <c r="B767" s="7"/>
      <c r="C767" s="7"/>
      <c r="D767" s="7"/>
      <c r="E767" s="7"/>
      <c r="F767" s="52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</row>
    <row r="768" spans="1:28" ht="15.75" customHeight="1">
      <c r="A768" s="7"/>
      <c r="B768" s="7"/>
      <c r="C768" s="7"/>
      <c r="D768" s="7"/>
      <c r="E768" s="7"/>
      <c r="F768" s="52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</row>
    <row r="769" spans="1:28" ht="15.75" customHeight="1">
      <c r="A769" s="7"/>
      <c r="B769" s="7"/>
      <c r="C769" s="7"/>
      <c r="D769" s="7"/>
      <c r="E769" s="7"/>
      <c r="F769" s="52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</row>
    <row r="770" spans="1:28" ht="15.75" customHeight="1">
      <c r="A770" s="7"/>
      <c r="B770" s="7"/>
      <c r="C770" s="7"/>
      <c r="D770" s="7"/>
      <c r="E770" s="7"/>
      <c r="F770" s="52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</row>
    <row r="771" spans="1:28" ht="15.75" customHeight="1">
      <c r="A771" s="7"/>
      <c r="B771" s="7"/>
      <c r="C771" s="7"/>
      <c r="D771" s="7"/>
      <c r="E771" s="7"/>
      <c r="F771" s="52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</row>
    <row r="772" spans="1:28" ht="15.75" customHeight="1">
      <c r="A772" s="7"/>
      <c r="B772" s="7"/>
      <c r="C772" s="7"/>
      <c r="D772" s="7"/>
      <c r="E772" s="7"/>
      <c r="F772" s="52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</row>
    <row r="773" spans="1:28" ht="15.75" customHeight="1">
      <c r="A773" s="7"/>
      <c r="B773" s="7"/>
      <c r="C773" s="7"/>
      <c r="D773" s="7"/>
      <c r="E773" s="7"/>
      <c r="F773" s="52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</row>
    <row r="774" spans="1:28" ht="15.75" customHeight="1">
      <c r="A774" s="7"/>
      <c r="B774" s="7"/>
      <c r="C774" s="7"/>
      <c r="D774" s="7"/>
      <c r="E774" s="7"/>
      <c r="F774" s="52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</row>
    <row r="775" spans="1:28" ht="15.75" customHeight="1">
      <c r="A775" s="7"/>
      <c r="B775" s="7"/>
      <c r="C775" s="7"/>
      <c r="D775" s="7"/>
      <c r="E775" s="7"/>
      <c r="F775" s="52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</row>
    <row r="776" spans="1:28" ht="15.75" customHeight="1">
      <c r="A776" s="7"/>
      <c r="B776" s="7"/>
      <c r="C776" s="7"/>
      <c r="D776" s="7"/>
      <c r="E776" s="7"/>
      <c r="F776" s="52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</row>
    <row r="777" spans="1:28" ht="15.75" customHeight="1">
      <c r="A777" s="7"/>
      <c r="B777" s="7"/>
      <c r="C777" s="7"/>
      <c r="D777" s="7"/>
      <c r="E777" s="7"/>
      <c r="F777" s="52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</row>
    <row r="778" spans="1:28" ht="15.75" customHeight="1">
      <c r="A778" s="7"/>
      <c r="B778" s="7"/>
      <c r="C778" s="7"/>
      <c r="D778" s="7"/>
      <c r="E778" s="7"/>
      <c r="F778" s="52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</row>
    <row r="779" spans="1:28" ht="15.75" customHeight="1">
      <c r="A779" s="7"/>
      <c r="B779" s="7"/>
      <c r="C779" s="7"/>
      <c r="D779" s="7"/>
      <c r="E779" s="7"/>
      <c r="F779" s="52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</row>
    <row r="780" spans="1:28" ht="15.75" customHeight="1">
      <c r="A780" s="7"/>
      <c r="B780" s="7"/>
      <c r="C780" s="7"/>
      <c r="D780" s="7"/>
      <c r="E780" s="7"/>
      <c r="F780" s="52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</row>
    <row r="781" spans="1:28" ht="15.75" customHeight="1">
      <c r="A781" s="7"/>
      <c r="B781" s="7"/>
      <c r="C781" s="7"/>
      <c r="D781" s="7"/>
      <c r="E781" s="7"/>
      <c r="F781" s="52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</row>
    <row r="782" spans="1:28" ht="15.75" customHeight="1">
      <c r="A782" s="7"/>
      <c r="B782" s="7"/>
      <c r="C782" s="7"/>
      <c r="D782" s="7"/>
      <c r="E782" s="7"/>
      <c r="F782" s="52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</row>
    <row r="783" spans="1:28" ht="15.75" customHeight="1">
      <c r="A783" s="7"/>
      <c r="B783" s="7"/>
      <c r="C783" s="7"/>
      <c r="D783" s="7"/>
      <c r="E783" s="7"/>
      <c r="F783" s="52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</row>
    <row r="784" spans="1:28" ht="15.75" customHeight="1">
      <c r="A784" s="7"/>
      <c r="B784" s="7"/>
      <c r="C784" s="7"/>
      <c r="D784" s="7"/>
      <c r="E784" s="7"/>
      <c r="F784" s="52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</row>
    <row r="785" spans="1:28" ht="15.75" customHeight="1">
      <c r="A785" s="7"/>
      <c r="B785" s="7"/>
      <c r="C785" s="7"/>
      <c r="D785" s="7"/>
      <c r="E785" s="7"/>
      <c r="F785" s="52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</row>
    <row r="786" spans="1:28" ht="15.75" customHeight="1">
      <c r="A786" s="7"/>
      <c r="B786" s="7"/>
      <c r="C786" s="7"/>
      <c r="D786" s="7"/>
      <c r="E786" s="7"/>
      <c r="F786" s="52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</row>
    <row r="787" spans="1:28" ht="15.75" customHeight="1">
      <c r="A787" s="7"/>
      <c r="B787" s="7"/>
      <c r="C787" s="7"/>
      <c r="D787" s="7"/>
      <c r="E787" s="7"/>
      <c r="F787" s="52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</row>
    <row r="788" spans="1:28" ht="15.75" customHeight="1">
      <c r="A788" s="7"/>
      <c r="B788" s="7"/>
      <c r="C788" s="7"/>
      <c r="D788" s="7"/>
      <c r="E788" s="7"/>
      <c r="F788" s="52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</row>
    <row r="789" spans="1:28" ht="15.75" customHeight="1">
      <c r="A789" s="7"/>
      <c r="B789" s="7"/>
      <c r="C789" s="7"/>
      <c r="D789" s="7"/>
      <c r="E789" s="7"/>
      <c r="F789" s="52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</row>
    <row r="790" spans="1:28" ht="15.75" customHeight="1">
      <c r="A790" s="7"/>
      <c r="B790" s="7"/>
      <c r="C790" s="7"/>
      <c r="D790" s="7"/>
      <c r="E790" s="7"/>
      <c r="F790" s="52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</row>
    <row r="791" spans="1:28" ht="15.75" customHeight="1">
      <c r="A791" s="7"/>
      <c r="B791" s="7"/>
      <c r="C791" s="7"/>
      <c r="D791" s="7"/>
      <c r="E791" s="7"/>
      <c r="F791" s="52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</row>
    <row r="792" spans="1:28" ht="15.75" customHeight="1">
      <c r="A792" s="7"/>
      <c r="B792" s="7"/>
      <c r="C792" s="7"/>
      <c r="D792" s="7"/>
      <c r="E792" s="7"/>
      <c r="F792" s="52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</row>
    <row r="793" spans="1:28" ht="15.75" customHeight="1">
      <c r="A793" s="7"/>
      <c r="B793" s="7"/>
      <c r="C793" s="7"/>
      <c r="D793" s="7"/>
      <c r="E793" s="7"/>
      <c r="F793" s="52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</row>
    <row r="794" spans="1:28" ht="15.75" customHeight="1">
      <c r="A794" s="7"/>
      <c r="B794" s="7"/>
      <c r="C794" s="7"/>
      <c r="D794" s="7"/>
      <c r="E794" s="7"/>
      <c r="F794" s="52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</row>
    <row r="795" spans="1:28" ht="15.75" customHeight="1">
      <c r="A795" s="7"/>
      <c r="B795" s="7"/>
      <c r="C795" s="7"/>
      <c r="D795" s="7"/>
      <c r="E795" s="7"/>
      <c r="F795" s="52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</row>
    <row r="796" spans="1:28" ht="15.75" customHeight="1">
      <c r="A796" s="7"/>
      <c r="B796" s="7"/>
      <c r="C796" s="7"/>
      <c r="D796" s="7"/>
      <c r="E796" s="7"/>
      <c r="F796" s="52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</row>
    <row r="797" spans="1:28" ht="15.75" customHeight="1">
      <c r="A797" s="7"/>
      <c r="B797" s="7"/>
      <c r="C797" s="7"/>
      <c r="D797" s="7"/>
      <c r="E797" s="7"/>
      <c r="F797" s="52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</row>
    <row r="798" spans="1:28" ht="15.75" customHeight="1">
      <c r="A798" s="7"/>
      <c r="B798" s="7"/>
      <c r="C798" s="7"/>
      <c r="D798" s="7"/>
      <c r="E798" s="7"/>
      <c r="F798" s="52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</row>
    <row r="799" spans="1:28" ht="15.75" customHeight="1">
      <c r="A799" s="7"/>
      <c r="B799" s="7"/>
      <c r="C799" s="7"/>
      <c r="D799" s="7"/>
      <c r="E799" s="7"/>
      <c r="F799" s="52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</row>
    <row r="800" spans="1:28" ht="15.75" customHeight="1">
      <c r="A800" s="7"/>
      <c r="B800" s="7"/>
      <c r="C800" s="7"/>
      <c r="D800" s="7"/>
      <c r="E800" s="7"/>
      <c r="F800" s="52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</row>
    <row r="801" spans="1:28" ht="15.75" customHeight="1">
      <c r="A801" s="7"/>
      <c r="B801" s="7"/>
      <c r="C801" s="7"/>
      <c r="D801" s="7"/>
      <c r="E801" s="7"/>
      <c r="F801" s="52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</row>
    <row r="802" spans="1:28" ht="15.75" customHeight="1">
      <c r="A802" s="7"/>
      <c r="B802" s="7"/>
      <c r="C802" s="7"/>
      <c r="D802" s="7"/>
      <c r="E802" s="7"/>
      <c r="F802" s="52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</row>
    <row r="803" spans="1:28" ht="15.75" customHeight="1">
      <c r="A803" s="7"/>
      <c r="B803" s="7"/>
      <c r="C803" s="7"/>
      <c r="D803" s="7"/>
      <c r="E803" s="7"/>
      <c r="F803" s="52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</row>
    <row r="804" spans="1:28" ht="15.75" customHeight="1">
      <c r="A804" s="7"/>
      <c r="B804" s="7"/>
      <c r="C804" s="7"/>
      <c r="D804" s="7"/>
      <c r="E804" s="7"/>
      <c r="F804" s="52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</row>
    <row r="805" spans="1:28" ht="15.75" customHeight="1">
      <c r="A805" s="7"/>
      <c r="B805" s="7"/>
      <c r="C805" s="7"/>
      <c r="D805" s="7"/>
      <c r="E805" s="7"/>
      <c r="F805" s="52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</row>
    <row r="806" spans="1:28" ht="15.75" customHeight="1">
      <c r="A806" s="7"/>
      <c r="B806" s="7"/>
      <c r="C806" s="7"/>
      <c r="D806" s="7"/>
      <c r="E806" s="7"/>
      <c r="F806" s="52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</row>
    <row r="807" spans="1:28" ht="15.75" customHeight="1">
      <c r="A807" s="7"/>
      <c r="B807" s="7"/>
      <c r="C807" s="7"/>
      <c r="D807" s="7"/>
      <c r="E807" s="7"/>
      <c r="F807" s="52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</row>
    <row r="808" spans="1:28" ht="15.75" customHeight="1">
      <c r="A808" s="7"/>
      <c r="B808" s="7"/>
      <c r="C808" s="7"/>
      <c r="D808" s="7"/>
      <c r="E808" s="7"/>
      <c r="F808" s="52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</row>
    <row r="809" spans="1:28" ht="15.75" customHeight="1">
      <c r="A809" s="7"/>
      <c r="B809" s="7"/>
      <c r="C809" s="7"/>
      <c r="D809" s="7"/>
      <c r="E809" s="7"/>
      <c r="F809" s="52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</row>
    <row r="810" spans="1:28" ht="15.75" customHeight="1">
      <c r="A810" s="7"/>
      <c r="B810" s="7"/>
      <c r="C810" s="7"/>
      <c r="D810" s="7"/>
      <c r="E810" s="7"/>
      <c r="F810" s="52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</row>
    <row r="811" spans="1:28" ht="15.75" customHeight="1">
      <c r="A811" s="7"/>
      <c r="B811" s="7"/>
      <c r="C811" s="7"/>
      <c r="D811" s="7"/>
      <c r="E811" s="7"/>
      <c r="F811" s="52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</row>
    <row r="812" spans="1:28" ht="15.75" customHeight="1">
      <c r="A812" s="7"/>
      <c r="B812" s="7"/>
      <c r="C812" s="7"/>
      <c r="D812" s="7"/>
      <c r="E812" s="7"/>
      <c r="F812" s="52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</row>
    <row r="813" spans="1:28" ht="15.75" customHeight="1">
      <c r="A813" s="7"/>
      <c r="B813" s="7"/>
      <c r="C813" s="7"/>
      <c r="D813" s="7"/>
      <c r="E813" s="7"/>
      <c r="F813" s="52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</row>
    <row r="814" spans="1:28" ht="15.75" customHeight="1">
      <c r="A814" s="7"/>
      <c r="B814" s="7"/>
      <c r="C814" s="7"/>
      <c r="D814" s="7"/>
      <c r="E814" s="7"/>
      <c r="F814" s="52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</row>
    <row r="815" spans="1:28" ht="15.75" customHeight="1">
      <c r="A815" s="7"/>
      <c r="B815" s="7"/>
      <c r="C815" s="7"/>
      <c r="D815" s="7"/>
      <c r="E815" s="7"/>
      <c r="F815" s="52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</row>
    <row r="816" spans="1:28" ht="15.75" customHeight="1">
      <c r="A816" s="7"/>
      <c r="B816" s="7"/>
      <c r="C816" s="7"/>
      <c r="D816" s="7"/>
      <c r="E816" s="7"/>
      <c r="F816" s="52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</row>
    <row r="817" spans="1:28" ht="15.75" customHeight="1">
      <c r="A817" s="7"/>
      <c r="B817" s="7"/>
      <c r="C817" s="7"/>
      <c r="D817" s="7"/>
      <c r="E817" s="7"/>
      <c r="F817" s="52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</row>
    <row r="818" spans="1:28" ht="15.75" customHeight="1">
      <c r="A818" s="7"/>
      <c r="B818" s="7"/>
      <c r="C818" s="7"/>
      <c r="D818" s="7"/>
      <c r="E818" s="7"/>
      <c r="F818" s="52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</row>
    <row r="819" spans="1:28" ht="15.75" customHeight="1">
      <c r="A819" s="7"/>
      <c r="B819" s="7"/>
      <c r="C819" s="7"/>
      <c r="D819" s="7"/>
      <c r="E819" s="7"/>
      <c r="F819" s="52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</row>
    <row r="820" spans="1:28" ht="15.75" customHeight="1">
      <c r="A820" s="7"/>
      <c r="B820" s="7"/>
      <c r="C820" s="7"/>
      <c r="D820" s="7"/>
      <c r="E820" s="7"/>
      <c r="F820" s="52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</row>
    <row r="821" spans="1:28" ht="15.75" customHeight="1">
      <c r="A821" s="7"/>
      <c r="B821" s="7"/>
      <c r="C821" s="7"/>
      <c r="D821" s="7"/>
      <c r="E821" s="7"/>
      <c r="F821" s="52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</row>
    <row r="822" spans="1:28" ht="15.75" customHeight="1">
      <c r="A822" s="7"/>
      <c r="B822" s="7"/>
      <c r="C822" s="7"/>
      <c r="D822" s="7"/>
      <c r="E822" s="7"/>
      <c r="F822" s="52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</row>
    <row r="823" spans="1:28" ht="15.75" customHeight="1">
      <c r="A823" s="7"/>
      <c r="B823" s="7"/>
      <c r="C823" s="7"/>
      <c r="D823" s="7"/>
      <c r="E823" s="7"/>
      <c r="F823" s="52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</row>
    <row r="824" spans="1:28" ht="15.75" customHeight="1">
      <c r="A824" s="7"/>
      <c r="B824" s="7"/>
      <c r="C824" s="7"/>
      <c r="D824" s="7"/>
      <c r="E824" s="7"/>
      <c r="F824" s="52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</row>
    <row r="825" spans="1:28" ht="15.75" customHeight="1">
      <c r="A825" s="7"/>
      <c r="B825" s="7"/>
      <c r="C825" s="7"/>
      <c r="D825" s="7"/>
      <c r="E825" s="7"/>
      <c r="F825" s="52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</row>
    <row r="826" spans="1:28" ht="15.75" customHeight="1">
      <c r="A826" s="7"/>
      <c r="B826" s="7"/>
      <c r="C826" s="7"/>
      <c r="D826" s="7"/>
      <c r="E826" s="7"/>
      <c r="F826" s="52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</row>
    <row r="827" spans="1:28" ht="15.75" customHeight="1">
      <c r="A827" s="7"/>
      <c r="B827" s="7"/>
      <c r="C827" s="7"/>
      <c r="D827" s="7"/>
      <c r="E827" s="7"/>
      <c r="F827" s="52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</row>
    <row r="828" spans="1:28" ht="15.75" customHeight="1">
      <c r="A828" s="7"/>
      <c r="B828" s="7"/>
      <c r="C828" s="7"/>
      <c r="D828" s="7"/>
      <c r="E828" s="7"/>
      <c r="F828" s="52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</row>
    <row r="829" spans="1:28" ht="15.75" customHeight="1">
      <c r="A829" s="7"/>
      <c r="B829" s="7"/>
      <c r="C829" s="7"/>
      <c r="D829" s="7"/>
      <c r="E829" s="7"/>
      <c r="F829" s="52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</row>
    <row r="830" spans="1:28" ht="15.75" customHeight="1">
      <c r="A830" s="7"/>
      <c r="B830" s="7"/>
      <c r="C830" s="7"/>
      <c r="D830" s="7"/>
      <c r="E830" s="7"/>
      <c r="F830" s="52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</row>
    <row r="831" spans="1:28" ht="15.75" customHeight="1">
      <c r="A831" s="7"/>
      <c r="B831" s="7"/>
      <c r="C831" s="7"/>
      <c r="D831" s="7"/>
      <c r="E831" s="7"/>
      <c r="F831" s="52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</row>
    <row r="832" spans="1:28" ht="15.75" customHeight="1">
      <c r="A832" s="7"/>
      <c r="B832" s="7"/>
      <c r="C832" s="7"/>
      <c r="D832" s="7"/>
      <c r="E832" s="7"/>
      <c r="F832" s="52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</row>
    <row r="833" spans="1:28" ht="15.75" customHeight="1">
      <c r="A833" s="7"/>
      <c r="B833" s="7"/>
      <c r="C833" s="7"/>
      <c r="D833" s="7"/>
      <c r="E833" s="7"/>
      <c r="F833" s="52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</row>
    <row r="834" spans="1:28" ht="15.75" customHeight="1">
      <c r="A834" s="7"/>
      <c r="B834" s="7"/>
      <c r="C834" s="7"/>
      <c r="D834" s="7"/>
      <c r="E834" s="7"/>
      <c r="F834" s="52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</row>
    <row r="835" spans="1:28" ht="15.75" customHeight="1">
      <c r="A835" s="7"/>
      <c r="B835" s="7"/>
      <c r="C835" s="7"/>
      <c r="D835" s="7"/>
      <c r="E835" s="7"/>
      <c r="F835" s="52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</row>
    <row r="836" spans="1:28" ht="15.75" customHeight="1">
      <c r="A836" s="7"/>
      <c r="B836" s="7"/>
      <c r="C836" s="7"/>
      <c r="D836" s="7"/>
      <c r="E836" s="7"/>
      <c r="F836" s="52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</row>
    <row r="837" spans="1:28" ht="15.75" customHeight="1">
      <c r="A837" s="7"/>
      <c r="B837" s="7"/>
      <c r="C837" s="7"/>
      <c r="D837" s="7"/>
      <c r="E837" s="7"/>
      <c r="F837" s="52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</row>
    <row r="838" spans="1:28" ht="15.75" customHeight="1">
      <c r="A838" s="7"/>
      <c r="B838" s="7"/>
      <c r="C838" s="7"/>
      <c r="D838" s="7"/>
      <c r="E838" s="7"/>
      <c r="F838" s="52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</row>
    <row r="839" spans="1:28" ht="15.75" customHeight="1">
      <c r="A839" s="7"/>
      <c r="B839" s="7"/>
      <c r="C839" s="7"/>
      <c r="D839" s="7"/>
      <c r="E839" s="7"/>
      <c r="F839" s="52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</row>
    <row r="840" spans="1:28" ht="15.75" customHeight="1">
      <c r="A840" s="7"/>
      <c r="B840" s="7"/>
      <c r="C840" s="7"/>
      <c r="D840" s="7"/>
      <c r="E840" s="7"/>
      <c r="F840" s="52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</row>
    <row r="841" spans="1:28" ht="15.75" customHeight="1">
      <c r="A841" s="7"/>
      <c r="B841" s="7"/>
      <c r="C841" s="7"/>
      <c r="D841" s="7"/>
      <c r="E841" s="7"/>
      <c r="F841" s="52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</row>
    <row r="842" spans="1:28" ht="15.75" customHeight="1">
      <c r="A842" s="7"/>
      <c r="B842" s="7"/>
      <c r="C842" s="7"/>
      <c r="D842" s="7"/>
      <c r="E842" s="7"/>
      <c r="F842" s="52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</row>
    <row r="843" spans="1:28" ht="15.75" customHeight="1">
      <c r="A843" s="7"/>
      <c r="B843" s="7"/>
      <c r="C843" s="7"/>
      <c r="D843" s="7"/>
      <c r="E843" s="7"/>
      <c r="F843" s="52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</row>
    <row r="844" spans="1:28" ht="15.75" customHeight="1">
      <c r="A844" s="7"/>
      <c r="B844" s="7"/>
      <c r="C844" s="7"/>
      <c r="D844" s="7"/>
      <c r="E844" s="7"/>
      <c r="F844" s="52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</row>
    <row r="845" spans="1:28" ht="15.75" customHeight="1">
      <c r="A845" s="7"/>
      <c r="B845" s="7"/>
      <c r="C845" s="7"/>
      <c r="D845" s="7"/>
      <c r="E845" s="7"/>
      <c r="F845" s="52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</row>
    <row r="846" spans="1:28" ht="15.75" customHeight="1">
      <c r="A846" s="7"/>
      <c r="B846" s="7"/>
      <c r="C846" s="7"/>
      <c r="D846" s="7"/>
      <c r="E846" s="7"/>
      <c r="F846" s="52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</row>
    <row r="847" spans="1:28" ht="15.75" customHeight="1">
      <c r="A847" s="7"/>
      <c r="B847" s="7"/>
      <c r="C847" s="7"/>
      <c r="D847" s="7"/>
      <c r="E847" s="7"/>
      <c r="F847" s="52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</row>
    <row r="848" spans="1:28" ht="15.75" customHeight="1">
      <c r="A848" s="7"/>
      <c r="B848" s="7"/>
      <c r="C848" s="7"/>
      <c r="D848" s="7"/>
      <c r="E848" s="7"/>
      <c r="F848" s="52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</row>
    <row r="849" spans="1:28" ht="15.75" customHeight="1">
      <c r="A849" s="7"/>
      <c r="B849" s="7"/>
      <c r="C849" s="7"/>
      <c r="D849" s="7"/>
      <c r="E849" s="7"/>
      <c r="F849" s="52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</row>
    <row r="850" spans="1:28" ht="15.75" customHeight="1">
      <c r="A850" s="7"/>
      <c r="B850" s="7"/>
      <c r="C850" s="7"/>
      <c r="D850" s="7"/>
      <c r="E850" s="7"/>
      <c r="F850" s="52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</row>
    <row r="851" spans="1:28" ht="15.75" customHeight="1">
      <c r="A851" s="7"/>
      <c r="B851" s="7"/>
      <c r="C851" s="7"/>
      <c r="D851" s="7"/>
      <c r="E851" s="7"/>
      <c r="F851" s="52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</row>
    <row r="852" spans="1:28" ht="15.75" customHeight="1">
      <c r="A852" s="7"/>
      <c r="B852" s="7"/>
      <c r="C852" s="7"/>
      <c r="D852" s="7"/>
      <c r="E852" s="7"/>
      <c r="F852" s="52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</row>
    <row r="853" spans="1:28" ht="15.75" customHeight="1">
      <c r="A853" s="7"/>
      <c r="B853" s="7"/>
      <c r="C853" s="7"/>
      <c r="D853" s="7"/>
      <c r="E853" s="7"/>
      <c r="F853" s="52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</row>
    <row r="854" spans="1:28" ht="15.75" customHeight="1">
      <c r="A854" s="7"/>
      <c r="B854" s="7"/>
      <c r="C854" s="7"/>
      <c r="D854" s="7"/>
      <c r="E854" s="7"/>
      <c r="F854" s="52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</row>
    <row r="855" spans="1:28" ht="15.75" customHeight="1">
      <c r="A855" s="7"/>
      <c r="B855" s="7"/>
      <c r="C855" s="7"/>
      <c r="D855" s="7"/>
      <c r="E855" s="7"/>
      <c r="F855" s="52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</row>
    <row r="856" spans="1:28" ht="15.75" customHeight="1">
      <c r="A856" s="7"/>
      <c r="B856" s="7"/>
      <c r="C856" s="7"/>
      <c r="D856" s="7"/>
      <c r="E856" s="7"/>
      <c r="F856" s="52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</row>
    <row r="857" spans="1:28" ht="15.75" customHeight="1">
      <c r="A857" s="7"/>
      <c r="B857" s="7"/>
      <c r="C857" s="7"/>
      <c r="D857" s="7"/>
      <c r="E857" s="7"/>
      <c r="F857" s="52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</row>
    <row r="858" spans="1:28" ht="15.75" customHeight="1">
      <c r="A858" s="7"/>
      <c r="B858" s="7"/>
      <c r="C858" s="7"/>
      <c r="D858" s="7"/>
      <c r="E858" s="7"/>
      <c r="F858" s="52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</row>
    <row r="859" spans="1:28" ht="15.75" customHeight="1">
      <c r="A859" s="7"/>
      <c r="B859" s="7"/>
      <c r="C859" s="7"/>
      <c r="D859" s="7"/>
      <c r="E859" s="7"/>
      <c r="F859" s="52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</row>
    <row r="860" spans="1:28" ht="15.75" customHeight="1">
      <c r="A860" s="7"/>
      <c r="B860" s="7"/>
      <c r="C860" s="7"/>
      <c r="D860" s="7"/>
      <c r="E860" s="7"/>
      <c r="F860" s="52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</row>
    <row r="861" spans="1:28" ht="15.75" customHeight="1">
      <c r="A861" s="7"/>
      <c r="B861" s="7"/>
      <c r="C861" s="7"/>
      <c r="D861" s="7"/>
      <c r="E861" s="7"/>
      <c r="F861" s="52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</row>
    <row r="862" spans="1:28" ht="15.75" customHeight="1">
      <c r="A862" s="7"/>
      <c r="B862" s="7"/>
      <c r="C862" s="7"/>
      <c r="D862" s="7"/>
      <c r="E862" s="7"/>
      <c r="F862" s="52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</row>
    <row r="863" spans="1:28" ht="15.75" customHeight="1">
      <c r="A863" s="7"/>
      <c r="B863" s="7"/>
      <c r="C863" s="7"/>
      <c r="D863" s="7"/>
      <c r="E863" s="7"/>
      <c r="F863" s="52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</row>
    <row r="864" spans="1:28" ht="15.75" customHeight="1">
      <c r="A864" s="7"/>
      <c r="B864" s="7"/>
      <c r="C864" s="7"/>
      <c r="D864" s="7"/>
      <c r="E864" s="7"/>
      <c r="F864" s="52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</row>
    <row r="865" spans="1:28" ht="15.75" customHeight="1">
      <c r="A865" s="7"/>
      <c r="B865" s="7"/>
      <c r="C865" s="7"/>
      <c r="D865" s="7"/>
      <c r="E865" s="7"/>
      <c r="F865" s="52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</row>
    <row r="866" spans="1:28" ht="15.75" customHeight="1">
      <c r="A866" s="7"/>
      <c r="B866" s="7"/>
      <c r="C866" s="7"/>
      <c r="D866" s="7"/>
      <c r="E866" s="7"/>
      <c r="F866" s="52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</row>
    <row r="867" spans="1:28" ht="15.75" customHeight="1">
      <c r="A867" s="7"/>
      <c r="B867" s="7"/>
      <c r="C867" s="7"/>
      <c r="D867" s="7"/>
      <c r="E867" s="7"/>
      <c r="F867" s="52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</row>
    <row r="868" spans="1:28" ht="15.75" customHeight="1">
      <c r="A868" s="7"/>
      <c r="B868" s="7"/>
      <c r="C868" s="7"/>
      <c r="D868" s="7"/>
      <c r="E868" s="7"/>
      <c r="F868" s="52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</row>
    <row r="869" spans="1:28" ht="15.75" customHeight="1">
      <c r="A869" s="7"/>
      <c r="B869" s="7"/>
      <c r="C869" s="7"/>
      <c r="D869" s="7"/>
      <c r="E869" s="7"/>
      <c r="F869" s="52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</row>
    <row r="870" spans="1:28" ht="15.75" customHeight="1">
      <c r="A870" s="7"/>
      <c r="B870" s="7"/>
      <c r="C870" s="7"/>
      <c r="D870" s="7"/>
      <c r="E870" s="7"/>
      <c r="F870" s="52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</row>
    <row r="871" spans="1:28" ht="15.75" customHeight="1">
      <c r="A871" s="7"/>
      <c r="B871" s="7"/>
      <c r="C871" s="7"/>
      <c r="D871" s="7"/>
      <c r="E871" s="7"/>
      <c r="F871" s="52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</row>
    <row r="872" spans="1:28" ht="15.75" customHeight="1">
      <c r="A872" s="7"/>
      <c r="B872" s="7"/>
      <c r="C872" s="7"/>
      <c r="D872" s="7"/>
      <c r="E872" s="7"/>
      <c r="F872" s="52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</row>
    <row r="873" spans="1:28" ht="15.75" customHeight="1">
      <c r="A873" s="7"/>
      <c r="B873" s="7"/>
      <c r="C873" s="7"/>
      <c r="D873" s="7"/>
      <c r="E873" s="7"/>
      <c r="F873" s="52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</row>
    <row r="874" spans="1:28" ht="15.75" customHeight="1">
      <c r="A874" s="7"/>
      <c r="B874" s="7"/>
      <c r="C874" s="7"/>
      <c r="D874" s="7"/>
      <c r="E874" s="7"/>
      <c r="F874" s="52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</row>
    <row r="875" spans="1:28" ht="15.75" customHeight="1">
      <c r="A875" s="7"/>
      <c r="B875" s="7"/>
      <c r="C875" s="7"/>
      <c r="D875" s="7"/>
      <c r="E875" s="7"/>
      <c r="F875" s="52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</row>
    <row r="876" spans="1:28" ht="15.75" customHeight="1">
      <c r="A876" s="7"/>
      <c r="B876" s="7"/>
      <c r="C876" s="7"/>
      <c r="D876" s="7"/>
      <c r="E876" s="7"/>
      <c r="F876" s="52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</row>
    <row r="877" spans="1:28" ht="15.75" customHeight="1">
      <c r="A877" s="7"/>
      <c r="B877" s="7"/>
      <c r="C877" s="7"/>
      <c r="D877" s="7"/>
      <c r="E877" s="7"/>
      <c r="F877" s="52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</row>
    <row r="878" spans="1:28" ht="15.75" customHeight="1">
      <c r="A878" s="7"/>
      <c r="B878" s="7"/>
      <c r="C878" s="7"/>
      <c r="D878" s="7"/>
      <c r="E878" s="7"/>
      <c r="F878" s="52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</row>
    <row r="879" spans="1:28" ht="15.75" customHeight="1">
      <c r="A879" s="7"/>
      <c r="B879" s="7"/>
      <c r="C879" s="7"/>
      <c r="D879" s="7"/>
      <c r="E879" s="7"/>
      <c r="F879" s="52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</row>
    <row r="880" spans="1:28" ht="15.75" customHeight="1">
      <c r="A880" s="7"/>
      <c r="B880" s="7"/>
      <c r="C880" s="7"/>
      <c r="D880" s="7"/>
      <c r="E880" s="7"/>
      <c r="F880" s="52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</row>
    <row r="881" spans="1:28" ht="15.75" customHeight="1">
      <c r="A881" s="7"/>
      <c r="B881" s="7"/>
      <c r="C881" s="7"/>
      <c r="D881" s="7"/>
      <c r="E881" s="7"/>
      <c r="F881" s="52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</row>
    <row r="882" spans="1:28" ht="15.75" customHeight="1">
      <c r="A882" s="7"/>
      <c r="B882" s="7"/>
      <c r="C882" s="7"/>
      <c r="D882" s="7"/>
      <c r="E882" s="7"/>
      <c r="F882" s="52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</row>
    <row r="883" spans="1:28" ht="15.75" customHeight="1">
      <c r="A883" s="7"/>
      <c r="B883" s="7"/>
      <c r="C883" s="7"/>
      <c r="D883" s="7"/>
      <c r="E883" s="7"/>
      <c r="F883" s="52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</row>
    <row r="884" spans="1:28" ht="15.75" customHeight="1">
      <c r="A884" s="7"/>
      <c r="B884" s="7"/>
      <c r="C884" s="7"/>
      <c r="D884" s="7"/>
      <c r="E884" s="7"/>
      <c r="F884" s="52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</row>
    <row r="885" spans="1:28" ht="15.75" customHeight="1">
      <c r="A885" s="7"/>
      <c r="B885" s="7"/>
      <c r="C885" s="7"/>
      <c r="D885" s="7"/>
      <c r="E885" s="7"/>
      <c r="F885" s="52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</row>
    <row r="886" spans="1:28" ht="15.75" customHeight="1">
      <c r="A886" s="7"/>
      <c r="B886" s="7"/>
      <c r="C886" s="7"/>
      <c r="D886" s="7"/>
      <c r="E886" s="7"/>
      <c r="F886" s="52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</row>
    <row r="887" spans="1:28" ht="15.75" customHeight="1">
      <c r="A887" s="7"/>
      <c r="B887" s="7"/>
      <c r="C887" s="7"/>
      <c r="D887" s="7"/>
      <c r="E887" s="7"/>
      <c r="F887" s="52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</row>
    <row r="888" spans="1:28" ht="15.75" customHeight="1">
      <c r="A888" s="7"/>
      <c r="B888" s="7"/>
      <c r="C888" s="7"/>
      <c r="D888" s="7"/>
      <c r="E888" s="7"/>
      <c r="F888" s="52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</row>
    <row r="889" spans="1:28" ht="15.75" customHeight="1">
      <c r="A889" s="7"/>
      <c r="B889" s="7"/>
      <c r="C889" s="7"/>
      <c r="D889" s="7"/>
      <c r="E889" s="7"/>
      <c r="F889" s="52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</row>
    <row r="890" spans="1:28" ht="15.75" customHeight="1">
      <c r="A890" s="7"/>
      <c r="B890" s="7"/>
      <c r="C890" s="7"/>
      <c r="D890" s="7"/>
      <c r="E890" s="7"/>
      <c r="F890" s="52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</row>
    <row r="891" spans="1:28" ht="15.75" customHeight="1">
      <c r="A891" s="7"/>
      <c r="B891" s="7"/>
      <c r="C891" s="7"/>
      <c r="D891" s="7"/>
      <c r="E891" s="7"/>
      <c r="F891" s="52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</row>
    <row r="892" spans="1:28" ht="15.75" customHeight="1">
      <c r="A892" s="7"/>
      <c r="B892" s="7"/>
      <c r="C892" s="7"/>
      <c r="D892" s="7"/>
      <c r="E892" s="7"/>
      <c r="F892" s="52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</row>
    <row r="893" spans="1:28" ht="15.75" customHeight="1">
      <c r="A893" s="7"/>
      <c r="B893" s="7"/>
      <c r="C893" s="7"/>
      <c r="D893" s="7"/>
      <c r="E893" s="7"/>
      <c r="F893" s="52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</row>
    <row r="894" spans="1:28" ht="15.75" customHeight="1">
      <c r="A894" s="7"/>
      <c r="B894" s="7"/>
      <c r="C894" s="7"/>
      <c r="D894" s="7"/>
      <c r="E894" s="7"/>
      <c r="F894" s="52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</row>
    <row r="895" spans="1:28" ht="15.75" customHeight="1">
      <c r="A895" s="7"/>
      <c r="B895" s="7"/>
      <c r="C895" s="7"/>
      <c r="D895" s="7"/>
      <c r="E895" s="7"/>
      <c r="F895" s="52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</row>
    <row r="896" spans="1:28" ht="15.75" customHeight="1">
      <c r="A896" s="7"/>
      <c r="B896" s="7"/>
      <c r="C896" s="7"/>
      <c r="D896" s="7"/>
      <c r="E896" s="7"/>
      <c r="F896" s="52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</row>
    <row r="897" spans="1:28" ht="15.75" customHeight="1">
      <c r="A897" s="7"/>
      <c r="B897" s="7"/>
      <c r="C897" s="7"/>
      <c r="D897" s="7"/>
      <c r="E897" s="7"/>
      <c r="F897" s="52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</row>
    <row r="898" spans="1:28" ht="15.75" customHeight="1">
      <c r="A898" s="7"/>
      <c r="B898" s="7"/>
      <c r="C898" s="7"/>
      <c r="D898" s="7"/>
      <c r="E898" s="7"/>
      <c r="F898" s="52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</row>
    <row r="899" spans="1:28" ht="15.75" customHeight="1">
      <c r="A899" s="7"/>
      <c r="B899" s="7"/>
      <c r="C899" s="7"/>
      <c r="D899" s="7"/>
      <c r="E899" s="7"/>
      <c r="F899" s="52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</row>
    <row r="900" spans="1:28" ht="15.75" customHeight="1">
      <c r="A900" s="7"/>
      <c r="B900" s="7"/>
      <c r="C900" s="7"/>
      <c r="D900" s="7"/>
      <c r="E900" s="7"/>
      <c r="F900" s="52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</row>
    <row r="901" spans="1:28" ht="15.75" customHeight="1">
      <c r="A901" s="7"/>
      <c r="B901" s="7"/>
      <c r="C901" s="7"/>
      <c r="D901" s="7"/>
      <c r="E901" s="7"/>
      <c r="F901" s="52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</row>
    <row r="902" spans="1:28" ht="15.75" customHeight="1">
      <c r="A902" s="7"/>
      <c r="B902" s="7"/>
      <c r="C902" s="7"/>
      <c r="D902" s="7"/>
      <c r="E902" s="7"/>
      <c r="F902" s="52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</row>
    <row r="903" spans="1:28" ht="15.75" customHeight="1">
      <c r="A903" s="7"/>
      <c r="B903" s="7"/>
      <c r="C903" s="7"/>
      <c r="D903" s="7"/>
      <c r="E903" s="7"/>
      <c r="F903" s="52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</row>
    <row r="904" spans="1:28" ht="15.75" customHeight="1">
      <c r="A904" s="7"/>
      <c r="B904" s="7"/>
      <c r="C904" s="7"/>
      <c r="D904" s="7"/>
      <c r="E904" s="7"/>
      <c r="F904" s="52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</row>
    <row r="905" spans="1:28" ht="15.75" customHeight="1">
      <c r="A905" s="7"/>
      <c r="B905" s="7"/>
      <c r="C905" s="7"/>
      <c r="D905" s="7"/>
      <c r="E905" s="7"/>
      <c r="F905" s="52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</row>
    <row r="906" spans="1:28" ht="15.75" customHeight="1">
      <c r="A906" s="7"/>
      <c r="B906" s="7"/>
      <c r="C906" s="7"/>
      <c r="D906" s="7"/>
      <c r="E906" s="7"/>
      <c r="F906" s="52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</row>
    <row r="907" spans="1:28" ht="15.75" customHeight="1">
      <c r="A907" s="7"/>
      <c r="B907" s="7"/>
      <c r="C907" s="7"/>
      <c r="D907" s="7"/>
      <c r="E907" s="7"/>
      <c r="F907" s="52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</row>
    <row r="908" spans="1:28" ht="15.75" customHeight="1">
      <c r="A908" s="7"/>
      <c r="B908" s="7"/>
      <c r="C908" s="7"/>
      <c r="D908" s="7"/>
      <c r="E908" s="7"/>
      <c r="F908" s="52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</row>
    <row r="909" spans="1:28" ht="15.75" customHeight="1">
      <c r="A909" s="7"/>
      <c r="B909" s="7"/>
      <c r="C909" s="7"/>
      <c r="D909" s="7"/>
      <c r="E909" s="7"/>
      <c r="F909" s="52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</row>
    <row r="910" spans="1:28" ht="15.75" customHeight="1">
      <c r="A910" s="7"/>
      <c r="B910" s="7"/>
      <c r="C910" s="7"/>
      <c r="D910" s="7"/>
      <c r="E910" s="7"/>
      <c r="F910" s="52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</row>
    <row r="911" spans="1:28" ht="15.75" customHeight="1">
      <c r="A911" s="7"/>
      <c r="B911" s="7"/>
      <c r="C911" s="7"/>
      <c r="D911" s="7"/>
      <c r="E911" s="7"/>
      <c r="F911" s="52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</row>
    <row r="912" spans="1:28" ht="15.75" customHeight="1">
      <c r="A912" s="7"/>
      <c r="B912" s="7"/>
      <c r="C912" s="7"/>
      <c r="D912" s="7"/>
      <c r="E912" s="7"/>
      <c r="F912" s="52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</row>
    <row r="913" spans="1:28" ht="15.75" customHeight="1">
      <c r="A913" s="7"/>
      <c r="B913" s="7"/>
      <c r="C913" s="7"/>
      <c r="D913" s="7"/>
      <c r="E913" s="7"/>
      <c r="F913" s="52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</row>
    <row r="914" spans="1:28" ht="15.75" customHeight="1">
      <c r="A914" s="7"/>
      <c r="B914" s="7"/>
      <c r="C914" s="7"/>
      <c r="D914" s="7"/>
      <c r="E914" s="7"/>
      <c r="F914" s="52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</row>
    <row r="915" spans="1:28" ht="15.75" customHeight="1">
      <c r="A915" s="7"/>
      <c r="B915" s="7"/>
      <c r="C915" s="7"/>
      <c r="D915" s="7"/>
      <c r="E915" s="7"/>
      <c r="F915" s="52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</row>
    <row r="916" spans="1:28" ht="15.75" customHeight="1">
      <c r="A916" s="7"/>
      <c r="B916" s="7"/>
      <c r="C916" s="7"/>
      <c r="D916" s="7"/>
      <c r="E916" s="7"/>
      <c r="F916" s="52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</row>
    <row r="917" spans="1:28" ht="15.75" customHeight="1">
      <c r="A917" s="7"/>
      <c r="B917" s="7"/>
      <c r="C917" s="7"/>
      <c r="D917" s="7"/>
      <c r="E917" s="7"/>
      <c r="F917" s="52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</row>
    <row r="918" spans="1:28" ht="15.75" customHeight="1">
      <c r="A918" s="7"/>
      <c r="B918" s="7"/>
      <c r="C918" s="7"/>
      <c r="D918" s="7"/>
      <c r="E918" s="7"/>
      <c r="F918" s="52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</row>
    <row r="919" spans="1:28" ht="15.75" customHeight="1">
      <c r="A919" s="7"/>
      <c r="B919" s="7"/>
      <c r="C919" s="7"/>
      <c r="D919" s="7"/>
      <c r="E919" s="7"/>
      <c r="F919" s="52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</row>
    <row r="920" spans="1:28" ht="15.75" customHeight="1">
      <c r="A920" s="7"/>
      <c r="B920" s="7"/>
      <c r="C920" s="7"/>
      <c r="D920" s="7"/>
      <c r="E920" s="7"/>
      <c r="F920" s="52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</row>
    <row r="921" spans="1:28" ht="15.75" customHeight="1">
      <c r="A921" s="7"/>
      <c r="B921" s="7"/>
      <c r="C921" s="7"/>
      <c r="D921" s="7"/>
      <c r="E921" s="7"/>
      <c r="F921" s="52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</row>
    <row r="922" spans="1:28" ht="15.75" customHeight="1">
      <c r="A922" s="7"/>
      <c r="B922" s="7"/>
      <c r="C922" s="7"/>
      <c r="D922" s="7"/>
      <c r="E922" s="7"/>
      <c r="F922" s="52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</row>
    <row r="923" spans="1:28" ht="15.75" customHeight="1">
      <c r="A923" s="7"/>
      <c r="B923" s="7"/>
      <c r="C923" s="7"/>
      <c r="D923" s="7"/>
      <c r="E923" s="7"/>
      <c r="F923" s="52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</row>
    <row r="924" spans="1:28" ht="15.75" customHeight="1">
      <c r="A924" s="7"/>
      <c r="B924" s="7"/>
      <c r="C924" s="7"/>
      <c r="D924" s="7"/>
      <c r="E924" s="7"/>
      <c r="F924" s="52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</row>
    <row r="925" spans="1:28" ht="15.75" customHeight="1">
      <c r="A925" s="7"/>
      <c r="B925" s="7"/>
      <c r="C925" s="7"/>
      <c r="D925" s="7"/>
      <c r="E925" s="7"/>
      <c r="F925" s="52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</row>
    <row r="926" spans="1:28" ht="15.75" customHeight="1">
      <c r="A926" s="7"/>
      <c r="B926" s="7"/>
      <c r="C926" s="7"/>
      <c r="D926" s="7"/>
      <c r="E926" s="7"/>
      <c r="F926" s="52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</row>
    <row r="927" spans="1:28" ht="15.75" customHeight="1">
      <c r="A927" s="7"/>
      <c r="B927" s="7"/>
      <c r="C927" s="7"/>
      <c r="D927" s="7"/>
      <c r="E927" s="7"/>
      <c r="F927" s="52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</row>
    <row r="928" spans="1:28" ht="15.75" customHeight="1">
      <c r="A928" s="7"/>
      <c r="B928" s="7"/>
      <c r="C928" s="7"/>
      <c r="D928" s="7"/>
      <c r="E928" s="7"/>
      <c r="F928" s="52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</row>
    <row r="929" spans="1:28" ht="15.75" customHeight="1">
      <c r="A929" s="7"/>
      <c r="B929" s="7"/>
      <c r="C929" s="7"/>
      <c r="D929" s="7"/>
      <c r="E929" s="7"/>
      <c r="F929" s="52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</row>
    <row r="930" spans="1:28" ht="15.75" customHeight="1">
      <c r="A930" s="7"/>
      <c r="B930" s="7"/>
      <c r="C930" s="7"/>
      <c r="D930" s="7"/>
      <c r="E930" s="7"/>
      <c r="F930" s="52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</row>
    <row r="931" spans="1:28" ht="15.75" customHeight="1">
      <c r="A931" s="7"/>
      <c r="B931" s="7"/>
      <c r="C931" s="7"/>
      <c r="D931" s="7"/>
      <c r="E931" s="7"/>
      <c r="F931" s="52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</row>
    <row r="932" spans="1:28" ht="15.75" customHeight="1">
      <c r="A932" s="7"/>
      <c r="B932" s="7"/>
      <c r="C932" s="7"/>
      <c r="D932" s="7"/>
      <c r="E932" s="7"/>
      <c r="F932" s="52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</row>
    <row r="933" spans="1:28" ht="15.75" customHeight="1">
      <c r="A933" s="7"/>
      <c r="B933" s="7"/>
      <c r="C933" s="7"/>
      <c r="D933" s="7"/>
      <c r="E933" s="7"/>
      <c r="F933" s="52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</row>
    <row r="934" spans="1:28" ht="15.75" customHeight="1">
      <c r="A934" s="7"/>
      <c r="B934" s="7"/>
      <c r="C934" s="7"/>
      <c r="D934" s="7"/>
      <c r="E934" s="7"/>
      <c r="F934" s="52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</row>
    <row r="935" spans="1:28" ht="15.75" customHeight="1">
      <c r="A935" s="7"/>
      <c r="B935" s="7"/>
      <c r="C935" s="7"/>
      <c r="D935" s="7"/>
      <c r="E935" s="7"/>
      <c r="F935" s="52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</row>
    <row r="936" spans="1:28" ht="15.75" customHeight="1">
      <c r="A936" s="7"/>
      <c r="B936" s="7"/>
      <c r="C936" s="7"/>
      <c r="D936" s="7"/>
      <c r="E936" s="7"/>
      <c r="F936" s="52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</row>
    <row r="937" spans="1:28" ht="15.75" customHeight="1">
      <c r="A937" s="7"/>
      <c r="B937" s="7"/>
      <c r="C937" s="7"/>
      <c r="D937" s="7"/>
      <c r="E937" s="7"/>
      <c r="F937" s="52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</row>
    <row r="938" spans="1:28" ht="15.75" customHeight="1">
      <c r="A938" s="7"/>
      <c r="B938" s="7"/>
      <c r="C938" s="7"/>
      <c r="D938" s="7"/>
      <c r="E938" s="7"/>
      <c r="F938" s="52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</row>
    <row r="939" spans="1:28" ht="15.75" customHeight="1">
      <c r="A939" s="7"/>
      <c r="B939" s="7"/>
      <c r="C939" s="7"/>
      <c r="D939" s="7"/>
      <c r="E939" s="7"/>
      <c r="F939" s="52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</row>
    <row r="940" spans="1:28" ht="15.75" customHeight="1">
      <c r="A940" s="7"/>
      <c r="B940" s="7"/>
      <c r="C940" s="7"/>
      <c r="D940" s="7"/>
      <c r="E940" s="7"/>
      <c r="F940" s="52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</row>
    <row r="941" spans="1:28" ht="15.75" customHeight="1">
      <c r="A941" s="7"/>
      <c r="B941" s="7"/>
      <c r="C941" s="7"/>
      <c r="D941" s="7"/>
      <c r="E941" s="7"/>
      <c r="F941" s="52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</row>
    <row r="942" spans="1:28" ht="15.75" customHeight="1">
      <c r="A942" s="7"/>
      <c r="B942" s="7"/>
      <c r="C942" s="7"/>
      <c r="D942" s="7"/>
      <c r="E942" s="7"/>
      <c r="F942" s="52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</row>
    <row r="943" spans="1:28" ht="15.75" customHeight="1">
      <c r="A943" s="7"/>
      <c r="B943" s="7"/>
      <c r="C943" s="7"/>
      <c r="D943" s="7"/>
      <c r="E943" s="7"/>
      <c r="F943" s="52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</row>
    <row r="944" spans="1:28" ht="15.75" customHeight="1">
      <c r="A944" s="7"/>
      <c r="B944" s="7"/>
      <c r="C944" s="7"/>
      <c r="D944" s="7"/>
      <c r="E944" s="7"/>
      <c r="F944" s="52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</row>
    <row r="945" spans="1:28" ht="15.75" customHeight="1">
      <c r="A945" s="7"/>
      <c r="B945" s="7"/>
      <c r="C945" s="7"/>
      <c r="D945" s="7"/>
      <c r="E945" s="7"/>
      <c r="F945" s="52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</row>
    <row r="946" spans="1:28" ht="15.75" customHeight="1">
      <c r="A946" s="7"/>
      <c r="B946" s="7"/>
      <c r="C946" s="7"/>
      <c r="D946" s="7"/>
      <c r="E946" s="7"/>
      <c r="F946" s="52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</row>
    <row r="947" spans="1:28" ht="15.75" customHeight="1">
      <c r="A947" s="7"/>
      <c r="B947" s="7"/>
      <c r="C947" s="7"/>
      <c r="D947" s="7"/>
      <c r="E947" s="7"/>
      <c r="F947" s="52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</row>
    <row r="948" spans="1:28" ht="15.75" customHeight="1">
      <c r="A948" s="7"/>
      <c r="B948" s="7"/>
      <c r="C948" s="7"/>
      <c r="D948" s="7"/>
      <c r="E948" s="7"/>
      <c r="F948" s="52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</row>
    <row r="949" spans="1:28" ht="15.75" customHeight="1">
      <c r="A949" s="7"/>
      <c r="B949" s="7"/>
      <c r="C949" s="7"/>
      <c r="D949" s="7"/>
      <c r="E949" s="7"/>
      <c r="F949" s="52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</row>
    <row r="950" spans="1:28" ht="15.75" customHeight="1">
      <c r="A950" s="7"/>
      <c r="B950" s="7"/>
      <c r="C950" s="7"/>
      <c r="D950" s="7"/>
      <c r="E950" s="7"/>
      <c r="F950" s="52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</row>
    <row r="951" spans="1:28" ht="15.75" customHeight="1">
      <c r="A951" s="7"/>
      <c r="B951" s="7"/>
      <c r="C951" s="7"/>
      <c r="D951" s="7"/>
      <c r="E951" s="7"/>
      <c r="F951" s="52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</row>
    <row r="952" spans="1:28" ht="15.75" customHeight="1">
      <c r="A952" s="7"/>
      <c r="B952" s="7"/>
      <c r="C952" s="7"/>
      <c r="D952" s="7"/>
      <c r="E952" s="7"/>
      <c r="F952" s="52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</row>
    <row r="953" spans="1:28" ht="15.75" customHeight="1">
      <c r="A953" s="7"/>
      <c r="B953" s="7"/>
      <c r="C953" s="7"/>
      <c r="D953" s="7"/>
      <c r="E953" s="7"/>
      <c r="F953" s="52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</row>
    <row r="954" spans="1:28" ht="15.75" customHeight="1">
      <c r="A954" s="7"/>
      <c r="B954" s="7"/>
      <c r="C954" s="7"/>
      <c r="D954" s="7"/>
      <c r="E954" s="7"/>
      <c r="F954" s="52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</row>
    <row r="955" spans="1:28" ht="15.75" customHeight="1">
      <c r="A955" s="7"/>
      <c r="B955" s="7"/>
      <c r="C955" s="7"/>
      <c r="D955" s="7"/>
      <c r="E955" s="7"/>
      <c r="F955" s="52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</row>
    <row r="956" spans="1:28" ht="15.75" customHeight="1">
      <c r="A956" s="7"/>
      <c r="B956" s="7"/>
      <c r="C956" s="7"/>
      <c r="D956" s="7"/>
      <c r="E956" s="7"/>
      <c r="F956" s="52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</row>
    <row r="957" spans="1:28" ht="15.75" customHeight="1">
      <c r="A957" s="7"/>
      <c r="B957" s="7"/>
      <c r="C957" s="7"/>
      <c r="D957" s="7"/>
      <c r="E957" s="7"/>
      <c r="F957" s="52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</row>
    <row r="958" spans="1:28" ht="15.75" customHeight="1">
      <c r="A958" s="7"/>
      <c r="B958" s="7"/>
      <c r="C958" s="7"/>
      <c r="D958" s="7"/>
      <c r="E958" s="7"/>
      <c r="F958" s="52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</row>
    <row r="959" spans="1:28" ht="15.75" customHeight="1">
      <c r="A959" s="7"/>
      <c r="B959" s="7"/>
      <c r="C959" s="7"/>
      <c r="D959" s="7"/>
      <c r="E959" s="7"/>
      <c r="F959" s="52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</row>
    <row r="960" spans="1:28" ht="15.75" customHeight="1">
      <c r="A960" s="7"/>
      <c r="B960" s="7"/>
      <c r="C960" s="7"/>
      <c r="D960" s="7"/>
      <c r="E960" s="7"/>
      <c r="F960" s="52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</row>
    <row r="961" spans="1:28" ht="15.75" customHeight="1">
      <c r="A961" s="7"/>
      <c r="B961" s="7"/>
      <c r="C961" s="7"/>
      <c r="D961" s="7"/>
      <c r="E961" s="7"/>
      <c r="F961" s="52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</row>
    <row r="962" spans="1:28" ht="15.75" customHeight="1">
      <c r="A962" s="7"/>
      <c r="B962" s="7"/>
      <c r="C962" s="7"/>
      <c r="D962" s="7"/>
      <c r="E962" s="7"/>
      <c r="F962" s="52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</row>
    <row r="963" spans="1:28" ht="15.75" customHeight="1">
      <c r="A963" s="7"/>
      <c r="B963" s="7"/>
      <c r="C963" s="7"/>
      <c r="D963" s="7"/>
      <c r="E963" s="7"/>
      <c r="F963" s="52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</row>
    <row r="964" spans="1:28" ht="15.75" customHeight="1">
      <c r="A964" s="7"/>
      <c r="B964" s="7"/>
      <c r="C964" s="7"/>
      <c r="D964" s="7"/>
      <c r="E964" s="7"/>
      <c r="F964" s="52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</row>
    <row r="965" spans="1:28" ht="15.75" customHeight="1">
      <c r="A965" s="7"/>
      <c r="B965" s="7"/>
      <c r="C965" s="7"/>
      <c r="D965" s="7"/>
      <c r="E965" s="7"/>
      <c r="F965" s="52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</row>
    <row r="966" spans="1:28" ht="15.75" customHeight="1">
      <c r="A966" s="7"/>
      <c r="B966" s="7"/>
      <c r="C966" s="7"/>
      <c r="D966" s="7"/>
      <c r="E966" s="7"/>
      <c r="F966" s="52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</row>
    <row r="967" spans="1:28" ht="15.75" customHeight="1">
      <c r="A967" s="7"/>
      <c r="B967" s="7"/>
      <c r="C967" s="7"/>
      <c r="D967" s="7"/>
      <c r="E967" s="7"/>
      <c r="F967" s="52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</row>
    <row r="968" spans="1:28" ht="15.75" customHeight="1">
      <c r="A968" s="7"/>
      <c r="B968" s="7"/>
      <c r="C968" s="7"/>
      <c r="D968" s="7"/>
      <c r="E968" s="7"/>
      <c r="F968" s="52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</row>
    <row r="969" spans="1:28" ht="15.75" customHeight="1">
      <c r="A969" s="7"/>
      <c r="B969" s="7"/>
      <c r="C969" s="7"/>
      <c r="D969" s="7"/>
      <c r="E969" s="7"/>
      <c r="F969" s="52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</row>
    <row r="970" spans="1:28" ht="15.75" customHeight="1">
      <c r="A970" s="7"/>
      <c r="B970" s="7"/>
      <c r="C970" s="7"/>
      <c r="D970" s="7"/>
      <c r="E970" s="7"/>
      <c r="F970" s="52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</row>
    <row r="971" spans="1:28" ht="15.75" customHeight="1">
      <c r="A971" s="7"/>
      <c r="B971" s="7"/>
      <c r="C971" s="7"/>
      <c r="D971" s="7"/>
      <c r="E971" s="7"/>
      <c r="F971" s="52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</row>
    <row r="972" spans="1:28" ht="15.75" customHeight="1">
      <c r="A972" s="7"/>
      <c r="B972" s="7"/>
      <c r="C972" s="7"/>
      <c r="D972" s="7"/>
      <c r="E972" s="7"/>
      <c r="F972" s="52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</row>
    <row r="973" spans="1:28" ht="15.75" customHeight="1">
      <c r="A973" s="7"/>
      <c r="B973" s="7"/>
      <c r="C973" s="7"/>
      <c r="D973" s="7"/>
      <c r="E973" s="7"/>
      <c r="F973" s="52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</row>
    <row r="974" spans="1:28" ht="15.75" customHeight="1">
      <c r="A974" s="7"/>
      <c r="B974" s="7"/>
      <c r="C974" s="7"/>
      <c r="D974" s="7"/>
      <c r="E974" s="7"/>
      <c r="F974" s="52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</row>
    <row r="975" spans="1:28" ht="15.75" customHeight="1">
      <c r="A975" s="7"/>
      <c r="B975" s="7"/>
      <c r="C975" s="7"/>
      <c r="D975" s="7"/>
      <c r="E975" s="7"/>
      <c r="F975" s="52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</row>
    <row r="976" spans="1:28" ht="15.75" customHeight="1">
      <c r="A976" s="7"/>
      <c r="B976" s="7"/>
      <c r="C976" s="7"/>
      <c r="D976" s="7"/>
      <c r="E976" s="7"/>
      <c r="F976" s="52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</row>
    <row r="977" spans="1:28" ht="15.75" customHeight="1">
      <c r="A977" s="7"/>
      <c r="B977" s="7"/>
      <c r="C977" s="7"/>
      <c r="D977" s="7"/>
      <c r="E977" s="7"/>
      <c r="F977" s="52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</row>
    <row r="978" spans="1:28" ht="15.75" customHeight="1">
      <c r="A978" s="7"/>
      <c r="B978" s="7"/>
      <c r="C978" s="7"/>
      <c r="D978" s="7"/>
      <c r="E978" s="7"/>
      <c r="F978" s="52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</row>
    <row r="979" spans="1:28" ht="15.75" customHeight="1">
      <c r="A979" s="7"/>
      <c r="B979" s="7"/>
      <c r="C979" s="7"/>
      <c r="D979" s="7"/>
      <c r="E979" s="7"/>
      <c r="F979" s="52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</row>
    <row r="980" spans="1:28" ht="15.75" customHeight="1">
      <c r="A980" s="7"/>
      <c r="B980" s="7"/>
      <c r="C980" s="7"/>
      <c r="D980" s="7"/>
      <c r="E980" s="7"/>
      <c r="F980" s="52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</row>
    <row r="981" spans="1:28" ht="15.75" customHeight="1">
      <c r="A981" s="7"/>
      <c r="B981" s="7"/>
      <c r="C981" s="7"/>
      <c r="D981" s="7"/>
      <c r="E981" s="7"/>
      <c r="F981" s="52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</row>
    <row r="982" spans="1:28" ht="15.75" customHeight="1">
      <c r="A982" s="7"/>
      <c r="B982" s="7"/>
      <c r="C982" s="7"/>
      <c r="D982" s="7"/>
      <c r="E982" s="7"/>
      <c r="F982" s="52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</row>
    <row r="983" spans="1:28" ht="15.75" customHeight="1">
      <c r="A983" s="7"/>
      <c r="B983" s="7"/>
      <c r="C983" s="7"/>
      <c r="D983" s="7"/>
      <c r="E983" s="7"/>
      <c r="F983" s="52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</row>
    <row r="984" spans="1:28" ht="15.75" customHeight="1">
      <c r="A984" s="7"/>
      <c r="B984" s="7"/>
      <c r="C984" s="7"/>
      <c r="D984" s="7"/>
      <c r="E984" s="7"/>
      <c r="F984" s="52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</row>
    <row r="985" spans="1:28" ht="15.75" customHeight="1">
      <c r="A985" s="7"/>
      <c r="B985" s="7"/>
      <c r="C985" s="7"/>
      <c r="D985" s="7"/>
      <c r="E985" s="7"/>
      <c r="F985" s="52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</row>
    <row r="986" spans="1:28" ht="15.75" customHeight="1">
      <c r="A986" s="7"/>
      <c r="B986" s="7"/>
      <c r="C986" s="7"/>
      <c r="D986" s="7"/>
      <c r="E986" s="7"/>
      <c r="F986" s="52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</row>
    <row r="987" spans="1:28" ht="15.75" customHeight="1">
      <c r="A987" s="7"/>
      <c r="B987" s="7"/>
      <c r="C987" s="7"/>
      <c r="D987" s="7"/>
      <c r="E987" s="7"/>
      <c r="F987" s="52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</row>
    <row r="988" spans="1:28" ht="15.75" customHeight="1">
      <c r="A988" s="7"/>
      <c r="B988" s="7"/>
      <c r="C988" s="7"/>
      <c r="D988" s="7"/>
      <c r="E988" s="7"/>
      <c r="F988" s="52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</row>
    <row r="989" spans="1:28" ht="15.75" customHeight="1">
      <c r="A989" s="7"/>
      <c r="B989" s="7"/>
      <c r="C989" s="7"/>
      <c r="D989" s="7"/>
      <c r="E989" s="7"/>
      <c r="F989" s="52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</row>
    <row r="990" spans="1:28" ht="15.75" customHeight="1">
      <c r="A990" s="7"/>
      <c r="B990" s="7"/>
      <c r="C990" s="7"/>
      <c r="D990" s="7"/>
      <c r="E990" s="7"/>
      <c r="F990" s="52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</row>
    <row r="991" spans="1:28" ht="15.75" customHeight="1">
      <c r="A991" s="7"/>
      <c r="B991" s="7"/>
      <c r="C991" s="7"/>
      <c r="D991" s="7"/>
      <c r="E991" s="7"/>
      <c r="F991" s="52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</row>
    <row r="992" spans="1:28" ht="15.75" customHeight="1">
      <c r="A992" s="7"/>
      <c r="B992" s="7"/>
      <c r="C992" s="7"/>
      <c r="D992" s="7"/>
      <c r="E992" s="7"/>
      <c r="F992" s="52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</row>
    <row r="993" spans="1:28" ht="15.75" customHeight="1">
      <c r="A993" s="7"/>
      <c r="B993" s="7"/>
      <c r="C993" s="7"/>
      <c r="D993" s="7"/>
      <c r="E993" s="7"/>
      <c r="F993" s="52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</row>
    <row r="994" spans="1:28" ht="15.75" customHeight="1">
      <c r="A994" s="7"/>
      <c r="B994" s="7"/>
      <c r="C994" s="7"/>
      <c r="D994" s="7"/>
      <c r="E994" s="7"/>
      <c r="F994" s="52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</row>
    <row r="995" spans="1:28" ht="15.75" customHeight="1">
      <c r="A995" s="7"/>
      <c r="B995" s="7"/>
      <c r="C995" s="7"/>
      <c r="D995" s="7"/>
      <c r="E995" s="7"/>
      <c r="F995" s="52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 ht="15.75" customHeight="1">
      <c r="A996" s="7"/>
      <c r="B996" s="7"/>
      <c r="C996" s="7"/>
      <c r="D996" s="7"/>
      <c r="E996" s="7"/>
      <c r="F996" s="52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  <row r="997" spans="1:28" ht="15.75" customHeight="1">
      <c r="A997" s="7"/>
      <c r="B997" s="7"/>
      <c r="C997" s="7"/>
      <c r="D997" s="7"/>
      <c r="E997" s="7"/>
      <c r="F997" s="52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</row>
    <row r="998" spans="1:28" ht="15.75" customHeight="1">
      <c r="A998" s="7"/>
      <c r="B998" s="7"/>
      <c r="C998" s="7"/>
      <c r="D998" s="7"/>
      <c r="E998" s="7"/>
      <c r="F998" s="52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</row>
    <row r="999" spans="1:28" ht="15.75" customHeight="1">
      <c r="A999" s="7"/>
      <c r="B999" s="7"/>
      <c r="C999" s="7"/>
      <c r="D999" s="7"/>
      <c r="E999" s="7"/>
      <c r="F999" s="52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</row>
    <row r="1000" spans="1:28" ht="15.75" customHeight="1">
      <c r="A1000" s="7"/>
      <c r="B1000" s="7"/>
      <c r="C1000" s="7"/>
      <c r="D1000" s="7"/>
      <c r="E1000" s="7"/>
      <c r="F1000" s="52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</row>
  </sheetData>
  <mergeCells count="16">
    <mergeCell ref="M6:M7"/>
    <mergeCell ref="A13:M13"/>
    <mergeCell ref="A14:M14"/>
    <mergeCell ref="A15:M15"/>
    <mergeCell ref="A1:M1"/>
    <mergeCell ref="A3:E3"/>
    <mergeCell ref="A4:E4"/>
    <mergeCell ref="A5:E5"/>
    <mergeCell ref="A6:A7"/>
    <mergeCell ref="B6:B7"/>
    <mergeCell ref="C6:C7"/>
    <mergeCell ref="D6:D7"/>
    <mergeCell ref="E6:E7"/>
    <mergeCell ref="F6:F7"/>
    <mergeCell ref="G6:H6"/>
    <mergeCell ref="I6:L6"/>
  </mergeCells>
  <pageMargins left="0.43307086614173229" right="0" top="0" bottom="0" header="0" footer="0"/>
  <pageSetup paperSize="9" scale="8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1000"/>
  <sheetViews>
    <sheetView topLeftCell="A13" workbookViewId="0">
      <selection activeCell="F12" sqref="F12:F15"/>
    </sheetView>
  </sheetViews>
  <sheetFormatPr defaultColWidth="14.42578125" defaultRowHeight="15" customHeight="1"/>
  <cols>
    <col min="1" max="1" width="5.140625" style="652" customWidth="1"/>
    <col min="2" max="2" width="25.140625" customWidth="1"/>
    <col min="3" max="3" width="23.140625" customWidth="1"/>
    <col min="4" max="4" width="14.140625" customWidth="1"/>
    <col min="5" max="5" width="20.140625" customWidth="1"/>
    <col min="6" max="6" width="9.7109375" customWidth="1"/>
    <col min="7" max="7" width="17.5703125" customWidth="1"/>
    <col min="8" max="8" width="9.140625" customWidth="1"/>
    <col min="9" max="9" width="4.85546875" customWidth="1"/>
    <col min="10" max="10" width="4.7109375" customWidth="1"/>
    <col min="11" max="11" width="4.28515625" customWidth="1"/>
    <col min="12" max="12" width="4.7109375" customWidth="1"/>
    <col min="13" max="13" width="13" customWidth="1"/>
    <col min="14" max="28" width="8.7109375" customWidth="1"/>
  </cols>
  <sheetData>
    <row r="1" spans="1:28" ht="22.5" customHeight="1">
      <c r="A1" s="1965" t="s">
        <v>268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</row>
    <row r="2" spans="1:28" ht="22.5" customHeight="1">
      <c r="A2" s="1980" t="s">
        <v>294</v>
      </c>
      <c r="B2" s="1980"/>
      <c r="C2" s="1980"/>
      <c r="D2" s="54"/>
      <c r="E2" s="54"/>
      <c r="F2" s="54"/>
      <c r="G2" s="54"/>
      <c r="H2" s="55"/>
      <c r="I2" s="54"/>
      <c r="J2" s="54"/>
      <c r="K2" s="54"/>
      <c r="L2" s="54"/>
      <c r="M2" s="54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</row>
    <row r="3" spans="1:28" ht="22.5" customHeight="1">
      <c r="A3" s="1979" t="s">
        <v>295</v>
      </c>
      <c r="B3" s="1941"/>
      <c r="C3" s="1941"/>
      <c r="D3" s="1941"/>
      <c r="E3" s="1941"/>
      <c r="F3" s="54"/>
      <c r="G3" s="54"/>
      <c r="H3" s="55"/>
      <c r="I3" s="54"/>
      <c r="J3" s="54"/>
      <c r="K3" s="54"/>
      <c r="L3" s="54"/>
      <c r="M3" s="54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</row>
    <row r="4" spans="1:28" ht="22.5" customHeight="1">
      <c r="A4" s="1980" t="s">
        <v>296</v>
      </c>
      <c r="B4" s="1941"/>
      <c r="C4" s="1941"/>
      <c r="D4" s="1941"/>
      <c r="E4" s="1941"/>
      <c r="F4" s="54"/>
      <c r="G4" s="54"/>
      <c r="H4" s="55"/>
      <c r="I4" s="54"/>
      <c r="J4" s="54"/>
      <c r="K4" s="54"/>
      <c r="L4" s="54"/>
      <c r="M4" s="54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</row>
    <row r="5" spans="1:28" ht="22.5" customHeight="1">
      <c r="A5" s="1981" t="s">
        <v>297</v>
      </c>
      <c r="B5" s="1969"/>
      <c r="C5" s="1969"/>
      <c r="D5" s="1969"/>
      <c r="E5" s="1969"/>
      <c r="F5" s="54"/>
      <c r="G5" s="54"/>
      <c r="H5" s="55"/>
      <c r="I5" s="54"/>
      <c r="J5" s="54"/>
      <c r="K5" s="54"/>
      <c r="L5" s="54"/>
      <c r="M5" s="54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</row>
    <row r="6" spans="1:28" ht="24" customHeight="1">
      <c r="A6" s="1982" t="s">
        <v>0</v>
      </c>
      <c r="B6" s="1974" t="s">
        <v>273</v>
      </c>
      <c r="C6" s="1974" t="s">
        <v>274</v>
      </c>
      <c r="D6" s="1974" t="s">
        <v>275</v>
      </c>
      <c r="E6" s="1974" t="s">
        <v>276</v>
      </c>
      <c r="F6" s="1974" t="s">
        <v>277</v>
      </c>
      <c r="G6" s="1984" t="s">
        <v>278</v>
      </c>
      <c r="H6" s="1972"/>
      <c r="I6" s="1984" t="s">
        <v>6</v>
      </c>
      <c r="J6" s="1973"/>
      <c r="K6" s="1973"/>
      <c r="L6" s="1972"/>
      <c r="M6" s="1974" t="s">
        <v>7</v>
      </c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</row>
    <row r="7" spans="1:28" ht="27.75" customHeight="1">
      <c r="A7" s="1983"/>
      <c r="B7" s="1963"/>
      <c r="C7" s="1963"/>
      <c r="D7" s="1963"/>
      <c r="E7" s="1963"/>
      <c r="F7" s="1963"/>
      <c r="G7" s="56" t="s">
        <v>279</v>
      </c>
      <c r="H7" s="57" t="s">
        <v>280</v>
      </c>
      <c r="I7" s="57" t="s">
        <v>8</v>
      </c>
      <c r="J7" s="57" t="s">
        <v>9</v>
      </c>
      <c r="K7" s="57" t="s">
        <v>10</v>
      </c>
      <c r="L7" s="57" t="s">
        <v>11</v>
      </c>
      <c r="M7" s="196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</row>
    <row r="8" spans="1:28" ht="57.75" customHeight="1">
      <c r="A8" s="1990">
        <v>1</v>
      </c>
      <c r="B8" s="1996" t="s">
        <v>3910</v>
      </c>
      <c r="C8" s="59" t="s">
        <v>298</v>
      </c>
      <c r="D8" s="1993" t="s">
        <v>299</v>
      </c>
      <c r="E8" s="1987" t="s">
        <v>18</v>
      </c>
      <c r="F8" s="1985" t="s">
        <v>300</v>
      </c>
      <c r="G8" s="60" t="s">
        <v>301</v>
      </c>
      <c r="H8" s="61">
        <v>20000</v>
      </c>
      <c r="I8" s="58"/>
      <c r="J8" s="58" t="s">
        <v>157</v>
      </c>
      <c r="K8" s="58"/>
      <c r="L8" s="58"/>
      <c r="M8" s="60" t="s">
        <v>302</v>
      </c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</row>
    <row r="9" spans="1:28" ht="56.25" customHeight="1">
      <c r="A9" s="1992"/>
      <c r="B9" s="1997"/>
      <c r="C9" s="60" t="s">
        <v>303</v>
      </c>
      <c r="D9" s="1995"/>
      <c r="E9" s="1989"/>
      <c r="F9" s="1986"/>
      <c r="G9" s="63" t="s">
        <v>304</v>
      </c>
      <c r="H9" s="61">
        <v>10000</v>
      </c>
      <c r="I9" s="58"/>
      <c r="J9" s="58"/>
      <c r="K9" s="58"/>
      <c r="L9" s="58"/>
      <c r="M9" s="62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</row>
    <row r="10" spans="1:28" ht="24.75" customHeight="1">
      <c r="A10" s="649"/>
      <c r="B10" s="64"/>
      <c r="C10" s="65"/>
      <c r="D10" s="66"/>
      <c r="E10" s="66"/>
      <c r="F10" s="66"/>
      <c r="G10" s="67" t="s">
        <v>285</v>
      </c>
      <c r="H10" s="68">
        <f>SUM(H8:H9)</f>
        <v>30000</v>
      </c>
      <c r="I10" s="69"/>
      <c r="J10" s="69"/>
      <c r="K10" s="69"/>
      <c r="L10" s="69"/>
      <c r="M10" s="66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</row>
    <row r="11" spans="1:28" ht="98.25" customHeight="1">
      <c r="A11" s="1990">
        <v>2</v>
      </c>
      <c r="B11" s="1998" t="s">
        <v>305</v>
      </c>
      <c r="C11" s="60" t="s">
        <v>306</v>
      </c>
      <c r="D11" s="1993" t="s">
        <v>307</v>
      </c>
      <c r="E11" s="60" t="s">
        <v>22</v>
      </c>
      <c r="F11" s="71" t="s">
        <v>308</v>
      </c>
      <c r="G11" s="70" t="s">
        <v>309</v>
      </c>
      <c r="H11" s="61">
        <v>480000</v>
      </c>
      <c r="I11" s="62"/>
      <c r="J11" s="58" t="s">
        <v>157</v>
      </c>
      <c r="K11" s="62"/>
      <c r="L11" s="62"/>
      <c r="M11" s="60" t="s">
        <v>302</v>
      </c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</row>
    <row r="12" spans="1:28" ht="57" customHeight="1">
      <c r="A12" s="1991"/>
      <c r="B12" s="1999"/>
      <c r="C12" s="72" t="s">
        <v>310</v>
      </c>
      <c r="D12" s="1994"/>
      <c r="E12" s="1987" t="s">
        <v>311</v>
      </c>
      <c r="F12" s="1990"/>
      <c r="G12" s="73" t="s">
        <v>312</v>
      </c>
      <c r="H12" s="61">
        <v>200000</v>
      </c>
      <c r="I12" s="62"/>
      <c r="J12" s="62"/>
      <c r="K12" s="62"/>
      <c r="L12" s="62"/>
      <c r="M12" s="62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</row>
    <row r="13" spans="1:28" ht="62.25" customHeight="1">
      <c r="A13" s="1991"/>
      <c r="B13" s="1999"/>
      <c r="C13" s="1987" t="s">
        <v>313</v>
      </c>
      <c r="D13" s="1994"/>
      <c r="E13" s="1988"/>
      <c r="F13" s="1991"/>
      <c r="G13" s="73" t="s">
        <v>314</v>
      </c>
      <c r="H13" s="61">
        <v>288000</v>
      </c>
      <c r="I13" s="62"/>
      <c r="J13" s="62"/>
      <c r="K13" s="62"/>
      <c r="L13" s="62"/>
      <c r="M13" s="62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</row>
    <row r="14" spans="1:28" ht="27" customHeight="1">
      <c r="A14" s="1991"/>
      <c r="B14" s="1999"/>
      <c r="C14" s="1988"/>
      <c r="D14" s="1994"/>
      <c r="E14" s="1988"/>
      <c r="F14" s="1991"/>
      <c r="G14" s="63" t="s">
        <v>315</v>
      </c>
      <c r="H14" s="61">
        <v>288000</v>
      </c>
      <c r="I14" s="62"/>
      <c r="J14" s="62"/>
      <c r="K14" s="62"/>
      <c r="L14" s="62"/>
      <c r="M14" s="62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</row>
    <row r="15" spans="1:28" ht="30" customHeight="1">
      <c r="A15" s="1992"/>
      <c r="B15" s="2000"/>
      <c r="C15" s="1989"/>
      <c r="D15" s="1995"/>
      <c r="E15" s="1989"/>
      <c r="F15" s="1992"/>
      <c r="G15" s="63" t="s">
        <v>316</v>
      </c>
      <c r="H15" s="61">
        <v>350000</v>
      </c>
      <c r="I15" s="62"/>
      <c r="J15" s="62"/>
      <c r="K15" s="62"/>
      <c r="L15" s="62"/>
      <c r="M15" s="62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</row>
    <row r="16" spans="1:28" ht="24.75" customHeight="1">
      <c r="A16" s="650"/>
      <c r="B16" s="64"/>
      <c r="C16" s="64"/>
      <c r="D16" s="64"/>
      <c r="E16" s="64"/>
      <c r="F16" s="64"/>
      <c r="G16" s="653" t="s">
        <v>285</v>
      </c>
      <c r="H16" s="654">
        <f>SUM(H11:H15)</f>
        <v>1606000</v>
      </c>
      <c r="I16" s="64"/>
      <c r="J16" s="64"/>
      <c r="K16" s="64"/>
      <c r="L16" s="64"/>
      <c r="M16" s="64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</row>
    <row r="17" spans="1:28" ht="61.5" customHeight="1">
      <c r="A17" s="663">
        <v>3</v>
      </c>
      <c r="B17" s="658" t="s">
        <v>23</v>
      </c>
      <c r="C17" s="658" t="s">
        <v>317</v>
      </c>
      <c r="D17" s="658" t="s">
        <v>318</v>
      </c>
      <c r="E17" s="658" t="s">
        <v>24</v>
      </c>
      <c r="F17" s="658" t="s">
        <v>319</v>
      </c>
      <c r="G17" s="658" t="s">
        <v>320</v>
      </c>
      <c r="H17" s="659">
        <v>10000</v>
      </c>
      <c r="I17" s="660"/>
      <c r="J17" s="660"/>
      <c r="K17" s="660"/>
      <c r="L17" s="660"/>
      <c r="M17" s="658" t="s">
        <v>302</v>
      </c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</row>
    <row r="18" spans="1:28" ht="60" customHeight="1">
      <c r="A18" s="661"/>
      <c r="B18" s="658"/>
      <c r="C18" s="658" t="s">
        <v>321</v>
      </c>
      <c r="D18" s="658"/>
      <c r="E18" s="658"/>
      <c r="F18" s="658"/>
      <c r="G18" s="658" t="s">
        <v>322</v>
      </c>
      <c r="H18" s="659">
        <v>7200</v>
      </c>
      <c r="I18" s="660"/>
      <c r="J18" s="660"/>
      <c r="K18" s="660"/>
      <c r="L18" s="660"/>
      <c r="M18" s="660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</row>
    <row r="19" spans="1:28" ht="55.5" customHeight="1">
      <c r="A19" s="662"/>
      <c r="B19" s="658"/>
      <c r="C19" s="658" t="s">
        <v>323</v>
      </c>
      <c r="D19" s="658"/>
      <c r="E19" s="658"/>
      <c r="F19" s="658"/>
      <c r="G19" s="660" t="s">
        <v>324</v>
      </c>
      <c r="H19" s="659">
        <v>10800</v>
      </c>
      <c r="I19" s="660"/>
      <c r="J19" s="660"/>
      <c r="K19" s="660"/>
      <c r="L19" s="660"/>
      <c r="M19" s="660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</row>
    <row r="20" spans="1:28" ht="19.5" customHeight="1">
      <c r="A20" s="650"/>
      <c r="B20" s="655"/>
      <c r="C20" s="655"/>
      <c r="D20" s="655"/>
      <c r="E20" s="655"/>
      <c r="F20" s="655"/>
      <c r="G20" s="656" t="s">
        <v>285</v>
      </c>
      <c r="H20" s="657">
        <f>SUM(H17:H19)</f>
        <v>28000</v>
      </c>
      <c r="I20" s="655"/>
      <c r="J20" s="655"/>
      <c r="K20" s="655"/>
      <c r="L20" s="655"/>
      <c r="M20" s="655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</row>
    <row r="21" spans="1:28" ht="25.5" customHeight="1">
      <c r="A21" s="651"/>
      <c r="B21" s="75"/>
      <c r="C21" s="74"/>
      <c r="D21" s="74"/>
      <c r="E21" s="74"/>
      <c r="F21" s="74"/>
      <c r="G21" s="75" t="s">
        <v>325</v>
      </c>
      <c r="H21" s="76">
        <f>H20+H16+H10</f>
        <v>1664000</v>
      </c>
      <c r="I21" s="74"/>
      <c r="J21" s="74"/>
      <c r="K21" s="74"/>
      <c r="L21" s="74"/>
      <c r="M21" s="74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</row>
    <row r="22" spans="1:28" ht="24.75" customHeight="1">
      <c r="A22" s="1975" t="s">
        <v>3913</v>
      </c>
      <c r="B22" s="1976"/>
      <c r="C22" s="1976"/>
      <c r="D22" s="1976"/>
      <c r="E22" s="1976"/>
      <c r="F22" s="1976"/>
      <c r="G22" s="1976"/>
      <c r="H22" s="1976"/>
      <c r="I22" s="1976"/>
      <c r="J22" s="1976"/>
      <c r="K22" s="1976"/>
      <c r="L22" s="1976"/>
      <c r="M22" s="1976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</row>
    <row r="23" spans="1:28" ht="19.5" customHeight="1">
      <c r="A23" s="1977" t="s">
        <v>3914</v>
      </c>
      <c r="B23" s="1941"/>
      <c r="C23" s="1941"/>
      <c r="D23" s="1941"/>
      <c r="E23" s="1941"/>
      <c r="F23" s="1941"/>
      <c r="G23" s="1941"/>
      <c r="H23" s="1941"/>
      <c r="I23" s="1941"/>
      <c r="J23" s="1941"/>
      <c r="K23" s="1941"/>
      <c r="L23" s="1941"/>
      <c r="M23" s="1941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</row>
    <row r="24" spans="1:28" ht="19.5" customHeight="1">
      <c r="A24" s="1978" t="s">
        <v>3919</v>
      </c>
      <c r="B24" s="1941"/>
      <c r="C24" s="1941"/>
      <c r="D24" s="1941"/>
      <c r="E24" s="1941"/>
      <c r="F24" s="1941"/>
      <c r="G24" s="1941"/>
      <c r="H24" s="1941"/>
      <c r="I24" s="1941"/>
      <c r="J24" s="1941"/>
      <c r="K24" s="1941"/>
      <c r="L24" s="1941"/>
      <c r="M24" s="1941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</row>
    <row r="25" spans="1:28" ht="19.5" customHeight="1">
      <c r="A25" s="77"/>
      <c r="B25" s="53"/>
      <c r="C25" s="53"/>
      <c r="D25" s="53"/>
      <c r="E25" s="53"/>
      <c r="F25" s="53"/>
      <c r="G25" s="53"/>
      <c r="H25" s="77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</row>
    <row r="26" spans="1:28" ht="14.25" customHeight="1">
      <c r="A26" s="77"/>
      <c r="B26" s="53"/>
      <c r="C26" s="53"/>
      <c r="D26" s="53"/>
      <c r="E26" s="53"/>
      <c r="F26" s="53"/>
      <c r="G26" s="53"/>
      <c r="H26" s="77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</row>
    <row r="27" spans="1:28" ht="14.25" customHeight="1">
      <c r="A27" s="77"/>
      <c r="B27" s="53"/>
      <c r="C27" s="53"/>
      <c r="D27" s="53"/>
      <c r="E27" s="53"/>
      <c r="F27" s="53"/>
      <c r="G27" s="53"/>
      <c r="H27" s="77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</row>
    <row r="28" spans="1:28" ht="14.25" customHeight="1">
      <c r="A28" s="77"/>
      <c r="B28" s="53"/>
      <c r="C28" s="53"/>
      <c r="D28" s="53"/>
      <c r="E28" s="53"/>
      <c r="F28" s="53"/>
      <c r="G28" s="53"/>
      <c r="H28" s="77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</row>
    <row r="29" spans="1:28" ht="14.25" customHeight="1">
      <c r="A29" s="77"/>
      <c r="B29" s="53"/>
      <c r="C29" s="53"/>
      <c r="D29" s="53"/>
      <c r="E29" s="53"/>
      <c r="F29" s="53"/>
      <c r="G29" s="53"/>
      <c r="H29" s="77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</row>
    <row r="30" spans="1:28" ht="14.25" customHeight="1">
      <c r="A30" s="77"/>
      <c r="B30" s="53"/>
      <c r="C30" s="53"/>
      <c r="D30" s="53"/>
      <c r="E30" s="53"/>
      <c r="F30" s="53"/>
      <c r="G30" s="53"/>
      <c r="H30" s="77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</row>
    <row r="31" spans="1:28" ht="14.25" customHeight="1">
      <c r="A31" s="77"/>
      <c r="B31" s="53"/>
      <c r="C31" s="53"/>
      <c r="D31" s="53"/>
      <c r="E31" s="53"/>
      <c r="F31" s="53"/>
      <c r="G31" s="53"/>
      <c r="H31" s="77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</row>
    <row r="32" spans="1:28" ht="14.25" customHeight="1">
      <c r="A32" s="77"/>
      <c r="B32" s="53"/>
      <c r="C32" s="53"/>
      <c r="D32" s="53"/>
      <c r="E32" s="53"/>
      <c r="F32" s="53"/>
      <c r="G32" s="53"/>
      <c r="H32" s="77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</row>
    <row r="33" spans="1:28" ht="14.25" customHeight="1">
      <c r="A33" s="77"/>
      <c r="B33" s="53"/>
      <c r="C33" s="53"/>
      <c r="D33" s="53"/>
      <c r="E33" s="53"/>
      <c r="F33" s="53"/>
      <c r="G33" s="53"/>
      <c r="H33" s="77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</row>
    <row r="34" spans="1:28" ht="14.25" customHeight="1">
      <c r="A34" s="77"/>
      <c r="B34" s="53"/>
      <c r="C34" s="53"/>
      <c r="D34" s="53"/>
      <c r="E34" s="53"/>
      <c r="F34" s="53"/>
      <c r="G34" s="53"/>
      <c r="H34" s="77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</row>
    <row r="35" spans="1:28" ht="14.25" customHeight="1">
      <c r="A35" s="77"/>
      <c r="B35" s="53"/>
      <c r="C35" s="53"/>
      <c r="D35" s="53"/>
      <c r="E35" s="53"/>
      <c r="F35" s="53"/>
      <c r="G35" s="53"/>
      <c r="H35" s="77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</row>
    <row r="36" spans="1:28" ht="14.25" customHeight="1">
      <c r="A36" s="77"/>
      <c r="B36" s="53"/>
      <c r="C36" s="53"/>
      <c r="D36" s="53"/>
      <c r="E36" s="53"/>
      <c r="F36" s="53"/>
      <c r="G36" s="53"/>
      <c r="H36" s="77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</row>
    <row r="37" spans="1:28" ht="14.25" customHeight="1">
      <c r="A37" s="77"/>
      <c r="B37" s="53"/>
      <c r="C37" s="53"/>
      <c r="D37" s="53"/>
      <c r="E37" s="53"/>
      <c r="F37" s="53"/>
      <c r="G37" s="53"/>
      <c r="H37" s="77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</row>
    <row r="38" spans="1:28" ht="14.25" customHeight="1">
      <c r="A38" s="77"/>
      <c r="B38" s="53"/>
      <c r="C38" s="53"/>
      <c r="D38" s="53"/>
      <c r="E38" s="53"/>
      <c r="F38" s="53"/>
      <c r="G38" s="53"/>
      <c r="H38" s="77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</row>
    <row r="39" spans="1:28" ht="14.25" customHeight="1">
      <c r="A39" s="77"/>
      <c r="B39" s="53"/>
      <c r="C39" s="53"/>
      <c r="D39" s="53"/>
      <c r="E39" s="53"/>
      <c r="F39" s="53"/>
      <c r="G39" s="53"/>
      <c r="H39" s="77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</row>
    <row r="40" spans="1:28" ht="14.25" customHeight="1">
      <c r="A40" s="77"/>
      <c r="B40" s="53"/>
      <c r="C40" s="53"/>
      <c r="D40" s="53"/>
      <c r="E40" s="53"/>
      <c r="F40" s="53"/>
      <c r="G40" s="53"/>
      <c r="H40" s="77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</row>
    <row r="41" spans="1:28" ht="14.25" customHeight="1">
      <c r="A41" s="77"/>
      <c r="B41" s="53"/>
      <c r="C41" s="53"/>
      <c r="D41" s="53"/>
      <c r="E41" s="53"/>
      <c r="F41" s="53"/>
      <c r="G41" s="53"/>
      <c r="H41" s="77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</row>
    <row r="42" spans="1:28" ht="14.25" customHeight="1">
      <c r="A42" s="77"/>
      <c r="B42" s="53"/>
      <c r="C42" s="53"/>
      <c r="D42" s="53"/>
      <c r="E42" s="53"/>
      <c r="F42" s="53"/>
      <c r="G42" s="53"/>
      <c r="H42" s="77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</row>
    <row r="43" spans="1:28" ht="14.25" customHeight="1">
      <c r="A43" s="77"/>
      <c r="B43" s="53"/>
      <c r="C43" s="53"/>
      <c r="D43" s="53"/>
      <c r="E43" s="53"/>
      <c r="F43" s="53"/>
      <c r="G43" s="53"/>
      <c r="H43" s="77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</row>
    <row r="44" spans="1:28" ht="14.25" customHeight="1">
      <c r="A44" s="77"/>
      <c r="B44" s="53"/>
      <c r="C44" s="53"/>
      <c r="D44" s="53"/>
      <c r="E44" s="53"/>
      <c r="F44" s="53"/>
      <c r="G44" s="53"/>
      <c r="H44" s="77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</row>
    <row r="45" spans="1:28" ht="14.25" customHeight="1">
      <c r="A45" s="77"/>
      <c r="B45" s="53"/>
      <c r="C45" s="53"/>
      <c r="D45" s="53"/>
      <c r="E45" s="53"/>
      <c r="F45" s="53"/>
      <c r="G45" s="53"/>
      <c r="H45" s="77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</row>
    <row r="46" spans="1:28" ht="14.25" customHeight="1">
      <c r="A46" s="77"/>
      <c r="B46" s="53"/>
      <c r="C46" s="53"/>
      <c r="D46" s="53"/>
      <c r="E46" s="53"/>
      <c r="F46" s="53"/>
      <c r="G46" s="53"/>
      <c r="H46" s="77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</row>
    <row r="47" spans="1:28" ht="14.25" customHeight="1">
      <c r="A47" s="77"/>
      <c r="B47" s="53"/>
      <c r="C47" s="53"/>
      <c r="D47" s="53"/>
      <c r="E47" s="53"/>
      <c r="F47" s="53"/>
      <c r="G47" s="53"/>
      <c r="H47" s="77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</row>
    <row r="48" spans="1:28" ht="14.25" customHeight="1">
      <c r="A48" s="77"/>
      <c r="B48" s="53"/>
      <c r="C48" s="53"/>
      <c r="D48" s="53"/>
      <c r="E48" s="53"/>
      <c r="F48" s="53"/>
      <c r="G48" s="53"/>
      <c r="H48" s="77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</row>
    <row r="49" spans="1:28" ht="14.25" customHeight="1">
      <c r="A49" s="77"/>
      <c r="B49" s="53"/>
      <c r="C49" s="53"/>
      <c r="D49" s="53"/>
      <c r="E49" s="53"/>
      <c r="F49" s="53"/>
      <c r="G49" s="53"/>
      <c r="H49" s="77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</row>
    <row r="50" spans="1:28" ht="14.25" customHeight="1">
      <c r="A50" s="77"/>
      <c r="B50" s="53"/>
      <c r="C50" s="53"/>
      <c r="D50" s="53"/>
      <c r="E50" s="53"/>
      <c r="F50" s="53"/>
      <c r="G50" s="53"/>
      <c r="H50" s="77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</row>
    <row r="51" spans="1:28" ht="14.25" customHeight="1">
      <c r="A51" s="77"/>
      <c r="B51" s="53"/>
      <c r="C51" s="53"/>
      <c r="D51" s="53"/>
      <c r="E51" s="53"/>
      <c r="F51" s="53"/>
      <c r="G51" s="53"/>
      <c r="H51" s="77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</row>
    <row r="52" spans="1:28" ht="14.25" customHeight="1">
      <c r="A52" s="77"/>
      <c r="B52" s="53"/>
      <c r="C52" s="53"/>
      <c r="D52" s="53"/>
      <c r="E52" s="53"/>
      <c r="F52" s="53"/>
      <c r="G52" s="53"/>
      <c r="H52" s="77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</row>
    <row r="53" spans="1:28" ht="14.25" customHeight="1">
      <c r="A53" s="77"/>
      <c r="B53" s="53"/>
      <c r="C53" s="53"/>
      <c r="D53" s="53"/>
      <c r="E53" s="53"/>
      <c r="F53" s="53"/>
      <c r="G53" s="53"/>
      <c r="H53" s="77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</row>
    <row r="54" spans="1:28" ht="14.25" customHeight="1">
      <c r="A54" s="77"/>
      <c r="B54" s="53"/>
      <c r="C54" s="53"/>
      <c r="D54" s="53"/>
      <c r="E54" s="53"/>
      <c r="F54" s="53"/>
      <c r="G54" s="53"/>
      <c r="H54" s="77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</row>
    <row r="55" spans="1:28" ht="14.25" customHeight="1">
      <c r="A55" s="77"/>
      <c r="B55" s="53"/>
      <c r="C55" s="53"/>
      <c r="D55" s="53"/>
      <c r="E55" s="53"/>
      <c r="F55" s="53"/>
      <c r="G55" s="53"/>
      <c r="H55" s="77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</row>
    <row r="56" spans="1:28" ht="14.25" customHeight="1">
      <c r="A56" s="77"/>
      <c r="B56" s="53"/>
      <c r="C56" s="53"/>
      <c r="D56" s="53"/>
      <c r="E56" s="53"/>
      <c r="F56" s="53"/>
      <c r="G56" s="53"/>
      <c r="H56" s="77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</row>
    <row r="57" spans="1:28" ht="14.25" customHeight="1">
      <c r="A57" s="77"/>
      <c r="B57" s="53"/>
      <c r="C57" s="53"/>
      <c r="D57" s="53"/>
      <c r="E57" s="53"/>
      <c r="F57" s="53"/>
      <c r="G57" s="53"/>
      <c r="H57" s="77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</row>
    <row r="58" spans="1:28" ht="14.25" customHeight="1">
      <c r="A58" s="77"/>
      <c r="B58" s="53"/>
      <c r="C58" s="53"/>
      <c r="D58" s="53"/>
      <c r="E58" s="53"/>
      <c r="F58" s="53"/>
      <c r="G58" s="53"/>
      <c r="H58" s="77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</row>
    <row r="59" spans="1:28" ht="14.25" customHeight="1">
      <c r="A59" s="77"/>
      <c r="B59" s="53"/>
      <c r="C59" s="53"/>
      <c r="D59" s="53"/>
      <c r="E59" s="53"/>
      <c r="F59" s="53"/>
      <c r="G59" s="53"/>
      <c r="H59" s="77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</row>
    <row r="60" spans="1:28" ht="14.25" customHeight="1">
      <c r="A60" s="77"/>
      <c r="B60" s="53"/>
      <c r="C60" s="53"/>
      <c r="D60" s="53"/>
      <c r="E60" s="53"/>
      <c r="F60" s="53"/>
      <c r="G60" s="53"/>
      <c r="H60" s="77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</row>
    <row r="61" spans="1:28" ht="14.25" customHeight="1">
      <c r="A61" s="77"/>
      <c r="B61" s="53"/>
      <c r="C61" s="53"/>
      <c r="D61" s="53"/>
      <c r="E61" s="53"/>
      <c r="F61" s="53"/>
      <c r="G61" s="53"/>
      <c r="H61" s="77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</row>
    <row r="62" spans="1:28" ht="14.25" customHeight="1">
      <c r="A62" s="77"/>
      <c r="B62" s="53"/>
      <c r="C62" s="53"/>
      <c r="D62" s="53"/>
      <c r="E62" s="53"/>
      <c r="F62" s="53"/>
      <c r="G62" s="53"/>
      <c r="H62" s="77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</row>
    <row r="63" spans="1:28" ht="14.25" customHeight="1">
      <c r="A63" s="77"/>
      <c r="B63" s="53"/>
      <c r="C63" s="53"/>
      <c r="D63" s="53"/>
      <c r="E63" s="53"/>
      <c r="F63" s="53"/>
      <c r="G63" s="53"/>
      <c r="H63" s="77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</row>
    <row r="64" spans="1:28" ht="14.25" customHeight="1">
      <c r="A64" s="77"/>
      <c r="B64" s="53"/>
      <c r="C64" s="53"/>
      <c r="D64" s="53"/>
      <c r="E64" s="53"/>
      <c r="F64" s="53"/>
      <c r="G64" s="53"/>
      <c r="H64" s="77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</row>
    <row r="65" spans="1:28" ht="14.25" customHeight="1">
      <c r="A65" s="77"/>
      <c r="B65" s="53"/>
      <c r="C65" s="53"/>
      <c r="D65" s="53"/>
      <c r="E65" s="53"/>
      <c r="F65" s="53"/>
      <c r="G65" s="53"/>
      <c r="H65" s="77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</row>
    <row r="66" spans="1:28" ht="14.25" customHeight="1">
      <c r="A66" s="77"/>
      <c r="B66" s="53"/>
      <c r="C66" s="53"/>
      <c r="D66" s="53"/>
      <c r="E66" s="53"/>
      <c r="F66" s="53"/>
      <c r="G66" s="53"/>
      <c r="H66" s="77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</row>
    <row r="67" spans="1:28" ht="14.25" customHeight="1">
      <c r="A67" s="77"/>
      <c r="B67" s="53"/>
      <c r="C67" s="53"/>
      <c r="D67" s="53"/>
      <c r="E67" s="53"/>
      <c r="F67" s="53"/>
      <c r="G67" s="53"/>
      <c r="H67" s="77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</row>
    <row r="68" spans="1:28" ht="14.25" customHeight="1">
      <c r="A68" s="77"/>
      <c r="B68" s="53"/>
      <c r="C68" s="53"/>
      <c r="D68" s="53"/>
      <c r="E68" s="53"/>
      <c r="F68" s="53"/>
      <c r="G68" s="53"/>
      <c r="H68" s="77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</row>
    <row r="69" spans="1:28" ht="14.25" customHeight="1">
      <c r="A69" s="77"/>
      <c r="B69" s="53"/>
      <c r="C69" s="53"/>
      <c r="D69" s="53"/>
      <c r="E69" s="53"/>
      <c r="F69" s="53"/>
      <c r="G69" s="53"/>
      <c r="H69" s="77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</row>
    <row r="70" spans="1:28" ht="14.25" customHeight="1">
      <c r="A70" s="77"/>
      <c r="B70" s="53"/>
      <c r="C70" s="53"/>
      <c r="D70" s="53"/>
      <c r="E70" s="53"/>
      <c r="F70" s="53"/>
      <c r="G70" s="53"/>
      <c r="H70" s="77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</row>
    <row r="71" spans="1:28" ht="14.25" customHeight="1">
      <c r="A71" s="77"/>
      <c r="B71" s="53"/>
      <c r="C71" s="53"/>
      <c r="D71" s="53"/>
      <c r="E71" s="53"/>
      <c r="F71" s="53"/>
      <c r="G71" s="53"/>
      <c r="H71" s="77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</row>
    <row r="72" spans="1:28" ht="14.25" customHeight="1">
      <c r="A72" s="77"/>
      <c r="B72" s="53"/>
      <c r="C72" s="53"/>
      <c r="D72" s="53"/>
      <c r="E72" s="53"/>
      <c r="F72" s="53"/>
      <c r="G72" s="53"/>
      <c r="H72" s="77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</row>
    <row r="73" spans="1:28" ht="14.25" customHeight="1">
      <c r="A73" s="77"/>
      <c r="B73" s="53"/>
      <c r="C73" s="53"/>
      <c r="D73" s="53"/>
      <c r="E73" s="53"/>
      <c r="F73" s="53"/>
      <c r="G73" s="53"/>
      <c r="H73" s="77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</row>
    <row r="74" spans="1:28" ht="14.25" customHeight="1">
      <c r="A74" s="77"/>
      <c r="B74" s="53"/>
      <c r="C74" s="53"/>
      <c r="D74" s="53"/>
      <c r="E74" s="53"/>
      <c r="F74" s="53"/>
      <c r="G74" s="53"/>
      <c r="H74" s="77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</row>
    <row r="75" spans="1:28" ht="14.25" customHeight="1">
      <c r="A75" s="77"/>
      <c r="B75" s="53"/>
      <c r="C75" s="53"/>
      <c r="D75" s="53"/>
      <c r="E75" s="53"/>
      <c r="F75" s="53"/>
      <c r="G75" s="53"/>
      <c r="H75" s="77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</row>
    <row r="76" spans="1:28" ht="14.25" customHeight="1">
      <c r="A76" s="77"/>
      <c r="B76" s="53"/>
      <c r="C76" s="53"/>
      <c r="D76" s="53"/>
      <c r="E76" s="53"/>
      <c r="F76" s="53"/>
      <c r="G76" s="53"/>
      <c r="H76" s="77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</row>
    <row r="77" spans="1:28" ht="14.25" customHeight="1">
      <c r="A77" s="77"/>
      <c r="B77" s="53"/>
      <c r="C77" s="53"/>
      <c r="D77" s="53"/>
      <c r="E77" s="53"/>
      <c r="F77" s="53"/>
      <c r="G77" s="53"/>
      <c r="H77" s="77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</row>
    <row r="78" spans="1:28" ht="14.25" customHeight="1">
      <c r="A78" s="77"/>
      <c r="B78" s="53"/>
      <c r="C78" s="53"/>
      <c r="D78" s="53"/>
      <c r="E78" s="53"/>
      <c r="F78" s="53"/>
      <c r="G78" s="53"/>
      <c r="H78" s="77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</row>
    <row r="79" spans="1:28" ht="14.25" customHeight="1">
      <c r="A79" s="77"/>
      <c r="B79" s="53"/>
      <c r="C79" s="53"/>
      <c r="D79" s="53"/>
      <c r="E79" s="53"/>
      <c r="F79" s="53"/>
      <c r="G79" s="53"/>
      <c r="H79" s="77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</row>
    <row r="80" spans="1:28" ht="14.25" customHeight="1">
      <c r="A80" s="77"/>
      <c r="B80" s="53"/>
      <c r="C80" s="53"/>
      <c r="D80" s="53"/>
      <c r="E80" s="53"/>
      <c r="F80" s="53"/>
      <c r="G80" s="53"/>
      <c r="H80" s="77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</row>
    <row r="81" spans="1:28" ht="14.25" customHeight="1">
      <c r="A81" s="77"/>
      <c r="B81" s="53"/>
      <c r="C81" s="53"/>
      <c r="D81" s="53"/>
      <c r="E81" s="53"/>
      <c r="F81" s="53"/>
      <c r="G81" s="53"/>
      <c r="H81" s="77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</row>
    <row r="82" spans="1:28" ht="14.25" customHeight="1">
      <c r="A82" s="77"/>
      <c r="B82" s="53"/>
      <c r="C82" s="53"/>
      <c r="D82" s="53"/>
      <c r="E82" s="53"/>
      <c r="F82" s="53"/>
      <c r="G82" s="53"/>
      <c r="H82" s="77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</row>
    <row r="83" spans="1:28" ht="14.25" customHeight="1">
      <c r="A83" s="77"/>
      <c r="B83" s="53"/>
      <c r="C83" s="53"/>
      <c r="D83" s="53"/>
      <c r="E83" s="53"/>
      <c r="F83" s="53"/>
      <c r="G83" s="53"/>
      <c r="H83" s="77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</row>
    <row r="84" spans="1:28" ht="14.25" customHeight="1">
      <c r="A84" s="77"/>
      <c r="B84" s="53"/>
      <c r="C84" s="53"/>
      <c r="D84" s="53"/>
      <c r="E84" s="53"/>
      <c r="F84" s="53"/>
      <c r="G84" s="53"/>
      <c r="H84" s="77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</row>
    <row r="85" spans="1:28" ht="14.25" customHeight="1">
      <c r="A85" s="77"/>
      <c r="B85" s="53"/>
      <c r="C85" s="53"/>
      <c r="D85" s="53"/>
      <c r="E85" s="53"/>
      <c r="F85" s="53"/>
      <c r="G85" s="53"/>
      <c r="H85" s="77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</row>
    <row r="86" spans="1:28" ht="14.25" customHeight="1">
      <c r="A86" s="77"/>
      <c r="B86" s="53"/>
      <c r="C86" s="53"/>
      <c r="D86" s="53"/>
      <c r="E86" s="53"/>
      <c r="F86" s="53"/>
      <c r="G86" s="53"/>
      <c r="H86" s="77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</row>
    <row r="87" spans="1:28" ht="14.25" customHeight="1">
      <c r="A87" s="77"/>
      <c r="B87" s="53"/>
      <c r="C87" s="53"/>
      <c r="D87" s="53"/>
      <c r="E87" s="53"/>
      <c r="F87" s="53"/>
      <c r="G87" s="53"/>
      <c r="H87" s="77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</row>
    <row r="88" spans="1:28" ht="14.25" customHeight="1">
      <c r="A88" s="77"/>
      <c r="B88" s="53"/>
      <c r="C88" s="53"/>
      <c r="D88" s="53"/>
      <c r="E88" s="53"/>
      <c r="F88" s="53"/>
      <c r="G88" s="53"/>
      <c r="H88" s="77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</row>
    <row r="89" spans="1:28" ht="14.25" customHeight="1">
      <c r="A89" s="77"/>
      <c r="B89" s="53"/>
      <c r="C89" s="53"/>
      <c r="D89" s="53"/>
      <c r="E89" s="53"/>
      <c r="F89" s="53"/>
      <c r="G89" s="53"/>
      <c r="H89" s="77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</row>
    <row r="90" spans="1:28" ht="14.25" customHeight="1">
      <c r="A90" s="77"/>
      <c r="B90" s="53"/>
      <c r="C90" s="53"/>
      <c r="D90" s="53"/>
      <c r="E90" s="53"/>
      <c r="F90" s="53"/>
      <c r="G90" s="53"/>
      <c r="H90" s="77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</row>
    <row r="91" spans="1:28" ht="14.25" customHeight="1">
      <c r="A91" s="77"/>
      <c r="B91" s="53"/>
      <c r="C91" s="53"/>
      <c r="D91" s="53"/>
      <c r="E91" s="53"/>
      <c r="F91" s="53"/>
      <c r="G91" s="53"/>
      <c r="H91" s="77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1:28" ht="14.25" customHeight="1">
      <c r="A92" s="77"/>
      <c r="B92" s="53"/>
      <c r="C92" s="53"/>
      <c r="D92" s="53"/>
      <c r="E92" s="53"/>
      <c r="F92" s="53"/>
      <c r="G92" s="53"/>
      <c r="H92" s="77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1:28" ht="14.25" customHeight="1">
      <c r="A93" s="77"/>
      <c r="B93" s="53"/>
      <c r="C93" s="53"/>
      <c r="D93" s="53"/>
      <c r="E93" s="53"/>
      <c r="F93" s="53"/>
      <c r="G93" s="53"/>
      <c r="H93" s="77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4" spans="1:28" ht="14.25" customHeight="1">
      <c r="A94" s="77"/>
      <c r="B94" s="53"/>
      <c r="C94" s="53"/>
      <c r="D94" s="53"/>
      <c r="E94" s="53"/>
      <c r="F94" s="53"/>
      <c r="G94" s="53"/>
      <c r="H94" s="77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</row>
    <row r="95" spans="1:28" ht="14.25" customHeight="1">
      <c r="A95" s="77"/>
      <c r="B95" s="53"/>
      <c r="C95" s="53"/>
      <c r="D95" s="53"/>
      <c r="E95" s="53"/>
      <c r="F95" s="53"/>
      <c r="G95" s="53"/>
      <c r="H95" s="77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1:28" ht="14.25" customHeight="1">
      <c r="A96" s="77"/>
      <c r="B96" s="53"/>
      <c r="C96" s="53"/>
      <c r="D96" s="53"/>
      <c r="E96" s="53"/>
      <c r="F96" s="53"/>
      <c r="G96" s="53"/>
      <c r="H96" s="77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1:28" ht="14.25" customHeight="1">
      <c r="A97" s="77"/>
      <c r="B97" s="53"/>
      <c r="C97" s="53"/>
      <c r="D97" s="53"/>
      <c r="E97" s="53"/>
      <c r="F97" s="53"/>
      <c r="G97" s="53"/>
      <c r="H97" s="77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1:28" ht="14.25" customHeight="1">
      <c r="A98" s="77"/>
      <c r="B98" s="53"/>
      <c r="C98" s="53"/>
      <c r="D98" s="53"/>
      <c r="E98" s="53"/>
      <c r="F98" s="53"/>
      <c r="G98" s="53"/>
      <c r="H98" s="77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1:28" ht="14.25" customHeight="1">
      <c r="A99" s="77"/>
      <c r="B99" s="53"/>
      <c r="C99" s="53"/>
      <c r="D99" s="53"/>
      <c r="E99" s="53"/>
      <c r="F99" s="53"/>
      <c r="G99" s="53"/>
      <c r="H99" s="77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1:28" ht="14.25" customHeight="1">
      <c r="A100" s="77"/>
      <c r="B100" s="53"/>
      <c r="C100" s="53"/>
      <c r="D100" s="53"/>
      <c r="E100" s="53"/>
      <c r="F100" s="53"/>
      <c r="G100" s="53"/>
      <c r="H100" s="77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1" spans="1:28" ht="14.25" customHeight="1">
      <c r="A101" s="77"/>
      <c r="B101" s="53"/>
      <c r="C101" s="53"/>
      <c r="D101" s="53"/>
      <c r="E101" s="53"/>
      <c r="F101" s="53"/>
      <c r="G101" s="53"/>
      <c r="H101" s="77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</row>
    <row r="102" spans="1:28" ht="14.25" customHeight="1">
      <c r="A102" s="77"/>
      <c r="B102" s="53"/>
      <c r="C102" s="53"/>
      <c r="D102" s="53"/>
      <c r="E102" s="53"/>
      <c r="F102" s="53"/>
      <c r="G102" s="53"/>
      <c r="H102" s="77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</row>
    <row r="103" spans="1:28" ht="14.25" customHeight="1">
      <c r="A103" s="77"/>
      <c r="B103" s="53"/>
      <c r="C103" s="53"/>
      <c r="D103" s="53"/>
      <c r="E103" s="53"/>
      <c r="F103" s="53"/>
      <c r="G103" s="53"/>
      <c r="H103" s="77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</row>
    <row r="104" spans="1:28" ht="14.25" customHeight="1">
      <c r="A104" s="77"/>
      <c r="B104" s="53"/>
      <c r="C104" s="53"/>
      <c r="D104" s="53"/>
      <c r="E104" s="53"/>
      <c r="F104" s="53"/>
      <c r="G104" s="53"/>
      <c r="H104" s="77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</row>
    <row r="105" spans="1:28" ht="14.25" customHeight="1">
      <c r="A105" s="77"/>
      <c r="B105" s="53"/>
      <c r="C105" s="53"/>
      <c r="D105" s="53"/>
      <c r="E105" s="53"/>
      <c r="F105" s="53"/>
      <c r="G105" s="53"/>
      <c r="H105" s="77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</row>
    <row r="106" spans="1:28" ht="14.25" customHeight="1">
      <c r="A106" s="77"/>
      <c r="B106" s="53"/>
      <c r="C106" s="53"/>
      <c r="D106" s="53"/>
      <c r="E106" s="53"/>
      <c r="F106" s="53"/>
      <c r="G106" s="53"/>
      <c r="H106" s="77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</row>
    <row r="107" spans="1:28" ht="14.25" customHeight="1">
      <c r="A107" s="77"/>
      <c r="B107" s="53"/>
      <c r="C107" s="53"/>
      <c r="D107" s="53"/>
      <c r="E107" s="53"/>
      <c r="F107" s="53"/>
      <c r="G107" s="53"/>
      <c r="H107" s="77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</row>
    <row r="108" spans="1:28" ht="14.25" customHeight="1">
      <c r="A108" s="77"/>
      <c r="B108" s="53"/>
      <c r="C108" s="53"/>
      <c r="D108" s="53"/>
      <c r="E108" s="53"/>
      <c r="F108" s="53"/>
      <c r="G108" s="53"/>
      <c r="H108" s="77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</row>
    <row r="109" spans="1:28" ht="14.25" customHeight="1">
      <c r="A109" s="77"/>
      <c r="B109" s="53"/>
      <c r="C109" s="53"/>
      <c r="D109" s="53"/>
      <c r="E109" s="53"/>
      <c r="F109" s="53"/>
      <c r="G109" s="53"/>
      <c r="H109" s="77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</row>
    <row r="110" spans="1:28" ht="14.25" customHeight="1">
      <c r="A110" s="77"/>
      <c r="B110" s="53"/>
      <c r="C110" s="53"/>
      <c r="D110" s="53"/>
      <c r="E110" s="53"/>
      <c r="F110" s="53"/>
      <c r="G110" s="53"/>
      <c r="H110" s="77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</row>
    <row r="111" spans="1:28" ht="14.25" customHeight="1">
      <c r="A111" s="77"/>
      <c r="B111" s="53"/>
      <c r="C111" s="53"/>
      <c r="D111" s="53"/>
      <c r="E111" s="53"/>
      <c r="F111" s="53"/>
      <c r="G111" s="53"/>
      <c r="H111" s="77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</row>
    <row r="112" spans="1:28" ht="14.25" customHeight="1">
      <c r="A112" s="77"/>
      <c r="B112" s="53"/>
      <c r="C112" s="53"/>
      <c r="D112" s="53"/>
      <c r="E112" s="53"/>
      <c r="F112" s="53"/>
      <c r="G112" s="53"/>
      <c r="H112" s="77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</row>
    <row r="113" spans="1:28" ht="14.25" customHeight="1">
      <c r="A113" s="77"/>
      <c r="B113" s="53"/>
      <c r="C113" s="53"/>
      <c r="D113" s="53"/>
      <c r="E113" s="53"/>
      <c r="F113" s="53"/>
      <c r="G113" s="53"/>
      <c r="H113" s="77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</row>
    <row r="114" spans="1:28" ht="14.25" customHeight="1">
      <c r="A114" s="77"/>
      <c r="B114" s="53"/>
      <c r="C114" s="53"/>
      <c r="D114" s="53"/>
      <c r="E114" s="53"/>
      <c r="F114" s="53"/>
      <c r="G114" s="53"/>
      <c r="H114" s="77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</row>
    <row r="115" spans="1:28" ht="14.25" customHeight="1">
      <c r="A115" s="77"/>
      <c r="B115" s="53"/>
      <c r="C115" s="53"/>
      <c r="D115" s="53"/>
      <c r="E115" s="53"/>
      <c r="F115" s="53"/>
      <c r="G115" s="53"/>
      <c r="H115" s="77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</row>
    <row r="116" spans="1:28" ht="14.25" customHeight="1">
      <c r="A116" s="77"/>
      <c r="B116" s="53"/>
      <c r="C116" s="53"/>
      <c r="D116" s="53"/>
      <c r="E116" s="53"/>
      <c r="F116" s="53"/>
      <c r="G116" s="53"/>
      <c r="H116" s="77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</row>
    <row r="117" spans="1:28" ht="14.25" customHeight="1">
      <c r="A117" s="77"/>
      <c r="B117" s="53"/>
      <c r="C117" s="53"/>
      <c r="D117" s="53"/>
      <c r="E117" s="53"/>
      <c r="F117" s="53"/>
      <c r="G117" s="53"/>
      <c r="H117" s="77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</row>
    <row r="118" spans="1:28" ht="14.25" customHeight="1">
      <c r="A118" s="77"/>
      <c r="B118" s="53"/>
      <c r="C118" s="53"/>
      <c r="D118" s="53"/>
      <c r="E118" s="53"/>
      <c r="F118" s="53"/>
      <c r="G118" s="53"/>
      <c r="H118" s="77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</row>
    <row r="119" spans="1:28" ht="14.25" customHeight="1">
      <c r="A119" s="77"/>
      <c r="B119" s="53"/>
      <c r="C119" s="53"/>
      <c r="D119" s="53"/>
      <c r="E119" s="53"/>
      <c r="F119" s="53"/>
      <c r="G119" s="53"/>
      <c r="H119" s="77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</row>
    <row r="120" spans="1:28" ht="14.25" customHeight="1">
      <c r="A120" s="77"/>
      <c r="B120" s="53"/>
      <c r="C120" s="53"/>
      <c r="D120" s="53"/>
      <c r="E120" s="53"/>
      <c r="F120" s="53"/>
      <c r="G120" s="53"/>
      <c r="H120" s="77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</row>
    <row r="121" spans="1:28" ht="14.25" customHeight="1">
      <c r="A121" s="77"/>
      <c r="B121" s="53"/>
      <c r="C121" s="53"/>
      <c r="D121" s="53"/>
      <c r="E121" s="53"/>
      <c r="F121" s="53"/>
      <c r="G121" s="53"/>
      <c r="H121" s="77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</row>
    <row r="122" spans="1:28" ht="14.25" customHeight="1">
      <c r="A122" s="77"/>
      <c r="B122" s="53"/>
      <c r="C122" s="53"/>
      <c r="D122" s="53"/>
      <c r="E122" s="53"/>
      <c r="F122" s="53"/>
      <c r="G122" s="53"/>
      <c r="H122" s="77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</row>
    <row r="123" spans="1:28" ht="14.25" customHeight="1">
      <c r="A123" s="77"/>
      <c r="B123" s="53"/>
      <c r="C123" s="53"/>
      <c r="D123" s="53"/>
      <c r="E123" s="53"/>
      <c r="F123" s="53"/>
      <c r="G123" s="53"/>
      <c r="H123" s="77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</row>
    <row r="124" spans="1:28" ht="14.25" customHeight="1">
      <c r="A124" s="77"/>
      <c r="B124" s="53"/>
      <c r="C124" s="53"/>
      <c r="D124" s="53"/>
      <c r="E124" s="53"/>
      <c r="F124" s="53"/>
      <c r="G124" s="53"/>
      <c r="H124" s="77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</row>
    <row r="125" spans="1:28" ht="14.25" customHeight="1">
      <c r="A125" s="77"/>
      <c r="B125" s="53"/>
      <c r="C125" s="53"/>
      <c r="D125" s="53"/>
      <c r="E125" s="53"/>
      <c r="F125" s="53"/>
      <c r="G125" s="53"/>
      <c r="H125" s="77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</row>
    <row r="126" spans="1:28" ht="14.25" customHeight="1">
      <c r="A126" s="77"/>
      <c r="B126" s="53"/>
      <c r="C126" s="53"/>
      <c r="D126" s="53"/>
      <c r="E126" s="53"/>
      <c r="F126" s="53"/>
      <c r="G126" s="53"/>
      <c r="H126" s="77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</row>
    <row r="127" spans="1:28" ht="14.25" customHeight="1">
      <c r="A127" s="77"/>
      <c r="B127" s="53"/>
      <c r="C127" s="53"/>
      <c r="D127" s="53"/>
      <c r="E127" s="53"/>
      <c r="F127" s="53"/>
      <c r="G127" s="53"/>
      <c r="H127" s="77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</row>
    <row r="128" spans="1:28" ht="14.25" customHeight="1">
      <c r="A128" s="77"/>
      <c r="B128" s="53"/>
      <c r="C128" s="53"/>
      <c r="D128" s="53"/>
      <c r="E128" s="53"/>
      <c r="F128" s="53"/>
      <c r="G128" s="53"/>
      <c r="H128" s="77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</row>
    <row r="129" spans="1:28" ht="14.25" customHeight="1">
      <c r="A129" s="77"/>
      <c r="B129" s="53"/>
      <c r="C129" s="53"/>
      <c r="D129" s="53"/>
      <c r="E129" s="53"/>
      <c r="F129" s="53"/>
      <c r="G129" s="53"/>
      <c r="H129" s="77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</row>
    <row r="130" spans="1:28" ht="14.25" customHeight="1">
      <c r="A130" s="77"/>
      <c r="B130" s="53"/>
      <c r="C130" s="53"/>
      <c r="D130" s="53"/>
      <c r="E130" s="53"/>
      <c r="F130" s="53"/>
      <c r="G130" s="53"/>
      <c r="H130" s="77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</row>
    <row r="131" spans="1:28" ht="14.25" customHeight="1">
      <c r="A131" s="77"/>
      <c r="B131" s="53"/>
      <c r="C131" s="53"/>
      <c r="D131" s="53"/>
      <c r="E131" s="53"/>
      <c r="F131" s="53"/>
      <c r="G131" s="53"/>
      <c r="H131" s="77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</row>
    <row r="132" spans="1:28" ht="14.25" customHeight="1">
      <c r="A132" s="77"/>
      <c r="B132" s="53"/>
      <c r="C132" s="53"/>
      <c r="D132" s="53"/>
      <c r="E132" s="53"/>
      <c r="F132" s="53"/>
      <c r="G132" s="53"/>
      <c r="H132" s="77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</row>
    <row r="133" spans="1:28" ht="14.25" customHeight="1">
      <c r="A133" s="77"/>
      <c r="B133" s="53"/>
      <c r="C133" s="53"/>
      <c r="D133" s="53"/>
      <c r="E133" s="53"/>
      <c r="F133" s="53"/>
      <c r="G133" s="53"/>
      <c r="H133" s="77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</row>
    <row r="134" spans="1:28" ht="14.25" customHeight="1">
      <c r="A134" s="77"/>
      <c r="B134" s="53"/>
      <c r="C134" s="53"/>
      <c r="D134" s="53"/>
      <c r="E134" s="53"/>
      <c r="F134" s="53"/>
      <c r="G134" s="53"/>
      <c r="H134" s="77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</row>
    <row r="135" spans="1:28" ht="14.25" customHeight="1">
      <c r="A135" s="77"/>
      <c r="B135" s="53"/>
      <c r="C135" s="53"/>
      <c r="D135" s="53"/>
      <c r="E135" s="53"/>
      <c r="F135" s="53"/>
      <c r="G135" s="53"/>
      <c r="H135" s="77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</row>
    <row r="136" spans="1:28" ht="14.25" customHeight="1">
      <c r="A136" s="77"/>
      <c r="B136" s="53"/>
      <c r="C136" s="53"/>
      <c r="D136" s="53"/>
      <c r="E136" s="53"/>
      <c r="F136" s="53"/>
      <c r="G136" s="53"/>
      <c r="H136" s="77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</row>
    <row r="137" spans="1:28" ht="14.25" customHeight="1">
      <c r="A137" s="77"/>
      <c r="B137" s="53"/>
      <c r="C137" s="53"/>
      <c r="D137" s="53"/>
      <c r="E137" s="53"/>
      <c r="F137" s="53"/>
      <c r="G137" s="53"/>
      <c r="H137" s="77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</row>
    <row r="138" spans="1:28" ht="14.25" customHeight="1">
      <c r="A138" s="77"/>
      <c r="B138" s="53"/>
      <c r="C138" s="53"/>
      <c r="D138" s="53"/>
      <c r="E138" s="53"/>
      <c r="F138" s="53"/>
      <c r="G138" s="53"/>
      <c r="H138" s="77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</row>
    <row r="139" spans="1:28" ht="14.25" customHeight="1">
      <c r="A139" s="77"/>
      <c r="B139" s="53"/>
      <c r="C139" s="53"/>
      <c r="D139" s="53"/>
      <c r="E139" s="53"/>
      <c r="F139" s="53"/>
      <c r="G139" s="53"/>
      <c r="H139" s="77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</row>
    <row r="140" spans="1:28" ht="14.25" customHeight="1">
      <c r="A140" s="77"/>
      <c r="B140" s="53"/>
      <c r="C140" s="53"/>
      <c r="D140" s="53"/>
      <c r="E140" s="53"/>
      <c r="F140" s="53"/>
      <c r="G140" s="53"/>
      <c r="H140" s="77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</row>
    <row r="141" spans="1:28" ht="14.25" customHeight="1">
      <c r="A141" s="77"/>
      <c r="B141" s="53"/>
      <c r="C141" s="53"/>
      <c r="D141" s="53"/>
      <c r="E141" s="53"/>
      <c r="F141" s="53"/>
      <c r="G141" s="53"/>
      <c r="H141" s="77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</row>
    <row r="142" spans="1:28" ht="14.25" customHeight="1">
      <c r="A142" s="77"/>
      <c r="B142" s="53"/>
      <c r="C142" s="53"/>
      <c r="D142" s="53"/>
      <c r="E142" s="53"/>
      <c r="F142" s="53"/>
      <c r="G142" s="53"/>
      <c r="H142" s="77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</row>
    <row r="143" spans="1:28" ht="14.25" customHeight="1">
      <c r="A143" s="77"/>
      <c r="B143" s="53"/>
      <c r="C143" s="53"/>
      <c r="D143" s="53"/>
      <c r="E143" s="53"/>
      <c r="F143" s="53"/>
      <c r="G143" s="53"/>
      <c r="H143" s="77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</row>
    <row r="144" spans="1:28" ht="14.25" customHeight="1">
      <c r="A144" s="77"/>
      <c r="B144" s="53"/>
      <c r="C144" s="53"/>
      <c r="D144" s="53"/>
      <c r="E144" s="53"/>
      <c r="F144" s="53"/>
      <c r="G144" s="53"/>
      <c r="H144" s="77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</row>
    <row r="145" spans="1:28" ht="14.25" customHeight="1">
      <c r="A145" s="77"/>
      <c r="B145" s="53"/>
      <c r="C145" s="53"/>
      <c r="D145" s="53"/>
      <c r="E145" s="53"/>
      <c r="F145" s="53"/>
      <c r="G145" s="53"/>
      <c r="H145" s="77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</row>
    <row r="146" spans="1:28" ht="14.25" customHeight="1">
      <c r="A146" s="77"/>
      <c r="B146" s="53"/>
      <c r="C146" s="53"/>
      <c r="D146" s="53"/>
      <c r="E146" s="53"/>
      <c r="F146" s="53"/>
      <c r="G146" s="53"/>
      <c r="H146" s="77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</row>
    <row r="147" spans="1:28" ht="14.25" customHeight="1">
      <c r="A147" s="77"/>
      <c r="B147" s="53"/>
      <c r="C147" s="53"/>
      <c r="D147" s="53"/>
      <c r="E147" s="53"/>
      <c r="F147" s="53"/>
      <c r="G147" s="53"/>
      <c r="H147" s="77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</row>
    <row r="148" spans="1:28" ht="14.25" customHeight="1">
      <c r="A148" s="77"/>
      <c r="B148" s="53"/>
      <c r="C148" s="53"/>
      <c r="D148" s="53"/>
      <c r="E148" s="53"/>
      <c r="F148" s="53"/>
      <c r="G148" s="53"/>
      <c r="H148" s="77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</row>
    <row r="149" spans="1:28" ht="14.25" customHeight="1">
      <c r="A149" s="77"/>
      <c r="B149" s="53"/>
      <c r="C149" s="53"/>
      <c r="D149" s="53"/>
      <c r="E149" s="53"/>
      <c r="F149" s="53"/>
      <c r="G149" s="53"/>
      <c r="H149" s="77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</row>
    <row r="150" spans="1:28" ht="14.25" customHeight="1">
      <c r="A150" s="77"/>
      <c r="B150" s="53"/>
      <c r="C150" s="53"/>
      <c r="D150" s="53"/>
      <c r="E150" s="53"/>
      <c r="F150" s="53"/>
      <c r="G150" s="53"/>
      <c r="H150" s="77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</row>
    <row r="151" spans="1:28" ht="14.25" customHeight="1">
      <c r="A151" s="77"/>
      <c r="B151" s="53"/>
      <c r="C151" s="53"/>
      <c r="D151" s="53"/>
      <c r="E151" s="53"/>
      <c r="F151" s="53"/>
      <c r="G151" s="53"/>
      <c r="H151" s="77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</row>
    <row r="152" spans="1:28" ht="14.25" customHeight="1">
      <c r="A152" s="77"/>
      <c r="B152" s="53"/>
      <c r="C152" s="53"/>
      <c r="D152" s="53"/>
      <c r="E152" s="53"/>
      <c r="F152" s="53"/>
      <c r="G152" s="53"/>
      <c r="H152" s="77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</row>
    <row r="153" spans="1:28" ht="14.25" customHeight="1">
      <c r="A153" s="77"/>
      <c r="B153" s="53"/>
      <c r="C153" s="53"/>
      <c r="D153" s="53"/>
      <c r="E153" s="53"/>
      <c r="F153" s="53"/>
      <c r="G153" s="53"/>
      <c r="H153" s="77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</row>
    <row r="154" spans="1:28" ht="14.25" customHeight="1">
      <c r="A154" s="77"/>
      <c r="B154" s="53"/>
      <c r="C154" s="53"/>
      <c r="D154" s="53"/>
      <c r="E154" s="53"/>
      <c r="F154" s="53"/>
      <c r="G154" s="53"/>
      <c r="H154" s="77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</row>
    <row r="155" spans="1:28" ht="14.25" customHeight="1">
      <c r="A155" s="77"/>
      <c r="B155" s="53"/>
      <c r="C155" s="53"/>
      <c r="D155" s="53"/>
      <c r="E155" s="53"/>
      <c r="F155" s="53"/>
      <c r="G155" s="53"/>
      <c r="H155" s="77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</row>
    <row r="156" spans="1:28" ht="14.25" customHeight="1">
      <c r="A156" s="77"/>
      <c r="B156" s="53"/>
      <c r="C156" s="53"/>
      <c r="D156" s="53"/>
      <c r="E156" s="53"/>
      <c r="F156" s="53"/>
      <c r="G156" s="53"/>
      <c r="H156" s="77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</row>
    <row r="157" spans="1:28" ht="14.25" customHeight="1">
      <c r="A157" s="77"/>
      <c r="B157" s="53"/>
      <c r="C157" s="53"/>
      <c r="D157" s="53"/>
      <c r="E157" s="53"/>
      <c r="F157" s="53"/>
      <c r="G157" s="53"/>
      <c r="H157" s="77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</row>
    <row r="158" spans="1:28" ht="14.25" customHeight="1">
      <c r="A158" s="77"/>
      <c r="B158" s="53"/>
      <c r="C158" s="53"/>
      <c r="D158" s="53"/>
      <c r="E158" s="53"/>
      <c r="F158" s="53"/>
      <c r="G158" s="53"/>
      <c r="H158" s="77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</row>
    <row r="159" spans="1:28" ht="14.25" customHeight="1">
      <c r="A159" s="77"/>
      <c r="B159" s="53"/>
      <c r="C159" s="53"/>
      <c r="D159" s="53"/>
      <c r="E159" s="53"/>
      <c r="F159" s="53"/>
      <c r="G159" s="53"/>
      <c r="H159" s="77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</row>
    <row r="160" spans="1:28" ht="14.25" customHeight="1">
      <c r="A160" s="77"/>
      <c r="B160" s="53"/>
      <c r="C160" s="53"/>
      <c r="D160" s="53"/>
      <c r="E160" s="53"/>
      <c r="F160" s="53"/>
      <c r="G160" s="53"/>
      <c r="H160" s="77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</row>
    <row r="161" spans="1:28" ht="14.25" customHeight="1">
      <c r="A161" s="77"/>
      <c r="B161" s="53"/>
      <c r="C161" s="53"/>
      <c r="D161" s="53"/>
      <c r="E161" s="53"/>
      <c r="F161" s="53"/>
      <c r="G161" s="53"/>
      <c r="H161" s="77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</row>
    <row r="162" spans="1:28" ht="14.25" customHeight="1">
      <c r="A162" s="77"/>
      <c r="B162" s="53"/>
      <c r="C162" s="53"/>
      <c r="D162" s="53"/>
      <c r="E162" s="53"/>
      <c r="F162" s="53"/>
      <c r="G162" s="53"/>
      <c r="H162" s="77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</row>
    <row r="163" spans="1:28" ht="14.25" customHeight="1">
      <c r="A163" s="77"/>
      <c r="B163" s="53"/>
      <c r="C163" s="53"/>
      <c r="D163" s="53"/>
      <c r="E163" s="53"/>
      <c r="F163" s="53"/>
      <c r="G163" s="53"/>
      <c r="H163" s="77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</row>
    <row r="164" spans="1:28" ht="14.25" customHeight="1">
      <c r="A164" s="77"/>
      <c r="B164" s="53"/>
      <c r="C164" s="53"/>
      <c r="D164" s="53"/>
      <c r="E164" s="53"/>
      <c r="F164" s="53"/>
      <c r="G164" s="53"/>
      <c r="H164" s="77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</row>
    <row r="165" spans="1:28" ht="14.25" customHeight="1">
      <c r="A165" s="77"/>
      <c r="B165" s="53"/>
      <c r="C165" s="53"/>
      <c r="D165" s="53"/>
      <c r="E165" s="53"/>
      <c r="F165" s="53"/>
      <c r="G165" s="53"/>
      <c r="H165" s="77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</row>
    <row r="166" spans="1:28" ht="14.25" customHeight="1">
      <c r="A166" s="77"/>
      <c r="B166" s="53"/>
      <c r="C166" s="53"/>
      <c r="D166" s="53"/>
      <c r="E166" s="53"/>
      <c r="F166" s="53"/>
      <c r="G166" s="53"/>
      <c r="H166" s="77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</row>
    <row r="167" spans="1:28" ht="14.25" customHeight="1">
      <c r="A167" s="77"/>
      <c r="B167" s="53"/>
      <c r="C167" s="53"/>
      <c r="D167" s="53"/>
      <c r="E167" s="53"/>
      <c r="F167" s="53"/>
      <c r="G167" s="53"/>
      <c r="H167" s="77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</row>
    <row r="168" spans="1:28" ht="14.25" customHeight="1">
      <c r="A168" s="77"/>
      <c r="B168" s="53"/>
      <c r="C168" s="53"/>
      <c r="D168" s="53"/>
      <c r="E168" s="53"/>
      <c r="F168" s="53"/>
      <c r="G168" s="53"/>
      <c r="H168" s="77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</row>
    <row r="169" spans="1:28" ht="14.25" customHeight="1">
      <c r="A169" s="77"/>
      <c r="B169" s="53"/>
      <c r="C169" s="53"/>
      <c r="D169" s="53"/>
      <c r="E169" s="53"/>
      <c r="F169" s="53"/>
      <c r="G169" s="53"/>
      <c r="H169" s="77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</row>
    <row r="170" spans="1:28" ht="14.25" customHeight="1">
      <c r="A170" s="77"/>
      <c r="B170" s="53"/>
      <c r="C170" s="53"/>
      <c r="D170" s="53"/>
      <c r="E170" s="53"/>
      <c r="F170" s="53"/>
      <c r="G170" s="53"/>
      <c r="H170" s="77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</row>
    <row r="171" spans="1:28" ht="14.25" customHeight="1">
      <c r="A171" s="77"/>
      <c r="B171" s="53"/>
      <c r="C171" s="53"/>
      <c r="D171" s="53"/>
      <c r="E171" s="53"/>
      <c r="F171" s="53"/>
      <c r="G171" s="53"/>
      <c r="H171" s="77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</row>
    <row r="172" spans="1:28" ht="14.25" customHeight="1">
      <c r="A172" s="77"/>
      <c r="B172" s="53"/>
      <c r="C172" s="53"/>
      <c r="D172" s="53"/>
      <c r="E172" s="53"/>
      <c r="F172" s="53"/>
      <c r="G172" s="53"/>
      <c r="H172" s="77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</row>
    <row r="173" spans="1:28" ht="14.25" customHeight="1">
      <c r="A173" s="77"/>
      <c r="B173" s="53"/>
      <c r="C173" s="53"/>
      <c r="D173" s="53"/>
      <c r="E173" s="53"/>
      <c r="F173" s="53"/>
      <c r="G173" s="53"/>
      <c r="H173" s="77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</row>
    <row r="174" spans="1:28" ht="14.25" customHeight="1">
      <c r="A174" s="77"/>
      <c r="B174" s="53"/>
      <c r="C174" s="53"/>
      <c r="D174" s="53"/>
      <c r="E174" s="53"/>
      <c r="F174" s="53"/>
      <c r="G174" s="53"/>
      <c r="H174" s="77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</row>
    <row r="175" spans="1:28" ht="14.25" customHeight="1">
      <c r="A175" s="77"/>
      <c r="B175" s="53"/>
      <c r="C175" s="53"/>
      <c r="D175" s="53"/>
      <c r="E175" s="53"/>
      <c r="F175" s="53"/>
      <c r="G175" s="53"/>
      <c r="H175" s="77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</row>
    <row r="176" spans="1:28" ht="14.25" customHeight="1">
      <c r="A176" s="77"/>
      <c r="B176" s="53"/>
      <c r="C176" s="53"/>
      <c r="D176" s="53"/>
      <c r="E176" s="53"/>
      <c r="F176" s="53"/>
      <c r="G176" s="53"/>
      <c r="H176" s="77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1:28" ht="14.25" customHeight="1">
      <c r="A177" s="77"/>
      <c r="B177" s="53"/>
      <c r="C177" s="53"/>
      <c r="D177" s="53"/>
      <c r="E177" s="53"/>
      <c r="F177" s="53"/>
      <c r="G177" s="53"/>
      <c r="H177" s="77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1:28" ht="14.25" customHeight="1">
      <c r="A178" s="77"/>
      <c r="B178" s="53"/>
      <c r="C178" s="53"/>
      <c r="D178" s="53"/>
      <c r="E178" s="53"/>
      <c r="F178" s="53"/>
      <c r="G178" s="53"/>
      <c r="H178" s="77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79" spans="1:28" ht="14.25" customHeight="1">
      <c r="A179" s="77"/>
      <c r="B179" s="53"/>
      <c r="C179" s="53"/>
      <c r="D179" s="53"/>
      <c r="E179" s="53"/>
      <c r="F179" s="53"/>
      <c r="G179" s="53"/>
      <c r="H179" s="77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</row>
    <row r="180" spans="1:28" ht="14.25" customHeight="1">
      <c r="A180" s="77"/>
      <c r="B180" s="53"/>
      <c r="C180" s="53"/>
      <c r="D180" s="53"/>
      <c r="E180" s="53"/>
      <c r="F180" s="53"/>
      <c r="G180" s="53"/>
      <c r="H180" s="77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</row>
    <row r="181" spans="1:28" ht="14.25" customHeight="1">
      <c r="A181" s="77"/>
      <c r="B181" s="53"/>
      <c r="C181" s="53"/>
      <c r="D181" s="53"/>
      <c r="E181" s="53"/>
      <c r="F181" s="53"/>
      <c r="G181" s="53"/>
      <c r="H181" s="77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</row>
    <row r="182" spans="1:28" ht="14.25" customHeight="1">
      <c r="A182" s="77"/>
      <c r="B182" s="53"/>
      <c r="C182" s="53"/>
      <c r="D182" s="53"/>
      <c r="E182" s="53"/>
      <c r="F182" s="53"/>
      <c r="G182" s="53"/>
      <c r="H182" s="77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</row>
    <row r="183" spans="1:28" ht="14.25" customHeight="1">
      <c r="A183" s="77"/>
      <c r="B183" s="53"/>
      <c r="C183" s="53"/>
      <c r="D183" s="53"/>
      <c r="E183" s="53"/>
      <c r="F183" s="53"/>
      <c r="G183" s="53"/>
      <c r="H183" s="77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</row>
    <row r="184" spans="1:28" ht="14.25" customHeight="1">
      <c r="A184" s="77"/>
      <c r="B184" s="53"/>
      <c r="C184" s="53"/>
      <c r="D184" s="53"/>
      <c r="E184" s="53"/>
      <c r="F184" s="53"/>
      <c r="G184" s="53"/>
      <c r="H184" s="77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</row>
    <row r="185" spans="1:28" ht="14.25" customHeight="1">
      <c r="A185" s="77"/>
      <c r="B185" s="53"/>
      <c r="C185" s="53"/>
      <c r="D185" s="53"/>
      <c r="E185" s="53"/>
      <c r="F185" s="53"/>
      <c r="G185" s="53"/>
      <c r="H185" s="77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</row>
    <row r="186" spans="1:28" ht="14.25" customHeight="1">
      <c r="A186" s="77"/>
      <c r="B186" s="53"/>
      <c r="C186" s="53"/>
      <c r="D186" s="53"/>
      <c r="E186" s="53"/>
      <c r="F186" s="53"/>
      <c r="G186" s="53"/>
      <c r="H186" s="77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</row>
    <row r="187" spans="1:28" ht="14.25" customHeight="1">
      <c r="A187" s="77"/>
      <c r="B187" s="53"/>
      <c r="C187" s="53"/>
      <c r="D187" s="53"/>
      <c r="E187" s="53"/>
      <c r="F187" s="53"/>
      <c r="G187" s="53"/>
      <c r="H187" s="77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</row>
    <row r="188" spans="1:28" ht="14.25" customHeight="1">
      <c r="A188" s="77"/>
      <c r="B188" s="53"/>
      <c r="C188" s="53"/>
      <c r="D188" s="53"/>
      <c r="E188" s="53"/>
      <c r="F188" s="53"/>
      <c r="G188" s="53"/>
      <c r="H188" s="77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</row>
    <row r="189" spans="1:28" ht="14.25" customHeight="1">
      <c r="A189" s="77"/>
      <c r="B189" s="53"/>
      <c r="C189" s="53"/>
      <c r="D189" s="53"/>
      <c r="E189" s="53"/>
      <c r="F189" s="53"/>
      <c r="G189" s="53"/>
      <c r="H189" s="77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</row>
    <row r="190" spans="1:28" ht="14.25" customHeight="1">
      <c r="A190" s="77"/>
      <c r="B190" s="53"/>
      <c r="C190" s="53"/>
      <c r="D190" s="53"/>
      <c r="E190" s="53"/>
      <c r="F190" s="53"/>
      <c r="G190" s="53"/>
      <c r="H190" s="77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</row>
    <row r="191" spans="1:28" ht="14.25" customHeight="1">
      <c r="A191" s="77"/>
      <c r="B191" s="53"/>
      <c r="C191" s="53"/>
      <c r="D191" s="53"/>
      <c r="E191" s="53"/>
      <c r="F191" s="53"/>
      <c r="G191" s="53"/>
      <c r="H191" s="77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</row>
    <row r="192" spans="1:28" ht="14.25" customHeight="1">
      <c r="A192" s="77"/>
      <c r="B192" s="53"/>
      <c r="C192" s="53"/>
      <c r="D192" s="53"/>
      <c r="E192" s="53"/>
      <c r="F192" s="53"/>
      <c r="G192" s="53"/>
      <c r="H192" s="77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</row>
    <row r="193" spans="1:28" ht="14.25" customHeight="1">
      <c r="A193" s="77"/>
      <c r="B193" s="53"/>
      <c r="C193" s="53"/>
      <c r="D193" s="53"/>
      <c r="E193" s="53"/>
      <c r="F193" s="53"/>
      <c r="G193" s="53"/>
      <c r="H193" s="77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</row>
    <row r="194" spans="1:28" ht="14.25" customHeight="1">
      <c r="A194" s="77"/>
      <c r="B194" s="53"/>
      <c r="C194" s="53"/>
      <c r="D194" s="53"/>
      <c r="E194" s="53"/>
      <c r="F194" s="53"/>
      <c r="G194" s="53"/>
      <c r="H194" s="77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</row>
    <row r="195" spans="1:28" ht="14.25" customHeight="1">
      <c r="A195" s="77"/>
      <c r="B195" s="53"/>
      <c r="C195" s="53"/>
      <c r="D195" s="53"/>
      <c r="E195" s="53"/>
      <c r="F195" s="53"/>
      <c r="G195" s="53"/>
      <c r="H195" s="77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</row>
    <row r="196" spans="1:28" ht="14.25" customHeight="1">
      <c r="A196" s="77"/>
      <c r="B196" s="53"/>
      <c r="C196" s="53"/>
      <c r="D196" s="53"/>
      <c r="E196" s="53"/>
      <c r="F196" s="53"/>
      <c r="G196" s="53"/>
      <c r="H196" s="77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</row>
    <row r="197" spans="1:28" ht="14.25" customHeight="1">
      <c r="A197" s="77"/>
      <c r="B197" s="53"/>
      <c r="C197" s="53"/>
      <c r="D197" s="53"/>
      <c r="E197" s="53"/>
      <c r="F197" s="53"/>
      <c r="G197" s="53"/>
      <c r="H197" s="77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</row>
    <row r="198" spans="1:28" ht="14.25" customHeight="1">
      <c r="A198" s="77"/>
      <c r="B198" s="53"/>
      <c r="C198" s="53"/>
      <c r="D198" s="53"/>
      <c r="E198" s="53"/>
      <c r="F198" s="53"/>
      <c r="G198" s="53"/>
      <c r="H198" s="77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</row>
    <row r="199" spans="1:28" ht="14.25" customHeight="1">
      <c r="A199" s="77"/>
      <c r="B199" s="53"/>
      <c r="C199" s="53"/>
      <c r="D199" s="53"/>
      <c r="E199" s="53"/>
      <c r="F199" s="53"/>
      <c r="G199" s="53"/>
      <c r="H199" s="77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</row>
    <row r="200" spans="1:28" ht="14.25" customHeight="1">
      <c r="A200" s="77"/>
      <c r="B200" s="53"/>
      <c r="C200" s="53"/>
      <c r="D200" s="53"/>
      <c r="E200" s="53"/>
      <c r="F200" s="53"/>
      <c r="G200" s="53"/>
      <c r="H200" s="77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</row>
    <row r="201" spans="1:28" ht="14.25" customHeight="1">
      <c r="A201" s="77"/>
      <c r="B201" s="53"/>
      <c r="C201" s="53"/>
      <c r="D201" s="53"/>
      <c r="E201" s="53"/>
      <c r="F201" s="53"/>
      <c r="G201" s="53"/>
      <c r="H201" s="77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</row>
    <row r="202" spans="1:28" ht="14.25" customHeight="1">
      <c r="A202" s="77"/>
      <c r="B202" s="53"/>
      <c r="C202" s="53"/>
      <c r="D202" s="53"/>
      <c r="E202" s="53"/>
      <c r="F202" s="53"/>
      <c r="G202" s="53"/>
      <c r="H202" s="77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</row>
    <row r="203" spans="1:28" ht="14.25" customHeight="1">
      <c r="A203" s="77"/>
      <c r="B203" s="53"/>
      <c r="C203" s="53"/>
      <c r="D203" s="53"/>
      <c r="E203" s="53"/>
      <c r="F203" s="53"/>
      <c r="G203" s="53"/>
      <c r="H203" s="77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</row>
    <row r="204" spans="1:28" ht="14.25" customHeight="1">
      <c r="A204" s="77"/>
      <c r="B204" s="53"/>
      <c r="C204" s="53"/>
      <c r="D204" s="53"/>
      <c r="E204" s="53"/>
      <c r="F204" s="53"/>
      <c r="G204" s="53"/>
      <c r="H204" s="77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</row>
    <row r="205" spans="1:28" ht="14.25" customHeight="1">
      <c r="A205" s="77"/>
      <c r="B205" s="53"/>
      <c r="C205" s="53"/>
      <c r="D205" s="53"/>
      <c r="E205" s="53"/>
      <c r="F205" s="53"/>
      <c r="G205" s="53"/>
      <c r="H205" s="77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</row>
    <row r="206" spans="1:28" ht="14.25" customHeight="1">
      <c r="A206" s="77"/>
      <c r="B206" s="53"/>
      <c r="C206" s="53"/>
      <c r="D206" s="53"/>
      <c r="E206" s="53"/>
      <c r="F206" s="53"/>
      <c r="G206" s="53"/>
      <c r="H206" s="77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</row>
    <row r="207" spans="1:28" ht="14.25" customHeight="1">
      <c r="A207" s="77"/>
      <c r="B207" s="53"/>
      <c r="C207" s="53"/>
      <c r="D207" s="53"/>
      <c r="E207" s="53"/>
      <c r="F207" s="53"/>
      <c r="G207" s="53"/>
      <c r="H207" s="77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</row>
    <row r="208" spans="1:28" ht="14.25" customHeight="1">
      <c r="A208" s="77"/>
      <c r="B208" s="53"/>
      <c r="C208" s="53"/>
      <c r="D208" s="53"/>
      <c r="E208" s="53"/>
      <c r="F208" s="53"/>
      <c r="G208" s="53"/>
      <c r="H208" s="77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</row>
    <row r="209" spans="1:28" ht="14.25" customHeight="1">
      <c r="A209" s="77"/>
      <c r="B209" s="53"/>
      <c r="C209" s="53"/>
      <c r="D209" s="53"/>
      <c r="E209" s="53"/>
      <c r="F209" s="53"/>
      <c r="G209" s="53"/>
      <c r="H209" s="77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</row>
    <row r="210" spans="1:28" ht="14.25" customHeight="1">
      <c r="A210" s="77"/>
      <c r="B210" s="53"/>
      <c r="C210" s="53"/>
      <c r="D210" s="53"/>
      <c r="E210" s="53"/>
      <c r="F210" s="53"/>
      <c r="G210" s="53"/>
      <c r="H210" s="77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</row>
    <row r="211" spans="1:28" ht="14.25" customHeight="1">
      <c r="A211" s="77"/>
      <c r="B211" s="53"/>
      <c r="C211" s="53"/>
      <c r="D211" s="53"/>
      <c r="E211" s="53"/>
      <c r="F211" s="53"/>
      <c r="G211" s="53"/>
      <c r="H211" s="77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</row>
    <row r="212" spans="1:28" ht="14.25" customHeight="1">
      <c r="A212" s="77"/>
      <c r="B212" s="53"/>
      <c r="C212" s="53"/>
      <c r="D212" s="53"/>
      <c r="E212" s="53"/>
      <c r="F212" s="53"/>
      <c r="G212" s="53"/>
      <c r="H212" s="77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</row>
    <row r="213" spans="1:28" ht="14.25" customHeight="1">
      <c r="A213" s="77"/>
      <c r="B213" s="53"/>
      <c r="C213" s="53"/>
      <c r="D213" s="53"/>
      <c r="E213" s="53"/>
      <c r="F213" s="53"/>
      <c r="G213" s="53"/>
      <c r="H213" s="77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</row>
    <row r="214" spans="1:28" ht="14.25" customHeight="1">
      <c r="A214" s="77"/>
      <c r="B214" s="53"/>
      <c r="C214" s="53"/>
      <c r="D214" s="53"/>
      <c r="E214" s="53"/>
      <c r="F214" s="53"/>
      <c r="G214" s="53"/>
      <c r="H214" s="77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</row>
    <row r="215" spans="1:28" ht="14.25" customHeight="1">
      <c r="A215" s="77"/>
      <c r="B215" s="53"/>
      <c r="C215" s="53"/>
      <c r="D215" s="53"/>
      <c r="E215" s="53"/>
      <c r="F215" s="53"/>
      <c r="G215" s="53"/>
      <c r="H215" s="77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</row>
    <row r="216" spans="1:28" ht="14.25" customHeight="1">
      <c r="A216" s="77"/>
      <c r="B216" s="53"/>
      <c r="C216" s="53"/>
      <c r="D216" s="53"/>
      <c r="E216" s="53"/>
      <c r="F216" s="53"/>
      <c r="G216" s="53"/>
      <c r="H216" s="77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</row>
    <row r="217" spans="1:28" ht="14.25" customHeight="1">
      <c r="A217" s="77"/>
      <c r="B217" s="53"/>
      <c r="C217" s="53"/>
      <c r="D217" s="53"/>
      <c r="E217" s="53"/>
      <c r="F217" s="53"/>
      <c r="G217" s="53"/>
      <c r="H217" s="77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</row>
    <row r="218" spans="1:28" ht="14.25" customHeight="1">
      <c r="A218" s="77"/>
      <c r="B218" s="53"/>
      <c r="C218" s="53"/>
      <c r="D218" s="53"/>
      <c r="E218" s="53"/>
      <c r="F218" s="53"/>
      <c r="G218" s="53"/>
      <c r="H218" s="77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</row>
    <row r="219" spans="1:28" ht="14.25" customHeight="1">
      <c r="A219" s="77"/>
      <c r="B219" s="53"/>
      <c r="C219" s="53"/>
      <c r="D219" s="53"/>
      <c r="E219" s="53"/>
      <c r="F219" s="53"/>
      <c r="G219" s="53"/>
      <c r="H219" s="77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</row>
    <row r="220" spans="1:28" ht="14.25" customHeight="1">
      <c r="A220" s="77"/>
      <c r="B220" s="53"/>
      <c r="C220" s="53"/>
      <c r="D220" s="53"/>
      <c r="E220" s="53"/>
      <c r="F220" s="53"/>
      <c r="G220" s="53"/>
      <c r="H220" s="77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</row>
    <row r="221" spans="1:28" ht="14.25" customHeight="1">
      <c r="A221" s="77"/>
      <c r="B221" s="53"/>
      <c r="C221" s="53"/>
      <c r="D221" s="53"/>
      <c r="E221" s="53"/>
      <c r="F221" s="53"/>
      <c r="G221" s="53"/>
      <c r="H221" s="77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</row>
    <row r="222" spans="1:28" ht="14.25" customHeight="1">
      <c r="A222" s="77"/>
      <c r="B222" s="53"/>
      <c r="C222" s="53"/>
      <c r="D222" s="53"/>
      <c r="E222" s="53"/>
      <c r="F222" s="53"/>
      <c r="G222" s="53"/>
      <c r="H222" s="77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</row>
    <row r="223" spans="1:28" ht="14.25" customHeight="1">
      <c r="A223" s="77"/>
      <c r="B223" s="53"/>
      <c r="C223" s="53"/>
      <c r="D223" s="53"/>
      <c r="E223" s="53"/>
      <c r="F223" s="53"/>
      <c r="G223" s="53"/>
      <c r="H223" s="77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</row>
    <row r="224" spans="1:28" ht="14.25" customHeight="1">
      <c r="A224" s="77"/>
      <c r="B224" s="53"/>
      <c r="C224" s="53"/>
      <c r="D224" s="53"/>
      <c r="E224" s="53"/>
      <c r="F224" s="53"/>
      <c r="G224" s="53"/>
      <c r="H224" s="77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</row>
    <row r="225" spans="1:28" ht="15.75" customHeight="1">
      <c r="A225" s="77"/>
      <c r="B225" s="53"/>
      <c r="C225" s="53"/>
      <c r="D225" s="53"/>
      <c r="E225" s="53"/>
      <c r="F225" s="53"/>
      <c r="G225" s="53"/>
      <c r="H225" s="77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</row>
    <row r="226" spans="1:28" ht="15.75" customHeight="1">
      <c r="A226" s="77"/>
      <c r="B226" s="53"/>
      <c r="C226" s="53"/>
      <c r="D226" s="53"/>
      <c r="E226" s="53"/>
      <c r="F226" s="53"/>
      <c r="G226" s="53"/>
      <c r="H226" s="77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</row>
    <row r="227" spans="1:28" ht="15.75" customHeight="1">
      <c r="A227" s="77"/>
      <c r="B227" s="53"/>
      <c r="C227" s="53"/>
      <c r="D227" s="53"/>
      <c r="E227" s="53"/>
      <c r="F227" s="53"/>
      <c r="G227" s="53"/>
      <c r="H227" s="77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</row>
    <row r="228" spans="1:28" ht="15.75" customHeight="1">
      <c r="A228" s="77"/>
      <c r="B228" s="53"/>
      <c r="C228" s="53"/>
      <c r="D228" s="53"/>
      <c r="E228" s="53"/>
      <c r="F228" s="53"/>
      <c r="G228" s="53"/>
      <c r="H228" s="77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</row>
    <row r="229" spans="1:28" ht="15.75" customHeight="1">
      <c r="A229" s="77"/>
      <c r="B229" s="53"/>
      <c r="C229" s="53"/>
      <c r="D229" s="53"/>
      <c r="E229" s="53"/>
      <c r="F229" s="53"/>
      <c r="G229" s="53"/>
      <c r="H229" s="77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</row>
    <row r="230" spans="1:28" ht="15.75" customHeight="1">
      <c r="A230" s="77"/>
      <c r="B230" s="53"/>
      <c r="C230" s="53"/>
      <c r="D230" s="53"/>
      <c r="E230" s="53"/>
      <c r="F230" s="53"/>
      <c r="G230" s="53"/>
      <c r="H230" s="77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</row>
    <row r="231" spans="1:28" ht="15.75" customHeight="1">
      <c r="A231" s="77"/>
      <c r="B231" s="53"/>
      <c r="C231" s="53"/>
      <c r="D231" s="53"/>
      <c r="E231" s="53"/>
      <c r="F231" s="53"/>
      <c r="G231" s="53"/>
      <c r="H231" s="77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</row>
    <row r="232" spans="1:28" ht="15.75" customHeight="1">
      <c r="A232" s="77"/>
      <c r="B232" s="53"/>
      <c r="C232" s="53"/>
      <c r="D232" s="53"/>
      <c r="E232" s="53"/>
      <c r="F232" s="53"/>
      <c r="G232" s="53"/>
      <c r="H232" s="77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</row>
    <row r="233" spans="1:28" ht="15.75" customHeight="1">
      <c r="A233" s="77"/>
      <c r="B233" s="53"/>
      <c r="C233" s="53"/>
      <c r="D233" s="53"/>
      <c r="E233" s="53"/>
      <c r="F233" s="53"/>
      <c r="G233" s="53"/>
      <c r="H233" s="77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</row>
    <row r="234" spans="1:28" ht="15.75" customHeight="1">
      <c r="A234" s="77"/>
      <c r="B234" s="53"/>
      <c r="C234" s="53"/>
      <c r="D234" s="53"/>
      <c r="E234" s="53"/>
      <c r="F234" s="53"/>
      <c r="G234" s="53"/>
      <c r="H234" s="77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</row>
    <row r="235" spans="1:28" ht="15.75" customHeight="1">
      <c r="A235" s="77"/>
      <c r="B235" s="53"/>
      <c r="C235" s="53"/>
      <c r="D235" s="53"/>
      <c r="E235" s="53"/>
      <c r="F235" s="53"/>
      <c r="G235" s="53"/>
      <c r="H235" s="77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</row>
    <row r="236" spans="1:28" ht="15.75" customHeight="1">
      <c r="A236" s="77"/>
      <c r="B236" s="53"/>
      <c r="C236" s="53"/>
      <c r="D236" s="53"/>
      <c r="E236" s="53"/>
      <c r="F236" s="53"/>
      <c r="G236" s="53"/>
      <c r="H236" s="77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</row>
    <row r="237" spans="1:28" ht="15.75" customHeight="1">
      <c r="A237" s="77"/>
      <c r="B237" s="53"/>
      <c r="C237" s="53"/>
      <c r="D237" s="53"/>
      <c r="E237" s="53"/>
      <c r="F237" s="53"/>
      <c r="G237" s="53"/>
      <c r="H237" s="77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</row>
    <row r="238" spans="1:28" ht="15.75" customHeight="1">
      <c r="A238" s="77"/>
      <c r="B238" s="53"/>
      <c r="C238" s="53"/>
      <c r="D238" s="53"/>
      <c r="E238" s="53"/>
      <c r="F238" s="53"/>
      <c r="G238" s="53"/>
      <c r="H238" s="77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</row>
    <row r="239" spans="1:28" ht="15.75" customHeight="1">
      <c r="A239" s="77"/>
      <c r="B239" s="53"/>
      <c r="C239" s="53"/>
      <c r="D239" s="53"/>
      <c r="E239" s="53"/>
      <c r="F239" s="53"/>
      <c r="G239" s="53"/>
      <c r="H239" s="77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</row>
    <row r="240" spans="1:28" ht="15.75" customHeight="1">
      <c r="A240" s="77"/>
      <c r="B240" s="53"/>
      <c r="C240" s="53"/>
      <c r="D240" s="53"/>
      <c r="E240" s="53"/>
      <c r="F240" s="53"/>
      <c r="G240" s="53"/>
      <c r="H240" s="77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</row>
    <row r="241" spans="1:28" ht="15.75" customHeight="1">
      <c r="A241" s="77"/>
      <c r="B241" s="53"/>
      <c r="C241" s="53"/>
      <c r="D241" s="53"/>
      <c r="E241" s="53"/>
      <c r="F241" s="53"/>
      <c r="G241" s="53"/>
      <c r="H241" s="77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</row>
    <row r="242" spans="1:28" ht="15.75" customHeight="1">
      <c r="A242" s="77"/>
      <c r="B242" s="53"/>
      <c r="C242" s="53"/>
      <c r="D242" s="53"/>
      <c r="E242" s="53"/>
      <c r="F242" s="53"/>
      <c r="G242" s="53"/>
      <c r="H242" s="77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</row>
    <row r="243" spans="1:28" ht="15.75" customHeight="1">
      <c r="A243" s="77"/>
      <c r="B243" s="53"/>
      <c r="C243" s="53"/>
      <c r="D243" s="53"/>
      <c r="E243" s="53"/>
      <c r="F243" s="53"/>
      <c r="G243" s="53"/>
      <c r="H243" s="77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</row>
    <row r="244" spans="1:28" ht="15.75" customHeight="1">
      <c r="A244" s="77"/>
      <c r="B244" s="53"/>
      <c r="C244" s="53"/>
      <c r="D244" s="53"/>
      <c r="E244" s="53"/>
      <c r="F244" s="53"/>
      <c r="G244" s="53"/>
      <c r="H244" s="77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</row>
    <row r="245" spans="1:28" ht="15.75" customHeight="1">
      <c r="A245" s="77"/>
      <c r="B245" s="53"/>
      <c r="C245" s="53"/>
      <c r="D245" s="53"/>
      <c r="E245" s="53"/>
      <c r="F245" s="53"/>
      <c r="G245" s="53"/>
      <c r="H245" s="77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</row>
    <row r="246" spans="1:28" ht="15.75" customHeight="1">
      <c r="A246" s="77"/>
      <c r="B246" s="53"/>
      <c r="C246" s="53"/>
      <c r="D246" s="53"/>
      <c r="E246" s="53"/>
      <c r="F246" s="53"/>
      <c r="G246" s="53"/>
      <c r="H246" s="77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</row>
    <row r="247" spans="1:28" ht="15.75" customHeight="1">
      <c r="A247" s="77"/>
      <c r="B247" s="53"/>
      <c r="C247" s="53"/>
      <c r="D247" s="53"/>
      <c r="E247" s="53"/>
      <c r="F247" s="53"/>
      <c r="G247" s="53"/>
      <c r="H247" s="77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</row>
    <row r="248" spans="1:28" ht="15.75" customHeight="1">
      <c r="A248" s="77"/>
      <c r="B248" s="53"/>
      <c r="C248" s="53"/>
      <c r="D248" s="53"/>
      <c r="E248" s="53"/>
      <c r="F248" s="53"/>
      <c r="G248" s="53"/>
      <c r="H248" s="77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</row>
    <row r="249" spans="1:28" ht="15.75" customHeight="1">
      <c r="A249" s="77"/>
      <c r="B249" s="53"/>
      <c r="C249" s="53"/>
      <c r="D249" s="53"/>
      <c r="E249" s="53"/>
      <c r="F249" s="53"/>
      <c r="G249" s="53"/>
      <c r="H249" s="77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</row>
    <row r="250" spans="1:28" ht="15.75" customHeight="1">
      <c r="A250" s="77"/>
      <c r="B250" s="53"/>
      <c r="C250" s="53"/>
      <c r="D250" s="53"/>
      <c r="E250" s="53"/>
      <c r="F250" s="53"/>
      <c r="G250" s="53"/>
      <c r="H250" s="77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</row>
    <row r="251" spans="1:28" ht="15.75" customHeight="1">
      <c r="A251" s="77"/>
      <c r="B251" s="53"/>
      <c r="C251" s="53"/>
      <c r="D251" s="53"/>
      <c r="E251" s="53"/>
      <c r="F251" s="53"/>
      <c r="G251" s="53"/>
      <c r="H251" s="77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</row>
    <row r="252" spans="1:28" ht="15.75" customHeight="1">
      <c r="A252" s="77"/>
      <c r="B252" s="53"/>
      <c r="C252" s="53"/>
      <c r="D252" s="53"/>
      <c r="E252" s="53"/>
      <c r="F252" s="53"/>
      <c r="G252" s="53"/>
      <c r="H252" s="77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</row>
    <row r="253" spans="1:28" ht="15.75" customHeight="1">
      <c r="A253" s="77"/>
      <c r="B253" s="53"/>
      <c r="C253" s="53"/>
      <c r="D253" s="53"/>
      <c r="E253" s="53"/>
      <c r="F253" s="53"/>
      <c r="G253" s="53"/>
      <c r="H253" s="77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</row>
    <row r="254" spans="1:28" ht="15.75" customHeight="1">
      <c r="A254" s="77"/>
      <c r="B254" s="53"/>
      <c r="C254" s="53"/>
      <c r="D254" s="53"/>
      <c r="E254" s="53"/>
      <c r="F254" s="53"/>
      <c r="G254" s="53"/>
      <c r="H254" s="77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</row>
    <row r="255" spans="1:28" ht="15.75" customHeight="1">
      <c r="A255" s="77"/>
      <c r="B255" s="53"/>
      <c r="C255" s="53"/>
      <c r="D255" s="53"/>
      <c r="E255" s="53"/>
      <c r="F255" s="53"/>
      <c r="G255" s="53"/>
      <c r="H255" s="77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</row>
    <row r="256" spans="1:28" ht="15.75" customHeight="1">
      <c r="A256" s="77"/>
      <c r="B256" s="53"/>
      <c r="C256" s="53"/>
      <c r="D256" s="53"/>
      <c r="E256" s="53"/>
      <c r="F256" s="53"/>
      <c r="G256" s="53"/>
      <c r="H256" s="77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</row>
    <row r="257" spans="1:28" ht="15.75" customHeight="1">
      <c r="A257" s="77"/>
      <c r="B257" s="53"/>
      <c r="C257" s="53"/>
      <c r="D257" s="53"/>
      <c r="E257" s="53"/>
      <c r="F257" s="53"/>
      <c r="G257" s="53"/>
      <c r="H257" s="77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</row>
    <row r="258" spans="1:28" ht="15.75" customHeight="1">
      <c r="A258" s="77"/>
      <c r="B258" s="53"/>
      <c r="C258" s="53"/>
      <c r="D258" s="53"/>
      <c r="E258" s="53"/>
      <c r="F258" s="53"/>
      <c r="G258" s="53"/>
      <c r="H258" s="77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</row>
    <row r="259" spans="1:28" ht="15.75" customHeight="1">
      <c r="A259" s="77"/>
      <c r="B259" s="53"/>
      <c r="C259" s="53"/>
      <c r="D259" s="53"/>
      <c r="E259" s="53"/>
      <c r="F259" s="53"/>
      <c r="G259" s="53"/>
      <c r="H259" s="77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</row>
    <row r="260" spans="1:28" ht="15.75" customHeight="1">
      <c r="A260" s="77"/>
      <c r="B260" s="53"/>
      <c r="C260" s="53"/>
      <c r="D260" s="53"/>
      <c r="E260" s="53"/>
      <c r="F260" s="53"/>
      <c r="G260" s="53"/>
      <c r="H260" s="77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</row>
    <row r="261" spans="1:28" ht="15.75" customHeight="1">
      <c r="A261" s="77"/>
      <c r="B261" s="53"/>
      <c r="C261" s="53"/>
      <c r="D261" s="53"/>
      <c r="E261" s="53"/>
      <c r="F261" s="53"/>
      <c r="G261" s="53"/>
      <c r="H261" s="77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</row>
    <row r="262" spans="1:28" ht="15.75" customHeight="1">
      <c r="A262" s="77"/>
      <c r="B262" s="53"/>
      <c r="C262" s="53"/>
      <c r="D262" s="53"/>
      <c r="E262" s="53"/>
      <c r="F262" s="53"/>
      <c r="G262" s="53"/>
      <c r="H262" s="77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</row>
    <row r="263" spans="1:28" ht="15.75" customHeight="1">
      <c r="A263" s="77"/>
      <c r="B263" s="53"/>
      <c r="C263" s="53"/>
      <c r="D263" s="53"/>
      <c r="E263" s="53"/>
      <c r="F263" s="53"/>
      <c r="G263" s="53"/>
      <c r="H263" s="77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</row>
    <row r="264" spans="1:28" ht="15.75" customHeight="1">
      <c r="A264" s="77"/>
      <c r="B264" s="53"/>
      <c r="C264" s="53"/>
      <c r="D264" s="53"/>
      <c r="E264" s="53"/>
      <c r="F264" s="53"/>
      <c r="G264" s="53"/>
      <c r="H264" s="77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</row>
    <row r="265" spans="1:28" ht="15.75" customHeight="1">
      <c r="A265" s="77"/>
      <c r="B265" s="53"/>
      <c r="C265" s="53"/>
      <c r="D265" s="53"/>
      <c r="E265" s="53"/>
      <c r="F265" s="53"/>
      <c r="G265" s="53"/>
      <c r="H265" s="77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</row>
    <row r="266" spans="1:28" ht="15.75" customHeight="1">
      <c r="A266" s="77"/>
      <c r="B266" s="53"/>
      <c r="C266" s="53"/>
      <c r="D266" s="53"/>
      <c r="E266" s="53"/>
      <c r="F266" s="53"/>
      <c r="G266" s="53"/>
      <c r="H266" s="77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</row>
    <row r="267" spans="1:28" ht="15.75" customHeight="1">
      <c r="A267" s="77"/>
      <c r="B267" s="53"/>
      <c r="C267" s="53"/>
      <c r="D267" s="53"/>
      <c r="E267" s="53"/>
      <c r="F267" s="53"/>
      <c r="G267" s="53"/>
      <c r="H267" s="77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</row>
    <row r="268" spans="1:28" ht="15.75" customHeight="1">
      <c r="A268" s="77"/>
      <c r="B268" s="53"/>
      <c r="C268" s="53"/>
      <c r="D268" s="53"/>
      <c r="E268" s="53"/>
      <c r="F268" s="53"/>
      <c r="G268" s="53"/>
      <c r="H268" s="77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</row>
    <row r="269" spans="1:28" ht="15.75" customHeight="1">
      <c r="A269" s="77"/>
      <c r="B269" s="53"/>
      <c r="C269" s="53"/>
      <c r="D269" s="53"/>
      <c r="E269" s="53"/>
      <c r="F269" s="53"/>
      <c r="G269" s="53"/>
      <c r="H269" s="77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</row>
    <row r="270" spans="1:28" ht="15.75" customHeight="1">
      <c r="A270" s="77"/>
      <c r="B270" s="53"/>
      <c r="C270" s="53"/>
      <c r="D270" s="53"/>
      <c r="E270" s="53"/>
      <c r="F270" s="53"/>
      <c r="G270" s="53"/>
      <c r="H270" s="77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</row>
    <row r="271" spans="1:28" ht="15.75" customHeight="1">
      <c r="A271" s="77"/>
      <c r="B271" s="53"/>
      <c r="C271" s="53"/>
      <c r="D271" s="53"/>
      <c r="E271" s="53"/>
      <c r="F271" s="53"/>
      <c r="G271" s="53"/>
      <c r="H271" s="77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</row>
    <row r="272" spans="1:28" ht="15.75" customHeight="1">
      <c r="A272" s="77"/>
      <c r="B272" s="53"/>
      <c r="C272" s="53"/>
      <c r="D272" s="53"/>
      <c r="E272" s="53"/>
      <c r="F272" s="53"/>
      <c r="G272" s="53"/>
      <c r="H272" s="77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</row>
    <row r="273" spans="1:28" ht="15.75" customHeight="1">
      <c r="A273" s="77"/>
      <c r="B273" s="53"/>
      <c r="C273" s="53"/>
      <c r="D273" s="53"/>
      <c r="E273" s="53"/>
      <c r="F273" s="53"/>
      <c r="G273" s="53"/>
      <c r="H273" s="77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</row>
    <row r="274" spans="1:28" ht="15.75" customHeight="1">
      <c r="A274" s="77"/>
      <c r="B274" s="53"/>
      <c r="C274" s="53"/>
      <c r="D274" s="53"/>
      <c r="E274" s="53"/>
      <c r="F274" s="53"/>
      <c r="G274" s="53"/>
      <c r="H274" s="77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</row>
    <row r="275" spans="1:28" ht="15.75" customHeight="1">
      <c r="A275" s="77"/>
      <c r="B275" s="53"/>
      <c r="C275" s="53"/>
      <c r="D275" s="53"/>
      <c r="E275" s="53"/>
      <c r="F275" s="53"/>
      <c r="G275" s="53"/>
      <c r="H275" s="77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</row>
    <row r="276" spans="1:28" ht="15.75" customHeight="1">
      <c r="A276" s="77"/>
      <c r="B276" s="53"/>
      <c r="C276" s="53"/>
      <c r="D276" s="53"/>
      <c r="E276" s="53"/>
      <c r="F276" s="53"/>
      <c r="G276" s="53"/>
      <c r="H276" s="77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</row>
    <row r="277" spans="1:28" ht="15.75" customHeight="1">
      <c r="A277" s="77"/>
      <c r="B277" s="53"/>
      <c r="C277" s="53"/>
      <c r="D277" s="53"/>
      <c r="E277" s="53"/>
      <c r="F277" s="53"/>
      <c r="G277" s="53"/>
      <c r="H277" s="77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</row>
    <row r="278" spans="1:28" ht="15.75" customHeight="1">
      <c r="A278" s="77"/>
      <c r="B278" s="53"/>
      <c r="C278" s="53"/>
      <c r="D278" s="53"/>
      <c r="E278" s="53"/>
      <c r="F278" s="53"/>
      <c r="G278" s="53"/>
      <c r="H278" s="77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</row>
    <row r="279" spans="1:28" ht="15.75" customHeight="1">
      <c r="A279" s="77"/>
      <c r="B279" s="53"/>
      <c r="C279" s="53"/>
      <c r="D279" s="53"/>
      <c r="E279" s="53"/>
      <c r="F279" s="53"/>
      <c r="G279" s="53"/>
      <c r="H279" s="77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</row>
    <row r="280" spans="1:28" ht="15.75" customHeight="1">
      <c r="A280" s="77"/>
      <c r="B280" s="53"/>
      <c r="C280" s="53"/>
      <c r="D280" s="53"/>
      <c r="E280" s="53"/>
      <c r="F280" s="53"/>
      <c r="G280" s="53"/>
      <c r="H280" s="77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</row>
    <row r="281" spans="1:28" ht="15.75" customHeight="1">
      <c r="A281" s="77"/>
      <c r="B281" s="53"/>
      <c r="C281" s="53"/>
      <c r="D281" s="53"/>
      <c r="E281" s="53"/>
      <c r="F281" s="53"/>
      <c r="G281" s="53"/>
      <c r="H281" s="77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</row>
    <row r="282" spans="1:28" ht="15.75" customHeight="1">
      <c r="A282" s="77"/>
      <c r="B282" s="53"/>
      <c r="C282" s="53"/>
      <c r="D282" s="53"/>
      <c r="E282" s="53"/>
      <c r="F282" s="53"/>
      <c r="G282" s="53"/>
      <c r="H282" s="77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</row>
    <row r="283" spans="1:28" ht="15.75" customHeight="1">
      <c r="A283" s="77"/>
      <c r="B283" s="53"/>
      <c r="C283" s="53"/>
      <c r="D283" s="53"/>
      <c r="E283" s="53"/>
      <c r="F283" s="53"/>
      <c r="G283" s="53"/>
      <c r="H283" s="77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</row>
    <row r="284" spans="1:28" ht="15.75" customHeight="1">
      <c r="A284" s="77"/>
      <c r="B284" s="53"/>
      <c r="C284" s="53"/>
      <c r="D284" s="53"/>
      <c r="E284" s="53"/>
      <c r="F284" s="53"/>
      <c r="G284" s="53"/>
      <c r="H284" s="77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</row>
    <row r="285" spans="1:28" ht="15.75" customHeight="1">
      <c r="A285" s="77"/>
      <c r="B285" s="53"/>
      <c r="C285" s="53"/>
      <c r="D285" s="53"/>
      <c r="E285" s="53"/>
      <c r="F285" s="53"/>
      <c r="G285" s="53"/>
      <c r="H285" s="77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</row>
    <row r="286" spans="1:28" ht="15.75" customHeight="1">
      <c r="A286" s="77"/>
      <c r="B286" s="53"/>
      <c r="C286" s="53"/>
      <c r="D286" s="53"/>
      <c r="E286" s="53"/>
      <c r="F286" s="53"/>
      <c r="G286" s="53"/>
      <c r="H286" s="77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</row>
    <row r="287" spans="1:28" ht="15.75" customHeight="1">
      <c r="A287" s="77"/>
      <c r="B287" s="53"/>
      <c r="C287" s="53"/>
      <c r="D287" s="53"/>
      <c r="E287" s="53"/>
      <c r="F287" s="53"/>
      <c r="G287" s="53"/>
      <c r="H287" s="77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</row>
    <row r="288" spans="1:28" ht="15.75" customHeight="1">
      <c r="A288" s="77"/>
      <c r="B288" s="53"/>
      <c r="C288" s="53"/>
      <c r="D288" s="53"/>
      <c r="E288" s="53"/>
      <c r="F288" s="53"/>
      <c r="G288" s="53"/>
      <c r="H288" s="77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</row>
    <row r="289" spans="1:28" ht="15.75" customHeight="1">
      <c r="A289" s="77"/>
      <c r="B289" s="53"/>
      <c r="C289" s="53"/>
      <c r="D289" s="53"/>
      <c r="E289" s="53"/>
      <c r="F289" s="53"/>
      <c r="G289" s="53"/>
      <c r="H289" s="77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</row>
    <row r="290" spans="1:28" ht="15.75" customHeight="1">
      <c r="A290" s="77"/>
      <c r="B290" s="53"/>
      <c r="C290" s="53"/>
      <c r="D290" s="53"/>
      <c r="E290" s="53"/>
      <c r="F290" s="53"/>
      <c r="G290" s="53"/>
      <c r="H290" s="77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</row>
    <row r="291" spans="1:28" ht="15.75" customHeight="1">
      <c r="A291" s="77"/>
      <c r="B291" s="53"/>
      <c r="C291" s="53"/>
      <c r="D291" s="53"/>
      <c r="E291" s="53"/>
      <c r="F291" s="53"/>
      <c r="G291" s="53"/>
      <c r="H291" s="77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</row>
    <row r="292" spans="1:28" ht="15.75" customHeight="1">
      <c r="A292" s="77"/>
      <c r="B292" s="53"/>
      <c r="C292" s="53"/>
      <c r="D292" s="53"/>
      <c r="E292" s="53"/>
      <c r="F292" s="53"/>
      <c r="G292" s="53"/>
      <c r="H292" s="77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</row>
    <row r="293" spans="1:28" ht="15.75" customHeight="1">
      <c r="A293" s="77"/>
      <c r="B293" s="53"/>
      <c r="C293" s="53"/>
      <c r="D293" s="53"/>
      <c r="E293" s="53"/>
      <c r="F293" s="53"/>
      <c r="G293" s="53"/>
      <c r="H293" s="77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1:28" ht="15.75" customHeight="1">
      <c r="A294" s="77"/>
      <c r="B294" s="53"/>
      <c r="C294" s="53"/>
      <c r="D294" s="53"/>
      <c r="E294" s="53"/>
      <c r="F294" s="53"/>
      <c r="G294" s="53"/>
      <c r="H294" s="77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1:28" ht="15.75" customHeight="1">
      <c r="A295" s="77"/>
      <c r="B295" s="53"/>
      <c r="C295" s="53"/>
      <c r="D295" s="53"/>
      <c r="E295" s="53"/>
      <c r="F295" s="53"/>
      <c r="G295" s="53"/>
      <c r="H295" s="77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1:28" ht="15.75" customHeight="1">
      <c r="A296" s="77"/>
      <c r="B296" s="53"/>
      <c r="C296" s="53"/>
      <c r="D296" s="53"/>
      <c r="E296" s="53"/>
      <c r="F296" s="53"/>
      <c r="G296" s="53"/>
      <c r="H296" s="77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1:28" ht="15.75" customHeight="1">
      <c r="A297" s="77"/>
      <c r="B297" s="53"/>
      <c r="C297" s="53"/>
      <c r="D297" s="53"/>
      <c r="E297" s="53"/>
      <c r="F297" s="53"/>
      <c r="G297" s="53"/>
      <c r="H297" s="77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1:28" ht="15.75" customHeight="1">
      <c r="A298" s="77"/>
      <c r="B298" s="53"/>
      <c r="C298" s="53"/>
      <c r="D298" s="53"/>
      <c r="E298" s="53"/>
      <c r="F298" s="53"/>
      <c r="G298" s="53"/>
      <c r="H298" s="77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1:28" ht="15.75" customHeight="1">
      <c r="A299" s="77"/>
      <c r="B299" s="53"/>
      <c r="C299" s="53"/>
      <c r="D299" s="53"/>
      <c r="E299" s="53"/>
      <c r="F299" s="53"/>
      <c r="G299" s="53"/>
      <c r="H299" s="77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1:28" ht="15.75" customHeight="1">
      <c r="A300" s="77"/>
      <c r="B300" s="53"/>
      <c r="C300" s="53"/>
      <c r="D300" s="53"/>
      <c r="E300" s="53"/>
      <c r="F300" s="53"/>
      <c r="G300" s="53"/>
      <c r="H300" s="77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1:28" ht="15.75" customHeight="1">
      <c r="A301" s="77"/>
      <c r="B301" s="53"/>
      <c r="C301" s="53"/>
      <c r="D301" s="53"/>
      <c r="E301" s="53"/>
      <c r="F301" s="53"/>
      <c r="G301" s="53"/>
      <c r="H301" s="77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1:28" ht="15.75" customHeight="1">
      <c r="A302" s="77"/>
      <c r="B302" s="53"/>
      <c r="C302" s="53"/>
      <c r="D302" s="53"/>
      <c r="E302" s="53"/>
      <c r="F302" s="53"/>
      <c r="G302" s="53"/>
      <c r="H302" s="77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1:28" ht="15.75" customHeight="1">
      <c r="A303" s="77"/>
      <c r="B303" s="53"/>
      <c r="C303" s="53"/>
      <c r="D303" s="53"/>
      <c r="E303" s="53"/>
      <c r="F303" s="53"/>
      <c r="G303" s="53"/>
      <c r="H303" s="77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1:28" ht="15.75" customHeight="1">
      <c r="A304" s="77"/>
      <c r="B304" s="53"/>
      <c r="C304" s="53"/>
      <c r="D304" s="53"/>
      <c r="E304" s="53"/>
      <c r="F304" s="53"/>
      <c r="G304" s="53"/>
      <c r="H304" s="77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5" spans="1:28" ht="15.75" customHeight="1">
      <c r="A305" s="77"/>
      <c r="B305" s="53"/>
      <c r="C305" s="53"/>
      <c r="D305" s="53"/>
      <c r="E305" s="53"/>
      <c r="F305" s="53"/>
      <c r="G305" s="53"/>
      <c r="H305" s="77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</row>
    <row r="306" spans="1:28" ht="15.75" customHeight="1">
      <c r="A306" s="77"/>
      <c r="B306" s="53"/>
      <c r="C306" s="53"/>
      <c r="D306" s="53"/>
      <c r="E306" s="53"/>
      <c r="F306" s="53"/>
      <c r="G306" s="53"/>
      <c r="H306" s="77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</row>
    <row r="307" spans="1:28" ht="15.75" customHeight="1">
      <c r="A307" s="77"/>
      <c r="B307" s="53"/>
      <c r="C307" s="53"/>
      <c r="D307" s="53"/>
      <c r="E307" s="53"/>
      <c r="F307" s="53"/>
      <c r="G307" s="53"/>
      <c r="H307" s="77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</row>
    <row r="308" spans="1:28" ht="15.75" customHeight="1">
      <c r="A308" s="77"/>
      <c r="B308" s="53"/>
      <c r="C308" s="53"/>
      <c r="D308" s="53"/>
      <c r="E308" s="53"/>
      <c r="F308" s="53"/>
      <c r="G308" s="53"/>
      <c r="H308" s="77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</row>
    <row r="309" spans="1:28" ht="15.75" customHeight="1">
      <c r="A309" s="77"/>
      <c r="B309" s="53"/>
      <c r="C309" s="53"/>
      <c r="D309" s="53"/>
      <c r="E309" s="53"/>
      <c r="F309" s="53"/>
      <c r="G309" s="53"/>
      <c r="H309" s="77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</row>
    <row r="310" spans="1:28" ht="15.75" customHeight="1">
      <c r="A310" s="77"/>
      <c r="B310" s="53"/>
      <c r="C310" s="53"/>
      <c r="D310" s="53"/>
      <c r="E310" s="53"/>
      <c r="F310" s="53"/>
      <c r="G310" s="53"/>
      <c r="H310" s="77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</row>
    <row r="311" spans="1:28" ht="15.75" customHeight="1">
      <c r="A311" s="77"/>
      <c r="B311" s="53"/>
      <c r="C311" s="53"/>
      <c r="D311" s="53"/>
      <c r="E311" s="53"/>
      <c r="F311" s="53"/>
      <c r="G311" s="53"/>
      <c r="H311" s="77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</row>
    <row r="312" spans="1:28" ht="15.75" customHeight="1">
      <c r="A312" s="77"/>
      <c r="B312" s="53"/>
      <c r="C312" s="53"/>
      <c r="D312" s="53"/>
      <c r="E312" s="53"/>
      <c r="F312" s="53"/>
      <c r="G312" s="53"/>
      <c r="H312" s="77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</row>
    <row r="313" spans="1:28" ht="15.75" customHeight="1">
      <c r="A313" s="77"/>
      <c r="B313" s="53"/>
      <c r="C313" s="53"/>
      <c r="D313" s="53"/>
      <c r="E313" s="53"/>
      <c r="F313" s="53"/>
      <c r="G313" s="53"/>
      <c r="H313" s="77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</row>
    <row r="314" spans="1:28" ht="15.75" customHeight="1">
      <c r="A314" s="77"/>
      <c r="B314" s="53"/>
      <c r="C314" s="53"/>
      <c r="D314" s="53"/>
      <c r="E314" s="53"/>
      <c r="F314" s="53"/>
      <c r="G314" s="53"/>
      <c r="H314" s="77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</row>
    <row r="315" spans="1:28" ht="15.75" customHeight="1">
      <c r="A315" s="77"/>
      <c r="B315" s="53"/>
      <c r="C315" s="53"/>
      <c r="D315" s="53"/>
      <c r="E315" s="53"/>
      <c r="F315" s="53"/>
      <c r="G315" s="53"/>
      <c r="H315" s="77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</row>
    <row r="316" spans="1:28" ht="15.75" customHeight="1">
      <c r="A316" s="77"/>
      <c r="B316" s="53"/>
      <c r="C316" s="53"/>
      <c r="D316" s="53"/>
      <c r="E316" s="53"/>
      <c r="F316" s="53"/>
      <c r="G316" s="53"/>
      <c r="H316" s="77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</row>
    <row r="317" spans="1:28" ht="15.75" customHeight="1">
      <c r="A317" s="77"/>
      <c r="B317" s="53"/>
      <c r="C317" s="53"/>
      <c r="D317" s="53"/>
      <c r="E317" s="53"/>
      <c r="F317" s="53"/>
      <c r="G317" s="53"/>
      <c r="H317" s="77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</row>
    <row r="318" spans="1:28" ht="15.75" customHeight="1">
      <c r="A318" s="77"/>
      <c r="B318" s="53"/>
      <c r="C318" s="53"/>
      <c r="D318" s="53"/>
      <c r="E318" s="53"/>
      <c r="F318" s="53"/>
      <c r="G318" s="53"/>
      <c r="H318" s="77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</row>
    <row r="319" spans="1:28" ht="15.75" customHeight="1">
      <c r="A319" s="77"/>
      <c r="B319" s="53"/>
      <c r="C319" s="53"/>
      <c r="D319" s="53"/>
      <c r="E319" s="53"/>
      <c r="F319" s="53"/>
      <c r="G319" s="53"/>
      <c r="H319" s="77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</row>
    <row r="320" spans="1:28" ht="15.75" customHeight="1">
      <c r="A320" s="77"/>
      <c r="B320" s="53"/>
      <c r="C320" s="53"/>
      <c r="D320" s="53"/>
      <c r="E320" s="53"/>
      <c r="F320" s="53"/>
      <c r="G320" s="53"/>
      <c r="H320" s="77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</row>
    <row r="321" spans="1:28" ht="15.75" customHeight="1">
      <c r="A321" s="77"/>
      <c r="B321" s="53"/>
      <c r="C321" s="53"/>
      <c r="D321" s="53"/>
      <c r="E321" s="53"/>
      <c r="F321" s="53"/>
      <c r="G321" s="53"/>
      <c r="H321" s="77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</row>
    <row r="322" spans="1:28" ht="15.75" customHeight="1">
      <c r="A322" s="77"/>
      <c r="B322" s="53"/>
      <c r="C322" s="53"/>
      <c r="D322" s="53"/>
      <c r="E322" s="53"/>
      <c r="F322" s="53"/>
      <c r="G322" s="53"/>
      <c r="H322" s="77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</row>
    <row r="323" spans="1:28" ht="15.75" customHeight="1">
      <c r="A323" s="77"/>
      <c r="B323" s="53"/>
      <c r="C323" s="53"/>
      <c r="D323" s="53"/>
      <c r="E323" s="53"/>
      <c r="F323" s="53"/>
      <c r="G323" s="53"/>
      <c r="H323" s="77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</row>
    <row r="324" spans="1:28" ht="15.75" customHeight="1">
      <c r="A324" s="77"/>
      <c r="B324" s="53"/>
      <c r="C324" s="53"/>
      <c r="D324" s="53"/>
      <c r="E324" s="53"/>
      <c r="F324" s="53"/>
      <c r="G324" s="53"/>
      <c r="H324" s="77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</row>
    <row r="325" spans="1:28" ht="15.75" customHeight="1">
      <c r="A325" s="77"/>
      <c r="B325" s="53"/>
      <c r="C325" s="53"/>
      <c r="D325" s="53"/>
      <c r="E325" s="53"/>
      <c r="F325" s="53"/>
      <c r="G325" s="53"/>
      <c r="H325" s="77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</row>
    <row r="326" spans="1:28" ht="15.75" customHeight="1">
      <c r="A326" s="77"/>
      <c r="B326" s="53"/>
      <c r="C326" s="53"/>
      <c r="D326" s="53"/>
      <c r="E326" s="53"/>
      <c r="F326" s="53"/>
      <c r="G326" s="53"/>
      <c r="H326" s="77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</row>
    <row r="327" spans="1:28" ht="15.75" customHeight="1">
      <c r="A327" s="77"/>
      <c r="B327" s="53"/>
      <c r="C327" s="53"/>
      <c r="D327" s="53"/>
      <c r="E327" s="53"/>
      <c r="F327" s="53"/>
      <c r="G327" s="53"/>
      <c r="H327" s="77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</row>
    <row r="328" spans="1:28" ht="15.75" customHeight="1">
      <c r="A328" s="77"/>
      <c r="B328" s="53"/>
      <c r="C328" s="53"/>
      <c r="D328" s="53"/>
      <c r="E328" s="53"/>
      <c r="F328" s="53"/>
      <c r="G328" s="53"/>
      <c r="H328" s="77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</row>
    <row r="329" spans="1:28" ht="15.75" customHeight="1">
      <c r="A329" s="77"/>
      <c r="B329" s="53"/>
      <c r="C329" s="53"/>
      <c r="D329" s="53"/>
      <c r="E329" s="53"/>
      <c r="F329" s="53"/>
      <c r="G329" s="53"/>
      <c r="H329" s="77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</row>
    <row r="330" spans="1:28" ht="15.75" customHeight="1">
      <c r="A330" s="77"/>
      <c r="B330" s="53"/>
      <c r="C330" s="53"/>
      <c r="D330" s="53"/>
      <c r="E330" s="53"/>
      <c r="F330" s="53"/>
      <c r="G330" s="53"/>
      <c r="H330" s="77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</row>
    <row r="331" spans="1:28" ht="15.75" customHeight="1">
      <c r="A331" s="77"/>
      <c r="B331" s="53"/>
      <c r="C331" s="53"/>
      <c r="D331" s="53"/>
      <c r="E331" s="53"/>
      <c r="F331" s="53"/>
      <c r="G331" s="53"/>
      <c r="H331" s="77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</row>
    <row r="332" spans="1:28" ht="15.75" customHeight="1">
      <c r="A332" s="77"/>
      <c r="B332" s="53"/>
      <c r="C332" s="53"/>
      <c r="D332" s="53"/>
      <c r="E332" s="53"/>
      <c r="F332" s="53"/>
      <c r="G332" s="53"/>
      <c r="H332" s="77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</row>
    <row r="333" spans="1:28" ht="15.75" customHeight="1">
      <c r="A333" s="77"/>
      <c r="B333" s="53"/>
      <c r="C333" s="53"/>
      <c r="D333" s="53"/>
      <c r="E333" s="53"/>
      <c r="F333" s="53"/>
      <c r="G333" s="53"/>
      <c r="H333" s="77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</row>
    <row r="334" spans="1:28" ht="15.75" customHeight="1">
      <c r="A334" s="77"/>
      <c r="B334" s="53"/>
      <c r="C334" s="53"/>
      <c r="D334" s="53"/>
      <c r="E334" s="53"/>
      <c r="F334" s="53"/>
      <c r="G334" s="53"/>
      <c r="H334" s="77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</row>
    <row r="335" spans="1:28" ht="15.75" customHeight="1">
      <c r="A335" s="77"/>
      <c r="B335" s="53"/>
      <c r="C335" s="53"/>
      <c r="D335" s="53"/>
      <c r="E335" s="53"/>
      <c r="F335" s="53"/>
      <c r="G335" s="53"/>
      <c r="H335" s="77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</row>
    <row r="336" spans="1:28" ht="15.75" customHeight="1">
      <c r="A336" s="77"/>
      <c r="B336" s="53"/>
      <c r="C336" s="53"/>
      <c r="D336" s="53"/>
      <c r="E336" s="53"/>
      <c r="F336" s="53"/>
      <c r="G336" s="53"/>
      <c r="H336" s="77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</row>
    <row r="337" spans="1:28" ht="15.75" customHeight="1">
      <c r="A337" s="77"/>
      <c r="B337" s="53"/>
      <c r="C337" s="53"/>
      <c r="D337" s="53"/>
      <c r="E337" s="53"/>
      <c r="F337" s="53"/>
      <c r="G337" s="53"/>
      <c r="H337" s="77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</row>
    <row r="338" spans="1:28" ht="15.75" customHeight="1">
      <c r="A338" s="77"/>
      <c r="B338" s="53"/>
      <c r="C338" s="53"/>
      <c r="D338" s="53"/>
      <c r="E338" s="53"/>
      <c r="F338" s="53"/>
      <c r="G338" s="53"/>
      <c r="H338" s="77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</row>
    <row r="339" spans="1:28" ht="15.75" customHeight="1">
      <c r="A339" s="77"/>
      <c r="B339" s="53"/>
      <c r="C339" s="53"/>
      <c r="D339" s="53"/>
      <c r="E339" s="53"/>
      <c r="F339" s="53"/>
      <c r="G339" s="53"/>
      <c r="H339" s="77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</row>
    <row r="340" spans="1:28" ht="15.75" customHeight="1">
      <c r="A340" s="77"/>
      <c r="B340" s="53"/>
      <c r="C340" s="53"/>
      <c r="D340" s="53"/>
      <c r="E340" s="53"/>
      <c r="F340" s="53"/>
      <c r="G340" s="53"/>
      <c r="H340" s="77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</row>
    <row r="341" spans="1:28" ht="15.75" customHeight="1">
      <c r="A341" s="77"/>
      <c r="B341" s="53"/>
      <c r="C341" s="53"/>
      <c r="D341" s="53"/>
      <c r="E341" s="53"/>
      <c r="F341" s="53"/>
      <c r="G341" s="53"/>
      <c r="H341" s="77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</row>
    <row r="342" spans="1:28" ht="15.75" customHeight="1">
      <c r="A342" s="77"/>
      <c r="B342" s="53"/>
      <c r="C342" s="53"/>
      <c r="D342" s="53"/>
      <c r="E342" s="53"/>
      <c r="F342" s="53"/>
      <c r="G342" s="53"/>
      <c r="H342" s="77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</row>
    <row r="343" spans="1:28" ht="15.75" customHeight="1">
      <c r="A343" s="77"/>
      <c r="B343" s="53"/>
      <c r="C343" s="53"/>
      <c r="D343" s="53"/>
      <c r="E343" s="53"/>
      <c r="F343" s="53"/>
      <c r="G343" s="53"/>
      <c r="H343" s="77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</row>
    <row r="344" spans="1:28" ht="15.75" customHeight="1">
      <c r="A344" s="77"/>
      <c r="B344" s="53"/>
      <c r="C344" s="53"/>
      <c r="D344" s="53"/>
      <c r="E344" s="53"/>
      <c r="F344" s="53"/>
      <c r="G344" s="53"/>
      <c r="H344" s="77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</row>
    <row r="345" spans="1:28" ht="15.75" customHeight="1">
      <c r="A345" s="77"/>
      <c r="B345" s="53"/>
      <c r="C345" s="53"/>
      <c r="D345" s="53"/>
      <c r="E345" s="53"/>
      <c r="F345" s="53"/>
      <c r="G345" s="53"/>
      <c r="H345" s="77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</row>
    <row r="346" spans="1:28" ht="15.75" customHeight="1">
      <c r="A346" s="77"/>
      <c r="B346" s="53"/>
      <c r="C346" s="53"/>
      <c r="D346" s="53"/>
      <c r="E346" s="53"/>
      <c r="F346" s="53"/>
      <c r="G346" s="53"/>
      <c r="H346" s="77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</row>
    <row r="347" spans="1:28" ht="15.75" customHeight="1">
      <c r="A347" s="77"/>
      <c r="B347" s="53"/>
      <c r="C347" s="53"/>
      <c r="D347" s="53"/>
      <c r="E347" s="53"/>
      <c r="F347" s="53"/>
      <c r="G347" s="53"/>
      <c r="H347" s="77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</row>
    <row r="348" spans="1:28" ht="15.75" customHeight="1">
      <c r="A348" s="77"/>
      <c r="B348" s="53"/>
      <c r="C348" s="53"/>
      <c r="D348" s="53"/>
      <c r="E348" s="53"/>
      <c r="F348" s="53"/>
      <c r="G348" s="53"/>
      <c r="H348" s="77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</row>
    <row r="349" spans="1:28" ht="15.75" customHeight="1">
      <c r="A349" s="77"/>
      <c r="B349" s="53"/>
      <c r="C349" s="53"/>
      <c r="D349" s="53"/>
      <c r="E349" s="53"/>
      <c r="F349" s="53"/>
      <c r="G349" s="53"/>
      <c r="H349" s="77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</row>
    <row r="350" spans="1:28" ht="15.75" customHeight="1">
      <c r="A350" s="77"/>
      <c r="B350" s="53"/>
      <c r="C350" s="53"/>
      <c r="D350" s="53"/>
      <c r="E350" s="53"/>
      <c r="F350" s="53"/>
      <c r="G350" s="53"/>
      <c r="H350" s="77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</row>
    <row r="351" spans="1:28" ht="15.75" customHeight="1">
      <c r="A351" s="77"/>
      <c r="B351" s="53"/>
      <c r="C351" s="53"/>
      <c r="D351" s="53"/>
      <c r="E351" s="53"/>
      <c r="F351" s="53"/>
      <c r="G351" s="53"/>
      <c r="H351" s="77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</row>
    <row r="352" spans="1:28" ht="15.75" customHeight="1">
      <c r="A352" s="77"/>
      <c r="B352" s="53"/>
      <c r="C352" s="53"/>
      <c r="D352" s="53"/>
      <c r="E352" s="53"/>
      <c r="F352" s="53"/>
      <c r="G352" s="53"/>
      <c r="H352" s="77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</row>
    <row r="353" spans="1:28" ht="15.75" customHeight="1">
      <c r="A353" s="77"/>
      <c r="B353" s="53"/>
      <c r="C353" s="53"/>
      <c r="D353" s="53"/>
      <c r="E353" s="53"/>
      <c r="F353" s="53"/>
      <c r="G353" s="53"/>
      <c r="H353" s="77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</row>
    <row r="354" spans="1:28" ht="15.75" customHeight="1">
      <c r="A354" s="77"/>
      <c r="B354" s="53"/>
      <c r="C354" s="53"/>
      <c r="D354" s="53"/>
      <c r="E354" s="53"/>
      <c r="F354" s="53"/>
      <c r="G354" s="53"/>
      <c r="H354" s="77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</row>
    <row r="355" spans="1:28" ht="15.75" customHeight="1">
      <c r="A355" s="77"/>
      <c r="B355" s="53"/>
      <c r="C355" s="53"/>
      <c r="D355" s="53"/>
      <c r="E355" s="53"/>
      <c r="F355" s="53"/>
      <c r="G355" s="53"/>
      <c r="H355" s="77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</row>
    <row r="356" spans="1:28" ht="15.75" customHeight="1">
      <c r="A356" s="77"/>
      <c r="B356" s="53"/>
      <c r="C356" s="53"/>
      <c r="D356" s="53"/>
      <c r="E356" s="53"/>
      <c r="F356" s="53"/>
      <c r="G356" s="53"/>
      <c r="H356" s="77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</row>
    <row r="357" spans="1:28" ht="15.75" customHeight="1">
      <c r="A357" s="77"/>
      <c r="B357" s="53"/>
      <c r="C357" s="53"/>
      <c r="D357" s="53"/>
      <c r="E357" s="53"/>
      <c r="F357" s="53"/>
      <c r="G357" s="53"/>
      <c r="H357" s="77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</row>
    <row r="358" spans="1:28" ht="15.75" customHeight="1">
      <c r="A358" s="77"/>
      <c r="B358" s="53"/>
      <c r="C358" s="53"/>
      <c r="D358" s="53"/>
      <c r="E358" s="53"/>
      <c r="F358" s="53"/>
      <c r="G358" s="53"/>
      <c r="H358" s="77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</row>
    <row r="359" spans="1:28" ht="15.75" customHeight="1">
      <c r="A359" s="77"/>
      <c r="B359" s="53"/>
      <c r="C359" s="53"/>
      <c r="D359" s="53"/>
      <c r="E359" s="53"/>
      <c r="F359" s="53"/>
      <c r="G359" s="53"/>
      <c r="H359" s="77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</row>
    <row r="360" spans="1:28" ht="15.75" customHeight="1">
      <c r="A360" s="77"/>
      <c r="B360" s="53"/>
      <c r="C360" s="53"/>
      <c r="D360" s="53"/>
      <c r="E360" s="53"/>
      <c r="F360" s="53"/>
      <c r="G360" s="53"/>
      <c r="H360" s="77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</row>
    <row r="361" spans="1:28" ht="15.75" customHeight="1">
      <c r="A361" s="77"/>
      <c r="B361" s="53"/>
      <c r="C361" s="53"/>
      <c r="D361" s="53"/>
      <c r="E361" s="53"/>
      <c r="F361" s="53"/>
      <c r="G361" s="53"/>
      <c r="H361" s="77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</row>
    <row r="362" spans="1:28" ht="15.75" customHeight="1">
      <c r="A362" s="77"/>
      <c r="B362" s="53"/>
      <c r="C362" s="53"/>
      <c r="D362" s="53"/>
      <c r="E362" s="53"/>
      <c r="F362" s="53"/>
      <c r="G362" s="53"/>
      <c r="H362" s="77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</row>
    <row r="363" spans="1:28" ht="15.75" customHeight="1">
      <c r="A363" s="77"/>
      <c r="B363" s="53"/>
      <c r="C363" s="53"/>
      <c r="D363" s="53"/>
      <c r="E363" s="53"/>
      <c r="F363" s="53"/>
      <c r="G363" s="53"/>
      <c r="H363" s="77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</row>
    <row r="364" spans="1:28" ht="15.75" customHeight="1">
      <c r="A364" s="77"/>
      <c r="B364" s="53"/>
      <c r="C364" s="53"/>
      <c r="D364" s="53"/>
      <c r="E364" s="53"/>
      <c r="F364" s="53"/>
      <c r="G364" s="53"/>
      <c r="H364" s="77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</row>
    <row r="365" spans="1:28" ht="15.75" customHeight="1">
      <c r="A365" s="77"/>
      <c r="B365" s="53"/>
      <c r="C365" s="53"/>
      <c r="D365" s="53"/>
      <c r="E365" s="53"/>
      <c r="F365" s="53"/>
      <c r="G365" s="53"/>
      <c r="H365" s="77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</row>
    <row r="366" spans="1:28" ht="15.75" customHeight="1">
      <c r="A366" s="77"/>
      <c r="B366" s="53"/>
      <c r="C366" s="53"/>
      <c r="D366" s="53"/>
      <c r="E366" s="53"/>
      <c r="F366" s="53"/>
      <c r="G366" s="53"/>
      <c r="H366" s="77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</row>
    <row r="367" spans="1:28" ht="15.75" customHeight="1">
      <c r="A367" s="77"/>
      <c r="B367" s="53"/>
      <c r="C367" s="53"/>
      <c r="D367" s="53"/>
      <c r="E367" s="53"/>
      <c r="F367" s="53"/>
      <c r="G367" s="53"/>
      <c r="H367" s="77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</row>
    <row r="368" spans="1:28" ht="15.75" customHeight="1">
      <c r="A368" s="77"/>
      <c r="B368" s="53"/>
      <c r="C368" s="53"/>
      <c r="D368" s="53"/>
      <c r="E368" s="53"/>
      <c r="F368" s="53"/>
      <c r="G368" s="53"/>
      <c r="H368" s="77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</row>
    <row r="369" spans="1:28" ht="15.75" customHeight="1">
      <c r="A369" s="77"/>
      <c r="B369" s="53"/>
      <c r="C369" s="53"/>
      <c r="D369" s="53"/>
      <c r="E369" s="53"/>
      <c r="F369" s="53"/>
      <c r="G369" s="53"/>
      <c r="H369" s="77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</row>
    <row r="370" spans="1:28" ht="15.75" customHeight="1">
      <c r="A370" s="77"/>
      <c r="B370" s="53"/>
      <c r="C370" s="53"/>
      <c r="D370" s="53"/>
      <c r="E370" s="53"/>
      <c r="F370" s="53"/>
      <c r="G370" s="53"/>
      <c r="H370" s="77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</row>
    <row r="371" spans="1:28" ht="15.75" customHeight="1">
      <c r="A371" s="77"/>
      <c r="B371" s="53"/>
      <c r="C371" s="53"/>
      <c r="D371" s="53"/>
      <c r="E371" s="53"/>
      <c r="F371" s="53"/>
      <c r="G371" s="53"/>
      <c r="H371" s="77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</row>
    <row r="372" spans="1:28" ht="15.75" customHeight="1">
      <c r="A372" s="77"/>
      <c r="B372" s="53"/>
      <c r="C372" s="53"/>
      <c r="D372" s="53"/>
      <c r="E372" s="53"/>
      <c r="F372" s="53"/>
      <c r="G372" s="53"/>
      <c r="H372" s="77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</row>
    <row r="373" spans="1:28" ht="15.75" customHeight="1">
      <c r="A373" s="77"/>
      <c r="B373" s="53"/>
      <c r="C373" s="53"/>
      <c r="D373" s="53"/>
      <c r="E373" s="53"/>
      <c r="F373" s="53"/>
      <c r="G373" s="53"/>
      <c r="H373" s="77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</row>
    <row r="374" spans="1:28" ht="15.75" customHeight="1">
      <c r="A374" s="77"/>
      <c r="B374" s="53"/>
      <c r="C374" s="53"/>
      <c r="D374" s="53"/>
      <c r="E374" s="53"/>
      <c r="F374" s="53"/>
      <c r="G374" s="53"/>
      <c r="H374" s="77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</row>
    <row r="375" spans="1:28" ht="15.75" customHeight="1">
      <c r="A375" s="77"/>
      <c r="B375" s="53"/>
      <c r="C375" s="53"/>
      <c r="D375" s="53"/>
      <c r="E375" s="53"/>
      <c r="F375" s="53"/>
      <c r="G375" s="53"/>
      <c r="H375" s="77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</row>
    <row r="376" spans="1:28" ht="15.75" customHeight="1">
      <c r="A376" s="77"/>
      <c r="B376" s="53"/>
      <c r="C376" s="53"/>
      <c r="D376" s="53"/>
      <c r="E376" s="53"/>
      <c r="F376" s="53"/>
      <c r="G376" s="53"/>
      <c r="H376" s="77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</row>
    <row r="377" spans="1:28" ht="15.75" customHeight="1">
      <c r="A377" s="77"/>
      <c r="B377" s="53"/>
      <c r="C377" s="53"/>
      <c r="D377" s="53"/>
      <c r="E377" s="53"/>
      <c r="F377" s="53"/>
      <c r="G377" s="53"/>
      <c r="H377" s="77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</row>
    <row r="378" spans="1:28" ht="15.75" customHeight="1">
      <c r="A378" s="77"/>
      <c r="B378" s="53"/>
      <c r="C378" s="53"/>
      <c r="D378" s="53"/>
      <c r="E378" s="53"/>
      <c r="F378" s="53"/>
      <c r="G378" s="53"/>
      <c r="H378" s="77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</row>
    <row r="379" spans="1:28" ht="15.75" customHeight="1">
      <c r="A379" s="77"/>
      <c r="B379" s="53"/>
      <c r="C379" s="53"/>
      <c r="D379" s="53"/>
      <c r="E379" s="53"/>
      <c r="F379" s="53"/>
      <c r="G379" s="53"/>
      <c r="H379" s="77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</row>
    <row r="380" spans="1:28" ht="15.75" customHeight="1">
      <c r="A380" s="77"/>
      <c r="B380" s="53"/>
      <c r="C380" s="53"/>
      <c r="D380" s="53"/>
      <c r="E380" s="53"/>
      <c r="F380" s="53"/>
      <c r="G380" s="53"/>
      <c r="H380" s="77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</row>
    <row r="381" spans="1:28" ht="15.75" customHeight="1">
      <c r="A381" s="77"/>
      <c r="B381" s="53"/>
      <c r="C381" s="53"/>
      <c r="D381" s="53"/>
      <c r="E381" s="53"/>
      <c r="F381" s="53"/>
      <c r="G381" s="53"/>
      <c r="H381" s="77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</row>
    <row r="382" spans="1:28" ht="15.75" customHeight="1">
      <c r="A382" s="77"/>
      <c r="B382" s="53"/>
      <c r="C382" s="53"/>
      <c r="D382" s="53"/>
      <c r="E382" s="53"/>
      <c r="F382" s="53"/>
      <c r="G382" s="53"/>
      <c r="H382" s="77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</row>
    <row r="383" spans="1:28" ht="15.75" customHeight="1">
      <c r="A383" s="77"/>
      <c r="B383" s="53"/>
      <c r="C383" s="53"/>
      <c r="D383" s="53"/>
      <c r="E383" s="53"/>
      <c r="F383" s="53"/>
      <c r="G383" s="53"/>
      <c r="H383" s="77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</row>
    <row r="384" spans="1:28" ht="15.75" customHeight="1">
      <c r="A384" s="77"/>
      <c r="B384" s="53"/>
      <c r="C384" s="53"/>
      <c r="D384" s="53"/>
      <c r="E384" s="53"/>
      <c r="F384" s="53"/>
      <c r="G384" s="53"/>
      <c r="H384" s="77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</row>
    <row r="385" spans="1:28" ht="15.75" customHeight="1">
      <c r="A385" s="77"/>
      <c r="B385" s="53"/>
      <c r="C385" s="53"/>
      <c r="D385" s="53"/>
      <c r="E385" s="53"/>
      <c r="F385" s="53"/>
      <c r="G385" s="53"/>
      <c r="H385" s="77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</row>
    <row r="386" spans="1:28" ht="15.75" customHeight="1">
      <c r="A386" s="77"/>
      <c r="B386" s="53"/>
      <c r="C386" s="53"/>
      <c r="D386" s="53"/>
      <c r="E386" s="53"/>
      <c r="F386" s="53"/>
      <c r="G386" s="53"/>
      <c r="H386" s="77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</row>
    <row r="387" spans="1:28" ht="15.75" customHeight="1">
      <c r="A387" s="77"/>
      <c r="B387" s="53"/>
      <c r="C387" s="53"/>
      <c r="D387" s="53"/>
      <c r="E387" s="53"/>
      <c r="F387" s="53"/>
      <c r="G387" s="53"/>
      <c r="H387" s="77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</row>
    <row r="388" spans="1:28" ht="15.75" customHeight="1">
      <c r="A388" s="77"/>
      <c r="B388" s="53"/>
      <c r="C388" s="53"/>
      <c r="D388" s="53"/>
      <c r="E388" s="53"/>
      <c r="F388" s="53"/>
      <c r="G388" s="53"/>
      <c r="H388" s="77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</row>
    <row r="389" spans="1:28" ht="15.75" customHeight="1">
      <c r="A389" s="77"/>
      <c r="B389" s="53"/>
      <c r="C389" s="53"/>
      <c r="D389" s="53"/>
      <c r="E389" s="53"/>
      <c r="F389" s="53"/>
      <c r="G389" s="53"/>
      <c r="H389" s="77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</row>
    <row r="390" spans="1:28" ht="15.75" customHeight="1">
      <c r="A390" s="77"/>
      <c r="B390" s="53"/>
      <c r="C390" s="53"/>
      <c r="D390" s="53"/>
      <c r="E390" s="53"/>
      <c r="F390" s="53"/>
      <c r="G390" s="53"/>
      <c r="H390" s="77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</row>
    <row r="391" spans="1:28" ht="15.75" customHeight="1">
      <c r="A391" s="77"/>
      <c r="B391" s="53"/>
      <c r="C391" s="53"/>
      <c r="D391" s="53"/>
      <c r="E391" s="53"/>
      <c r="F391" s="53"/>
      <c r="G391" s="53"/>
      <c r="H391" s="77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</row>
    <row r="392" spans="1:28" ht="15.75" customHeight="1">
      <c r="A392" s="77"/>
      <c r="B392" s="53"/>
      <c r="C392" s="53"/>
      <c r="D392" s="53"/>
      <c r="E392" s="53"/>
      <c r="F392" s="53"/>
      <c r="G392" s="53"/>
      <c r="H392" s="77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</row>
    <row r="393" spans="1:28" ht="15.75" customHeight="1">
      <c r="A393" s="77"/>
      <c r="B393" s="53"/>
      <c r="C393" s="53"/>
      <c r="D393" s="53"/>
      <c r="E393" s="53"/>
      <c r="F393" s="53"/>
      <c r="G393" s="53"/>
      <c r="H393" s="77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</row>
    <row r="394" spans="1:28" ht="15.75" customHeight="1">
      <c r="A394" s="77"/>
      <c r="B394" s="53"/>
      <c r="C394" s="53"/>
      <c r="D394" s="53"/>
      <c r="E394" s="53"/>
      <c r="F394" s="53"/>
      <c r="G394" s="53"/>
      <c r="H394" s="77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</row>
    <row r="395" spans="1:28" ht="15.75" customHeight="1">
      <c r="A395" s="77"/>
      <c r="B395" s="53"/>
      <c r="C395" s="53"/>
      <c r="D395" s="53"/>
      <c r="E395" s="53"/>
      <c r="F395" s="53"/>
      <c r="G395" s="53"/>
      <c r="H395" s="77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</row>
    <row r="396" spans="1:28" ht="15.75" customHeight="1">
      <c r="A396" s="77"/>
      <c r="B396" s="53"/>
      <c r="C396" s="53"/>
      <c r="D396" s="53"/>
      <c r="E396" s="53"/>
      <c r="F396" s="53"/>
      <c r="G396" s="53"/>
      <c r="H396" s="77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</row>
    <row r="397" spans="1:28" ht="15.75" customHeight="1">
      <c r="A397" s="77"/>
      <c r="B397" s="53"/>
      <c r="C397" s="53"/>
      <c r="D397" s="53"/>
      <c r="E397" s="53"/>
      <c r="F397" s="53"/>
      <c r="G397" s="53"/>
      <c r="H397" s="77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</row>
    <row r="398" spans="1:28" ht="15.75" customHeight="1">
      <c r="A398" s="77"/>
      <c r="B398" s="53"/>
      <c r="C398" s="53"/>
      <c r="D398" s="53"/>
      <c r="E398" s="53"/>
      <c r="F398" s="53"/>
      <c r="G398" s="53"/>
      <c r="H398" s="77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</row>
    <row r="399" spans="1:28" ht="15.75" customHeight="1">
      <c r="A399" s="77"/>
      <c r="B399" s="53"/>
      <c r="C399" s="53"/>
      <c r="D399" s="53"/>
      <c r="E399" s="53"/>
      <c r="F399" s="53"/>
      <c r="G399" s="53"/>
      <c r="H399" s="77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</row>
    <row r="400" spans="1:28" ht="15.75" customHeight="1">
      <c r="A400" s="77"/>
      <c r="B400" s="53"/>
      <c r="C400" s="53"/>
      <c r="D400" s="53"/>
      <c r="E400" s="53"/>
      <c r="F400" s="53"/>
      <c r="G400" s="53"/>
      <c r="H400" s="77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</row>
    <row r="401" spans="1:28" ht="15.75" customHeight="1">
      <c r="A401" s="77"/>
      <c r="B401" s="53"/>
      <c r="C401" s="53"/>
      <c r="D401" s="53"/>
      <c r="E401" s="53"/>
      <c r="F401" s="53"/>
      <c r="G401" s="53"/>
      <c r="H401" s="77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</row>
    <row r="402" spans="1:28" ht="15.75" customHeight="1">
      <c r="A402" s="77"/>
      <c r="B402" s="53"/>
      <c r="C402" s="53"/>
      <c r="D402" s="53"/>
      <c r="E402" s="53"/>
      <c r="F402" s="53"/>
      <c r="G402" s="53"/>
      <c r="H402" s="77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</row>
    <row r="403" spans="1:28" ht="15.75" customHeight="1">
      <c r="A403" s="77"/>
      <c r="B403" s="53"/>
      <c r="C403" s="53"/>
      <c r="D403" s="53"/>
      <c r="E403" s="53"/>
      <c r="F403" s="53"/>
      <c r="G403" s="53"/>
      <c r="H403" s="77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</row>
    <row r="404" spans="1:28" ht="15.75" customHeight="1">
      <c r="A404" s="77"/>
      <c r="B404" s="53"/>
      <c r="C404" s="53"/>
      <c r="D404" s="53"/>
      <c r="E404" s="53"/>
      <c r="F404" s="53"/>
      <c r="G404" s="53"/>
      <c r="H404" s="77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</row>
    <row r="405" spans="1:28" ht="15.75" customHeight="1">
      <c r="A405" s="77"/>
      <c r="B405" s="53"/>
      <c r="C405" s="53"/>
      <c r="D405" s="53"/>
      <c r="E405" s="53"/>
      <c r="F405" s="53"/>
      <c r="G405" s="53"/>
      <c r="H405" s="77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</row>
    <row r="406" spans="1:28" ht="15.75" customHeight="1">
      <c r="A406" s="77"/>
      <c r="B406" s="53"/>
      <c r="C406" s="53"/>
      <c r="D406" s="53"/>
      <c r="E406" s="53"/>
      <c r="F406" s="53"/>
      <c r="G406" s="53"/>
      <c r="H406" s="77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</row>
    <row r="407" spans="1:28" ht="15.75" customHeight="1">
      <c r="A407" s="77"/>
      <c r="B407" s="53"/>
      <c r="C407" s="53"/>
      <c r="D407" s="53"/>
      <c r="E407" s="53"/>
      <c r="F407" s="53"/>
      <c r="G407" s="53"/>
      <c r="H407" s="77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</row>
    <row r="408" spans="1:28" ht="15.75" customHeight="1">
      <c r="A408" s="77"/>
      <c r="B408" s="53"/>
      <c r="C408" s="53"/>
      <c r="D408" s="53"/>
      <c r="E408" s="53"/>
      <c r="F408" s="53"/>
      <c r="G408" s="53"/>
      <c r="H408" s="77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</row>
    <row r="409" spans="1:28" ht="15.75" customHeight="1">
      <c r="A409" s="77"/>
      <c r="B409" s="53"/>
      <c r="C409" s="53"/>
      <c r="D409" s="53"/>
      <c r="E409" s="53"/>
      <c r="F409" s="53"/>
      <c r="G409" s="53"/>
      <c r="H409" s="77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</row>
    <row r="410" spans="1:28" ht="15.75" customHeight="1">
      <c r="A410" s="77"/>
      <c r="B410" s="53"/>
      <c r="C410" s="53"/>
      <c r="D410" s="53"/>
      <c r="E410" s="53"/>
      <c r="F410" s="53"/>
      <c r="G410" s="53"/>
      <c r="H410" s="77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</row>
    <row r="411" spans="1:28" ht="15.75" customHeight="1">
      <c r="A411" s="77"/>
      <c r="B411" s="53"/>
      <c r="C411" s="53"/>
      <c r="D411" s="53"/>
      <c r="E411" s="53"/>
      <c r="F411" s="53"/>
      <c r="G411" s="53"/>
      <c r="H411" s="77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</row>
    <row r="412" spans="1:28" ht="15.75" customHeight="1">
      <c r="A412" s="77"/>
      <c r="B412" s="53"/>
      <c r="C412" s="53"/>
      <c r="D412" s="53"/>
      <c r="E412" s="53"/>
      <c r="F412" s="53"/>
      <c r="G412" s="53"/>
      <c r="H412" s="77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</row>
    <row r="413" spans="1:28" ht="15.75" customHeight="1">
      <c r="A413" s="77"/>
      <c r="B413" s="53"/>
      <c r="C413" s="53"/>
      <c r="D413" s="53"/>
      <c r="E413" s="53"/>
      <c r="F413" s="53"/>
      <c r="G413" s="53"/>
      <c r="H413" s="77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</row>
    <row r="414" spans="1:28" ht="15.75" customHeight="1">
      <c r="A414" s="77"/>
      <c r="B414" s="53"/>
      <c r="C414" s="53"/>
      <c r="D414" s="53"/>
      <c r="E414" s="53"/>
      <c r="F414" s="53"/>
      <c r="G414" s="53"/>
      <c r="H414" s="77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</row>
    <row r="415" spans="1:28" ht="15.75" customHeight="1">
      <c r="A415" s="77"/>
      <c r="B415" s="53"/>
      <c r="C415" s="53"/>
      <c r="D415" s="53"/>
      <c r="E415" s="53"/>
      <c r="F415" s="53"/>
      <c r="G415" s="53"/>
      <c r="H415" s="77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</row>
    <row r="416" spans="1:28" ht="15.75" customHeight="1">
      <c r="A416" s="77"/>
      <c r="B416" s="53"/>
      <c r="C416" s="53"/>
      <c r="D416" s="53"/>
      <c r="E416" s="53"/>
      <c r="F416" s="53"/>
      <c r="G416" s="53"/>
      <c r="H416" s="77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</row>
    <row r="417" spans="1:28" ht="15.75" customHeight="1">
      <c r="A417" s="77"/>
      <c r="B417" s="53"/>
      <c r="C417" s="53"/>
      <c r="D417" s="53"/>
      <c r="E417" s="53"/>
      <c r="F417" s="53"/>
      <c r="G417" s="53"/>
      <c r="H417" s="77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</row>
    <row r="418" spans="1:28" ht="15.75" customHeight="1">
      <c r="A418" s="77"/>
      <c r="B418" s="53"/>
      <c r="C418" s="53"/>
      <c r="D418" s="53"/>
      <c r="E418" s="53"/>
      <c r="F418" s="53"/>
      <c r="G418" s="53"/>
      <c r="H418" s="77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</row>
    <row r="419" spans="1:28" ht="15.75" customHeight="1">
      <c r="A419" s="77"/>
      <c r="B419" s="53"/>
      <c r="C419" s="53"/>
      <c r="D419" s="53"/>
      <c r="E419" s="53"/>
      <c r="F419" s="53"/>
      <c r="G419" s="53"/>
      <c r="H419" s="77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</row>
    <row r="420" spans="1:28" ht="15.75" customHeight="1">
      <c r="A420" s="77"/>
      <c r="B420" s="53"/>
      <c r="C420" s="53"/>
      <c r="D420" s="53"/>
      <c r="E420" s="53"/>
      <c r="F420" s="53"/>
      <c r="G420" s="53"/>
      <c r="H420" s="77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</row>
    <row r="421" spans="1:28" ht="15.75" customHeight="1">
      <c r="A421" s="77"/>
      <c r="B421" s="53"/>
      <c r="C421" s="53"/>
      <c r="D421" s="53"/>
      <c r="E421" s="53"/>
      <c r="F421" s="53"/>
      <c r="G421" s="53"/>
      <c r="H421" s="77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</row>
    <row r="422" spans="1:28" ht="15.75" customHeight="1">
      <c r="A422" s="77"/>
      <c r="B422" s="53"/>
      <c r="C422" s="53"/>
      <c r="D422" s="53"/>
      <c r="E422" s="53"/>
      <c r="F422" s="53"/>
      <c r="G422" s="53"/>
      <c r="H422" s="77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</row>
    <row r="423" spans="1:28" ht="15.75" customHeight="1">
      <c r="A423" s="77"/>
      <c r="B423" s="53"/>
      <c r="C423" s="53"/>
      <c r="D423" s="53"/>
      <c r="E423" s="53"/>
      <c r="F423" s="53"/>
      <c r="G423" s="53"/>
      <c r="H423" s="77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</row>
    <row r="424" spans="1:28" ht="15.75" customHeight="1">
      <c r="A424" s="77"/>
      <c r="B424" s="53"/>
      <c r="C424" s="53"/>
      <c r="D424" s="53"/>
      <c r="E424" s="53"/>
      <c r="F424" s="53"/>
      <c r="G424" s="53"/>
      <c r="H424" s="77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</row>
    <row r="425" spans="1:28" ht="15.75" customHeight="1">
      <c r="A425" s="77"/>
      <c r="B425" s="53"/>
      <c r="C425" s="53"/>
      <c r="D425" s="53"/>
      <c r="E425" s="53"/>
      <c r="F425" s="53"/>
      <c r="G425" s="53"/>
      <c r="H425" s="77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</row>
    <row r="426" spans="1:28" ht="15.75" customHeight="1">
      <c r="A426" s="77"/>
      <c r="B426" s="53"/>
      <c r="C426" s="53"/>
      <c r="D426" s="53"/>
      <c r="E426" s="53"/>
      <c r="F426" s="53"/>
      <c r="G426" s="53"/>
      <c r="H426" s="77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</row>
    <row r="427" spans="1:28" ht="15.75" customHeight="1">
      <c r="A427" s="77"/>
      <c r="B427" s="53"/>
      <c r="C427" s="53"/>
      <c r="D427" s="53"/>
      <c r="E427" s="53"/>
      <c r="F427" s="53"/>
      <c r="G427" s="53"/>
      <c r="H427" s="77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</row>
    <row r="428" spans="1:28" ht="15.75" customHeight="1">
      <c r="A428" s="77"/>
      <c r="B428" s="53"/>
      <c r="C428" s="53"/>
      <c r="D428" s="53"/>
      <c r="E428" s="53"/>
      <c r="F428" s="53"/>
      <c r="G428" s="53"/>
      <c r="H428" s="77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</row>
    <row r="429" spans="1:28" ht="15.75" customHeight="1">
      <c r="A429" s="77"/>
      <c r="B429" s="53"/>
      <c r="C429" s="53"/>
      <c r="D429" s="53"/>
      <c r="E429" s="53"/>
      <c r="F429" s="53"/>
      <c r="G429" s="53"/>
      <c r="H429" s="77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</row>
    <row r="430" spans="1:28" ht="15.75" customHeight="1">
      <c r="A430" s="77"/>
      <c r="B430" s="53"/>
      <c r="C430" s="53"/>
      <c r="D430" s="53"/>
      <c r="E430" s="53"/>
      <c r="F430" s="53"/>
      <c r="G430" s="53"/>
      <c r="H430" s="77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</row>
    <row r="431" spans="1:28" ht="15.75" customHeight="1">
      <c r="A431" s="77"/>
      <c r="B431" s="53"/>
      <c r="C431" s="53"/>
      <c r="D431" s="53"/>
      <c r="E431" s="53"/>
      <c r="F431" s="53"/>
      <c r="G431" s="53"/>
      <c r="H431" s="77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</row>
    <row r="432" spans="1:28" ht="15.75" customHeight="1">
      <c r="A432" s="77"/>
      <c r="B432" s="53"/>
      <c r="C432" s="53"/>
      <c r="D432" s="53"/>
      <c r="E432" s="53"/>
      <c r="F432" s="53"/>
      <c r="G432" s="53"/>
      <c r="H432" s="77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</row>
    <row r="433" spans="1:28" ht="15.75" customHeight="1">
      <c r="A433" s="77"/>
      <c r="B433" s="53"/>
      <c r="C433" s="53"/>
      <c r="D433" s="53"/>
      <c r="E433" s="53"/>
      <c r="F433" s="53"/>
      <c r="G433" s="53"/>
      <c r="H433" s="77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</row>
    <row r="434" spans="1:28" ht="15.75" customHeight="1">
      <c r="A434" s="77"/>
      <c r="B434" s="53"/>
      <c r="C434" s="53"/>
      <c r="D434" s="53"/>
      <c r="E434" s="53"/>
      <c r="F434" s="53"/>
      <c r="G434" s="53"/>
      <c r="H434" s="77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</row>
    <row r="435" spans="1:28" ht="15.75" customHeight="1">
      <c r="A435" s="77"/>
      <c r="B435" s="53"/>
      <c r="C435" s="53"/>
      <c r="D435" s="53"/>
      <c r="E435" s="53"/>
      <c r="F435" s="53"/>
      <c r="G435" s="53"/>
      <c r="H435" s="77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</row>
    <row r="436" spans="1:28" ht="15.75" customHeight="1">
      <c r="A436" s="77"/>
      <c r="B436" s="53"/>
      <c r="C436" s="53"/>
      <c r="D436" s="53"/>
      <c r="E436" s="53"/>
      <c r="F436" s="53"/>
      <c r="G436" s="53"/>
      <c r="H436" s="77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</row>
    <row r="437" spans="1:28" ht="15.75" customHeight="1">
      <c r="A437" s="77"/>
      <c r="B437" s="53"/>
      <c r="C437" s="53"/>
      <c r="D437" s="53"/>
      <c r="E437" s="53"/>
      <c r="F437" s="53"/>
      <c r="G437" s="53"/>
      <c r="H437" s="77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</row>
    <row r="438" spans="1:28" ht="15.75" customHeight="1">
      <c r="A438" s="77"/>
      <c r="B438" s="53"/>
      <c r="C438" s="53"/>
      <c r="D438" s="53"/>
      <c r="E438" s="53"/>
      <c r="F438" s="53"/>
      <c r="G438" s="53"/>
      <c r="H438" s="77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</row>
    <row r="439" spans="1:28" ht="15.75" customHeight="1">
      <c r="A439" s="77"/>
      <c r="B439" s="53"/>
      <c r="C439" s="53"/>
      <c r="D439" s="53"/>
      <c r="E439" s="53"/>
      <c r="F439" s="53"/>
      <c r="G439" s="53"/>
      <c r="H439" s="77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</row>
    <row r="440" spans="1:28" ht="15.75" customHeight="1">
      <c r="A440" s="77"/>
      <c r="B440" s="53"/>
      <c r="C440" s="53"/>
      <c r="D440" s="53"/>
      <c r="E440" s="53"/>
      <c r="F440" s="53"/>
      <c r="G440" s="53"/>
      <c r="H440" s="77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</row>
    <row r="441" spans="1:28" ht="15.75" customHeight="1">
      <c r="A441" s="77"/>
      <c r="B441" s="53"/>
      <c r="C441" s="53"/>
      <c r="D441" s="53"/>
      <c r="E441" s="53"/>
      <c r="F441" s="53"/>
      <c r="G441" s="53"/>
      <c r="H441" s="77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</row>
    <row r="442" spans="1:28" ht="15.75" customHeight="1">
      <c r="A442" s="77"/>
      <c r="B442" s="53"/>
      <c r="C442" s="53"/>
      <c r="D442" s="53"/>
      <c r="E442" s="53"/>
      <c r="F442" s="53"/>
      <c r="G442" s="53"/>
      <c r="H442" s="77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</row>
    <row r="443" spans="1:28" ht="15.75" customHeight="1">
      <c r="A443" s="77"/>
      <c r="B443" s="53"/>
      <c r="C443" s="53"/>
      <c r="D443" s="53"/>
      <c r="E443" s="53"/>
      <c r="F443" s="53"/>
      <c r="G443" s="53"/>
      <c r="H443" s="77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</row>
    <row r="444" spans="1:28" ht="15.75" customHeight="1">
      <c r="A444" s="77"/>
      <c r="B444" s="53"/>
      <c r="C444" s="53"/>
      <c r="D444" s="53"/>
      <c r="E444" s="53"/>
      <c r="F444" s="53"/>
      <c r="G444" s="53"/>
      <c r="H444" s="77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</row>
    <row r="445" spans="1:28" ht="15.75" customHeight="1">
      <c r="A445" s="77"/>
      <c r="B445" s="53"/>
      <c r="C445" s="53"/>
      <c r="D445" s="53"/>
      <c r="E445" s="53"/>
      <c r="F445" s="53"/>
      <c r="G445" s="53"/>
      <c r="H445" s="77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</row>
    <row r="446" spans="1:28" ht="15.75" customHeight="1">
      <c r="A446" s="77"/>
      <c r="B446" s="53"/>
      <c r="C446" s="53"/>
      <c r="D446" s="53"/>
      <c r="E446" s="53"/>
      <c r="F446" s="53"/>
      <c r="G446" s="53"/>
      <c r="H446" s="77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</row>
    <row r="447" spans="1:28" ht="15.75" customHeight="1">
      <c r="A447" s="77"/>
      <c r="B447" s="53"/>
      <c r="C447" s="53"/>
      <c r="D447" s="53"/>
      <c r="E447" s="53"/>
      <c r="F447" s="53"/>
      <c r="G447" s="53"/>
      <c r="H447" s="77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</row>
    <row r="448" spans="1:28" ht="15.75" customHeight="1">
      <c r="A448" s="77"/>
      <c r="B448" s="53"/>
      <c r="C448" s="53"/>
      <c r="D448" s="53"/>
      <c r="E448" s="53"/>
      <c r="F448" s="53"/>
      <c r="G448" s="53"/>
      <c r="H448" s="77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</row>
    <row r="449" spans="1:28" ht="15.75" customHeight="1">
      <c r="A449" s="77"/>
      <c r="B449" s="53"/>
      <c r="C449" s="53"/>
      <c r="D449" s="53"/>
      <c r="E449" s="53"/>
      <c r="F449" s="53"/>
      <c r="G449" s="53"/>
      <c r="H449" s="77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</row>
    <row r="450" spans="1:28" ht="15.75" customHeight="1">
      <c r="A450" s="77"/>
      <c r="B450" s="53"/>
      <c r="C450" s="53"/>
      <c r="D450" s="53"/>
      <c r="E450" s="53"/>
      <c r="F450" s="53"/>
      <c r="G450" s="53"/>
      <c r="H450" s="77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</row>
    <row r="451" spans="1:28" ht="15.75" customHeight="1">
      <c r="A451" s="77"/>
      <c r="B451" s="53"/>
      <c r="C451" s="53"/>
      <c r="D451" s="53"/>
      <c r="E451" s="53"/>
      <c r="F451" s="53"/>
      <c r="G451" s="53"/>
      <c r="H451" s="77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</row>
    <row r="452" spans="1:28" ht="15.75" customHeight="1">
      <c r="A452" s="77"/>
      <c r="B452" s="53"/>
      <c r="C452" s="53"/>
      <c r="D452" s="53"/>
      <c r="E452" s="53"/>
      <c r="F452" s="53"/>
      <c r="G452" s="53"/>
      <c r="H452" s="77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</row>
    <row r="453" spans="1:28" ht="15.75" customHeight="1">
      <c r="A453" s="77"/>
      <c r="B453" s="53"/>
      <c r="C453" s="53"/>
      <c r="D453" s="53"/>
      <c r="E453" s="53"/>
      <c r="F453" s="53"/>
      <c r="G453" s="53"/>
      <c r="H453" s="77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</row>
    <row r="454" spans="1:28" ht="15.75" customHeight="1">
      <c r="A454" s="77"/>
      <c r="B454" s="53"/>
      <c r="C454" s="53"/>
      <c r="D454" s="53"/>
      <c r="E454" s="53"/>
      <c r="F454" s="53"/>
      <c r="G454" s="53"/>
      <c r="H454" s="77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</row>
    <row r="455" spans="1:28" ht="15.75" customHeight="1">
      <c r="A455" s="77"/>
      <c r="B455" s="53"/>
      <c r="C455" s="53"/>
      <c r="D455" s="53"/>
      <c r="E455" s="53"/>
      <c r="F455" s="53"/>
      <c r="G455" s="53"/>
      <c r="H455" s="77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</row>
    <row r="456" spans="1:28" ht="15.75" customHeight="1">
      <c r="A456" s="77"/>
      <c r="B456" s="53"/>
      <c r="C456" s="53"/>
      <c r="D456" s="53"/>
      <c r="E456" s="53"/>
      <c r="F456" s="53"/>
      <c r="G456" s="53"/>
      <c r="H456" s="77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</row>
    <row r="457" spans="1:28" ht="15.75" customHeight="1">
      <c r="A457" s="77"/>
      <c r="B457" s="53"/>
      <c r="C457" s="53"/>
      <c r="D457" s="53"/>
      <c r="E457" s="53"/>
      <c r="F457" s="53"/>
      <c r="G457" s="53"/>
      <c r="H457" s="77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</row>
    <row r="458" spans="1:28" ht="15.75" customHeight="1">
      <c r="A458" s="77"/>
      <c r="B458" s="53"/>
      <c r="C458" s="53"/>
      <c r="D458" s="53"/>
      <c r="E458" s="53"/>
      <c r="F458" s="53"/>
      <c r="G458" s="53"/>
      <c r="H458" s="77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</row>
    <row r="459" spans="1:28" ht="15.75" customHeight="1">
      <c r="A459" s="77"/>
      <c r="B459" s="53"/>
      <c r="C459" s="53"/>
      <c r="D459" s="53"/>
      <c r="E459" s="53"/>
      <c r="F459" s="53"/>
      <c r="G459" s="53"/>
      <c r="H459" s="77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</row>
    <row r="460" spans="1:28" ht="15.75" customHeight="1">
      <c r="A460" s="77"/>
      <c r="B460" s="53"/>
      <c r="C460" s="53"/>
      <c r="D460" s="53"/>
      <c r="E460" s="53"/>
      <c r="F460" s="53"/>
      <c r="G460" s="53"/>
      <c r="H460" s="77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</row>
    <row r="461" spans="1:28" ht="15.75" customHeight="1">
      <c r="A461" s="77"/>
      <c r="B461" s="53"/>
      <c r="C461" s="53"/>
      <c r="D461" s="53"/>
      <c r="E461" s="53"/>
      <c r="F461" s="53"/>
      <c r="G461" s="53"/>
      <c r="H461" s="77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</row>
    <row r="462" spans="1:28" ht="15.75" customHeight="1">
      <c r="A462" s="77"/>
      <c r="B462" s="53"/>
      <c r="C462" s="53"/>
      <c r="D462" s="53"/>
      <c r="E462" s="53"/>
      <c r="F462" s="53"/>
      <c r="G462" s="53"/>
      <c r="H462" s="77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</row>
    <row r="463" spans="1:28" ht="15.75" customHeight="1">
      <c r="A463" s="77"/>
      <c r="B463" s="53"/>
      <c r="C463" s="53"/>
      <c r="D463" s="53"/>
      <c r="E463" s="53"/>
      <c r="F463" s="53"/>
      <c r="G463" s="53"/>
      <c r="H463" s="77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</row>
    <row r="464" spans="1:28" ht="15.75" customHeight="1">
      <c r="A464" s="77"/>
      <c r="B464" s="53"/>
      <c r="C464" s="53"/>
      <c r="D464" s="53"/>
      <c r="E464" s="53"/>
      <c r="F464" s="53"/>
      <c r="G464" s="53"/>
      <c r="H464" s="77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</row>
    <row r="465" spans="1:28" ht="15.75" customHeight="1">
      <c r="A465" s="77"/>
      <c r="B465" s="53"/>
      <c r="C465" s="53"/>
      <c r="D465" s="53"/>
      <c r="E465" s="53"/>
      <c r="F465" s="53"/>
      <c r="G465" s="53"/>
      <c r="H465" s="77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</row>
    <row r="466" spans="1:28" ht="15.75" customHeight="1">
      <c r="A466" s="77"/>
      <c r="B466" s="53"/>
      <c r="C466" s="53"/>
      <c r="D466" s="53"/>
      <c r="E466" s="53"/>
      <c r="F466" s="53"/>
      <c r="G466" s="53"/>
      <c r="H466" s="77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</row>
    <row r="467" spans="1:28" ht="15.75" customHeight="1">
      <c r="A467" s="77"/>
      <c r="B467" s="53"/>
      <c r="C467" s="53"/>
      <c r="D467" s="53"/>
      <c r="E467" s="53"/>
      <c r="F467" s="53"/>
      <c r="G467" s="53"/>
      <c r="H467" s="77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</row>
    <row r="468" spans="1:28" ht="15.75" customHeight="1">
      <c r="A468" s="77"/>
      <c r="B468" s="53"/>
      <c r="C468" s="53"/>
      <c r="D468" s="53"/>
      <c r="E468" s="53"/>
      <c r="F468" s="53"/>
      <c r="G468" s="53"/>
      <c r="H468" s="77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</row>
    <row r="469" spans="1:28" ht="15.75" customHeight="1">
      <c r="A469" s="77"/>
      <c r="B469" s="53"/>
      <c r="C469" s="53"/>
      <c r="D469" s="53"/>
      <c r="E469" s="53"/>
      <c r="F469" s="53"/>
      <c r="G469" s="53"/>
      <c r="H469" s="77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</row>
    <row r="470" spans="1:28" ht="15.75" customHeight="1">
      <c r="A470" s="77"/>
      <c r="B470" s="53"/>
      <c r="C470" s="53"/>
      <c r="D470" s="53"/>
      <c r="E470" s="53"/>
      <c r="F470" s="53"/>
      <c r="G470" s="53"/>
      <c r="H470" s="77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</row>
    <row r="471" spans="1:28" ht="15.75" customHeight="1">
      <c r="A471" s="77"/>
      <c r="B471" s="53"/>
      <c r="C471" s="53"/>
      <c r="D471" s="53"/>
      <c r="E471" s="53"/>
      <c r="F471" s="53"/>
      <c r="G471" s="53"/>
      <c r="H471" s="77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</row>
    <row r="472" spans="1:28" ht="15.75" customHeight="1">
      <c r="A472" s="77"/>
      <c r="B472" s="53"/>
      <c r="C472" s="53"/>
      <c r="D472" s="53"/>
      <c r="E472" s="53"/>
      <c r="F472" s="53"/>
      <c r="G472" s="53"/>
      <c r="H472" s="77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1:28" ht="15.75" customHeight="1">
      <c r="A473" s="77"/>
      <c r="B473" s="53"/>
      <c r="C473" s="53"/>
      <c r="D473" s="53"/>
      <c r="E473" s="53"/>
      <c r="F473" s="53"/>
      <c r="G473" s="53"/>
      <c r="H473" s="77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1:28" ht="15.75" customHeight="1">
      <c r="A474" s="77"/>
      <c r="B474" s="53"/>
      <c r="C474" s="53"/>
      <c r="D474" s="53"/>
      <c r="E474" s="53"/>
      <c r="F474" s="53"/>
      <c r="G474" s="53"/>
      <c r="H474" s="77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1:28" ht="15.75" customHeight="1">
      <c r="A475" s="77"/>
      <c r="B475" s="53"/>
      <c r="C475" s="53"/>
      <c r="D475" s="53"/>
      <c r="E475" s="53"/>
      <c r="F475" s="53"/>
      <c r="G475" s="53"/>
      <c r="H475" s="77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1:28" ht="15.75" customHeight="1">
      <c r="A476" s="77"/>
      <c r="B476" s="53"/>
      <c r="C476" s="53"/>
      <c r="D476" s="53"/>
      <c r="E476" s="53"/>
      <c r="F476" s="53"/>
      <c r="G476" s="53"/>
      <c r="H476" s="77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1:28" ht="15.75" customHeight="1">
      <c r="A477" s="77"/>
      <c r="B477" s="53"/>
      <c r="C477" s="53"/>
      <c r="D477" s="53"/>
      <c r="E477" s="53"/>
      <c r="F477" s="53"/>
      <c r="G477" s="53"/>
      <c r="H477" s="77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8" spans="1:28" ht="15.75" customHeight="1">
      <c r="A478" s="77"/>
      <c r="B478" s="53"/>
      <c r="C478" s="53"/>
      <c r="D478" s="53"/>
      <c r="E478" s="53"/>
      <c r="F478" s="53"/>
      <c r="G478" s="53"/>
      <c r="H478" s="77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</row>
    <row r="479" spans="1:28" ht="15.75" customHeight="1">
      <c r="A479" s="77"/>
      <c r="B479" s="53"/>
      <c r="C479" s="53"/>
      <c r="D479" s="53"/>
      <c r="E479" s="53"/>
      <c r="F479" s="53"/>
      <c r="G479" s="53"/>
      <c r="H479" s="77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</row>
    <row r="480" spans="1:28" ht="15.75" customHeight="1">
      <c r="A480" s="77"/>
      <c r="B480" s="53"/>
      <c r="C480" s="53"/>
      <c r="D480" s="53"/>
      <c r="E480" s="53"/>
      <c r="F480" s="53"/>
      <c r="G480" s="53"/>
      <c r="H480" s="77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</row>
    <row r="481" spans="1:28" ht="15.75" customHeight="1">
      <c r="A481" s="77"/>
      <c r="B481" s="53"/>
      <c r="C481" s="53"/>
      <c r="D481" s="53"/>
      <c r="E481" s="53"/>
      <c r="F481" s="53"/>
      <c r="G481" s="53"/>
      <c r="H481" s="77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</row>
    <row r="482" spans="1:28" ht="15.75" customHeight="1">
      <c r="A482" s="77"/>
      <c r="B482" s="53"/>
      <c r="C482" s="53"/>
      <c r="D482" s="53"/>
      <c r="E482" s="53"/>
      <c r="F482" s="53"/>
      <c r="G482" s="53"/>
      <c r="H482" s="77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</row>
    <row r="483" spans="1:28" ht="15.75" customHeight="1">
      <c r="A483" s="77"/>
      <c r="B483" s="53"/>
      <c r="C483" s="53"/>
      <c r="D483" s="53"/>
      <c r="E483" s="53"/>
      <c r="F483" s="53"/>
      <c r="G483" s="53"/>
      <c r="H483" s="77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</row>
    <row r="484" spans="1:28" ht="15.75" customHeight="1">
      <c r="A484" s="77"/>
      <c r="B484" s="53"/>
      <c r="C484" s="53"/>
      <c r="D484" s="53"/>
      <c r="E484" s="53"/>
      <c r="F484" s="53"/>
      <c r="G484" s="53"/>
      <c r="H484" s="77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</row>
    <row r="485" spans="1:28" ht="15.75" customHeight="1">
      <c r="A485" s="77"/>
      <c r="B485" s="53"/>
      <c r="C485" s="53"/>
      <c r="D485" s="53"/>
      <c r="E485" s="53"/>
      <c r="F485" s="53"/>
      <c r="G485" s="53"/>
      <c r="H485" s="77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</row>
    <row r="486" spans="1:28" ht="15.75" customHeight="1">
      <c r="A486" s="77"/>
      <c r="B486" s="53"/>
      <c r="C486" s="53"/>
      <c r="D486" s="53"/>
      <c r="E486" s="53"/>
      <c r="F486" s="53"/>
      <c r="G486" s="53"/>
      <c r="H486" s="77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</row>
    <row r="487" spans="1:28" ht="15.75" customHeight="1">
      <c r="A487" s="77"/>
      <c r="B487" s="53"/>
      <c r="C487" s="53"/>
      <c r="D487" s="53"/>
      <c r="E487" s="53"/>
      <c r="F487" s="53"/>
      <c r="G487" s="53"/>
      <c r="H487" s="77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</row>
    <row r="488" spans="1:28" ht="15.75" customHeight="1">
      <c r="A488" s="77"/>
      <c r="B488" s="53"/>
      <c r="C488" s="53"/>
      <c r="D488" s="53"/>
      <c r="E488" s="53"/>
      <c r="F488" s="53"/>
      <c r="G488" s="53"/>
      <c r="H488" s="77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</row>
    <row r="489" spans="1:28" ht="15.75" customHeight="1">
      <c r="A489" s="77"/>
      <c r="B489" s="53"/>
      <c r="C489" s="53"/>
      <c r="D489" s="53"/>
      <c r="E489" s="53"/>
      <c r="F489" s="53"/>
      <c r="G489" s="53"/>
      <c r="H489" s="77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</row>
    <row r="490" spans="1:28" ht="15.75" customHeight="1">
      <c r="A490" s="77"/>
      <c r="B490" s="53"/>
      <c r="C490" s="53"/>
      <c r="D490" s="53"/>
      <c r="E490" s="53"/>
      <c r="F490" s="53"/>
      <c r="G490" s="53"/>
      <c r="H490" s="77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</row>
    <row r="491" spans="1:28" ht="15.75" customHeight="1">
      <c r="A491" s="77"/>
      <c r="B491" s="53"/>
      <c r="C491" s="53"/>
      <c r="D491" s="53"/>
      <c r="E491" s="53"/>
      <c r="F491" s="53"/>
      <c r="G491" s="53"/>
      <c r="H491" s="77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</row>
    <row r="492" spans="1:28" ht="15.75" customHeight="1">
      <c r="A492" s="77"/>
      <c r="B492" s="53"/>
      <c r="C492" s="53"/>
      <c r="D492" s="53"/>
      <c r="E492" s="53"/>
      <c r="F492" s="53"/>
      <c r="G492" s="53"/>
      <c r="H492" s="77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</row>
    <row r="493" spans="1:28" ht="15.75" customHeight="1">
      <c r="A493" s="77"/>
      <c r="B493" s="53"/>
      <c r="C493" s="53"/>
      <c r="D493" s="53"/>
      <c r="E493" s="53"/>
      <c r="F493" s="53"/>
      <c r="G493" s="53"/>
      <c r="H493" s="77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</row>
    <row r="494" spans="1:28" ht="15.75" customHeight="1">
      <c r="A494" s="77"/>
      <c r="B494" s="53"/>
      <c r="C494" s="53"/>
      <c r="D494" s="53"/>
      <c r="E494" s="53"/>
      <c r="F494" s="53"/>
      <c r="G494" s="53"/>
      <c r="H494" s="77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</row>
    <row r="495" spans="1:28" ht="15.75" customHeight="1">
      <c r="A495" s="77"/>
      <c r="B495" s="53"/>
      <c r="C495" s="53"/>
      <c r="D495" s="53"/>
      <c r="E495" s="53"/>
      <c r="F495" s="53"/>
      <c r="G495" s="53"/>
      <c r="H495" s="77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</row>
    <row r="496" spans="1:28" ht="15.75" customHeight="1">
      <c r="A496" s="77"/>
      <c r="B496" s="53"/>
      <c r="C496" s="53"/>
      <c r="D496" s="53"/>
      <c r="E496" s="53"/>
      <c r="F496" s="53"/>
      <c r="G496" s="53"/>
      <c r="H496" s="77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</row>
    <row r="497" spans="1:28" ht="15.75" customHeight="1">
      <c r="A497" s="77"/>
      <c r="B497" s="53"/>
      <c r="C497" s="53"/>
      <c r="D497" s="53"/>
      <c r="E497" s="53"/>
      <c r="F497" s="53"/>
      <c r="G497" s="53"/>
      <c r="H497" s="77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</row>
    <row r="498" spans="1:28" ht="15.75" customHeight="1">
      <c r="A498" s="77"/>
      <c r="B498" s="53"/>
      <c r="C498" s="53"/>
      <c r="D498" s="53"/>
      <c r="E498" s="53"/>
      <c r="F498" s="53"/>
      <c r="G498" s="53"/>
      <c r="H498" s="77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</row>
    <row r="499" spans="1:28" ht="15.75" customHeight="1">
      <c r="A499" s="77"/>
      <c r="B499" s="53"/>
      <c r="C499" s="53"/>
      <c r="D499" s="53"/>
      <c r="E499" s="53"/>
      <c r="F499" s="53"/>
      <c r="G499" s="53"/>
      <c r="H499" s="77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</row>
    <row r="500" spans="1:28" ht="15.75" customHeight="1">
      <c r="A500" s="77"/>
      <c r="B500" s="53"/>
      <c r="C500" s="53"/>
      <c r="D500" s="53"/>
      <c r="E500" s="53"/>
      <c r="F500" s="53"/>
      <c r="G500" s="53"/>
      <c r="H500" s="77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</row>
    <row r="501" spans="1:28" ht="15.75" customHeight="1">
      <c r="A501" s="77"/>
      <c r="B501" s="53"/>
      <c r="C501" s="53"/>
      <c r="D501" s="53"/>
      <c r="E501" s="53"/>
      <c r="F501" s="53"/>
      <c r="G501" s="53"/>
      <c r="H501" s="77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</row>
    <row r="502" spans="1:28" ht="15.75" customHeight="1">
      <c r="A502" s="77"/>
      <c r="B502" s="53"/>
      <c r="C502" s="53"/>
      <c r="D502" s="53"/>
      <c r="E502" s="53"/>
      <c r="F502" s="53"/>
      <c r="G502" s="53"/>
      <c r="H502" s="77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</row>
    <row r="503" spans="1:28" ht="15.75" customHeight="1">
      <c r="A503" s="77"/>
      <c r="B503" s="53"/>
      <c r="C503" s="53"/>
      <c r="D503" s="53"/>
      <c r="E503" s="53"/>
      <c r="F503" s="53"/>
      <c r="G503" s="53"/>
      <c r="H503" s="77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</row>
    <row r="504" spans="1:28" ht="15.75" customHeight="1">
      <c r="A504" s="77"/>
      <c r="B504" s="53"/>
      <c r="C504" s="53"/>
      <c r="D504" s="53"/>
      <c r="E504" s="53"/>
      <c r="F504" s="53"/>
      <c r="G504" s="53"/>
      <c r="H504" s="77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1:28" ht="15.75" customHeight="1">
      <c r="A505" s="77"/>
      <c r="B505" s="53"/>
      <c r="C505" s="53"/>
      <c r="D505" s="53"/>
      <c r="E505" s="53"/>
      <c r="F505" s="53"/>
      <c r="G505" s="53"/>
      <c r="H505" s="77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1:28" ht="15.75" customHeight="1">
      <c r="A506" s="77"/>
      <c r="B506" s="53"/>
      <c r="C506" s="53"/>
      <c r="D506" s="53"/>
      <c r="E506" s="53"/>
      <c r="F506" s="53"/>
      <c r="G506" s="53"/>
      <c r="H506" s="77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1:28" ht="15.75" customHeight="1">
      <c r="A507" s="77"/>
      <c r="B507" s="53"/>
      <c r="C507" s="53"/>
      <c r="D507" s="53"/>
      <c r="E507" s="53"/>
      <c r="F507" s="53"/>
      <c r="G507" s="53"/>
      <c r="H507" s="77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8" spans="1:28" ht="15.75" customHeight="1">
      <c r="A508" s="77"/>
      <c r="B508" s="53"/>
      <c r="C508" s="53"/>
      <c r="D508" s="53"/>
      <c r="E508" s="53"/>
      <c r="F508" s="53"/>
      <c r="G508" s="53"/>
      <c r="H508" s="77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</row>
    <row r="509" spans="1:28" ht="15.75" customHeight="1">
      <c r="A509" s="77"/>
      <c r="B509" s="53"/>
      <c r="C509" s="53"/>
      <c r="D509" s="53"/>
      <c r="E509" s="53"/>
      <c r="F509" s="53"/>
      <c r="G509" s="53"/>
      <c r="H509" s="77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</row>
    <row r="510" spans="1:28" ht="15.75" customHeight="1">
      <c r="A510" s="77"/>
      <c r="B510" s="53"/>
      <c r="C510" s="53"/>
      <c r="D510" s="53"/>
      <c r="E510" s="53"/>
      <c r="F510" s="53"/>
      <c r="G510" s="53"/>
      <c r="H510" s="77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</row>
    <row r="511" spans="1:28" ht="15.75" customHeight="1">
      <c r="A511" s="77"/>
      <c r="B511" s="53"/>
      <c r="C511" s="53"/>
      <c r="D511" s="53"/>
      <c r="E511" s="53"/>
      <c r="F511" s="53"/>
      <c r="G511" s="53"/>
      <c r="H511" s="77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</row>
    <row r="512" spans="1:28" ht="15.75" customHeight="1">
      <c r="A512" s="77"/>
      <c r="B512" s="53"/>
      <c r="C512" s="53"/>
      <c r="D512" s="53"/>
      <c r="E512" s="53"/>
      <c r="F512" s="53"/>
      <c r="G512" s="53"/>
      <c r="H512" s="77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</row>
    <row r="513" spans="1:28" ht="15.75" customHeight="1">
      <c r="A513" s="77"/>
      <c r="B513" s="53"/>
      <c r="C513" s="53"/>
      <c r="D513" s="53"/>
      <c r="E513" s="53"/>
      <c r="F513" s="53"/>
      <c r="G513" s="53"/>
      <c r="H513" s="77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</row>
    <row r="514" spans="1:28" ht="15.75" customHeight="1">
      <c r="A514" s="77"/>
      <c r="B514" s="53"/>
      <c r="C514" s="53"/>
      <c r="D514" s="53"/>
      <c r="E514" s="53"/>
      <c r="F514" s="53"/>
      <c r="G514" s="53"/>
      <c r="H514" s="77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</row>
    <row r="515" spans="1:28" ht="15.75" customHeight="1">
      <c r="A515" s="77"/>
      <c r="B515" s="53"/>
      <c r="C515" s="53"/>
      <c r="D515" s="53"/>
      <c r="E515" s="53"/>
      <c r="F515" s="53"/>
      <c r="G515" s="53"/>
      <c r="H515" s="77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</row>
    <row r="516" spans="1:28" ht="15.75" customHeight="1">
      <c r="A516" s="77"/>
      <c r="B516" s="53"/>
      <c r="C516" s="53"/>
      <c r="D516" s="53"/>
      <c r="E516" s="53"/>
      <c r="F516" s="53"/>
      <c r="G516" s="53"/>
      <c r="H516" s="77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</row>
    <row r="517" spans="1:28" ht="15.75" customHeight="1">
      <c r="A517" s="77"/>
      <c r="B517" s="53"/>
      <c r="C517" s="53"/>
      <c r="D517" s="53"/>
      <c r="E517" s="53"/>
      <c r="F517" s="53"/>
      <c r="G517" s="53"/>
      <c r="H517" s="77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</row>
    <row r="518" spans="1:28" ht="15.75" customHeight="1">
      <c r="A518" s="77"/>
      <c r="B518" s="53"/>
      <c r="C518" s="53"/>
      <c r="D518" s="53"/>
      <c r="E518" s="53"/>
      <c r="F518" s="53"/>
      <c r="G518" s="53"/>
      <c r="H518" s="77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</row>
    <row r="519" spans="1:28" ht="15.75" customHeight="1">
      <c r="A519" s="77"/>
      <c r="B519" s="53"/>
      <c r="C519" s="53"/>
      <c r="D519" s="53"/>
      <c r="E519" s="53"/>
      <c r="F519" s="53"/>
      <c r="G519" s="53"/>
      <c r="H519" s="77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</row>
    <row r="520" spans="1:28" ht="15.75" customHeight="1">
      <c r="A520" s="77"/>
      <c r="B520" s="53"/>
      <c r="C520" s="53"/>
      <c r="D520" s="53"/>
      <c r="E520" s="53"/>
      <c r="F520" s="53"/>
      <c r="G520" s="53"/>
      <c r="H520" s="77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</row>
    <row r="521" spans="1:28" ht="15.75" customHeight="1">
      <c r="A521" s="77"/>
      <c r="B521" s="53"/>
      <c r="C521" s="53"/>
      <c r="D521" s="53"/>
      <c r="E521" s="53"/>
      <c r="F521" s="53"/>
      <c r="G521" s="53"/>
      <c r="H521" s="77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</row>
    <row r="522" spans="1:28" ht="15.75" customHeight="1">
      <c r="A522" s="77"/>
      <c r="B522" s="53"/>
      <c r="C522" s="53"/>
      <c r="D522" s="53"/>
      <c r="E522" s="53"/>
      <c r="F522" s="53"/>
      <c r="G522" s="53"/>
      <c r="H522" s="77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</row>
    <row r="523" spans="1:28" ht="15.75" customHeight="1">
      <c r="A523" s="77"/>
      <c r="B523" s="53"/>
      <c r="C523" s="53"/>
      <c r="D523" s="53"/>
      <c r="E523" s="53"/>
      <c r="F523" s="53"/>
      <c r="G523" s="53"/>
      <c r="H523" s="77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</row>
    <row r="524" spans="1:28" ht="15.75" customHeight="1">
      <c r="A524" s="77"/>
      <c r="B524" s="53"/>
      <c r="C524" s="53"/>
      <c r="D524" s="53"/>
      <c r="E524" s="53"/>
      <c r="F524" s="53"/>
      <c r="G524" s="53"/>
      <c r="H524" s="77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</row>
    <row r="525" spans="1:28" ht="15.75" customHeight="1">
      <c r="A525" s="77"/>
      <c r="B525" s="53"/>
      <c r="C525" s="53"/>
      <c r="D525" s="53"/>
      <c r="E525" s="53"/>
      <c r="F525" s="53"/>
      <c r="G525" s="53"/>
      <c r="H525" s="77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</row>
    <row r="526" spans="1:28" ht="15.75" customHeight="1">
      <c r="A526" s="77"/>
      <c r="B526" s="53"/>
      <c r="C526" s="53"/>
      <c r="D526" s="53"/>
      <c r="E526" s="53"/>
      <c r="F526" s="53"/>
      <c r="G526" s="53"/>
      <c r="H526" s="77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</row>
    <row r="527" spans="1:28" ht="15.75" customHeight="1">
      <c r="A527" s="77"/>
      <c r="B527" s="53"/>
      <c r="C527" s="53"/>
      <c r="D527" s="53"/>
      <c r="E527" s="53"/>
      <c r="F527" s="53"/>
      <c r="G527" s="53"/>
      <c r="H527" s="77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</row>
    <row r="528" spans="1:28" ht="15.75" customHeight="1">
      <c r="A528" s="77"/>
      <c r="B528" s="53"/>
      <c r="C528" s="53"/>
      <c r="D528" s="53"/>
      <c r="E528" s="53"/>
      <c r="F528" s="53"/>
      <c r="G528" s="53"/>
      <c r="H528" s="77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</row>
    <row r="529" spans="1:28" ht="15.75" customHeight="1">
      <c r="A529" s="77"/>
      <c r="B529" s="53"/>
      <c r="C529" s="53"/>
      <c r="D529" s="53"/>
      <c r="E529" s="53"/>
      <c r="F529" s="53"/>
      <c r="G529" s="53"/>
      <c r="H529" s="77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</row>
    <row r="530" spans="1:28" ht="15.75" customHeight="1">
      <c r="A530" s="77"/>
      <c r="B530" s="53"/>
      <c r="C530" s="53"/>
      <c r="D530" s="53"/>
      <c r="E530" s="53"/>
      <c r="F530" s="53"/>
      <c r="G530" s="53"/>
      <c r="H530" s="77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</row>
    <row r="531" spans="1:28" ht="15.75" customHeight="1">
      <c r="A531" s="77"/>
      <c r="B531" s="53"/>
      <c r="C531" s="53"/>
      <c r="D531" s="53"/>
      <c r="E531" s="53"/>
      <c r="F531" s="53"/>
      <c r="G531" s="53"/>
      <c r="H531" s="77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</row>
    <row r="532" spans="1:28" ht="15.75" customHeight="1">
      <c r="A532" s="77"/>
      <c r="B532" s="53"/>
      <c r="C532" s="53"/>
      <c r="D532" s="53"/>
      <c r="E532" s="53"/>
      <c r="F532" s="53"/>
      <c r="G532" s="53"/>
      <c r="H532" s="77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</row>
    <row r="533" spans="1:28" ht="15.75" customHeight="1">
      <c r="A533" s="77"/>
      <c r="B533" s="53"/>
      <c r="C533" s="53"/>
      <c r="D533" s="53"/>
      <c r="E533" s="53"/>
      <c r="F533" s="53"/>
      <c r="G533" s="53"/>
      <c r="H533" s="77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</row>
    <row r="534" spans="1:28" ht="15.75" customHeight="1">
      <c r="A534" s="77"/>
      <c r="B534" s="53"/>
      <c r="C534" s="53"/>
      <c r="D534" s="53"/>
      <c r="E534" s="53"/>
      <c r="F534" s="53"/>
      <c r="G534" s="53"/>
      <c r="H534" s="77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</row>
    <row r="535" spans="1:28" ht="15.75" customHeight="1">
      <c r="A535" s="77"/>
      <c r="B535" s="53"/>
      <c r="C535" s="53"/>
      <c r="D535" s="53"/>
      <c r="E535" s="53"/>
      <c r="F535" s="53"/>
      <c r="G535" s="53"/>
      <c r="H535" s="77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</row>
    <row r="536" spans="1:28" ht="15.75" customHeight="1">
      <c r="A536" s="77"/>
      <c r="B536" s="53"/>
      <c r="C536" s="53"/>
      <c r="D536" s="53"/>
      <c r="E536" s="53"/>
      <c r="F536" s="53"/>
      <c r="G536" s="53"/>
      <c r="H536" s="77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</row>
    <row r="537" spans="1:28" ht="15.75" customHeight="1">
      <c r="A537" s="77"/>
      <c r="B537" s="53"/>
      <c r="C537" s="53"/>
      <c r="D537" s="53"/>
      <c r="E537" s="53"/>
      <c r="F537" s="53"/>
      <c r="G537" s="53"/>
      <c r="H537" s="77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</row>
    <row r="538" spans="1:28" ht="15.75" customHeight="1">
      <c r="A538" s="77"/>
      <c r="B538" s="53"/>
      <c r="C538" s="53"/>
      <c r="D538" s="53"/>
      <c r="E538" s="53"/>
      <c r="F538" s="53"/>
      <c r="G538" s="53"/>
      <c r="H538" s="77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</row>
    <row r="539" spans="1:28" ht="15.75" customHeight="1">
      <c r="A539" s="77"/>
      <c r="B539" s="53"/>
      <c r="C539" s="53"/>
      <c r="D539" s="53"/>
      <c r="E539" s="53"/>
      <c r="F539" s="53"/>
      <c r="G539" s="53"/>
      <c r="H539" s="77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</row>
    <row r="540" spans="1:28" ht="15.75" customHeight="1">
      <c r="A540" s="77"/>
      <c r="B540" s="53"/>
      <c r="C540" s="53"/>
      <c r="D540" s="53"/>
      <c r="E540" s="53"/>
      <c r="F540" s="53"/>
      <c r="G540" s="53"/>
      <c r="H540" s="77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</row>
    <row r="541" spans="1:28" ht="15.75" customHeight="1">
      <c r="A541" s="77"/>
      <c r="B541" s="53"/>
      <c r="C541" s="53"/>
      <c r="D541" s="53"/>
      <c r="E541" s="53"/>
      <c r="F541" s="53"/>
      <c r="G541" s="53"/>
      <c r="H541" s="77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</row>
    <row r="542" spans="1:28" ht="15.75" customHeight="1">
      <c r="A542" s="77"/>
      <c r="B542" s="53"/>
      <c r="C542" s="53"/>
      <c r="D542" s="53"/>
      <c r="E542" s="53"/>
      <c r="F542" s="53"/>
      <c r="G542" s="53"/>
      <c r="H542" s="77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</row>
    <row r="543" spans="1:28" ht="15.75" customHeight="1">
      <c r="A543" s="77"/>
      <c r="B543" s="53"/>
      <c r="C543" s="53"/>
      <c r="D543" s="53"/>
      <c r="E543" s="53"/>
      <c r="F543" s="53"/>
      <c r="G543" s="53"/>
      <c r="H543" s="77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</row>
    <row r="544" spans="1:28" ht="15.75" customHeight="1">
      <c r="A544" s="77"/>
      <c r="B544" s="53"/>
      <c r="C544" s="53"/>
      <c r="D544" s="53"/>
      <c r="E544" s="53"/>
      <c r="F544" s="53"/>
      <c r="G544" s="53"/>
      <c r="H544" s="77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</row>
    <row r="545" spans="1:28" ht="15.75" customHeight="1">
      <c r="A545" s="77"/>
      <c r="B545" s="53"/>
      <c r="C545" s="53"/>
      <c r="D545" s="53"/>
      <c r="E545" s="53"/>
      <c r="F545" s="53"/>
      <c r="G545" s="53"/>
      <c r="H545" s="77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</row>
    <row r="546" spans="1:28" ht="15.75" customHeight="1">
      <c r="A546" s="77"/>
      <c r="B546" s="53"/>
      <c r="C546" s="53"/>
      <c r="D546" s="53"/>
      <c r="E546" s="53"/>
      <c r="F546" s="53"/>
      <c r="G546" s="53"/>
      <c r="H546" s="77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</row>
    <row r="547" spans="1:28" ht="15.75" customHeight="1">
      <c r="A547" s="77"/>
      <c r="B547" s="53"/>
      <c r="C547" s="53"/>
      <c r="D547" s="53"/>
      <c r="E547" s="53"/>
      <c r="F547" s="53"/>
      <c r="G547" s="53"/>
      <c r="H547" s="77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</row>
    <row r="548" spans="1:28" ht="15.75" customHeight="1">
      <c r="A548" s="77"/>
      <c r="B548" s="53"/>
      <c r="C548" s="53"/>
      <c r="D548" s="53"/>
      <c r="E548" s="53"/>
      <c r="F548" s="53"/>
      <c r="G548" s="53"/>
      <c r="H548" s="77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</row>
    <row r="549" spans="1:28" ht="15.75" customHeight="1">
      <c r="A549" s="77"/>
      <c r="B549" s="53"/>
      <c r="C549" s="53"/>
      <c r="D549" s="53"/>
      <c r="E549" s="53"/>
      <c r="F549" s="53"/>
      <c r="G549" s="53"/>
      <c r="H549" s="77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</row>
    <row r="550" spans="1:28" ht="15.75" customHeight="1">
      <c r="A550" s="77"/>
      <c r="B550" s="53"/>
      <c r="C550" s="53"/>
      <c r="D550" s="53"/>
      <c r="E550" s="53"/>
      <c r="F550" s="53"/>
      <c r="G550" s="53"/>
      <c r="H550" s="77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</row>
    <row r="551" spans="1:28" ht="15.75" customHeight="1">
      <c r="A551" s="77"/>
      <c r="B551" s="53"/>
      <c r="C551" s="53"/>
      <c r="D551" s="53"/>
      <c r="E551" s="53"/>
      <c r="F551" s="53"/>
      <c r="G551" s="53"/>
      <c r="H551" s="77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</row>
    <row r="552" spans="1:28" ht="15.75" customHeight="1">
      <c r="A552" s="77"/>
      <c r="B552" s="53"/>
      <c r="C552" s="53"/>
      <c r="D552" s="53"/>
      <c r="E552" s="53"/>
      <c r="F552" s="53"/>
      <c r="G552" s="53"/>
      <c r="H552" s="77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</row>
    <row r="553" spans="1:28" ht="15.75" customHeight="1">
      <c r="A553" s="77"/>
      <c r="B553" s="53"/>
      <c r="C553" s="53"/>
      <c r="D553" s="53"/>
      <c r="E553" s="53"/>
      <c r="F553" s="53"/>
      <c r="G553" s="53"/>
      <c r="H553" s="77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</row>
    <row r="554" spans="1:28" ht="15.75" customHeight="1">
      <c r="A554" s="77"/>
      <c r="B554" s="53"/>
      <c r="C554" s="53"/>
      <c r="D554" s="53"/>
      <c r="E554" s="53"/>
      <c r="F554" s="53"/>
      <c r="G554" s="53"/>
      <c r="H554" s="77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</row>
    <row r="555" spans="1:28" ht="15.75" customHeight="1">
      <c r="A555" s="77"/>
      <c r="B555" s="53"/>
      <c r="C555" s="53"/>
      <c r="D555" s="53"/>
      <c r="E555" s="53"/>
      <c r="F555" s="53"/>
      <c r="G555" s="53"/>
      <c r="H555" s="77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</row>
    <row r="556" spans="1:28" ht="15.75" customHeight="1">
      <c r="A556" s="77"/>
      <c r="B556" s="53"/>
      <c r="C556" s="53"/>
      <c r="D556" s="53"/>
      <c r="E556" s="53"/>
      <c r="F556" s="53"/>
      <c r="G556" s="53"/>
      <c r="H556" s="77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</row>
    <row r="557" spans="1:28" ht="15.75" customHeight="1">
      <c r="A557" s="77"/>
      <c r="B557" s="53"/>
      <c r="C557" s="53"/>
      <c r="D557" s="53"/>
      <c r="E557" s="53"/>
      <c r="F557" s="53"/>
      <c r="G557" s="53"/>
      <c r="H557" s="77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</row>
    <row r="558" spans="1:28" ht="15.75" customHeight="1">
      <c r="A558" s="77"/>
      <c r="B558" s="53"/>
      <c r="C558" s="53"/>
      <c r="D558" s="53"/>
      <c r="E558" s="53"/>
      <c r="F558" s="53"/>
      <c r="G558" s="53"/>
      <c r="H558" s="77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</row>
    <row r="559" spans="1:28" ht="15.75" customHeight="1">
      <c r="A559" s="77"/>
      <c r="B559" s="53"/>
      <c r="C559" s="53"/>
      <c r="D559" s="53"/>
      <c r="E559" s="53"/>
      <c r="F559" s="53"/>
      <c r="G559" s="53"/>
      <c r="H559" s="77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1:28" ht="15.75" customHeight="1">
      <c r="A560" s="77"/>
      <c r="B560" s="53"/>
      <c r="C560" s="53"/>
      <c r="D560" s="53"/>
      <c r="E560" s="53"/>
      <c r="F560" s="53"/>
      <c r="G560" s="53"/>
      <c r="H560" s="77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1:28" ht="15.75" customHeight="1">
      <c r="A561" s="77"/>
      <c r="B561" s="53"/>
      <c r="C561" s="53"/>
      <c r="D561" s="53"/>
      <c r="E561" s="53"/>
      <c r="F561" s="53"/>
      <c r="G561" s="53"/>
      <c r="H561" s="77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1:28" ht="15.75" customHeight="1">
      <c r="A562" s="77"/>
      <c r="B562" s="53"/>
      <c r="C562" s="53"/>
      <c r="D562" s="53"/>
      <c r="E562" s="53"/>
      <c r="F562" s="53"/>
      <c r="G562" s="53"/>
      <c r="H562" s="77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1:28" ht="15.75" customHeight="1">
      <c r="A563" s="77"/>
      <c r="B563" s="53"/>
      <c r="C563" s="53"/>
      <c r="D563" s="53"/>
      <c r="E563" s="53"/>
      <c r="F563" s="53"/>
      <c r="G563" s="53"/>
      <c r="H563" s="77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1:28" ht="15.75" customHeight="1">
      <c r="A564" s="77"/>
      <c r="B564" s="53"/>
      <c r="C564" s="53"/>
      <c r="D564" s="53"/>
      <c r="E564" s="53"/>
      <c r="F564" s="53"/>
      <c r="G564" s="53"/>
      <c r="H564" s="77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1:28" ht="15.75" customHeight="1">
      <c r="A565" s="77"/>
      <c r="B565" s="53"/>
      <c r="C565" s="53"/>
      <c r="D565" s="53"/>
      <c r="E565" s="53"/>
      <c r="F565" s="53"/>
      <c r="G565" s="53"/>
      <c r="H565" s="77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1:28" ht="15.75" customHeight="1">
      <c r="A566" s="77"/>
      <c r="B566" s="53"/>
      <c r="C566" s="53"/>
      <c r="D566" s="53"/>
      <c r="E566" s="53"/>
      <c r="F566" s="53"/>
      <c r="G566" s="53"/>
      <c r="H566" s="77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1:28" ht="15.75" customHeight="1">
      <c r="A567" s="77"/>
      <c r="B567" s="53"/>
      <c r="C567" s="53"/>
      <c r="D567" s="53"/>
      <c r="E567" s="53"/>
      <c r="F567" s="53"/>
      <c r="G567" s="53"/>
      <c r="H567" s="77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1:28" ht="15.75" customHeight="1">
      <c r="A568" s="77"/>
      <c r="B568" s="53"/>
      <c r="C568" s="53"/>
      <c r="D568" s="53"/>
      <c r="E568" s="53"/>
      <c r="F568" s="53"/>
      <c r="G568" s="53"/>
      <c r="H568" s="77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1:28" ht="15.75" customHeight="1">
      <c r="A569" s="77"/>
      <c r="B569" s="53"/>
      <c r="C569" s="53"/>
      <c r="D569" s="53"/>
      <c r="E569" s="53"/>
      <c r="F569" s="53"/>
      <c r="G569" s="53"/>
      <c r="H569" s="77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1:28" ht="15.75" customHeight="1">
      <c r="A570" s="77"/>
      <c r="B570" s="53"/>
      <c r="C570" s="53"/>
      <c r="D570" s="53"/>
      <c r="E570" s="53"/>
      <c r="F570" s="53"/>
      <c r="G570" s="53"/>
      <c r="H570" s="77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1:28" ht="15.75" customHeight="1">
      <c r="A571" s="77"/>
      <c r="B571" s="53"/>
      <c r="C571" s="53"/>
      <c r="D571" s="53"/>
      <c r="E571" s="53"/>
      <c r="F571" s="53"/>
      <c r="G571" s="53"/>
      <c r="H571" s="77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1:28" ht="15.75" customHeight="1">
      <c r="A572" s="77"/>
      <c r="B572" s="53"/>
      <c r="C572" s="53"/>
      <c r="D572" s="53"/>
      <c r="E572" s="53"/>
      <c r="F572" s="53"/>
      <c r="G572" s="53"/>
      <c r="H572" s="77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1:28" ht="15.75" customHeight="1">
      <c r="A573" s="77"/>
      <c r="B573" s="53"/>
      <c r="C573" s="53"/>
      <c r="D573" s="53"/>
      <c r="E573" s="53"/>
      <c r="F573" s="53"/>
      <c r="G573" s="53"/>
      <c r="H573" s="77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</row>
    <row r="574" spans="1:28" ht="15.75" customHeight="1">
      <c r="A574" s="77"/>
      <c r="B574" s="53"/>
      <c r="C574" s="53"/>
      <c r="D574" s="53"/>
      <c r="E574" s="53"/>
      <c r="F574" s="53"/>
      <c r="G574" s="53"/>
      <c r="H574" s="77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</row>
    <row r="575" spans="1:28" ht="15.75" customHeight="1">
      <c r="A575" s="77"/>
      <c r="B575" s="53"/>
      <c r="C575" s="53"/>
      <c r="D575" s="53"/>
      <c r="E575" s="53"/>
      <c r="F575" s="53"/>
      <c r="G575" s="53"/>
      <c r="H575" s="77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</row>
    <row r="576" spans="1:28" ht="15.75" customHeight="1">
      <c r="A576" s="77"/>
      <c r="B576" s="53"/>
      <c r="C576" s="53"/>
      <c r="D576" s="53"/>
      <c r="E576" s="53"/>
      <c r="F576" s="53"/>
      <c r="G576" s="53"/>
      <c r="H576" s="77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</row>
    <row r="577" spans="1:28" ht="15.75" customHeight="1">
      <c r="A577" s="77"/>
      <c r="B577" s="53"/>
      <c r="C577" s="53"/>
      <c r="D577" s="53"/>
      <c r="E577" s="53"/>
      <c r="F577" s="53"/>
      <c r="G577" s="53"/>
      <c r="H577" s="77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</row>
    <row r="578" spans="1:28" ht="15.75" customHeight="1">
      <c r="A578" s="77"/>
      <c r="B578" s="53"/>
      <c r="C578" s="53"/>
      <c r="D578" s="53"/>
      <c r="E578" s="53"/>
      <c r="F578" s="53"/>
      <c r="G578" s="53"/>
      <c r="H578" s="77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</row>
    <row r="579" spans="1:28" ht="15.75" customHeight="1">
      <c r="A579" s="77"/>
      <c r="B579" s="53"/>
      <c r="C579" s="53"/>
      <c r="D579" s="53"/>
      <c r="E579" s="53"/>
      <c r="F579" s="53"/>
      <c r="G579" s="53"/>
      <c r="H579" s="77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</row>
    <row r="580" spans="1:28" ht="15.75" customHeight="1">
      <c r="A580" s="77"/>
      <c r="B580" s="53"/>
      <c r="C580" s="53"/>
      <c r="D580" s="53"/>
      <c r="E580" s="53"/>
      <c r="F580" s="53"/>
      <c r="G580" s="53"/>
      <c r="H580" s="77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</row>
    <row r="581" spans="1:28" ht="15.75" customHeight="1">
      <c r="A581" s="77"/>
      <c r="B581" s="53"/>
      <c r="C581" s="53"/>
      <c r="D581" s="53"/>
      <c r="E581" s="53"/>
      <c r="F581" s="53"/>
      <c r="G581" s="53"/>
      <c r="H581" s="77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</row>
    <row r="582" spans="1:28" ht="15.75" customHeight="1">
      <c r="A582" s="77"/>
      <c r="B582" s="53"/>
      <c r="C582" s="53"/>
      <c r="D582" s="53"/>
      <c r="E582" s="53"/>
      <c r="F582" s="53"/>
      <c r="G582" s="53"/>
      <c r="H582" s="77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</row>
    <row r="583" spans="1:28" ht="15.75" customHeight="1">
      <c r="A583" s="77"/>
      <c r="B583" s="53"/>
      <c r="C583" s="53"/>
      <c r="D583" s="53"/>
      <c r="E583" s="53"/>
      <c r="F583" s="53"/>
      <c r="G583" s="53"/>
      <c r="H583" s="77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</row>
    <row r="584" spans="1:28" ht="15.75" customHeight="1">
      <c r="A584" s="77"/>
      <c r="B584" s="53"/>
      <c r="C584" s="53"/>
      <c r="D584" s="53"/>
      <c r="E584" s="53"/>
      <c r="F584" s="53"/>
      <c r="G584" s="53"/>
      <c r="H584" s="77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</row>
    <row r="585" spans="1:28" ht="15.75" customHeight="1">
      <c r="A585" s="77"/>
      <c r="B585" s="53"/>
      <c r="C585" s="53"/>
      <c r="D585" s="53"/>
      <c r="E585" s="53"/>
      <c r="F585" s="53"/>
      <c r="G585" s="53"/>
      <c r="H585" s="77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</row>
    <row r="586" spans="1:28" ht="15.75" customHeight="1">
      <c r="A586" s="77"/>
      <c r="B586" s="53"/>
      <c r="C586" s="53"/>
      <c r="D586" s="53"/>
      <c r="E586" s="53"/>
      <c r="F586" s="53"/>
      <c r="G586" s="53"/>
      <c r="H586" s="77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</row>
    <row r="587" spans="1:28" ht="15.75" customHeight="1">
      <c r="A587" s="77"/>
      <c r="B587" s="53"/>
      <c r="C587" s="53"/>
      <c r="D587" s="53"/>
      <c r="E587" s="53"/>
      <c r="F587" s="53"/>
      <c r="G587" s="53"/>
      <c r="H587" s="77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</row>
    <row r="588" spans="1:28" ht="15.75" customHeight="1">
      <c r="A588" s="77"/>
      <c r="B588" s="53"/>
      <c r="C588" s="53"/>
      <c r="D588" s="53"/>
      <c r="E588" s="53"/>
      <c r="F588" s="53"/>
      <c r="G588" s="53"/>
      <c r="H588" s="77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</row>
    <row r="589" spans="1:28" ht="15.75" customHeight="1">
      <c r="A589" s="77"/>
      <c r="B589" s="53"/>
      <c r="C589" s="53"/>
      <c r="D589" s="53"/>
      <c r="E589" s="53"/>
      <c r="F589" s="53"/>
      <c r="G589" s="53"/>
      <c r="H589" s="77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</row>
    <row r="590" spans="1:28" ht="15.75" customHeight="1">
      <c r="A590" s="77"/>
      <c r="B590" s="53"/>
      <c r="C590" s="53"/>
      <c r="D590" s="53"/>
      <c r="E590" s="53"/>
      <c r="F590" s="53"/>
      <c r="G590" s="53"/>
      <c r="H590" s="77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</row>
    <row r="591" spans="1:28" ht="15.75" customHeight="1">
      <c r="A591" s="77"/>
      <c r="B591" s="53"/>
      <c r="C591" s="53"/>
      <c r="D591" s="53"/>
      <c r="E591" s="53"/>
      <c r="F591" s="53"/>
      <c r="G591" s="53"/>
      <c r="H591" s="77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</row>
    <row r="592" spans="1:28" ht="15.75" customHeight="1">
      <c r="A592" s="77"/>
      <c r="B592" s="53"/>
      <c r="C592" s="53"/>
      <c r="D592" s="53"/>
      <c r="E592" s="53"/>
      <c r="F592" s="53"/>
      <c r="G592" s="53"/>
      <c r="H592" s="77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</row>
    <row r="593" spans="1:28" ht="15.75" customHeight="1">
      <c r="A593" s="77"/>
      <c r="B593" s="53"/>
      <c r="C593" s="53"/>
      <c r="D593" s="53"/>
      <c r="E593" s="53"/>
      <c r="F593" s="53"/>
      <c r="G593" s="53"/>
      <c r="H593" s="77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</row>
    <row r="594" spans="1:28" ht="15.75" customHeight="1">
      <c r="A594" s="77"/>
      <c r="B594" s="53"/>
      <c r="C594" s="53"/>
      <c r="D594" s="53"/>
      <c r="E594" s="53"/>
      <c r="F594" s="53"/>
      <c r="G594" s="53"/>
      <c r="H594" s="77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</row>
    <row r="595" spans="1:28" ht="15.75" customHeight="1">
      <c r="A595" s="77"/>
      <c r="B595" s="53"/>
      <c r="C595" s="53"/>
      <c r="D595" s="53"/>
      <c r="E595" s="53"/>
      <c r="F595" s="53"/>
      <c r="G595" s="53"/>
      <c r="H595" s="77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</row>
    <row r="596" spans="1:28" ht="15.75" customHeight="1">
      <c r="A596" s="77"/>
      <c r="B596" s="53"/>
      <c r="C596" s="53"/>
      <c r="D596" s="53"/>
      <c r="E596" s="53"/>
      <c r="F596" s="53"/>
      <c r="G596" s="53"/>
      <c r="H596" s="77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</row>
    <row r="597" spans="1:28" ht="15.75" customHeight="1">
      <c r="A597" s="77"/>
      <c r="B597" s="53"/>
      <c r="C597" s="53"/>
      <c r="D597" s="53"/>
      <c r="E597" s="53"/>
      <c r="F597" s="53"/>
      <c r="G597" s="53"/>
      <c r="H597" s="77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</row>
    <row r="598" spans="1:28" ht="15.75" customHeight="1">
      <c r="A598" s="77"/>
      <c r="B598" s="53"/>
      <c r="C598" s="53"/>
      <c r="D598" s="53"/>
      <c r="E598" s="53"/>
      <c r="F598" s="53"/>
      <c r="G598" s="53"/>
      <c r="H598" s="77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</row>
    <row r="599" spans="1:28" ht="15.75" customHeight="1">
      <c r="A599" s="77"/>
      <c r="B599" s="53"/>
      <c r="C599" s="53"/>
      <c r="D599" s="53"/>
      <c r="E599" s="53"/>
      <c r="F599" s="53"/>
      <c r="G599" s="53"/>
      <c r="H599" s="77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</row>
    <row r="600" spans="1:28" ht="15.75" customHeight="1">
      <c r="A600" s="77"/>
      <c r="B600" s="53"/>
      <c r="C600" s="53"/>
      <c r="D600" s="53"/>
      <c r="E600" s="53"/>
      <c r="F600" s="53"/>
      <c r="G600" s="53"/>
      <c r="H600" s="77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</row>
    <row r="601" spans="1:28" ht="15.75" customHeight="1">
      <c r="A601" s="77"/>
      <c r="B601" s="53"/>
      <c r="C601" s="53"/>
      <c r="D601" s="53"/>
      <c r="E601" s="53"/>
      <c r="F601" s="53"/>
      <c r="G601" s="53"/>
      <c r="H601" s="77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</row>
    <row r="602" spans="1:28" ht="15.75" customHeight="1">
      <c r="A602" s="77"/>
      <c r="B602" s="53"/>
      <c r="C602" s="53"/>
      <c r="D602" s="53"/>
      <c r="E602" s="53"/>
      <c r="F602" s="53"/>
      <c r="G602" s="53"/>
      <c r="H602" s="77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</row>
    <row r="603" spans="1:28" ht="15.75" customHeight="1">
      <c r="A603" s="77"/>
      <c r="B603" s="53"/>
      <c r="C603" s="53"/>
      <c r="D603" s="53"/>
      <c r="E603" s="53"/>
      <c r="F603" s="53"/>
      <c r="G603" s="53"/>
      <c r="H603" s="77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</row>
    <row r="604" spans="1:28" ht="15.75" customHeight="1">
      <c r="A604" s="77"/>
      <c r="B604" s="53"/>
      <c r="C604" s="53"/>
      <c r="D604" s="53"/>
      <c r="E604" s="53"/>
      <c r="F604" s="53"/>
      <c r="G604" s="53"/>
      <c r="H604" s="77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</row>
    <row r="605" spans="1:28" ht="15.75" customHeight="1">
      <c r="A605" s="77"/>
      <c r="B605" s="53"/>
      <c r="C605" s="53"/>
      <c r="D605" s="53"/>
      <c r="E605" s="53"/>
      <c r="F605" s="53"/>
      <c r="G605" s="53"/>
      <c r="H605" s="77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</row>
    <row r="606" spans="1:28" ht="15.75" customHeight="1">
      <c r="A606" s="77"/>
      <c r="B606" s="53"/>
      <c r="C606" s="53"/>
      <c r="D606" s="53"/>
      <c r="E606" s="53"/>
      <c r="F606" s="53"/>
      <c r="G606" s="53"/>
      <c r="H606" s="77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</row>
    <row r="607" spans="1:28" ht="15.75" customHeight="1">
      <c r="A607" s="77"/>
      <c r="B607" s="53"/>
      <c r="C607" s="53"/>
      <c r="D607" s="53"/>
      <c r="E607" s="53"/>
      <c r="F607" s="53"/>
      <c r="G607" s="53"/>
      <c r="H607" s="77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</row>
    <row r="608" spans="1:28" ht="15.75" customHeight="1">
      <c r="A608" s="77"/>
      <c r="B608" s="53"/>
      <c r="C608" s="53"/>
      <c r="D608" s="53"/>
      <c r="E608" s="53"/>
      <c r="F608" s="53"/>
      <c r="G608" s="53"/>
      <c r="H608" s="77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</row>
    <row r="609" spans="1:28" ht="15.75" customHeight="1">
      <c r="A609" s="77"/>
      <c r="B609" s="53"/>
      <c r="C609" s="53"/>
      <c r="D609" s="53"/>
      <c r="E609" s="53"/>
      <c r="F609" s="53"/>
      <c r="G609" s="53"/>
      <c r="H609" s="77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</row>
    <row r="610" spans="1:28" ht="15.75" customHeight="1">
      <c r="A610" s="77"/>
      <c r="B610" s="53"/>
      <c r="C610" s="53"/>
      <c r="D610" s="53"/>
      <c r="E610" s="53"/>
      <c r="F610" s="53"/>
      <c r="G610" s="53"/>
      <c r="H610" s="77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</row>
    <row r="611" spans="1:28" ht="15.75" customHeight="1">
      <c r="A611" s="77"/>
      <c r="B611" s="53"/>
      <c r="C611" s="53"/>
      <c r="D611" s="53"/>
      <c r="E611" s="53"/>
      <c r="F611" s="53"/>
      <c r="G611" s="53"/>
      <c r="H611" s="77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</row>
    <row r="612" spans="1:28" ht="15.75" customHeight="1">
      <c r="A612" s="77"/>
      <c r="B612" s="53"/>
      <c r="C612" s="53"/>
      <c r="D612" s="53"/>
      <c r="E612" s="53"/>
      <c r="F612" s="53"/>
      <c r="G612" s="53"/>
      <c r="H612" s="77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</row>
    <row r="613" spans="1:28" ht="15.75" customHeight="1">
      <c r="A613" s="77"/>
      <c r="B613" s="53"/>
      <c r="C613" s="53"/>
      <c r="D613" s="53"/>
      <c r="E613" s="53"/>
      <c r="F613" s="53"/>
      <c r="G613" s="53"/>
      <c r="H613" s="77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</row>
    <row r="614" spans="1:28" ht="15.75" customHeight="1">
      <c r="A614" s="77"/>
      <c r="B614" s="53"/>
      <c r="C614" s="53"/>
      <c r="D614" s="53"/>
      <c r="E614" s="53"/>
      <c r="F614" s="53"/>
      <c r="G614" s="53"/>
      <c r="H614" s="77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</row>
    <row r="615" spans="1:28" ht="15.75" customHeight="1">
      <c r="A615" s="77"/>
      <c r="B615" s="53"/>
      <c r="C615" s="53"/>
      <c r="D615" s="53"/>
      <c r="E615" s="53"/>
      <c r="F615" s="53"/>
      <c r="G615" s="53"/>
      <c r="H615" s="77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</row>
    <row r="616" spans="1:28" ht="15.75" customHeight="1">
      <c r="A616" s="77"/>
      <c r="B616" s="53"/>
      <c r="C616" s="53"/>
      <c r="D616" s="53"/>
      <c r="E616" s="53"/>
      <c r="F616" s="53"/>
      <c r="G616" s="53"/>
      <c r="H616" s="77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</row>
    <row r="617" spans="1:28" ht="15.75" customHeight="1">
      <c r="A617" s="77"/>
      <c r="B617" s="53"/>
      <c r="C617" s="53"/>
      <c r="D617" s="53"/>
      <c r="E617" s="53"/>
      <c r="F617" s="53"/>
      <c r="G617" s="53"/>
      <c r="H617" s="77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</row>
    <row r="618" spans="1:28" ht="15.75" customHeight="1">
      <c r="A618" s="77"/>
      <c r="B618" s="53"/>
      <c r="C618" s="53"/>
      <c r="D618" s="53"/>
      <c r="E618" s="53"/>
      <c r="F618" s="53"/>
      <c r="G618" s="53"/>
      <c r="H618" s="77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</row>
    <row r="619" spans="1:28" ht="15.75" customHeight="1">
      <c r="A619" s="77"/>
      <c r="B619" s="53"/>
      <c r="C619" s="53"/>
      <c r="D619" s="53"/>
      <c r="E619" s="53"/>
      <c r="F619" s="53"/>
      <c r="G619" s="53"/>
      <c r="H619" s="77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</row>
    <row r="620" spans="1:28" ht="15.75" customHeight="1">
      <c r="A620" s="77"/>
      <c r="B620" s="53"/>
      <c r="C620" s="53"/>
      <c r="D620" s="53"/>
      <c r="E620" s="53"/>
      <c r="F620" s="53"/>
      <c r="G620" s="53"/>
      <c r="H620" s="77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</row>
    <row r="621" spans="1:28" ht="15.75" customHeight="1">
      <c r="A621" s="77"/>
      <c r="B621" s="53"/>
      <c r="C621" s="53"/>
      <c r="D621" s="53"/>
      <c r="E621" s="53"/>
      <c r="F621" s="53"/>
      <c r="G621" s="53"/>
      <c r="H621" s="77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</row>
    <row r="622" spans="1:28" ht="15.75" customHeight="1">
      <c r="A622" s="77"/>
      <c r="B622" s="53"/>
      <c r="C622" s="53"/>
      <c r="D622" s="53"/>
      <c r="E622" s="53"/>
      <c r="F622" s="53"/>
      <c r="G622" s="53"/>
      <c r="H622" s="77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</row>
    <row r="623" spans="1:28" ht="15.75" customHeight="1">
      <c r="A623" s="77"/>
      <c r="B623" s="53"/>
      <c r="C623" s="53"/>
      <c r="D623" s="53"/>
      <c r="E623" s="53"/>
      <c r="F623" s="53"/>
      <c r="G623" s="53"/>
      <c r="H623" s="77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</row>
    <row r="624" spans="1:28" ht="15.75" customHeight="1">
      <c r="A624" s="77"/>
      <c r="B624" s="53"/>
      <c r="C624" s="53"/>
      <c r="D624" s="53"/>
      <c r="E624" s="53"/>
      <c r="F624" s="53"/>
      <c r="G624" s="53"/>
      <c r="H624" s="77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</row>
    <row r="625" spans="1:28" ht="15.75" customHeight="1">
      <c r="A625" s="77"/>
      <c r="B625" s="53"/>
      <c r="C625" s="53"/>
      <c r="D625" s="53"/>
      <c r="E625" s="53"/>
      <c r="F625" s="53"/>
      <c r="G625" s="53"/>
      <c r="H625" s="77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</row>
    <row r="626" spans="1:28" ht="15.75" customHeight="1">
      <c r="A626" s="77"/>
      <c r="B626" s="53"/>
      <c r="C626" s="53"/>
      <c r="D626" s="53"/>
      <c r="E626" s="53"/>
      <c r="F626" s="53"/>
      <c r="G626" s="53"/>
      <c r="H626" s="77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</row>
    <row r="627" spans="1:28" ht="15.75" customHeight="1">
      <c r="A627" s="77"/>
      <c r="B627" s="53"/>
      <c r="C627" s="53"/>
      <c r="D627" s="53"/>
      <c r="E627" s="53"/>
      <c r="F627" s="53"/>
      <c r="G627" s="53"/>
      <c r="H627" s="77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</row>
    <row r="628" spans="1:28" ht="15.75" customHeight="1">
      <c r="A628" s="77"/>
      <c r="B628" s="53"/>
      <c r="C628" s="53"/>
      <c r="D628" s="53"/>
      <c r="E628" s="53"/>
      <c r="F628" s="53"/>
      <c r="G628" s="53"/>
      <c r="H628" s="77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</row>
    <row r="629" spans="1:28" ht="15.75" customHeight="1">
      <c r="A629" s="77"/>
      <c r="B629" s="53"/>
      <c r="C629" s="53"/>
      <c r="D629" s="53"/>
      <c r="E629" s="53"/>
      <c r="F629" s="53"/>
      <c r="G629" s="53"/>
      <c r="H629" s="77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</row>
    <row r="630" spans="1:28" ht="15.75" customHeight="1">
      <c r="A630" s="77"/>
      <c r="B630" s="53"/>
      <c r="C630" s="53"/>
      <c r="D630" s="53"/>
      <c r="E630" s="53"/>
      <c r="F630" s="53"/>
      <c r="G630" s="53"/>
      <c r="H630" s="77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</row>
    <row r="631" spans="1:28" ht="15.75" customHeight="1">
      <c r="A631" s="77"/>
      <c r="B631" s="53"/>
      <c r="C631" s="53"/>
      <c r="D631" s="53"/>
      <c r="E631" s="53"/>
      <c r="F631" s="53"/>
      <c r="G631" s="53"/>
      <c r="H631" s="77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</row>
    <row r="632" spans="1:28" ht="15.75" customHeight="1">
      <c r="A632" s="77"/>
      <c r="B632" s="53"/>
      <c r="C632" s="53"/>
      <c r="D632" s="53"/>
      <c r="E632" s="53"/>
      <c r="F632" s="53"/>
      <c r="G632" s="53"/>
      <c r="H632" s="77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</row>
    <row r="633" spans="1:28" ht="15.75" customHeight="1">
      <c r="A633" s="77"/>
      <c r="B633" s="53"/>
      <c r="C633" s="53"/>
      <c r="D633" s="53"/>
      <c r="E633" s="53"/>
      <c r="F633" s="53"/>
      <c r="G633" s="53"/>
      <c r="H633" s="77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</row>
    <row r="634" spans="1:28" ht="15.75" customHeight="1">
      <c r="A634" s="77"/>
      <c r="B634" s="53"/>
      <c r="C634" s="53"/>
      <c r="D634" s="53"/>
      <c r="E634" s="53"/>
      <c r="F634" s="53"/>
      <c r="G634" s="53"/>
      <c r="H634" s="77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</row>
    <row r="635" spans="1:28" ht="15.75" customHeight="1">
      <c r="A635" s="77"/>
      <c r="B635" s="53"/>
      <c r="C635" s="53"/>
      <c r="D635" s="53"/>
      <c r="E635" s="53"/>
      <c r="F635" s="53"/>
      <c r="G635" s="53"/>
      <c r="H635" s="77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</row>
    <row r="636" spans="1:28" ht="15.75" customHeight="1">
      <c r="A636" s="77"/>
      <c r="B636" s="53"/>
      <c r="C636" s="53"/>
      <c r="D636" s="53"/>
      <c r="E636" s="53"/>
      <c r="F636" s="53"/>
      <c r="G636" s="53"/>
      <c r="H636" s="77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</row>
    <row r="637" spans="1:28" ht="15.75" customHeight="1">
      <c r="A637" s="77"/>
      <c r="B637" s="53"/>
      <c r="C637" s="53"/>
      <c r="D637" s="53"/>
      <c r="E637" s="53"/>
      <c r="F637" s="53"/>
      <c r="G637" s="53"/>
      <c r="H637" s="77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</row>
    <row r="638" spans="1:28" ht="15.75" customHeight="1">
      <c r="A638" s="77"/>
      <c r="B638" s="53"/>
      <c r="C638" s="53"/>
      <c r="D638" s="53"/>
      <c r="E638" s="53"/>
      <c r="F638" s="53"/>
      <c r="G638" s="53"/>
      <c r="H638" s="77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</row>
    <row r="639" spans="1:28" ht="15.75" customHeight="1">
      <c r="A639" s="77"/>
      <c r="B639" s="53"/>
      <c r="C639" s="53"/>
      <c r="D639" s="53"/>
      <c r="E639" s="53"/>
      <c r="F639" s="53"/>
      <c r="G639" s="53"/>
      <c r="H639" s="77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</row>
    <row r="640" spans="1:28" ht="15.75" customHeight="1">
      <c r="A640" s="77"/>
      <c r="B640" s="53"/>
      <c r="C640" s="53"/>
      <c r="D640" s="53"/>
      <c r="E640" s="53"/>
      <c r="F640" s="53"/>
      <c r="G640" s="53"/>
      <c r="H640" s="77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</row>
    <row r="641" spans="1:28" ht="15.75" customHeight="1">
      <c r="A641" s="77"/>
      <c r="B641" s="53"/>
      <c r="C641" s="53"/>
      <c r="D641" s="53"/>
      <c r="E641" s="53"/>
      <c r="F641" s="53"/>
      <c r="G641" s="53"/>
      <c r="H641" s="77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</row>
    <row r="642" spans="1:28" ht="15.75" customHeight="1">
      <c r="A642" s="77"/>
      <c r="B642" s="53"/>
      <c r="C642" s="53"/>
      <c r="D642" s="53"/>
      <c r="E642" s="53"/>
      <c r="F642" s="53"/>
      <c r="G642" s="53"/>
      <c r="H642" s="77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</row>
    <row r="643" spans="1:28" ht="15.75" customHeight="1">
      <c r="A643" s="77"/>
      <c r="B643" s="53"/>
      <c r="C643" s="53"/>
      <c r="D643" s="53"/>
      <c r="E643" s="53"/>
      <c r="F643" s="53"/>
      <c r="G643" s="53"/>
      <c r="H643" s="77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</row>
    <row r="644" spans="1:28" ht="15.75" customHeight="1">
      <c r="A644" s="77"/>
      <c r="B644" s="53"/>
      <c r="C644" s="53"/>
      <c r="D644" s="53"/>
      <c r="E644" s="53"/>
      <c r="F644" s="53"/>
      <c r="G644" s="53"/>
      <c r="H644" s="77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</row>
    <row r="645" spans="1:28" ht="15.75" customHeight="1">
      <c r="A645" s="77"/>
      <c r="B645" s="53"/>
      <c r="C645" s="53"/>
      <c r="D645" s="53"/>
      <c r="E645" s="53"/>
      <c r="F645" s="53"/>
      <c r="G645" s="53"/>
      <c r="H645" s="77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</row>
    <row r="646" spans="1:28" ht="15.75" customHeight="1">
      <c r="A646" s="77"/>
      <c r="B646" s="53"/>
      <c r="C646" s="53"/>
      <c r="D646" s="53"/>
      <c r="E646" s="53"/>
      <c r="F646" s="53"/>
      <c r="G646" s="53"/>
      <c r="H646" s="77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</row>
    <row r="647" spans="1:28" ht="15.75" customHeight="1">
      <c r="A647" s="77"/>
      <c r="B647" s="53"/>
      <c r="C647" s="53"/>
      <c r="D647" s="53"/>
      <c r="E647" s="53"/>
      <c r="F647" s="53"/>
      <c r="G647" s="53"/>
      <c r="H647" s="77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</row>
    <row r="648" spans="1:28" ht="15.75" customHeight="1">
      <c r="A648" s="77"/>
      <c r="B648" s="53"/>
      <c r="C648" s="53"/>
      <c r="D648" s="53"/>
      <c r="E648" s="53"/>
      <c r="F648" s="53"/>
      <c r="G648" s="53"/>
      <c r="H648" s="77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</row>
    <row r="649" spans="1:28" ht="15.75" customHeight="1">
      <c r="A649" s="77"/>
      <c r="B649" s="53"/>
      <c r="C649" s="53"/>
      <c r="D649" s="53"/>
      <c r="E649" s="53"/>
      <c r="F649" s="53"/>
      <c r="G649" s="53"/>
      <c r="H649" s="77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</row>
    <row r="650" spans="1:28" ht="15.75" customHeight="1">
      <c r="A650" s="77"/>
      <c r="B650" s="53"/>
      <c r="C650" s="53"/>
      <c r="D650" s="53"/>
      <c r="E650" s="53"/>
      <c r="F650" s="53"/>
      <c r="G650" s="53"/>
      <c r="H650" s="77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</row>
    <row r="651" spans="1:28" ht="15.75" customHeight="1">
      <c r="A651" s="77"/>
      <c r="B651" s="53"/>
      <c r="C651" s="53"/>
      <c r="D651" s="53"/>
      <c r="E651" s="53"/>
      <c r="F651" s="53"/>
      <c r="G651" s="53"/>
      <c r="H651" s="77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</row>
    <row r="652" spans="1:28" ht="15.75" customHeight="1">
      <c r="A652" s="77"/>
      <c r="B652" s="53"/>
      <c r="C652" s="53"/>
      <c r="D652" s="53"/>
      <c r="E652" s="53"/>
      <c r="F652" s="53"/>
      <c r="G652" s="53"/>
      <c r="H652" s="77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</row>
    <row r="653" spans="1:28" ht="15.75" customHeight="1">
      <c r="A653" s="77"/>
      <c r="B653" s="53"/>
      <c r="C653" s="53"/>
      <c r="D653" s="53"/>
      <c r="E653" s="53"/>
      <c r="F653" s="53"/>
      <c r="G653" s="53"/>
      <c r="H653" s="77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</row>
    <row r="654" spans="1:28" ht="15.75" customHeight="1">
      <c r="A654" s="77"/>
      <c r="B654" s="53"/>
      <c r="C654" s="53"/>
      <c r="D654" s="53"/>
      <c r="E654" s="53"/>
      <c r="F654" s="53"/>
      <c r="G654" s="53"/>
      <c r="H654" s="77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</row>
    <row r="655" spans="1:28" ht="15.75" customHeight="1">
      <c r="A655" s="77"/>
      <c r="B655" s="53"/>
      <c r="C655" s="53"/>
      <c r="D655" s="53"/>
      <c r="E655" s="53"/>
      <c r="F655" s="53"/>
      <c r="G655" s="53"/>
      <c r="H655" s="77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</row>
    <row r="656" spans="1:28" ht="15.75" customHeight="1">
      <c r="A656" s="77"/>
      <c r="B656" s="53"/>
      <c r="C656" s="53"/>
      <c r="D656" s="53"/>
      <c r="E656" s="53"/>
      <c r="F656" s="53"/>
      <c r="G656" s="53"/>
      <c r="H656" s="77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</row>
    <row r="657" spans="1:28" ht="15.75" customHeight="1">
      <c r="A657" s="77"/>
      <c r="B657" s="53"/>
      <c r="C657" s="53"/>
      <c r="D657" s="53"/>
      <c r="E657" s="53"/>
      <c r="F657" s="53"/>
      <c r="G657" s="53"/>
      <c r="H657" s="77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</row>
    <row r="658" spans="1:28" ht="15.75" customHeight="1">
      <c r="A658" s="77"/>
      <c r="B658" s="53"/>
      <c r="C658" s="53"/>
      <c r="D658" s="53"/>
      <c r="E658" s="53"/>
      <c r="F658" s="53"/>
      <c r="G658" s="53"/>
      <c r="H658" s="77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</row>
    <row r="659" spans="1:28" ht="15.75" customHeight="1">
      <c r="A659" s="77"/>
      <c r="B659" s="53"/>
      <c r="C659" s="53"/>
      <c r="D659" s="53"/>
      <c r="E659" s="53"/>
      <c r="F659" s="53"/>
      <c r="G659" s="53"/>
      <c r="H659" s="77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</row>
    <row r="660" spans="1:28" ht="15.75" customHeight="1">
      <c r="A660" s="77"/>
      <c r="B660" s="53"/>
      <c r="C660" s="53"/>
      <c r="D660" s="53"/>
      <c r="E660" s="53"/>
      <c r="F660" s="53"/>
      <c r="G660" s="53"/>
      <c r="H660" s="77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</row>
    <row r="661" spans="1:28" ht="15.75" customHeight="1">
      <c r="A661" s="77"/>
      <c r="B661" s="53"/>
      <c r="C661" s="53"/>
      <c r="D661" s="53"/>
      <c r="E661" s="53"/>
      <c r="F661" s="53"/>
      <c r="G661" s="53"/>
      <c r="H661" s="77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</row>
    <row r="662" spans="1:28" ht="15.75" customHeight="1">
      <c r="A662" s="77"/>
      <c r="B662" s="53"/>
      <c r="C662" s="53"/>
      <c r="D662" s="53"/>
      <c r="E662" s="53"/>
      <c r="F662" s="53"/>
      <c r="G662" s="53"/>
      <c r="H662" s="77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</row>
    <row r="663" spans="1:28" ht="15.75" customHeight="1">
      <c r="A663" s="77"/>
      <c r="B663" s="53"/>
      <c r="C663" s="53"/>
      <c r="D663" s="53"/>
      <c r="E663" s="53"/>
      <c r="F663" s="53"/>
      <c r="G663" s="53"/>
      <c r="H663" s="77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</row>
    <row r="664" spans="1:28" ht="15.75" customHeight="1">
      <c r="A664" s="77"/>
      <c r="B664" s="53"/>
      <c r="C664" s="53"/>
      <c r="D664" s="53"/>
      <c r="E664" s="53"/>
      <c r="F664" s="53"/>
      <c r="G664" s="53"/>
      <c r="H664" s="77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</row>
    <row r="665" spans="1:28" ht="15.75" customHeight="1">
      <c r="A665" s="77"/>
      <c r="B665" s="53"/>
      <c r="C665" s="53"/>
      <c r="D665" s="53"/>
      <c r="E665" s="53"/>
      <c r="F665" s="53"/>
      <c r="G665" s="53"/>
      <c r="H665" s="77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</row>
    <row r="666" spans="1:28" ht="15.75" customHeight="1">
      <c r="A666" s="77"/>
      <c r="B666" s="53"/>
      <c r="C666" s="53"/>
      <c r="D666" s="53"/>
      <c r="E666" s="53"/>
      <c r="F666" s="53"/>
      <c r="G666" s="53"/>
      <c r="H666" s="77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</row>
    <row r="667" spans="1:28" ht="15.75" customHeight="1">
      <c r="A667" s="77"/>
      <c r="B667" s="53"/>
      <c r="C667" s="53"/>
      <c r="D667" s="53"/>
      <c r="E667" s="53"/>
      <c r="F667" s="53"/>
      <c r="G667" s="53"/>
      <c r="H667" s="77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</row>
    <row r="668" spans="1:28" ht="15.75" customHeight="1">
      <c r="A668" s="77"/>
      <c r="B668" s="53"/>
      <c r="C668" s="53"/>
      <c r="D668" s="53"/>
      <c r="E668" s="53"/>
      <c r="F668" s="53"/>
      <c r="G668" s="53"/>
      <c r="H668" s="77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</row>
    <row r="669" spans="1:28" ht="15.75" customHeight="1">
      <c r="A669" s="77"/>
      <c r="B669" s="53"/>
      <c r="C669" s="53"/>
      <c r="D669" s="53"/>
      <c r="E669" s="53"/>
      <c r="F669" s="53"/>
      <c r="G669" s="53"/>
      <c r="H669" s="77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</row>
    <row r="670" spans="1:28" ht="15.75" customHeight="1">
      <c r="A670" s="77"/>
      <c r="B670" s="53"/>
      <c r="C670" s="53"/>
      <c r="D670" s="53"/>
      <c r="E670" s="53"/>
      <c r="F670" s="53"/>
      <c r="G670" s="53"/>
      <c r="H670" s="77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</row>
    <row r="671" spans="1:28" ht="15.75" customHeight="1">
      <c r="A671" s="77"/>
      <c r="B671" s="53"/>
      <c r="C671" s="53"/>
      <c r="D671" s="53"/>
      <c r="E671" s="53"/>
      <c r="F671" s="53"/>
      <c r="G671" s="53"/>
      <c r="H671" s="77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</row>
    <row r="672" spans="1:28" ht="15.75" customHeight="1">
      <c r="A672" s="77"/>
      <c r="B672" s="53"/>
      <c r="C672" s="53"/>
      <c r="D672" s="53"/>
      <c r="E672" s="53"/>
      <c r="F672" s="53"/>
      <c r="G672" s="53"/>
      <c r="H672" s="77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</row>
    <row r="673" spans="1:28" ht="15.75" customHeight="1">
      <c r="A673" s="77"/>
      <c r="B673" s="53"/>
      <c r="C673" s="53"/>
      <c r="D673" s="53"/>
      <c r="E673" s="53"/>
      <c r="F673" s="53"/>
      <c r="G673" s="53"/>
      <c r="H673" s="77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</row>
    <row r="674" spans="1:28" ht="15.75" customHeight="1">
      <c r="A674" s="77"/>
      <c r="B674" s="53"/>
      <c r="C674" s="53"/>
      <c r="D674" s="53"/>
      <c r="E674" s="53"/>
      <c r="F674" s="53"/>
      <c r="G674" s="53"/>
      <c r="H674" s="77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</row>
    <row r="675" spans="1:28" ht="15.75" customHeight="1">
      <c r="A675" s="77"/>
      <c r="B675" s="53"/>
      <c r="C675" s="53"/>
      <c r="D675" s="53"/>
      <c r="E675" s="53"/>
      <c r="F675" s="53"/>
      <c r="G675" s="53"/>
      <c r="H675" s="77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</row>
    <row r="676" spans="1:28" ht="15.75" customHeight="1">
      <c r="A676" s="77"/>
      <c r="B676" s="53"/>
      <c r="C676" s="53"/>
      <c r="D676" s="53"/>
      <c r="E676" s="53"/>
      <c r="F676" s="53"/>
      <c r="G676" s="53"/>
      <c r="H676" s="77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</row>
    <row r="677" spans="1:28" ht="15.75" customHeight="1">
      <c r="A677" s="77"/>
      <c r="B677" s="53"/>
      <c r="C677" s="53"/>
      <c r="D677" s="53"/>
      <c r="E677" s="53"/>
      <c r="F677" s="53"/>
      <c r="G677" s="53"/>
      <c r="H677" s="77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</row>
    <row r="678" spans="1:28" ht="15.75" customHeight="1">
      <c r="A678" s="77"/>
      <c r="B678" s="53"/>
      <c r="C678" s="53"/>
      <c r="D678" s="53"/>
      <c r="E678" s="53"/>
      <c r="F678" s="53"/>
      <c r="G678" s="53"/>
      <c r="H678" s="77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</row>
    <row r="679" spans="1:28" ht="15.75" customHeight="1">
      <c r="A679" s="77"/>
      <c r="B679" s="53"/>
      <c r="C679" s="53"/>
      <c r="D679" s="53"/>
      <c r="E679" s="53"/>
      <c r="F679" s="53"/>
      <c r="G679" s="53"/>
      <c r="H679" s="77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</row>
    <row r="680" spans="1:28" ht="15.75" customHeight="1">
      <c r="A680" s="77"/>
      <c r="B680" s="53"/>
      <c r="C680" s="53"/>
      <c r="D680" s="53"/>
      <c r="E680" s="53"/>
      <c r="F680" s="53"/>
      <c r="G680" s="53"/>
      <c r="H680" s="77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</row>
    <row r="681" spans="1:28" ht="15.75" customHeight="1">
      <c r="A681" s="77"/>
      <c r="B681" s="53"/>
      <c r="C681" s="53"/>
      <c r="D681" s="53"/>
      <c r="E681" s="53"/>
      <c r="F681" s="53"/>
      <c r="G681" s="53"/>
      <c r="H681" s="77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</row>
    <row r="682" spans="1:28" ht="15.75" customHeight="1">
      <c r="A682" s="77"/>
      <c r="B682" s="53"/>
      <c r="C682" s="53"/>
      <c r="D682" s="53"/>
      <c r="E682" s="53"/>
      <c r="F682" s="53"/>
      <c r="G682" s="53"/>
      <c r="H682" s="77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</row>
    <row r="683" spans="1:28" ht="15.75" customHeight="1">
      <c r="A683" s="77"/>
      <c r="B683" s="53"/>
      <c r="C683" s="53"/>
      <c r="D683" s="53"/>
      <c r="E683" s="53"/>
      <c r="F683" s="53"/>
      <c r="G683" s="53"/>
      <c r="H683" s="77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</row>
    <row r="684" spans="1:28" ht="15.75" customHeight="1">
      <c r="A684" s="77"/>
      <c r="B684" s="53"/>
      <c r="C684" s="53"/>
      <c r="D684" s="53"/>
      <c r="E684" s="53"/>
      <c r="F684" s="53"/>
      <c r="G684" s="53"/>
      <c r="H684" s="77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</row>
    <row r="685" spans="1:28" ht="15.75" customHeight="1">
      <c r="A685" s="77"/>
      <c r="B685" s="53"/>
      <c r="C685" s="53"/>
      <c r="D685" s="53"/>
      <c r="E685" s="53"/>
      <c r="F685" s="53"/>
      <c r="G685" s="53"/>
      <c r="H685" s="77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</row>
    <row r="686" spans="1:28" ht="15.75" customHeight="1">
      <c r="A686" s="77"/>
      <c r="B686" s="53"/>
      <c r="C686" s="53"/>
      <c r="D686" s="53"/>
      <c r="E686" s="53"/>
      <c r="F686" s="53"/>
      <c r="G686" s="53"/>
      <c r="H686" s="77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</row>
    <row r="687" spans="1:28" ht="15.75" customHeight="1">
      <c r="A687" s="77"/>
      <c r="B687" s="53"/>
      <c r="C687" s="53"/>
      <c r="D687" s="53"/>
      <c r="E687" s="53"/>
      <c r="F687" s="53"/>
      <c r="G687" s="53"/>
      <c r="H687" s="77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</row>
    <row r="688" spans="1:28" ht="15.75" customHeight="1">
      <c r="A688" s="77"/>
      <c r="B688" s="53"/>
      <c r="C688" s="53"/>
      <c r="D688" s="53"/>
      <c r="E688" s="53"/>
      <c r="F688" s="53"/>
      <c r="G688" s="53"/>
      <c r="H688" s="77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</row>
    <row r="689" spans="1:28" ht="15.75" customHeight="1">
      <c r="A689" s="77"/>
      <c r="B689" s="53"/>
      <c r="C689" s="53"/>
      <c r="D689" s="53"/>
      <c r="E689" s="53"/>
      <c r="F689" s="53"/>
      <c r="G689" s="53"/>
      <c r="H689" s="77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</row>
    <row r="690" spans="1:28" ht="15.75" customHeight="1">
      <c r="A690" s="77"/>
      <c r="B690" s="53"/>
      <c r="C690" s="53"/>
      <c r="D690" s="53"/>
      <c r="E690" s="53"/>
      <c r="F690" s="53"/>
      <c r="G690" s="53"/>
      <c r="H690" s="77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</row>
    <row r="691" spans="1:28" ht="15.75" customHeight="1">
      <c r="A691" s="77"/>
      <c r="B691" s="53"/>
      <c r="C691" s="53"/>
      <c r="D691" s="53"/>
      <c r="E691" s="53"/>
      <c r="F691" s="53"/>
      <c r="G691" s="53"/>
      <c r="H691" s="77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</row>
    <row r="692" spans="1:28" ht="15.75" customHeight="1">
      <c r="A692" s="77"/>
      <c r="B692" s="53"/>
      <c r="C692" s="53"/>
      <c r="D692" s="53"/>
      <c r="E692" s="53"/>
      <c r="F692" s="53"/>
      <c r="G692" s="53"/>
      <c r="H692" s="77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</row>
    <row r="693" spans="1:28" ht="15.75" customHeight="1">
      <c r="A693" s="77"/>
      <c r="B693" s="53"/>
      <c r="C693" s="53"/>
      <c r="D693" s="53"/>
      <c r="E693" s="53"/>
      <c r="F693" s="53"/>
      <c r="G693" s="53"/>
      <c r="H693" s="77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</row>
    <row r="694" spans="1:28" ht="15.75" customHeight="1">
      <c r="A694" s="77"/>
      <c r="B694" s="53"/>
      <c r="C694" s="53"/>
      <c r="D694" s="53"/>
      <c r="E694" s="53"/>
      <c r="F694" s="53"/>
      <c r="G694" s="53"/>
      <c r="H694" s="77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</row>
    <row r="695" spans="1:28" ht="15.75" customHeight="1">
      <c r="A695" s="77"/>
      <c r="B695" s="53"/>
      <c r="C695" s="53"/>
      <c r="D695" s="53"/>
      <c r="E695" s="53"/>
      <c r="F695" s="53"/>
      <c r="G695" s="53"/>
      <c r="H695" s="77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</row>
    <row r="696" spans="1:28" ht="15.75" customHeight="1">
      <c r="A696" s="77"/>
      <c r="B696" s="53"/>
      <c r="C696" s="53"/>
      <c r="D696" s="53"/>
      <c r="E696" s="53"/>
      <c r="F696" s="53"/>
      <c r="G696" s="53"/>
      <c r="H696" s="77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</row>
    <row r="697" spans="1:28" ht="15.75" customHeight="1">
      <c r="A697" s="77"/>
      <c r="B697" s="53"/>
      <c r="C697" s="53"/>
      <c r="D697" s="53"/>
      <c r="E697" s="53"/>
      <c r="F697" s="53"/>
      <c r="G697" s="53"/>
      <c r="H697" s="77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</row>
    <row r="698" spans="1:28" ht="15.75" customHeight="1">
      <c r="A698" s="77"/>
      <c r="B698" s="53"/>
      <c r="C698" s="53"/>
      <c r="D698" s="53"/>
      <c r="E698" s="53"/>
      <c r="F698" s="53"/>
      <c r="G698" s="53"/>
      <c r="H698" s="77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</row>
    <row r="699" spans="1:28" ht="15.75" customHeight="1">
      <c r="A699" s="77"/>
      <c r="B699" s="53"/>
      <c r="C699" s="53"/>
      <c r="D699" s="53"/>
      <c r="E699" s="53"/>
      <c r="F699" s="53"/>
      <c r="G699" s="53"/>
      <c r="H699" s="77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</row>
    <row r="700" spans="1:28" ht="15.75" customHeight="1">
      <c r="A700" s="77"/>
      <c r="B700" s="53"/>
      <c r="C700" s="53"/>
      <c r="D700" s="53"/>
      <c r="E700" s="53"/>
      <c r="F700" s="53"/>
      <c r="G700" s="53"/>
      <c r="H700" s="77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</row>
    <row r="701" spans="1:28" ht="15.75" customHeight="1">
      <c r="A701" s="77"/>
      <c r="B701" s="53"/>
      <c r="C701" s="53"/>
      <c r="D701" s="53"/>
      <c r="E701" s="53"/>
      <c r="F701" s="53"/>
      <c r="G701" s="53"/>
      <c r="H701" s="77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</row>
    <row r="702" spans="1:28" ht="15.75" customHeight="1">
      <c r="A702" s="77"/>
      <c r="B702" s="53"/>
      <c r="C702" s="53"/>
      <c r="D702" s="53"/>
      <c r="E702" s="53"/>
      <c r="F702" s="53"/>
      <c r="G702" s="53"/>
      <c r="H702" s="77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</row>
    <row r="703" spans="1:28" ht="15.75" customHeight="1">
      <c r="A703" s="77"/>
      <c r="B703" s="53"/>
      <c r="C703" s="53"/>
      <c r="D703" s="53"/>
      <c r="E703" s="53"/>
      <c r="F703" s="53"/>
      <c r="G703" s="53"/>
      <c r="H703" s="77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</row>
    <row r="704" spans="1:28" ht="15.75" customHeight="1">
      <c r="A704" s="77"/>
      <c r="B704" s="53"/>
      <c r="C704" s="53"/>
      <c r="D704" s="53"/>
      <c r="E704" s="53"/>
      <c r="F704" s="53"/>
      <c r="G704" s="53"/>
      <c r="H704" s="77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</row>
    <row r="705" spans="1:28" ht="15.75" customHeight="1">
      <c r="A705" s="77"/>
      <c r="B705" s="53"/>
      <c r="C705" s="53"/>
      <c r="D705" s="53"/>
      <c r="E705" s="53"/>
      <c r="F705" s="53"/>
      <c r="G705" s="53"/>
      <c r="H705" s="77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</row>
    <row r="706" spans="1:28" ht="15.75" customHeight="1">
      <c r="A706" s="77"/>
      <c r="B706" s="53"/>
      <c r="C706" s="53"/>
      <c r="D706" s="53"/>
      <c r="E706" s="53"/>
      <c r="F706" s="53"/>
      <c r="G706" s="53"/>
      <c r="H706" s="77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</row>
    <row r="707" spans="1:28" ht="15.75" customHeight="1">
      <c r="A707" s="77"/>
      <c r="B707" s="53"/>
      <c r="C707" s="53"/>
      <c r="D707" s="53"/>
      <c r="E707" s="53"/>
      <c r="F707" s="53"/>
      <c r="G707" s="53"/>
      <c r="H707" s="77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</row>
    <row r="708" spans="1:28" ht="15.75" customHeight="1">
      <c r="A708" s="77"/>
      <c r="B708" s="53"/>
      <c r="C708" s="53"/>
      <c r="D708" s="53"/>
      <c r="E708" s="53"/>
      <c r="F708" s="53"/>
      <c r="G708" s="53"/>
      <c r="H708" s="77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</row>
    <row r="709" spans="1:28" ht="15.75" customHeight="1">
      <c r="A709" s="77"/>
      <c r="B709" s="53"/>
      <c r="C709" s="53"/>
      <c r="D709" s="53"/>
      <c r="E709" s="53"/>
      <c r="F709" s="53"/>
      <c r="G709" s="53"/>
      <c r="H709" s="77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</row>
    <row r="710" spans="1:28" ht="15.75" customHeight="1">
      <c r="A710" s="77"/>
      <c r="B710" s="53"/>
      <c r="C710" s="53"/>
      <c r="D710" s="53"/>
      <c r="E710" s="53"/>
      <c r="F710" s="53"/>
      <c r="G710" s="53"/>
      <c r="H710" s="77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</row>
    <row r="711" spans="1:28" ht="15.75" customHeight="1">
      <c r="A711" s="77"/>
      <c r="B711" s="53"/>
      <c r="C711" s="53"/>
      <c r="D711" s="53"/>
      <c r="E711" s="53"/>
      <c r="F711" s="53"/>
      <c r="G711" s="53"/>
      <c r="H711" s="77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</row>
    <row r="712" spans="1:28" ht="15.75" customHeight="1">
      <c r="A712" s="77"/>
      <c r="B712" s="53"/>
      <c r="C712" s="53"/>
      <c r="D712" s="53"/>
      <c r="E712" s="53"/>
      <c r="F712" s="53"/>
      <c r="G712" s="53"/>
      <c r="H712" s="77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</row>
    <row r="713" spans="1:28" ht="15.75" customHeight="1">
      <c r="A713" s="77"/>
      <c r="B713" s="53"/>
      <c r="C713" s="53"/>
      <c r="D713" s="53"/>
      <c r="E713" s="53"/>
      <c r="F713" s="53"/>
      <c r="G713" s="53"/>
      <c r="H713" s="77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</row>
    <row r="714" spans="1:28" ht="15.75" customHeight="1">
      <c r="A714" s="77"/>
      <c r="B714" s="53"/>
      <c r="C714" s="53"/>
      <c r="D714" s="53"/>
      <c r="E714" s="53"/>
      <c r="F714" s="53"/>
      <c r="G714" s="53"/>
      <c r="H714" s="77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</row>
    <row r="715" spans="1:28" ht="15.75" customHeight="1">
      <c r="A715" s="77"/>
      <c r="B715" s="53"/>
      <c r="C715" s="53"/>
      <c r="D715" s="53"/>
      <c r="E715" s="53"/>
      <c r="F715" s="53"/>
      <c r="G715" s="53"/>
      <c r="H715" s="77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</row>
    <row r="716" spans="1:28" ht="15.75" customHeight="1">
      <c r="A716" s="77"/>
      <c r="B716" s="53"/>
      <c r="C716" s="53"/>
      <c r="D716" s="53"/>
      <c r="E716" s="53"/>
      <c r="F716" s="53"/>
      <c r="G716" s="53"/>
      <c r="H716" s="77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</row>
    <row r="717" spans="1:28" ht="15.75" customHeight="1">
      <c r="A717" s="77"/>
      <c r="B717" s="53"/>
      <c r="C717" s="53"/>
      <c r="D717" s="53"/>
      <c r="E717" s="53"/>
      <c r="F717" s="53"/>
      <c r="G717" s="53"/>
      <c r="H717" s="77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</row>
    <row r="718" spans="1:28" ht="15.75" customHeight="1">
      <c r="A718" s="77"/>
      <c r="B718" s="53"/>
      <c r="C718" s="53"/>
      <c r="D718" s="53"/>
      <c r="E718" s="53"/>
      <c r="F718" s="53"/>
      <c r="G718" s="53"/>
      <c r="H718" s="77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</row>
    <row r="719" spans="1:28" ht="15.75" customHeight="1">
      <c r="A719" s="77"/>
      <c r="B719" s="53"/>
      <c r="C719" s="53"/>
      <c r="D719" s="53"/>
      <c r="E719" s="53"/>
      <c r="F719" s="53"/>
      <c r="G719" s="53"/>
      <c r="H719" s="77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</row>
    <row r="720" spans="1:28" ht="15.75" customHeight="1">
      <c r="A720" s="77"/>
      <c r="B720" s="53"/>
      <c r="C720" s="53"/>
      <c r="D720" s="53"/>
      <c r="E720" s="53"/>
      <c r="F720" s="53"/>
      <c r="G720" s="53"/>
      <c r="H720" s="77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</row>
    <row r="721" spans="1:28" ht="15.75" customHeight="1">
      <c r="A721" s="77"/>
      <c r="B721" s="53"/>
      <c r="C721" s="53"/>
      <c r="D721" s="53"/>
      <c r="E721" s="53"/>
      <c r="F721" s="53"/>
      <c r="G721" s="53"/>
      <c r="H721" s="77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</row>
    <row r="722" spans="1:28" ht="15.75" customHeight="1">
      <c r="A722" s="77"/>
      <c r="B722" s="53"/>
      <c r="C722" s="53"/>
      <c r="D722" s="53"/>
      <c r="E722" s="53"/>
      <c r="F722" s="53"/>
      <c r="G722" s="53"/>
      <c r="H722" s="77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</row>
    <row r="723" spans="1:28" ht="15.75" customHeight="1">
      <c r="A723" s="77"/>
      <c r="B723" s="53"/>
      <c r="C723" s="53"/>
      <c r="D723" s="53"/>
      <c r="E723" s="53"/>
      <c r="F723" s="53"/>
      <c r="G723" s="53"/>
      <c r="H723" s="77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</row>
    <row r="724" spans="1:28" ht="15.75" customHeight="1">
      <c r="A724" s="77"/>
      <c r="B724" s="53"/>
      <c r="C724" s="53"/>
      <c r="D724" s="53"/>
      <c r="E724" s="53"/>
      <c r="F724" s="53"/>
      <c r="G724" s="53"/>
      <c r="H724" s="77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</row>
    <row r="725" spans="1:28" ht="15.75" customHeight="1">
      <c r="A725" s="77"/>
      <c r="B725" s="53"/>
      <c r="C725" s="53"/>
      <c r="D725" s="53"/>
      <c r="E725" s="53"/>
      <c r="F725" s="53"/>
      <c r="G725" s="53"/>
      <c r="H725" s="77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</row>
    <row r="726" spans="1:28" ht="15.75" customHeight="1">
      <c r="A726" s="77"/>
      <c r="B726" s="53"/>
      <c r="C726" s="53"/>
      <c r="D726" s="53"/>
      <c r="E726" s="53"/>
      <c r="F726" s="53"/>
      <c r="G726" s="53"/>
      <c r="H726" s="77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</row>
    <row r="727" spans="1:28" ht="15.75" customHeight="1">
      <c r="A727" s="77"/>
      <c r="B727" s="53"/>
      <c r="C727" s="53"/>
      <c r="D727" s="53"/>
      <c r="E727" s="53"/>
      <c r="F727" s="53"/>
      <c r="G727" s="53"/>
      <c r="H727" s="77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</row>
    <row r="728" spans="1:28" ht="15.75" customHeight="1">
      <c r="A728" s="77"/>
      <c r="B728" s="53"/>
      <c r="C728" s="53"/>
      <c r="D728" s="53"/>
      <c r="E728" s="53"/>
      <c r="F728" s="53"/>
      <c r="G728" s="53"/>
      <c r="H728" s="77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</row>
    <row r="729" spans="1:28" ht="15.75" customHeight="1">
      <c r="A729" s="77"/>
      <c r="B729" s="53"/>
      <c r="C729" s="53"/>
      <c r="D729" s="53"/>
      <c r="E729" s="53"/>
      <c r="F729" s="53"/>
      <c r="G729" s="53"/>
      <c r="H729" s="77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</row>
    <row r="730" spans="1:28" ht="15.75" customHeight="1">
      <c r="A730" s="77"/>
      <c r="B730" s="53"/>
      <c r="C730" s="53"/>
      <c r="D730" s="53"/>
      <c r="E730" s="53"/>
      <c r="F730" s="53"/>
      <c r="G730" s="53"/>
      <c r="H730" s="77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</row>
    <row r="731" spans="1:28" ht="15.75" customHeight="1">
      <c r="A731" s="77"/>
      <c r="B731" s="53"/>
      <c r="C731" s="53"/>
      <c r="D731" s="53"/>
      <c r="E731" s="53"/>
      <c r="F731" s="53"/>
      <c r="G731" s="53"/>
      <c r="H731" s="77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</row>
    <row r="732" spans="1:28" ht="15.75" customHeight="1">
      <c r="A732" s="77"/>
      <c r="B732" s="53"/>
      <c r="C732" s="53"/>
      <c r="D732" s="53"/>
      <c r="E732" s="53"/>
      <c r="F732" s="53"/>
      <c r="G732" s="53"/>
      <c r="H732" s="77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</row>
    <row r="733" spans="1:28" ht="15.75" customHeight="1">
      <c r="A733" s="77"/>
      <c r="B733" s="53"/>
      <c r="C733" s="53"/>
      <c r="D733" s="53"/>
      <c r="E733" s="53"/>
      <c r="F733" s="53"/>
      <c r="G733" s="53"/>
      <c r="H733" s="77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</row>
    <row r="734" spans="1:28" ht="15.75" customHeight="1">
      <c r="A734" s="77"/>
      <c r="B734" s="53"/>
      <c r="C734" s="53"/>
      <c r="D734" s="53"/>
      <c r="E734" s="53"/>
      <c r="F734" s="53"/>
      <c r="G734" s="53"/>
      <c r="H734" s="77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</row>
    <row r="735" spans="1:28" ht="15.75" customHeight="1">
      <c r="A735" s="77"/>
      <c r="B735" s="53"/>
      <c r="C735" s="53"/>
      <c r="D735" s="53"/>
      <c r="E735" s="53"/>
      <c r="F735" s="53"/>
      <c r="G735" s="53"/>
      <c r="H735" s="77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</row>
    <row r="736" spans="1:28" ht="15.75" customHeight="1">
      <c r="A736" s="77"/>
      <c r="B736" s="53"/>
      <c r="C736" s="53"/>
      <c r="D736" s="53"/>
      <c r="E736" s="53"/>
      <c r="F736" s="53"/>
      <c r="G736" s="53"/>
      <c r="H736" s="77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</row>
    <row r="737" spans="1:28" ht="15.75" customHeight="1">
      <c r="A737" s="77"/>
      <c r="B737" s="53"/>
      <c r="C737" s="53"/>
      <c r="D737" s="53"/>
      <c r="E737" s="53"/>
      <c r="F737" s="53"/>
      <c r="G737" s="53"/>
      <c r="H737" s="77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</row>
    <row r="738" spans="1:28" ht="15.75" customHeight="1">
      <c r="A738" s="77"/>
      <c r="B738" s="53"/>
      <c r="C738" s="53"/>
      <c r="D738" s="53"/>
      <c r="E738" s="53"/>
      <c r="F738" s="53"/>
      <c r="G738" s="53"/>
      <c r="H738" s="77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</row>
    <row r="739" spans="1:28" ht="15.75" customHeight="1">
      <c r="A739" s="77"/>
      <c r="B739" s="53"/>
      <c r="C739" s="53"/>
      <c r="D739" s="53"/>
      <c r="E739" s="53"/>
      <c r="F739" s="53"/>
      <c r="G739" s="53"/>
      <c r="H739" s="77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</row>
    <row r="740" spans="1:28" ht="15.75" customHeight="1">
      <c r="A740" s="77"/>
      <c r="B740" s="53"/>
      <c r="C740" s="53"/>
      <c r="D740" s="53"/>
      <c r="E740" s="53"/>
      <c r="F740" s="53"/>
      <c r="G740" s="53"/>
      <c r="H740" s="77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</row>
    <row r="741" spans="1:28" ht="15.75" customHeight="1">
      <c r="A741" s="77"/>
      <c r="B741" s="53"/>
      <c r="C741" s="53"/>
      <c r="D741" s="53"/>
      <c r="E741" s="53"/>
      <c r="F741" s="53"/>
      <c r="G741" s="53"/>
      <c r="H741" s="77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</row>
    <row r="742" spans="1:28" ht="15.75" customHeight="1">
      <c r="A742" s="77"/>
      <c r="B742" s="53"/>
      <c r="C742" s="53"/>
      <c r="D742" s="53"/>
      <c r="E742" s="53"/>
      <c r="F742" s="53"/>
      <c r="G742" s="53"/>
      <c r="H742" s="77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</row>
    <row r="743" spans="1:28" ht="15.75" customHeight="1">
      <c r="A743" s="77"/>
      <c r="B743" s="53"/>
      <c r="C743" s="53"/>
      <c r="D743" s="53"/>
      <c r="E743" s="53"/>
      <c r="F743" s="53"/>
      <c r="G743" s="53"/>
      <c r="H743" s="77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</row>
    <row r="744" spans="1:28" ht="15.75" customHeight="1">
      <c r="A744" s="77"/>
      <c r="B744" s="53"/>
      <c r="C744" s="53"/>
      <c r="D744" s="53"/>
      <c r="E744" s="53"/>
      <c r="F744" s="53"/>
      <c r="G744" s="53"/>
      <c r="H744" s="77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</row>
    <row r="745" spans="1:28" ht="15.75" customHeight="1">
      <c r="A745" s="77"/>
      <c r="B745" s="53"/>
      <c r="C745" s="53"/>
      <c r="D745" s="53"/>
      <c r="E745" s="53"/>
      <c r="F745" s="53"/>
      <c r="G745" s="53"/>
      <c r="H745" s="77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</row>
    <row r="746" spans="1:28" ht="15.75" customHeight="1">
      <c r="A746" s="77"/>
      <c r="B746" s="53"/>
      <c r="C746" s="53"/>
      <c r="D746" s="53"/>
      <c r="E746" s="53"/>
      <c r="F746" s="53"/>
      <c r="G746" s="53"/>
      <c r="H746" s="77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</row>
    <row r="747" spans="1:28" ht="15.75" customHeight="1">
      <c r="A747" s="77"/>
      <c r="B747" s="53"/>
      <c r="C747" s="53"/>
      <c r="D747" s="53"/>
      <c r="E747" s="53"/>
      <c r="F747" s="53"/>
      <c r="G747" s="53"/>
      <c r="H747" s="77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</row>
    <row r="748" spans="1:28" ht="15.75" customHeight="1">
      <c r="A748" s="77"/>
      <c r="B748" s="53"/>
      <c r="C748" s="53"/>
      <c r="D748" s="53"/>
      <c r="E748" s="53"/>
      <c r="F748" s="53"/>
      <c r="G748" s="53"/>
      <c r="H748" s="77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</row>
    <row r="749" spans="1:28" ht="15.75" customHeight="1">
      <c r="A749" s="77"/>
      <c r="B749" s="53"/>
      <c r="C749" s="53"/>
      <c r="D749" s="53"/>
      <c r="E749" s="53"/>
      <c r="F749" s="53"/>
      <c r="G749" s="53"/>
      <c r="H749" s="77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</row>
    <row r="750" spans="1:28" ht="15.75" customHeight="1">
      <c r="A750" s="77"/>
      <c r="B750" s="53"/>
      <c r="C750" s="53"/>
      <c r="D750" s="53"/>
      <c r="E750" s="53"/>
      <c r="F750" s="53"/>
      <c r="G750" s="53"/>
      <c r="H750" s="77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</row>
    <row r="751" spans="1:28" ht="15.75" customHeight="1">
      <c r="A751" s="77"/>
      <c r="B751" s="53"/>
      <c r="C751" s="53"/>
      <c r="D751" s="53"/>
      <c r="E751" s="53"/>
      <c r="F751" s="53"/>
      <c r="G751" s="53"/>
      <c r="H751" s="77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</row>
    <row r="752" spans="1:28" ht="15.75" customHeight="1">
      <c r="A752" s="77"/>
      <c r="B752" s="53"/>
      <c r="C752" s="53"/>
      <c r="D752" s="53"/>
      <c r="E752" s="53"/>
      <c r="F752" s="53"/>
      <c r="G752" s="53"/>
      <c r="H752" s="77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</row>
    <row r="753" spans="1:28" ht="15.75" customHeight="1">
      <c r="A753" s="77"/>
      <c r="B753" s="53"/>
      <c r="C753" s="53"/>
      <c r="D753" s="53"/>
      <c r="E753" s="53"/>
      <c r="F753" s="53"/>
      <c r="G753" s="53"/>
      <c r="H753" s="77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</row>
    <row r="754" spans="1:28" ht="15.75" customHeight="1">
      <c r="A754" s="77"/>
      <c r="B754" s="53"/>
      <c r="C754" s="53"/>
      <c r="D754" s="53"/>
      <c r="E754" s="53"/>
      <c r="F754" s="53"/>
      <c r="G754" s="53"/>
      <c r="H754" s="77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</row>
    <row r="755" spans="1:28" ht="15.75" customHeight="1">
      <c r="A755" s="77"/>
      <c r="B755" s="53"/>
      <c r="C755" s="53"/>
      <c r="D755" s="53"/>
      <c r="E755" s="53"/>
      <c r="F755" s="53"/>
      <c r="G755" s="53"/>
      <c r="H755" s="77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</row>
    <row r="756" spans="1:28" ht="15.75" customHeight="1">
      <c r="A756" s="77"/>
      <c r="B756" s="53"/>
      <c r="C756" s="53"/>
      <c r="D756" s="53"/>
      <c r="E756" s="53"/>
      <c r="F756" s="53"/>
      <c r="G756" s="53"/>
      <c r="H756" s="77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</row>
    <row r="757" spans="1:28" ht="15.75" customHeight="1">
      <c r="A757" s="77"/>
      <c r="B757" s="53"/>
      <c r="C757" s="53"/>
      <c r="D757" s="53"/>
      <c r="E757" s="53"/>
      <c r="F757" s="53"/>
      <c r="G757" s="53"/>
      <c r="H757" s="77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</row>
    <row r="758" spans="1:28" ht="15.75" customHeight="1">
      <c r="A758" s="77"/>
      <c r="B758" s="53"/>
      <c r="C758" s="53"/>
      <c r="D758" s="53"/>
      <c r="E758" s="53"/>
      <c r="F758" s="53"/>
      <c r="G758" s="53"/>
      <c r="H758" s="77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</row>
    <row r="759" spans="1:28" ht="15.75" customHeight="1">
      <c r="A759" s="77"/>
      <c r="B759" s="53"/>
      <c r="C759" s="53"/>
      <c r="D759" s="53"/>
      <c r="E759" s="53"/>
      <c r="F759" s="53"/>
      <c r="G759" s="53"/>
      <c r="H759" s="77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</row>
    <row r="760" spans="1:28" ht="15.75" customHeight="1">
      <c r="A760" s="77"/>
      <c r="B760" s="53"/>
      <c r="C760" s="53"/>
      <c r="D760" s="53"/>
      <c r="E760" s="53"/>
      <c r="F760" s="53"/>
      <c r="G760" s="53"/>
      <c r="H760" s="77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</row>
    <row r="761" spans="1:28" ht="15.75" customHeight="1">
      <c r="A761" s="77"/>
      <c r="B761" s="53"/>
      <c r="C761" s="53"/>
      <c r="D761" s="53"/>
      <c r="E761" s="53"/>
      <c r="F761" s="53"/>
      <c r="G761" s="53"/>
      <c r="H761" s="77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</row>
    <row r="762" spans="1:28" ht="15.75" customHeight="1">
      <c r="A762" s="77"/>
      <c r="B762" s="53"/>
      <c r="C762" s="53"/>
      <c r="D762" s="53"/>
      <c r="E762" s="53"/>
      <c r="F762" s="53"/>
      <c r="G762" s="53"/>
      <c r="H762" s="77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</row>
    <row r="763" spans="1:28" ht="15.75" customHeight="1">
      <c r="A763" s="77"/>
      <c r="B763" s="53"/>
      <c r="C763" s="53"/>
      <c r="D763" s="53"/>
      <c r="E763" s="53"/>
      <c r="F763" s="53"/>
      <c r="G763" s="53"/>
      <c r="H763" s="77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</row>
    <row r="764" spans="1:28" ht="15.75" customHeight="1">
      <c r="A764" s="77"/>
      <c r="B764" s="53"/>
      <c r="C764" s="53"/>
      <c r="D764" s="53"/>
      <c r="E764" s="53"/>
      <c r="F764" s="53"/>
      <c r="G764" s="53"/>
      <c r="H764" s="77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</row>
    <row r="765" spans="1:28" ht="15.75" customHeight="1">
      <c r="A765" s="77"/>
      <c r="B765" s="53"/>
      <c r="C765" s="53"/>
      <c r="D765" s="53"/>
      <c r="E765" s="53"/>
      <c r="F765" s="53"/>
      <c r="G765" s="53"/>
      <c r="H765" s="77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</row>
    <row r="766" spans="1:28" ht="15.75" customHeight="1">
      <c r="A766" s="77"/>
      <c r="B766" s="53"/>
      <c r="C766" s="53"/>
      <c r="D766" s="53"/>
      <c r="E766" s="53"/>
      <c r="F766" s="53"/>
      <c r="G766" s="53"/>
      <c r="H766" s="77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</row>
    <row r="767" spans="1:28" ht="15.75" customHeight="1">
      <c r="A767" s="77"/>
      <c r="B767" s="53"/>
      <c r="C767" s="53"/>
      <c r="D767" s="53"/>
      <c r="E767" s="53"/>
      <c r="F767" s="53"/>
      <c r="G767" s="53"/>
      <c r="H767" s="77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</row>
    <row r="768" spans="1:28" ht="15.75" customHeight="1">
      <c r="A768" s="77"/>
      <c r="B768" s="53"/>
      <c r="C768" s="53"/>
      <c r="D768" s="53"/>
      <c r="E768" s="53"/>
      <c r="F768" s="53"/>
      <c r="G768" s="53"/>
      <c r="H768" s="77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</row>
    <row r="769" spans="1:28" ht="15.75" customHeight="1">
      <c r="A769" s="77"/>
      <c r="B769" s="53"/>
      <c r="C769" s="53"/>
      <c r="D769" s="53"/>
      <c r="E769" s="53"/>
      <c r="F769" s="53"/>
      <c r="G769" s="53"/>
      <c r="H769" s="77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</row>
    <row r="770" spans="1:28" ht="15.75" customHeight="1">
      <c r="A770" s="77"/>
      <c r="B770" s="53"/>
      <c r="C770" s="53"/>
      <c r="D770" s="53"/>
      <c r="E770" s="53"/>
      <c r="F770" s="53"/>
      <c r="G770" s="53"/>
      <c r="H770" s="77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</row>
    <row r="771" spans="1:28" ht="15.75" customHeight="1">
      <c r="A771" s="77"/>
      <c r="B771" s="53"/>
      <c r="C771" s="53"/>
      <c r="D771" s="53"/>
      <c r="E771" s="53"/>
      <c r="F771" s="53"/>
      <c r="G771" s="53"/>
      <c r="H771" s="77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</row>
    <row r="772" spans="1:28" ht="15.75" customHeight="1">
      <c r="A772" s="77"/>
      <c r="B772" s="53"/>
      <c r="C772" s="53"/>
      <c r="D772" s="53"/>
      <c r="E772" s="53"/>
      <c r="F772" s="53"/>
      <c r="G772" s="53"/>
      <c r="H772" s="77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</row>
    <row r="773" spans="1:28" ht="15.75" customHeight="1">
      <c r="A773" s="77"/>
      <c r="B773" s="53"/>
      <c r="C773" s="53"/>
      <c r="D773" s="53"/>
      <c r="E773" s="53"/>
      <c r="F773" s="53"/>
      <c r="G773" s="53"/>
      <c r="H773" s="77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</row>
    <row r="774" spans="1:28" ht="15.75" customHeight="1">
      <c r="A774" s="77"/>
      <c r="B774" s="53"/>
      <c r="C774" s="53"/>
      <c r="D774" s="53"/>
      <c r="E774" s="53"/>
      <c r="F774" s="53"/>
      <c r="G774" s="53"/>
      <c r="H774" s="77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</row>
    <row r="775" spans="1:28" ht="15.75" customHeight="1">
      <c r="A775" s="77"/>
      <c r="B775" s="53"/>
      <c r="C775" s="53"/>
      <c r="D775" s="53"/>
      <c r="E775" s="53"/>
      <c r="F775" s="53"/>
      <c r="G775" s="53"/>
      <c r="H775" s="77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</row>
    <row r="776" spans="1:28" ht="15.75" customHeight="1">
      <c r="A776" s="77"/>
      <c r="B776" s="53"/>
      <c r="C776" s="53"/>
      <c r="D776" s="53"/>
      <c r="E776" s="53"/>
      <c r="F776" s="53"/>
      <c r="G776" s="53"/>
      <c r="H776" s="77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</row>
    <row r="777" spans="1:28" ht="15.75" customHeight="1">
      <c r="A777" s="77"/>
      <c r="B777" s="53"/>
      <c r="C777" s="53"/>
      <c r="D777" s="53"/>
      <c r="E777" s="53"/>
      <c r="F777" s="53"/>
      <c r="G777" s="53"/>
      <c r="H777" s="77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</row>
    <row r="778" spans="1:28" ht="15.75" customHeight="1">
      <c r="A778" s="77"/>
      <c r="B778" s="53"/>
      <c r="C778" s="53"/>
      <c r="D778" s="53"/>
      <c r="E778" s="53"/>
      <c r="F778" s="53"/>
      <c r="G778" s="53"/>
      <c r="H778" s="77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</row>
    <row r="779" spans="1:28" ht="15.75" customHeight="1">
      <c r="A779" s="77"/>
      <c r="B779" s="53"/>
      <c r="C779" s="53"/>
      <c r="D779" s="53"/>
      <c r="E779" s="53"/>
      <c r="F779" s="53"/>
      <c r="G779" s="53"/>
      <c r="H779" s="77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</row>
    <row r="780" spans="1:28" ht="15.75" customHeight="1">
      <c r="A780" s="77"/>
      <c r="B780" s="53"/>
      <c r="C780" s="53"/>
      <c r="D780" s="53"/>
      <c r="E780" s="53"/>
      <c r="F780" s="53"/>
      <c r="G780" s="53"/>
      <c r="H780" s="77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</row>
    <row r="781" spans="1:28" ht="15.75" customHeight="1">
      <c r="A781" s="77"/>
      <c r="B781" s="53"/>
      <c r="C781" s="53"/>
      <c r="D781" s="53"/>
      <c r="E781" s="53"/>
      <c r="F781" s="53"/>
      <c r="G781" s="53"/>
      <c r="H781" s="77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</row>
    <row r="782" spans="1:28" ht="15.75" customHeight="1">
      <c r="A782" s="77"/>
      <c r="B782" s="53"/>
      <c r="C782" s="53"/>
      <c r="D782" s="53"/>
      <c r="E782" s="53"/>
      <c r="F782" s="53"/>
      <c r="G782" s="53"/>
      <c r="H782" s="77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</row>
    <row r="783" spans="1:28" ht="15.75" customHeight="1">
      <c r="A783" s="77"/>
      <c r="B783" s="53"/>
      <c r="C783" s="53"/>
      <c r="D783" s="53"/>
      <c r="E783" s="53"/>
      <c r="F783" s="53"/>
      <c r="G783" s="53"/>
      <c r="H783" s="77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</row>
    <row r="784" spans="1:28" ht="15.75" customHeight="1">
      <c r="A784" s="77"/>
      <c r="B784" s="53"/>
      <c r="C784" s="53"/>
      <c r="D784" s="53"/>
      <c r="E784" s="53"/>
      <c r="F784" s="53"/>
      <c r="G784" s="53"/>
      <c r="H784" s="77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</row>
    <row r="785" spans="1:28" ht="15.75" customHeight="1">
      <c r="A785" s="77"/>
      <c r="B785" s="53"/>
      <c r="C785" s="53"/>
      <c r="D785" s="53"/>
      <c r="E785" s="53"/>
      <c r="F785" s="53"/>
      <c r="G785" s="53"/>
      <c r="H785" s="77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</row>
    <row r="786" spans="1:28" ht="15.75" customHeight="1">
      <c r="A786" s="77"/>
      <c r="B786" s="53"/>
      <c r="C786" s="53"/>
      <c r="D786" s="53"/>
      <c r="E786" s="53"/>
      <c r="F786" s="53"/>
      <c r="G786" s="53"/>
      <c r="H786" s="77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</row>
    <row r="787" spans="1:28" ht="15.75" customHeight="1">
      <c r="A787" s="77"/>
      <c r="B787" s="53"/>
      <c r="C787" s="53"/>
      <c r="D787" s="53"/>
      <c r="E787" s="53"/>
      <c r="F787" s="53"/>
      <c r="G787" s="53"/>
      <c r="H787" s="77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</row>
    <row r="788" spans="1:28" ht="15.75" customHeight="1">
      <c r="A788" s="77"/>
      <c r="B788" s="53"/>
      <c r="C788" s="53"/>
      <c r="D788" s="53"/>
      <c r="E788" s="53"/>
      <c r="F788" s="53"/>
      <c r="G788" s="53"/>
      <c r="H788" s="77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</row>
    <row r="789" spans="1:28" ht="15.75" customHeight="1">
      <c r="A789" s="77"/>
      <c r="B789" s="53"/>
      <c r="C789" s="53"/>
      <c r="D789" s="53"/>
      <c r="E789" s="53"/>
      <c r="F789" s="53"/>
      <c r="G789" s="53"/>
      <c r="H789" s="77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</row>
    <row r="790" spans="1:28" ht="15.75" customHeight="1">
      <c r="A790" s="77"/>
      <c r="B790" s="53"/>
      <c r="C790" s="53"/>
      <c r="D790" s="53"/>
      <c r="E790" s="53"/>
      <c r="F790" s="53"/>
      <c r="G790" s="53"/>
      <c r="H790" s="77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</row>
    <row r="791" spans="1:28" ht="15.75" customHeight="1">
      <c r="A791" s="77"/>
      <c r="B791" s="53"/>
      <c r="C791" s="53"/>
      <c r="D791" s="53"/>
      <c r="E791" s="53"/>
      <c r="F791" s="53"/>
      <c r="G791" s="53"/>
      <c r="H791" s="77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</row>
    <row r="792" spans="1:28" ht="15.75" customHeight="1">
      <c r="A792" s="77"/>
      <c r="B792" s="53"/>
      <c r="C792" s="53"/>
      <c r="D792" s="53"/>
      <c r="E792" s="53"/>
      <c r="F792" s="53"/>
      <c r="G792" s="53"/>
      <c r="H792" s="77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</row>
    <row r="793" spans="1:28" ht="15.75" customHeight="1">
      <c r="A793" s="77"/>
      <c r="B793" s="53"/>
      <c r="C793" s="53"/>
      <c r="D793" s="53"/>
      <c r="E793" s="53"/>
      <c r="F793" s="53"/>
      <c r="G793" s="53"/>
      <c r="H793" s="77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</row>
    <row r="794" spans="1:28" ht="15.75" customHeight="1">
      <c r="A794" s="77"/>
      <c r="B794" s="53"/>
      <c r="C794" s="53"/>
      <c r="D794" s="53"/>
      <c r="E794" s="53"/>
      <c r="F794" s="53"/>
      <c r="G794" s="53"/>
      <c r="H794" s="77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</row>
    <row r="795" spans="1:28" ht="15.75" customHeight="1">
      <c r="A795" s="77"/>
      <c r="B795" s="53"/>
      <c r="C795" s="53"/>
      <c r="D795" s="53"/>
      <c r="E795" s="53"/>
      <c r="F795" s="53"/>
      <c r="G795" s="53"/>
      <c r="H795" s="77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</row>
    <row r="796" spans="1:28" ht="15.75" customHeight="1">
      <c r="A796" s="77"/>
      <c r="B796" s="53"/>
      <c r="C796" s="53"/>
      <c r="D796" s="53"/>
      <c r="E796" s="53"/>
      <c r="F796" s="53"/>
      <c r="G796" s="53"/>
      <c r="H796" s="77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</row>
    <row r="797" spans="1:28" ht="15.75" customHeight="1">
      <c r="A797" s="77"/>
      <c r="B797" s="53"/>
      <c r="C797" s="53"/>
      <c r="D797" s="53"/>
      <c r="E797" s="53"/>
      <c r="F797" s="53"/>
      <c r="G797" s="53"/>
      <c r="H797" s="77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</row>
    <row r="798" spans="1:28" ht="15.75" customHeight="1">
      <c r="A798" s="77"/>
      <c r="B798" s="53"/>
      <c r="C798" s="53"/>
      <c r="D798" s="53"/>
      <c r="E798" s="53"/>
      <c r="F798" s="53"/>
      <c r="G798" s="53"/>
      <c r="H798" s="77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</row>
    <row r="799" spans="1:28" ht="15.75" customHeight="1">
      <c r="A799" s="77"/>
      <c r="B799" s="53"/>
      <c r="C799" s="53"/>
      <c r="D799" s="53"/>
      <c r="E799" s="53"/>
      <c r="F799" s="53"/>
      <c r="G799" s="53"/>
      <c r="H799" s="77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</row>
    <row r="800" spans="1:28" ht="15.75" customHeight="1">
      <c r="A800" s="77"/>
      <c r="B800" s="53"/>
      <c r="C800" s="53"/>
      <c r="D800" s="53"/>
      <c r="E800" s="53"/>
      <c r="F800" s="53"/>
      <c r="G800" s="53"/>
      <c r="H800" s="77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</row>
    <row r="801" spans="1:28" ht="15.75" customHeight="1">
      <c r="A801" s="77"/>
      <c r="B801" s="53"/>
      <c r="C801" s="53"/>
      <c r="D801" s="53"/>
      <c r="E801" s="53"/>
      <c r="F801" s="53"/>
      <c r="G801" s="53"/>
      <c r="H801" s="77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</row>
    <row r="802" spans="1:28" ht="15.75" customHeight="1">
      <c r="A802" s="77"/>
      <c r="B802" s="53"/>
      <c r="C802" s="53"/>
      <c r="D802" s="53"/>
      <c r="E802" s="53"/>
      <c r="F802" s="53"/>
      <c r="G802" s="53"/>
      <c r="H802" s="77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</row>
    <row r="803" spans="1:28" ht="15.75" customHeight="1">
      <c r="A803" s="77"/>
      <c r="B803" s="53"/>
      <c r="C803" s="53"/>
      <c r="D803" s="53"/>
      <c r="E803" s="53"/>
      <c r="F803" s="53"/>
      <c r="G803" s="53"/>
      <c r="H803" s="77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</row>
    <row r="804" spans="1:28" ht="15.75" customHeight="1">
      <c r="A804" s="77"/>
      <c r="B804" s="53"/>
      <c r="C804" s="53"/>
      <c r="D804" s="53"/>
      <c r="E804" s="53"/>
      <c r="F804" s="53"/>
      <c r="G804" s="53"/>
      <c r="H804" s="77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</row>
    <row r="805" spans="1:28" ht="15.75" customHeight="1">
      <c r="A805" s="77"/>
      <c r="B805" s="53"/>
      <c r="C805" s="53"/>
      <c r="D805" s="53"/>
      <c r="E805" s="53"/>
      <c r="F805" s="53"/>
      <c r="G805" s="53"/>
      <c r="H805" s="77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</row>
    <row r="806" spans="1:28" ht="15.75" customHeight="1">
      <c r="A806" s="77"/>
      <c r="B806" s="53"/>
      <c r="C806" s="53"/>
      <c r="D806" s="53"/>
      <c r="E806" s="53"/>
      <c r="F806" s="53"/>
      <c r="G806" s="53"/>
      <c r="H806" s="77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</row>
    <row r="807" spans="1:28" ht="15.75" customHeight="1">
      <c r="A807" s="77"/>
      <c r="B807" s="53"/>
      <c r="C807" s="53"/>
      <c r="D807" s="53"/>
      <c r="E807" s="53"/>
      <c r="F807" s="53"/>
      <c r="G807" s="53"/>
      <c r="H807" s="77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</row>
    <row r="808" spans="1:28" ht="15.75" customHeight="1">
      <c r="A808" s="77"/>
      <c r="B808" s="53"/>
      <c r="C808" s="53"/>
      <c r="D808" s="53"/>
      <c r="E808" s="53"/>
      <c r="F808" s="53"/>
      <c r="G808" s="53"/>
      <c r="H808" s="77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</row>
    <row r="809" spans="1:28" ht="15.75" customHeight="1">
      <c r="A809" s="77"/>
      <c r="B809" s="53"/>
      <c r="C809" s="53"/>
      <c r="D809" s="53"/>
      <c r="E809" s="53"/>
      <c r="F809" s="53"/>
      <c r="G809" s="53"/>
      <c r="H809" s="77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</row>
    <row r="810" spans="1:28" ht="15.75" customHeight="1">
      <c r="A810" s="77"/>
      <c r="B810" s="53"/>
      <c r="C810" s="53"/>
      <c r="D810" s="53"/>
      <c r="E810" s="53"/>
      <c r="F810" s="53"/>
      <c r="G810" s="53"/>
      <c r="H810" s="77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</row>
    <row r="811" spans="1:28" ht="15.75" customHeight="1">
      <c r="A811" s="77"/>
      <c r="B811" s="53"/>
      <c r="C811" s="53"/>
      <c r="D811" s="53"/>
      <c r="E811" s="53"/>
      <c r="F811" s="53"/>
      <c r="G811" s="53"/>
      <c r="H811" s="77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</row>
    <row r="812" spans="1:28" ht="15.75" customHeight="1">
      <c r="A812" s="77"/>
      <c r="B812" s="53"/>
      <c r="C812" s="53"/>
      <c r="D812" s="53"/>
      <c r="E812" s="53"/>
      <c r="F812" s="53"/>
      <c r="G812" s="53"/>
      <c r="H812" s="77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</row>
    <row r="813" spans="1:28" ht="15.75" customHeight="1">
      <c r="A813" s="77"/>
      <c r="B813" s="53"/>
      <c r="C813" s="53"/>
      <c r="D813" s="53"/>
      <c r="E813" s="53"/>
      <c r="F813" s="53"/>
      <c r="G813" s="53"/>
      <c r="H813" s="77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</row>
    <row r="814" spans="1:28" ht="15.75" customHeight="1">
      <c r="A814" s="77"/>
      <c r="B814" s="53"/>
      <c r="C814" s="53"/>
      <c r="D814" s="53"/>
      <c r="E814" s="53"/>
      <c r="F814" s="53"/>
      <c r="G814" s="53"/>
      <c r="H814" s="77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</row>
    <row r="815" spans="1:28" ht="15.75" customHeight="1">
      <c r="A815" s="77"/>
      <c r="B815" s="53"/>
      <c r="C815" s="53"/>
      <c r="D815" s="53"/>
      <c r="E815" s="53"/>
      <c r="F815" s="53"/>
      <c r="G815" s="53"/>
      <c r="H815" s="77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</row>
    <row r="816" spans="1:28" ht="15.75" customHeight="1">
      <c r="A816" s="77"/>
      <c r="B816" s="53"/>
      <c r="C816" s="53"/>
      <c r="D816" s="53"/>
      <c r="E816" s="53"/>
      <c r="F816" s="53"/>
      <c r="G816" s="53"/>
      <c r="H816" s="77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</row>
    <row r="817" spans="1:28" ht="15.75" customHeight="1">
      <c r="A817" s="77"/>
      <c r="B817" s="53"/>
      <c r="C817" s="53"/>
      <c r="D817" s="53"/>
      <c r="E817" s="53"/>
      <c r="F817" s="53"/>
      <c r="G817" s="53"/>
      <c r="H817" s="77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</row>
    <row r="818" spans="1:28" ht="15.75" customHeight="1">
      <c r="A818" s="77"/>
      <c r="B818" s="53"/>
      <c r="C818" s="53"/>
      <c r="D818" s="53"/>
      <c r="E818" s="53"/>
      <c r="F818" s="53"/>
      <c r="G818" s="53"/>
      <c r="H818" s="77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</row>
    <row r="819" spans="1:28" ht="15.75" customHeight="1">
      <c r="A819" s="77"/>
      <c r="B819" s="53"/>
      <c r="C819" s="53"/>
      <c r="D819" s="53"/>
      <c r="E819" s="53"/>
      <c r="F819" s="53"/>
      <c r="G819" s="53"/>
      <c r="H819" s="77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</row>
    <row r="820" spans="1:28" ht="15.75" customHeight="1">
      <c r="A820" s="77"/>
      <c r="B820" s="53"/>
      <c r="C820" s="53"/>
      <c r="D820" s="53"/>
      <c r="E820" s="53"/>
      <c r="F820" s="53"/>
      <c r="G820" s="53"/>
      <c r="H820" s="77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</row>
    <row r="821" spans="1:28" ht="15.75" customHeight="1">
      <c r="A821" s="77"/>
      <c r="B821" s="53"/>
      <c r="C821" s="53"/>
      <c r="D821" s="53"/>
      <c r="E821" s="53"/>
      <c r="F821" s="53"/>
      <c r="G821" s="53"/>
      <c r="H821" s="77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</row>
    <row r="822" spans="1:28" ht="15.75" customHeight="1">
      <c r="A822" s="77"/>
      <c r="B822" s="53"/>
      <c r="C822" s="53"/>
      <c r="D822" s="53"/>
      <c r="E822" s="53"/>
      <c r="F822" s="53"/>
      <c r="G822" s="53"/>
      <c r="H822" s="77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</row>
    <row r="823" spans="1:28" ht="15.75" customHeight="1">
      <c r="A823" s="77"/>
      <c r="B823" s="53"/>
      <c r="C823" s="53"/>
      <c r="D823" s="53"/>
      <c r="E823" s="53"/>
      <c r="F823" s="53"/>
      <c r="G823" s="53"/>
      <c r="H823" s="77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</row>
    <row r="824" spans="1:28" ht="15.75" customHeight="1">
      <c r="A824" s="77"/>
      <c r="B824" s="53"/>
      <c r="C824" s="53"/>
      <c r="D824" s="53"/>
      <c r="E824" s="53"/>
      <c r="F824" s="53"/>
      <c r="G824" s="53"/>
      <c r="H824" s="77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</row>
    <row r="825" spans="1:28" ht="15.75" customHeight="1">
      <c r="A825" s="77"/>
      <c r="B825" s="53"/>
      <c r="C825" s="53"/>
      <c r="D825" s="53"/>
      <c r="E825" s="53"/>
      <c r="F825" s="53"/>
      <c r="G825" s="53"/>
      <c r="H825" s="77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</row>
    <row r="826" spans="1:28" ht="15.75" customHeight="1">
      <c r="A826" s="77"/>
      <c r="B826" s="53"/>
      <c r="C826" s="53"/>
      <c r="D826" s="53"/>
      <c r="E826" s="53"/>
      <c r="F826" s="53"/>
      <c r="G826" s="53"/>
      <c r="H826" s="77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</row>
    <row r="827" spans="1:28" ht="15.75" customHeight="1">
      <c r="A827" s="77"/>
      <c r="B827" s="53"/>
      <c r="C827" s="53"/>
      <c r="D827" s="53"/>
      <c r="E827" s="53"/>
      <c r="F827" s="53"/>
      <c r="G827" s="53"/>
      <c r="H827" s="77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</row>
    <row r="828" spans="1:28" ht="15.75" customHeight="1">
      <c r="A828" s="77"/>
      <c r="B828" s="53"/>
      <c r="C828" s="53"/>
      <c r="D828" s="53"/>
      <c r="E828" s="53"/>
      <c r="F828" s="53"/>
      <c r="G828" s="53"/>
      <c r="H828" s="77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</row>
    <row r="829" spans="1:28" ht="15.75" customHeight="1">
      <c r="A829" s="77"/>
      <c r="B829" s="53"/>
      <c r="C829" s="53"/>
      <c r="D829" s="53"/>
      <c r="E829" s="53"/>
      <c r="F829" s="53"/>
      <c r="G829" s="53"/>
      <c r="H829" s="77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</row>
    <row r="830" spans="1:28" ht="15.75" customHeight="1">
      <c r="A830" s="77"/>
      <c r="B830" s="53"/>
      <c r="C830" s="53"/>
      <c r="D830" s="53"/>
      <c r="E830" s="53"/>
      <c r="F830" s="53"/>
      <c r="G830" s="53"/>
      <c r="H830" s="77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</row>
    <row r="831" spans="1:28" ht="15.75" customHeight="1">
      <c r="A831" s="77"/>
      <c r="B831" s="53"/>
      <c r="C831" s="53"/>
      <c r="D831" s="53"/>
      <c r="E831" s="53"/>
      <c r="F831" s="53"/>
      <c r="G831" s="53"/>
      <c r="H831" s="77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</row>
    <row r="832" spans="1:28" ht="15.75" customHeight="1">
      <c r="A832" s="77"/>
      <c r="B832" s="53"/>
      <c r="C832" s="53"/>
      <c r="D832" s="53"/>
      <c r="E832" s="53"/>
      <c r="F832" s="53"/>
      <c r="G832" s="53"/>
      <c r="H832" s="77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</row>
    <row r="833" spans="1:28" ht="15.75" customHeight="1">
      <c r="A833" s="77"/>
      <c r="B833" s="53"/>
      <c r="C833" s="53"/>
      <c r="D833" s="53"/>
      <c r="E833" s="53"/>
      <c r="F833" s="53"/>
      <c r="G833" s="53"/>
      <c r="H833" s="77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</row>
    <row r="834" spans="1:28" ht="15.75" customHeight="1">
      <c r="A834" s="77"/>
      <c r="B834" s="53"/>
      <c r="C834" s="53"/>
      <c r="D834" s="53"/>
      <c r="E834" s="53"/>
      <c r="F834" s="53"/>
      <c r="G834" s="53"/>
      <c r="H834" s="77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</row>
    <row r="835" spans="1:28" ht="15.75" customHeight="1">
      <c r="A835" s="77"/>
      <c r="B835" s="53"/>
      <c r="C835" s="53"/>
      <c r="D835" s="53"/>
      <c r="E835" s="53"/>
      <c r="F835" s="53"/>
      <c r="G835" s="53"/>
      <c r="H835" s="77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</row>
    <row r="836" spans="1:28" ht="15.75" customHeight="1">
      <c r="A836" s="77"/>
      <c r="B836" s="53"/>
      <c r="C836" s="53"/>
      <c r="D836" s="53"/>
      <c r="E836" s="53"/>
      <c r="F836" s="53"/>
      <c r="G836" s="53"/>
      <c r="H836" s="77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</row>
    <row r="837" spans="1:28" ht="15.75" customHeight="1">
      <c r="A837" s="77"/>
      <c r="B837" s="53"/>
      <c r="C837" s="53"/>
      <c r="D837" s="53"/>
      <c r="E837" s="53"/>
      <c r="F837" s="53"/>
      <c r="G837" s="53"/>
      <c r="H837" s="77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</row>
    <row r="838" spans="1:28" ht="15.75" customHeight="1">
      <c r="A838" s="77"/>
      <c r="B838" s="53"/>
      <c r="C838" s="53"/>
      <c r="D838" s="53"/>
      <c r="E838" s="53"/>
      <c r="F838" s="53"/>
      <c r="G838" s="53"/>
      <c r="H838" s="77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</row>
    <row r="839" spans="1:28" ht="15.75" customHeight="1">
      <c r="A839" s="77"/>
      <c r="B839" s="53"/>
      <c r="C839" s="53"/>
      <c r="D839" s="53"/>
      <c r="E839" s="53"/>
      <c r="F839" s="53"/>
      <c r="G839" s="53"/>
      <c r="H839" s="77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</row>
    <row r="840" spans="1:28" ht="15.75" customHeight="1">
      <c r="A840" s="77"/>
      <c r="B840" s="53"/>
      <c r="C840" s="53"/>
      <c r="D840" s="53"/>
      <c r="E840" s="53"/>
      <c r="F840" s="53"/>
      <c r="G840" s="53"/>
      <c r="H840" s="77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</row>
    <row r="841" spans="1:28" ht="15.75" customHeight="1">
      <c r="A841" s="77"/>
      <c r="B841" s="53"/>
      <c r="C841" s="53"/>
      <c r="D841" s="53"/>
      <c r="E841" s="53"/>
      <c r="F841" s="53"/>
      <c r="G841" s="53"/>
      <c r="H841" s="77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</row>
    <row r="842" spans="1:28" ht="15.75" customHeight="1">
      <c r="A842" s="77"/>
      <c r="B842" s="53"/>
      <c r="C842" s="53"/>
      <c r="D842" s="53"/>
      <c r="E842" s="53"/>
      <c r="F842" s="53"/>
      <c r="G842" s="53"/>
      <c r="H842" s="77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</row>
    <row r="843" spans="1:28" ht="15.75" customHeight="1">
      <c r="A843" s="77"/>
      <c r="B843" s="53"/>
      <c r="C843" s="53"/>
      <c r="D843" s="53"/>
      <c r="E843" s="53"/>
      <c r="F843" s="53"/>
      <c r="G843" s="53"/>
      <c r="H843" s="77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</row>
    <row r="844" spans="1:28" ht="15.75" customHeight="1">
      <c r="A844" s="77"/>
      <c r="B844" s="53"/>
      <c r="C844" s="53"/>
      <c r="D844" s="53"/>
      <c r="E844" s="53"/>
      <c r="F844" s="53"/>
      <c r="G844" s="53"/>
      <c r="H844" s="77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</row>
    <row r="845" spans="1:28" ht="15.75" customHeight="1">
      <c r="A845" s="77"/>
      <c r="B845" s="53"/>
      <c r="C845" s="53"/>
      <c r="D845" s="53"/>
      <c r="E845" s="53"/>
      <c r="F845" s="53"/>
      <c r="G845" s="53"/>
      <c r="H845" s="77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</row>
    <row r="846" spans="1:28" ht="15.75" customHeight="1">
      <c r="A846" s="77"/>
      <c r="B846" s="53"/>
      <c r="C846" s="53"/>
      <c r="D846" s="53"/>
      <c r="E846" s="53"/>
      <c r="F846" s="53"/>
      <c r="G846" s="53"/>
      <c r="H846" s="77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</row>
    <row r="847" spans="1:28" ht="15.75" customHeight="1">
      <c r="A847" s="77"/>
      <c r="B847" s="53"/>
      <c r="C847" s="53"/>
      <c r="D847" s="53"/>
      <c r="E847" s="53"/>
      <c r="F847" s="53"/>
      <c r="G847" s="53"/>
      <c r="H847" s="77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</row>
    <row r="848" spans="1:28" ht="15.75" customHeight="1">
      <c r="A848" s="77"/>
      <c r="B848" s="53"/>
      <c r="C848" s="53"/>
      <c r="D848" s="53"/>
      <c r="E848" s="53"/>
      <c r="F848" s="53"/>
      <c r="G848" s="53"/>
      <c r="H848" s="77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</row>
    <row r="849" spans="1:28" ht="15.75" customHeight="1">
      <c r="A849" s="77"/>
      <c r="B849" s="53"/>
      <c r="C849" s="53"/>
      <c r="D849" s="53"/>
      <c r="E849" s="53"/>
      <c r="F849" s="53"/>
      <c r="G849" s="53"/>
      <c r="H849" s="77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</row>
    <row r="850" spans="1:28" ht="15.75" customHeight="1">
      <c r="A850" s="77"/>
      <c r="B850" s="53"/>
      <c r="C850" s="53"/>
      <c r="D850" s="53"/>
      <c r="E850" s="53"/>
      <c r="F850" s="53"/>
      <c r="G850" s="53"/>
      <c r="H850" s="77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</row>
    <row r="851" spans="1:28" ht="15.75" customHeight="1">
      <c r="A851" s="77"/>
      <c r="B851" s="53"/>
      <c r="C851" s="53"/>
      <c r="D851" s="53"/>
      <c r="E851" s="53"/>
      <c r="F851" s="53"/>
      <c r="G851" s="53"/>
      <c r="H851" s="77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</row>
    <row r="852" spans="1:28" ht="15.75" customHeight="1">
      <c r="A852" s="77"/>
      <c r="B852" s="53"/>
      <c r="C852" s="53"/>
      <c r="D852" s="53"/>
      <c r="E852" s="53"/>
      <c r="F852" s="53"/>
      <c r="G852" s="53"/>
      <c r="H852" s="77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</row>
    <row r="853" spans="1:28" ht="15.75" customHeight="1">
      <c r="A853" s="77"/>
      <c r="B853" s="53"/>
      <c r="C853" s="53"/>
      <c r="D853" s="53"/>
      <c r="E853" s="53"/>
      <c r="F853" s="53"/>
      <c r="G853" s="53"/>
      <c r="H853" s="77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</row>
    <row r="854" spans="1:28" ht="15.75" customHeight="1">
      <c r="A854" s="77"/>
      <c r="B854" s="53"/>
      <c r="C854" s="53"/>
      <c r="D854" s="53"/>
      <c r="E854" s="53"/>
      <c r="F854" s="53"/>
      <c r="G854" s="53"/>
      <c r="H854" s="77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</row>
    <row r="855" spans="1:28" ht="15.75" customHeight="1">
      <c r="A855" s="77"/>
      <c r="B855" s="53"/>
      <c r="C855" s="53"/>
      <c r="D855" s="53"/>
      <c r="E855" s="53"/>
      <c r="F855" s="53"/>
      <c r="G855" s="53"/>
      <c r="H855" s="77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</row>
    <row r="856" spans="1:28" ht="15.75" customHeight="1">
      <c r="A856" s="77"/>
      <c r="B856" s="53"/>
      <c r="C856" s="53"/>
      <c r="D856" s="53"/>
      <c r="E856" s="53"/>
      <c r="F856" s="53"/>
      <c r="G856" s="53"/>
      <c r="H856" s="77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</row>
    <row r="857" spans="1:28" ht="15.75" customHeight="1">
      <c r="A857" s="77"/>
      <c r="B857" s="53"/>
      <c r="C857" s="53"/>
      <c r="D857" s="53"/>
      <c r="E857" s="53"/>
      <c r="F857" s="53"/>
      <c r="G857" s="53"/>
      <c r="H857" s="77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</row>
    <row r="858" spans="1:28" ht="15.75" customHeight="1">
      <c r="A858" s="77"/>
      <c r="B858" s="53"/>
      <c r="C858" s="53"/>
      <c r="D858" s="53"/>
      <c r="E858" s="53"/>
      <c r="F858" s="53"/>
      <c r="G858" s="53"/>
      <c r="H858" s="77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</row>
    <row r="859" spans="1:28" ht="15.75" customHeight="1">
      <c r="A859" s="77"/>
      <c r="B859" s="53"/>
      <c r="C859" s="53"/>
      <c r="D859" s="53"/>
      <c r="E859" s="53"/>
      <c r="F859" s="53"/>
      <c r="G859" s="53"/>
      <c r="H859" s="77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</row>
    <row r="860" spans="1:28" ht="15.75" customHeight="1">
      <c r="A860" s="77"/>
      <c r="B860" s="53"/>
      <c r="C860" s="53"/>
      <c r="D860" s="53"/>
      <c r="E860" s="53"/>
      <c r="F860" s="53"/>
      <c r="G860" s="53"/>
      <c r="H860" s="77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</row>
    <row r="861" spans="1:28" ht="15.75" customHeight="1">
      <c r="A861" s="77"/>
      <c r="B861" s="53"/>
      <c r="C861" s="53"/>
      <c r="D861" s="53"/>
      <c r="E861" s="53"/>
      <c r="F861" s="53"/>
      <c r="G861" s="53"/>
      <c r="H861" s="77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</row>
    <row r="862" spans="1:28" ht="15.75" customHeight="1">
      <c r="A862" s="77"/>
      <c r="B862" s="53"/>
      <c r="C862" s="53"/>
      <c r="D862" s="53"/>
      <c r="E862" s="53"/>
      <c r="F862" s="53"/>
      <c r="G862" s="53"/>
      <c r="H862" s="77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</row>
    <row r="863" spans="1:28" ht="15.75" customHeight="1">
      <c r="A863" s="77"/>
      <c r="B863" s="53"/>
      <c r="C863" s="53"/>
      <c r="D863" s="53"/>
      <c r="E863" s="53"/>
      <c r="F863" s="53"/>
      <c r="G863" s="53"/>
      <c r="H863" s="77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</row>
    <row r="864" spans="1:28" ht="15.75" customHeight="1">
      <c r="A864" s="77"/>
      <c r="B864" s="53"/>
      <c r="C864" s="53"/>
      <c r="D864" s="53"/>
      <c r="E864" s="53"/>
      <c r="F864" s="53"/>
      <c r="G864" s="53"/>
      <c r="H864" s="77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</row>
    <row r="865" spans="1:28" ht="15.75" customHeight="1">
      <c r="A865" s="77"/>
      <c r="B865" s="53"/>
      <c r="C865" s="53"/>
      <c r="D865" s="53"/>
      <c r="E865" s="53"/>
      <c r="F865" s="53"/>
      <c r="G865" s="53"/>
      <c r="H865" s="77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</row>
    <row r="866" spans="1:28" ht="15.75" customHeight="1">
      <c r="A866" s="77"/>
      <c r="B866" s="53"/>
      <c r="C866" s="53"/>
      <c r="D866" s="53"/>
      <c r="E866" s="53"/>
      <c r="F866" s="53"/>
      <c r="G866" s="53"/>
      <c r="H866" s="77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</row>
    <row r="867" spans="1:28" ht="15.75" customHeight="1">
      <c r="A867" s="77"/>
      <c r="B867" s="53"/>
      <c r="C867" s="53"/>
      <c r="D867" s="53"/>
      <c r="E867" s="53"/>
      <c r="F867" s="53"/>
      <c r="G867" s="53"/>
      <c r="H867" s="77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</row>
    <row r="868" spans="1:28" ht="15.75" customHeight="1">
      <c r="A868" s="77"/>
      <c r="B868" s="53"/>
      <c r="C868" s="53"/>
      <c r="D868" s="53"/>
      <c r="E868" s="53"/>
      <c r="F868" s="53"/>
      <c r="G868" s="53"/>
      <c r="H868" s="77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</row>
    <row r="869" spans="1:28" ht="15.75" customHeight="1">
      <c r="A869" s="77"/>
      <c r="B869" s="53"/>
      <c r="C869" s="53"/>
      <c r="D869" s="53"/>
      <c r="E869" s="53"/>
      <c r="F869" s="53"/>
      <c r="G869" s="53"/>
      <c r="H869" s="77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</row>
    <row r="870" spans="1:28" ht="15.75" customHeight="1">
      <c r="A870" s="77"/>
      <c r="B870" s="53"/>
      <c r="C870" s="53"/>
      <c r="D870" s="53"/>
      <c r="E870" s="53"/>
      <c r="F870" s="53"/>
      <c r="G870" s="53"/>
      <c r="H870" s="77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</row>
    <row r="871" spans="1:28" ht="15.75" customHeight="1">
      <c r="A871" s="77"/>
      <c r="B871" s="53"/>
      <c r="C871" s="53"/>
      <c r="D871" s="53"/>
      <c r="E871" s="53"/>
      <c r="F871" s="53"/>
      <c r="G871" s="53"/>
      <c r="H871" s="77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</row>
    <row r="872" spans="1:28" ht="15.75" customHeight="1">
      <c r="A872" s="77"/>
      <c r="B872" s="53"/>
      <c r="C872" s="53"/>
      <c r="D872" s="53"/>
      <c r="E872" s="53"/>
      <c r="F872" s="53"/>
      <c r="G872" s="53"/>
      <c r="H872" s="77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</row>
    <row r="873" spans="1:28" ht="15.75" customHeight="1">
      <c r="A873" s="77"/>
      <c r="B873" s="53"/>
      <c r="C873" s="53"/>
      <c r="D873" s="53"/>
      <c r="E873" s="53"/>
      <c r="F873" s="53"/>
      <c r="G873" s="53"/>
      <c r="H873" s="77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</row>
    <row r="874" spans="1:28" ht="15.75" customHeight="1">
      <c r="A874" s="77"/>
      <c r="B874" s="53"/>
      <c r="C874" s="53"/>
      <c r="D874" s="53"/>
      <c r="E874" s="53"/>
      <c r="F874" s="53"/>
      <c r="G874" s="53"/>
      <c r="H874" s="77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</row>
    <row r="875" spans="1:28" ht="15.75" customHeight="1">
      <c r="A875" s="77"/>
      <c r="B875" s="53"/>
      <c r="C875" s="53"/>
      <c r="D875" s="53"/>
      <c r="E875" s="53"/>
      <c r="F875" s="53"/>
      <c r="G875" s="53"/>
      <c r="H875" s="77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</row>
    <row r="876" spans="1:28" ht="15.75" customHeight="1">
      <c r="A876" s="77"/>
      <c r="B876" s="53"/>
      <c r="C876" s="53"/>
      <c r="D876" s="53"/>
      <c r="E876" s="53"/>
      <c r="F876" s="53"/>
      <c r="G876" s="53"/>
      <c r="H876" s="77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</row>
    <row r="877" spans="1:28" ht="15.75" customHeight="1">
      <c r="A877" s="77"/>
      <c r="B877" s="53"/>
      <c r="C877" s="53"/>
      <c r="D877" s="53"/>
      <c r="E877" s="53"/>
      <c r="F877" s="53"/>
      <c r="G877" s="53"/>
      <c r="H877" s="77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</row>
    <row r="878" spans="1:28" ht="15.75" customHeight="1">
      <c r="A878" s="77"/>
      <c r="B878" s="53"/>
      <c r="C878" s="53"/>
      <c r="D878" s="53"/>
      <c r="E878" s="53"/>
      <c r="F878" s="53"/>
      <c r="G878" s="53"/>
      <c r="H878" s="77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</row>
    <row r="879" spans="1:28" ht="15.75" customHeight="1">
      <c r="A879" s="77"/>
      <c r="B879" s="53"/>
      <c r="C879" s="53"/>
      <c r="D879" s="53"/>
      <c r="E879" s="53"/>
      <c r="F879" s="53"/>
      <c r="G879" s="53"/>
      <c r="H879" s="77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</row>
    <row r="880" spans="1:28" ht="15.75" customHeight="1">
      <c r="A880" s="77"/>
      <c r="B880" s="53"/>
      <c r="C880" s="53"/>
      <c r="D880" s="53"/>
      <c r="E880" s="53"/>
      <c r="F880" s="53"/>
      <c r="G880" s="53"/>
      <c r="H880" s="77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</row>
    <row r="881" spans="1:28" ht="15.75" customHeight="1">
      <c r="A881" s="77"/>
      <c r="B881" s="53"/>
      <c r="C881" s="53"/>
      <c r="D881" s="53"/>
      <c r="E881" s="53"/>
      <c r="F881" s="53"/>
      <c r="G881" s="53"/>
      <c r="H881" s="77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</row>
    <row r="882" spans="1:28" ht="15.75" customHeight="1">
      <c r="A882" s="77"/>
      <c r="B882" s="53"/>
      <c r="C882" s="53"/>
      <c r="D882" s="53"/>
      <c r="E882" s="53"/>
      <c r="F882" s="53"/>
      <c r="G882" s="53"/>
      <c r="H882" s="77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</row>
    <row r="883" spans="1:28" ht="15.75" customHeight="1">
      <c r="A883" s="77"/>
      <c r="B883" s="53"/>
      <c r="C883" s="53"/>
      <c r="D883" s="53"/>
      <c r="E883" s="53"/>
      <c r="F883" s="53"/>
      <c r="G883" s="53"/>
      <c r="H883" s="77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</row>
    <row r="884" spans="1:28" ht="15.75" customHeight="1">
      <c r="A884" s="77"/>
      <c r="B884" s="53"/>
      <c r="C884" s="53"/>
      <c r="D884" s="53"/>
      <c r="E884" s="53"/>
      <c r="F884" s="53"/>
      <c r="G884" s="53"/>
      <c r="H884" s="77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</row>
    <row r="885" spans="1:28" ht="15.75" customHeight="1">
      <c r="A885" s="77"/>
      <c r="B885" s="53"/>
      <c r="C885" s="53"/>
      <c r="D885" s="53"/>
      <c r="E885" s="53"/>
      <c r="F885" s="53"/>
      <c r="G885" s="53"/>
      <c r="H885" s="77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</row>
    <row r="886" spans="1:28" ht="15.75" customHeight="1">
      <c r="A886" s="77"/>
      <c r="B886" s="53"/>
      <c r="C886" s="53"/>
      <c r="D886" s="53"/>
      <c r="E886" s="53"/>
      <c r="F886" s="53"/>
      <c r="G886" s="53"/>
      <c r="H886" s="77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</row>
    <row r="887" spans="1:28" ht="15.75" customHeight="1">
      <c r="A887" s="77"/>
      <c r="B887" s="53"/>
      <c r="C887" s="53"/>
      <c r="D887" s="53"/>
      <c r="E887" s="53"/>
      <c r="F887" s="53"/>
      <c r="G887" s="53"/>
      <c r="H887" s="77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</row>
    <row r="888" spans="1:28" ht="15.75" customHeight="1">
      <c r="A888" s="77"/>
      <c r="B888" s="53"/>
      <c r="C888" s="53"/>
      <c r="D888" s="53"/>
      <c r="E888" s="53"/>
      <c r="F888" s="53"/>
      <c r="G888" s="53"/>
      <c r="H888" s="77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</row>
    <row r="889" spans="1:28" ht="15.75" customHeight="1">
      <c r="A889" s="77"/>
      <c r="B889" s="53"/>
      <c r="C889" s="53"/>
      <c r="D889" s="53"/>
      <c r="E889" s="53"/>
      <c r="F889" s="53"/>
      <c r="G889" s="53"/>
      <c r="H889" s="77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</row>
    <row r="890" spans="1:28" ht="15.75" customHeight="1">
      <c r="A890" s="77"/>
      <c r="B890" s="53"/>
      <c r="C890" s="53"/>
      <c r="D890" s="53"/>
      <c r="E890" s="53"/>
      <c r="F890" s="53"/>
      <c r="G890" s="53"/>
      <c r="H890" s="77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</row>
    <row r="891" spans="1:28" ht="15.75" customHeight="1">
      <c r="A891" s="77"/>
      <c r="B891" s="53"/>
      <c r="C891" s="53"/>
      <c r="D891" s="53"/>
      <c r="E891" s="53"/>
      <c r="F891" s="53"/>
      <c r="G891" s="53"/>
      <c r="H891" s="77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</row>
    <row r="892" spans="1:28" ht="15.75" customHeight="1">
      <c r="A892" s="77"/>
      <c r="B892" s="53"/>
      <c r="C892" s="53"/>
      <c r="D892" s="53"/>
      <c r="E892" s="53"/>
      <c r="F892" s="53"/>
      <c r="G892" s="53"/>
      <c r="H892" s="77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</row>
    <row r="893" spans="1:28" ht="15.75" customHeight="1">
      <c r="A893" s="77"/>
      <c r="B893" s="53"/>
      <c r="C893" s="53"/>
      <c r="D893" s="53"/>
      <c r="E893" s="53"/>
      <c r="F893" s="53"/>
      <c r="G893" s="53"/>
      <c r="H893" s="77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</row>
    <row r="894" spans="1:28" ht="15.75" customHeight="1">
      <c r="A894" s="77"/>
      <c r="B894" s="53"/>
      <c r="C894" s="53"/>
      <c r="D894" s="53"/>
      <c r="E894" s="53"/>
      <c r="F894" s="53"/>
      <c r="G894" s="53"/>
      <c r="H894" s="77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</row>
    <row r="895" spans="1:28" ht="15.75" customHeight="1">
      <c r="A895" s="77"/>
      <c r="B895" s="53"/>
      <c r="C895" s="53"/>
      <c r="D895" s="53"/>
      <c r="E895" s="53"/>
      <c r="F895" s="53"/>
      <c r="G895" s="53"/>
      <c r="H895" s="77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</row>
    <row r="896" spans="1:28" ht="15.75" customHeight="1">
      <c r="A896" s="77"/>
      <c r="B896" s="53"/>
      <c r="C896" s="53"/>
      <c r="D896" s="53"/>
      <c r="E896" s="53"/>
      <c r="F896" s="53"/>
      <c r="G896" s="53"/>
      <c r="H896" s="77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</row>
    <row r="897" spans="1:28" ht="15.75" customHeight="1">
      <c r="A897" s="77"/>
      <c r="B897" s="53"/>
      <c r="C897" s="53"/>
      <c r="D897" s="53"/>
      <c r="E897" s="53"/>
      <c r="F897" s="53"/>
      <c r="G897" s="53"/>
      <c r="H897" s="77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</row>
    <row r="898" spans="1:28" ht="15.75" customHeight="1">
      <c r="A898" s="77"/>
      <c r="B898" s="53"/>
      <c r="C898" s="53"/>
      <c r="D898" s="53"/>
      <c r="E898" s="53"/>
      <c r="F898" s="53"/>
      <c r="G898" s="53"/>
      <c r="H898" s="77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</row>
    <row r="899" spans="1:28" ht="15.75" customHeight="1">
      <c r="A899" s="77"/>
      <c r="B899" s="53"/>
      <c r="C899" s="53"/>
      <c r="D899" s="53"/>
      <c r="E899" s="53"/>
      <c r="F899" s="53"/>
      <c r="G899" s="53"/>
      <c r="H899" s="77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</row>
    <row r="900" spans="1:28" ht="15.75" customHeight="1">
      <c r="A900" s="77"/>
      <c r="B900" s="53"/>
      <c r="C900" s="53"/>
      <c r="D900" s="53"/>
      <c r="E900" s="53"/>
      <c r="F900" s="53"/>
      <c r="G900" s="53"/>
      <c r="H900" s="77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</row>
    <row r="901" spans="1:28" ht="15.75" customHeight="1">
      <c r="A901" s="77"/>
      <c r="B901" s="53"/>
      <c r="C901" s="53"/>
      <c r="D901" s="53"/>
      <c r="E901" s="53"/>
      <c r="F901" s="53"/>
      <c r="G901" s="53"/>
      <c r="H901" s="77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</row>
    <row r="902" spans="1:28" ht="15.75" customHeight="1">
      <c r="A902" s="77"/>
      <c r="B902" s="53"/>
      <c r="C902" s="53"/>
      <c r="D902" s="53"/>
      <c r="E902" s="53"/>
      <c r="F902" s="53"/>
      <c r="G902" s="53"/>
      <c r="H902" s="77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</row>
    <row r="903" spans="1:28" ht="15.75" customHeight="1">
      <c r="A903" s="77"/>
      <c r="B903" s="53"/>
      <c r="C903" s="53"/>
      <c r="D903" s="53"/>
      <c r="E903" s="53"/>
      <c r="F903" s="53"/>
      <c r="G903" s="53"/>
      <c r="H903" s="77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</row>
    <row r="904" spans="1:28" ht="15.75" customHeight="1">
      <c r="A904" s="77"/>
      <c r="B904" s="53"/>
      <c r="C904" s="53"/>
      <c r="D904" s="53"/>
      <c r="E904" s="53"/>
      <c r="F904" s="53"/>
      <c r="G904" s="53"/>
      <c r="H904" s="77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</row>
    <row r="905" spans="1:28" ht="15.75" customHeight="1">
      <c r="A905" s="77"/>
      <c r="B905" s="53"/>
      <c r="C905" s="53"/>
      <c r="D905" s="53"/>
      <c r="E905" s="53"/>
      <c r="F905" s="53"/>
      <c r="G905" s="53"/>
      <c r="H905" s="77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</row>
    <row r="906" spans="1:28" ht="15.75" customHeight="1">
      <c r="A906" s="77"/>
      <c r="B906" s="53"/>
      <c r="C906" s="53"/>
      <c r="D906" s="53"/>
      <c r="E906" s="53"/>
      <c r="F906" s="53"/>
      <c r="G906" s="53"/>
      <c r="H906" s="77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</row>
    <row r="907" spans="1:28" ht="15.75" customHeight="1">
      <c r="A907" s="77"/>
      <c r="B907" s="53"/>
      <c r="C907" s="53"/>
      <c r="D907" s="53"/>
      <c r="E907" s="53"/>
      <c r="F907" s="53"/>
      <c r="G907" s="53"/>
      <c r="H907" s="77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</row>
    <row r="908" spans="1:28" ht="15.75" customHeight="1">
      <c r="A908" s="77"/>
      <c r="B908" s="53"/>
      <c r="C908" s="53"/>
      <c r="D908" s="53"/>
      <c r="E908" s="53"/>
      <c r="F908" s="53"/>
      <c r="G908" s="53"/>
      <c r="H908" s="77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</row>
    <row r="909" spans="1:28" ht="15.75" customHeight="1">
      <c r="A909" s="77"/>
      <c r="B909" s="53"/>
      <c r="C909" s="53"/>
      <c r="D909" s="53"/>
      <c r="E909" s="53"/>
      <c r="F909" s="53"/>
      <c r="G909" s="53"/>
      <c r="H909" s="77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</row>
    <row r="910" spans="1:28" ht="15.75" customHeight="1">
      <c r="A910" s="77"/>
      <c r="B910" s="53"/>
      <c r="C910" s="53"/>
      <c r="D910" s="53"/>
      <c r="E910" s="53"/>
      <c r="F910" s="53"/>
      <c r="G910" s="53"/>
      <c r="H910" s="77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</row>
    <row r="911" spans="1:28" ht="15.75" customHeight="1">
      <c r="A911" s="77"/>
      <c r="B911" s="53"/>
      <c r="C911" s="53"/>
      <c r="D911" s="53"/>
      <c r="E911" s="53"/>
      <c r="F911" s="53"/>
      <c r="G911" s="53"/>
      <c r="H911" s="77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</row>
    <row r="912" spans="1:28" ht="15.75" customHeight="1">
      <c r="A912" s="77"/>
      <c r="B912" s="53"/>
      <c r="C912" s="53"/>
      <c r="D912" s="53"/>
      <c r="E912" s="53"/>
      <c r="F912" s="53"/>
      <c r="G912" s="53"/>
      <c r="H912" s="77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</row>
    <row r="913" spans="1:28" ht="15.75" customHeight="1">
      <c r="A913" s="77"/>
      <c r="B913" s="53"/>
      <c r="C913" s="53"/>
      <c r="D913" s="53"/>
      <c r="E913" s="53"/>
      <c r="F913" s="53"/>
      <c r="G913" s="53"/>
      <c r="H913" s="77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</row>
    <row r="914" spans="1:28" ht="15.75" customHeight="1">
      <c r="A914" s="77"/>
      <c r="B914" s="53"/>
      <c r="C914" s="53"/>
      <c r="D914" s="53"/>
      <c r="E914" s="53"/>
      <c r="F914" s="53"/>
      <c r="G914" s="53"/>
      <c r="H914" s="77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</row>
    <row r="915" spans="1:28" ht="15.75" customHeight="1">
      <c r="A915" s="77"/>
      <c r="B915" s="53"/>
      <c r="C915" s="53"/>
      <c r="D915" s="53"/>
      <c r="E915" s="53"/>
      <c r="F915" s="53"/>
      <c r="G915" s="53"/>
      <c r="H915" s="77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</row>
    <row r="916" spans="1:28" ht="15.75" customHeight="1">
      <c r="A916" s="77"/>
      <c r="B916" s="53"/>
      <c r="C916" s="53"/>
      <c r="D916" s="53"/>
      <c r="E916" s="53"/>
      <c r="F916" s="53"/>
      <c r="G916" s="53"/>
      <c r="H916" s="77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</row>
    <row r="917" spans="1:28" ht="15.75" customHeight="1">
      <c r="A917" s="77"/>
      <c r="B917" s="53"/>
      <c r="C917" s="53"/>
      <c r="D917" s="53"/>
      <c r="E917" s="53"/>
      <c r="F917" s="53"/>
      <c r="G917" s="53"/>
      <c r="H917" s="77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</row>
    <row r="918" spans="1:28" ht="15.75" customHeight="1">
      <c r="A918" s="77"/>
      <c r="B918" s="53"/>
      <c r="C918" s="53"/>
      <c r="D918" s="53"/>
      <c r="E918" s="53"/>
      <c r="F918" s="53"/>
      <c r="G918" s="53"/>
      <c r="H918" s="77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</row>
    <row r="919" spans="1:28" ht="15.75" customHeight="1">
      <c r="A919" s="77"/>
      <c r="B919" s="53"/>
      <c r="C919" s="53"/>
      <c r="D919" s="53"/>
      <c r="E919" s="53"/>
      <c r="F919" s="53"/>
      <c r="G919" s="53"/>
      <c r="H919" s="77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</row>
    <row r="920" spans="1:28" ht="15.75" customHeight="1">
      <c r="A920" s="77"/>
      <c r="B920" s="53"/>
      <c r="C920" s="53"/>
      <c r="D920" s="53"/>
      <c r="E920" s="53"/>
      <c r="F920" s="53"/>
      <c r="G920" s="53"/>
      <c r="H920" s="77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</row>
    <row r="921" spans="1:28" ht="15.75" customHeight="1">
      <c r="A921" s="77"/>
      <c r="B921" s="53"/>
      <c r="C921" s="53"/>
      <c r="D921" s="53"/>
      <c r="E921" s="53"/>
      <c r="F921" s="53"/>
      <c r="G921" s="53"/>
      <c r="H921" s="77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</row>
    <row r="922" spans="1:28" ht="15.75" customHeight="1">
      <c r="A922" s="77"/>
      <c r="B922" s="53"/>
      <c r="C922" s="53"/>
      <c r="D922" s="53"/>
      <c r="E922" s="53"/>
      <c r="F922" s="53"/>
      <c r="G922" s="53"/>
      <c r="H922" s="77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</row>
    <row r="923" spans="1:28" ht="15.75" customHeight="1">
      <c r="A923" s="77"/>
      <c r="B923" s="53"/>
      <c r="C923" s="53"/>
      <c r="D923" s="53"/>
      <c r="E923" s="53"/>
      <c r="F923" s="53"/>
      <c r="G923" s="53"/>
      <c r="H923" s="77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</row>
    <row r="924" spans="1:28" ht="15.75" customHeight="1">
      <c r="A924" s="77"/>
      <c r="B924" s="53"/>
      <c r="C924" s="53"/>
      <c r="D924" s="53"/>
      <c r="E924" s="53"/>
      <c r="F924" s="53"/>
      <c r="G924" s="53"/>
      <c r="H924" s="77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</row>
    <row r="925" spans="1:28" ht="15.75" customHeight="1">
      <c r="A925" s="77"/>
      <c r="B925" s="53"/>
      <c r="C925" s="53"/>
      <c r="D925" s="53"/>
      <c r="E925" s="53"/>
      <c r="F925" s="53"/>
      <c r="G925" s="53"/>
      <c r="H925" s="77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</row>
    <row r="926" spans="1:28" ht="15.75" customHeight="1">
      <c r="A926" s="77"/>
      <c r="B926" s="53"/>
      <c r="C926" s="53"/>
      <c r="D926" s="53"/>
      <c r="E926" s="53"/>
      <c r="F926" s="53"/>
      <c r="G926" s="53"/>
      <c r="H926" s="77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</row>
    <row r="927" spans="1:28" ht="15.75" customHeight="1">
      <c r="A927" s="77"/>
      <c r="B927" s="53"/>
      <c r="C927" s="53"/>
      <c r="D927" s="53"/>
      <c r="E927" s="53"/>
      <c r="F927" s="53"/>
      <c r="G927" s="53"/>
      <c r="H927" s="77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</row>
    <row r="928" spans="1:28" ht="15.75" customHeight="1">
      <c r="A928" s="77"/>
      <c r="B928" s="53"/>
      <c r="C928" s="53"/>
      <c r="D928" s="53"/>
      <c r="E928" s="53"/>
      <c r="F928" s="53"/>
      <c r="G928" s="53"/>
      <c r="H928" s="77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</row>
    <row r="929" spans="1:28" ht="15.75" customHeight="1">
      <c r="A929" s="77"/>
      <c r="B929" s="53"/>
      <c r="C929" s="53"/>
      <c r="D929" s="53"/>
      <c r="E929" s="53"/>
      <c r="F929" s="53"/>
      <c r="G929" s="53"/>
      <c r="H929" s="77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</row>
    <row r="930" spans="1:28" ht="15.75" customHeight="1">
      <c r="A930" s="77"/>
      <c r="B930" s="53"/>
      <c r="C930" s="53"/>
      <c r="D930" s="53"/>
      <c r="E930" s="53"/>
      <c r="F930" s="53"/>
      <c r="G930" s="53"/>
      <c r="H930" s="77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</row>
    <row r="931" spans="1:28" ht="15.75" customHeight="1">
      <c r="A931" s="77"/>
      <c r="B931" s="53"/>
      <c r="C931" s="53"/>
      <c r="D931" s="53"/>
      <c r="E931" s="53"/>
      <c r="F931" s="53"/>
      <c r="G931" s="53"/>
      <c r="H931" s="77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</row>
    <row r="932" spans="1:28" ht="15.75" customHeight="1">
      <c r="A932" s="77"/>
      <c r="B932" s="53"/>
      <c r="C932" s="53"/>
      <c r="D932" s="53"/>
      <c r="E932" s="53"/>
      <c r="F932" s="53"/>
      <c r="G932" s="53"/>
      <c r="H932" s="77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</row>
    <row r="933" spans="1:28" ht="15.75" customHeight="1">
      <c r="A933" s="77"/>
      <c r="B933" s="53"/>
      <c r="C933" s="53"/>
      <c r="D933" s="53"/>
      <c r="E933" s="53"/>
      <c r="F933" s="53"/>
      <c r="G933" s="53"/>
      <c r="H933" s="77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</row>
    <row r="934" spans="1:28" ht="15.75" customHeight="1">
      <c r="A934" s="77"/>
      <c r="B934" s="53"/>
      <c r="C934" s="53"/>
      <c r="D934" s="53"/>
      <c r="E934" s="53"/>
      <c r="F934" s="53"/>
      <c r="G934" s="53"/>
      <c r="H934" s="77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</row>
    <row r="935" spans="1:28" ht="15.75" customHeight="1">
      <c r="A935" s="77"/>
      <c r="B935" s="53"/>
      <c r="C935" s="53"/>
      <c r="D935" s="53"/>
      <c r="E935" s="53"/>
      <c r="F935" s="53"/>
      <c r="G935" s="53"/>
      <c r="H935" s="77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</row>
    <row r="936" spans="1:28" ht="15.75" customHeight="1">
      <c r="A936" s="77"/>
      <c r="B936" s="53"/>
      <c r="C936" s="53"/>
      <c r="D936" s="53"/>
      <c r="E936" s="53"/>
      <c r="F936" s="53"/>
      <c r="G936" s="53"/>
      <c r="H936" s="77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</row>
    <row r="937" spans="1:28" ht="15.75" customHeight="1">
      <c r="A937" s="77"/>
      <c r="B937" s="53"/>
      <c r="C937" s="53"/>
      <c r="D937" s="53"/>
      <c r="E937" s="53"/>
      <c r="F937" s="53"/>
      <c r="G937" s="53"/>
      <c r="H937" s="77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</row>
    <row r="938" spans="1:28" ht="15.75" customHeight="1">
      <c r="A938" s="77"/>
      <c r="B938" s="53"/>
      <c r="C938" s="53"/>
      <c r="D938" s="53"/>
      <c r="E938" s="53"/>
      <c r="F938" s="53"/>
      <c r="G938" s="53"/>
      <c r="H938" s="77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</row>
    <row r="939" spans="1:28" ht="15.75" customHeight="1">
      <c r="A939" s="77"/>
      <c r="B939" s="53"/>
      <c r="C939" s="53"/>
      <c r="D939" s="53"/>
      <c r="E939" s="53"/>
      <c r="F939" s="53"/>
      <c r="G939" s="53"/>
      <c r="H939" s="77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</row>
    <row r="940" spans="1:28" ht="15.75" customHeight="1">
      <c r="A940" s="77"/>
      <c r="B940" s="53"/>
      <c r="C940" s="53"/>
      <c r="D940" s="53"/>
      <c r="E940" s="53"/>
      <c r="F940" s="53"/>
      <c r="G940" s="53"/>
      <c r="H940" s="77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</row>
    <row r="941" spans="1:28" ht="15.75" customHeight="1">
      <c r="A941" s="77"/>
      <c r="B941" s="53"/>
      <c r="C941" s="53"/>
      <c r="D941" s="53"/>
      <c r="E941" s="53"/>
      <c r="F941" s="53"/>
      <c r="G941" s="53"/>
      <c r="H941" s="77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</row>
    <row r="942" spans="1:28" ht="15.75" customHeight="1">
      <c r="A942" s="77"/>
      <c r="B942" s="53"/>
      <c r="C942" s="53"/>
      <c r="D942" s="53"/>
      <c r="E942" s="53"/>
      <c r="F942" s="53"/>
      <c r="G942" s="53"/>
      <c r="H942" s="77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</row>
    <row r="943" spans="1:28" ht="15.75" customHeight="1">
      <c r="A943" s="77"/>
      <c r="B943" s="53"/>
      <c r="C943" s="53"/>
      <c r="D943" s="53"/>
      <c r="E943" s="53"/>
      <c r="F943" s="53"/>
      <c r="G943" s="53"/>
      <c r="H943" s="77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</row>
    <row r="944" spans="1:28" ht="15.75" customHeight="1">
      <c r="A944" s="77"/>
      <c r="B944" s="53"/>
      <c r="C944" s="53"/>
      <c r="D944" s="53"/>
      <c r="E944" s="53"/>
      <c r="F944" s="53"/>
      <c r="G944" s="53"/>
      <c r="H944" s="77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</row>
    <row r="945" spans="1:28" ht="15.75" customHeight="1">
      <c r="A945" s="77"/>
      <c r="B945" s="53"/>
      <c r="C945" s="53"/>
      <c r="D945" s="53"/>
      <c r="E945" s="53"/>
      <c r="F945" s="53"/>
      <c r="G945" s="53"/>
      <c r="H945" s="77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</row>
    <row r="946" spans="1:28" ht="15.75" customHeight="1">
      <c r="A946" s="77"/>
      <c r="B946" s="53"/>
      <c r="C946" s="53"/>
      <c r="D946" s="53"/>
      <c r="E946" s="53"/>
      <c r="F946" s="53"/>
      <c r="G946" s="53"/>
      <c r="H946" s="77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</row>
    <row r="947" spans="1:28" ht="15.75" customHeight="1">
      <c r="A947" s="77"/>
      <c r="B947" s="53"/>
      <c r="C947" s="53"/>
      <c r="D947" s="53"/>
      <c r="E947" s="53"/>
      <c r="F947" s="53"/>
      <c r="G947" s="53"/>
      <c r="H947" s="77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</row>
    <row r="948" spans="1:28" ht="15.75" customHeight="1">
      <c r="A948" s="77"/>
      <c r="B948" s="53"/>
      <c r="C948" s="53"/>
      <c r="D948" s="53"/>
      <c r="E948" s="53"/>
      <c r="F948" s="53"/>
      <c r="G948" s="53"/>
      <c r="H948" s="77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</row>
    <row r="949" spans="1:28" ht="15.75" customHeight="1">
      <c r="A949" s="77"/>
      <c r="B949" s="53"/>
      <c r="C949" s="53"/>
      <c r="D949" s="53"/>
      <c r="E949" s="53"/>
      <c r="F949" s="53"/>
      <c r="G949" s="53"/>
      <c r="H949" s="77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</row>
    <row r="950" spans="1:28" ht="15.75" customHeight="1">
      <c r="A950" s="77"/>
      <c r="B950" s="53"/>
      <c r="C950" s="53"/>
      <c r="D950" s="53"/>
      <c r="E950" s="53"/>
      <c r="F950" s="53"/>
      <c r="G950" s="53"/>
      <c r="H950" s="77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</row>
    <row r="951" spans="1:28" ht="15.75" customHeight="1">
      <c r="A951" s="77"/>
      <c r="B951" s="53"/>
      <c r="C951" s="53"/>
      <c r="D951" s="53"/>
      <c r="E951" s="53"/>
      <c r="F951" s="53"/>
      <c r="G951" s="53"/>
      <c r="H951" s="77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</row>
    <row r="952" spans="1:28" ht="15.75" customHeight="1">
      <c r="A952" s="77"/>
      <c r="B952" s="53"/>
      <c r="C952" s="53"/>
      <c r="D952" s="53"/>
      <c r="E952" s="53"/>
      <c r="F952" s="53"/>
      <c r="G952" s="53"/>
      <c r="H952" s="77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</row>
    <row r="953" spans="1:28" ht="15.75" customHeight="1">
      <c r="A953" s="77"/>
      <c r="B953" s="53"/>
      <c r="C953" s="53"/>
      <c r="D953" s="53"/>
      <c r="E953" s="53"/>
      <c r="F953" s="53"/>
      <c r="G953" s="53"/>
      <c r="H953" s="77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</row>
    <row r="954" spans="1:28" ht="15.75" customHeight="1">
      <c r="A954" s="77"/>
      <c r="B954" s="53"/>
      <c r="C954" s="53"/>
      <c r="D954" s="53"/>
      <c r="E954" s="53"/>
      <c r="F954" s="53"/>
      <c r="G954" s="53"/>
      <c r="H954" s="77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</row>
    <row r="955" spans="1:28" ht="15.75" customHeight="1">
      <c r="A955" s="77"/>
      <c r="B955" s="53"/>
      <c r="C955" s="53"/>
      <c r="D955" s="53"/>
      <c r="E955" s="53"/>
      <c r="F955" s="53"/>
      <c r="G955" s="53"/>
      <c r="H955" s="77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</row>
    <row r="956" spans="1:28" ht="15.75" customHeight="1">
      <c r="A956" s="77"/>
      <c r="B956" s="53"/>
      <c r="C956" s="53"/>
      <c r="D956" s="53"/>
      <c r="E956" s="53"/>
      <c r="F956" s="53"/>
      <c r="G956" s="53"/>
      <c r="H956" s="77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</row>
    <row r="957" spans="1:28" ht="15.75" customHeight="1">
      <c r="A957" s="77"/>
      <c r="B957" s="53"/>
      <c r="C957" s="53"/>
      <c r="D957" s="53"/>
      <c r="E957" s="53"/>
      <c r="F957" s="53"/>
      <c r="G957" s="53"/>
      <c r="H957" s="77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</row>
    <row r="958" spans="1:28" ht="15.75" customHeight="1">
      <c r="A958" s="77"/>
      <c r="B958" s="53"/>
      <c r="C958" s="53"/>
      <c r="D958" s="53"/>
      <c r="E958" s="53"/>
      <c r="F958" s="53"/>
      <c r="G958" s="53"/>
      <c r="H958" s="77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</row>
    <row r="959" spans="1:28" ht="15.75" customHeight="1">
      <c r="A959" s="77"/>
      <c r="B959" s="53"/>
      <c r="C959" s="53"/>
      <c r="D959" s="53"/>
      <c r="E959" s="53"/>
      <c r="F959" s="53"/>
      <c r="G959" s="53"/>
      <c r="H959" s="77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</row>
    <row r="960" spans="1:28" ht="15.75" customHeight="1">
      <c r="A960" s="77"/>
      <c r="B960" s="53"/>
      <c r="C960" s="53"/>
      <c r="D960" s="53"/>
      <c r="E960" s="53"/>
      <c r="F960" s="53"/>
      <c r="G960" s="53"/>
      <c r="H960" s="77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</row>
    <row r="961" spans="1:28" ht="15.75" customHeight="1">
      <c r="A961" s="77"/>
      <c r="B961" s="53"/>
      <c r="C961" s="53"/>
      <c r="D961" s="53"/>
      <c r="E961" s="53"/>
      <c r="F961" s="53"/>
      <c r="G961" s="53"/>
      <c r="H961" s="77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</row>
    <row r="962" spans="1:28" ht="15.75" customHeight="1">
      <c r="A962" s="77"/>
      <c r="B962" s="53"/>
      <c r="C962" s="53"/>
      <c r="D962" s="53"/>
      <c r="E962" s="53"/>
      <c r="F962" s="53"/>
      <c r="G962" s="53"/>
      <c r="H962" s="77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</row>
    <row r="963" spans="1:28" ht="15.75" customHeight="1">
      <c r="A963" s="77"/>
      <c r="B963" s="53"/>
      <c r="C963" s="53"/>
      <c r="D963" s="53"/>
      <c r="E963" s="53"/>
      <c r="F963" s="53"/>
      <c r="G963" s="53"/>
      <c r="H963" s="77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</row>
    <row r="964" spans="1:28" ht="15.75" customHeight="1">
      <c r="A964" s="77"/>
      <c r="B964" s="53"/>
      <c r="C964" s="53"/>
      <c r="D964" s="53"/>
      <c r="E964" s="53"/>
      <c r="F964" s="53"/>
      <c r="G964" s="53"/>
      <c r="H964" s="77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</row>
    <row r="965" spans="1:28" ht="15.75" customHeight="1">
      <c r="A965" s="77"/>
      <c r="B965" s="53"/>
      <c r="C965" s="53"/>
      <c r="D965" s="53"/>
      <c r="E965" s="53"/>
      <c r="F965" s="53"/>
      <c r="G965" s="53"/>
      <c r="H965" s="77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</row>
    <row r="966" spans="1:28" ht="15.75" customHeight="1">
      <c r="A966" s="77"/>
      <c r="B966" s="53"/>
      <c r="C966" s="53"/>
      <c r="D966" s="53"/>
      <c r="E966" s="53"/>
      <c r="F966" s="53"/>
      <c r="G966" s="53"/>
      <c r="H966" s="77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</row>
    <row r="967" spans="1:28" ht="15.75" customHeight="1">
      <c r="A967" s="77"/>
      <c r="B967" s="53"/>
      <c r="C967" s="53"/>
      <c r="D967" s="53"/>
      <c r="E967" s="53"/>
      <c r="F967" s="53"/>
      <c r="G967" s="53"/>
      <c r="H967" s="77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</row>
    <row r="968" spans="1:28" ht="15.75" customHeight="1">
      <c r="A968" s="77"/>
      <c r="B968" s="53"/>
      <c r="C968" s="53"/>
      <c r="D968" s="53"/>
      <c r="E968" s="53"/>
      <c r="F968" s="53"/>
      <c r="G968" s="53"/>
      <c r="H968" s="77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</row>
    <row r="969" spans="1:28" ht="15.75" customHeight="1">
      <c r="A969" s="77"/>
      <c r="B969" s="53"/>
      <c r="C969" s="53"/>
      <c r="D969" s="53"/>
      <c r="E969" s="53"/>
      <c r="F969" s="53"/>
      <c r="G969" s="53"/>
      <c r="H969" s="77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</row>
    <row r="970" spans="1:28" ht="15.75" customHeight="1">
      <c r="A970" s="77"/>
      <c r="B970" s="53"/>
      <c r="C970" s="53"/>
      <c r="D970" s="53"/>
      <c r="E970" s="53"/>
      <c r="F970" s="53"/>
      <c r="G970" s="53"/>
      <c r="H970" s="77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</row>
    <row r="971" spans="1:28" ht="15.75" customHeight="1">
      <c r="A971" s="77"/>
      <c r="B971" s="53"/>
      <c r="C971" s="53"/>
      <c r="D971" s="53"/>
      <c r="E971" s="53"/>
      <c r="F971" s="53"/>
      <c r="G971" s="53"/>
      <c r="H971" s="77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</row>
    <row r="972" spans="1:28" ht="15.75" customHeight="1">
      <c r="A972" s="77"/>
      <c r="B972" s="53"/>
      <c r="C972" s="53"/>
      <c r="D972" s="53"/>
      <c r="E972" s="53"/>
      <c r="F972" s="53"/>
      <c r="G972" s="53"/>
      <c r="H972" s="77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</row>
    <row r="973" spans="1:28" ht="15.75" customHeight="1">
      <c r="A973" s="77"/>
      <c r="B973" s="53"/>
      <c r="C973" s="53"/>
      <c r="D973" s="53"/>
      <c r="E973" s="53"/>
      <c r="F973" s="53"/>
      <c r="G973" s="53"/>
      <c r="H973" s="77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</row>
    <row r="974" spans="1:28" ht="15.75" customHeight="1">
      <c r="A974" s="77"/>
      <c r="B974" s="53"/>
      <c r="C974" s="53"/>
      <c r="D974" s="53"/>
      <c r="E974" s="53"/>
      <c r="F974" s="53"/>
      <c r="G974" s="53"/>
      <c r="H974" s="77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</row>
    <row r="975" spans="1:28" ht="15.75" customHeight="1">
      <c r="A975" s="77"/>
      <c r="B975" s="53"/>
      <c r="C975" s="53"/>
      <c r="D975" s="53"/>
      <c r="E975" s="53"/>
      <c r="F975" s="53"/>
      <c r="G975" s="53"/>
      <c r="H975" s="77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</row>
    <row r="976" spans="1:28" ht="15.75" customHeight="1">
      <c r="A976" s="77"/>
      <c r="B976" s="53"/>
      <c r="C976" s="53"/>
      <c r="D976" s="53"/>
      <c r="E976" s="53"/>
      <c r="F976" s="53"/>
      <c r="G976" s="53"/>
      <c r="H976" s="77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</row>
    <row r="977" spans="1:28" ht="15.75" customHeight="1">
      <c r="A977" s="77"/>
      <c r="B977" s="53"/>
      <c r="C977" s="53"/>
      <c r="D977" s="53"/>
      <c r="E977" s="53"/>
      <c r="F977" s="53"/>
      <c r="G977" s="53"/>
      <c r="H977" s="77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</row>
    <row r="978" spans="1:28" ht="15.75" customHeight="1">
      <c r="A978" s="77"/>
      <c r="B978" s="53"/>
      <c r="C978" s="53"/>
      <c r="D978" s="53"/>
      <c r="E978" s="53"/>
      <c r="F978" s="53"/>
      <c r="G978" s="53"/>
      <c r="H978" s="77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</row>
    <row r="979" spans="1:28" ht="15.75" customHeight="1">
      <c r="A979" s="77"/>
      <c r="B979" s="53"/>
      <c r="C979" s="53"/>
      <c r="D979" s="53"/>
      <c r="E979" s="53"/>
      <c r="F979" s="53"/>
      <c r="G979" s="53"/>
      <c r="H979" s="77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</row>
    <row r="980" spans="1:28" ht="15.75" customHeight="1">
      <c r="A980" s="77"/>
      <c r="B980" s="53"/>
      <c r="C980" s="53"/>
      <c r="D980" s="53"/>
      <c r="E980" s="53"/>
      <c r="F980" s="53"/>
      <c r="G980" s="53"/>
      <c r="H980" s="77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</row>
    <row r="981" spans="1:28" ht="15.75" customHeight="1">
      <c r="A981" s="77"/>
      <c r="B981" s="53"/>
      <c r="C981" s="53"/>
      <c r="D981" s="53"/>
      <c r="E981" s="53"/>
      <c r="F981" s="53"/>
      <c r="G981" s="53"/>
      <c r="H981" s="77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</row>
    <row r="982" spans="1:28" ht="15.75" customHeight="1">
      <c r="A982" s="77"/>
      <c r="B982" s="53"/>
      <c r="C982" s="53"/>
      <c r="D982" s="53"/>
      <c r="E982" s="53"/>
      <c r="F982" s="53"/>
      <c r="G982" s="53"/>
      <c r="H982" s="77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</row>
    <row r="983" spans="1:28" ht="15.75" customHeight="1">
      <c r="A983" s="77"/>
      <c r="B983" s="53"/>
      <c r="C983" s="53"/>
      <c r="D983" s="53"/>
      <c r="E983" s="53"/>
      <c r="F983" s="53"/>
      <c r="G983" s="53"/>
      <c r="H983" s="77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</row>
    <row r="984" spans="1:28" ht="15.75" customHeight="1">
      <c r="A984" s="77"/>
      <c r="B984" s="53"/>
      <c r="C984" s="53"/>
      <c r="D984" s="53"/>
      <c r="E984" s="53"/>
      <c r="F984" s="53"/>
      <c r="G984" s="53"/>
      <c r="H984" s="77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</row>
    <row r="985" spans="1:28" ht="15.75" customHeight="1">
      <c r="A985" s="77"/>
      <c r="B985" s="53"/>
      <c r="C985" s="53"/>
      <c r="D985" s="53"/>
      <c r="E985" s="53"/>
      <c r="F985" s="53"/>
      <c r="G985" s="53"/>
      <c r="H985" s="77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</row>
    <row r="986" spans="1:28" ht="15.75" customHeight="1">
      <c r="A986" s="77"/>
      <c r="B986" s="53"/>
      <c r="C986" s="53"/>
      <c r="D986" s="53"/>
      <c r="E986" s="53"/>
      <c r="F986" s="53"/>
      <c r="G986" s="53"/>
      <c r="H986" s="77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</row>
    <row r="987" spans="1:28" ht="15.75" customHeight="1">
      <c r="A987" s="77"/>
      <c r="B987" s="53"/>
      <c r="C987" s="53"/>
      <c r="D987" s="53"/>
      <c r="E987" s="53"/>
      <c r="F987" s="53"/>
      <c r="G987" s="53"/>
      <c r="H987" s="77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</row>
    <row r="988" spans="1:28" ht="15.75" customHeight="1">
      <c r="A988" s="77"/>
      <c r="B988" s="53"/>
      <c r="C988" s="53"/>
      <c r="D988" s="53"/>
      <c r="E988" s="53"/>
      <c r="F988" s="53"/>
      <c r="G988" s="53"/>
      <c r="H988" s="77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</row>
    <row r="989" spans="1:28" ht="15.75" customHeight="1">
      <c r="A989" s="77"/>
      <c r="B989" s="53"/>
      <c r="C989" s="53"/>
      <c r="D989" s="53"/>
      <c r="E989" s="53"/>
      <c r="F989" s="53"/>
      <c r="G989" s="53"/>
      <c r="H989" s="77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</row>
    <row r="990" spans="1:28" ht="15.75" customHeight="1">
      <c r="A990" s="77"/>
      <c r="B990" s="53"/>
      <c r="C990" s="53"/>
      <c r="D990" s="53"/>
      <c r="E990" s="53"/>
      <c r="F990" s="53"/>
      <c r="G990" s="53"/>
      <c r="H990" s="77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</row>
    <row r="991" spans="1:28" ht="15.75" customHeight="1">
      <c r="A991" s="77"/>
      <c r="B991" s="53"/>
      <c r="C991" s="53"/>
      <c r="D991" s="53"/>
      <c r="E991" s="53"/>
      <c r="F991" s="53"/>
      <c r="G991" s="53"/>
      <c r="H991" s="77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</row>
    <row r="992" spans="1:28" ht="15.75" customHeight="1">
      <c r="A992" s="77"/>
      <c r="B992" s="53"/>
      <c r="C992" s="53"/>
      <c r="D992" s="53"/>
      <c r="E992" s="53"/>
      <c r="F992" s="53"/>
      <c r="G992" s="53"/>
      <c r="H992" s="77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</row>
    <row r="993" spans="1:28" ht="15.75" customHeight="1">
      <c r="A993" s="77"/>
      <c r="B993" s="53"/>
      <c r="C993" s="53"/>
      <c r="D993" s="53"/>
      <c r="E993" s="53"/>
      <c r="F993" s="53"/>
      <c r="G993" s="53"/>
      <c r="H993" s="77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</row>
    <row r="994" spans="1:28" ht="15.75" customHeight="1">
      <c r="A994" s="77"/>
      <c r="B994" s="53"/>
      <c r="C994" s="53"/>
      <c r="D994" s="53"/>
      <c r="E994" s="53"/>
      <c r="F994" s="53"/>
      <c r="G994" s="53"/>
      <c r="H994" s="77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</row>
    <row r="995" spans="1:28" ht="15.75" customHeight="1">
      <c r="A995" s="77"/>
      <c r="B995" s="53"/>
      <c r="C995" s="53"/>
      <c r="D995" s="53"/>
      <c r="E995" s="53"/>
      <c r="F995" s="53"/>
      <c r="G995" s="53"/>
      <c r="H995" s="77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</row>
    <row r="996" spans="1:28" ht="15.75" customHeight="1">
      <c r="A996" s="77"/>
      <c r="B996" s="53"/>
      <c r="C996" s="53"/>
      <c r="D996" s="53"/>
      <c r="E996" s="53"/>
      <c r="F996" s="53"/>
      <c r="G996" s="53"/>
      <c r="H996" s="77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</row>
    <row r="997" spans="1:28" ht="15.75" customHeight="1">
      <c r="A997" s="77"/>
      <c r="B997" s="53"/>
      <c r="C997" s="53"/>
      <c r="D997" s="53"/>
      <c r="E997" s="53"/>
      <c r="F997" s="53"/>
      <c r="G997" s="53"/>
      <c r="H997" s="77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</row>
    <row r="998" spans="1:28" ht="15.75" customHeight="1">
      <c r="A998" s="77"/>
      <c r="B998" s="53"/>
      <c r="C998" s="53"/>
      <c r="D998" s="53"/>
      <c r="E998" s="53"/>
      <c r="F998" s="53"/>
      <c r="G998" s="53"/>
      <c r="H998" s="77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</row>
    <row r="999" spans="1:28" ht="15.75" customHeight="1">
      <c r="A999" s="77"/>
      <c r="B999" s="53"/>
      <c r="C999" s="53"/>
      <c r="D999" s="53"/>
      <c r="E999" s="53"/>
      <c r="F999" s="53"/>
      <c r="G999" s="53"/>
      <c r="H999" s="77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</row>
    <row r="1000" spans="1:28" ht="15.75" customHeight="1">
      <c r="A1000" s="77"/>
      <c r="B1000" s="53"/>
      <c r="C1000" s="53"/>
      <c r="D1000" s="53"/>
      <c r="E1000" s="53"/>
      <c r="F1000" s="53"/>
      <c r="G1000" s="53"/>
      <c r="H1000" s="77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</row>
  </sheetData>
  <mergeCells count="28">
    <mergeCell ref="A2:C2"/>
    <mergeCell ref="F8:F9"/>
    <mergeCell ref="E12:E15"/>
    <mergeCell ref="F12:F15"/>
    <mergeCell ref="D11:D15"/>
    <mergeCell ref="D8:D9"/>
    <mergeCell ref="C13:C15"/>
    <mergeCell ref="E8:E9"/>
    <mergeCell ref="A8:A9"/>
    <mergeCell ref="B8:B9"/>
    <mergeCell ref="B11:B15"/>
    <mergeCell ref="A11:A15"/>
    <mergeCell ref="M6:M7"/>
    <mergeCell ref="A22:M22"/>
    <mergeCell ref="A23:M23"/>
    <mergeCell ref="A24:M24"/>
    <mergeCell ref="A1:M1"/>
    <mergeCell ref="A3:E3"/>
    <mergeCell ref="A4:E4"/>
    <mergeCell ref="A5:E5"/>
    <mergeCell ref="A6:A7"/>
    <mergeCell ref="B6:B7"/>
    <mergeCell ref="C6:C7"/>
    <mergeCell ref="D6:D7"/>
    <mergeCell ref="E6:E7"/>
    <mergeCell ref="F6:F7"/>
    <mergeCell ref="G6:H6"/>
    <mergeCell ref="I6:L6"/>
  </mergeCells>
  <pageMargins left="0.31496062992125984" right="0" top="0" bottom="0" header="0" footer="0"/>
  <pageSetup scale="8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Y1000"/>
  <sheetViews>
    <sheetView topLeftCell="A49" workbookViewId="0">
      <selection activeCell="K70" sqref="K70"/>
    </sheetView>
  </sheetViews>
  <sheetFormatPr defaultColWidth="14.42578125" defaultRowHeight="15" customHeight="1"/>
  <cols>
    <col min="1" max="1" width="5.28515625" customWidth="1"/>
    <col min="2" max="2" width="25.7109375" customWidth="1"/>
    <col min="3" max="3" width="21.140625" customWidth="1"/>
    <col min="4" max="4" width="13.5703125" customWidth="1"/>
    <col min="5" max="5" width="20.42578125" customWidth="1"/>
    <col min="6" max="6" width="9.7109375" customWidth="1"/>
    <col min="7" max="7" width="10.85546875" customWidth="1"/>
    <col min="8" max="8" width="7.85546875" customWidth="1"/>
    <col min="9" max="9" width="4.85546875" customWidth="1"/>
    <col min="10" max="10" width="4.42578125" customWidth="1"/>
    <col min="11" max="11" width="5.42578125" customWidth="1"/>
    <col min="12" max="12" width="5" customWidth="1"/>
    <col min="13" max="13" width="12.7109375" customWidth="1"/>
    <col min="14" max="25" width="9.140625" customWidth="1"/>
  </cols>
  <sheetData>
    <row r="1" spans="1:25" ht="18.75" customHeight="1">
      <c r="A1" s="2012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</row>
    <row r="2" spans="1:25" ht="18" customHeight="1">
      <c r="A2" s="2013" t="s">
        <v>327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</row>
    <row r="3" spans="1:25" ht="20.25" customHeight="1">
      <c r="A3" s="1966" t="s">
        <v>328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</row>
    <row r="4" spans="1:25" ht="19.5" customHeight="1">
      <c r="A4" s="2013" t="s">
        <v>329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</row>
    <row r="5" spans="1:25" ht="18.75" customHeight="1">
      <c r="A5" s="1981" t="s">
        <v>330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</row>
    <row r="6" spans="1:25" ht="24" customHeight="1">
      <c r="A6" s="2001" t="s">
        <v>0</v>
      </c>
      <c r="B6" s="2001" t="s">
        <v>273</v>
      </c>
      <c r="C6" s="2001" t="s">
        <v>274</v>
      </c>
      <c r="D6" s="2001" t="s">
        <v>275</v>
      </c>
      <c r="E6" s="2001" t="s">
        <v>276</v>
      </c>
      <c r="F6" s="2001" t="s">
        <v>277</v>
      </c>
      <c r="G6" s="2011" t="s">
        <v>278</v>
      </c>
      <c r="H6" s="1972"/>
      <c r="I6" s="2011" t="s">
        <v>6</v>
      </c>
      <c r="J6" s="1973"/>
      <c r="K6" s="1973"/>
      <c r="L6" s="1972"/>
      <c r="M6" s="2001" t="s">
        <v>7</v>
      </c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</row>
    <row r="7" spans="1:25" ht="25.5" customHeight="1">
      <c r="A7" s="2002"/>
      <c r="B7" s="2002"/>
      <c r="C7" s="2002"/>
      <c r="D7" s="2002"/>
      <c r="E7" s="2002"/>
      <c r="F7" s="2002"/>
      <c r="G7" s="665" t="s">
        <v>279</v>
      </c>
      <c r="H7" s="665" t="s">
        <v>280</v>
      </c>
      <c r="I7" s="664" t="s">
        <v>8</v>
      </c>
      <c r="J7" s="664" t="s">
        <v>9</v>
      </c>
      <c r="K7" s="664" t="s">
        <v>10</v>
      </c>
      <c r="L7" s="664" t="s">
        <v>11</v>
      </c>
      <c r="M7" s="2002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</row>
    <row r="8" spans="1:25" ht="66" customHeight="1">
      <c r="A8" s="79">
        <v>1</v>
      </c>
      <c r="B8" s="340" t="s">
        <v>331</v>
      </c>
      <c r="C8" s="33" t="s">
        <v>332</v>
      </c>
      <c r="D8" s="32" t="s">
        <v>333</v>
      </c>
      <c r="E8" s="33" t="s">
        <v>334</v>
      </c>
      <c r="F8" s="80">
        <v>24532</v>
      </c>
      <c r="G8" s="666" t="s">
        <v>335</v>
      </c>
      <c r="H8" s="667">
        <v>750</v>
      </c>
      <c r="I8" s="36"/>
      <c r="J8" s="36"/>
      <c r="K8" s="36"/>
      <c r="L8" s="36"/>
      <c r="M8" s="81" t="s">
        <v>27</v>
      </c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</row>
    <row r="9" spans="1:25" ht="19.5" customHeight="1">
      <c r="A9" s="32"/>
      <c r="B9" s="36"/>
      <c r="C9" s="33"/>
      <c r="D9" s="36"/>
      <c r="E9" s="33" t="s">
        <v>336</v>
      </c>
      <c r="F9" s="36"/>
      <c r="G9" s="33"/>
      <c r="H9" s="36"/>
      <c r="I9" s="36"/>
      <c r="J9" s="36"/>
      <c r="K9" s="36"/>
      <c r="L9" s="36"/>
      <c r="M9" s="36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</row>
    <row r="10" spans="1:25" ht="19.5" customHeight="1">
      <c r="A10" s="36"/>
      <c r="B10" s="36"/>
      <c r="C10" s="33"/>
      <c r="D10" s="36"/>
      <c r="E10" s="33" t="s">
        <v>337</v>
      </c>
      <c r="F10" s="32"/>
      <c r="G10" s="33"/>
      <c r="H10" s="36"/>
      <c r="I10" s="36"/>
      <c r="J10" s="36"/>
      <c r="K10" s="36"/>
      <c r="L10" s="36"/>
      <c r="M10" s="36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</row>
    <row r="11" spans="1:25" ht="21" customHeight="1">
      <c r="A11" s="36"/>
      <c r="B11" s="36"/>
      <c r="C11" s="33"/>
      <c r="D11" s="36"/>
      <c r="E11" s="33" t="s">
        <v>338</v>
      </c>
      <c r="F11" s="36"/>
      <c r="G11" s="33"/>
      <c r="H11" s="36"/>
      <c r="I11" s="36"/>
      <c r="J11" s="36"/>
      <c r="K11" s="36"/>
      <c r="L11" s="36"/>
      <c r="M11" s="36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</row>
    <row r="12" spans="1:25" ht="19.5" customHeight="1">
      <c r="A12" s="36"/>
      <c r="B12" s="36"/>
      <c r="C12" s="33"/>
      <c r="D12" s="36"/>
      <c r="E12" s="33" t="s">
        <v>339</v>
      </c>
      <c r="F12" s="32"/>
      <c r="G12" s="33"/>
      <c r="H12" s="36"/>
      <c r="I12" s="36"/>
      <c r="J12" s="36"/>
      <c r="K12" s="36"/>
      <c r="L12" s="36"/>
      <c r="M12" s="36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</row>
    <row r="13" spans="1:25" ht="19.5" customHeight="1">
      <c r="A13" s="36"/>
      <c r="B13" s="36"/>
      <c r="C13" s="33"/>
      <c r="D13" s="36"/>
      <c r="E13" s="33" t="s">
        <v>340</v>
      </c>
      <c r="F13" s="36"/>
      <c r="G13" s="33"/>
      <c r="H13" s="36"/>
      <c r="I13" s="36"/>
      <c r="J13" s="36"/>
      <c r="K13" s="36"/>
      <c r="L13" s="36"/>
      <c r="M13" s="36"/>
      <c r="N13" s="83"/>
      <c r="O13" s="83"/>
      <c r="P13" s="78"/>
      <c r="Q13" s="78"/>
      <c r="R13" s="78"/>
      <c r="S13" s="78"/>
      <c r="T13" s="78"/>
      <c r="U13" s="78"/>
      <c r="V13" s="78"/>
      <c r="W13" s="78"/>
      <c r="X13" s="78"/>
      <c r="Y13" s="78"/>
    </row>
    <row r="14" spans="1:25" ht="19.5" customHeight="1">
      <c r="A14" s="36"/>
      <c r="B14" s="36"/>
      <c r="C14" s="33"/>
      <c r="D14" s="36"/>
      <c r="E14" s="36" t="s">
        <v>341</v>
      </c>
      <c r="F14" s="36"/>
      <c r="G14" s="33"/>
      <c r="H14" s="84"/>
      <c r="I14" s="36"/>
      <c r="J14" s="36"/>
      <c r="K14" s="36"/>
      <c r="L14" s="36"/>
      <c r="M14" s="36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</row>
    <row r="15" spans="1:25" ht="19.5" customHeight="1">
      <c r="A15" s="30"/>
      <c r="B15" s="30"/>
      <c r="C15" s="26"/>
      <c r="D15" s="30"/>
      <c r="E15" s="85" t="s">
        <v>342</v>
      </c>
      <c r="F15" s="30"/>
      <c r="G15" s="86"/>
      <c r="H15" s="87">
        <f>H8</f>
        <v>750</v>
      </c>
      <c r="I15" s="30"/>
      <c r="J15" s="30"/>
      <c r="K15" s="30"/>
      <c r="L15" s="30"/>
      <c r="M15" s="30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</row>
    <row r="16" spans="1:25" ht="25.5" customHeight="1">
      <c r="A16" s="88">
        <v>2</v>
      </c>
      <c r="B16" s="2003" t="s">
        <v>343</v>
      </c>
      <c r="C16" s="1969"/>
      <c r="D16" s="1969"/>
      <c r="E16" s="1969"/>
      <c r="F16" s="1969"/>
      <c r="G16" s="1969"/>
      <c r="H16" s="1969"/>
      <c r="I16" s="1969"/>
      <c r="J16" s="1969"/>
      <c r="K16" s="1969"/>
      <c r="L16" s="1969"/>
      <c r="M16" s="1969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</row>
    <row r="17" spans="1:25" ht="69.75" customHeight="1">
      <c r="A17" s="32">
        <v>1</v>
      </c>
      <c r="B17" s="36" t="s">
        <v>344</v>
      </c>
      <c r="C17" s="33" t="s">
        <v>345</v>
      </c>
      <c r="D17" s="32" t="s">
        <v>333</v>
      </c>
      <c r="E17" s="89" t="s">
        <v>346</v>
      </c>
      <c r="F17" s="80">
        <v>24504</v>
      </c>
      <c r="G17" s="33"/>
      <c r="H17" s="90"/>
      <c r="I17" s="36"/>
      <c r="J17" s="36"/>
      <c r="K17" s="36"/>
      <c r="L17" s="36"/>
      <c r="M17" s="725" t="s">
        <v>27</v>
      </c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</row>
    <row r="18" spans="1:25" ht="21.75" customHeight="1">
      <c r="A18" s="32">
        <v>2</v>
      </c>
      <c r="B18" s="36" t="s">
        <v>347</v>
      </c>
      <c r="C18" s="33"/>
      <c r="D18" s="36"/>
      <c r="E18" s="89" t="s">
        <v>348</v>
      </c>
      <c r="F18" s="36"/>
      <c r="G18" s="33"/>
      <c r="H18" s="36"/>
      <c r="I18" s="36"/>
      <c r="J18" s="36"/>
      <c r="K18" s="36"/>
      <c r="L18" s="36"/>
      <c r="M18" s="36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</row>
    <row r="19" spans="1:25" ht="42.75" customHeight="1">
      <c r="A19" s="36"/>
      <c r="B19" s="91" t="s">
        <v>349</v>
      </c>
      <c r="C19" s="91" t="s">
        <v>350</v>
      </c>
      <c r="D19" s="36"/>
      <c r="E19" s="89" t="s">
        <v>348</v>
      </c>
      <c r="F19" s="36"/>
      <c r="G19" s="33"/>
      <c r="H19" s="36"/>
      <c r="I19" s="36"/>
      <c r="J19" s="36"/>
      <c r="K19" s="36"/>
      <c r="L19" s="36"/>
      <c r="M19" s="36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</row>
    <row r="20" spans="1:25" ht="42.75" customHeight="1">
      <c r="A20" s="36"/>
      <c r="B20" s="33" t="s">
        <v>351</v>
      </c>
      <c r="C20" s="33"/>
      <c r="D20" s="36"/>
      <c r="E20" s="89" t="s">
        <v>352</v>
      </c>
      <c r="F20" s="36"/>
      <c r="G20" s="33"/>
      <c r="H20" s="36"/>
      <c r="I20" s="36"/>
      <c r="J20" s="36"/>
      <c r="K20" s="36"/>
      <c r="L20" s="36"/>
      <c r="M20" s="36"/>
      <c r="N20" s="83"/>
      <c r="O20" s="83"/>
      <c r="P20" s="78"/>
      <c r="Q20" s="78"/>
      <c r="R20" s="78"/>
      <c r="S20" s="78"/>
      <c r="T20" s="78"/>
      <c r="U20" s="78"/>
      <c r="V20" s="78"/>
      <c r="W20" s="78"/>
      <c r="X20" s="78"/>
      <c r="Y20" s="78"/>
    </row>
    <row r="21" spans="1:25" ht="45" customHeight="1">
      <c r="A21" s="36"/>
      <c r="B21" s="33" t="s">
        <v>353</v>
      </c>
      <c r="C21" s="33"/>
      <c r="D21" s="36"/>
      <c r="E21" s="36"/>
      <c r="F21" s="36"/>
      <c r="G21" s="33"/>
      <c r="H21" s="84"/>
      <c r="I21" s="36"/>
      <c r="J21" s="36"/>
      <c r="K21" s="36"/>
      <c r="L21" s="36"/>
      <c r="M21" s="36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</row>
    <row r="22" spans="1:25" ht="41.25" customHeight="1">
      <c r="A22" s="36"/>
      <c r="B22" s="33" t="s">
        <v>354</v>
      </c>
      <c r="C22" s="36"/>
      <c r="D22" s="36"/>
      <c r="E22" s="33"/>
      <c r="F22" s="36"/>
      <c r="G22" s="33"/>
      <c r="H22" s="36"/>
      <c r="I22" s="36"/>
      <c r="J22" s="36"/>
      <c r="K22" s="36"/>
      <c r="L22" s="36"/>
      <c r="M22" s="36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</row>
    <row r="23" spans="1:25" ht="21" customHeight="1">
      <c r="A23" s="36"/>
      <c r="B23" s="33" t="s">
        <v>355</v>
      </c>
      <c r="C23" s="36"/>
      <c r="D23" s="36"/>
      <c r="E23" s="33"/>
      <c r="F23" s="36"/>
      <c r="G23" s="33"/>
      <c r="H23" s="36"/>
      <c r="I23" s="36"/>
      <c r="J23" s="36"/>
      <c r="K23" s="36"/>
      <c r="L23" s="36"/>
      <c r="M23" s="36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</row>
    <row r="24" spans="1:25" ht="21" customHeight="1">
      <c r="A24" s="668"/>
      <c r="B24" s="669"/>
      <c r="C24" s="670"/>
      <c r="D24" s="670"/>
      <c r="E24" s="671"/>
      <c r="F24" s="670"/>
      <c r="G24" s="672" t="s">
        <v>356</v>
      </c>
      <c r="H24" s="670"/>
      <c r="I24" s="670"/>
      <c r="J24" s="670"/>
      <c r="K24" s="670"/>
      <c r="L24" s="670"/>
      <c r="M24" s="673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</row>
    <row r="25" spans="1:25" ht="25.5" customHeight="1">
      <c r="A25" s="674">
        <v>3</v>
      </c>
      <c r="B25" s="2004" t="s">
        <v>357</v>
      </c>
      <c r="C25" s="2005"/>
      <c r="D25" s="2005"/>
      <c r="E25" s="2005"/>
      <c r="F25" s="2005"/>
      <c r="G25" s="2005"/>
      <c r="H25" s="2005"/>
      <c r="I25" s="2005"/>
      <c r="J25" s="2005"/>
      <c r="K25" s="2005"/>
      <c r="L25" s="2005"/>
      <c r="M25" s="2006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</row>
    <row r="26" spans="1:25" ht="57" customHeight="1">
      <c r="A26" s="680">
        <v>1</v>
      </c>
      <c r="B26" s="681" t="s">
        <v>358</v>
      </c>
      <c r="C26" s="681" t="s">
        <v>359</v>
      </c>
      <c r="D26" s="680" t="s">
        <v>333</v>
      </c>
      <c r="E26" s="681" t="s">
        <v>360</v>
      </c>
      <c r="F26" s="682">
        <v>24473</v>
      </c>
      <c r="G26" s="683" t="s">
        <v>361</v>
      </c>
      <c r="H26" s="684"/>
      <c r="I26" s="685"/>
      <c r="J26" s="685"/>
      <c r="K26" s="685"/>
      <c r="L26" s="685"/>
      <c r="M26" s="685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</row>
    <row r="27" spans="1:25" ht="27" customHeight="1">
      <c r="A27" s="680">
        <v>2</v>
      </c>
      <c r="B27" s="685" t="s">
        <v>362</v>
      </c>
      <c r="C27" s="681"/>
      <c r="D27" s="685"/>
      <c r="E27" s="681"/>
      <c r="F27" s="685"/>
      <c r="G27" s="681"/>
      <c r="H27" s="685"/>
      <c r="I27" s="685"/>
      <c r="J27" s="685"/>
      <c r="K27" s="685"/>
      <c r="L27" s="685"/>
      <c r="M27" s="685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</row>
    <row r="28" spans="1:25" ht="40.5" customHeight="1">
      <c r="A28" s="685"/>
      <c r="B28" s="681" t="s">
        <v>3915</v>
      </c>
      <c r="C28" s="681"/>
      <c r="D28" s="685"/>
      <c r="E28" s="681" t="s">
        <v>363</v>
      </c>
      <c r="F28" s="680"/>
      <c r="G28" s="681"/>
      <c r="H28" s="685"/>
      <c r="I28" s="685"/>
      <c r="J28" s="685"/>
      <c r="K28" s="685"/>
      <c r="L28" s="685"/>
      <c r="M28" s="685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</row>
    <row r="29" spans="1:25" ht="25.5" customHeight="1">
      <c r="A29" s="686">
        <v>4</v>
      </c>
      <c r="B29" s="687" t="s">
        <v>364</v>
      </c>
      <c r="C29" s="687"/>
      <c r="D29" s="687"/>
      <c r="E29" s="687"/>
      <c r="F29" s="687"/>
      <c r="G29" s="687"/>
      <c r="H29" s="687"/>
      <c r="I29" s="687"/>
      <c r="J29" s="687"/>
      <c r="K29" s="687"/>
      <c r="L29" s="687"/>
      <c r="M29" s="687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</row>
    <row r="30" spans="1:25" ht="41.25" customHeight="1">
      <c r="A30" s="680">
        <v>1</v>
      </c>
      <c r="B30" s="681" t="s">
        <v>365</v>
      </c>
      <c r="C30" s="681" t="s">
        <v>366</v>
      </c>
      <c r="D30" s="688" t="s">
        <v>367</v>
      </c>
      <c r="E30" s="681" t="s">
        <v>33</v>
      </c>
      <c r="F30" s="682">
        <v>24563</v>
      </c>
      <c r="G30" s="681" t="s">
        <v>368</v>
      </c>
      <c r="H30" s="684"/>
      <c r="I30" s="685"/>
      <c r="J30" s="685"/>
      <c r="K30" s="685"/>
      <c r="L30" s="685"/>
      <c r="M30" s="685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</row>
    <row r="31" spans="1:25" ht="25.5" customHeight="1">
      <c r="A31" s="680">
        <v>2</v>
      </c>
      <c r="B31" s="685" t="s">
        <v>369</v>
      </c>
      <c r="C31" s="681" t="s">
        <v>370</v>
      </c>
      <c r="D31" s="685"/>
      <c r="E31" s="681" t="s">
        <v>370</v>
      </c>
      <c r="F31" s="685"/>
      <c r="G31" s="681"/>
      <c r="H31" s="685"/>
      <c r="I31" s="685"/>
      <c r="J31" s="685"/>
      <c r="K31" s="685"/>
      <c r="L31" s="685"/>
      <c r="M31" s="685" t="s">
        <v>371</v>
      </c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</row>
    <row r="32" spans="1:25" ht="24.75" customHeight="1">
      <c r="A32" s="685"/>
      <c r="B32" s="685"/>
      <c r="C32" s="681"/>
      <c r="D32" s="685"/>
      <c r="E32" s="681" t="s">
        <v>372</v>
      </c>
      <c r="F32" s="680"/>
      <c r="G32" s="681"/>
      <c r="H32" s="685"/>
      <c r="I32" s="685"/>
      <c r="J32" s="685"/>
      <c r="K32" s="685"/>
      <c r="L32" s="685"/>
      <c r="M32" s="685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</row>
    <row r="33" spans="1:25" ht="24" customHeight="1">
      <c r="A33" s="685"/>
      <c r="B33" s="685" t="s">
        <v>373</v>
      </c>
      <c r="C33" s="681" t="s">
        <v>374</v>
      </c>
      <c r="D33" s="685"/>
      <c r="E33" s="681" t="s">
        <v>375</v>
      </c>
      <c r="F33" s="685"/>
      <c r="G33" s="681"/>
      <c r="H33" s="685"/>
      <c r="I33" s="685"/>
      <c r="J33" s="685"/>
      <c r="K33" s="685"/>
      <c r="L33" s="685"/>
      <c r="M33" s="685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</row>
    <row r="34" spans="1:25" ht="28.5" customHeight="1">
      <c r="A34" s="2007" t="s">
        <v>376</v>
      </c>
      <c r="B34" s="2008"/>
      <c r="C34" s="2008"/>
      <c r="D34" s="2008"/>
      <c r="E34" s="2008"/>
      <c r="F34" s="2008"/>
      <c r="G34" s="2008"/>
      <c r="H34" s="2008"/>
      <c r="I34" s="2008"/>
      <c r="J34" s="2008"/>
      <c r="K34" s="2008"/>
      <c r="L34" s="2008"/>
      <c r="M34" s="2008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</row>
    <row r="35" spans="1:25" ht="42" customHeight="1">
      <c r="A35" s="680">
        <v>1</v>
      </c>
      <c r="B35" s="681" t="s">
        <v>377</v>
      </c>
      <c r="C35" s="681" t="s">
        <v>378</v>
      </c>
      <c r="D35" s="688" t="s">
        <v>379</v>
      </c>
      <c r="E35" s="681" t="s">
        <v>35</v>
      </c>
      <c r="F35" s="682">
        <v>24654</v>
      </c>
      <c r="G35" s="689" t="s">
        <v>380</v>
      </c>
      <c r="H35" s="684">
        <v>750</v>
      </c>
      <c r="I35" s="685"/>
      <c r="J35" s="685"/>
      <c r="K35" s="685"/>
      <c r="L35" s="685"/>
      <c r="M35" s="685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</row>
    <row r="36" spans="1:25" ht="39.75" customHeight="1">
      <c r="A36" s="680">
        <v>2</v>
      </c>
      <c r="B36" s="681" t="s">
        <v>381</v>
      </c>
      <c r="C36" s="681"/>
      <c r="D36" s="685"/>
      <c r="E36" s="681"/>
      <c r="F36" s="685"/>
      <c r="G36" s="681" t="s">
        <v>382</v>
      </c>
      <c r="H36" s="690">
        <v>2500</v>
      </c>
      <c r="I36" s="685"/>
      <c r="J36" s="685"/>
      <c r="K36" s="685"/>
      <c r="L36" s="685"/>
      <c r="M36" s="685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</row>
    <row r="37" spans="1:25" ht="59.25" customHeight="1">
      <c r="A37" s="685"/>
      <c r="B37" s="681" t="s">
        <v>383</v>
      </c>
      <c r="C37" s="681"/>
      <c r="D37" s="685"/>
      <c r="E37" s="681"/>
      <c r="F37" s="680"/>
      <c r="G37" s="681" t="s">
        <v>384</v>
      </c>
      <c r="H37" s="690">
        <v>5000</v>
      </c>
      <c r="I37" s="685"/>
      <c r="J37" s="685"/>
      <c r="K37" s="685"/>
      <c r="L37" s="685"/>
      <c r="M37" s="685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</row>
    <row r="38" spans="1:25" ht="23.25" customHeight="1">
      <c r="A38" s="685"/>
      <c r="B38" s="685"/>
      <c r="C38" s="681"/>
      <c r="D38" s="685"/>
      <c r="E38" s="681"/>
      <c r="F38" s="685"/>
      <c r="G38" s="681"/>
      <c r="H38" s="685"/>
      <c r="I38" s="685"/>
      <c r="J38" s="685"/>
      <c r="K38" s="685"/>
      <c r="L38" s="685"/>
      <c r="M38" s="685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</row>
    <row r="39" spans="1:25" ht="25.5" customHeight="1">
      <c r="A39" s="675"/>
      <c r="B39" s="675"/>
      <c r="C39" s="676"/>
      <c r="D39" s="675"/>
      <c r="E39" s="677" t="s">
        <v>342</v>
      </c>
      <c r="F39" s="678"/>
      <c r="G39" s="677"/>
      <c r="H39" s="679">
        <f>SUM(H35:H38)</f>
        <v>8250</v>
      </c>
      <c r="I39" s="675"/>
      <c r="J39" s="675"/>
      <c r="K39" s="675"/>
      <c r="L39" s="675"/>
      <c r="M39" s="675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</row>
    <row r="40" spans="1:25" ht="21" customHeight="1">
      <c r="A40" s="2009" t="s">
        <v>385</v>
      </c>
      <c r="B40" s="2010"/>
      <c r="C40" s="2010"/>
      <c r="D40" s="2010"/>
      <c r="E40" s="2010"/>
      <c r="F40" s="2010"/>
      <c r="G40" s="2010"/>
      <c r="H40" s="2010"/>
      <c r="I40" s="2010"/>
      <c r="J40" s="2010"/>
      <c r="K40" s="2010"/>
      <c r="L40" s="2010"/>
      <c r="M40" s="2010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</row>
    <row r="41" spans="1:25" ht="82.5" customHeight="1">
      <c r="A41" s="680">
        <v>1</v>
      </c>
      <c r="B41" s="681" t="s">
        <v>386</v>
      </c>
      <c r="C41" s="681" t="s">
        <v>387</v>
      </c>
      <c r="D41" s="688" t="s">
        <v>388</v>
      </c>
      <c r="E41" s="681" t="s">
        <v>389</v>
      </c>
      <c r="F41" s="682">
        <v>24532</v>
      </c>
      <c r="G41" s="681"/>
      <c r="H41" s="684"/>
      <c r="I41" s="685"/>
      <c r="J41" s="685"/>
      <c r="K41" s="685"/>
      <c r="L41" s="685"/>
      <c r="M41" s="685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</row>
    <row r="42" spans="1:25" ht="21" customHeight="1">
      <c r="A42" s="680">
        <v>2</v>
      </c>
      <c r="B42" s="685" t="s">
        <v>390</v>
      </c>
      <c r="C42" s="681"/>
      <c r="D42" s="685"/>
      <c r="E42" s="681"/>
      <c r="F42" s="685"/>
      <c r="G42" s="681"/>
      <c r="H42" s="685"/>
      <c r="I42" s="685"/>
      <c r="J42" s="685"/>
      <c r="K42" s="685"/>
      <c r="L42" s="685"/>
      <c r="M42" s="685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</row>
    <row r="43" spans="1:25" ht="21" customHeight="1">
      <c r="A43" s="2007" t="s">
        <v>391</v>
      </c>
      <c r="B43" s="2008"/>
      <c r="C43" s="2008"/>
      <c r="D43" s="2008"/>
      <c r="E43" s="2008"/>
      <c r="F43" s="2008"/>
      <c r="G43" s="2008"/>
      <c r="H43" s="2008"/>
      <c r="I43" s="2008"/>
      <c r="J43" s="2008"/>
      <c r="K43" s="2008"/>
      <c r="L43" s="2008"/>
      <c r="M43" s="2008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</row>
    <row r="44" spans="1:25" ht="45.75" customHeight="1">
      <c r="A44" s="680">
        <v>1</v>
      </c>
      <c r="B44" s="681" t="s">
        <v>365</v>
      </c>
      <c r="C44" s="681" t="s">
        <v>366</v>
      </c>
      <c r="D44" s="688" t="s">
        <v>367</v>
      </c>
      <c r="E44" s="681" t="s">
        <v>33</v>
      </c>
      <c r="F44" s="682">
        <v>24593</v>
      </c>
      <c r="G44" s="681" t="s">
        <v>368</v>
      </c>
      <c r="H44" s="684"/>
      <c r="I44" s="685"/>
      <c r="J44" s="685"/>
      <c r="K44" s="685"/>
      <c r="L44" s="685"/>
      <c r="M44" s="685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</row>
    <row r="45" spans="1:25" ht="27.75" customHeight="1">
      <c r="A45" s="680">
        <v>2</v>
      </c>
      <c r="B45" s="685" t="s">
        <v>369</v>
      </c>
      <c r="C45" s="681" t="s">
        <v>370</v>
      </c>
      <c r="D45" s="685"/>
      <c r="E45" s="681" t="s">
        <v>370</v>
      </c>
      <c r="F45" s="685"/>
      <c r="G45" s="681"/>
      <c r="H45" s="685"/>
      <c r="I45" s="685"/>
      <c r="J45" s="685"/>
      <c r="K45" s="685"/>
      <c r="L45" s="685"/>
      <c r="M45" s="685" t="s">
        <v>371</v>
      </c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</row>
    <row r="46" spans="1:25" ht="26.25" customHeight="1">
      <c r="A46" s="685"/>
      <c r="B46" s="685"/>
      <c r="C46" s="681"/>
      <c r="D46" s="685"/>
      <c r="E46" s="681" t="s">
        <v>372</v>
      </c>
      <c r="F46" s="680"/>
      <c r="G46" s="681"/>
      <c r="H46" s="685"/>
      <c r="I46" s="685"/>
      <c r="J46" s="685"/>
      <c r="K46" s="685"/>
      <c r="L46" s="685"/>
      <c r="M46" s="685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</row>
    <row r="47" spans="1:25" ht="42" customHeight="1">
      <c r="A47" s="680">
        <v>3</v>
      </c>
      <c r="B47" s="685" t="s">
        <v>373</v>
      </c>
      <c r="C47" s="681" t="s">
        <v>374</v>
      </c>
      <c r="D47" s="685"/>
      <c r="E47" s="681" t="s">
        <v>375</v>
      </c>
      <c r="F47" s="685"/>
      <c r="G47" s="681"/>
      <c r="H47" s="685"/>
      <c r="I47" s="685"/>
      <c r="J47" s="685"/>
      <c r="K47" s="685"/>
      <c r="L47" s="685"/>
      <c r="M47" s="685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</row>
    <row r="48" spans="1:25" ht="62.25" customHeight="1">
      <c r="A48" s="680">
        <v>4</v>
      </c>
      <c r="B48" s="681" t="s">
        <v>365</v>
      </c>
      <c r="C48" s="681" t="s">
        <v>366</v>
      </c>
      <c r="D48" s="688" t="s">
        <v>367</v>
      </c>
      <c r="E48" s="681" t="s">
        <v>33</v>
      </c>
      <c r="F48" s="682">
        <v>24593</v>
      </c>
      <c r="G48" s="681" t="s">
        <v>368</v>
      </c>
      <c r="H48" s="684"/>
      <c r="I48" s="685"/>
      <c r="J48" s="685"/>
      <c r="K48" s="685"/>
      <c r="L48" s="685"/>
      <c r="M48" s="685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</row>
    <row r="49" spans="1:25" ht="29.25" customHeight="1">
      <c r="A49" s="680">
        <v>5</v>
      </c>
      <c r="B49" s="685" t="s">
        <v>369</v>
      </c>
      <c r="C49" s="681" t="s">
        <v>370</v>
      </c>
      <c r="D49" s="685"/>
      <c r="E49" s="681" t="s">
        <v>370</v>
      </c>
      <c r="F49" s="685"/>
      <c r="G49" s="681"/>
      <c r="H49" s="685"/>
      <c r="I49" s="685"/>
      <c r="J49" s="685"/>
      <c r="K49" s="685"/>
      <c r="L49" s="685"/>
      <c r="M49" s="685" t="s">
        <v>371</v>
      </c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</row>
    <row r="50" spans="1:25" ht="42.75" customHeight="1">
      <c r="A50" s="685"/>
      <c r="B50" s="685"/>
      <c r="C50" s="681"/>
      <c r="D50" s="685"/>
      <c r="E50" s="681" t="s">
        <v>372</v>
      </c>
      <c r="F50" s="680"/>
      <c r="G50" s="681"/>
      <c r="H50" s="685"/>
      <c r="I50" s="685"/>
      <c r="J50" s="685"/>
      <c r="K50" s="685"/>
      <c r="L50" s="685"/>
      <c r="M50" s="685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</row>
    <row r="51" spans="1:25" ht="42" customHeight="1">
      <c r="A51" s="680">
        <v>6</v>
      </c>
      <c r="B51" s="685" t="s">
        <v>373</v>
      </c>
      <c r="C51" s="681" t="s">
        <v>374</v>
      </c>
      <c r="D51" s="685"/>
      <c r="E51" s="681" t="s">
        <v>375</v>
      </c>
      <c r="F51" s="685"/>
      <c r="G51" s="681"/>
      <c r="H51" s="685"/>
      <c r="I51" s="685"/>
      <c r="J51" s="685"/>
      <c r="K51" s="685"/>
      <c r="L51" s="685"/>
      <c r="M51" s="685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</row>
    <row r="52" spans="1:25" ht="29.25" customHeight="1">
      <c r="A52" s="691"/>
      <c r="B52" s="692"/>
      <c r="C52" s="693"/>
      <c r="D52" s="692"/>
      <c r="E52" s="694" t="s">
        <v>392</v>
      </c>
      <c r="F52" s="695"/>
      <c r="G52" s="696"/>
      <c r="H52" s="697">
        <f>H39+H15</f>
        <v>9000</v>
      </c>
      <c r="I52" s="695"/>
      <c r="J52" s="695"/>
      <c r="K52" s="695"/>
      <c r="L52" s="695"/>
      <c r="M52" s="695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</row>
    <row r="53" spans="1:25" ht="26.25" customHeight="1">
      <c r="A53" s="1964" t="s">
        <v>3916</v>
      </c>
      <c r="B53" s="1941"/>
      <c r="C53" s="1941"/>
      <c r="D53" s="1941"/>
      <c r="E53" s="1941"/>
      <c r="F53" s="1941"/>
      <c r="G53" s="1941"/>
      <c r="H53" s="1941"/>
      <c r="I53" s="1941"/>
      <c r="J53" s="1941"/>
      <c r="K53" s="1941"/>
      <c r="L53" s="1941"/>
      <c r="M53" s="1941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</row>
    <row r="54" spans="1:25" ht="21" customHeight="1">
      <c r="A54" s="1964" t="s">
        <v>3918</v>
      </c>
      <c r="B54" s="1941"/>
      <c r="C54" s="1941"/>
      <c r="D54" s="1941"/>
      <c r="E54" s="1941"/>
      <c r="F54" s="1941"/>
      <c r="G54" s="1941"/>
      <c r="H54" s="1941"/>
      <c r="I54" s="1941"/>
      <c r="J54" s="1941"/>
      <c r="K54" s="1941"/>
      <c r="L54" s="1941"/>
      <c r="M54" s="1941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</row>
    <row r="55" spans="1:25" ht="21" customHeight="1">
      <c r="A55" s="1913" t="s">
        <v>3921</v>
      </c>
      <c r="B55" s="1941"/>
      <c r="C55" s="1941"/>
      <c r="D55" s="1941"/>
      <c r="E55" s="1941"/>
      <c r="F55" s="1941"/>
      <c r="G55" s="1941"/>
      <c r="H55" s="1941"/>
      <c r="I55" s="1941"/>
      <c r="J55" s="1941"/>
      <c r="K55" s="1941"/>
      <c r="L55" s="1941"/>
      <c r="M55" s="1941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</row>
    <row r="56" spans="1:25" ht="28.5" customHeight="1">
      <c r="A56" s="82" t="s">
        <v>3920</v>
      </c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</row>
    <row r="57" spans="1:25" ht="14.25" customHeight="1">
      <c r="A57" s="82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</row>
    <row r="58" spans="1:25" ht="14.25" customHeight="1">
      <c r="A58" s="82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</row>
    <row r="59" spans="1:25" ht="14.25" customHeight="1">
      <c r="A59" s="82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</row>
    <row r="60" spans="1:25" ht="14.25" customHeight="1">
      <c r="A60" s="82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</row>
    <row r="61" spans="1:25" ht="14.25" customHeight="1">
      <c r="A61" s="82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</row>
    <row r="62" spans="1:25" ht="14.25" customHeight="1">
      <c r="A62" s="82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</row>
    <row r="63" spans="1:25" ht="14.25" customHeight="1">
      <c r="A63" s="82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</row>
    <row r="64" spans="1:25" ht="14.25" customHeight="1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</row>
    <row r="65" spans="1:25" ht="14.25" customHeight="1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</row>
    <row r="66" spans="1:25" ht="14.25" customHeight="1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</row>
    <row r="67" spans="1:25" ht="14.25" customHeight="1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</row>
    <row r="68" spans="1:25" ht="14.25" customHeight="1">
      <c r="A68" s="82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</row>
    <row r="69" spans="1:25" ht="14.25" customHeight="1">
      <c r="A69" s="82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</row>
    <row r="70" spans="1:25" ht="14.25" customHeight="1">
      <c r="A70" s="82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</row>
    <row r="71" spans="1:25" ht="14.25" customHeight="1">
      <c r="A71" s="82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</row>
    <row r="72" spans="1:25" ht="14.25" customHeight="1">
      <c r="A72" s="82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</row>
    <row r="73" spans="1:25" ht="14.25" customHeight="1">
      <c r="A73" s="82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</row>
    <row r="74" spans="1:25" ht="14.25" customHeight="1">
      <c r="A74" s="82"/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</row>
    <row r="75" spans="1:25" ht="14.25" customHeight="1">
      <c r="A75" s="82"/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</row>
    <row r="76" spans="1:25" ht="14.25" customHeight="1">
      <c r="A76" s="82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</row>
    <row r="77" spans="1:25" ht="14.25" customHeight="1">
      <c r="A77" s="82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</row>
    <row r="78" spans="1:25" ht="14.25" customHeight="1">
      <c r="A78" s="82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</row>
    <row r="79" spans="1:25" ht="14.25" customHeight="1">
      <c r="A79" s="82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</row>
    <row r="80" spans="1:25" ht="14.25" customHeight="1">
      <c r="A80" s="82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</row>
    <row r="81" spans="1:25" ht="14.25" customHeight="1">
      <c r="A81" s="82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</row>
    <row r="82" spans="1:25" ht="14.25" customHeight="1">
      <c r="A82" s="82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</row>
    <row r="83" spans="1:25" ht="14.25" customHeight="1">
      <c r="A83" s="82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</row>
    <row r="84" spans="1:25" ht="14.25" customHeight="1">
      <c r="A84" s="82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</row>
    <row r="85" spans="1:25" ht="14.25" customHeight="1">
      <c r="A85" s="82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</row>
    <row r="86" spans="1:25" ht="14.25" customHeight="1">
      <c r="A86" s="82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</row>
    <row r="87" spans="1:25" ht="14.25" customHeight="1">
      <c r="A87" s="82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</row>
    <row r="88" spans="1:25" ht="14.25" customHeight="1">
      <c r="A88" s="82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</row>
    <row r="89" spans="1:25" ht="14.25" customHeight="1">
      <c r="A89" s="82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</row>
    <row r="90" spans="1:25" ht="14.25" customHeight="1">
      <c r="A90" s="82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</row>
    <row r="91" spans="1:25" ht="14.25" customHeight="1">
      <c r="A91" s="82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</row>
    <row r="92" spans="1:25" ht="14.25" customHeight="1">
      <c r="A92" s="82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</row>
    <row r="93" spans="1:25" ht="14.25" customHeight="1">
      <c r="A93" s="82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</row>
    <row r="94" spans="1:25" ht="14.25" customHeight="1">
      <c r="A94" s="82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</row>
    <row r="95" spans="1:25" ht="14.25" customHeight="1">
      <c r="A95" s="82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</row>
    <row r="96" spans="1:25" ht="14.25" customHeight="1">
      <c r="A96" s="82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</row>
    <row r="97" spans="1:25" ht="14.25" customHeight="1">
      <c r="A97" s="82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</row>
    <row r="98" spans="1:25" ht="14.25" customHeight="1">
      <c r="A98" s="82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</row>
    <row r="99" spans="1:25" ht="14.25" customHeight="1">
      <c r="A99" s="82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</row>
    <row r="100" spans="1:25" ht="14.25" customHeight="1">
      <c r="A100" s="82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</row>
    <row r="101" spans="1:25" ht="14.25" customHeight="1">
      <c r="A101" s="82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</row>
    <row r="102" spans="1:25" ht="14.25" customHeight="1">
      <c r="A102" s="82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</row>
    <row r="103" spans="1:25" ht="14.25" customHeight="1">
      <c r="A103" s="82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</row>
    <row r="104" spans="1:25" ht="14.25" customHeight="1">
      <c r="A104" s="82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</row>
    <row r="105" spans="1:25" ht="14.25" customHeight="1">
      <c r="A105" s="82"/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</row>
    <row r="106" spans="1:25" ht="14.25" customHeight="1">
      <c r="A106" s="82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</row>
    <row r="107" spans="1:25" ht="14.25" customHeight="1">
      <c r="A107" s="82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</row>
    <row r="108" spans="1:25" ht="14.25" customHeight="1">
      <c r="A108" s="82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</row>
    <row r="109" spans="1:25" ht="14.25" customHeight="1">
      <c r="A109" s="82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</row>
    <row r="110" spans="1:25" ht="14.25" customHeight="1">
      <c r="A110" s="82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</row>
    <row r="111" spans="1:25" ht="14.25" customHeight="1">
      <c r="A111" s="82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</row>
    <row r="112" spans="1:25" ht="14.25" customHeight="1">
      <c r="A112" s="82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</row>
    <row r="113" spans="1:25" ht="14.25" customHeight="1">
      <c r="A113" s="82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</row>
    <row r="114" spans="1:25" ht="14.25" customHeight="1">
      <c r="A114" s="82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</row>
    <row r="115" spans="1:25" ht="14.25" customHeight="1">
      <c r="A115" s="82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</row>
    <row r="116" spans="1:25" ht="14.25" customHeight="1">
      <c r="A116" s="82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</row>
    <row r="117" spans="1:25" ht="14.25" customHeight="1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</row>
    <row r="118" spans="1:25" ht="14.25" customHeight="1">
      <c r="A118" s="82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</row>
    <row r="119" spans="1:25" ht="14.25" customHeight="1">
      <c r="A119" s="82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</row>
    <row r="120" spans="1:25" ht="14.25" customHeight="1">
      <c r="A120" s="82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</row>
    <row r="121" spans="1:25" ht="14.25" customHeight="1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</row>
    <row r="122" spans="1:25" ht="14.25" customHeight="1">
      <c r="A122" s="82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</row>
    <row r="123" spans="1:25" ht="14.25" customHeight="1">
      <c r="A123" s="82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</row>
    <row r="124" spans="1:25" ht="14.25" customHeight="1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</row>
    <row r="125" spans="1:25" ht="14.25" customHeight="1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</row>
    <row r="126" spans="1:25" ht="14.25" customHeight="1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</row>
    <row r="127" spans="1:25" ht="14.25" customHeight="1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</row>
    <row r="128" spans="1:25" ht="14.25" customHeight="1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</row>
    <row r="129" spans="1:25" ht="14.25" customHeight="1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</row>
    <row r="130" spans="1:25" ht="14.25" customHeight="1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</row>
    <row r="131" spans="1:25" ht="14.25" customHeight="1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</row>
    <row r="132" spans="1:25" ht="14.25" customHeight="1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</row>
    <row r="133" spans="1:25" ht="14.25" customHeight="1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</row>
    <row r="134" spans="1:25" ht="14.25" customHeight="1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</row>
    <row r="135" spans="1:25" ht="14.25" customHeight="1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</row>
    <row r="136" spans="1:25" ht="14.25" customHeight="1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</row>
    <row r="137" spans="1:25" ht="14.25" customHeight="1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</row>
    <row r="138" spans="1:25" ht="14.25" customHeight="1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</row>
    <row r="139" spans="1:25" ht="14.25" customHeight="1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</row>
    <row r="140" spans="1:25" ht="14.25" customHeight="1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</row>
    <row r="141" spans="1:25" ht="14.25" customHeight="1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</row>
    <row r="142" spans="1:25" ht="14.25" customHeight="1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</row>
    <row r="143" spans="1:25" ht="14.25" customHeight="1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</row>
    <row r="144" spans="1:25" ht="14.25" customHeight="1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</row>
    <row r="145" spans="1:25" ht="14.25" customHeight="1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</row>
    <row r="146" spans="1:25" ht="14.25" customHeight="1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</row>
    <row r="147" spans="1:25" ht="14.25" customHeight="1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</row>
    <row r="148" spans="1:25" ht="14.25" customHeight="1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</row>
    <row r="149" spans="1:25" ht="14.25" customHeight="1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</row>
    <row r="150" spans="1:25" ht="14.25" customHeight="1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</row>
    <row r="151" spans="1:25" ht="14.25" customHeight="1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</row>
    <row r="152" spans="1:25" ht="14.25" customHeight="1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</row>
    <row r="153" spans="1:25" ht="14.25" customHeight="1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</row>
    <row r="154" spans="1:25" ht="14.25" customHeight="1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</row>
    <row r="155" spans="1:25" ht="14.25" customHeight="1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</row>
    <row r="156" spans="1:25" ht="14.25" customHeight="1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</row>
    <row r="157" spans="1:25" ht="14.25" customHeight="1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</row>
    <row r="158" spans="1:25" ht="14.25" customHeight="1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</row>
    <row r="159" spans="1:25" ht="14.25" customHeight="1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</row>
    <row r="160" spans="1:25" ht="14.25" customHeight="1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</row>
    <row r="161" spans="1:25" ht="14.25" customHeight="1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</row>
    <row r="162" spans="1:25" ht="14.25" customHeight="1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</row>
    <row r="163" spans="1:25" ht="14.25" customHeight="1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</row>
    <row r="164" spans="1:25" ht="14.25" customHeight="1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</row>
    <row r="165" spans="1:25" ht="14.25" customHeight="1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</row>
    <row r="166" spans="1:25" ht="14.25" customHeight="1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</row>
    <row r="167" spans="1:25" ht="14.25" customHeight="1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</row>
    <row r="168" spans="1:25" ht="14.25" customHeight="1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</row>
    <row r="169" spans="1:25" ht="14.25" customHeight="1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</row>
    <row r="170" spans="1:25" ht="14.25" customHeight="1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</row>
    <row r="171" spans="1:25" ht="14.25" customHeight="1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</row>
    <row r="172" spans="1:25" ht="14.25" customHeight="1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</row>
    <row r="173" spans="1:25" ht="14.25" customHeight="1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</row>
    <row r="174" spans="1:25" ht="14.25" customHeight="1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</row>
    <row r="175" spans="1:25" ht="14.25" customHeight="1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</row>
    <row r="176" spans="1:25" ht="14.25" customHeight="1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</row>
    <row r="177" spans="1:25" ht="14.25" customHeight="1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</row>
    <row r="178" spans="1:25" ht="14.25" customHeight="1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</row>
    <row r="179" spans="1:25" ht="14.25" customHeight="1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</row>
    <row r="180" spans="1:25" ht="14.25" customHeight="1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</row>
    <row r="181" spans="1:25" ht="14.25" customHeight="1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</row>
    <row r="182" spans="1:25" ht="14.25" customHeight="1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</row>
    <row r="183" spans="1:25" ht="14.25" customHeight="1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</row>
    <row r="184" spans="1:25" ht="14.25" customHeight="1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</row>
    <row r="185" spans="1:25" ht="14.25" customHeight="1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</row>
    <row r="186" spans="1:25" ht="14.25" customHeight="1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</row>
    <row r="187" spans="1:25" ht="14.25" customHeight="1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</row>
    <row r="188" spans="1:25" ht="14.25" customHeight="1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</row>
    <row r="189" spans="1:25" ht="14.25" customHeight="1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</row>
    <row r="190" spans="1:25" ht="14.25" customHeight="1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</row>
    <row r="191" spans="1:25" ht="14.25" customHeight="1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</row>
    <row r="192" spans="1:25" ht="14.25" customHeight="1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</row>
    <row r="193" spans="1:25" ht="14.25" customHeight="1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</row>
    <row r="194" spans="1:25" ht="14.25" customHeight="1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</row>
    <row r="195" spans="1:25" ht="14.25" customHeight="1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</row>
    <row r="196" spans="1:25" ht="14.25" customHeight="1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</row>
    <row r="197" spans="1:25" ht="14.25" customHeight="1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</row>
    <row r="198" spans="1:25" ht="14.25" customHeight="1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</row>
    <row r="199" spans="1:25" ht="14.25" customHeight="1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</row>
    <row r="200" spans="1:25" ht="14.25" customHeight="1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</row>
    <row r="201" spans="1:25" ht="14.25" customHeight="1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</row>
    <row r="202" spans="1:25" ht="14.25" customHeight="1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</row>
    <row r="203" spans="1:25" ht="14.25" customHeight="1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</row>
    <row r="204" spans="1:25" ht="14.25" customHeight="1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</row>
    <row r="205" spans="1:25" ht="14.25" customHeight="1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</row>
    <row r="206" spans="1:25" ht="14.25" customHeight="1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</row>
    <row r="207" spans="1:25" ht="14.25" customHeight="1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</row>
    <row r="208" spans="1:25" ht="14.25" customHeight="1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</row>
    <row r="209" spans="1:25" ht="14.25" customHeight="1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</row>
    <row r="210" spans="1:25" ht="14.25" customHeight="1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</row>
    <row r="211" spans="1:25" ht="14.25" customHeight="1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</row>
    <row r="212" spans="1:25" ht="14.25" customHeight="1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</row>
    <row r="213" spans="1:25" ht="14.25" customHeight="1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</row>
    <row r="214" spans="1:25" ht="14.25" customHeight="1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</row>
    <row r="215" spans="1:25" ht="14.25" customHeight="1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</row>
    <row r="216" spans="1:25" ht="14.25" customHeight="1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</row>
    <row r="217" spans="1:25" ht="14.25" customHeight="1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</row>
    <row r="218" spans="1:25" ht="14.25" customHeight="1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</row>
    <row r="219" spans="1:25" ht="14.25" customHeight="1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</row>
    <row r="220" spans="1:25" ht="14.25" customHeight="1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</row>
    <row r="221" spans="1:25" ht="14.25" customHeight="1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</row>
    <row r="222" spans="1:25" ht="14.25" customHeight="1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</row>
    <row r="223" spans="1:25" ht="14.25" customHeight="1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</row>
    <row r="224" spans="1:25" ht="14.25" customHeight="1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</row>
    <row r="225" spans="1:25" ht="14.25" customHeight="1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</row>
    <row r="226" spans="1:25" ht="14.25" customHeight="1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</row>
    <row r="227" spans="1:25" ht="14.25" customHeight="1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</row>
    <row r="228" spans="1:25" ht="14.25" customHeight="1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</row>
    <row r="229" spans="1:25" ht="14.25" customHeight="1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</row>
    <row r="230" spans="1:25" ht="14.25" customHeight="1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</row>
    <row r="231" spans="1:25" ht="14.25" customHeight="1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</row>
    <row r="232" spans="1:25" ht="14.25" customHeight="1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</row>
    <row r="233" spans="1:25" ht="14.25" customHeight="1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</row>
    <row r="234" spans="1:25" ht="14.25" customHeight="1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</row>
    <row r="235" spans="1:25" ht="14.25" customHeight="1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</row>
    <row r="236" spans="1:25" ht="14.25" customHeight="1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</row>
    <row r="237" spans="1:25" ht="14.25" customHeight="1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</row>
    <row r="238" spans="1:25" ht="14.25" customHeight="1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</row>
    <row r="239" spans="1:25" ht="14.25" customHeight="1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</row>
    <row r="240" spans="1:25" ht="14.25" customHeight="1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</row>
    <row r="241" spans="1:25" ht="14.25" customHeight="1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</row>
    <row r="242" spans="1:25" ht="14.25" customHeight="1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</row>
    <row r="243" spans="1:25" ht="14.25" customHeight="1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</row>
    <row r="244" spans="1:25" ht="14.25" customHeight="1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</row>
    <row r="245" spans="1:25" ht="14.25" customHeight="1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</row>
    <row r="246" spans="1:25" ht="14.25" customHeight="1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</row>
    <row r="247" spans="1:25" ht="14.25" customHeight="1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</row>
    <row r="248" spans="1:25" ht="14.25" customHeight="1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</row>
    <row r="249" spans="1:25" ht="14.25" customHeight="1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</row>
    <row r="250" spans="1:25" ht="14.25" customHeight="1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</row>
    <row r="251" spans="1:25" ht="14.25" customHeight="1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</row>
    <row r="252" spans="1:25" ht="14.25" customHeight="1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</row>
    <row r="253" spans="1:25" ht="14.25" customHeight="1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</row>
    <row r="254" spans="1:25" ht="14.25" customHeight="1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</row>
    <row r="255" spans="1:25" ht="14.25" customHeight="1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</row>
    <row r="256" spans="1:25" ht="21" customHeight="1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</row>
    <row r="257" spans="1:25" ht="21" customHeight="1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</row>
    <row r="258" spans="1:25" ht="21" customHeight="1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</row>
    <row r="259" spans="1:25" ht="21" customHeight="1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</row>
    <row r="260" spans="1:25" ht="21" customHeight="1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</row>
    <row r="261" spans="1:25" ht="21" customHeight="1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</row>
    <row r="262" spans="1:25" ht="21" customHeight="1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</row>
    <row r="263" spans="1:25" ht="21" customHeight="1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</row>
    <row r="264" spans="1:25" ht="21" customHeight="1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</row>
    <row r="265" spans="1:25" ht="21" customHeight="1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</row>
    <row r="266" spans="1:25" ht="21" customHeight="1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</row>
    <row r="267" spans="1:25" ht="21" customHeight="1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</row>
    <row r="268" spans="1:25" ht="21" customHeight="1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</row>
    <row r="269" spans="1:25" ht="21" customHeight="1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</row>
    <row r="270" spans="1:25" ht="21" customHeight="1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</row>
    <row r="271" spans="1:25" ht="21" customHeight="1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</row>
    <row r="272" spans="1:25" ht="21" customHeight="1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</row>
    <row r="273" spans="1:25" ht="21" customHeight="1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</row>
    <row r="274" spans="1:25" ht="21" customHeight="1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</row>
    <row r="275" spans="1:25" ht="21" customHeight="1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</row>
    <row r="276" spans="1:25" ht="21" customHeight="1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</row>
    <row r="277" spans="1:25" ht="21" customHeight="1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</row>
    <row r="278" spans="1:25" ht="21" customHeight="1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</row>
    <row r="279" spans="1:25" ht="21" customHeight="1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</row>
    <row r="280" spans="1:25" ht="21" customHeight="1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</row>
    <row r="281" spans="1:25" ht="21" customHeight="1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</row>
    <row r="282" spans="1:25" ht="21" customHeight="1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</row>
    <row r="283" spans="1:25" ht="21" customHeight="1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</row>
    <row r="284" spans="1:25" ht="21" customHeight="1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</row>
    <row r="285" spans="1:25" ht="21" customHeight="1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</row>
    <row r="286" spans="1:25" ht="21" customHeight="1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</row>
    <row r="287" spans="1:25" ht="21" customHeight="1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</row>
    <row r="288" spans="1:25" ht="21" customHeight="1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</row>
    <row r="289" spans="1:25" ht="21" customHeight="1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</row>
    <row r="290" spans="1:25" ht="21" customHeight="1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</row>
    <row r="291" spans="1:25" ht="21" customHeight="1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</row>
    <row r="292" spans="1:25" ht="21" customHeight="1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</row>
    <row r="293" spans="1:25" ht="21" customHeight="1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</row>
    <row r="294" spans="1:25" ht="21" customHeight="1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</row>
    <row r="295" spans="1:25" ht="21" customHeight="1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</row>
    <row r="296" spans="1:25" ht="21" customHeight="1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</row>
    <row r="297" spans="1:25" ht="21" customHeight="1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</row>
    <row r="298" spans="1:25" ht="21" customHeight="1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</row>
    <row r="299" spans="1:25" ht="21" customHeight="1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</row>
    <row r="300" spans="1:25" ht="21" customHeight="1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</row>
    <row r="301" spans="1:25" ht="21" customHeight="1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</row>
    <row r="302" spans="1:25" ht="21" customHeight="1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</row>
    <row r="303" spans="1:25" ht="21" customHeight="1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</row>
    <row r="304" spans="1:25" ht="21" customHeight="1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</row>
    <row r="305" spans="1:25" ht="21" customHeight="1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</row>
    <row r="306" spans="1:25" ht="21" customHeight="1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</row>
    <row r="307" spans="1:25" ht="21" customHeight="1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</row>
    <row r="308" spans="1:25" ht="21" customHeight="1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</row>
    <row r="309" spans="1:25" ht="21" customHeight="1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</row>
    <row r="310" spans="1:25" ht="21" customHeight="1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</row>
    <row r="311" spans="1:25" ht="21" customHeight="1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</row>
    <row r="312" spans="1:25" ht="21" customHeight="1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</row>
    <row r="313" spans="1:25" ht="21" customHeight="1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</row>
    <row r="314" spans="1:25" ht="21" customHeight="1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</row>
    <row r="315" spans="1:25" ht="21" customHeight="1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</row>
    <row r="316" spans="1:25" ht="21" customHeight="1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</row>
    <row r="317" spans="1:25" ht="21" customHeight="1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</row>
    <row r="318" spans="1:25" ht="21" customHeight="1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</row>
    <row r="319" spans="1:25" ht="21" customHeight="1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</row>
    <row r="320" spans="1:25" ht="21" customHeight="1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</row>
    <row r="321" spans="1:25" ht="21" customHeight="1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</row>
    <row r="322" spans="1:25" ht="21" customHeight="1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</row>
    <row r="323" spans="1:25" ht="21" customHeight="1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</row>
    <row r="324" spans="1:25" ht="21" customHeight="1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</row>
    <row r="325" spans="1:25" ht="21" customHeight="1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</row>
    <row r="326" spans="1:25" ht="21" customHeight="1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</row>
    <row r="327" spans="1:25" ht="21" customHeight="1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</row>
    <row r="328" spans="1:25" ht="21" customHeight="1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</row>
    <row r="329" spans="1:25" ht="21" customHeight="1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</row>
    <row r="330" spans="1:25" ht="21" customHeight="1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</row>
    <row r="331" spans="1:25" ht="21" customHeight="1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</row>
    <row r="332" spans="1:25" ht="21" customHeight="1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</row>
    <row r="333" spans="1:25" ht="21" customHeight="1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</row>
    <row r="334" spans="1:25" ht="21" customHeight="1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</row>
    <row r="335" spans="1:25" ht="21" customHeight="1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</row>
    <row r="336" spans="1:25" ht="21" customHeight="1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</row>
    <row r="337" spans="1:25" ht="21" customHeight="1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</row>
    <row r="338" spans="1:25" ht="21" customHeight="1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</row>
    <row r="339" spans="1:25" ht="21" customHeight="1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</row>
    <row r="340" spans="1:25" ht="21" customHeight="1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</row>
    <row r="341" spans="1:25" ht="21" customHeight="1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</row>
    <row r="342" spans="1:25" ht="21" customHeight="1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</row>
    <row r="343" spans="1:25" ht="21" customHeight="1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</row>
    <row r="344" spans="1:25" ht="21" customHeight="1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</row>
    <row r="345" spans="1:25" ht="21" customHeight="1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</row>
    <row r="346" spans="1:25" ht="21" customHeight="1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</row>
    <row r="347" spans="1:25" ht="21" customHeight="1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</row>
    <row r="348" spans="1:25" ht="21" customHeight="1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</row>
    <row r="349" spans="1:25" ht="21" customHeight="1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</row>
    <row r="350" spans="1:25" ht="21" customHeight="1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</row>
    <row r="351" spans="1:25" ht="21" customHeight="1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</row>
    <row r="352" spans="1:25" ht="21" customHeight="1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</row>
    <row r="353" spans="1:25" ht="21" customHeight="1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</row>
    <row r="354" spans="1:25" ht="21" customHeight="1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</row>
    <row r="355" spans="1:25" ht="21" customHeight="1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</row>
    <row r="356" spans="1:25" ht="21" customHeight="1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</row>
    <row r="357" spans="1:25" ht="21" customHeight="1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</row>
    <row r="358" spans="1:25" ht="21" customHeight="1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</row>
    <row r="359" spans="1:25" ht="21" customHeight="1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</row>
    <row r="360" spans="1:25" ht="21" customHeight="1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</row>
    <row r="361" spans="1:25" ht="21" customHeight="1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</row>
    <row r="362" spans="1:25" ht="21" customHeight="1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</row>
    <row r="363" spans="1:25" ht="21" customHeight="1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</row>
    <row r="364" spans="1:25" ht="21" customHeight="1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</row>
    <row r="365" spans="1:25" ht="21" customHeight="1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</row>
    <row r="366" spans="1:25" ht="21" customHeight="1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</row>
    <row r="367" spans="1:25" ht="21" customHeight="1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</row>
    <row r="368" spans="1:25" ht="21" customHeight="1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</row>
    <row r="369" spans="1:25" ht="21" customHeight="1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</row>
    <row r="370" spans="1:25" ht="21" customHeight="1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</row>
    <row r="371" spans="1:25" ht="21" customHeight="1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</row>
    <row r="372" spans="1:25" ht="21" customHeight="1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</row>
    <row r="373" spans="1:25" ht="21" customHeight="1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</row>
    <row r="374" spans="1:25" ht="21" customHeight="1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</row>
    <row r="375" spans="1:25" ht="21" customHeight="1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</row>
    <row r="376" spans="1:25" ht="21" customHeight="1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</row>
    <row r="377" spans="1:25" ht="21" customHeight="1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</row>
    <row r="378" spans="1:25" ht="21" customHeight="1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</row>
    <row r="379" spans="1:25" ht="21" customHeight="1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</row>
    <row r="380" spans="1:25" ht="21" customHeight="1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</row>
    <row r="381" spans="1:25" ht="21" customHeight="1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</row>
    <row r="382" spans="1:25" ht="21" customHeight="1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</row>
    <row r="383" spans="1:25" ht="21" customHeight="1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</row>
    <row r="384" spans="1:25" ht="21" customHeight="1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</row>
    <row r="385" spans="1:25" ht="21" customHeight="1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</row>
    <row r="386" spans="1:25" ht="21" customHeight="1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</row>
    <row r="387" spans="1:25" ht="21" customHeight="1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</row>
    <row r="388" spans="1:25" ht="21" customHeight="1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</row>
    <row r="389" spans="1:25" ht="21" customHeight="1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</row>
    <row r="390" spans="1:25" ht="21" customHeight="1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</row>
    <row r="391" spans="1:25" ht="21" customHeight="1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</row>
    <row r="392" spans="1:25" ht="21" customHeight="1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</row>
    <row r="393" spans="1:25" ht="21" customHeight="1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</row>
    <row r="394" spans="1:25" ht="21" customHeight="1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</row>
    <row r="395" spans="1:25" ht="21" customHeight="1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</row>
    <row r="396" spans="1:25" ht="21" customHeight="1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</row>
    <row r="397" spans="1:25" ht="21" customHeight="1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</row>
    <row r="398" spans="1:25" ht="21" customHeight="1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</row>
    <row r="399" spans="1:25" ht="21" customHeight="1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</row>
    <row r="400" spans="1:25" ht="21" customHeight="1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</row>
    <row r="401" spans="1:25" ht="21" customHeight="1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</row>
    <row r="402" spans="1:25" ht="21" customHeight="1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</row>
    <row r="403" spans="1:25" ht="21" customHeight="1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</row>
    <row r="404" spans="1:25" ht="21" customHeight="1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</row>
    <row r="405" spans="1:25" ht="21" customHeight="1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</row>
    <row r="406" spans="1:25" ht="21" customHeight="1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</row>
    <row r="407" spans="1:25" ht="21" customHeight="1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</row>
    <row r="408" spans="1:25" ht="21" customHeight="1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</row>
    <row r="409" spans="1:25" ht="21" customHeight="1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</row>
    <row r="410" spans="1:25" ht="21" customHeight="1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</row>
    <row r="411" spans="1:25" ht="21" customHeight="1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</row>
    <row r="412" spans="1:25" ht="21" customHeight="1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</row>
    <row r="413" spans="1:25" ht="21" customHeight="1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</row>
    <row r="414" spans="1:25" ht="21" customHeight="1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</row>
    <row r="415" spans="1:25" ht="21" customHeight="1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</row>
    <row r="416" spans="1:25" ht="21" customHeight="1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</row>
    <row r="417" spans="1:25" ht="21" customHeight="1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</row>
    <row r="418" spans="1:25" ht="21" customHeight="1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</row>
    <row r="419" spans="1:25" ht="21" customHeight="1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</row>
    <row r="420" spans="1:25" ht="21" customHeight="1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</row>
    <row r="421" spans="1:25" ht="21" customHeight="1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</row>
    <row r="422" spans="1:25" ht="21" customHeight="1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</row>
    <row r="423" spans="1:25" ht="21" customHeight="1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</row>
    <row r="424" spans="1:25" ht="21" customHeight="1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</row>
    <row r="425" spans="1:25" ht="21" customHeight="1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</row>
    <row r="426" spans="1:25" ht="21" customHeight="1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</row>
    <row r="427" spans="1:25" ht="21" customHeight="1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</row>
    <row r="428" spans="1:25" ht="21" customHeight="1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</row>
    <row r="429" spans="1:25" ht="21" customHeight="1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</row>
    <row r="430" spans="1:25" ht="21" customHeight="1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</row>
    <row r="431" spans="1:25" ht="21" customHeight="1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</row>
    <row r="432" spans="1:25" ht="21" customHeight="1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</row>
    <row r="433" spans="1:25" ht="21" customHeight="1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</row>
    <row r="434" spans="1:25" ht="21" customHeight="1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</row>
    <row r="435" spans="1:25" ht="21" customHeight="1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</row>
    <row r="436" spans="1:25" ht="21" customHeight="1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</row>
    <row r="437" spans="1:25" ht="21" customHeight="1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</row>
    <row r="438" spans="1:25" ht="21" customHeight="1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</row>
    <row r="439" spans="1:25" ht="21" customHeight="1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</row>
    <row r="440" spans="1:25" ht="21" customHeight="1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</row>
    <row r="441" spans="1:25" ht="21" customHeight="1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</row>
    <row r="442" spans="1:25" ht="21" customHeight="1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</row>
    <row r="443" spans="1:25" ht="21" customHeight="1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</row>
    <row r="444" spans="1:25" ht="21" customHeight="1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</row>
    <row r="445" spans="1:25" ht="21" customHeight="1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</row>
    <row r="446" spans="1:25" ht="21" customHeight="1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</row>
    <row r="447" spans="1:25" ht="21" customHeight="1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</row>
    <row r="448" spans="1:25" ht="21" customHeight="1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</row>
    <row r="449" spans="1:25" ht="21" customHeight="1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</row>
    <row r="450" spans="1:25" ht="21" customHeight="1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</row>
    <row r="451" spans="1:25" ht="21" customHeight="1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</row>
    <row r="452" spans="1:25" ht="21" customHeight="1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</row>
    <row r="453" spans="1:25" ht="21" customHeight="1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</row>
    <row r="454" spans="1:25" ht="21" customHeight="1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</row>
    <row r="455" spans="1:25" ht="21" customHeight="1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</row>
    <row r="456" spans="1:25" ht="21" customHeight="1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</row>
    <row r="457" spans="1:25" ht="21" customHeight="1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</row>
    <row r="458" spans="1:25" ht="21" customHeight="1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</row>
    <row r="459" spans="1:25" ht="21" customHeight="1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</row>
    <row r="460" spans="1:25" ht="21" customHeight="1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</row>
    <row r="461" spans="1:25" ht="21" customHeight="1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</row>
    <row r="462" spans="1:25" ht="21" customHeight="1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</row>
    <row r="463" spans="1:25" ht="21" customHeight="1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</row>
    <row r="464" spans="1:25" ht="21" customHeight="1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</row>
    <row r="465" spans="1:25" ht="21" customHeight="1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</row>
    <row r="466" spans="1:25" ht="21" customHeight="1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</row>
    <row r="467" spans="1:25" ht="21" customHeight="1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</row>
    <row r="468" spans="1:25" ht="21" customHeight="1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</row>
    <row r="469" spans="1:25" ht="21" customHeight="1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</row>
    <row r="470" spans="1:25" ht="21" customHeight="1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</row>
    <row r="471" spans="1:25" ht="21" customHeight="1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</row>
    <row r="472" spans="1:25" ht="21" customHeight="1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</row>
    <row r="473" spans="1:25" ht="21" customHeight="1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</row>
    <row r="474" spans="1:25" ht="21" customHeight="1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</row>
    <row r="475" spans="1:25" ht="21" customHeight="1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</row>
    <row r="476" spans="1:25" ht="21" customHeight="1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</row>
    <row r="477" spans="1:25" ht="21" customHeight="1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</row>
    <row r="478" spans="1:25" ht="21" customHeight="1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</row>
    <row r="479" spans="1:25" ht="21" customHeight="1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</row>
    <row r="480" spans="1:25" ht="21" customHeight="1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</row>
    <row r="481" spans="1:25" ht="21" customHeight="1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</row>
    <row r="482" spans="1:25" ht="21" customHeight="1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</row>
    <row r="483" spans="1:25" ht="21" customHeight="1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</row>
    <row r="484" spans="1:25" ht="21" customHeight="1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</row>
    <row r="485" spans="1:25" ht="21" customHeight="1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</row>
    <row r="486" spans="1:25" ht="21" customHeight="1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</row>
    <row r="487" spans="1:25" ht="21" customHeight="1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</row>
    <row r="488" spans="1:25" ht="21" customHeight="1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</row>
    <row r="489" spans="1:25" ht="21" customHeight="1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</row>
    <row r="490" spans="1:25" ht="21" customHeight="1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</row>
    <row r="491" spans="1:25" ht="21" customHeight="1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</row>
    <row r="492" spans="1:25" ht="21" customHeight="1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</row>
    <row r="493" spans="1:25" ht="21" customHeight="1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</row>
    <row r="494" spans="1:25" ht="21" customHeight="1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</row>
    <row r="495" spans="1:25" ht="21" customHeight="1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</row>
    <row r="496" spans="1:25" ht="21" customHeight="1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</row>
    <row r="497" spans="1:25" ht="21" customHeight="1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</row>
    <row r="498" spans="1:25" ht="21" customHeight="1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</row>
    <row r="499" spans="1:25" ht="21" customHeight="1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</row>
    <row r="500" spans="1:25" ht="21" customHeight="1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</row>
    <row r="501" spans="1:25" ht="21" customHeight="1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</row>
    <row r="502" spans="1:25" ht="21" customHeight="1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</row>
    <row r="503" spans="1:25" ht="21" customHeight="1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</row>
    <row r="504" spans="1:25" ht="21" customHeight="1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</row>
    <row r="505" spans="1:25" ht="21" customHeight="1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</row>
    <row r="506" spans="1:25" ht="21" customHeight="1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</row>
    <row r="507" spans="1:25" ht="21" customHeight="1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</row>
    <row r="508" spans="1:25" ht="21" customHeight="1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</row>
    <row r="509" spans="1:25" ht="21" customHeight="1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</row>
    <row r="510" spans="1:25" ht="21" customHeight="1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</row>
    <row r="511" spans="1:25" ht="21" customHeight="1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</row>
    <row r="512" spans="1:25" ht="21" customHeight="1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</row>
    <row r="513" spans="1:25" ht="21" customHeight="1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</row>
    <row r="514" spans="1:25" ht="21" customHeight="1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</row>
    <row r="515" spans="1:25" ht="21" customHeight="1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</row>
    <row r="516" spans="1:25" ht="21" customHeight="1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</row>
    <row r="517" spans="1:25" ht="21" customHeight="1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</row>
    <row r="518" spans="1:25" ht="21" customHeight="1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</row>
    <row r="519" spans="1:25" ht="21" customHeight="1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</row>
    <row r="520" spans="1:25" ht="21" customHeight="1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</row>
    <row r="521" spans="1:25" ht="21" customHeight="1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</row>
    <row r="522" spans="1:25" ht="21" customHeight="1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</row>
    <row r="523" spans="1:25" ht="21" customHeight="1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</row>
    <row r="524" spans="1:25" ht="21" customHeight="1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</row>
    <row r="525" spans="1:25" ht="21" customHeight="1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</row>
    <row r="526" spans="1:25" ht="21" customHeight="1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</row>
    <row r="527" spans="1:25" ht="21" customHeight="1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</row>
    <row r="528" spans="1:25" ht="21" customHeight="1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</row>
    <row r="529" spans="1:25" ht="21" customHeight="1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</row>
    <row r="530" spans="1:25" ht="21" customHeight="1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</row>
    <row r="531" spans="1:25" ht="21" customHeight="1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</row>
    <row r="532" spans="1:25" ht="21" customHeight="1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</row>
    <row r="533" spans="1:25" ht="21" customHeight="1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</row>
    <row r="534" spans="1:25" ht="21" customHeight="1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</row>
    <row r="535" spans="1:25" ht="21" customHeight="1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</row>
    <row r="536" spans="1:25" ht="21" customHeight="1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</row>
    <row r="537" spans="1:25" ht="21" customHeight="1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</row>
    <row r="538" spans="1:25" ht="21" customHeight="1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</row>
    <row r="539" spans="1:25" ht="21" customHeight="1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</row>
    <row r="540" spans="1:25" ht="21" customHeight="1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</row>
    <row r="541" spans="1:25" ht="21" customHeight="1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</row>
    <row r="542" spans="1:25" ht="21" customHeight="1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</row>
    <row r="543" spans="1:25" ht="21" customHeight="1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</row>
    <row r="544" spans="1:25" ht="21" customHeight="1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</row>
    <row r="545" spans="1:25" ht="21" customHeight="1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</row>
    <row r="546" spans="1:25" ht="21" customHeight="1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</row>
    <row r="547" spans="1:25" ht="21" customHeight="1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</row>
    <row r="548" spans="1:25" ht="21" customHeight="1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</row>
    <row r="549" spans="1:25" ht="21" customHeight="1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</row>
    <row r="550" spans="1:25" ht="21" customHeight="1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</row>
    <row r="551" spans="1:25" ht="21" customHeight="1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</row>
    <row r="552" spans="1:25" ht="21" customHeight="1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</row>
    <row r="553" spans="1:25" ht="21" customHeight="1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</row>
    <row r="554" spans="1:25" ht="21" customHeight="1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</row>
    <row r="555" spans="1:25" ht="21" customHeight="1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</row>
    <row r="556" spans="1:25" ht="21" customHeight="1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</row>
    <row r="557" spans="1:25" ht="21" customHeight="1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</row>
    <row r="558" spans="1:25" ht="21" customHeight="1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</row>
    <row r="559" spans="1:25" ht="21" customHeight="1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</row>
    <row r="560" spans="1:25" ht="21" customHeight="1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</row>
    <row r="561" spans="1:25" ht="21" customHeight="1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</row>
    <row r="562" spans="1:25" ht="21" customHeight="1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</row>
    <row r="563" spans="1:25" ht="21" customHeight="1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</row>
    <row r="564" spans="1:25" ht="21" customHeight="1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</row>
    <row r="565" spans="1:25" ht="21" customHeight="1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</row>
    <row r="566" spans="1:25" ht="21" customHeight="1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</row>
    <row r="567" spans="1:25" ht="21" customHeight="1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</row>
    <row r="568" spans="1:25" ht="21" customHeight="1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</row>
    <row r="569" spans="1:25" ht="21" customHeight="1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</row>
    <row r="570" spans="1:25" ht="21" customHeight="1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</row>
    <row r="571" spans="1:25" ht="21" customHeight="1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</row>
    <row r="572" spans="1:25" ht="21" customHeight="1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</row>
    <row r="573" spans="1:25" ht="21" customHeight="1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</row>
    <row r="574" spans="1:25" ht="21" customHeight="1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</row>
    <row r="575" spans="1:25" ht="21" customHeight="1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</row>
    <row r="576" spans="1:25" ht="21" customHeight="1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</row>
    <row r="577" spans="1:25" ht="21" customHeight="1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</row>
    <row r="578" spans="1:25" ht="21" customHeight="1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</row>
    <row r="579" spans="1:25" ht="21" customHeight="1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</row>
    <row r="580" spans="1:25" ht="21" customHeight="1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</row>
    <row r="581" spans="1:25" ht="21" customHeight="1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</row>
    <row r="582" spans="1:25" ht="21" customHeight="1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</row>
    <row r="583" spans="1:25" ht="21" customHeight="1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</row>
    <row r="584" spans="1:25" ht="21" customHeight="1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</row>
    <row r="585" spans="1:25" ht="21" customHeight="1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</row>
    <row r="586" spans="1:25" ht="21" customHeight="1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</row>
    <row r="587" spans="1:25" ht="21" customHeight="1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</row>
    <row r="588" spans="1:25" ht="21" customHeight="1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</row>
    <row r="589" spans="1:25" ht="21" customHeight="1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</row>
    <row r="590" spans="1:25" ht="21" customHeight="1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</row>
    <row r="591" spans="1:25" ht="21" customHeight="1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</row>
    <row r="592" spans="1:25" ht="21" customHeight="1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</row>
    <row r="593" spans="1:25" ht="21" customHeight="1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</row>
    <row r="594" spans="1:25" ht="21" customHeight="1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</row>
    <row r="595" spans="1:25" ht="21" customHeight="1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</row>
    <row r="596" spans="1:25" ht="21" customHeight="1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</row>
    <row r="597" spans="1:25" ht="21" customHeight="1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</row>
    <row r="598" spans="1:25" ht="21" customHeight="1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</row>
    <row r="599" spans="1:25" ht="21" customHeight="1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</row>
    <row r="600" spans="1:25" ht="21" customHeight="1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</row>
    <row r="601" spans="1:25" ht="21" customHeight="1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</row>
    <row r="602" spans="1:25" ht="21" customHeight="1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</row>
    <row r="603" spans="1:25" ht="21" customHeight="1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</row>
    <row r="604" spans="1:25" ht="21" customHeight="1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</row>
    <row r="605" spans="1:25" ht="21" customHeight="1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</row>
    <row r="606" spans="1:25" ht="21" customHeight="1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</row>
    <row r="607" spans="1:25" ht="21" customHeight="1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</row>
    <row r="608" spans="1:25" ht="21" customHeight="1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</row>
    <row r="609" spans="1:25" ht="21" customHeight="1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</row>
    <row r="610" spans="1:25" ht="21" customHeight="1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</row>
    <row r="611" spans="1:25" ht="21" customHeight="1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</row>
    <row r="612" spans="1:25" ht="21" customHeight="1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</row>
    <row r="613" spans="1:25" ht="21" customHeight="1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</row>
    <row r="614" spans="1:25" ht="21" customHeight="1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</row>
    <row r="615" spans="1:25" ht="21" customHeight="1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</row>
    <row r="616" spans="1:25" ht="21" customHeight="1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</row>
    <row r="617" spans="1:25" ht="21" customHeight="1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</row>
    <row r="618" spans="1:25" ht="21" customHeight="1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</row>
    <row r="619" spans="1:25" ht="21" customHeight="1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</row>
    <row r="620" spans="1:25" ht="21" customHeight="1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</row>
    <row r="621" spans="1:25" ht="21" customHeight="1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</row>
    <row r="622" spans="1:25" ht="21" customHeight="1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</row>
    <row r="623" spans="1:25" ht="21" customHeight="1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</row>
    <row r="624" spans="1:25" ht="21" customHeight="1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</row>
    <row r="625" spans="1:25" ht="21" customHeight="1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</row>
    <row r="626" spans="1:25" ht="21" customHeight="1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</row>
    <row r="627" spans="1:25" ht="21" customHeight="1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</row>
    <row r="628" spans="1:25" ht="21" customHeight="1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</row>
    <row r="629" spans="1:25" ht="21" customHeight="1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</row>
    <row r="630" spans="1:25" ht="21" customHeight="1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</row>
    <row r="631" spans="1:25" ht="21" customHeight="1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</row>
    <row r="632" spans="1:25" ht="21" customHeight="1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</row>
    <row r="633" spans="1:25" ht="21" customHeight="1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</row>
    <row r="634" spans="1:25" ht="21" customHeight="1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</row>
    <row r="635" spans="1:25" ht="21" customHeight="1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</row>
    <row r="636" spans="1:25" ht="21" customHeight="1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</row>
    <row r="637" spans="1:25" ht="21" customHeight="1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</row>
    <row r="638" spans="1:25" ht="21" customHeight="1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</row>
    <row r="639" spans="1:25" ht="21" customHeight="1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</row>
    <row r="640" spans="1:25" ht="21" customHeight="1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</row>
    <row r="641" spans="1:25" ht="21" customHeight="1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</row>
    <row r="642" spans="1:25" ht="21" customHeight="1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</row>
    <row r="643" spans="1:25" ht="21" customHeight="1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</row>
    <row r="644" spans="1:25" ht="21" customHeight="1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</row>
    <row r="645" spans="1:25" ht="21" customHeight="1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</row>
    <row r="646" spans="1:25" ht="21" customHeight="1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</row>
    <row r="647" spans="1:25" ht="21" customHeight="1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</row>
    <row r="648" spans="1:25" ht="21" customHeight="1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</row>
    <row r="649" spans="1:25" ht="21" customHeight="1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</row>
    <row r="650" spans="1:25" ht="21" customHeight="1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</row>
    <row r="651" spans="1:25" ht="21" customHeight="1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</row>
    <row r="652" spans="1:25" ht="21" customHeight="1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</row>
    <row r="653" spans="1:25" ht="21" customHeight="1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</row>
    <row r="654" spans="1:25" ht="21" customHeight="1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</row>
    <row r="655" spans="1:25" ht="21" customHeight="1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</row>
    <row r="656" spans="1:25" ht="21" customHeight="1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</row>
    <row r="657" spans="1:25" ht="21" customHeight="1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</row>
    <row r="658" spans="1:25" ht="21" customHeight="1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</row>
    <row r="659" spans="1:25" ht="21" customHeight="1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</row>
    <row r="660" spans="1:25" ht="21" customHeight="1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</row>
    <row r="661" spans="1:25" ht="21" customHeight="1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</row>
    <row r="662" spans="1:25" ht="21" customHeight="1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</row>
    <row r="663" spans="1:25" ht="21" customHeight="1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</row>
    <row r="664" spans="1:25" ht="21" customHeight="1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</row>
    <row r="665" spans="1:25" ht="21" customHeight="1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</row>
    <row r="666" spans="1:25" ht="21" customHeight="1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</row>
    <row r="667" spans="1:25" ht="21" customHeight="1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</row>
    <row r="668" spans="1:25" ht="21" customHeight="1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</row>
    <row r="669" spans="1:25" ht="21" customHeight="1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</row>
    <row r="670" spans="1:25" ht="21" customHeight="1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</row>
    <row r="671" spans="1:25" ht="21" customHeight="1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</row>
    <row r="672" spans="1:25" ht="21" customHeight="1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</row>
    <row r="673" spans="1:25" ht="21" customHeight="1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</row>
    <row r="674" spans="1:25" ht="21" customHeight="1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</row>
    <row r="675" spans="1:25" ht="21" customHeight="1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</row>
    <row r="676" spans="1:25" ht="21" customHeight="1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</row>
    <row r="677" spans="1:25" ht="21" customHeight="1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</row>
    <row r="678" spans="1:25" ht="21" customHeight="1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</row>
    <row r="679" spans="1:25" ht="21" customHeight="1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</row>
    <row r="680" spans="1:25" ht="21" customHeight="1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</row>
    <row r="681" spans="1:25" ht="21" customHeight="1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</row>
    <row r="682" spans="1:25" ht="21" customHeight="1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</row>
    <row r="683" spans="1:25" ht="21" customHeight="1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</row>
    <row r="684" spans="1:25" ht="21" customHeight="1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</row>
    <row r="685" spans="1:25" ht="21" customHeight="1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</row>
    <row r="686" spans="1:25" ht="21" customHeight="1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</row>
    <row r="687" spans="1:25" ht="21" customHeight="1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</row>
    <row r="688" spans="1:25" ht="21" customHeight="1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</row>
    <row r="689" spans="1:25" ht="21" customHeight="1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</row>
    <row r="690" spans="1:25" ht="21" customHeight="1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</row>
    <row r="691" spans="1:25" ht="21" customHeight="1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</row>
    <row r="692" spans="1:25" ht="21" customHeight="1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</row>
    <row r="693" spans="1:25" ht="21" customHeight="1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</row>
    <row r="694" spans="1:25" ht="21" customHeight="1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</row>
    <row r="695" spans="1:25" ht="21" customHeight="1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</row>
    <row r="696" spans="1:25" ht="21" customHeight="1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</row>
    <row r="697" spans="1:25" ht="21" customHeight="1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</row>
    <row r="698" spans="1:25" ht="21" customHeight="1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</row>
    <row r="699" spans="1:25" ht="21" customHeight="1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</row>
    <row r="700" spans="1:25" ht="21" customHeight="1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</row>
    <row r="701" spans="1:25" ht="21" customHeight="1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</row>
    <row r="702" spans="1:25" ht="21" customHeight="1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</row>
    <row r="703" spans="1:25" ht="21" customHeight="1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</row>
    <row r="704" spans="1:25" ht="21" customHeight="1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</row>
    <row r="705" spans="1:25" ht="21" customHeight="1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</row>
    <row r="706" spans="1:25" ht="21" customHeight="1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</row>
    <row r="707" spans="1:25" ht="21" customHeight="1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</row>
    <row r="708" spans="1:25" ht="21" customHeight="1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</row>
    <row r="709" spans="1:25" ht="21" customHeight="1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</row>
    <row r="710" spans="1:25" ht="21" customHeight="1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</row>
    <row r="711" spans="1:25" ht="21" customHeight="1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</row>
    <row r="712" spans="1:25" ht="21" customHeight="1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</row>
    <row r="713" spans="1:25" ht="21" customHeight="1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</row>
    <row r="714" spans="1:25" ht="21" customHeight="1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</row>
    <row r="715" spans="1:25" ht="21" customHeight="1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</row>
    <row r="716" spans="1:25" ht="21" customHeight="1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</row>
    <row r="717" spans="1:25" ht="21" customHeight="1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</row>
    <row r="718" spans="1:25" ht="21" customHeight="1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</row>
    <row r="719" spans="1:25" ht="21" customHeight="1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</row>
    <row r="720" spans="1:25" ht="21" customHeight="1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</row>
    <row r="721" spans="1:25" ht="21" customHeight="1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</row>
    <row r="722" spans="1:25" ht="21" customHeight="1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</row>
    <row r="723" spans="1:25" ht="21" customHeight="1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</row>
    <row r="724" spans="1:25" ht="21" customHeight="1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</row>
    <row r="725" spans="1:25" ht="21" customHeight="1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</row>
    <row r="726" spans="1:25" ht="21" customHeight="1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</row>
    <row r="727" spans="1:25" ht="21" customHeight="1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</row>
    <row r="728" spans="1:25" ht="21" customHeight="1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</row>
    <row r="729" spans="1:25" ht="21" customHeight="1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</row>
    <row r="730" spans="1:25" ht="21" customHeight="1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</row>
    <row r="731" spans="1:25" ht="21" customHeight="1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</row>
    <row r="732" spans="1:25" ht="21" customHeight="1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</row>
    <row r="733" spans="1:25" ht="21" customHeight="1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</row>
    <row r="734" spans="1:25" ht="21" customHeight="1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</row>
    <row r="735" spans="1:25" ht="21" customHeight="1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</row>
    <row r="736" spans="1:25" ht="21" customHeight="1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</row>
    <row r="737" spans="1:25" ht="21" customHeight="1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</row>
    <row r="738" spans="1:25" ht="21" customHeight="1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</row>
    <row r="739" spans="1:25" ht="21" customHeight="1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</row>
    <row r="740" spans="1:25" ht="21" customHeight="1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</row>
    <row r="741" spans="1:25" ht="21" customHeight="1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</row>
    <row r="742" spans="1:25" ht="21" customHeight="1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</row>
    <row r="743" spans="1:25" ht="21" customHeight="1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</row>
    <row r="744" spans="1:25" ht="21" customHeight="1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</row>
    <row r="745" spans="1:25" ht="21" customHeight="1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</row>
    <row r="746" spans="1:25" ht="21" customHeight="1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</row>
    <row r="747" spans="1:25" ht="21" customHeight="1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</row>
    <row r="748" spans="1:25" ht="21" customHeight="1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</row>
    <row r="749" spans="1:25" ht="21" customHeight="1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</row>
    <row r="750" spans="1:25" ht="21" customHeight="1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</row>
    <row r="751" spans="1:25" ht="21" customHeight="1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</row>
    <row r="752" spans="1:25" ht="21" customHeight="1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</row>
    <row r="753" spans="1:25" ht="21" customHeight="1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</row>
    <row r="754" spans="1:25" ht="21" customHeight="1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</row>
    <row r="755" spans="1:25" ht="21" customHeight="1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</row>
    <row r="756" spans="1:25" ht="21" customHeight="1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</row>
    <row r="757" spans="1:25" ht="21" customHeight="1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</row>
    <row r="758" spans="1:25" ht="21" customHeight="1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</row>
    <row r="759" spans="1:25" ht="21" customHeight="1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</row>
    <row r="760" spans="1:25" ht="21" customHeight="1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</row>
    <row r="761" spans="1:25" ht="21" customHeight="1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</row>
    <row r="762" spans="1:25" ht="21" customHeight="1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</row>
    <row r="763" spans="1:25" ht="21" customHeight="1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</row>
    <row r="764" spans="1:25" ht="21" customHeight="1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</row>
    <row r="765" spans="1:25" ht="21" customHeight="1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</row>
    <row r="766" spans="1:25" ht="21" customHeight="1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</row>
    <row r="767" spans="1:25" ht="21" customHeight="1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</row>
    <row r="768" spans="1:25" ht="21" customHeight="1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</row>
    <row r="769" spans="1:25" ht="21" customHeight="1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</row>
    <row r="770" spans="1:25" ht="21" customHeight="1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</row>
    <row r="771" spans="1:25" ht="21" customHeight="1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</row>
    <row r="772" spans="1:25" ht="21" customHeight="1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</row>
    <row r="773" spans="1:25" ht="21" customHeight="1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</row>
    <row r="774" spans="1:25" ht="21" customHeight="1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</row>
    <row r="775" spans="1:25" ht="21" customHeight="1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</row>
    <row r="776" spans="1:25" ht="21" customHeight="1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</row>
    <row r="777" spans="1:25" ht="21" customHeight="1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</row>
    <row r="778" spans="1:25" ht="21" customHeight="1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</row>
    <row r="779" spans="1:25" ht="21" customHeight="1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</row>
    <row r="780" spans="1:25" ht="21" customHeight="1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</row>
    <row r="781" spans="1:25" ht="21" customHeight="1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</row>
    <row r="782" spans="1:25" ht="21" customHeight="1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</row>
    <row r="783" spans="1:25" ht="21" customHeight="1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</row>
    <row r="784" spans="1:25" ht="21" customHeight="1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</row>
    <row r="785" spans="1:25" ht="21" customHeight="1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</row>
    <row r="786" spans="1:25" ht="21" customHeight="1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</row>
    <row r="787" spans="1:25" ht="21" customHeight="1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</row>
    <row r="788" spans="1:25" ht="21" customHeight="1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</row>
    <row r="789" spans="1:25" ht="21" customHeight="1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</row>
    <row r="790" spans="1:25" ht="21" customHeight="1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</row>
    <row r="791" spans="1:25" ht="21" customHeight="1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</row>
    <row r="792" spans="1:25" ht="21" customHeight="1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</row>
    <row r="793" spans="1:25" ht="21" customHeight="1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</row>
    <row r="794" spans="1:25" ht="21" customHeight="1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</row>
    <row r="795" spans="1:25" ht="21" customHeight="1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</row>
    <row r="796" spans="1:25" ht="21" customHeight="1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</row>
    <row r="797" spans="1:25" ht="21" customHeight="1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</row>
    <row r="798" spans="1:25" ht="21" customHeight="1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</row>
    <row r="799" spans="1:25" ht="21" customHeight="1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</row>
    <row r="800" spans="1:25" ht="21" customHeight="1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</row>
    <row r="801" spans="1:25" ht="21" customHeight="1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</row>
    <row r="802" spans="1:25" ht="21" customHeight="1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</row>
    <row r="803" spans="1:25" ht="21" customHeight="1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</row>
    <row r="804" spans="1:25" ht="21" customHeight="1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</row>
    <row r="805" spans="1:25" ht="21" customHeight="1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</row>
    <row r="806" spans="1:25" ht="21" customHeight="1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</row>
    <row r="807" spans="1:25" ht="21" customHeight="1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</row>
    <row r="808" spans="1:25" ht="21" customHeight="1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</row>
    <row r="809" spans="1:25" ht="21" customHeight="1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</row>
    <row r="810" spans="1:25" ht="21" customHeight="1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</row>
    <row r="811" spans="1:25" ht="21" customHeight="1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</row>
    <row r="812" spans="1:25" ht="21" customHeight="1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</row>
    <row r="813" spans="1:25" ht="21" customHeight="1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</row>
    <row r="814" spans="1:25" ht="21" customHeight="1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</row>
    <row r="815" spans="1:25" ht="21" customHeight="1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</row>
    <row r="816" spans="1:25" ht="21" customHeight="1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</row>
    <row r="817" spans="1:25" ht="21" customHeight="1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</row>
    <row r="818" spans="1:25" ht="21" customHeight="1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</row>
    <row r="819" spans="1:25" ht="21" customHeight="1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</row>
    <row r="820" spans="1:25" ht="21" customHeight="1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</row>
    <row r="821" spans="1:25" ht="21" customHeight="1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</row>
    <row r="822" spans="1:25" ht="21" customHeight="1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</row>
    <row r="823" spans="1:25" ht="21" customHeight="1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</row>
    <row r="824" spans="1:25" ht="21" customHeight="1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</row>
    <row r="825" spans="1:25" ht="21" customHeight="1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</row>
    <row r="826" spans="1:25" ht="21" customHeight="1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</row>
    <row r="827" spans="1:25" ht="21" customHeight="1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</row>
    <row r="828" spans="1:25" ht="21" customHeight="1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</row>
    <row r="829" spans="1:25" ht="21" customHeight="1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</row>
    <row r="830" spans="1:25" ht="21" customHeight="1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</row>
    <row r="831" spans="1:25" ht="21" customHeight="1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</row>
    <row r="832" spans="1:25" ht="21" customHeight="1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</row>
    <row r="833" spans="1:25" ht="21" customHeight="1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</row>
    <row r="834" spans="1:25" ht="21" customHeight="1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</row>
    <row r="835" spans="1:25" ht="21" customHeight="1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</row>
    <row r="836" spans="1:25" ht="21" customHeight="1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</row>
    <row r="837" spans="1:25" ht="21" customHeight="1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</row>
    <row r="838" spans="1:25" ht="21" customHeight="1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</row>
    <row r="839" spans="1:25" ht="21" customHeight="1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</row>
    <row r="840" spans="1:25" ht="21" customHeight="1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</row>
    <row r="841" spans="1:25" ht="21" customHeight="1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</row>
    <row r="842" spans="1:25" ht="21" customHeight="1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</row>
    <row r="843" spans="1:25" ht="21" customHeight="1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</row>
    <row r="844" spans="1:25" ht="21" customHeight="1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</row>
    <row r="845" spans="1:25" ht="21" customHeight="1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</row>
    <row r="846" spans="1:25" ht="21" customHeight="1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</row>
    <row r="847" spans="1:25" ht="21" customHeight="1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</row>
    <row r="848" spans="1:25" ht="21" customHeight="1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</row>
    <row r="849" spans="1:25" ht="21" customHeight="1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</row>
    <row r="850" spans="1:25" ht="21" customHeight="1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</row>
    <row r="851" spans="1:25" ht="21" customHeight="1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</row>
    <row r="852" spans="1:25" ht="21" customHeight="1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</row>
    <row r="853" spans="1:25" ht="21" customHeight="1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</row>
    <row r="854" spans="1:25" ht="21" customHeight="1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</row>
    <row r="855" spans="1:25" ht="21" customHeight="1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</row>
    <row r="856" spans="1:25" ht="21" customHeight="1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</row>
    <row r="857" spans="1:25" ht="21" customHeight="1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</row>
    <row r="858" spans="1:25" ht="21" customHeight="1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</row>
    <row r="859" spans="1:25" ht="21" customHeight="1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</row>
    <row r="860" spans="1:25" ht="21" customHeight="1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</row>
    <row r="861" spans="1:25" ht="21" customHeight="1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</row>
    <row r="862" spans="1:25" ht="21" customHeight="1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</row>
    <row r="863" spans="1:25" ht="21" customHeight="1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</row>
    <row r="864" spans="1:25" ht="21" customHeight="1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</row>
    <row r="865" spans="1:25" ht="21" customHeight="1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</row>
    <row r="866" spans="1:25" ht="21" customHeight="1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</row>
    <row r="867" spans="1:25" ht="21" customHeight="1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</row>
    <row r="868" spans="1:25" ht="21" customHeight="1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</row>
    <row r="869" spans="1:25" ht="21" customHeight="1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</row>
    <row r="870" spans="1:25" ht="21" customHeight="1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</row>
    <row r="871" spans="1:25" ht="21" customHeight="1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</row>
    <row r="872" spans="1:25" ht="21" customHeight="1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</row>
    <row r="873" spans="1:25" ht="21" customHeight="1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</row>
    <row r="874" spans="1:25" ht="21" customHeight="1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</row>
    <row r="875" spans="1:25" ht="21" customHeight="1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</row>
    <row r="876" spans="1:25" ht="21" customHeight="1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</row>
    <row r="877" spans="1:25" ht="21" customHeight="1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</row>
    <row r="878" spans="1:25" ht="21" customHeight="1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</row>
    <row r="879" spans="1:25" ht="21" customHeight="1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</row>
    <row r="880" spans="1:25" ht="21" customHeight="1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</row>
    <row r="881" spans="1:25" ht="21" customHeight="1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</row>
    <row r="882" spans="1:25" ht="21" customHeight="1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</row>
    <row r="883" spans="1:25" ht="21" customHeight="1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</row>
    <row r="884" spans="1:25" ht="21" customHeight="1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</row>
    <row r="885" spans="1:25" ht="21" customHeight="1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</row>
    <row r="886" spans="1:25" ht="21" customHeight="1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</row>
    <row r="887" spans="1:25" ht="21" customHeight="1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</row>
    <row r="888" spans="1:25" ht="21" customHeight="1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</row>
    <row r="889" spans="1:25" ht="21" customHeight="1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</row>
    <row r="890" spans="1:25" ht="21" customHeight="1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</row>
    <row r="891" spans="1:25" ht="21" customHeight="1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</row>
    <row r="892" spans="1:25" ht="21" customHeight="1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</row>
    <row r="893" spans="1:25" ht="21" customHeight="1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</row>
    <row r="894" spans="1:25" ht="21" customHeight="1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</row>
    <row r="895" spans="1:25" ht="21" customHeight="1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</row>
    <row r="896" spans="1:25" ht="21" customHeight="1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</row>
    <row r="897" spans="1:25" ht="21" customHeight="1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</row>
    <row r="898" spans="1:25" ht="21" customHeight="1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</row>
    <row r="899" spans="1:25" ht="21" customHeight="1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</row>
    <row r="900" spans="1:25" ht="21" customHeight="1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</row>
    <row r="901" spans="1:25" ht="21" customHeight="1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</row>
    <row r="902" spans="1:25" ht="21" customHeight="1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</row>
    <row r="903" spans="1:25" ht="21" customHeight="1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</row>
    <row r="904" spans="1:25" ht="21" customHeight="1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</row>
    <row r="905" spans="1:25" ht="21" customHeight="1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</row>
    <row r="906" spans="1:25" ht="21" customHeight="1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</row>
    <row r="907" spans="1:25" ht="21" customHeight="1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</row>
    <row r="908" spans="1:25" ht="21" customHeight="1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</row>
    <row r="909" spans="1:25" ht="21" customHeight="1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</row>
    <row r="910" spans="1:25" ht="21" customHeight="1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</row>
    <row r="911" spans="1:25" ht="21" customHeight="1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</row>
    <row r="912" spans="1:25" ht="21" customHeight="1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</row>
    <row r="913" spans="1:25" ht="21" customHeight="1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</row>
    <row r="914" spans="1:25" ht="21" customHeight="1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</row>
    <row r="915" spans="1:25" ht="21" customHeight="1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</row>
    <row r="916" spans="1:25" ht="21" customHeight="1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</row>
    <row r="917" spans="1:25" ht="21" customHeight="1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</row>
    <row r="918" spans="1:25" ht="21" customHeight="1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</row>
    <row r="919" spans="1:25" ht="21" customHeight="1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</row>
    <row r="920" spans="1:25" ht="21" customHeight="1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</row>
    <row r="921" spans="1:25" ht="21" customHeight="1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</row>
    <row r="922" spans="1:25" ht="21" customHeight="1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</row>
    <row r="923" spans="1:25" ht="21" customHeight="1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</row>
    <row r="924" spans="1:25" ht="21" customHeight="1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</row>
    <row r="925" spans="1:25" ht="21" customHeight="1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</row>
    <row r="926" spans="1:25" ht="21" customHeight="1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</row>
    <row r="927" spans="1:25" ht="21" customHeight="1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</row>
    <row r="928" spans="1:25" ht="21" customHeight="1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</row>
    <row r="929" spans="1:25" ht="21" customHeight="1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</row>
    <row r="930" spans="1:25" ht="21" customHeight="1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</row>
    <row r="931" spans="1:25" ht="21" customHeight="1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</row>
    <row r="932" spans="1:25" ht="21" customHeight="1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</row>
    <row r="933" spans="1:25" ht="21" customHeight="1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</row>
    <row r="934" spans="1:25" ht="21" customHeight="1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</row>
    <row r="935" spans="1:25" ht="21" customHeight="1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</row>
    <row r="936" spans="1:25" ht="21" customHeight="1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</row>
    <row r="937" spans="1:25" ht="21" customHeight="1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</row>
    <row r="938" spans="1:25" ht="21" customHeight="1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</row>
    <row r="939" spans="1:25" ht="21" customHeight="1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</row>
    <row r="940" spans="1:25" ht="21" customHeight="1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</row>
    <row r="941" spans="1:25" ht="21" customHeight="1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</row>
    <row r="942" spans="1:25" ht="21" customHeight="1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</row>
    <row r="943" spans="1:25" ht="21" customHeight="1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</row>
    <row r="944" spans="1:25" ht="21" customHeight="1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</row>
    <row r="945" spans="1:25" ht="21" customHeight="1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</row>
    <row r="946" spans="1:25" ht="21" customHeight="1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</row>
    <row r="947" spans="1:25" ht="21" customHeight="1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</row>
    <row r="948" spans="1:25" ht="21" customHeight="1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</row>
    <row r="949" spans="1:25" ht="21" customHeight="1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</row>
    <row r="950" spans="1:25" ht="21" customHeight="1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</row>
    <row r="951" spans="1:25" ht="21" customHeight="1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</row>
    <row r="952" spans="1:25" ht="21" customHeight="1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</row>
    <row r="953" spans="1:25" ht="21" customHeight="1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</row>
    <row r="954" spans="1:25" ht="21" customHeight="1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</row>
    <row r="955" spans="1:25" ht="21" customHeight="1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</row>
    <row r="956" spans="1:25" ht="21" customHeight="1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</row>
    <row r="957" spans="1:25" ht="21" customHeight="1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</row>
    <row r="958" spans="1:25" ht="21" customHeight="1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</row>
    <row r="959" spans="1:25" ht="21" customHeight="1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</row>
    <row r="960" spans="1:25" ht="21" customHeight="1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</row>
    <row r="961" spans="1:25" ht="21" customHeight="1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</row>
    <row r="962" spans="1:25" ht="21" customHeight="1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</row>
    <row r="963" spans="1:25" ht="21" customHeight="1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</row>
    <row r="964" spans="1:25" ht="21" customHeight="1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</row>
    <row r="965" spans="1:25" ht="21" customHeight="1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</row>
    <row r="966" spans="1:25" ht="21" customHeight="1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</row>
    <row r="967" spans="1:25" ht="21" customHeight="1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</row>
    <row r="968" spans="1:25" ht="21" customHeight="1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</row>
    <row r="969" spans="1:25" ht="21" customHeight="1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</row>
    <row r="970" spans="1:25" ht="21" customHeight="1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</row>
    <row r="971" spans="1:25" ht="21" customHeight="1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</row>
    <row r="972" spans="1:25" ht="21" customHeight="1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</row>
    <row r="973" spans="1:25" ht="21" customHeight="1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</row>
    <row r="974" spans="1:25" ht="21" customHeight="1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</row>
    <row r="975" spans="1:25" ht="21" customHeight="1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</row>
    <row r="976" spans="1:25" ht="21" customHeight="1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</row>
    <row r="977" spans="1:25" ht="21" customHeight="1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</row>
    <row r="978" spans="1:25" ht="21" customHeight="1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</row>
    <row r="979" spans="1:25" ht="21" customHeight="1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</row>
    <row r="980" spans="1:25" ht="21" customHeight="1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</row>
    <row r="981" spans="1:25" ht="21" customHeight="1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</row>
    <row r="982" spans="1:25" ht="21" customHeight="1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</row>
    <row r="983" spans="1:25" ht="21" customHeight="1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</row>
    <row r="984" spans="1:25" ht="21" customHeight="1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</row>
    <row r="985" spans="1:25" ht="21" customHeight="1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</row>
    <row r="986" spans="1:25" ht="21" customHeight="1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</row>
    <row r="987" spans="1:25" ht="21" customHeight="1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</row>
    <row r="988" spans="1:25" ht="21" customHeight="1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</row>
    <row r="989" spans="1:25" ht="21" customHeight="1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</row>
    <row r="990" spans="1:25" ht="21" customHeight="1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</row>
    <row r="991" spans="1:25" ht="21" customHeight="1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</row>
    <row r="992" spans="1:25" ht="21" customHeight="1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</row>
    <row r="993" spans="1:25" ht="21" customHeight="1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</row>
    <row r="994" spans="1:25" ht="21" customHeight="1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</row>
    <row r="995" spans="1:25" ht="21" customHeight="1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</row>
    <row r="996" spans="1:25" ht="21" customHeight="1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</row>
    <row r="997" spans="1:25" ht="21" customHeight="1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</row>
    <row r="998" spans="1:25" ht="21" customHeight="1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</row>
    <row r="999" spans="1:25" ht="21" customHeight="1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</row>
    <row r="1000" spans="1:25" ht="21" customHeight="1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</row>
  </sheetData>
  <mergeCells count="22">
    <mergeCell ref="G6:H6"/>
    <mergeCell ref="A1:M1"/>
    <mergeCell ref="A2:M2"/>
    <mergeCell ref="A3:M3"/>
    <mergeCell ref="A4:M4"/>
    <mergeCell ref="A5:M5"/>
    <mergeCell ref="A54:M54"/>
    <mergeCell ref="A55:M55"/>
    <mergeCell ref="M6:M7"/>
    <mergeCell ref="B16:M16"/>
    <mergeCell ref="B25:M25"/>
    <mergeCell ref="A34:M34"/>
    <mergeCell ref="A40:M40"/>
    <mergeCell ref="A43:M43"/>
    <mergeCell ref="A53:M53"/>
    <mergeCell ref="I6:L6"/>
    <mergeCell ref="A6:A7"/>
    <mergeCell ref="B6:B7"/>
    <mergeCell ref="C6:C7"/>
    <mergeCell ref="D6:D7"/>
    <mergeCell ref="E6:E7"/>
    <mergeCell ref="F6:F7"/>
  </mergeCells>
  <pageMargins left="0.51181102362204722" right="0" top="0" bottom="0" header="0" footer="0"/>
  <pageSetup paperSize="9" scale="95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1001"/>
  <sheetViews>
    <sheetView topLeftCell="A7" workbookViewId="0">
      <selection activeCell="F17" sqref="F17"/>
    </sheetView>
  </sheetViews>
  <sheetFormatPr defaultColWidth="14.42578125" defaultRowHeight="15" customHeight="1"/>
  <cols>
    <col min="1" max="1" width="5.140625" customWidth="1"/>
    <col min="2" max="2" width="28.28515625" customWidth="1"/>
    <col min="3" max="3" width="24.42578125" customWidth="1"/>
    <col min="4" max="4" width="22.5703125" customWidth="1"/>
    <col min="5" max="5" width="19.85546875" customWidth="1"/>
    <col min="6" max="6" width="12.28515625" customWidth="1"/>
    <col min="7" max="7" width="13.7109375" customWidth="1"/>
    <col min="8" max="8" width="8.28515625" customWidth="1"/>
    <col min="9" max="9" width="3.7109375" customWidth="1"/>
    <col min="10" max="11" width="4.28515625" customWidth="1"/>
    <col min="12" max="12" width="4.7109375" customWidth="1"/>
    <col min="13" max="13" width="11.28515625" customWidth="1"/>
    <col min="14" max="26" width="9.140625" customWidth="1"/>
  </cols>
  <sheetData>
    <row r="1" spans="1:26" ht="18.75" customHeight="1">
      <c r="A1" s="2027" t="s">
        <v>393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8.75" customHeight="1">
      <c r="A2" s="2028" t="s">
        <v>394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spans="1:26" ht="18.75" customHeight="1">
      <c r="A3" s="2028" t="s">
        <v>395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</row>
    <row r="4" spans="1:26" ht="18.75" customHeight="1">
      <c r="A4" s="2028" t="s">
        <v>396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</row>
    <row r="5" spans="1:26" ht="18.75" customHeight="1">
      <c r="A5" s="2028" t="s">
        <v>397</v>
      </c>
      <c r="B5" s="1941"/>
      <c r="C5" s="1941"/>
      <c r="D5" s="1941"/>
      <c r="E5" s="1941"/>
      <c r="F5" s="1941"/>
      <c r="G5" s="1941"/>
      <c r="H5" s="1941"/>
      <c r="I5" s="1941"/>
      <c r="J5" s="1941"/>
      <c r="K5" s="1941"/>
      <c r="L5" s="1941"/>
      <c r="M5" s="1941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spans="1:26" ht="18.75" customHeight="1">
      <c r="A6" s="2023" t="s">
        <v>0</v>
      </c>
      <c r="B6" s="2023" t="s">
        <v>273</v>
      </c>
      <c r="C6" s="2023" t="s">
        <v>398</v>
      </c>
      <c r="D6" s="2015" t="s">
        <v>399</v>
      </c>
      <c r="E6" s="2015" t="s">
        <v>400</v>
      </c>
      <c r="F6" s="2016" t="s">
        <v>277</v>
      </c>
      <c r="G6" s="2024" t="s">
        <v>401</v>
      </c>
      <c r="H6" s="2025"/>
      <c r="I6" s="2026" t="s">
        <v>6</v>
      </c>
      <c r="J6" s="1973"/>
      <c r="K6" s="1973"/>
      <c r="L6" s="1972"/>
      <c r="M6" s="2023" t="s">
        <v>7</v>
      </c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18.75" customHeight="1">
      <c r="A7" s="1963"/>
      <c r="B7" s="1963"/>
      <c r="C7" s="1963"/>
      <c r="D7" s="1963"/>
      <c r="E7" s="1963"/>
      <c r="F7" s="1963"/>
      <c r="G7" s="95" t="s">
        <v>279</v>
      </c>
      <c r="H7" s="96" t="s">
        <v>402</v>
      </c>
      <c r="I7" s="97" t="s">
        <v>8</v>
      </c>
      <c r="J7" s="97" t="s">
        <v>9</v>
      </c>
      <c r="K7" s="97" t="s">
        <v>10</v>
      </c>
      <c r="L7" s="97" t="s">
        <v>11</v>
      </c>
      <c r="M7" s="1963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</row>
    <row r="8" spans="1:26" ht="18.75" customHeight="1">
      <c r="A8" s="98">
        <v>1</v>
      </c>
      <c r="B8" s="2017" t="s">
        <v>38</v>
      </c>
      <c r="C8" s="1973"/>
      <c r="D8" s="1973"/>
      <c r="E8" s="1973"/>
      <c r="F8" s="1972"/>
      <c r="G8" s="99"/>
      <c r="H8" s="100"/>
      <c r="I8" s="101"/>
      <c r="J8" s="101"/>
      <c r="K8" s="101"/>
      <c r="L8" s="101"/>
      <c r="M8" s="102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 spans="1:26" ht="61.5" customHeight="1">
      <c r="A9" s="102"/>
      <c r="B9" s="666" t="s">
        <v>403</v>
      </c>
      <c r="C9" s="666" t="s">
        <v>404</v>
      </c>
      <c r="D9" s="666" t="s">
        <v>405</v>
      </c>
      <c r="E9" s="666" t="s">
        <v>406</v>
      </c>
      <c r="F9" s="709" t="s">
        <v>407</v>
      </c>
      <c r="G9" s="704"/>
      <c r="H9" s="727" t="s">
        <v>408</v>
      </c>
      <c r="I9" s="704"/>
      <c r="J9" s="704"/>
      <c r="K9" s="704"/>
      <c r="L9" s="704"/>
      <c r="M9" s="666" t="s">
        <v>409</v>
      </c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 spans="1:26" ht="60" customHeight="1">
      <c r="A10" s="102"/>
      <c r="B10" s="728"/>
      <c r="C10" s="666" t="s">
        <v>410</v>
      </c>
      <c r="D10" s="666" t="s">
        <v>411</v>
      </c>
      <c r="E10" s="666" t="s">
        <v>412</v>
      </c>
      <c r="F10" s="709" t="s">
        <v>407</v>
      </c>
      <c r="G10" s="728"/>
      <c r="H10" s="729" t="s">
        <v>408</v>
      </c>
      <c r="I10" s="703"/>
      <c r="J10" s="703"/>
      <c r="K10" s="703"/>
      <c r="L10" s="703"/>
      <c r="M10" s="728" t="s">
        <v>413</v>
      </c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 spans="1:26" ht="63.75" customHeight="1">
      <c r="A11" s="102"/>
      <c r="B11" s="728"/>
      <c r="C11" s="666" t="s">
        <v>414</v>
      </c>
      <c r="D11" s="666" t="s">
        <v>415</v>
      </c>
      <c r="E11" s="666" t="s">
        <v>416</v>
      </c>
      <c r="F11" s="709" t="s">
        <v>407</v>
      </c>
      <c r="G11" s="666" t="s">
        <v>417</v>
      </c>
      <c r="H11" s="702">
        <v>35000</v>
      </c>
      <c r="I11" s="703"/>
      <c r="J11" s="724" t="s">
        <v>157</v>
      </c>
      <c r="K11" s="703"/>
      <c r="L11" s="703"/>
      <c r="M11" s="728" t="s">
        <v>418</v>
      </c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</row>
    <row r="12" spans="1:26" ht="27.75" customHeight="1">
      <c r="A12" s="104"/>
      <c r="B12" s="730"/>
      <c r="C12" s="730"/>
      <c r="D12" s="730"/>
      <c r="E12" s="731" t="s">
        <v>342</v>
      </c>
      <c r="F12" s="732"/>
      <c r="G12" s="733"/>
      <c r="H12" s="734">
        <v>35000</v>
      </c>
      <c r="I12" s="733"/>
      <c r="J12" s="735"/>
      <c r="K12" s="736"/>
      <c r="L12" s="736"/>
      <c r="M12" s="737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</row>
    <row r="13" spans="1:26" ht="96.75" customHeight="1">
      <c r="A13" s="105"/>
      <c r="B13" s="666" t="s">
        <v>419</v>
      </c>
      <c r="C13" s="666" t="s">
        <v>420</v>
      </c>
      <c r="D13" s="666" t="s">
        <v>421</v>
      </c>
      <c r="E13" s="666" t="s">
        <v>422</v>
      </c>
      <c r="F13" s="701">
        <v>24442</v>
      </c>
      <c r="G13" s="666" t="s">
        <v>423</v>
      </c>
      <c r="H13" s="702">
        <v>7500</v>
      </c>
      <c r="I13" s="704"/>
      <c r="J13" s="724" t="s">
        <v>157</v>
      </c>
      <c r="K13" s="704"/>
      <c r="L13" s="704"/>
      <c r="M13" s="728" t="s">
        <v>424</v>
      </c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 spans="1:26" ht="59.25" customHeight="1">
      <c r="A14" s="105"/>
      <c r="B14" s="666" t="s">
        <v>425</v>
      </c>
      <c r="C14" s="728"/>
      <c r="D14" s="666" t="s">
        <v>263</v>
      </c>
      <c r="E14" s="666"/>
      <c r="F14" s="701" t="s">
        <v>426</v>
      </c>
      <c r="G14" s="666"/>
      <c r="H14" s="702" t="s">
        <v>427</v>
      </c>
      <c r="I14" s="704"/>
      <c r="J14" s="724"/>
      <c r="K14" s="704"/>
      <c r="L14" s="704"/>
      <c r="M14" s="705" t="s">
        <v>418</v>
      </c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</row>
    <row r="15" spans="1:26" ht="18.75" customHeight="1">
      <c r="A15" s="105"/>
      <c r="B15" s="666"/>
      <c r="C15" s="728"/>
      <c r="D15" s="666"/>
      <c r="E15" s="666"/>
      <c r="F15" s="701"/>
      <c r="G15" s="666"/>
      <c r="H15" s="738"/>
      <c r="I15" s="704"/>
      <c r="J15" s="724"/>
      <c r="K15" s="704"/>
      <c r="L15" s="704"/>
      <c r="M15" s="705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spans="1:26" ht="18.75" customHeight="1">
      <c r="A16" s="102">
        <v>1</v>
      </c>
      <c r="B16" s="2018" t="s">
        <v>428</v>
      </c>
      <c r="C16" s="2019"/>
      <c r="D16" s="2019"/>
      <c r="E16" s="2019"/>
      <c r="F16" s="2020"/>
      <c r="G16" s="698"/>
      <c r="H16" s="699"/>
      <c r="I16" s="698"/>
      <c r="J16" s="698"/>
      <c r="K16" s="698"/>
      <c r="L16" s="698"/>
      <c r="M16" s="700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spans="1:26" ht="69" customHeight="1">
      <c r="A17" s="105" t="s">
        <v>429</v>
      </c>
      <c r="B17" s="666" t="s">
        <v>430</v>
      </c>
      <c r="C17" s="666" t="s">
        <v>404</v>
      </c>
      <c r="D17" s="666" t="s">
        <v>263</v>
      </c>
      <c r="E17" s="666"/>
      <c r="F17" s="701" t="s">
        <v>426</v>
      </c>
      <c r="G17" s="666" t="s">
        <v>429</v>
      </c>
      <c r="H17" s="702" t="s">
        <v>427</v>
      </c>
      <c r="I17" s="703"/>
      <c r="J17" s="704" t="s">
        <v>429</v>
      </c>
      <c r="K17" s="703"/>
      <c r="L17" s="703"/>
      <c r="M17" s="705" t="s">
        <v>418</v>
      </c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spans="1:26" ht="60" customHeight="1">
      <c r="A18" s="105"/>
      <c r="B18" s="666" t="s">
        <v>431</v>
      </c>
      <c r="C18" s="666" t="s">
        <v>404</v>
      </c>
      <c r="D18" s="666" t="s">
        <v>263</v>
      </c>
      <c r="E18" s="666"/>
      <c r="F18" s="701" t="s">
        <v>426</v>
      </c>
      <c r="G18" s="666" t="s">
        <v>429</v>
      </c>
      <c r="H18" s="702" t="s">
        <v>427</v>
      </c>
      <c r="I18" s="703"/>
      <c r="J18" s="704" t="s">
        <v>429</v>
      </c>
      <c r="K18" s="703"/>
      <c r="L18" s="703"/>
      <c r="M18" s="705" t="s">
        <v>418</v>
      </c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 spans="1:26" ht="61.5" customHeight="1">
      <c r="A19" s="105"/>
      <c r="B19" s="666" t="s">
        <v>432</v>
      </c>
      <c r="C19" s="666" t="s">
        <v>404</v>
      </c>
      <c r="D19" s="666" t="s">
        <v>263</v>
      </c>
      <c r="E19" s="666"/>
      <c r="F19" s="701" t="s">
        <v>426</v>
      </c>
      <c r="G19" s="666"/>
      <c r="H19" s="702" t="s">
        <v>427</v>
      </c>
      <c r="I19" s="703"/>
      <c r="J19" s="704" t="s">
        <v>429</v>
      </c>
      <c r="K19" s="703"/>
      <c r="L19" s="703"/>
      <c r="M19" s="705" t="s">
        <v>418</v>
      </c>
      <c r="N19" s="94"/>
      <c r="O19" s="94"/>
      <c r="P19" s="94"/>
      <c r="Q19" s="107"/>
      <c r="R19" s="94"/>
      <c r="S19" s="94"/>
      <c r="T19" s="94"/>
      <c r="U19" s="94"/>
      <c r="V19" s="94"/>
      <c r="W19" s="94"/>
      <c r="X19" s="94"/>
      <c r="Y19" s="94"/>
      <c r="Z19" s="94"/>
    </row>
    <row r="20" spans="1:26" ht="77.25" customHeight="1">
      <c r="A20" s="105"/>
      <c r="B20" s="739" t="s">
        <v>433</v>
      </c>
      <c r="C20" s="740" t="s">
        <v>434</v>
      </c>
      <c r="D20" s="666" t="s">
        <v>435</v>
      </c>
      <c r="E20" s="666"/>
      <c r="F20" s="701">
        <v>24412</v>
      </c>
      <c r="G20" s="666" t="s">
        <v>436</v>
      </c>
      <c r="H20" s="702" t="s">
        <v>427</v>
      </c>
      <c r="I20" s="703"/>
      <c r="J20" s="704" t="s">
        <v>157</v>
      </c>
      <c r="K20" s="703"/>
      <c r="L20" s="703"/>
      <c r="M20" s="706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 spans="1:26" ht="81.75" customHeight="1">
      <c r="A21" s="108" t="s">
        <v>429</v>
      </c>
      <c r="B21" s="666" t="s">
        <v>437</v>
      </c>
      <c r="C21" s="740" t="s">
        <v>434</v>
      </c>
      <c r="D21" s="666" t="s">
        <v>435</v>
      </c>
      <c r="E21" s="666"/>
      <c r="F21" s="701">
        <v>24412</v>
      </c>
      <c r="G21" s="666" t="s">
        <v>436</v>
      </c>
      <c r="H21" s="702" t="s">
        <v>427</v>
      </c>
      <c r="I21" s="703"/>
      <c r="J21" s="704" t="s">
        <v>157</v>
      </c>
      <c r="K21" s="703"/>
      <c r="L21" s="703"/>
      <c r="M21" s="706"/>
      <c r="N21" s="109"/>
      <c r="O21" s="94"/>
      <c r="P21" s="94"/>
      <c r="Q21" s="94"/>
      <c r="R21" s="110"/>
      <c r="S21" s="94"/>
      <c r="T21" s="94"/>
      <c r="U21" s="94"/>
      <c r="V21" s="94"/>
      <c r="W21" s="94"/>
      <c r="X21" s="94"/>
      <c r="Y21" s="94"/>
      <c r="Z21" s="94"/>
    </row>
    <row r="22" spans="1:26" ht="55.5" customHeight="1">
      <c r="A22" s="108"/>
      <c r="B22" s="666" t="s">
        <v>438</v>
      </c>
      <c r="C22" s="740" t="s">
        <v>434</v>
      </c>
      <c r="D22" s="666" t="s">
        <v>435</v>
      </c>
      <c r="E22" s="666"/>
      <c r="F22" s="707" t="s">
        <v>439</v>
      </c>
      <c r="G22" s="666" t="s">
        <v>436</v>
      </c>
      <c r="H22" s="702" t="s">
        <v>427</v>
      </c>
      <c r="I22" s="703"/>
      <c r="J22" s="704" t="s">
        <v>157</v>
      </c>
      <c r="K22" s="703"/>
      <c r="L22" s="703"/>
      <c r="M22" s="706"/>
      <c r="N22" s="109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 spans="1:26" ht="61.5" customHeight="1">
      <c r="A23" s="108"/>
      <c r="B23" s="726" t="s">
        <v>440</v>
      </c>
      <c r="C23" s="740" t="s">
        <v>434</v>
      </c>
      <c r="D23" s="708" t="s">
        <v>441</v>
      </c>
      <c r="E23" s="708"/>
      <c r="F23" s="709" t="s">
        <v>442</v>
      </c>
      <c r="G23" s="750" t="s">
        <v>443</v>
      </c>
      <c r="H23" s="702" t="s">
        <v>427</v>
      </c>
      <c r="I23" s="710"/>
      <c r="J23" s="704" t="s">
        <v>157</v>
      </c>
      <c r="K23" s="710"/>
      <c r="L23" s="710"/>
      <c r="M23" s="711"/>
      <c r="N23" s="109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 spans="1:26" ht="26.25" customHeight="1">
      <c r="A24" s="102">
        <v>1</v>
      </c>
      <c r="B24" s="2021" t="s">
        <v>428</v>
      </c>
      <c r="C24" s="2019"/>
      <c r="D24" s="2019"/>
      <c r="E24" s="2019"/>
      <c r="F24" s="2020"/>
      <c r="G24" s="751"/>
      <c r="H24" s="712"/>
      <c r="I24" s="698"/>
      <c r="J24" s="704" t="s">
        <v>157</v>
      </c>
      <c r="K24" s="698"/>
      <c r="L24" s="698"/>
      <c r="M24" s="700"/>
      <c r="N24" s="109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 spans="1:26" ht="94.5" customHeight="1">
      <c r="A25" s="111"/>
      <c r="B25" s="741" t="s">
        <v>444</v>
      </c>
      <c r="C25" s="713" t="s">
        <v>445</v>
      </c>
      <c r="D25" s="714" t="s">
        <v>446</v>
      </c>
      <c r="E25" s="715"/>
      <c r="F25" s="604" t="s">
        <v>442</v>
      </c>
      <c r="G25" s="752" t="s">
        <v>443</v>
      </c>
      <c r="H25" s="702" t="s">
        <v>427</v>
      </c>
      <c r="I25" s="716"/>
      <c r="J25" s="704" t="s">
        <v>157</v>
      </c>
      <c r="K25" s="716"/>
      <c r="L25" s="716"/>
      <c r="M25" s="717" t="s">
        <v>447</v>
      </c>
      <c r="N25" s="109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</row>
    <row r="26" spans="1:26" ht="87.75" customHeight="1">
      <c r="A26" s="112"/>
      <c r="B26" s="718" t="s">
        <v>448</v>
      </c>
      <c r="C26" s="719" t="s">
        <v>429</v>
      </c>
      <c r="D26" s="718" t="s">
        <v>449</v>
      </c>
      <c r="E26" s="719"/>
      <c r="F26" s="720" t="s">
        <v>442</v>
      </c>
      <c r="G26" s="646" t="s">
        <v>450</v>
      </c>
      <c r="H26" s="721">
        <v>6500</v>
      </c>
      <c r="I26" s="722"/>
      <c r="J26" s="704" t="s">
        <v>157</v>
      </c>
      <c r="K26" s="722"/>
      <c r="L26" s="722"/>
      <c r="M26" s="723" t="s">
        <v>418</v>
      </c>
      <c r="N26" s="109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 spans="1:26" ht="31.5" customHeight="1">
      <c r="A27" s="113"/>
      <c r="B27" s="742"/>
      <c r="C27" s="743"/>
      <c r="D27" s="743"/>
      <c r="E27" s="742" t="s">
        <v>342</v>
      </c>
      <c r="F27" s="744"/>
      <c r="G27" s="743"/>
      <c r="H27" s="745">
        <v>14000</v>
      </c>
      <c r="I27" s="742"/>
      <c r="J27" s="742"/>
      <c r="K27" s="742"/>
      <c r="L27" s="742"/>
      <c r="M27" s="743"/>
      <c r="N27" s="109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 spans="1:26" ht="18.75" customHeight="1">
      <c r="A28" s="102">
        <v>2</v>
      </c>
      <c r="B28" s="2022" t="s">
        <v>42</v>
      </c>
      <c r="C28" s="1943"/>
      <c r="D28" s="1943"/>
      <c r="E28" s="1943"/>
      <c r="F28" s="1944"/>
      <c r="G28" s="698"/>
      <c r="H28" s="746"/>
      <c r="I28" s="698"/>
      <c r="J28" s="698"/>
      <c r="K28" s="698"/>
      <c r="L28" s="698"/>
      <c r="M28" s="700"/>
      <c r="N28" s="94"/>
      <c r="O28" s="107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</row>
    <row r="29" spans="1:26" ht="63.75" customHeight="1">
      <c r="A29" s="102"/>
      <c r="B29" s="666" t="s">
        <v>451</v>
      </c>
      <c r="C29" s="666" t="s">
        <v>452</v>
      </c>
      <c r="D29" s="666" t="s">
        <v>453</v>
      </c>
      <c r="E29" s="666" t="s">
        <v>454</v>
      </c>
      <c r="F29" s="709" t="s">
        <v>442</v>
      </c>
      <c r="G29" s="666"/>
      <c r="H29" s="729" t="s">
        <v>408</v>
      </c>
      <c r="I29" s="703"/>
      <c r="J29" s="724" t="s">
        <v>157</v>
      </c>
      <c r="K29" s="703"/>
      <c r="L29" s="724"/>
      <c r="M29" s="728" t="s">
        <v>455</v>
      </c>
      <c r="N29" s="94"/>
      <c r="O29" s="107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</row>
    <row r="30" spans="1:26" ht="61.5" customHeight="1">
      <c r="A30" s="102"/>
      <c r="B30" s="666"/>
      <c r="C30" s="666"/>
      <c r="D30" s="666"/>
      <c r="E30" s="666" t="s">
        <v>456</v>
      </c>
      <c r="F30" s="747"/>
      <c r="G30" s="666"/>
      <c r="H30" s="748"/>
      <c r="I30" s="703"/>
      <c r="J30" s="724"/>
      <c r="K30" s="703"/>
      <c r="L30" s="724"/>
      <c r="M30" s="728"/>
      <c r="N30" s="94"/>
      <c r="O30" s="107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</row>
    <row r="31" spans="1:26" ht="115.5" customHeight="1">
      <c r="A31" s="102"/>
      <c r="B31" s="666" t="s">
        <v>457</v>
      </c>
      <c r="C31" s="666" t="s">
        <v>458</v>
      </c>
      <c r="D31" s="666" t="s">
        <v>3922</v>
      </c>
      <c r="E31" s="666" t="s">
        <v>459</v>
      </c>
      <c r="F31" s="709" t="s">
        <v>442</v>
      </c>
      <c r="G31" s="753" t="s">
        <v>460</v>
      </c>
      <c r="H31" s="748">
        <v>102000</v>
      </c>
      <c r="I31" s="703"/>
      <c r="J31" s="724" t="s">
        <v>157</v>
      </c>
      <c r="K31" s="703"/>
      <c r="L31" s="724"/>
      <c r="M31" s="728" t="s">
        <v>455</v>
      </c>
      <c r="N31" s="94"/>
      <c r="O31" s="107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spans="1:26" ht="47.25" customHeight="1">
      <c r="A32" s="102"/>
      <c r="B32" s="749"/>
      <c r="C32" s="666"/>
      <c r="D32" s="666"/>
      <c r="E32" s="666" t="s">
        <v>461</v>
      </c>
      <c r="F32" s="747"/>
      <c r="G32" s="753" t="s">
        <v>462</v>
      </c>
      <c r="H32" s="748"/>
      <c r="I32" s="703"/>
      <c r="J32" s="703"/>
      <c r="K32" s="703"/>
      <c r="L32" s="703"/>
      <c r="M32" s="703"/>
      <c r="N32" s="94"/>
      <c r="O32" s="107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 spans="1:26" ht="24" customHeight="1">
      <c r="A33" s="113"/>
      <c r="B33" s="113"/>
      <c r="C33" s="116"/>
      <c r="D33" s="113"/>
      <c r="E33" s="113" t="s">
        <v>342</v>
      </c>
      <c r="F33" s="117"/>
      <c r="G33" s="116"/>
      <c r="H33" s="118">
        <f>SUM(H28:H32)</f>
        <v>102000</v>
      </c>
      <c r="I33" s="113"/>
      <c r="J33" s="113"/>
      <c r="K33" s="113"/>
      <c r="L33" s="113"/>
      <c r="M33" s="116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 spans="1:26" ht="25.5" customHeight="1">
      <c r="A34" s="119"/>
      <c r="B34" s="120"/>
      <c r="C34" s="121"/>
      <c r="D34" s="121"/>
      <c r="E34" s="120" t="s">
        <v>463</v>
      </c>
      <c r="F34" s="122"/>
      <c r="G34" s="121"/>
      <c r="H34" s="123">
        <f>H33+H27</f>
        <v>116000</v>
      </c>
      <c r="I34" s="119"/>
      <c r="J34" s="119"/>
      <c r="K34" s="119"/>
      <c r="L34" s="119"/>
      <c r="M34" s="121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spans="1:26" ht="18.75" customHeight="1">
      <c r="A35" s="124"/>
      <c r="B35" s="94"/>
      <c r="C35" s="94"/>
      <c r="D35" s="94"/>
      <c r="E35" s="94"/>
      <c r="F35" s="125"/>
      <c r="G35" s="94"/>
      <c r="H35" s="126"/>
      <c r="I35" s="124"/>
      <c r="J35" s="124"/>
      <c r="K35" s="124"/>
      <c r="L35" s="12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spans="1:26" ht="18.75" customHeight="1">
      <c r="A36" s="2014" t="s">
        <v>3923</v>
      </c>
      <c r="B36" s="1941"/>
      <c r="C36" s="1941"/>
      <c r="D36" s="1941"/>
      <c r="E36" s="1941"/>
      <c r="F36" s="1941"/>
      <c r="G36" s="1941"/>
      <c r="H36" s="1941"/>
      <c r="I36" s="1941"/>
      <c r="J36" s="1941"/>
      <c r="K36" s="1941"/>
      <c r="L36" s="1941"/>
      <c r="M36" s="1941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spans="1:26" ht="18.75" customHeight="1">
      <c r="A37" s="2014" t="s">
        <v>3924</v>
      </c>
      <c r="B37" s="1941"/>
      <c r="C37" s="1941"/>
      <c r="D37" s="1941"/>
      <c r="E37" s="1941"/>
      <c r="F37" s="1941"/>
      <c r="G37" s="1941"/>
      <c r="H37" s="1941"/>
      <c r="I37" s="1941"/>
      <c r="J37" s="1941"/>
      <c r="K37" s="1941"/>
      <c r="L37" s="1941"/>
      <c r="M37" s="1941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spans="1:26" ht="18.75" customHeight="1">
      <c r="A38" s="2014" t="s">
        <v>3925</v>
      </c>
      <c r="B38" s="1941"/>
      <c r="C38" s="1941"/>
      <c r="D38" s="1941"/>
      <c r="E38" s="1941"/>
      <c r="F38" s="1941"/>
      <c r="G38" s="1941"/>
      <c r="H38" s="1941"/>
      <c r="I38" s="1941"/>
      <c r="J38" s="1941"/>
      <c r="K38" s="1941"/>
      <c r="L38" s="1941"/>
      <c r="M38" s="1941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spans="1:26" ht="18.75" customHeight="1">
      <c r="A39" s="124"/>
      <c r="B39" s="94"/>
      <c r="C39" s="94"/>
      <c r="D39" s="94"/>
      <c r="E39" s="94"/>
      <c r="F39" s="125"/>
      <c r="G39" s="94"/>
      <c r="H39" s="126"/>
      <c r="I39" s="124"/>
      <c r="J39" s="124"/>
      <c r="K39" s="124"/>
      <c r="L39" s="12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spans="1:26" ht="18.75" customHeight="1">
      <c r="A40" s="124"/>
      <c r="B40" s="94"/>
      <c r="C40" s="94"/>
      <c r="D40" s="94"/>
      <c r="E40" s="94"/>
      <c r="F40" s="125"/>
      <c r="G40" s="94"/>
      <c r="H40" s="126"/>
      <c r="I40" s="124"/>
      <c r="J40" s="124"/>
      <c r="K40" s="124"/>
      <c r="L40" s="12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spans="1:26" ht="18.75" customHeight="1">
      <c r="A41" s="124"/>
      <c r="B41" s="94"/>
      <c r="C41" s="94"/>
      <c r="D41" s="94"/>
      <c r="E41" s="94"/>
      <c r="F41" s="125"/>
      <c r="G41" s="94"/>
      <c r="H41" s="126"/>
      <c r="I41" s="124"/>
      <c r="J41" s="124"/>
      <c r="K41" s="124"/>
      <c r="L41" s="12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spans="1:26" ht="18.75" customHeight="1">
      <c r="A42" s="124"/>
      <c r="B42" s="94"/>
      <c r="C42" s="94"/>
      <c r="D42" s="94"/>
      <c r="E42" s="94"/>
      <c r="F42" s="125"/>
      <c r="G42" s="94"/>
      <c r="H42" s="126"/>
      <c r="I42" s="124"/>
      <c r="J42" s="124"/>
      <c r="K42" s="124"/>
      <c r="L42" s="12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spans="1:26" ht="18.75" customHeight="1">
      <c r="A43" s="124"/>
      <c r="B43" s="94"/>
      <c r="C43" s="94"/>
      <c r="D43" s="94"/>
      <c r="E43" s="94"/>
      <c r="F43" s="125"/>
      <c r="G43" s="94"/>
      <c r="H43" s="126"/>
      <c r="I43" s="124"/>
      <c r="J43" s="124"/>
      <c r="K43" s="124"/>
      <c r="L43" s="12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spans="1:26" ht="18.75" customHeight="1">
      <c r="A44" s="124"/>
      <c r="B44" s="94"/>
      <c r="C44" s="94"/>
      <c r="D44" s="94"/>
      <c r="E44" s="94"/>
      <c r="F44" s="125"/>
      <c r="G44" s="94"/>
      <c r="H44" s="126"/>
      <c r="I44" s="124"/>
      <c r="J44" s="124"/>
      <c r="K44" s="124"/>
      <c r="L44" s="12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spans="1:26" ht="18.75" customHeight="1">
      <c r="A45" s="124"/>
      <c r="B45" s="94"/>
      <c r="C45" s="94"/>
      <c r="D45" s="94"/>
      <c r="E45" s="94"/>
      <c r="F45" s="125"/>
      <c r="G45" s="94"/>
      <c r="H45" s="126"/>
      <c r="I45" s="124"/>
      <c r="J45" s="124"/>
      <c r="K45" s="124"/>
      <c r="L45" s="12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spans="1:26" ht="18.75" customHeight="1">
      <c r="A46" s="124"/>
      <c r="B46" s="94"/>
      <c r="C46" s="94"/>
      <c r="D46" s="94"/>
      <c r="E46" s="94"/>
      <c r="F46" s="125"/>
      <c r="G46" s="94"/>
      <c r="H46" s="126"/>
      <c r="I46" s="124"/>
      <c r="J46" s="124"/>
      <c r="K46" s="124"/>
      <c r="L46" s="12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spans="1:26" ht="18.75" customHeight="1">
      <c r="A47" s="124"/>
      <c r="B47" s="94"/>
      <c r="C47" s="94"/>
      <c r="D47" s="94"/>
      <c r="E47" s="94"/>
      <c r="F47" s="125"/>
      <c r="G47" s="94"/>
      <c r="H47" s="126"/>
      <c r="I47" s="124"/>
      <c r="J47" s="124"/>
      <c r="K47" s="124"/>
      <c r="L47" s="12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spans="1:26" ht="18.75" customHeight="1">
      <c r="A48" s="124"/>
      <c r="B48" s="94"/>
      <c r="C48" s="94"/>
      <c r="D48" s="94"/>
      <c r="E48" s="94"/>
      <c r="F48" s="125"/>
      <c r="G48" s="94"/>
      <c r="H48" s="126"/>
      <c r="I48" s="124"/>
      <c r="J48" s="124"/>
      <c r="K48" s="124"/>
      <c r="L48" s="12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spans="1:26" ht="18.75" customHeight="1">
      <c r="A49" s="124"/>
      <c r="B49" s="94"/>
      <c r="C49" s="94"/>
      <c r="D49" s="94"/>
      <c r="E49" s="94"/>
      <c r="F49" s="125"/>
      <c r="G49" s="94"/>
      <c r="H49" s="126"/>
      <c r="I49" s="124"/>
      <c r="J49" s="124"/>
      <c r="K49" s="124"/>
      <c r="L49" s="12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8.75" customHeight="1">
      <c r="A50" s="124"/>
      <c r="B50" s="94"/>
      <c r="C50" s="94"/>
      <c r="D50" s="94"/>
      <c r="E50" s="94"/>
      <c r="F50" s="125"/>
      <c r="G50" s="94"/>
      <c r="H50" s="126"/>
      <c r="I50" s="124"/>
      <c r="J50" s="124"/>
      <c r="K50" s="124"/>
      <c r="L50" s="12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8.75" customHeight="1">
      <c r="A51" s="124"/>
      <c r="B51" s="94"/>
      <c r="C51" s="94"/>
      <c r="D51" s="94"/>
      <c r="E51" s="94"/>
      <c r="F51" s="125"/>
      <c r="G51" s="94"/>
      <c r="H51" s="126"/>
      <c r="I51" s="124"/>
      <c r="J51" s="124"/>
      <c r="K51" s="124"/>
      <c r="L51" s="12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8.75" customHeight="1">
      <c r="A52" s="124"/>
      <c r="B52" s="94"/>
      <c r="C52" s="94"/>
      <c r="D52" s="94"/>
      <c r="E52" s="94"/>
      <c r="F52" s="125"/>
      <c r="G52" s="94"/>
      <c r="H52" s="126"/>
      <c r="I52" s="124"/>
      <c r="J52" s="124"/>
      <c r="K52" s="124"/>
      <c r="L52" s="12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8.75" customHeight="1">
      <c r="A53" s="124"/>
      <c r="B53" s="94"/>
      <c r="C53" s="94"/>
      <c r="D53" s="94"/>
      <c r="E53" s="94"/>
      <c r="F53" s="125"/>
      <c r="G53" s="94"/>
      <c r="H53" s="126"/>
      <c r="I53" s="124"/>
      <c r="J53" s="124"/>
      <c r="K53" s="124"/>
      <c r="L53" s="12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8.75" customHeight="1">
      <c r="A54" s="124"/>
      <c r="B54" s="94"/>
      <c r="C54" s="94"/>
      <c r="D54" s="94"/>
      <c r="E54" s="94"/>
      <c r="F54" s="125"/>
      <c r="G54" s="94"/>
      <c r="H54" s="126"/>
      <c r="I54" s="124"/>
      <c r="J54" s="124"/>
      <c r="K54" s="124"/>
      <c r="L54" s="12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8.75" customHeight="1">
      <c r="A55" s="124"/>
      <c r="B55" s="94"/>
      <c r="C55" s="94"/>
      <c r="D55" s="94"/>
      <c r="E55" s="94"/>
      <c r="F55" s="125"/>
      <c r="G55" s="94"/>
      <c r="H55" s="126"/>
      <c r="I55" s="124"/>
      <c r="J55" s="124"/>
      <c r="K55" s="124"/>
      <c r="L55" s="12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8.75" customHeight="1">
      <c r="A56" s="124"/>
      <c r="B56" s="94"/>
      <c r="C56" s="94"/>
      <c r="D56" s="94"/>
      <c r="E56" s="94"/>
      <c r="F56" s="125"/>
      <c r="G56" s="94"/>
      <c r="H56" s="126"/>
      <c r="I56" s="124"/>
      <c r="J56" s="124"/>
      <c r="K56" s="124"/>
      <c r="L56" s="12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8.75" customHeight="1">
      <c r="A57" s="124"/>
      <c r="B57" s="94"/>
      <c r="C57" s="94"/>
      <c r="D57" s="94"/>
      <c r="E57" s="94"/>
      <c r="F57" s="125"/>
      <c r="G57" s="94"/>
      <c r="H57" s="126"/>
      <c r="I57" s="124"/>
      <c r="J57" s="124"/>
      <c r="K57" s="124"/>
      <c r="L57" s="12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8.75" customHeight="1">
      <c r="A58" s="124"/>
      <c r="B58" s="94"/>
      <c r="C58" s="94"/>
      <c r="D58" s="94"/>
      <c r="E58" s="94"/>
      <c r="F58" s="125"/>
      <c r="G58" s="94"/>
      <c r="H58" s="126"/>
      <c r="I58" s="124"/>
      <c r="J58" s="124"/>
      <c r="K58" s="124"/>
      <c r="L58" s="12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8.75" customHeight="1">
      <c r="A59" s="124"/>
      <c r="B59" s="94"/>
      <c r="C59" s="94"/>
      <c r="D59" s="94"/>
      <c r="E59" s="94"/>
      <c r="F59" s="125"/>
      <c r="G59" s="94"/>
      <c r="H59" s="126"/>
      <c r="I59" s="124"/>
      <c r="J59" s="124"/>
      <c r="K59" s="124"/>
      <c r="L59" s="12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8.75" customHeight="1">
      <c r="A60" s="124"/>
      <c r="B60" s="94"/>
      <c r="C60" s="94"/>
      <c r="D60" s="94"/>
      <c r="E60" s="94"/>
      <c r="F60" s="125"/>
      <c r="G60" s="94"/>
      <c r="H60" s="126"/>
      <c r="I60" s="124"/>
      <c r="J60" s="124"/>
      <c r="K60" s="124"/>
      <c r="L60" s="12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8.75" customHeight="1">
      <c r="A61" s="124"/>
      <c r="B61" s="94"/>
      <c r="C61" s="94"/>
      <c r="D61" s="94"/>
      <c r="E61" s="94"/>
      <c r="F61" s="125"/>
      <c r="G61" s="94"/>
      <c r="H61" s="126"/>
      <c r="I61" s="124"/>
      <c r="J61" s="124"/>
      <c r="K61" s="124"/>
      <c r="L61" s="12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8.75" customHeight="1">
      <c r="A62" s="124"/>
      <c r="B62" s="94"/>
      <c r="C62" s="94"/>
      <c r="D62" s="94"/>
      <c r="E62" s="94"/>
      <c r="F62" s="125"/>
      <c r="G62" s="94"/>
      <c r="H62" s="126"/>
      <c r="I62" s="124"/>
      <c r="J62" s="124"/>
      <c r="K62" s="124"/>
      <c r="L62" s="12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8.75" customHeight="1">
      <c r="A63" s="124"/>
      <c r="B63" s="94"/>
      <c r="C63" s="94"/>
      <c r="D63" s="94"/>
      <c r="E63" s="94"/>
      <c r="F63" s="125"/>
      <c r="G63" s="94"/>
      <c r="H63" s="126"/>
      <c r="I63" s="124"/>
      <c r="J63" s="124"/>
      <c r="K63" s="124"/>
      <c r="L63" s="12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8.75" customHeight="1">
      <c r="A64" s="124"/>
      <c r="B64" s="94"/>
      <c r="C64" s="94"/>
      <c r="D64" s="94"/>
      <c r="E64" s="94"/>
      <c r="F64" s="125"/>
      <c r="G64" s="94"/>
      <c r="H64" s="126"/>
      <c r="I64" s="124"/>
      <c r="J64" s="124"/>
      <c r="K64" s="124"/>
      <c r="L64" s="12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8.75" customHeight="1">
      <c r="A65" s="124"/>
      <c r="B65" s="94"/>
      <c r="C65" s="94"/>
      <c r="D65" s="94"/>
      <c r="E65" s="94"/>
      <c r="F65" s="125"/>
      <c r="G65" s="94"/>
      <c r="H65" s="126"/>
      <c r="I65" s="124"/>
      <c r="J65" s="124"/>
      <c r="K65" s="124"/>
      <c r="L65" s="12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8.75" customHeight="1">
      <c r="A66" s="124"/>
      <c r="B66" s="94"/>
      <c r="C66" s="94"/>
      <c r="D66" s="94"/>
      <c r="E66" s="94"/>
      <c r="F66" s="125"/>
      <c r="G66" s="94"/>
      <c r="H66" s="126"/>
      <c r="I66" s="124"/>
      <c r="J66" s="124"/>
      <c r="K66" s="124"/>
      <c r="L66" s="12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8.75" customHeight="1">
      <c r="A67" s="124"/>
      <c r="B67" s="94"/>
      <c r="C67" s="94"/>
      <c r="D67" s="94"/>
      <c r="E67" s="94"/>
      <c r="F67" s="125"/>
      <c r="G67" s="94"/>
      <c r="H67" s="126"/>
      <c r="I67" s="124"/>
      <c r="J67" s="124"/>
      <c r="K67" s="124"/>
      <c r="L67" s="12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8.75" customHeight="1">
      <c r="A68" s="124"/>
      <c r="B68" s="94"/>
      <c r="C68" s="94"/>
      <c r="D68" s="94"/>
      <c r="E68" s="94"/>
      <c r="F68" s="125"/>
      <c r="G68" s="94"/>
      <c r="H68" s="126"/>
      <c r="I68" s="124"/>
      <c r="J68" s="124"/>
      <c r="K68" s="124"/>
      <c r="L68" s="12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8.75" customHeight="1">
      <c r="A69" s="124"/>
      <c r="B69" s="94"/>
      <c r="C69" s="94"/>
      <c r="D69" s="94"/>
      <c r="E69" s="94"/>
      <c r="F69" s="125"/>
      <c r="G69" s="94"/>
      <c r="H69" s="126"/>
      <c r="I69" s="124"/>
      <c r="J69" s="124"/>
      <c r="K69" s="124"/>
      <c r="L69" s="12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8.75" customHeight="1">
      <c r="A70" s="124"/>
      <c r="B70" s="94"/>
      <c r="C70" s="94"/>
      <c r="D70" s="94"/>
      <c r="E70" s="94"/>
      <c r="F70" s="125"/>
      <c r="G70" s="94"/>
      <c r="H70" s="126"/>
      <c r="I70" s="124"/>
      <c r="J70" s="124"/>
      <c r="K70" s="124"/>
      <c r="L70" s="12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8.75" customHeight="1">
      <c r="A71" s="124"/>
      <c r="B71" s="94"/>
      <c r="C71" s="94"/>
      <c r="D71" s="94"/>
      <c r="E71" s="94"/>
      <c r="F71" s="125"/>
      <c r="G71" s="94"/>
      <c r="H71" s="126"/>
      <c r="I71" s="124"/>
      <c r="J71" s="124"/>
      <c r="K71" s="124"/>
      <c r="L71" s="12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8.75" customHeight="1">
      <c r="A72" s="124"/>
      <c r="B72" s="94"/>
      <c r="C72" s="94"/>
      <c r="D72" s="94"/>
      <c r="E72" s="94"/>
      <c r="F72" s="125"/>
      <c r="G72" s="94"/>
      <c r="H72" s="126"/>
      <c r="I72" s="124"/>
      <c r="J72" s="124"/>
      <c r="K72" s="124"/>
      <c r="L72" s="12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8.75" customHeight="1">
      <c r="A73" s="124"/>
      <c r="B73" s="94"/>
      <c r="C73" s="94"/>
      <c r="D73" s="94"/>
      <c r="E73" s="94"/>
      <c r="F73" s="125"/>
      <c r="G73" s="94"/>
      <c r="H73" s="126"/>
      <c r="I73" s="124"/>
      <c r="J73" s="124"/>
      <c r="K73" s="124"/>
      <c r="L73" s="12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8.75" customHeight="1">
      <c r="A74" s="124"/>
      <c r="B74" s="94"/>
      <c r="C74" s="94"/>
      <c r="D74" s="94"/>
      <c r="E74" s="94"/>
      <c r="F74" s="125"/>
      <c r="G74" s="94"/>
      <c r="H74" s="126"/>
      <c r="I74" s="124"/>
      <c r="J74" s="124"/>
      <c r="K74" s="124"/>
      <c r="L74" s="12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8.75" customHeight="1">
      <c r="A75" s="124"/>
      <c r="B75" s="94"/>
      <c r="C75" s="94"/>
      <c r="D75" s="94"/>
      <c r="E75" s="94"/>
      <c r="F75" s="125"/>
      <c r="G75" s="94"/>
      <c r="H75" s="126"/>
      <c r="I75" s="124"/>
      <c r="J75" s="124"/>
      <c r="K75" s="124"/>
      <c r="L75" s="12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8.75" customHeight="1">
      <c r="A76" s="124"/>
      <c r="B76" s="94"/>
      <c r="C76" s="94"/>
      <c r="D76" s="94"/>
      <c r="E76" s="94"/>
      <c r="F76" s="125"/>
      <c r="G76" s="94"/>
      <c r="H76" s="126"/>
      <c r="I76" s="124"/>
      <c r="J76" s="124"/>
      <c r="K76" s="124"/>
      <c r="L76" s="12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8.75" customHeight="1">
      <c r="A77" s="124"/>
      <c r="B77" s="94"/>
      <c r="C77" s="94"/>
      <c r="D77" s="94"/>
      <c r="E77" s="94"/>
      <c r="F77" s="125"/>
      <c r="G77" s="94"/>
      <c r="H77" s="126"/>
      <c r="I77" s="124"/>
      <c r="J77" s="124"/>
      <c r="K77" s="124"/>
      <c r="L77" s="12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8.75" customHeight="1">
      <c r="A78" s="124"/>
      <c r="B78" s="94"/>
      <c r="C78" s="94"/>
      <c r="D78" s="94"/>
      <c r="E78" s="94"/>
      <c r="F78" s="125"/>
      <c r="G78" s="94"/>
      <c r="H78" s="126"/>
      <c r="I78" s="124"/>
      <c r="J78" s="124"/>
      <c r="K78" s="124"/>
      <c r="L78" s="12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8.75" customHeight="1">
      <c r="A79" s="124"/>
      <c r="B79" s="94"/>
      <c r="C79" s="94"/>
      <c r="D79" s="94"/>
      <c r="E79" s="94"/>
      <c r="F79" s="125"/>
      <c r="G79" s="94"/>
      <c r="H79" s="126"/>
      <c r="I79" s="124"/>
      <c r="J79" s="124"/>
      <c r="K79" s="124"/>
      <c r="L79" s="12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8.75" customHeight="1">
      <c r="A80" s="124"/>
      <c r="B80" s="94"/>
      <c r="C80" s="94"/>
      <c r="D80" s="94"/>
      <c r="E80" s="94"/>
      <c r="F80" s="125"/>
      <c r="G80" s="94"/>
      <c r="H80" s="126"/>
      <c r="I80" s="124"/>
      <c r="J80" s="124"/>
      <c r="K80" s="124"/>
      <c r="L80" s="12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8.75" customHeight="1">
      <c r="A81" s="124"/>
      <c r="B81" s="94"/>
      <c r="C81" s="94"/>
      <c r="D81" s="94"/>
      <c r="E81" s="94"/>
      <c r="F81" s="125"/>
      <c r="G81" s="94"/>
      <c r="H81" s="126"/>
      <c r="I81" s="124"/>
      <c r="J81" s="124"/>
      <c r="K81" s="124"/>
      <c r="L81" s="12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8.75" customHeight="1">
      <c r="A82" s="124"/>
      <c r="B82" s="94"/>
      <c r="C82" s="94"/>
      <c r="D82" s="94"/>
      <c r="E82" s="94"/>
      <c r="F82" s="125"/>
      <c r="G82" s="94"/>
      <c r="H82" s="126"/>
      <c r="I82" s="124"/>
      <c r="J82" s="124"/>
      <c r="K82" s="124"/>
      <c r="L82" s="12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8.75" customHeight="1">
      <c r="A83" s="124"/>
      <c r="B83" s="94"/>
      <c r="C83" s="94"/>
      <c r="D83" s="94"/>
      <c r="E83" s="94"/>
      <c r="F83" s="125"/>
      <c r="G83" s="94"/>
      <c r="H83" s="126"/>
      <c r="I83" s="124"/>
      <c r="J83" s="124"/>
      <c r="K83" s="124"/>
      <c r="L83" s="12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8.75" customHeight="1">
      <c r="A84" s="124"/>
      <c r="B84" s="94"/>
      <c r="C84" s="94"/>
      <c r="D84" s="94"/>
      <c r="E84" s="94"/>
      <c r="F84" s="125"/>
      <c r="G84" s="94"/>
      <c r="H84" s="126"/>
      <c r="I84" s="124"/>
      <c r="J84" s="124"/>
      <c r="K84" s="124"/>
      <c r="L84" s="12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8.75" customHeight="1">
      <c r="A85" s="124"/>
      <c r="B85" s="94"/>
      <c r="C85" s="94"/>
      <c r="D85" s="94"/>
      <c r="E85" s="94"/>
      <c r="F85" s="125"/>
      <c r="G85" s="94"/>
      <c r="H85" s="126"/>
      <c r="I85" s="124"/>
      <c r="J85" s="124"/>
      <c r="K85" s="124"/>
      <c r="L85" s="12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8.75" customHeight="1">
      <c r="A86" s="124"/>
      <c r="B86" s="94"/>
      <c r="C86" s="94"/>
      <c r="D86" s="94"/>
      <c r="E86" s="94"/>
      <c r="F86" s="125"/>
      <c r="G86" s="94"/>
      <c r="H86" s="126"/>
      <c r="I86" s="124"/>
      <c r="J86" s="124"/>
      <c r="K86" s="124"/>
      <c r="L86" s="12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8.75" customHeight="1">
      <c r="A87" s="124"/>
      <c r="B87" s="94"/>
      <c r="C87" s="94"/>
      <c r="D87" s="94"/>
      <c r="E87" s="94"/>
      <c r="F87" s="125"/>
      <c r="G87" s="94"/>
      <c r="H87" s="126"/>
      <c r="I87" s="124"/>
      <c r="J87" s="124"/>
      <c r="K87" s="124"/>
      <c r="L87" s="12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8.75" customHeight="1">
      <c r="A88" s="124"/>
      <c r="B88" s="94"/>
      <c r="C88" s="94"/>
      <c r="D88" s="94"/>
      <c r="E88" s="94"/>
      <c r="F88" s="125"/>
      <c r="G88" s="94"/>
      <c r="H88" s="126"/>
      <c r="I88" s="124"/>
      <c r="J88" s="124"/>
      <c r="K88" s="124"/>
      <c r="L88" s="12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8.75" customHeight="1">
      <c r="A89" s="124"/>
      <c r="B89" s="94"/>
      <c r="C89" s="94"/>
      <c r="D89" s="94"/>
      <c r="E89" s="94"/>
      <c r="F89" s="125"/>
      <c r="G89" s="94"/>
      <c r="H89" s="126"/>
      <c r="I89" s="124"/>
      <c r="J89" s="124"/>
      <c r="K89" s="124"/>
      <c r="L89" s="12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18.75" customHeight="1">
      <c r="A90" s="124"/>
      <c r="B90" s="94"/>
      <c r="C90" s="94"/>
      <c r="D90" s="94"/>
      <c r="E90" s="94"/>
      <c r="F90" s="125"/>
      <c r="G90" s="94"/>
      <c r="H90" s="126"/>
      <c r="I90" s="124"/>
      <c r="J90" s="124"/>
      <c r="K90" s="124"/>
      <c r="L90" s="12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8.75" customHeight="1">
      <c r="A91" s="124"/>
      <c r="B91" s="94"/>
      <c r="C91" s="94"/>
      <c r="D91" s="94"/>
      <c r="E91" s="94"/>
      <c r="F91" s="125"/>
      <c r="G91" s="94"/>
      <c r="H91" s="126"/>
      <c r="I91" s="124"/>
      <c r="J91" s="124"/>
      <c r="K91" s="124"/>
      <c r="L91" s="12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8.75" customHeight="1">
      <c r="A92" s="124"/>
      <c r="B92" s="94"/>
      <c r="C92" s="94"/>
      <c r="D92" s="94"/>
      <c r="E92" s="94"/>
      <c r="F92" s="125"/>
      <c r="G92" s="94"/>
      <c r="H92" s="126"/>
      <c r="I92" s="124"/>
      <c r="J92" s="124"/>
      <c r="K92" s="124"/>
      <c r="L92" s="12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8.75" customHeight="1">
      <c r="A93" s="124"/>
      <c r="B93" s="94"/>
      <c r="C93" s="94"/>
      <c r="D93" s="94"/>
      <c r="E93" s="94"/>
      <c r="F93" s="125"/>
      <c r="G93" s="94"/>
      <c r="H93" s="126"/>
      <c r="I93" s="124"/>
      <c r="J93" s="124"/>
      <c r="K93" s="124"/>
      <c r="L93" s="12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8.75" customHeight="1">
      <c r="A94" s="124"/>
      <c r="B94" s="94"/>
      <c r="C94" s="94"/>
      <c r="D94" s="94"/>
      <c r="E94" s="94"/>
      <c r="F94" s="125"/>
      <c r="G94" s="94"/>
      <c r="H94" s="126"/>
      <c r="I94" s="124"/>
      <c r="J94" s="124"/>
      <c r="K94" s="124"/>
      <c r="L94" s="12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8.75" customHeight="1">
      <c r="A95" s="124"/>
      <c r="B95" s="94"/>
      <c r="C95" s="94"/>
      <c r="D95" s="94"/>
      <c r="E95" s="94"/>
      <c r="F95" s="125"/>
      <c r="G95" s="94"/>
      <c r="H95" s="126"/>
      <c r="I95" s="124"/>
      <c r="J95" s="124"/>
      <c r="K95" s="124"/>
      <c r="L95" s="12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8.75" customHeight="1">
      <c r="A96" s="124"/>
      <c r="B96" s="94"/>
      <c r="C96" s="94"/>
      <c r="D96" s="94"/>
      <c r="E96" s="94"/>
      <c r="F96" s="125"/>
      <c r="G96" s="94"/>
      <c r="H96" s="126"/>
      <c r="I96" s="124"/>
      <c r="J96" s="124"/>
      <c r="K96" s="124"/>
      <c r="L96" s="12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8.75" customHeight="1">
      <c r="A97" s="124"/>
      <c r="B97" s="94"/>
      <c r="C97" s="94"/>
      <c r="D97" s="94"/>
      <c r="E97" s="94"/>
      <c r="F97" s="125"/>
      <c r="G97" s="94"/>
      <c r="H97" s="126"/>
      <c r="I97" s="124"/>
      <c r="J97" s="124"/>
      <c r="K97" s="124"/>
      <c r="L97" s="12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8.75" customHeight="1">
      <c r="A98" s="124"/>
      <c r="B98" s="94"/>
      <c r="C98" s="94"/>
      <c r="D98" s="94"/>
      <c r="E98" s="94"/>
      <c r="F98" s="125"/>
      <c r="G98" s="94"/>
      <c r="H98" s="126"/>
      <c r="I98" s="124"/>
      <c r="J98" s="124"/>
      <c r="K98" s="124"/>
      <c r="L98" s="12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8.75" customHeight="1">
      <c r="A99" s="124"/>
      <c r="B99" s="94"/>
      <c r="C99" s="94"/>
      <c r="D99" s="94"/>
      <c r="E99" s="94"/>
      <c r="F99" s="125"/>
      <c r="G99" s="94"/>
      <c r="H99" s="126"/>
      <c r="I99" s="124"/>
      <c r="J99" s="124"/>
      <c r="K99" s="124"/>
      <c r="L99" s="12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8.75" customHeight="1">
      <c r="A100" s="124"/>
      <c r="B100" s="94"/>
      <c r="C100" s="94"/>
      <c r="D100" s="94"/>
      <c r="E100" s="94"/>
      <c r="F100" s="125"/>
      <c r="G100" s="94"/>
      <c r="H100" s="126"/>
      <c r="I100" s="124"/>
      <c r="J100" s="124"/>
      <c r="K100" s="124"/>
      <c r="L100" s="12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8.75" customHeight="1">
      <c r="A101" s="124"/>
      <c r="B101" s="94"/>
      <c r="C101" s="94"/>
      <c r="D101" s="94"/>
      <c r="E101" s="94"/>
      <c r="F101" s="125"/>
      <c r="G101" s="94"/>
      <c r="H101" s="126"/>
      <c r="I101" s="124"/>
      <c r="J101" s="124"/>
      <c r="K101" s="124"/>
      <c r="L101" s="12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8.75" customHeight="1">
      <c r="A102" s="124"/>
      <c r="B102" s="94"/>
      <c r="C102" s="94"/>
      <c r="D102" s="94"/>
      <c r="E102" s="94"/>
      <c r="F102" s="125"/>
      <c r="G102" s="94"/>
      <c r="H102" s="126"/>
      <c r="I102" s="124"/>
      <c r="J102" s="124"/>
      <c r="K102" s="124"/>
      <c r="L102" s="12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8.75" customHeight="1">
      <c r="A103" s="124"/>
      <c r="B103" s="94"/>
      <c r="C103" s="94"/>
      <c r="D103" s="94"/>
      <c r="E103" s="94"/>
      <c r="F103" s="125"/>
      <c r="G103" s="94"/>
      <c r="H103" s="126"/>
      <c r="I103" s="124"/>
      <c r="J103" s="124"/>
      <c r="K103" s="124"/>
      <c r="L103" s="12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8.75" customHeight="1">
      <c r="A104" s="124"/>
      <c r="B104" s="94"/>
      <c r="C104" s="94"/>
      <c r="D104" s="94"/>
      <c r="E104" s="94"/>
      <c r="F104" s="125"/>
      <c r="G104" s="94"/>
      <c r="H104" s="126"/>
      <c r="I104" s="124"/>
      <c r="J104" s="124"/>
      <c r="K104" s="124"/>
      <c r="L104" s="12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8.75" customHeight="1">
      <c r="A105" s="124"/>
      <c r="B105" s="94"/>
      <c r="C105" s="94"/>
      <c r="D105" s="94"/>
      <c r="E105" s="94"/>
      <c r="F105" s="125"/>
      <c r="G105" s="94"/>
      <c r="H105" s="126"/>
      <c r="I105" s="124"/>
      <c r="J105" s="124"/>
      <c r="K105" s="124"/>
      <c r="L105" s="12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8.75" customHeight="1">
      <c r="A106" s="124"/>
      <c r="B106" s="94"/>
      <c r="C106" s="94"/>
      <c r="D106" s="94"/>
      <c r="E106" s="94"/>
      <c r="F106" s="125"/>
      <c r="G106" s="94"/>
      <c r="H106" s="126"/>
      <c r="I106" s="124"/>
      <c r="J106" s="124"/>
      <c r="K106" s="124"/>
      <c r="L106" s="12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8.75" customHeight="1">
      <c r="A107" s="124"/>
      <c r="B107" s="94"/>
      <c r="C107" s="94"/>
      <c r="D107" s="94"/>
      <c r="E107" s="94"/>
      <c r="F107" s="125"/>
      <c r="G107" s="94"/>
      <c r="H107" s="126"/>
      <c r="I107" s="124"/>
      <c r="J107" s="124"/>
      <c r="K107" s="124"/>
      <c r="L107" s="12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8.75" customHeight="1">
      <c r="A108" s="124"/>
      <c r="B108" s="94"/>
      <c r="C108" s="94"/>
      <c r="D108" s="94"/>
      <c r="E108" s="94"/>
      <c r="F108" s="125"/>
      <c r="G108" s="94"/>
      <c r="H108" s="126"/>
      <c r="I108" s="124"/>
      <c r="J108" s="124"/>
      <c r="K108" s="124"/>
      <c r="L108" s="12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8.75" customHeight="1">
      <c r="A109" s="124"/>
      <c r="B109" s="94"/>
      <c r="C109" s="94"/>
      <c r="D109" s="94"/>
      <c r="E109" s="94"/>
      <c r="F109" s="125"/>
      <c r="G109" s="94"/>
      <c r="H109" s="126"/>
      <c r="I109" s="124"/>
      <c r="J109" s="124"/>
      <c r="K109" s="124"/>
      <c r="L109" s="12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8.75" customHeight="1">
      <c r="A110" s="124"/>
      <c r="B110" s="94"/>
      <c r="C110" s="94"/>
      <c r="D110" s="94"/>
      <c r="E110" s="94"/>
      <c r="F110" s="125"/>
      <c r="G110" s="94"/>
      <c r="H110" s="126"/>
      <c r="I110" s="124"/>
      <c r="J110" s="124"/>
      <c r="K110" s="124"/>
      <c r="L110" s="12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8.75" customHeight="1">
      <c r="A111" s="124"/>
      <c r="B111" s="94"/>
      <c r="C111" s="94"/>
      <c r="D111" s="94"/>
      <c r="E111" s="94"/>
      <c r="F111" s="125"/>
      <c r="G111" s="94"/>
      <c r="H111" s="126"/>
      <c r="I111" s="124"/>
      <c r="J111" s="124"/>
      <c r="K111" s="124"/>
      <c r="L111" s="12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8.75" customHeight="1">
      <c r="A112" s="124"/>
      <c r="B112" s="94"/>
      <c r="C112" s="94"/>
      <c r="D112" s="94"/>
      <c r="E112" s="94"/>
      <c r="F112" s="125"/>
      <c r="G112" s="94"/>
      <c r="H112" s="126"/>
      <c r="I112" s="124"/>
      <c r="J112" s="124"/>
      <c r="K112" s="124"/>
      <c r="L112" s="12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8.75" customHeight="1">
      <c r="A113" s="124"/>
      <c r="B113" s="94"/>
      <c r="C113" s="94"/>
      <c r="D113" s="94"/>
      <c r="E113" s="94"/>
      <c r="F113" s="125"/>
      <c r="G113" s="94"/>
      <c r="H113" s="126"/>
      <c r="I113" s="124"/>
      <c r="J113" s="124"/>
      <c r="K113" s="124"/>
      <c r="L113" s="12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8.75" customHeight="1">
      <c r="A114" s="124"/>
      <c r="B114" s="94"/>
      <c r="C114" s="94"/>
      <c r="D114" s="94"/>
      <c r="E114" s="94"/>
      <c r="F114" s="125"/>
      <c r="G114" s="94"/>
      <c r="H114" s="126"/>
      <c r="I114" s="124"/>
      <c r="J114" s="124"/>
      <c r="K114" s="124"/>
      <c r="L114" s="12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8.75" customHeight="1">
      <c r="A115" s="124"/>
      <c r="B115" s="94"/>
      <c r="C115" s="94"/>
      <c r="D115" s="94"/>
      <c r="E115" s="94"/>
      <c r="F115" s="125"/>
      <c r="G115" s="94"/>
      <c r="H115" s="126"/>
      <c r="I115" s="124"/>
      <c r="J115" s="124"/>
      <c r="K115" s="124"/>
      <c r="L115" s="12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8.75" customHeight="1">
      <c r="A116" s="124"/>
      <c r="B116" s="94"/>
      <c r="C116" s="94"/>
      <c r="D116" s="94"/>
      <c r="E116" s="94"/>
      <c r="F116" s="125"/>
      <c r="G116" s="94"/>
      <c r="H116" s="126"/>
      <c r="I116" s="124"/>
      <c r="J116" s="124"/>
      <c r="K116" s="124"/>
      <c r="L116" s="12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8.75" customHeight="1">
      <c r="A117" s="124"/>
      <c r="B117" s="94"/>
      <c r="C117" s="94"/>
      <c r="D117" s="94"/>
      <c r="E117" s="94"/>
      <c r="F117" s="125"/>
      <c r="G117" s="94"/>
      <c r="H117" s="126"/>
      <c r="I117" s="124"/>
      <c r="J117" s="124"/>
      <c r="K117" s="124"/>
      <c r="L117" s="12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8.75" customHeight="1">
      <c r="A118" s="124"/>
      <c r="B118" s="94"/>
      <c r="C118" s="94"/>
      <c r="D118" s="94"/>
      <c r="E118" s="94"/>
      <c r="F118" s="125"/>
      <c r="G118" s="94"/>
      <c r="H118" s="126"/>
      <c r="I118" s="124"/>
      <c r="J118" s="124"/>
      <c r="K118" s="124"/>
      <c r="L118" s="12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8.75" customHeight="1">
      <c r="A119" s="124"/>
      <c r="B119" s="94"/>
      <c r="C119" s="94"/>
      <c r="D119" s="94"/>
      <c r="E119" s="94"/>
      <c r="F119" s="125"/>
      <c r="G119" s="94"/>
      <c r="H119" s="126"/>
      <c r="I119" s="124"/>
      <c r="J119" s="124"/>
      <c r="K119" s="124"/>
      <c r="L119" s="12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8.75" customHeight="1">
      <c r="A120" s="124"/>
      <c r="B120" s="94"/>
      <c r="C120" s="94"/>
      <c r="D120" s="94"/>
      <c r="E120" s="94"/>
      <c r="F120" s="125"/>
      <c r="G120" s="94"/>
      <c r="H120" s="126"/>
      <c r="I120" s="124"/>
      <c r="J120" s="124"/>
      <c r="K120" s="124"/>
      <c r="L120" s="12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8.75" customHeight="1">
      <c r="A121" s="124"/>
      <c r="B121" s="94"/>
      <c r="C121" s="94"/>
      <c r="D121" s="94"/>
      <c r="E121" s="94"/>
      <c r="F121" s="125"/>
      <c r="G121" s="94"/>
      <c r="H121" s="126"/>
      <c r="I121" s="124"/>
      <c r="J121" s="124"/>
      <c r="K121" s="124"/>
      <c r="L121" s="12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8.75" customHeight="1">
      <c r="A122" s="124"/>
      <c r="B122" s="94"/>
      <c r="C122" s="94"/>
      <c r="D122" s="94"/>
      <c r="E122" s="94"/>
      <c r="F122" s="125"/>
      <c r="G122" s="94"/>
      <c r="H122" s="126"/>
      <c r="I122" s="124"/>
      <c r="J122" s="124"/>
      <c r="K122" s="124"/>
      <c r="L122" s="12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8.75" customHeight="1">
      <c r="A123" s="124"/>
      <c r="B123" s="94"/>
      <c r="C123" s="94"/>
      <c r="D123" s="94"/>
      <c r="E123" s="94"/>
      <c r="F123" s="125"/>
      <c r="G123" s="94"/>
      <c r="H123" s="126"/>
      <c r="I123" s="124"/>
      <c r="J123" s="124"/>
      <c r="K123" s="124"/>
      <c r="L123" s="12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8.75" customHeight="1">
      <c r="A124" s="124"/>
      <c r="B124" s="94"/>
      <c r="C124" s="94"/>
      <c r="D124" s="94"/>
      <c r="E124" s="94"/>
      <c r="F124" s="125"/>
      <c r="G124" s="94"/>
      <c r="H124" s="126"/>
      <c r="I124" s="124"/>
      <c r="J124" s="124"/>
      <c r="K124" s="124"/>
      <c r="L124" s="12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8.75" customHeight="1">
      <c r="A125" s="124"/>
      <c r="B125" s="94"/>
      <c r="C125" s="94"/>
      <c r="D125" s="94"/>
      <c r="E125" s="94"/>
      <c r="F125" s="125"/>
      <c r="G125" s="94"/>
      <c r="H125" s="126"/>
      <c r="I125" s="124"/>
      <c r="J125" s="124"/>
      <c r="K125" s="124"/>
      <c r="L125" s="12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8.75" customHeight="1">
      <c r="A126" s="124"/>
      <c r="B126" s="94"/>
      <c r="C126" s="94"/>
      <c r="D126" s="94"/>
      <c r="E126" s="94"/>
      <c r="F126" s="125"/>
      <c r="G126" s="94"/>
      <c r="H126" s="126"/>
      <c r="I126" s="124"/>
      <c r="J126" s="124"/>
      <c r="K126" s="124"/>
      <c r="L126" s="12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8.75" customHeight="1">
      <c r="A127" s="124"/>
      <c r="B127" s="94"/>
      <c r="C127" s="94"/>
      <c r="D127" s="94"/>
      <c r="E127" s="94"/>
      <c r="F127" s="125"/>
      <c r="G127" s="94"/>
      <c r="H127" s="126"/>
      <c r="I127" s="124"/>
      <c r="J127" s="124"/>
      <c r="K127" s="124"/>
      <c r="L127" s="12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8.75" customHeight="1">
      <c r="A128" s="124"/>
      <c r="B128" s="94"/>
      <c r="C128" s="94"/>
      <c r="D128" s="94"/>
      <c r="E128" s="94"/>
      <c r="F128" s="125"/>
      <c r="G128" s="94"/>
      <c r="H128" s="126"/>
      <c r="I128" s="124"/>
      <c r="J128" s="124"/>
      <c r="K128" s="124"/>
      <c r="L128" s="12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8.75" customHeight="1">
      <c r="A129" s="124"/>
      <c r="B129" s="94"/>
      <c r="C129" s="94"/>
      <c r="D129" s="94"/>
      <c r="E129" s="94"/>
      <c r="F129" s="125"/>
      <c r="G129" s="94"/>
      <c r="H129" s="126"/>
      <c r="I129" s="124"/>
      <c r="J129" s="124"/>
      <c r="K129" s="124"/>
      <c r="L129" s="12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8.75" customHeight="1">
      <c r="A130" s="124"/>
      <c r="B130" s="94"/>
      <c r="C130" s="94"/>
      <c r="D130" s="94"/>
      <c r="E130" s="94"/>
      <c r="F130" s="125"/>
      <c r="G130" s="94"/>
      <c r="H130" s="126"/>
      <c r="I130" s="124"/>
      <c r="J130" s="124"/>
      <c r="K130" s="124"/>
      <c r="L130" s="12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8.75" customHeight="1">
      <c r="A131" s="124"/>
      <c r="B131" s="94"/>
      <c r="C131" s="94"/>
      <c r="D131" s="94"/>
      <c r="E131" s="94"/>
      <c r="F131" s="125"/>
      <c r="G131" s="94"/>
      <c r="H131" s="126"/>
      <c r="I131" s="124"/>
      <c r="J131" s="124"/>
      <c r="K131" s="124"/>
      <c r="L131" s="12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8.75" customHeight="1">
      <c r="A132" s="124"/>
      <c r="B132" s="94"/>
      <c r="C132" s="94"/>
      <c r="D132" s="94"/>
      <c r="E132" s="94"/>
      <c r="F132" s="125"/>
      <c r="G132" s="94"/>
      <c r="H132" s="126"/>
      <c r="I132" s="124"/>
      <c r="J132" s="124"/>
      <c r="K132" s="124"/>
      <c r="L132" s="12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8.75" customHeight="1">
      <c r="A133" s="124"/>
      <c r="B133" s="94"/>
      <c r="C133" s="94"/>
      <c r="D133" s="94"/>
      <c r="E133" s="94"/>
      <c r="F133" s="125"/>
      <c r="G133" s="94"/>
      <c r="H133" s="126"/>
      <c r="I133" s="124"/>
      <c r="J133" s="124"/>
      <c r="K133" s="124"/>
      <c r="L133" s="12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8.75" customHeight="1">
      <c r="A134" s="124"/>
      <c r="B134" s="94"/>
      <c r="C134" s="94"/>
      <c r="D134" s="94"/>
      <c r="E134" s="94"/>
      <c r="F134" s="125"/>
      <c r="G134" s="94"/>
      <c r="H134" s="126"/>
      <c r="I134" s="124"/>
      <c r="J134" s="124"/>
      <c r="K134" s="124"/>
      <c r="L134" s="12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8.75" customHeight="1">
      <c r="A135" s="124"/>
      <c r="B135" s="94"/>
      <c r="C135" s="94"/>
      <c r="D135" s="94"/>
      <c r="E135" s="94"/>
      <c r="F135" s="125"/>
      <c r="G135" s="94"/>
      <c r="H135" s="126"/>
      <c r="I135" s="124"/>
      <c r="J135" s="124"/>
      <c r="K135" s="124"/>
      <c r="L135" s="12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8.75" customHeight="1">
      <c r="A136" s="124"/>
      <c r="B136" s="94"/>
      <c r="C136" s="94"/>
      <c r="D136" s="94"/>
      <c r="E136" s="94"/>
      <c r="F136" s="125"/>
      <c r="G136" s="94"/>
      <c r="H136" s="126"/>
      <c r="I136" s="124"/>
      <c r="J136" s="124"/>
      <c r="K136" s="124"/>
      <c r="L136" s="12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8.75" customHeight="1">
      <c r="A137" s="124"/>
      <c r="B137" s="94"/>
      <c r="C137" s="94"/>
      <c r="D137" s="94"/>
      <c r="E137" s="94"/>
      <c r="F137" s="125"/>
      <c r="G137" s="94"/>
      <c r="H137" s="126"/>
      <c r="I137" s="124"/>
      <c r="J137" s="124"/>
      <c r="K137" s="124"/>
      <c r="L137" s="12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8.75" customHeight="1">
      <c r="A138" s="124"/>
      <c r="B138" s="94"/>
      <c r="C138" s="94"/>
      <c r="D138" s="94"/>
      <c r="E138" s="94"/>
      <c r="F138" s="125"/>
      <c r="G138" s="94"/>
      <c r="H138" s="126"/>
      <c r="I138" s="124"/>
      <c r="J138" s="124"/>
      <c r="K138" s="124"/>
      <c r="L138" s="12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8.75" customHeight="1">
      <c r="A139" s="124"/>
      <c r="B139" s="94"/>
      <c r="C139" s="94"/>
      <c r="D139" s="94"/>
      <c r="E139" s="94"/>
      <c r="F139" s="125"/>
      <c r="G139" s="94"/>
      <c r="H139" s="126"/>
      <c r="I139" s="124"/>
      <c r="J139" s="124"/>
      <c r="K139" s="124"/>
      <c r="L139" s="12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8.75" customHeight="1">
      <c r="A140" s="124"/>
      <c r="B140" s="94"/>
      <c r="C140" s="94"/>
      <c r="D140" s="94"/>
      <c r="E140" s="94"/>
      <c r="F140" s="125"/>
      <c r="G140" s="94"/>
      <c r="H140" s="126"/>
      <c r="I140" s="124"/>
      <c r="J140" s="124"/>
      <c r="K140" s="124"/>
      <c r="L140" s="12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8.75" customHeight="1">
      <c r="A141" s="124"/>
      <c r="B141" s="94"/>
      <c r="C141" s="94"/>
      <c r="D141" s="94"/>
      <c r="E141" s="94"/>
      <c r="F141" s="125"/>
      <c r="G141" s="94"/>
      <c r="H141" s="126"/>
      <c r="I141" s="124"/>
      <c r="J141" s="124"/>
      <c r="K141" s="124"/>
      <c r="L141" s="12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8.75" customHeight="1">
      <c r="A142" s="124"/>
      <c r="B142" s="94"/>
      <c r="C142" s="94"/>
      <c r="D142" s="94"/>
      <c r="E142" s="94"/>
      <c r="F142" s="125"/>
      <c r="G142" s="94"/>
      <c r="H142" s="126"/>
      <c r="I142" s="124"/>
      <c r="J142" s="124"/>
      <c r="K142" s="124"/>
      <c r="L142" s="12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8.75" customHeight="1">
      <c r="A143" s="124"/>
      <c r="B143" s="94"/>
      <c r="C143" s="94"/>
      <c r="D143" s="94"/>
      <c r="E143" s="94"/>
      <c r="F143" s="125"/>
      <c r="G143" s="94"/>
      <c r="H143" s="126"/>
      <c r="I143" s="124"/>
      <c r="J143" s="124"/>
      <c r="K143" s="124"/>
      <c r="L143" s="12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8.75" customHeight="1">
      <c r="A144" s="124"/>
      <c r="B144" s="94"/>
      <c r="C144" s="94"/>
      <c r="D144" s="94"/>
      <c r="E144" s="94"/>
      <c r="F144" s="125"/>
      <c r="G144" s="94"/>
      <c r="H144" s="126"/>
      <c r="I144" s="124"/>
      <c r="J144" s="124"/>
      <c r="K144" s="124"/>
      <c r="L144" s="12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8.75" customHeight="1">
      <c r="A145" s="124"/>
      <c r="B145" s="94"/>
      <c r="C145" s="94"/>
      <c r="D145" s="94"/>
      <c r="E145" s="94"/>
      <c r="F145" s="125"/>
      <c r="G145" s="94"/>
      <c r="H145" s="126"/>
      <c r="I145" s="124"/>
      <c r="J145" s="124"/>
      <c r="K145" s="124"/>
      <c r="L145" s="12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8.75" customHeight="1">
      <c r="A146" s="124"/>
      <c r="B146" s="94"/>
      <c r="C146" s="94"/>
      <c r="D146" s="94"/>
      <c r="E146" s="94"/>
      <c r="F146" s="125"/>
      <c r="G146" s="94"/>
      <c r="H146" s="126"/>
      <c r="I146" s="124"/>
      <c r="J146" s="124"/>
      <c r="K146" s="124"/>
      <c r="L146" s="12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8.75" customHeight="1">
      <c r="A147" s="124"/>
      <c r="B147" s="94"/>
      <c r="C147" s="94"/>
      <c r="D147" s="94"/>
      <c r="E147" s="94"/>
      <c r="F147" s="125"/>
      <c r="G147" s="94"/>
      <c r="H147" s="126"/>
      <c r="I147" s="124"/>
      <c r="J147" s="124"/>
      <c r="K147" s="124"/>
      <c r="L147" s="12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8.75" customHeight="1">
      <c r="A148" s="124"/>
      <c r="B148" s="94"/>
      <c r="C148" s="94"/>
      <c r="D148" s="94"/>
      <c r="E148" s="94"/>
      <c r="F148" s="125"/>
      <c r="G148" s="94"/>
      <c r="H148" s="126"/>
      <c r="I148" s="124"/>
      <c r="J148" s="124"/>
      <c r="K148" s="124"/>
      <c r="L148" s="12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8.75" customHeight="1">
      <c r="A149" s="124"/>
      <c r="B149" s="94"/>
      <c r="C149" s="94"/>
      <c r="D149" s="94"/>
      <c r="E149" s="94"/>
      <c r="F149" s="125"/>
      <c r="G149" s="94"/>
      <c r="H149" s="126"/>
      <c r="I149" s="124"/>
      <c r="J149" s="124"/>
      <c r="K149" s="124"/>
      <c r="L149" s="12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8.75" customHeight="1">
      <c r="A150" s="124"/>
      <c r="B150" s="94"/>
      <c r="C150" s="94"/>
      <c r="D150" s="94"/>
      <c r="E150" s="94"/>
      <c r="F150" s="125"/>
      <c r="G150" s="94"/>
      <c r="H150" s="126"/>
      <c r="I150" s="124"/>
      <c r="J150" s="124"/>
      <c r="K150" s="124"/>
      <c r="L150" s="12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8.75" customHeight="1">
      <c r="A151" s="124"/>
      <c r="B151" s="94"/>
      <c r="C151" s="94"/>
      <c r="D151" s="94"/>
      <c r="E151" s="94"/>
      <c r="F151" s="125"/>
      <c r="G151" s="94"/>
      <c r="H151" s="126"/>
      <c r="I151" s="124"/>
      <c r="J151" s="124"/>
      <c r="K151" s="124"/>
      <c r="L151" s="12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8.75" customHeight="1">
      <c r="A152" s="124"/>
      <c r="B152" s="94"/>
      <c r="C152" s="94"/>
      <c r="D152" s="94"/>
      <c r="E152" s="94"/>
      <c r="F152" s="125"/>
      <c r="G152" s="94"/>
      <c r="H152" s="126"/>
      <c r="I152" s="124"/>
      <c r="J152" s="124"/>
      <c r="K152" s="124"/>
      <c r="L152" s="12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8.75" customHeight="1">
      <c r="A153" s="124"/>
      <c r="B153" s="94"/>
      <c r="C153" s="94"/>
      <c r="D153" s="94"/>
      <c r="E153" s="94"/>
      <c r="F153" s="125"/>
      <c r="G153" s="94"/>
      <c r="H153" s="126"/>
      <c r="I153" s="124"/>
      <c r="J153" s="124"/>
      <c r="K153" s="124"/>
      <c r="L153" s="12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8.75" customHeight="1">
      <c r="A154" s="124"/>
      <c r="B154" s="94"/>
      <c r="C154" s="94"/>
      <c r="D154" s="94"/>
      <c r="E154" s="94"/>
      <c r="F154" s="125"/>
      <c r="G154" s="94"/>
      <c r="H154" s="126"/>
      <c r="I154" s="124"/>
      <c r="J154" s="124"/>
      <c r="K154" s="124"/>
      <c r="L154" s="12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8.75" customHeight="1">
      <c r="A155" s="124"/>
      <c r="B155" s="94"/>
      <c r="C155" s="94"/>
      <c r="D155" s="94"/>
      <c r="E155" s="94"/>
      <c r="F155" s="125"/>
      <c r="G155" s="94"/>
      <c r="H155" s="126"/>
      <c r="I155" s="124"/>
      <c r="J155" s="124"/>
      <c r="K155" s="124"/>
      <c r="L155" s="12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8.75" customHeight="1">
      <c r="A156" s="124"/>
      <c r="B156" s="94"/>
      <c r="C156" s="94"/>
      <c r="D156" s="94"/>
      <c r="E156" s="94"/>
      <c r="F156" s="125"/>
      <c r="G156" s="94"/>
      <c r="H156" s="126"/>
      <c r="I156" s="124"/>
      <c r="J156" s="124"/>
      <c r="K156" s="124"/>
      <c r="L156" s="12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8.75" customHeight="1">
      <c r="A157" s="124"/>
      <c r="B157" s="94"/>
      <c r="C157" s="94"/>
      <c r="D157" s="94"/>
      <c r="E157" s="94"/>
      <c r="F157" s="125"/>
      <c r="G157" s="94"/>
      <c r="H157" s="126"/>
      <c r="I157" s="124"/>
      <c r="J157" s="124"/>
      <c r="K157" s="124"/>
      <c r="L157" s="12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8.75" customHeight="1">
      <c r="A158" s="124"/>
      <c r="B158" s="94"/>
      <c r="C158" s="94"/>
      <c r="D158" s="94"/>
      <c r="E158" s="94"/>
      <c r="F158" s="125"/>
      <c r="G158" s="94"/>
      <c r="H158" s="126"/>
      <c r="I158" s="124"/>
      <c r="J158" s="124"/>
      <c r="K158" s="124"/>
      <c r="L158" s="12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8.75" customHeight="1">
      <c r="A159" s="124"/>
      <c r="B159" s="94"/>
      <c r="C159" s="94"/>
      <c r="D159" s="94"/>
      <c r="E159" s="94"/>
      <c r="F159" s="125"/>
      <c r="G159" s="94"/>
      <c r="H159" s="126"/>
      <c r="I159" s="124"/>
      <c r="J159" s="124"/>
      <c r="K159" s="124"/>
      <c r="L159" s="12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8.75" customHeight="1">
      <c r="A160" s="124"/>
      <c r="B160" s="94"/>
      <c r="C160" s="94"/>
      <c r="D160" s="94"/>
      <c r="E160" s="94"/>
      <c r="F160" s="125"/>
      <c r="G160" s="94"/>
      <c r="H160" s="126"/>
      <c r="I160" s="124"/>
      <c r="J160" s="124"/>
      <c r="K160" s="124"/>
      <c r="L160" s="12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8.75" customHeight="1">
      <c r="A161" s="124"/>
      <c r="B161" s="94"/>
      <c r="C161" s="94"/>
      <c r="D161" s="94"/>
      <c r="E161" s="94"/>
      <c r="F161" s="125"/>
      <c r="G161" s="94"/>
      <c r="H161" s="126"/>
      <c r="I161" s="124"/>
      <c r="J161" s="124"/>
      <c r="K161" s="124"/>
      <c r="L161" s="12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8.75" customHeight="1">
      <c r="A162" s="124"/>
      <c r="B162" s="94"/>
      <c r="C162" s="94"/>
      <c r="D162" s="94"/>
      <c r="E162" s="94"/>
      <c r="F162" s="125"/>
      <c r="G162" s="94"/>
      <c r="H162" s="126"/>
      <c r="I162" s="124"/>
      <c r="J162" s="124"/>
      <c r="K162" s="124"/>
      <c r="L162" s="12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8.75" customHeight="1">
      <c r="A163" s="124"/>
      <c r="B163" s="94"/>
      <c r="C163" s="94"/>
      <c r="D163" s="94"/>
      <c r="E163" s="94"/>
      <c r="F163" s="125"/>
      <c r="G163" s="94"/>
      <c r="H163" s="126"/>
      <c r="I163" s="124"/>
      <c r="J163" s="124"/>
      <c r="K163" s="124"/>
      <c r="L163" s="12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8.75" customHeight="1">
      <c r="A164" s="124"/>
      <c r="B164" s="94"/>
      <c r="C164" s="94"/>
      <c r="D164" s="94"/>
      <c r="E164" s="94"/>
      <c r="F164" s="125"/>
      <c r="G164" s="94"/>
      <c r="H164" s="126"/>
      <c r="I164" s="124"/>
      <c r="J164" s="124"/>
      <c r="K164" s="124"/>
      <c r="L164" s="12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8.75" customHeight="1">
      <c r="A165" s="124"/>
      <c r="B165" s="94"/>
      <c r="C165" s="94"/>
      <c r="D165" s="94"/>
      <c r="E165" s="94"/>
      <c r="F165" s="125"/>
      <c r="G165" s="94"/>
      <c r="H165" s="126"/>
      <c r="I165" s="124"/>
      <c r="J165" s="124"/>
      <c r="K165" s="124"/>
      <c r="L165" s="12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8.75" customHeight="1">
      <c r="A166" s="124"/>
      <c r="B166" s="94"/>
      <c r="C166" s="94"/>
      <c r="D166" s="94"/>
      <c r="E166" s="94"/>
      <c r="F166" s="125"/>
      <c r="G166" s="94"/>
      <c r="H166" s="126"/>
      <c r="I166" s="124"/>
      <c r="J166" s="124"/>
      <c r="K166" s="124"/>
      <c r="L166" s="12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8.75" customHeight="1">
      <c r="A167" s="124"/>
      <c r="B167" s="94"/>
      <c r="C167" s="94"/>
      <c r="D167" s="94"/>
      <c r="E167" s="94"/>
      <c r="F167" s="125"/>
      <c r="G167" s="94"/>
      <c r="H167" s="126"/>
      <c r="I167" s="124"/>
      <c r="J167" s="124"/>
      <c r="K167" s="124"/>
      <c r="L167" s="12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8.75" customHeight="1">
      <c r="A168" s="124"/>
      <c r="B168" s="94"/>
      <c r="C168" s="94"/>
      <c r="D168" s="94"/>
      <c r="E168" s="94"/>
      <c r="F168" s="125"/>
      <c r="G168" s="94"/>
      <c r="H168" s="126"/>
      <c r="I168" s="124"/>
      <c r="J168" s="124"/>
      <c r="K168" s="124"/>
      <c r="L168" s="12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8.75" customHeight="1">
      <c r="A169" s="124"/>
      <c r="B169" s="94"/>
      <c r="C169" s="94"/>
      <c r="D169" s="94"/>
      <c r="E169" s="94"/>
      <c r="F169" s="125"/>
      <c r="G169" s="94"/>
      <c r="H169" s="126"/>
      <c r="I169" s="124"/>
      <c r="J169" s="124"/>
      <c r="K169" s="124"/>
      <c r="L169" s="12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8.75" customHeight="1">
      <c r="A170" s="124"/>
      <c r="B170" s="94"/>
      <c r="C170" s="94"/>
      <c r="D170" s="94"/>
      <c r="E170" s="94"/>
      <c r="F170" s="125"/>
      <c r="G170" s="94"/>
      <c r="H170" s="126"/>
      <c r="I170" s="124"/>
      <c r="J170" s="124"/>
      <c r="K170" s="124"/>
      <c r="L170" s="12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8.75" customHeight="1">
      <c r="A171" s="124"/>
      <c r="B171" s="94"/>
      <c r="C171" s="94"/>
      <c r="D171" s="94"/>
      <c r="E171" s="94"/>
      <c r="F171" s="125"/>
      <c r="G171" s="94"/>
      <c r="H171" s="126"/>
      <c r="I171" s="124"/>
      <c r="J171" s="124"/>
      <c r="K171" s="124"/>
      <c r="L171" s="12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8.75" customHeight="1">
      <c r="A172" s="124"/>
      <c r="B172" s="94"/>
      <c r="C172" s="94"/>
      <c r="D172" s="94"/>
      <c r="E172" s="94"/>
      <c r="F172" s="125"/>
      <c r="G172" s="94"/>
      <c r="H172" s="126"/>
      <c r="I172" s="124"/>
      <c r="J172" s="124"/>
      <c r="K172" s="124"/>
      <c r="L172" s="12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8.75" customHeight="1">
      <c r="A173" s="124"/>
      <c r="B173" s="94"/>
      <c r="C173" s="94"/>
      <c r="D173" s="94"/>
      <c r="E173" s="94"/>
      <c r="F173" s="125"/>
      <c r="G173" s="94"/>
      <c r="H173" s="126"/>
      <c r="I173" s="124"/>
      <c r="J173" s="124"/>
      <c r="K173" s="124"/>
      <c r="L173" s="12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8.75" customHeight="1">
      <c r="A174" s="124"/>
      <c r="B174" s="94"/>
      <c r="C174" s="94"/>
      <c r="D174" s="94"/>
      <c r="E174" s="94"/>
      <c r="F174" s="125"/>
      <c r="G174" s="94"/>
      <c r="H174" s="126"/>
      <c r="I174" s="124"/>
      <c r="J174" s="124"/>
      <c r="K174" s="124"/>
      <c r="L174" s="12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8.75" customHeight="1">
      <c r="A175" s="124"/>
      <c r="B175" s="94"/>
      <c r="C175" s="94"/>
      <c r="D175" s="94"/>
      <c r="E175" s="94"/>
      <c r="F175" s="125"/>
      <c r="G175" s="94"/>
      <c r="H175" s="126"/>
      <c r="I175" s="124"/>
      <c r="J175" s="124"/>
      <c r="K175" s="124"/>
      <c r="L175" s="12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8.75" customHeight="1">
      <c r="A176" s="124"/>
      <c r="B176" s="94"/>
      <c r="C176" s="94"/>
      <c r="D176" s="94"/>
      <c r="E176" s="94"/>
      <c r="F176" s="125"/>
      <c r="G176" s="94"/>
      <c r="H176" s="126"/>
      <c r="I176" s="124"/>
      <c r="J176" s="124"/>
      <c r="K176" s="124"/>
      <c r="L176" s="12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8.75" customHeight="1">
      <c r="A177" s="124"/>
      <c r="B177" s="94"/>
      <c r="C177" s="94"/>
      <c r="D177" s="94"/>
      <c r="E177" s="94"/>
      <c r="F177" s="125"/>
      <c r="G177" s="94"/>
      <c r="H177" s="126"/>
      <c r="I177" s="124"/>
      <c r="J177" s="124"/>
      <c r="K177" s="124"/>
      <c r="L177" s="12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8.75" customHeight="1">
      <c r="A178" s="124"/>
      <c r="B178" s="94"/>
      <c r="C178" s="94"/>
      <c r="D178" s="94"/>
      <c r="E178" s="94"/>
      <c r="F178" s="125"/>
      <c r="G178" s="94"/>
      <c r="H178" s="126"/>
      <c r="I178" s="124"/>
      <c r="J178" s="124"/>
      <c r="K178" s="124"/>
      <c r="L178" s="12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8.75" customHeight="1">
      <c r="A179" s="124"/>
      <c r="B179" s="94"/>
      <c r="C179" s="94"/>
      <c r="D179" s="94"/>
      <c r="E179" s="94"/>
      <c r="F179" s="125"/>
      <c r="G179" s="94"/>
      <c r="H179" s="126"/>
      <c r="I179" s="124"/>
      <c r="J179" s="124"/>
      <c r="K179" s="124"/>
      <c r="L179" s="12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8.75" customHeight="1">
      <c r="A180" s="124"/>
      <c r="B180" s="94"/>
      <c r="C180" s="94"/>
      <c r="D180" s="94"/>
      <c r="E180" s="94"/>
      <c r="F180" s="125"/>
      <c r="G180" s="94"/>
      <c r="H180" s="126"/>
      <c r="I180" s="124"/>
      <c r="J180" s="124"/>
      <c r="K180" s="124"/>
      <c r="L180" s="12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8.75" customHeight="1">
      <c r="A181" s="124"/>
      <c r="B181" s="94"/>
      <c r="C181" s="94"/>
      <c r="D181" s="94"/>
      <c r="E181" s="94"/>
      <c r="F181" s="125"/>
      <c r="G181" s="94"/>
      <c r="H181" s="126"/>
      <c r="I181" s="124"/>
      <c r="J181" s="124"/>
      <c r="K181" s="124"/>
      <c r="L181" s="12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8.75" customHeight="1">
      <c r="A182" s="124"/>
      <c r="B182" s="94"/>
      <c r="C182" s="94"/>
      <c r="D182" s="94"/>
      <c r="E182" s="94"/>
      <c r="F182" s="125"/>
      <c r="G182" s="94"/>
      <c r="H182" s="126"/>
      <c r="I182" s="124"/>
      <c r="J182" s="124"/>
      <c r="K182" s="124"/>
      <c r="L182" s="12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8.75" customHeight="1">
      <c r="A183" s="124"/>
      <c r="B183" s="94"/>
      <c r="C183" s="94"/>
      <c r="D183" s="94"/>
      <c r="E183" s="94"/>
      <c r="F183" s="125"/>
      <c r="G183" s="94"/>
      <c r="H183" s="126"/>
      <c r="I183" s="124"/>
      <c r="J183" s="124"/>
      <c r="K183" s="124"/>
      <c r="L183" s="12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8.75" customHeight="1">
      <c r="A184" s="124"/>
      <c r="B184" s="94"/>
      <c r="C184" s="94"/>
      <c r="D184" s="94"/>
      <c r="E184" s="94"/>
      <c r="F184" s="125"/>
      <c r="G184" s="94"/>
      <c r="H184" s="126"/>
      <c r="I184" s="124"/>
      <c r="J184" s="124"/>
      <c r="K184" s="124"/>
      <c r="L184" s="12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8.75" customHeight="1">
      <c r="A185" s="124"/>
      <c r="B185" s="94"/>
      <c r="C185" s="94"/>
      <c r="D185" s="94"/>
      <c r="E185" s="94"/>
      <c r="F185" s="125"/>
      <c r="G185" s="94"/>
      <c r="H185" s="126"/>
      <c r="I185" s="124"/>
      <c r="J185" s="124"/>
      <c r="K185" s="124"/>
      <c r="L185" s="12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8.75" customHeight="1">
      <c r="A186" s="124"/>
      <c r="B186" s="94"/>
      <c r="C186" s="94"/>
      <c r="D186" s="94"/>
      <c r="E186" s="94"/>
      <c r="F186" s="125"/>
      <c r="G186" s="94"/>
      <c r="H186" s="126"/>
      <c r="I186" s="124"/>
      <c r="J186" s="124"/>
      <c r="K186" s="124"/>
      <c r="L186" s="12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8.75" customHeight="1">
      <c r="A187" s="124"/>
      <c r="B187" s="94"/>
      <c r="C187" s="94"/>
      <c r="D187" s="94"/>
      <c r="E187" s="94"/>
      <c r="F187" s="125"/>
      <c r="G187" s="94"/>
      <c r="H187" s="126"/>
      <c r="I187" s="124"/>
      <c r="J187" s="124"/>
      <c r="K187" s="124"/>
      <c r="L187" s="12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8.75" customHeight="1">
      <c r="A188" s="124"/>
      <c r="B188" s="94"/>
      <c r="C188" s="94"/>
      <c r="D188" s="94"/>
      <c r="E188" s="94"/>
      <c r="F188" s="125"/>
      <c r="G188" s="94"/>
      <c r="H188" s="126"/>
      <c r="I188" s="124"/>
      <c r="J188" s="124"/>
      <c r="K188" s="124"/>
      <c r="L188" s="12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8.75" customHeight="1">
      <c r="A189" s="124"/>
      <c r="B189" s="94"/>
      <c r="C189" s="94"/>
      <c r="D189" s="94"/>
      <c r="E189" s="94"/>
      <c r="F189" s="125"/>
      <c r="G189" s="94"/>
      <c r="H189" s="126"/>
      <c r="I189" s="124"/>
      <c r="J189" s="124"/>
      <c r="K189" s="124"/>
      <c r="L189" s="12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8.75" customHeight="1">
      <c r="A190" s="124"/>
      <c r="B190" s="94"/>
      <c r="C190" s="94"/>
      <c r="D190" s="94"/>
      <c r="E190" s="94"/>
      <c r="F190" s="125"/>
      <c r="G190" s="94"/>
      <c r="H190" s="126"/>
      <c r="I190" s="124"/>
      <c r="J190" s="124"/>
      <c r="K190" s="124"/>
      <c r="L190" s="12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8.75" customHeight="1">
      <c r="A191" s="124"/>
      <c r="B191" s="94"/>
      <c r="C191" s="94"/>
      <c r="D191" s="94"/>
      <c r="E191" s="94"/>
      <c r="F191" s="125"/>
      <c r="G191" s="94"/>
      <c r="H191" s="126"/>
      <c r="I191" s="124"/>
      <c r="J191" s="124"/>
      <c r="K191" s="124"/>
      <c r="L191" s="12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8.75" customHeight="1">
      <c r="A192" s="124"/>
      <c r="B192" s="94"/>
      <c r="C192" s="94"/>
      <c r="D192" s="94"/>
      <c r="E192" s="94"/>
      <c r="F192" s="125"/>
      <c r="G192" s="94"/>
      <c r="H192" s="126"/>
      <c r="I192" s="124"/>
      <c r="J192" s="124"/>
      <c r="K192" s="124"/>
      <c r="L192" s="12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8.75" customHeight="1">
      <c r="A193" s="124"/>
      <c r="B193" s="94"/>
      <c r="C193" s="94"/>
      <c r="D193" s="94"/>
      <c r="E193" s="94"/>
      <c r="F193" s="125"/>
      <c r="G193" s="94"/>
      <c r="H193" s="126"/>
      <c r="I193" s="124"/>
      <c r="J193" s="124"/>
      <c r="K193" s="124"/>
      <c r="L193" s="12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8.75" customHeight="1">
      <c r="A194" s="124"/>
      <c r="B194" s="94"/>
      <c r="C194" s="94"/>
      <c r="D194" s="94"/>
      <c r="E194" s="94"/>
      <c r="F194" s="125"/>
      <c r="G194" s="94"/>
      <c r="H194" s="126"/>
      <c r="I194" s="124"/>
      <c r="J194" s="124"/>
      <c r="K194" s="124"/>
      <c r="L194" s="12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8.75" customHeight="1">
      <c r="A195" s="124"/>
      <c r="B195" s="94"/>
      <c r="C195" s="94"/>
      <c r="D195" s="94"/>
      <c r="E195" s="94"/>
      <c r="F195" s="125"/>
      <c r="G195" s="94"/>
      <c r="H195" s="126"/>
      <c r="I195" s="124"/>
      <c r="J195" s="124"/>
      <c r="K195" s="124"/>
      <c r="L195" s="12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8.75" customHeight="1">
      <c r="A196" s="124"/>
      <c r="B196" s="94"/>
      <c r="C196" s="94"/>
      <c r="D196" s="94"/>
      <c r="E196" s="94"/>
      <c r="F196" s="125"/>
      <c r="G196" s="94"/>
      <c r="H196" s="126"/>
      <c r="I196" s="124"/>
      <c r="J196" s="124"/>
      <c r="K196" s="124"/>
      <c r="L196" s="12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8.75" customHeight="1">
      <c r="A197" s="124"/>
      <c r="B197" s="94"/>
      <c r="C197" s="94"/>
      <c r="D197" s="94"/>
      <c r="E197" s="94"/>
      <c r="F197" s="125"/>
      <c r="G197" s="94"/>
      <c r="H197" s="126"/>
      <c r="I197" s="124"/>
      <c r="J197" s="124"/>
      <c r="K197" s="124"/>
      <c r="L197" s="12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8.75" customHeight="1">
      <c r="A198" s="124"/>
      <c r="B198" s="94"/>
      <c r="C198" s="94"/>
      <c r="D198" s="94"/>
      <c r="E198" s="94"/>
      <c r="F198" s="125"/>
      <c r="G198" s="94"/>
      <c r="H198" s="126"/>
      <c r="I198" s="124"/>
      <c r="J198" s="124"/>
      <c r="K198" s="124"/>
      <c r="L198" s="12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8.75" customHeight="1">
      <c r="A199" s="124"/>
      <c r="B199" s="94"/>
      <c r="C199" s="94"/>
      <c r="D199" s="94"/>
      <c r="E199" s="94"/>
      <c r="F199" s="125"/>
      <c r="G199" s="94"/>
      <c r="H199" s="126"/>
      <c r="I199" s="124"/>
      <c r="J199" s="124"/>
      <c r="K199" s="124"/>
      <c r="L199" s="12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8.75" customHeight="1">
      <c r="A200" s="124"/>
      <c r="B200" s="94"/>
      <c r="C200" s="94"/>
      <c r="D200" s="94"/>
      <c r="E200" s="94"/>
      <c r="F200" s="125"/>
      <c r="G200" s="94"/>
      <c r="H200" s="126"/>
      <c r="I200" s="124"/>
      <c r="J200" s="124"/>
      <c r="K200" s="124"/>
      <c r="L200" s="12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8.75" customHeight="1">
      <c r="A201" s="124"/>
      <c r="B201" s="94"/>
      <c r="C201" s="94"/>
      <c r="D201" s="94"/>
      <c r="E201" s="94"/>
      <c r="F201" s="125"/>
      <c r="G201" s="94"/>
      <c r="H201" s="126"/>
      <c r="I201" s="124"/>
      <c r="J201" s="124"/>
      <c r="K201" s="124"/>
      <c r="L201" s="12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8.75" customHeight="1">
      <c r="A202" s="124"/>
      <c r="B202" s="94"/>
      <c r="C202" s="94"/>
      <c r="D202" s="94"/>
      <c r="E202" s="94"/>
      <c r="F202" s="125"/>
      <c r="G202" s="94"/>
      <c r="H202" s="126"/>
      <c r="I202" s="124"/>
      <c r="J202" s="124"/>
      <c r="K202" s="124"/>
      <c r="L202" s="12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8.75" customHeight="1">
      <c r="A203" s="124"/>
      <c r="B203" s="94"/>
      <c r="C203" s="94"/>
      <c r="D203" s="94"/>
      <c r="E203" s="94"/>
      <c r="F203" s="125"/>
      <c r="G203" s="94"/>
      <c r="H203" s="126"/>
      <c r="I203" s="124"/>
      <c r="J203" s="124"/>
      <c r="K203" s="124"/>
      <c r="L203" s="12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8.75" customHeight="1">
      <c r="A204" s="124"/>
      <c r="B204" s="94"/>
      <c r="C204" s="94"/>
      <c r="D204" s="94"/>
      <c r="E204" s="94"/>
      <c r="F204" s="125"/>
      <c r="G204" s="94"/>
      <c r="H204" s="126"/>
      <c r="I204" s="124"/>
      <c r="J204" s="124"/>
      <c r="K204" s="124"/>
      <c r="L204" s="12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8.75" customHeight="1">
      <c r="A205" s="124"/>
      <c r="B205" s="94"/>
      <c r="C205" s="94"/>
      <c r="D205" s="94"/>
      <c r="E205" s="94"/>
      <c r="F205" s="125"/>
      <c r="G205" s="94"/>
      <c r="H205" s="126"/>
      <c r="I205" s="124"/>
      <c r="J205" s="124"/>
      <c r="K205" s="124"/>
      <c r="L205" s="12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8.75" customHeight="1">
      <c r="A206" s="124"/>
      <c r="B206" s="94"/>
      <c r="C206" s="94"/>
      <c r="D206" s="94"/>
      <c r="E206" s="94"/>
      <c r="F206" s="125"/>
      <c r="G206" s="94"/>
      <c r="H206" s="126"/>
      <c r="I206" s="124"/>
      <c r="J206" s="124"/>
      <c r="K206" s="124"/>
      <c r="L206" s="12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8.75" customHeight="1">
      <c r="A207" s="124"/>
      <c r="B207" s="94"/>
      <c r="C207" s="94"/>
      <c r="D207" s="94"/>
      <c r="E207" s="94"/>
      <c r="F207" s="125"/>
      <c r="G207" s="94"/>
      <c r="H207" s="126"/>
      <c r="I207" s="124"/>
      <c r="J207" s="124"/>
      <c r="K207" s="124"/>
      <c r="L207" s="12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8.75" customHeight="1">
      <c r="A208" s="124"/>
      <c r="B208" s="94"/>
      <c r="C208" s="94"/>
      <c r="D208" s="94"/>
      <c r="E208" s="94"/>
      <c r="F208" s="125"/>
      <c r="G208" s="94"/>
      <c r="H208" s="126"/>
      <c r="I208" s="124"/>
      <c r="J208" s="124"/>
      <c r="K208" s="124"/>
      <c r="L208" s="12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8.75" customHeight="1">
      <c r="A209" s="124"/>
      <c r="B209" s="94"/>
      <c r="C209" s="94"/>
      <c r="D209" s="94"/>
      <c r="E209" s="94"/>
      <c r="F209" s="125"/>
      <c r="G209" s="94"/>
      <c r="H209" s="126"/>
      <c r="I209" s="124"/>
      <c r="J209" s="124"/>
      <c r="K209" s="124"/>
      <c r="L209" s="12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8.75" customHeight="1">
      <c r="A210" s="124"/>
      <c r="B210" s="94"/>
      <c r="C210" s="94"/>
      <c r="D210" s="94"/>
      <c r="E210" s="94"/>
      <c r="F210" s="125"/>
      <c r="G210" s="94"/>
      <c r="H210" s="126"/>
      <c r="I210" s="124"/>
      <c r="J210" s="124"/>
      <c r="K210" s="124"/>
      <c r="L210" s="12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8.75" customHeight="1">
      <c r="A211" s="124"/>
      <c r="B211" s="94"/>
      <c r="C211" s="94"/>
      <c r="D211" s="94"/>
      <c r="E211" s="94"/>
      <c r="F211" s="125"/>
      <c r="G211" s="94"/>
      <c r="H211" s="126"/>
      <c r="I211" s="124"/>
      <c r="J211" s="124"/>
      <c r="K211" s="124"/>
      <c r="L211" s="12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8.75" customHeight="1">
      <c r="A212" s="124"/>
      <c r="B212" s="94"/>
      <c r="C212" s="94"/>
      <c r="D212" s="94"/>
      <c r="E212" s="94"/>
      <c r="F212" s="125"/>
      <c r="G212" s="94"/>
      <c r="H212" s="126"/>
      <c r="I212" s="124"/>
      <c r="J212" s="124"/>
      <c r="K212" s="124"/>
      <c r="L212" s="12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8.75" customHeight="1">
      <c r="A213" s="124"/>
      <c r="B213" s="94"/>
      <c r="C213" s="94"/>
      <c r="D213" s="94"/>
      <c r="E213" s="94"/>
      <c r="F213" s="125"/>
      <c r="G213" s="94"/>
      <c r="H213" s="126"/>
      <c r="I213" s="124"/>
      <c r="J213" s="124"/>
      <c r="K213" s="124"/>
      <c r="L213" s="12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8.75" customHeight="1">
      <c r="A214" s="124"/>
      <c r="B214" s="94"/>
      <c r="C214" s="94"/>
      <c r="D214" s="94"/>
      <c r="E214" s="94"/>
      <c r="F214" s="125"/>
      <c r="G214" s="94"/>
      <c r="H214" s="126"/>
      <c r="I214" s="124"/>
      <c r="J214" s="124"/>
      <c r="K214" s="124"/>
      <c r="L214" s="12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8.75" customHeight="1">
      <c r="A215" s="124"/>
      <c r="B215" s="94"/>
      <c r="C215" s="94"/>
      <c r="D215" s="94"/>
      <c r="E215" s="94"/>
      <c r="F215" s="125"/>
      <c r="G215" s="94"/>
      <c r="H215" s="126"/>
      <c r="I215" s="124"/>
      <c r="J215" s="124"/>
      <c r="K215" s="124"/>
      <c r="L215" s="12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8.75" customHeight="1">
      <c r="A216" s="124"/>
      <c r="B216" s="94"/>
      <c r="C216" s="94"/>
      <c r="D216" s="94"/>
      <c r="E216" s="94"/>
      <c r="F216" s="125"/>
      <c r="G216" s="94"/>
      <c r="H216" s="126"/>
      <c r="I216" s="124"/>
      <c r="J216" s="124"/>
      <c r="K216" s="124"/>
      <c r="L216" s="12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8.75" customHeight="1">
      <c r="A217" s="124"/>
      <c r="B217" s="94"/>
      <c r="C217" s="94"/>
      <c r="D217" s="94"/>
      <c r="E217" s="94"/>
      <c r="F217" s="125"/>
      <c r="G217" s="94"/>
      <c r="H217" s="126"/>
      <c r="I217" s="124"/>
      <c r="J217" s="124"/>
      <c r="K217" s="124"/>
      <c r="L217" s="12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8.75" customHeight="1">
      <c r="A218" s="124"/>
      <c r="B218" s="94"/>
      <c r="C218" s="94"/>
      <c r="D218" s="94"/>
      <c r="E218" s="94"/>
      <c r="F218" s="125"/>
      <c r="G218" s="94"/>
      <c r="H218" s="126"/>
      <c r="I218" s="124"/>
      <c r="J218" s="124"/>
      <c r="K218" s="124"/>
      <c r="L218" s="12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8.75" customHeight="1">
      <c r="A219" s="124"/>
      <c r="B219" s="94"/>
      <c r="C219" s="94"/>
      <c r="D219" s="94"/>
      <c r="E219" s="94"/>
      <c r="F219" s="125"/>
      <c r="G219" s="94"/>
      <c r="H219" s="126"/>
      <c r="I219" s="124"/>
      <c r="J219" s="124"/>
      <c r="K219" s="124"/>
      <c r="L219" s="12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8.75" customHeight="1">
      <c r="A220" s="124"/>
      <c r="B220" s="94"/>
      <c r="C220" s="94"/>
      <c r="D220" s="94"/>
      <c r="E220" s="94"/>
      <c r="F220" s="125"/>
      <c r="G220" s="94"/>
      <c r="H220" s="126"/>
      <c r="I220" s="124"/>
      <c r="J220" s="124"/>
      <c r="K220" s="124"/>
      <c r="L220" s="12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8.75" customHeight="1">
      <c r="A221" s="124"/>
      <c r="B221" s="94"/>
      <c r="C221" s="94"/>
      <c r="D221" s="94"/>
      <c r="E221" s="94"/>
      <c r="F221" s="125"/>
      <c r="G221" s="94"/>
      <c r="H221" s="126"/>
      <c r="I221" s="124"/>
      <c r="J221" s="124"/>
      <c r="K221" s="124"/>
      <c r="L221" s="12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8.75" customHeight="1">
      <c r="A222" s="124"/>
      <c r="B222" s="94"/>
      <c r="C222" s="94"/>
      <c r="D222" s="94"/>
      <c r="E222" s="94"/>
      <c r="F222" s="125"/>
      <c r="G222" s="94"/>
      <c r="H222" s="126"/>
      <c r="I222" s="124"/>
      <c r="J222" s="124"/>
      <c r="K222" s="124"/>
      <c r="L222" s="12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8.75" customHeight="1">
      <c r="A223" s="124"/>
      <c r="B223" s="94"/>
      <c r="C223" s="94"/>
      <c r="D223" s="94"/>
      <c r="E223" s="94"/>
      <c r="F223" s="125"/>
      <c r="G223" s="94"/>
      <c r="H223" s="126"/>
      <c r="I223" s="124"/>
      <c r="J223" s="124"/>
      <c r="K223" s="124"/>
      <c r="L223" s="12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8.75" customHeight="1">
      <c r="A224" s="124"/>
      <c r="B224" s="94"/>
      <c r="C224" s="94"/>
      <c r="D224" s="94"/>
      <c r="E224" s="94"/>
      <c r="F224" s="125"/>
      <c r="G224" s="94"/>
      <c r="H224" s="126"/>
      <c r="I224" s="124"/>
      <c r="J224" s="124"/>
      <c r="K224" s="124"/>
      <c r="L224" s="12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8.75" customHeight="1">
      <c r="A225" s="124"/>
      <c r="B225" s="94"/>
      <c r="C225" s="94"/>
      <c r="D225" s="94"/>
      <c r="E225" s="94"/>
      <c r="F225" s="125"/>
      <c r="G225" s="94"/>
      <c r="H225" s="126"/>
      <c r="I225" s="124"/>
      <c r="J225" s="124"/>
      <c r="K225" s="124"/>
      <c r="L225" s="12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8.75" customHeight="1">
      <c r="A226" s="124"/>
      <c r="B226" s="94"/>
      <c r="C226" s="94"/>
      <c r="D226" s="94"/>
      <c r="E226" s="94"/>
      <c r="F226" s="125"/>
      <c r="G226" s="94"/>
      <c r="H226" s="126"/>
      <c r="I226" s="124"/>
      <c r="J226" s="124"/>
      <c r="K226" s="124"/>
      <c r="L226" s="12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8.75" customHeight="1">
      <c r="A227" s="124"/>
      <c r="B227" s="94"/>
      <c r="C227" s="94"/>
      <c r="D227" s="94"/>
      <c r="E227" s="94"/>
      <c r="F227" s="125"/>
      <c r="G227" s="94"/>
      <c r="H227" s="126"/>
      <c r="I227" s="124"/>
      <c r="J227" s="124"/>
      <c r="K227" s="124"/>
      <c r="L227" s="12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8.75" customHeight="1">
      <c r="A228" s="124"/>
      <c r="B228" s="94"/>
      <c r="C228" s="94"/>
      <c r="D228" s="94"/>
      <c r="E228" s="94"/>
      <c r="F228" s="125"/>
      <c r="G228" s="94"/>
      <c r="H228" s="126"/>
      <c r="I228" s="124"/>
      <c r="J228" s="124"/>
      <c r="K228" s="124"/>
      <c r="L228" s="12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8.75" customHeight="1">
      <c r="A229" s="124"/>
      <c r="B229" s="94"/>
      <c r="C229" s="94"/>
      <c r="D229" s="94"/>
      <c r="E229" s="94"/>
      <c r="F229" s="125"/>
      <c r="G229" s="94"/>
      <c r="H229" s="126"/>
      <c r="I229" s="124"/>
      <c r="J229" s="124"/>
      <c r="K229" s="124"/>
      <c r="L229" s="12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8.75" customHeight="1">
      <c r="A230" s="124"/>
      <c r="B230" s="94"/>
      <c r="C230" s="94"/>
      <c r="D230" s="94"/>
      <c r="E230" s="94"/>
      <c r="F230" s="125"/>
      <c r="G230" s="94"/>
      <c r="H230" s="126"/>
      <c r="I230" s="124"/>
      <c r="J230" s="124"/>
      <c r="K230" s="124"/>
      <c r="L230" s="12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8.75" customHeight="1">
      <c r="A231" s="124"/>
      <c r="B231" s="94"/>
      <c r="C231" s="94"/>
      <c r="D231" s="94"/>
      <c r="E231" s="94"/>
      <c r="F231" s="125"/>
      <c r="G231" s="94"/>
      <c r="H231" s="126"/>
      <c r="I231" s="124"/>
      <c r="J231" s="124"/>
      <c r="K231" s="124"/>
      <c r="L231" s="12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8.75" customHeight="1">
      <c r="A232" s="124"/>
      <c r="B232" s="94"/>
      <c r="C232" s="94"/>
      <c r="D232" s="94"/>
      <c r="E232" s="94"/>
      <c r="F232" s="125"/>
      <c r="G232" s="94"/>
      <c r="H232" s="126"/>
      <c r="I232" s="124"/>
      <c r="J232" s="124"/>
      <c r="K232" s="124"/>
      <c r="L232" s="12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8.75" customHeight="1">
      <c r="A233" s="124"/>
      <c r="B233" s="94"/>
      <c r="C233" s="94"/>
      <c r="D233" s="94"/>
      <c r="E233" s="94"/>
      <c r="F233" s="125"/>
      <c r="G233" s="94"/>
      <c r="H233" s="126"/>
      <c r="I233" s="124"/>
      <c r="J233" s="124"/>
      <c r="K233" s="124"/>
      <c r="L233" s="12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8.75" customHeight="1">
      <c r="A234" s="124"/>
      <c r="B234" s="94"/>
      <c r="C234" s="94"/>
      <c r="D234" s="94"/>
      <c r="E234" s="94"/>
      <c r="F234" s="125"/>
      <c r="G234" s="94"/>
      <c r="H234" s="126"/>
      <c r="I234" s="124"/>
      <c r="J234" s="124"/>
      <c r="K234" s="124"/>
      <c r="L234" s="12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8.75" customHeight="1">
      <c r="A235" s="124"/>
      <c r="B235" s="94"/>
      <c r="C235" s="94"/>
      <c r="D235" s="94"/>
      <c r="E235" s="94"/>
      <c r="F235" s="125"/>
      <c r="G235" s="94"/>
      <c r="H235" s="126"/>
      <c r="I235" s="124"/>
      <c r="J235" s="124"/>
      <c r="K235" s="124"/>
      <c r="L235" s="12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8.75" customHeight="1">
      <c r="A236" s="124"/>
      <c r="B236" s="94"/>
      <c r="C236" s="94"/>
      <c r="D236" s="94"/>
      <c r="E236" s="94"/>
      <c r="F236" s="125"/>
      <c r="G236" s="94"/>
      <c r="H236" s="126"/>
      <c r="I236" s="124"/>
      <c r="J236" s="124"/>
      <c r="K236" s="124"/>
      <c r="L236" s="12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8.75" customHeight="1">
      <c r="A237" s="124"/>
      <c r="B237" s="94"/>
      <c r="C237" s="94"/>
      <c r="D237" s="94"/>
      <c r="E237" s="94"/>
      <c r="F237" s="125"/>
      <c r="G237" s="94"/>
      <c r="H237" s="126"/>
      <c r="I237" s="124"/>
      <c r="J237" s="124"/>
      <c r="K237" s="124"/>
      <c r="L237" s="12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8.75" customHeight="1">
      <c r="A238" s="124"/>
      <c r="B238" s="94"/>
      <c r="C238" s="94"/>
      <c r="D238" s="94"/>
      <c r="E238" s="94"/>
      <c r="F238" s="125"/>
      <c r="G238" s="94"/>
      <c r="H238" s="126"/>
      <c r="I238" s="124"/>
      <c r="J238" s="124"/>
      <c r="K238" s="124"/>
      <c r="L238" s="12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8.75" customHeight="1">
      <c r="A239" s="124"/>
      <c r="B239" s="94"/>
      <c r="C239" s="94"/>
      <c r="D239" s="94"/>
      <c r="E239" s="94"/>
      <c r="F239" s="125"/>
      <c r="G239" s="94"/>
      <c r="H239" s="126"/>
      <c r="I239" s="124"/>
      <c r="J239" s="124"/>
      <c r="K239" s="124"/>
      <c r="L239" s="12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8.75" customHeight="1">
      <c r="A240" s="124"/>
      <c r="B240" s="94"/>
      <c r="C240" s="94"/>
      <c r="D240" s="94"/>
      <c r="E240" s="94"/>
      <c r="F240" s="125"/>
      <c r="G240" s="94"/>
      <c r="H240" s="126"/>
      <c r="I240" s="124"/>
      <c r="J240" s="124"/>
      <c r="K240" s="124"/>
      <c r="L240" s="12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8.75" customHeight="1">
      <c r="A241" s="124"/>
      <c r="B241" s="94"/>
      <c r="C241" s="94"/>
      <c r="D241" s="94"/>
      <c r="E241" s="94"/>
      <c r="F241" s="125"/>
      <c r="G241" s="94"/>
      <c r="H241" s="126"/>
      <c r="I241" s="124"/>
      <c r="J241" s="124"/>
      <c r="K241" s="124"/>
      <c r="L241" s="12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8.75" customHeight="1">
      <c r="A242" s="124"/>
      <c r="B242" s="94"/>
      <c r="C242" s="94"/>
      <c r="D242" s="94"/>
      <c r="E242" s="94"/>
      <c r="F242" s="125"/>
      <c r="G242" s="94"/>
      <c r="H242" s="126"/>
      <c r="I242" s="124"/>
      <c r="J242" s="124"/>
      <c r="K242" s="124"/>
      <c r="L242" s="12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8.75" customHeight="1">
      <c r="A243" s="124"/>
      <c r="B243" s="94"/>
      <c r="C243" s="94"/>
      <c r="D243" s="94"/>
      <c r="E243" s="94"/>
      <c r="F243" s="125"/>
      <c r="G243" s="94"/>
      <c r="H243" s="126"/>
      <c r="I243" s="124"/>
      <c r="J243" s="124"/>
      <c r="K243" s="124"/>
      <c r="L243" s="12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8.75" customHeight="1">
      <c r="A244" s="124"/>
      <c r="B244" s="94"/>
      <c r="C244" s="94"/>
      <c r="D244" s="94"/>
      <c r="E244" s="94"/>
      <c r="F244" s="125"/>
      <c r="G244" s="94"/>
      <c r="H244" s="126"/>
      <c r="I244" s="124"/>
      <c r="J244" s="124"/>
      <c r="K244" s="124"/>
      <c r="L244" s="12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8.75" customHeight="1">
      <c r="A245" s="124"/>
      <c r="B245" s="94"/>
      <c r="C245" s="94"/>
      <c r="D245" s="94"/>
      <c r="E245" s="94"/>
      <c r="F245" s="125"/>
      <c r="G245" s="94"/>
      <c r="H245" s="126"/>
      <c r="I245" s="124"/>
      <c r="J245" s="124"/>
      <c r="K245" s="124"/>
      <c r="L245" s="12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8.75" customHeight="1">
      <c r="A246" s="124"/>
      <c r="B246" s="94"/>
      <c r="C246" s="94"/>
      <c r="D246" s="94"/>
      <c r="E246" s="94"/>
      <c r="F246" s="125"/>
      <c r="G246" s="94"/>
      <c r="H246" s="126"/>
      <c r="I246" s="124"/>
      <c r="J246" s="124"/>
      <c r="K246" s="124"/>
      <c r="L246" s="12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8.75" customHeight="1">
      <c r="A247" s="124"/>
      <c r="B247" s="94"/>
      <c r="C247" s="94"/>
      <c r="D247" s="94"/>
      <c r="E247" s="94"/>
      <c r="F247" s="125"/>
      <c r="G247" s="94"/>
      <c r="H247" s="126"/>
      <c r="I247" s="124"/>
      <c r="J247" s="124"/>
      <c r="K247" s="124"/>
      <c r="L247" s="12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8.75" customHeight="1">
      <c r="A248" s="124"/>
      <c r="B248" s="94"/>
      <c r="C248" s="94"/>
      <c r="D248" s="94"/>
      <c r="E248" s="94"/>
      <c r="F248" s="125"/>
      <c r="G248" s="94"/>
      <c r="H248" s="126"/>
      <c r="I248" s="124"/>
      <c r="J248" s="124"/>
      <c r="K248" s="124"/>
      <c r="L248" s="12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8.75" customHeight="1">
      <c r="A249" s="124"/>
      <c r="B249" s="94"/>
      <c r="C249" s="94"/>
      <c r="D249" s="94"/>
      <c r="E249" s="94"/>
      <c r="F249" s="125"/>
      <c r="G249" s="94"/>
      <c r="H249" s="126"/>
      <c r="I249" s="124"/>
      <c r="J249" s="124"/>
      <c r="K249" s="124"/>
      <c r="L249" s="12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8.75" customHeight="1">
      <c r="A250" s="124"/>
      <c r="B250" s="94"/>
      <c r="C250" s="94"/>
      <c r="D250" s="94"/>
      <c r="E250" s="94"/>
      <c r="F250" s="125"/>
      <c r="G250" s="94"/>
      <c r="H250" s="126"/>
      <c r="I250" s="124"/>
      <c r="J250" s="124"/>
      <c r="K250" s="124"/>
      <c r="L250" s="12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8.75" customHeight="1">
      <c r="A251" s="124"/>
      <c r="B251" s="94"/>
      <c r="C251" s="94"/>
      <c r="D251" s="94"/>
      <c r="E251" s="94"/>
      <c r="F251" s="125"/>
      <c r="G251" s="94"/>
      <c r="H251" s="126"/>
      <c r="I251" s="124"/>
      <c r="J251" s="124"/>
      <c r="K251" s="124"/>
      <c r="L251" s="12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8.75" customHeight="1">
      <c r="A252" s="124"/>
      <c r="B252" s="94"/>
      <c r="C252" s="94"/>
      <c r="D252" s="94"/>
      <c r="E252" s="94"/>
      <c r="F252" s="125"/>
      <c r="G252" s="94"/>
      <c r="H252" s="126"/>
      <c r="I252" s="124"/>
      <c r="J252" s="124"/>
      <c r="K252" s="124"/>
      <c r="L252" s="12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8.75" customHeight="1">
      <c r="A253" s="124"/>
      <c r="B253" s="94"/>
      <c r="C253" s="94"/>
      <c r="D253" s="94"/>
      <c r="E253" s="94"/>
      <c r="F253" s="125"/>
      <c r="G253" s="94"/>
      <c r="H253" s="126"/>
      <c r="I253" s="124"/>
      <c r="J253" s="124"/>
      <c r="K253" s="124"/>
      <c r="L253" s="12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8.75" customHeight="1">
      <c r="A254" s="124"/>
      <c r="B254" s="94"/>
      <c r="C254" s="94"/>
      <c r="D254" s="94"/>
      <c r="E254" s="94"/>
      <c r="F254" s="125"/>
      <c r="G254" s="94"/>
      <c r="H254" s="126"/>
      <c r="I254" s="124"/>
      <c r="J254" s="124"/>
      <c r="K254" s="124"/>
      <c r="L254" s="12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8.75" customHeight="1">
      <c r="A255" s="124"/>
      <c r="B255" s="94"/>
      <c r="C255" s="94"/>
      <c r="D255" s="94"/>
      <c r="E255" s="94"/>
      <c r="F255" s="125"/>
      <c r="G255" s="94"/>
      <c r="H255" s="126"/>
      <c r="I255" s="124"/>
      <c r="J255" s="124"/>
      <c r="K255" s="124"/>
      <c r="L255" s="12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8.75" customHeight="1">
      <c r="A256" s="124"/>
      <c r="B256" s="94"/>
      <c r="C256" s="94"/>
      <c r="D256" s="94"/>
      <c r="E256" s="94"/>
      <c r="F256" s="125"/>
      <c r="G256" s="94"/>
      <c r="H256" s="126"/>
      <c r="I256" s="124"/>
      <c r="J256" s="124"/>
      <c r="K256" s="124"/>
      <c r="L256" s="12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8.75" customHeight="1">
      <c r="A257" s="124"/>
      <c r="B257" s="94"/>
      <c r="C257" s="94"/>
      <c r="D257" s="94"/>
      <c r="E257" s="94"/>
      <c r="F257" s="125"/>
      <c r="G257" s="94"/>
      <c r="H257" s="126"/>
      <c r="I257" s="124"/>
      <c r="J257" s="124"/>
      <c r="K257" s="124"/>
      <c r="L257" s="12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8.75" customHeight="1">
      <c r="A258" s="124"/>
      <c r="B258" s="94"/>
      <c r="C258" s="94"/>
      <c r="D258" s="94"/>
      <c r="E258" s="94"/>
      <c r="F258" s="125"/>
      <c r="G258" s="94"/>
      <c r="H258" s="126"/>
      <c r="I258" s="124"/>
      <c r="J258" s="124"/>
      <c r="K258" s="124"/>
      <c r="L258" s="12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8.75" customHeight="1">
      <c r="A259" s="124"/>
      <c r="B259" s="94"/>
      <c r="C259" s="94"/>
      <c r="D259" s="94"/>
      <c r="E259" s="94"/>
      <c r="F259" s="125"/>
      <c r="G259" s="94"/>
      <c r="H259" s="126"/>
      <c r="I259" s="124"/>
      <c r="J259" s="124"/>
      <c r="K259" s="124"/>
      <c r="L259" s="12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8.75" customHeight="1">
      <c r="A260" s="124"/>
      <c r="B260" s="94"/>
      <c r="C260" s="94"/>
      <c r="D260" s="94"/>
      <c r="E260" s="94"/>
      <c r="F260" s="125"/>
      <c r="G260" s="94"/>
      <c r="H260" s="126"/>
      <c r="I260" s="124"/>
      <c r="J260" s="124"/>
      <c r="K260" s="124"/>
      <c r="L260" s="12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8.75" customHeight="1">
      <c r="A261" s="124"/>
      <c r="B261" s="94"/>
      <c r="C261" s="94"/>
      <c r="D261" s="94"/>
      <c r="E261" s="94"/>
      <c r="F261" s="125"/>
      <c r="G261" s="94"/>
      <c r="H261" s="126"/>
      <c r="I261" s="124"/>
      <c r="J261" s="124"/>
      <c r="K261" s="124"/>
      <c r="L261" s="12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8.75" customHeight="1">
      <c r="A262" s="124"/>
      <c r="B262" s="94"/>
      <c r="C262" s="94"/>
      <c r="D262" s="94"/>
      <c r="E262" s="94"/>
      <c r="F262" s="125"/>
      <c r="G262" s="94"/>
      <c r="H262" s="126"/>
      <c r="I262" s="124"/>
      <c r="J262" s="124"/>
      <c r="K262" s="124"/>
      <c r="L262" s="12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8.75" customHeight="1">
      <c r="A263" s="124"/>
      <c r="B263" s="94"/>
      <c r="C263" s="94"/>
      <c r="D263" s="94"/>
      <c r="E263" s="94"/>
      <c r="F263" s="125"/>
      <c r="G263" s="94"/>
      <c r="H263" s="126"/>
      <c r="I263" s="124"/>
      <c r="J263" s="124"/>
      <c r="K263" s="124"/>
      <c r="L263" s="12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8.75" customHeight="1">
      <c r="A264" s="124"/>
      <c r="B264" s="94"/>
      <c r="C264" s="94"/>
      <c r="D264" s="94"/>
      <c r="E264" s="94"/>
      <c r="F264" s="125"/>
      <c r="G264" s="94"/>
      <c r="H264" s="126"/>
      <c r="I264" s="124"/>
      <c r="J264" s="124"/>
      <c r="K264" s="124"/>
      <c r="L264" s="12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8.75" customHeight="1">
      <c r="A265" s="124"/>
      <c r="B265" s="94"/>
      <c r="C265" s="94"/>
      <c r="D265" s="94"/>
      <c r="E265" s="94"/>
      <c r="F265" s="125"/>
      <c r="G265" s="94"/>
      <c r="H265" s="126"/>
      <c r="I265" s="124"/>
      <c r="J265" s="124"/>
      <c r="K265" s="124"/>
      <c r="L265" s="12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8.75" customHeight="1">
      <c r="A266" s="124"/>
      <c r="B266" s="94"/>
      <c r="C266" s="94"/>
      <c r="D266" s="94"/>
      <c r="E266" s="94"/>
      <c r="F266" s="125"/>
      <c r="G266" s="94"/>
      <c r="H266" s="126"/>
      <c r="I266" s="124"/>
      <c r="J266" s="124"/>
      <c r="K266" s="124"/>
      <c r="L266" s="12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8.75" customHeight="1">
      <c r="A267" s="124"/>
      <c r="B267" s="94"/>
      <c r="C267" s="94"/>
      <c r="D267" s="94"/>
      <c r="E267" s="94"/>
      <c r="F267" s="125"/>
      <c r="G267" s="94"/>
      <c r="H267" s="126"/>
      <c r="I267" s="124"/>
      <c r="J267" s="124"/>
      <c r="K267" s="124"/>
      <c r="L267" s="12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8.75" customHeight="1">
      <c r="A268" s="124"/>
      <c r="B268" s="94"/>
      <c r="C268" s="94"/>
      <c r="D268" s="94"/>
      <c r="E268" s="94"/>
      <c r="F268" s="125"/>
      <c r="G268" s="94"/>
      <c r="H268" s="126"/>
      <c r="I268" s="124"/>
      <c r="J268" s="124"/>
      <c r="K268" s="124"/>
      <c r="L268" s="12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8.75" customHeight="1">
      <c r="A269" s="124"/>
      <c r="B269" s="94"/>
      <c r="C269" s="94"/>
      <c r="D269" s="94"/>
      <c r="E269" s="94"/>
      <c r="F269" s="125"/>
      <c r="G269" s="94"/>
      <c r="H269" s="126"/>
      <c r="I269" s="124"/>
      <c r="J269" s="124"/>
      <c r="K269" s="124"/>
      <c r="L269" s="12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8.75" customHeight="1">
      <c r="A270" s="124"/>
      <c r="B270" s="94"/>
      <c r="C270" s="94"/>
      <c r="D270" s="94"/>
      <c r="E270" s="94"/>
      <c r="F270" s="125"/>
      <c r="G270" s="94"/>
      <c r="H270" s="126"/>
      <c r="I270" s="124"/>
      <c r="J270" s="124"/>
      <c r="K270" s="124"/>
      <c r="L270" s="12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8.75" customHeight="1">
      <c r="A271" s="124"/>
      <c r="B271" s="94"/>
      <c r="C271" s="94"/>
      <c r="D271" s="94"/>
      <c r="E271" s="94"/>
      <c r="F271" s="125"/>
      <c r="G271" s="94"/>
      <c r="H271" s="126"/>
      <c r="I271" s="124"/>
      <c r="J271" s="124"/>
      <c r="K271" s="124"/>
      <c r="L271" s="12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8.75" customHeight="1">
      <c r="A272" s="124"/>
      <c r="B272" s="94"/>
      <c r="C272" s="94"/>
      <c r="D272" s="94"/>
      <c r="E272" s="94"/>
      <c r="F272" s="125"/>
      <c r="G272" s="94"/>
      <c r="H272" s="126"/>
      <c r="I272" s="124"/>
      <c r="J272" s="124"/>
      <c r="K272" s="124"/>
      <c r="L272" s="12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8.75" customHeight="1">
      <c r="A273" s="124"/>
      <c r="B273" s="94"/>
      <c r="C273" s="94"/>
      <c r="D273" s="94"/>
      <c r="E273" s="94"/>
      <c r="F273" s="125"/>
      <c r="G273" s="94"/>
      <c r="H273" s="126"/>
      <c r="I273" s="124"/>
      <c r="J273" s="124"/>
      <c r="K273" s="124"/>
      <c r="L273" s="12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8.75" customHeight="1">
      <c r="A274" s="124"/>
      <c r="B274" s="94"/>
      <c r="C274" s="94"/>
      <c r="D274" s="94"/>
      <c r="E274" s="94"/>
      <c r="F274" s="125"/>
      <c r="G274" s="94"/>
      <c r="H274" s="126"/>
      <c r="I274" s="124"/>
      <c r="J274" s="124"/>
      <c r="K274" s="124"/>
      <c r="L274" s="12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8.75" customHeight="1">
      <c r="A275" s="124"/>
      <c r="B275" s="94"/>
      <c r="C275" s="94"/>
      <c r="D275" s="94"/>
      <c r="E275" s="94"/>
      <c r="F275" s="125"/>
      <c r="G275" s="94"/>
      <c r="H275" s="126"/>
      <c r="I275" s="124"/>
      <c r="J275" s="124"/>
      <c r="K275" s="124"/>
      <c r="L275" s="12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8.75" customHeight="1">
      <c r="A276" s="124"/>
      <c r="B276" s="94"/>
      <c r="C276" s="94"/>
      <c r="D276" s="94"/>
      <c r="E276" s="94"/>
      <c r="F276" s="125"/>
      <c r="G276" s="94"/>
      <c r="H276" s="126"/>
      <c r="I276" s="124"/>
      <c r="J276" s="124"/>
      <c r="K276" s="124"/>
      <c r="L276" s="12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8.75" customHeight="1">
      <c r="A277" s="124"/>
      <c r="B277" s="94"/>
      <c r="C277" s="94"/>
      <c r="D277" s="94"/>
      <c r="E277" s="94"/>
      <c r="F277" s="125"/>
      <c r="G277" s="94"/>
      <c r="H277" s="126"/>
      <c r="I277" s="124"/>
      <c r="J277" s="124"/>
      <c r="K277" s="124"/>
      <c r="L277" s="12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8.75" customHeight="1">
      <c r="A278" s="124"/>
      <c r="B278" s="94"/>
      <c r="C278" s="94"/>
      <c r="D278" s="94"/>
      <c r="E278" s="94"/>
      <c r="F278" s="125"/>
      <c r="G278" s="94"/>
      <c r="H278" s="126"/>
      <c r="I278" s="124"/>
      <c r="J278" s="124"/>
      <c r="K278" s="124"/>
      <c r="L278" s="12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8.75" customHeight="1">
      <c r="A279" s="124"/>
      <c r="B279" s="94"/>
      <c r="C279" s="94"/>
      <c r="D279" s="94"/>
      <c r="E279" s="94"/>
      <c r="F279" s="125"/>
      <c r="G279" s="94"/>
      <c r="H279" s="126"/>
      <c r="I279" s="124"/>
      <c r="J279" s="124"/>
      <c r="K279" s="124"/>
      <c r="L279" s="12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8.75" customHeight="1">
      <c r="A280" s="124"/>
      <c r="B280" s="94"/>
      <c r="C280" s="94"/>
      <c r="D280" s="94"/>
      <c r="E280" s="94"/>
      <c r="F280" s="125"/>
      <c r="G280" s="94"/>
      <c r="H280" s="126"/>
      <c r="I280" s="124"/>
      <c r="J280" s="124"/>
      <c r="K280" s="124"/>
      <c r="L280" s="12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8.75" customHeight="1">
      <c r="A281" s="124"/>
      <c r="B281" s="94"/>
      <c r="C281" s="94"/>
      <c r="D281" s="94"/>
      <c r="E281" s="94"/>
      <c r="F281" s="125"/>
      <c r="G281" s="94"/>
      <c r="H281" s="126"/>
      <c r="I281" s="124"/>
      <c r="J281" s="124"/>
      <c r="K281" s="124"/>
      <c r="L281" s="12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8.75" customHeight="1">
      <c r="A282" s="124"/>
      <c r="B282" s="94"/>
      <c r="C282" s="94"/>
      <c r="D282" s="94"/>
      <c r="E282" s="94"/>
      <c r="F282" s="125"/>
      <c r="G282" s="94"/>
      <c r="H282" s="126"/>
      <c r="I282" s="124"/>
      <c r="J282" s="124"/>
      <c r="K282" s="124"/>
      <c r="L282" s="12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8.75" customHeight="1">
      <c r="A283" s="124"/>
      <c r="B283" s="94"/>
      <c r="C283" s="94"/>
      <c r="D283" s="94"/>
      <c r="E283" s="94"/>
      <c r="F283" s="125"/>
      <c r="G283" s="94"/>
      <c r="H283" s="126"/>
      <c r="I283" s="124"/>
      <c r="J283" s="124"/>
      <c r="K283" s="124"/>
      <c r="L283" s="12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8.75" customHeight="1">
      <c r="A284" s="124"/>
      <c r="B284" s="94"/>
      <c r="C284" s="94"/>
      <c r="D284" s="94"/>
      <c r="E284" s="94"/>
      <c r="F284" s="125"/>
      <c r="G284" s="94"/>
      <c r="H284" s="126"/>
      <c r="I284" s="124"/>
      <c r="J284" s="124"/>
      <c r="K284" s="124"/>
      <c r="L284" s="12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8.75" customHeight="1">
      <c r="A285" s="124"/>
      <c r="B285" s="94"/>
      <c r="C285" s="94"/>
      <c r="D285" s="94"/>
      <c r="E285" s="94"/>
      <c r="F285" s="125"/>
      <c r="G285" s="94"/>
      <c r="H285" s="126"/>
      <c r="I285" s="124"/>
      <c r="J285" s="124"/>
      <c r="K285" s="124"/>
      <c r="L285" s="12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8.75" customHeight="1">
      <c r="A286" s="124"/>
      <c r="B286" s="94"/>
      <c r="C286" s="94"/>
      <c r="D286" s="94"/>
      <c r="E286" s="94"/>
      <c r="F286" s="125"/>
      <c r="G286" s="94"/>
      <c r="H286" s="126"/>
      <c r="I286" s="124"/>
      <c r="J286" s="124"/>
      <c r="K286" s="124"/>
      <c r="L286" s="12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8.75" customHeight="1">
      <c r="A287" s="124"/>
      <c r="B287" s="94"/>
      <c r="C287" s="94"/>
      <c r="D287" s="94"/>
      <c r="E287" s="94"/>
      <c r="F287" s="125"/>
      <c r="G287" s="94"/>
      <c r="H287" s="126"/>
      <c r="I287" s="124"/>
      <c r="J287" s="124"/>
      <c r="K287" s="124"/>
      <c r="L287" s="12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8.75" customHeight="1">
      <c r="A288" s="124"/>
      <c r="B288" s="94"/>
      <c r="C288" s="94"/>
      <c r="D288" s="94"/>
      <c r="E288" s="94"/>
      <c r="F288" s="125"/>
      <c r="G288" s="94"/>
      <c r="H288" s="126"/>
      <c r="I288" s="124"/>
      <c r="J288" s="124"/>
      <c r="K288" s="124"/>
      <c r="L288" s="12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8.75" customHeight="1">
      <c r="A289" s="124"/>
      <c r="B289" s="94"/>
      <c r="C289" s="94"/>
      <c r="D289" s="94"/>
      <c r="E289" s="94"/>
      <c r="F289" s="125"/>
      <c r="G289" s="94"/>
      <c r="H289" s="126"/>
      <c r="I289" s="124"/>
      <c r="J289" s="124"/>
      <c r="K289" s="124"/>
      <c r="L289" s="12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8.75" customHeight="1">
      <c r="A290" s="124"/>
      <c r="B290" s="94"/>
      <c r="C290" s="94"/>
      <c r="D290" s="94"/>
      <c r="E290" s="94"/>
      <c r="F290" s="125"/>
      <c r="G290" s="94"/>
      <c r="H290" s="126"/>
      <c r="I290" s="124"/>
      <c r="J290" s="124"/>
      <c r="K290" s="124"/>
      <c r="L290" s="12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8.75" customHeight="1">
      <c r="A291" s="124"/>
      <c r="B291" s="94"/>
      <c r="C291" s="94"/>
      <c r="D291" s="94"/>
      <c r="E291" s="94"/>
      <c r="F291" s="125"/>
      <c r="G291" s="94"/>
      <c r="H291" s="126"/>
      <c r="I291" s="124"/>
      <c r="J291" s="124"/>
      <c r="K291" s="124"/>
      <c r="L291" s="12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8.75" customHeight="1">
      <c r="A292" s="124"/>
      <c r="B292" s="94"/>
      <c r="C292" s="94"/>
      <c r="D292" s="94"/>
      <c r="E292" s="94"/>
      <c r="F292" s="125"/>
      <c r="G292" s="94"/>
      <c r="H292" s="126"/>
      <c r="I292" s="124"/>
      <c r="J292" s="124"/>
      <c r="K292" s="124"/>
      <c r="L292" s="12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8.75" customHeight="1">
      <c r="A293" s="124"/>
      <c r="B293" s="94"/>
      <c r="C293" s="94"/>
      <c r="D293" s="94"/>
      <c r="E293" s="94"/>
      <c r="F293" s="125"/>
      <c r="G293" s="94"/>
      <c r="H293" s="126"/>
      <c r="I293" s="124"/>
      <c r="J293" s="124"/>
      <c r="K293" s="124"/>
      <c r="L293" s="12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8.75" customHeight="1">
      <c r="A294" s="124"/>
      <c r="B294" s="94"/>
      <c r="C294" s="94"/>
      <c r="D294" s="94"/>
      <c r="E294" s="94"/>
      <c r="F294" s="125"/>
      <c r="G294" s="94"/>
      <c r="H294" s="126"/>
      <c r="I294" s="124"/>
      <c r="J294" s="124"/>
      <c r="K294" s="124"/>
      <c r="L294" s="12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8.75" customHeight="1">
      <c r="A295" s="124"/>
      <c r="B295" s="94"/>
      <c r="C295" s="94"/>
      <c r="D295" s="94"/>
      <c r="E295" s="94"/>
      <c r="F295" s="125"/>
      <c r="G295" s="94"/>
      <c r="H295" s="126"/>
      <c r="I295" s="124"/>
      <c r="J295" s="124"/>
      <c r="K295" s="124"/>
      <c r="L295" s="12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8.75" customHeight="1">
      <c r="A296" s="124"/>
      <c r="B296" s="94"/>
      <c r="C296" s="94"/>
      <c r="D296" s="94"/>
      <c r="E296" s="94"/>
      <c r="F296" s="125"/>
      <c r="G296" s="94"/>
      <c r="H296" s="126"/>
      <c r="I296" s="124"/>
      <c r="J296" s="124"/>
      <c r="K296" s="124"/>
      <c r="L296" s="12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8.75" customHeight="1">
      <c r="A297" s="124"/>
      <c r="B297" s="94"/>
      <c r="C297" s="94"/>
      <c r="D297" s="94"/>
      <c r="E297" s="94"/>
      <c r="F297" s="125"/>
      <c r="G297" s="94"/>
      <c r="H297" s="126"/>
      <c r="I297" s="124"/>
      <c r="J297" s="124"/>
      <c r="K297" s="124"/>
      <c r="L297" s="12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8.75" customHeight="1">
      <c r="A298" s="124"/>
      <c r="B298" s="94"/>
      <c r="C298" s="94"/>
      <c r="D298" s="94"/>
      <c r="E298" s="94"/>
      <c r="F298" s="125"/>
      <c r="G298" s="94"/>
      <c r="H298" s="126"/>
      <c r="I298" s="124"/>
      <c r="J298" s="124"/>
      <c r="K298" s="124"/>
      <c r="L298" s="12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8.75" customHeight="1">
      <c r="A299" s="124"/>
      <c r="B299" s="94"/>
      <c r="C299" s="94"/>
      <c r="D299" s="94"/>
      <c r="E299" s="94"/>
      <c r="F299" s="125"/>
      <c r="G299" s="94"/>
      <c r="H299" s="126"/>
      <c r="I299" s="124"/>
      <c r="J299" s="124"/>
      <c r="K299" s="124"/>
      <c r="L299" s="12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8.75" customHeight="1">
      <c r="A300" s="124"/>
      <c r="B300" s="94"/>
      <c r="C300" s="94"/>
      <c r="D300" s="94"/>
      <c r="E300" s="94"/>
      <c r="F300" s="125"/>
      <c r="G300" s="94"/>
      <c r="H300" s="126"/>
      <c r="I300" s="124"/>
      <c r="J300" s="124"/>
      <c r="K300" s="124"/>
      <c r="L300" s="12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8.75" customHeight="1">
      <c r="A301" s="124"/>
      <c r="B301" s="94"/>
      <c r="C301" s="94"/>
      <c r="D301" s="94"/>
      <c r="E301" s="94"/>
      <c r="F301" s="125"/>
      <c r="G301" s="94"/>
      <c r="H301" s="126"/>
      <c r="I301" s="124"/>
      <c r="J301" s="124"/>
      <c r="K301" s="124"/>
      <c r="L301" s="12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8.75" customHeight="1">
      <c r="A302" s="124"/>
      <c r="B302" s="94"/>
      <c r="C302" s="94"/>
      <c r="D302" s="94"/>
      <c r="E302" s="94"/>
      <c r="F302" s="125"/>
      <c r="G302" s="94"/>
      <c r="H302" s="126"/>
      <c r="I302" s="124"/>
      <c r="J302" s="124"/>
      <c r="K302" s="124"/>
      <c r="L302" s="12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8.75" customHeight="1">
      <c r="A303" s="124"/>
      <c r="B303" s="94"/>
      <c r="C303" s="94"/>
      <c r="D303" s="94"/>
      <c r="E303" s="94"/>
      <c r="F303" s="125"/>
      <c r="G303" s="94"/>
      <c r="H303" s="126"/>
      <c r="I303" s="124"/>
      <c r="J303" s="124"/>
      <c r="K303" s="124"/>
      <c r="L303" s="12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8.75" customHeight="1">
      <c r="A304" s="124"/>
      <c r="B304" s="94"/>
      <c r="C304" s="94"/>
      <c r="D304" s="94"/>
      <c r="E304" s="94"/>
      <c r="F304" s="125"/>
      <c r="G304" s="94"/>
      <c r="H304" s="126"/>
      <c r="I304" s="124"/>
      <c r="J304" s="124"/>
      <c r="K304" s="124"/>
      <c r="L304" s="12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8.75" customHeight="1">
      <c r="A305" s="124"/>
      <c r="B305" s="94"/>
      <c r="C305" s="94"/>
      <c r="D305" s="94"/>
      <c r="E305" s="94"/>
      <c r="F305" s="125"/>
      <c r="G305" s="94"/>
      <c r="H305" s="126"/>
      <c r="I305" s="124"/>
      <c r="J305" s="124"/>
      <c r="K305" s="124"/>
      <c r="L305" s="12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8.75" customHeight="1">
      <c r="A306" s="124"/>
      <c r="B306" s="94"/>
      <c r="C306" s="94"/>
      <c r="D306" s="94"/>
      <c r="E306" s="94"/>
      <c r="F306" s="125"/>
      <c r="G306" s="94"/>
      <c r="H306" s="126"/>
      <c r="I306" s="124"/>
      <c r="J306" s="124"/>
      <c r="K306" s="124"/>
      <c r="L306" s="12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8.75" customHeight="1">
      <c r="A307" s="124"/>
      <c r="B307" s="94"/>
      <c r="C307" s="94"/>
      <c r="D307" s="94"/>
      <c r="E307" s="94"/>
      <c r="F307" s="125"/>
      <c r="G307" s="94"/>
      <c r="H307" s="126"/>
      <c r="I307" s="124"/>
      <c r="J307" s="124"/>
      <c r="K307" s="124"/>
      <c r="L307" s="12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8.75" customHeight="1">
      <c r="A308" s="124"/>
      <c r="B308" s="94"/>
      <c r="C308" s="94"/>
      <c r="D308" s="94"/>
      <c r="E308" s="94"/>
      <c r="F308" s="125"/>
      <c r="G308" s="94"/>
      <c r="H308" s="126"/>
      <c r="I308" s="124"/>
      <c r="J308" s="124"/>
      <c r="K308" s="124"/>
      <c r="L308" s="12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8.75" customHeight="1">
      <c r="A309" s="124"/>
      <c r="B309" s="94"/>
      <c r="C309" s="94"/>
      <c r="D309" s="94"/>
      <c r="E309" s="94"/>
      <c r="F309" s="125"/>
      <c r="G309" s="94"/>
      <c r="H309" s="126"/>
      <c r="I309" s="124"/>
      <c r="J309" s="124"/>
      <c r="K309" s="124"/>
      <c r="L309" s="12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8.75" customHeight="1">
      <c r="A310" s="124"/>
      <c r="B310" s="94"/>
      <c r="C310" s="94"/>
      <c r="D310" s="94"/>
      <c r="E310" s="94"/>
      <c r="F310" s="125"/>
      <c r="G310" s="94"/>
      <c r="H310" s="126"/>
      <c r="I310" s="124"/>
      <c r="J310" s="124"/>
      <c r="K310" s="124"/>
      <c r="L310" s="12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8.75" customHeight="1">
      <c r="A311" s="124"/>
      <c r="B311" s="94"/>
      <c r="C311" s="94"/>
      <c r="D311" s="94"/>
      <c r="E311" s="94"/>
      <c r="F311" s="125"/>
      <c r="G311" s="94"/>
      <c r="H311" s="126"/>
      <c r="I311" s="124"/>
      <c r="J311" s="124"/>
      <c r="K311" s="124"/>
      <c r="L311" s="12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8.75" customHeight="1">
      <c r="A312" s="124"/>
      <c r="B312" s="94"/>
      <c r="C312" s="94"/>
      <c r="D312" s="94"/>
      <c r="E312" s="94"/>
      <c r="F312" s="125"/>
      <c r="G312" s="94"/>
      <c r="H312" s="126"/>
      <c r="I312" s="124"/>
      <c r="J312" s="124"/>
      <c r="K312" s="124"/>
      <c r="L312" s="12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8.75" customHeight="1">
      <c r="A313" s="124"/>
      <c r="B313" s="94"/>
      <c r="C313" s="94"/>
      <c r="D313" s="94"/>
      <c r="E313" s="94"/>
      <c r="F313" s="125"/>
      <c r="G313" s="94"/>
      <c r="H313" s="126"/>
      <c r="I313" s="124"/>
      <c r="J313" s="124"/>
      <c r="K313" s="124"/>
      <c r="L313" s="12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8.75" customHeight="1">
      <c r="A314" s="124"/>
      <c r="B314" s="94"/>
      <c r="C314" s="94"/>
      <c r="D314" s="94"/>
      <c r="E314" s="94"/>
      <c r="F314" s="125"/>
      <c r="G314" s="94"/>
      <c r="H314" s="126"/>
      <c r="I314" s="124"/>
      <c r="J314" s="124"/>
      <c r="K314" s="124"/>
      <c r="L314" s="12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8.75" customHeight="1">
      <c r="A315" s="124"/>
      <c r="B315" s="94"/>
      <c r="C315" s="94"/>
      <c r="D315" s="94"/>
      <c r="E315" s="94"/>
      <c r="F315" s="125"/>
      <c r="G315" s="94"/>
      <c r="H315" s="126"/>
      <c r="I315" s="124"/>
      <c r="J315" s="124"/>
      <c r="K315" s="124"/>
      <c r="L315" s="12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8.75" customHeight="1">
      <c r="A316" s="124"/>
      <c r="B316" s="94"/>
      <c r="C316" s="94"/>
      <c r="D316" s="94"/>
      <c r="E316" s="94"/>
      <c r="F316" s="125"/>
      <c r="G316" s="94"/>
      <c r="H316" s="126"/>
      <c r="I316" s="124"/>
      <c r="J316" s="124"/>
      <c r="K316" s="124"/>
      <c r="L316" s="12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8.75" customHeight="1">
      <c r="A317" s="124"/>
      <c r="B317" s="94"/>
      <c r="C317" s="94"/>
      <c r="D317" s="94"/>
      <c r="E317" s="94"/>
      <c r="F317" s="125"/>
      <c r="G317" s="94"/>
      <c r="H317" s="126"/>
      <c r="I317" s="124"/>
      <c r="J317" s="124"/>
      <c r="K317" s="124"/>
      <c r="L317" s="12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8.75" customHeight="1">
      <c r="A318" s="124"/>
      <c r="B318" s="94"/>
      <c r="C318" s="94"/>
      <c r="D318" s="94"/>
      <c r="E318" s="94"/>
      <c r="F318" s="125"/>
      <c r="G318" s="94"/>
      <c r="H318" s="126"/>
      <c r="I318" s="124"/>
      <c r="J318" s="124"/>
      <c r="K318" s="124"/>
      <c r="L318" s="12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8.75" customHeight="1">
      <c r="A319" s="124"/>
      <c r="B319" s="94"/>
      <c r="C319" s="94"/>
      <c r="D319" s="94"/>
      <c r="E319" s="94"/>
      <c r="F319" s="125"/>
      <c r="G319" s="94"/>
      <c r="H319" s="126"/>
      <c r="I319" s="124"/>
      <c r="J319" s="124"/>
      <c r="K319" s="124"/>
      <c r="L319" s="12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8.75" customHeight="1">
      <c r="A320" s="124"/>
      <c r="B320" s="94"/>
      <c r="C320" s="94"/>
      <c r="D320" s="94"/>
      <c r="E320" s="94"/>
      <c r="F320" s="125"/>
      <c r="G320" s="94"/>
      <c r="H320" s="126"/>
      <c r="I320" s="124"/>
      <c r="J320" s="124"/>
      <c r="K320" s="124"/>
      <c r="L320" s="12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8.75" customHeight="1">
      <c r="A321" s="124"/>
      <c r="B321" s="94"/>
      <c r="C321" s="94"/>
      <c r="D321" s="94"/>
      <c r="E321" s="94"/>
      <c r="F321" s="125"/>
      <c r="G321" s="94"/>
      <c r="H321" s="126"/>
      <c r="I321" s="124"/>
      <c r="J321" s="124"/>
      <c r="K321" s="124"/>
      <c r="L321" s="12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8.75" customHeight="1">
      <c r="A322" s="124"/>
      <c r="B322" s="94"/>
      <c r="C322" s="94"/>
      <c r="D322" s="94"/>
      <c r="E322" s="94"/>
      <c r="F322" s="125"/>
      <c r="G322" s="94"/>
      <c r="H322" s="126"/>
      <c r="I322" s="124"/>
      <c r="J322" s="124"/>
      <c r="K322" s="124"/>
      <c r="L322" s="12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8.75" customHeight="1">
      <c r="A323" s="124"/>
      <c r="B323" s="94"/>
      <c r="C323" s="94"/>
      <c r="D323" s="94"/>
      <c r="E323" s="94"/>
      <c r="F323" s="125"/>
      <c r="G323" s="94"/>
      <c r="H323" s="126"/>
      <c r="I323" s="124"/>
      <c r="J323" s="124"/>
      <c r="K323" s="124"/>
      <c r="L323" s="12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8.75" customHeight="1">
      <c r="A324" s="124"/>
      <c r="B324" s="94"/>
      <c r="C324" s="94"/>
      <c r="D324" s="94"/>
      <c r="E324" s="94"/>
      <c r="F324" s="125"/>
      <c r="G324" s="94"/>
      <c r="H324" s="126"/>
      <c r="I324" s="124"/>
      <c r="J324" s="124"/>
      <c r="K324" s="124"/>
      <c r="L324" s="12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8.75" customHeight="1">
      <c r="A325" s="124"/>
      <c r="B325" s="94"/>
      <c r="C325" s="94"/>
      <c r="D325" s="94"/>
      <c r="E325" s="94"/>
      <c r="F325" s="125"/>
      <c r="G325" s="94"/>
      <c r="H325" s="126"/>
      <c r="I325" s="124"/>
      <c r="J325" s="124"/>
      <c r="K325" s="124"/>
      <c r="L325" s="12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8.75" customHeight="1">
      <c r="A326" s="124"/>
      <c r="B326" s="94"/>
      <c r="C326" s="94"/>
      <c r="D326" s="94"/>
      <c r="E326" s="94"/>
      <c r="F326" s="125"/>
      <c r="G326" s="94"/>
      <c r="H326" s="126"/>
      <c r="I326" s="124"/>
      <c r="J326" s="124"/>
      <c r="K326" s="124"/>
      <c r="L326" s="12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8.75" customHeight="1">
      <c r="A327" s="124"/>
      <c r="B327" s="94"/>
      <c r="C327" s="94"/>
      <c r="D327" s="94"/>
      <c r="E327" s="94"/>
      <c r="F327" s="125"/>
      <c r="G327" s="94"/>
      <c r="H327" s="126"/>
      <c r="I327" s="124"/>
      <c r="J327" s="124"/>
      <c r="K327" s="124"/>
      <c r="L327" s="12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8.75" customHeight="1">
      <c r="A328" s="124"/>
      <c r="B328" s="94"/>
      <c r="C328" s="94"/>
      <c r="D328" s="94"/>
      <c r="E328" s="94"/>
      <c r="F328" s="125"/>
      <c r="G328" s="94"/>
      <c r="H328" s="126"/>
      <c r="I328" s="124"/>
      <c r="J328" s="124"/>
      <c r="K328" s="124"/>
      <c r="L328" s="12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8.75" customHeight="1">
      <c r="A329" s="124"/>
      <c r="B329" s="94"/>
      <c r="C329" s="94"/>
      <c r="D329" s="94"/>
      <c r="E329" s="94"/>
      <c r="F329" s="125"/>
      <c r="G329" s="94"/>
      <c r="H329" s="126"/>
      <c r="I329" s="124"/>
      <c r="J329" s="124"/>
      <c r="K329" s="124"/>
      <c r="L329" s="12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8.75" customHeight="1">
      <c r="A330" s="124"/>
      <c r="B330" s="94"/>
      <c r="C330" s="94"/>
      <c r="D330" s="94"/>
      <c r="E330" s="94"/>
      <c r="F330" s="125"/>
      <c r="G330" s="94"/>
      <c r="H330" s="126"/>
      <c r="I330" s="124"/>
      <c r="J330" s="124"/>
      <c r="K330" s="124"/>
      <c r="L330" s="12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8.75" customHeight="1">
      <c r="A331" s="124"/>
      <c r="B331" s="94"/>
      <c r="C331" s="94"/>
      <c r="D331" s="94"/>
      <c r="E331" s="94"/>
      <c r="F331" s="125"/>
      <c r="G331" s="94"/>
      <c r="H331" s="126"/>
      <c r="I331" s="124"/>
      <c r="J331" s="124"/>
      <c r="K331" s="124"/>
      <c r="L331" s="12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8.75" customHeight="1">
      <c r="A332" s="124"/>
      <c r="B332" s="94"/>
      <c r="C332" s="94"/>
      <c r="D332" s="94"/>
      <c r="E332" s="94"/>
      <c r="F332" s="125"/>
      <c r="G332" s="94"/>
      <c r="H332" s="126"/>
      <c r="I332" s="124"/>
      <c r="J332" s="124"/>
      <c r="K332" s="124"/>
      <c r="L332" s="12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8.75" customHeight="1">
      <c r="A333" s="124"/>
      <c r="B333" s="94"/>
      <c r="C333" s="94"/>
      <c r="D333" s="94"/>
      <c r="E333" s="94"/>
      <c r="F333" s="125"/>
      <c r="G333" s="94"/>
      <c r="H333" s="126"/>
      <c r="I333" s="124"/>
      <c r="J333" s="124"/>
      <c r="K333" s="124"/>
      <c r="L333" s="12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8.75" customHeight="1">
      <c r="A334" s="124"/>
      <c r="B334" s="94"/>
      <c r="C334" s="94"/>
      <c r="D334" s="94"/>
      <c r="E334" s="94"/>
      <c r="F334" s="125"/>
      <c r="G334" s="94"/>
      <c r="H334" s="126"/>
      <c r="I334" s="124"/>
      <c r="J334" s="124"/>
      <c r="K334" s="124"/>
      <c r="L334" s="12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8.75" customHeight="1">
      <c r="A335" s="124"/>
      <c r="B335" s="94"/>
      <c r="C335" s="94"/>
      <c r="D335" s="94"/>
      <c r="E335" s="94"/>
      <c r="F335" s="125"/>
      <c r="G335" s="94"/>
      <c r="H335" s="126"/>
      <c r="I335" s="124"/>
      <c r="J335" s="124"/>
      <c r="K335" s="124"/>
      <c r="L335" s="12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8.75" customHeight="1">
      <c r="A336" s="124"/>
      <c r="B336" s="94"/>
      <c r="C336" s="94"/>
      <c r="D336" s="94"/>
      <c r="E336" s="94"/>
      <c r="F336" s="125"/>
      <c r="G336" s="94"/>
      <c r="H336" s="126"/>
      <c r="I336" s="124"/>
      <c r="J336" s="124"/>
      <c r="K336" s="124"/>
      <c r="L336" s="12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8.75" customHeight="1">
      <c r="A337" s="124"/>
      <c r="B337" s="94"/>
      <c r="C337" s="94"/>
      <c r="D337" s="94"/>
      <c r="E337" s="94"/>
      <c r="F337" s="125"/>
      <c r="G337" s="94"/>
      <c r="H337" s="126"/>
      <c r="I337" s="124"/>
      <c r="J337" s="124"/>
      <c r="K337" s="124"/>
      <c r="L337" s="12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8.75" customHeight="1">
      <c r="A338" s="124"/>
      <c r="B338" s="94"/>
      <c r="C338" s="94"/>
      <c r="D338" s="94"/>
      <c r="E338" s="94"/>
      <c r="F338" s="125"/>
      <c r="G338" s="94"/>
      <c r="H338" s="126"/>
      <c r="I338" s="124"/>
      <c r="J338" s="124"/>
      <c r="K338" s="124"/>
      <c r="L338" s="12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8.75" customHeight="1">
      <c r="A339" s="124"/>
      <c r="B339" s="94"/>
      <c r="C339" s="94"/>
      <c r="D339" s="94"/>
      <c r="E339" s="94"/>
      <c r="F339" s="125"/>
      <c r="G339" s="94"/>
      <c r="H339" s="126"/>
      <c r="I339" s="124"/>
      <c r="J339" s="124"/>
      <c r="K339" s="124"/>
      <c r="L339" s="12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8.75" customHeight="1">
      <c r="A340" s="124"/>
      <c r="B340" s="94"/>
      <c r="C340" s="94"/>
      <c r="D340" s="94"/>
      <c r="E340" s="94"/>
      <c r="F340" s="125"/>
      <c r="G340" s="94"/>
      <c r="H340" s="126"/>
      <c r="I340" s="124"/>
      <c r="J340" s="124"/>
      <c r="K340" s="124"/>
      <c r="L340" s="12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8.75" customHeight="1">
      <c r="A341" s="124"/>
      <c r="B341" s="94"/>
      <c r="C341" s="94"/>
      <c r="D341" s="94"/>
      <c r="E341" s="94"/>
      <c r="F341" s="125"/>
      <c r="G341" s="94"/>
      <c r="H341" s="126"/>
      <c r="I341" s="124"/>
      <c r="J341" s="124"/>
      <c r="K341" s="124"/>
      <c r="L341" s="12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8.75" customHeight="1">
      <c r="A342" s="124"/>
      <c r="B342" s="94"/>
      <c r="C342" s="94"/>
      <c r="D342" s="94"/>
      <c r="E342" s="94"/>
      <c r="F342" s="125"/>
      <c r="G342" s="94"/>
      <c r="H342" s="126"/>
      <c r="I342" s="124"/>
      <c r="J342" s="124"/>
      <c r="K342" s="124"/>
      <c r="L342" s="12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8.75" customHeight="1">
      <c r="A343" s="124"/>
      <c r="B343" s="94"/>
      <c r="C343" s="94"/>
      <c r="D343" s="94"/>
      <c r="E343" s="94"/>
      <c r="F343" s="125"/>
      <c r="G343" s="94"/>
      <c r="H343" s="126"/>
      <c r="I343" s="124"/>
      <c r="J343" s="124"/>
      <c r="K343" s="124"/>
      <c r="L343" s="12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8.75" customHeight="1">
      <c r="A344" s="124"/>
      <c r="B344" s="94"/>
      <c r="C344" s="94"/>
      <c r="D344" s="94"/>
      <c r="E344" s="94"/>
      <c r="F344" s="125"/>
      <c r="G344" s="94"/>
      <c r="H344" s="126"/>
      <c r="I344" s="124"/>
      <c r="J344" s="124"/>
      <c r="K344" s="124"/>
      <c r="L344" s="12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8.75" customHeight="1">
      <c r="A345" s="124"/>
      <c r="B345" s="94"/>
      <c r="C345" s="94"/>
      <c r="D345" s="94"/>
      <c r="E345" s="94"/>
      <c r="F345" s="125"/>
      <c r="G345" s="94"/>
      <c r="H345" s="126"/>
      <c r="I345" s="124"/>
      <c r="J345" s="124"/>
      <c r="K345" s="124"/>
      <c r="L345" s="12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8.75" customHeight="1">
      <c r="A346" s="124"/>
      <c r="B346" s="94"/>
      <c r="C346" s="94"/>
      <c r="D346" s="94"/>
      <c r="E346" s="94"/>
      <c r="F346" s="125"/>
      <c r="G346" s="94"/>
      <c r="H346" s="126"/>
      <c r="I346" s="124"/>
      <c r="J346" s="124"/>
      <c r="K346" s="124"/>
      <c r="L346" s="12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8.75" customHeight="1">
      <c r="A347" s="124"/>
      <c r="B347" s="94"/>
      <c r="C347" s="94"/>
      <c r="D347" s="94"/>
      <c r="E347" s="94"/>
      <c r="F347" s="125"/>
      <c r="G347" s="94"/>
      <c r="H347" s="126"/>
      <c r="I347" s="124"/>
      <c r="J347" s="124"/>
      <c r="K347" s="124"/>
      <c r="L347" s="12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8.75" customHeight="1">
      <c r="A348" s="124"/>
      <c r="B348" s="94"/>
      <c r="C348" s="94"/>
      <c r="D348" s="94"/>
      <c r="E348" s="94"/>
      <c r="F348" s="125"/>
      <c r="G348" s="94"/>
      <c r="H348" s="126"/>
      <c r="I348" s="124"/>
      <c r="J348" s="124"/>
      <c r="K348" s="124"/>
      <c r="L348" s="12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8.75" customHeight="1">
      <c r="A349" s="124"/>
      <c r="B349" s="94"/>
      <c r="C349" s="94"/>
      <c r="D349" s="94"/>
      <c r="E349" s="94"/>
      <c r="F349" s="125"/>
      <c r="G349" s="94"/>
      <c r="H349" s="126"/>
      <c r="I349" s="124"/>
      <c r="J349" s="124"/>
      <c r="K349" s="124"/>
      <c r="L349" s="12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8.75" customHeight="1">
      <c r="A350" s="124"/>
      <c r="B350" s="94"/>
      <c r="C350" s="94"/>
      <c r="D350" s="94"/>
      <c r="E350" s="94"/>
      <c r="F350" s="125"/>
      <c r="G350" s="94"/>
      <c r="H350" s="126"/>
      <c r="I350" s="124"/>
      <c r="J350" s="124"/>
      <c r="K350" s="124"/>
      <c r="L350" s="12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8.75" customHeight="1">
      <c r="A351" s="124"/>
      <c r="B351" s="94"/>
      <c r="C351" s="94"/>
      <c r="D351" s="94"/>
      <c r="E351" s="94"/>
      <c r="F351" s="125"/>
      <c r="G351" s="94"/>
      <c r="H351" s="126"/>
      <c r="I351" s="124"/>
      <c r="J351" s="124"/>
      <c r="K351" s="124"/>
      <c r="L351" s="12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8.75" customHeight="1">
      <c r="A352" s="124"/>
      <c r="B352" s="94"/>
      <c r="C352" s="94"/>
      <c r="D352" s="94"/>
      <c r="E352" s="94"/>
      <c r="F352" s="125"/>
      <c r="G352" s="94"/>
      <c r="H352" s="126"/>
      <c r="I352" s="124"/>
      <c r="J352" s="124"/>
      <c r="K352" s="124"/>
      <c r="L352" s="12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8.75" customHeight="1">
      <c r="A353" s="124"/>
      <c r="B353" s="94"/>
      <c r="C353" s="94"/>
      <c r="D353" s="94"/>
      <c r="E353" s="94"/>
      <c r="F353" s="125"/>
      <c r="G353" s="94"/>
      <c r="H353" s="126"/>
      <c r="I353" s="124"/>
      <c r="J353" s="124"/>
      <c r="K353" s="124"/>
      <c r="L353" s="12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8.75" customHeight="1">
      <c r="A354" s="124"/>
      <c r="B354" s="94"/>
      <c r="C354" s="94"/>
      <c r="D354" s="94"/>
      <c r="E354" s="94"/>
      <c r="F354" s="125"/>
      <c r="G354" s="94"/>
      <c r="H354" s="126"/>
      <c r="I354" s="124"/>
      <c r="J354" s="124"/>
      <c r="K354" s="124"/>
      <c r="L354" s="12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8.75" customHeight="1">
      <c r="A355" s="124"/>
      <c r="B355" s="94"/>
      <c r="C355" s="94"/>
      <c r="D355" s="94"/>
      <c r="E355" s="94"/>
      <c r="F355" s="125"/>
      <c r="G355" s="94"/>
      <c r="H355" s="126"/>
      <c r="I355" s="124"/>
      <c r="J355" s="124"/>
      <c r="K355" s="124"/>
      <c r="L355" s="12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8.75" customHeight="1">
      <c r="A356" s="124"/>
      <c r="B356" s="94"/>
      <c r="C356" s="94"/>
      <c r="D356" s="94"/>
      <c r="E356" s="94"/>
      <c r="F356" s="125"/>
      <c r="G356" s="94"/>
      <c r="H356" s="126"/>
      <c r="I356" s="124"/>
      <c r="J356" s="124"/>
      <c r="K356" s="124"/>
      <c r="L356" s="12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8.75" customHeight="1">
      <c r="A357" s="124"/>
      <c r="B357" s="94"/>
      <c r="C357" s="94"/>
      <c r="D357" s="94"/>
      <c r="E357" s="94"/>
      <c r="F357" s="125"/>
      <c r="G357" s="94"/>
      <c r="H357" s="126"/>
      <c r="I357" s="124"/>
      <c r="J357" s="124"/>
      <c r="K357" s="124"/>
      <c r="L357" s="12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8.75" customHeight="1">
      <c r="A358" s="124"/>
      <c r="B358" s="94"/>
      <c r="C358" s="94"/>
      <c r="D358" s="94"/>
      <c r="E358" s="94"/>
      <c r="F358" s="125"/>
      <c r="G358" s="94"/>
      <c r="H358" s="126"/>
      <c r="I358" s="124"/>
      <c r="J358" s="124"/>
      <c r="K358" s="124"/>
      <c r="L358" s="12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8.75" customHeight="1">
      <c r="A359" s="124"/>
      <c r="B359" s="94"/>
      <c r="C359" s="94"/>
      <c r="D359" s="94"/>
      <c r="E359" s="94"/>
      <c r="F359" s="125"/>
      <c r="G359" s="94"/>
      <c r="H359" s="126"/>
      <c r="I359" s="124"/>
      <c r="J359" s="124"/>
      <c r="K359" s="124"/>
      <c r="L359" s="12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8.75" customHeight="1">
      <c r="A360" s="124"/>
      <c r="B360" s="94"/>
      <c r="C360" s="94"/>
      <c r="D360" s="94"/>
      <c r="E360" s="94"/>
      <c r="F360" s="125"/>
      <c r="G360" s="94"/>
      <c r="H360" s="126"/>
      <c r="I360" s="124"/>
      <c r="J360" s="124"/>
      <c r="K360" s="124"/>
      <c r="L360" s="12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8.75" customHeight="1">
      <c r="A361" s="124"/>
      <c r="B361" s="94"/>
      <c r="C361" s="94"/>
      <c r="D361" s="94"/>
      <c r="E361" s="94"/>
      <c r="F361" s="125"/>
      <c r="G361" s="94"/>
      <c r="H361" s="126"/>
      <c r="I361" s="124"/>
      <c r="J361" s="124"/>
      <c r="K361" s="124"/>
      <c r="L361" s="12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8.75" customHeight="1">
      <c r="A362" s="124"/>
      <c r="B362" s="94"/>
      <c r="C362" s="94"/>
      <c r="D362" s="94"/>
      <c r="E362" s="94"/>
      <c r="F362" s="125"/>
      <c r="G362" s="94"/>
      <c r="H362" s="126"/>
      <c r="I362" s="124"/>
      <c r="J362" s="124"/>
      <c r="K362" s="124"/>
      <c r="L362" s="12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8.75" customHeight="1">
      <c r="A363" s="124"/>
      <c r="B363" s="94"/>
      <c r="C363" s="94"/>
      <c r="D363" s="94"/>
      <c r="E363" s="94"/>
      <c r="F363" s="125"/>
      <c r="G363" s="94"/>
      <c r="H363" s="126"/>
      <c r="I363" s="124"/>
      <c r="J363" s="124"/>
      <c r="K363" s="124"/>
      <c r="L363" s="12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8.75" customHeight="1">
      <c r="A364" s="124"/>
      <c r="B364" s="94"/>
      <c r="C364" s="94"/>
      <c r="D364" s="94"/>
      <c r="E364" s="94"/>
      <c r="F364" s="125"/>
      <c r="G364" s="94"/>
      <c r="H364" s="126"/>
      <c r="I364" s="124"/>
      <c r="J364" s="124"/>
      <c r="K364" s="124"/>
      <c r="L364" s="12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8.75" customHeight="1">
      <c r="A365" s="124"/>
      <c r="B365" s="94"/>
      <c r="C365" s="94"/>
      <c r="D365" s="94"/>
      <c r="E365" s="94"/>
      <c r="F365" s="125"/>
      <c r="G365" s="94"/>
      <c r="H365" s="126"/>
      <c r="I365" s="124"/>
      <c r="J365" s="124"/>
      <c r="K365" s="124"/>
      <c r="L365" s="12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8.75" customHeight="1">
      <c r="A366" s="124"/>
      <c r="B366" s="94"/>
      <c r="C366" s="94"/>
      <c r="D366" s="94"/>
      <c r="E366" s="94"/>
      <c r="F366" s="125"/>
      <c r="G366" s="94"/>
      <c r="H366" s="126"/>
      <c r="I366" s="124"/>
      <c r="J366" s="124"/>
      <c r="K366" s="124"/>
      <c r="L366" s="12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8.75" customHeight="1">
      <c r="A367" s="124"/>
      <c r="B367" s="94"/>
      <c r="C367" s="94"/>
      <c r="D367" s="94"/>
      <c r="E367" s="94"/>
      <c r="F367" s="125"/>
      <c r="G367" s="94"/>
      <c r="H367" s="126"/>
      <c r="I367" s="124"/>
      <c r="J367" s="124"/>
      <c r="K367" s="124"/>
      <c r="L367" s="12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8.75" customHeight="1">
      <c r="A368" s="124"/>
      <c r="B368" s="94"/>
      <c r="C368" s="94"/>
      <c r="D368" s="94"/>
      <c r="E368" s="94"/>
      <c r="F368" s="125"/>
      <c r="G368" s="94"/>
      <c r="H368" s="126"/>
      <c r="I368" s="124"/>
      <c r="J368" s="124"/>
      <c r="K368" s="124"/>
      <c r="L368" s="12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8.75" customHeight="1">
      <c r="A369" s="124"/>
      <c r="B369" s="94"/>
      <c r="C369" s="94"/>
      <c r="D369" s="94"/>
      <c r="E369" s="94"/>
      <c r="F369" s="125"/>
      <c r="G369" s="94"/>
      <c r="H369" s="126"/>
      <c r="I369" s="124"/>
      <c r="J369" s="124"/>
      <c r="K369" s="124"/>
      <c r="L369" s="12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8.75" customHeight="1">
      <c r="A370" s="124"/>
      <c r="B370" s="94"/>
      <c r="C370" s="94"/>
      <c r="D370" s="94"/>
      <c r="E370" s="94"/>
      <c r="F370" s="125"/>
      <c r="G370" s="94"/>
      <c r="H370" s="126"/>
      <c r="I370" s="124"/>
      <c r="J370" s="124"/>
      <c r="K370" s="124"/>
      <c r="L370" s="12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8.75" customHeight="1">
      <c r="A371" s="124"/>
      <c r="B371" s="94"/>
      <c r="C371" s="94"/>
      <c r="D371" s="94"/>
      <c r="E371" s="94"/>
      <c r="F371" s="125"/>
      <c r="G371" s="94"/>
      <c r="H371" s="126"/>
      <c r="I371" s="124"/>
      <c r="J371" s="124"/>
      <c r="K371" s="124"/>
      <c r="L371" s="12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8.75" customHeight="1">
      <c r="A372" s="124"/>
      <c r="B372" s="94"/>
      <c r="C372" s="94"/>
      <c r="D372" s="94"/>
      <c r="E372" s="94"/>
      <c r="F372" s="125"/>
      <c r="G372" s="94"/>
      <c r="H372" s="126"/>
      <c r="I372" s="124"/>
      <c r="J372" s="124"/>
      <c r="K372" s="124"/>
      <c r="L372" s="12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8.75" customHeight="1">
      <c r="A373" s="124"/>
      <c r="B373" s="94"/>
      <c r="C373" s="94"/>
      <c r="D373" s="94"/>
      <c r="E373" s="94"/>
      <c r="F373" s="125"/>
      <c r="G373" s="94"/>
      <c r="H373" s="126"/>
      <c r="I373" s="124"/>
      <c r="J373" s="124"/>
      <c r="K373" s="124"/>
      <c r="L373" s="12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8.75" customHeight="1">
      <c r="A374" s="124"/>
      <c r="B374" s="94"/>
      <c r="C374" s="94"/>
      <c r="D374" s="94"/>
      <c r="E374" s="94"/>
      <c r="F374" s="125"/>
      <c r="G374" s="94"/>
      <c r="H374" s="126"/>
      <c r="I374" s="124"/>
      <c r="J374" s="124"/>
      <c r="K374" s="124"/>
      <c r="L374" s="12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8.75" customHeight="1">
      <c r="A375" s="124"/>
      <c r="B375" s="94"/>
      <c r="C375" s="94"/>
      <c r="D375" s="94"/>
      <c r="E375" s="94"/>
      <c r="F375" s="125"/>
      <c r="G375" s="94"/>
      <c r="H375" s="126"/>
      <c r="I375" s="124"/>
      <c r="J375" s="124"/>
      <c r="K375" s="124"/>
      <c r="L375" s="12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8.75" customHeight="1">
      <c r="A376" s="124"/>
      <c r="B376" s="94"/>
      <c r="C376" s="94"/>
      <c r="D376" s="94"/>
      <c r="E376" s="94"/>
      <c r="F376" s="125"/>
      <c r="G376" s="94"/>
      <c r="H376" s="126"/>
      <c r="I376" s="124"/>
      <c r="J376" s="124"/>
      <c r="K376" s="124"/>
      <c r="L376" s="12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8.75" customHeight="1">
      <c r="A377" s="124"/>
      <c r="B377" s="94"/>
      <c r="C377" s="94"/>
      <c r="D377" s="94"/>
      <c r="E377" s="94"/>
      <c r="F377" s="125"/>
      <c r="G377" s="94"/>
      <c r="H377" s="126"/>
      <c r="I377" s="124"/>
      <c r="J377" s="124"/>
      <c r="K377" s="124"/>
      <c r="L377" s="12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8.75" customHeight="1">
      <c r="A378" s="124"/>
      <c r="B378" s="94"/>
      <c r="C378" s="94"/>
      <c r="D378" s="94"/>
      <c r="E378" s="94"/>
      <c r="F378" s="125"/>
      <c r="G378" s="94"/>
      <c r="H378" s="126"/>
      <c r="I378" s="124"/>
      <c r="J378" s="124"/>
      <c r="K378" s="124"/>
      <c r="L378" s="12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8.75" customHeight="1">
      <c r="A379" s="124"/>
      <c r="B379" s="94"/>
      <c r="C379" s="94"/>
      <c r="D379" s="94"/>
      <c r="E379" s="94"/>
      <c r="F379" s="125"/>
      <c r="G379" s="94"/>
      <c r="H379" s="126"/>
      <c r="I379" s="124"/>
      <c r="J379" s="124"/>
      <c r="K379" s="124"/>
      <c r="L379" s="12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8.75" customHeight="1">
      <c r="A380" s="124"/>
      <c r="B380" s="94"/>
      <c r="C380" s="94"/>
      <c r="D380" s="94"/>
      <c r="E380" s="94"/>
      <c r="F380" s="125"/>
      <c r="G380" s="94"/>
      <c r="H380" s="126"/>
      <c r="I380" s="124"/>
      <c r="J380" s="124"/>
      <c r="K380" s="124"/>
      <c r="L380" s="12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8.75" customHeight="1">
      <c r="A381" s="124"/>
      <c r="B381" s="94"/>
      <c r="C381" s="94"/>
      <c r="D381" s="94"/>
      <c r="E381" s="94"/>
      <c r="F381" s="125"/>
      <c r="G381" s="94"/>
      <c r="H381" s="126"/>
      <c r="I381" s="124"/>
      <c r="J381" s="124"/>
      <c r="K381" s="124"/>
      <c r="L381" s="12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8.75" customHeight="1">
      <c r="A382" s="124"/>
      <c r="B382" s="94"/>
      <c r="C382" s="94"/>
      <c r="D382" s="94"/>
      <c r="E382" s="94"/>
      <c r="F382" s="125"/>
      <c r="G382" s="94"/>
      <c r="H382" s="126"/>
      <c r="I382" s="124"/>
      <c r="J382" s="124"/>
      <c r="K382" s="124"/>
      <c r="L382" s="12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8.75" customHeight="1">
      <c r="A383" s="124"/>
      <c r="B383" s="94"/>
      <c r="C383" s="94"/>
      <c r="D383" s="94"/>
      <c r="E383" s="94"/>
      <c r="F383" s="125"/>
      <c r="G383" s="94"/>
      <c r="H383" s="126"/>
      <c r="I383" s="124"/>
      <c r="J383" s="124"/>
      <c r="K383" s="124"/>
      <c r="L383" s="12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8.75" customHeight="1">
      <c r="A384" s="124"/>
      <c r="B384" s="94"/>
      <c r="C384" s="94"/>
      <c r="D384" s="94"/>
      <c r="E384" s="94"/>
      <c r="F384" s="125"/>
      <c r="G384" s="94"/>
      <c r="H384" s="126"/>
      <c r="I384" s="124"/>
      <c r="J384" s="124"/>
      <c r="K384" s="124"/>
      <c r="L384" s="12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8.75" customHeight="1">
      <c r="A385" s="124"/>
      <c r="B385" s="94"/>
      <c r="C385" s="94"/>
      <c r="D385" s="94"/>
      <c r="E385" s="94"/>
      <c r="F385" s="125"/>
      <c r="G385" s="94"/>
      <c r="H385" s="126"/>
      <c r="I385" s="124"/>
      <c r="J385" s="124"/>
      <c r="K385" s="124"/>
      <c r="L385" s="12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8.75" customHeight="1">
      <c r="A386" s="124"/>
      <c r="B386" s="94"/>
      <c r="C386" s="94"/>
      <c r="D386" s="94"/>
      <c r="E386" s="94"/>
      <c r="F386" s="125"/>
      <c r="G386" s="94"/>
      <c r="H386" s="126"/>
      <c r="I386" s="124"/>
      <c r="J386" s="124"/>
      <c r="K386" s="124"/>
      <c r="L386" s="12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8.75" customHeight="1">
      <c r="A387" s="124"/>
      <c r="B387" s="94"/>
      <c r="C387" s="94"/>
      <c r="D387" s="94"/>
      <c r="E387" s="94"/>
      <c r="F387" s="125"/>
      <c r="G387" s="94"/>
      <c r="H387" s="126"/>
      <c r="I387" s="124"/>
      <c r="J387" s="124"/>
      <c r="K387" s="124"/>
      <c r="L387" s="12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8.75" customHeight="1">
      <c r="A388" s="124"/>
      <c r="B388" s="94"/>
      <c r="C388" s="94"/>
      <c r="D388" s="94"/>
      <c r="E388" s="94"/>
      <c r="F388" s="125"/>
      <c r="G388" s="94"/>
      <c r="H388" s="126"/>
      <c r="I388" s="124"/>
      <c r="J388" s="124"/>
      <c r="K388" s="124"/>
      <c r="L388" s="12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8.75" customHeight="1">
      <c r="A389" s="124"/>
      <c r="B389" s="94"/>
      <c r="C389" s="94"/>
      <c r="D389" s="94"/>
      <c r="E389" s="94"/>
      <c r="F389" s="125"/>
      <c r="G389" s="94"/>
      <c r="H389" s="126"/>
      <c r="I389" s="124"/>
      <c r="J389" s="124"/>
      <c r="K389" s="124"/>
      <c r="L389" s="12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8.75" customHeight="1">
      <c r="A390" s="124"/>
      <c r="B390" s="94"/>
      <c r="C390" s="94"/>
      <c r="D390" s="94"/>
      <c r="E390" s="94"/>
      <c r="F390" s="125"/>
      <c r="G390" s="94"/>
      <c r="H390" s="126"/>
      <c r="I390" s="124"/>
      <c r="J390" s="124"/>
      <c r="K390" s="124"/>
      <c r="L390" s="12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8.75" customHeight="1">
      <c r="A391" s="124"/>
      <c r="B391" s="94"/>
      <c r="C391" s="94"/>
      <c r="D391" s="94"/>
      <c r="E391" s="94"/>
      <c r="F391" s="125"/>
      <c r="G391" s="94"/>
      <c r="H391" s="126"/>
      <c r="I391" s="124"/>
      <c r="J391" s="124"/>
      <c r="K391" s="124"/>
      <c r="L391" s="12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8.75" customHeight="1">
      <c r="A392" s="124"/>
      <c r="B392" s="94"/>
      <c r="C392" s="94"/>
      <c r="D392" s="94"/>
      <c r="E392" s="94"/>
      <c r="F392" s="125"/>
      <c r="G392" s="94"/>
      <c r="H392" s="126"/>
      <c r="I392" s="124"/>
      <c r="J392" s="124"/>
      <c r="K392" s="124"/>
      <c r="L392" s="12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8.75" customHeight="1">
      <c r="A393" s="124"/>
      <c r="B393" s="94"/>
      <c r="C393" s="94"/>
      <c r="D393" s="94"/>
      <c r="E393" s="94"/>
      <c r="F393" s="125"/>
      <c r="G393" s="94"/>
      <c r="H393" s="126"/>
      <c r="I393" s="124"/>
      <c r="J393" s="124"/>
      <c r="K393" s="124"/>
      <c r="L393" s="12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8.75" customHeight="1">
      <c r="A394" s="124"/>
      <c r="B394" s="94"/>
      <c r="C394" s="94"/>
      <c r="D394" s="94"/>
      <c r="E394" s="94"/>
      <c r="F394" s="125"/>
      <c r="G394" s="94"/>
      <c r="H394" s="126"/>
      <c r="I394" s="124"/>
      <c r="J394" s="124"/>
      <c r="K394" s="124"/>
      <c r="L394" s="12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8.75" customHeight="1">
      <c r="A395" s="124"/>
      <c r="B395" s="94"/>
      <c r="C395" s="94"/>
      <c r="D395" s="94"/>
      <c r="E395" s="94"/>
      <c r="F395" s="125"/>
      <c r="G395" s="94"/>
      <c r="H395" s="126"/>
      <c r="I395" s="124"/>
      <c r="J395" s="124"/>
      <c r="K395" s="124"/>
      <c r="L395" s="12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8.75" customHeight="1">
      <c r="A396" s="124"/>
      <c r="B396" s="94"/>
      <c r="C396" s="94"/>
      <c r="D396" s="94"/>
      <c r="E396" s="94"/>
      <c r="F396" s="125"/>
      <c r="G396" s="94"/>
      <c r="H396" s="126"/>
      <c r="I396" s="124"/>
      <c r="J396" s="124"/>
      <c r="K396" s="124"/>
      <c r="L396" s="12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8.75" customHeight="1">
      <c r="A397" s="124"/>
      <c r="B397" s="94"/>
      <c r="C397" s="94"/>
      <c r="D397" s="94"/>
      <c r="E397" s="94"/>
      <c r="F397" s="125"/>
      <c r="G397" s="94"/>
      <c r="H397" s="126"/>
      <c r="I397" s="124"/>
      <c r="J397" s="124"/>
      <c r="K397" s="124"/>
      <c r="L397" s="12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8.75" customHeight="1">
      <c r="A398" s="124"/>
      <c r="B398" s="94"/>
      <c r="C398" s="94"/>
      <c r="D398" s="94"/>
      <c r="E398" s="94"/>
      <c r="F398" s="125"/>
      <c r="G398" s="94"/>
      <c r="H398" s="126"/>
      <c r="I398" s="124"/>
      <c r="J398" s="124"/>
      <c r="K398" s="124"/>
      <c r="L398" s="12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8.75" customHeight="1">
      <c r="A399" s="124"/>
      <c r="B399" s="94"/>
      <c r="C399" s="94"/>
      <c r="D399" s="94"/>
      <c r="E399" s="94"/>
      <c r="F399" s="125"/>
      <c r="G399" s="94"/>
      <c r="H399" s="126"/>
      <c r="I399" s="124"/>
      <c r="J399" s="124"/>
      <c r="K399" s="124"/>
      <c r="L399" s="12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8.75" customHeight="1">
      <c r="A400" s="124"/>
      <c r="B400" s="94"/>
      <c r="C400" s="94"/>
      <c r="D400" s="94"/>
      <c r="E400" s="94"/>
      <c r="F400" s="125"/>
      <c r="G400" s="94"/>
      <c r="H400" s="126"/>
      <c r="I400" s="124"/>
      <c r="J400" s="124"/>
      <c r="K400" s="124"/>
      <c r="L400" s="12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8.75" customHeight="1">
      <c r="A401" s="124"/>
      <c r="B401" s="94"/>
      <c r="C401" s="94"/>
      <c r="D401" s="94"/>
      <c r="E401" s="94"/>
      <c r="F401" s="125"/>
      <c r="G401" s="94"/>
      <c r="H401" s="126"/>
      <c r="I401" s="124"/>
      <c r="J401" s="124"/>
      <c r="K401" s="124"/>
      <c r="L401" s="12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8.75" customHeight="1">
      <c r="A402" s="124"/>
      <c r="B402" s="94"/>
      <c r="C402" s="94"/>
      <c r="D402" s="94"/>
      <c r="E402" s="94"/>
      <c r="F402" s="125"/>
      <c r="G402" s="94"/>
      <c r="H402" s="126"/>
      <c r="I402" s="124"/>
      <c r="J402" s="124"/>
      <c r="K402" s="124"/>
      <c r="L402" s="12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8.75" customHeight="1">
      <c r="A403" s="124"/>
      <c r="B403" s="94"/>
      <c r="C403" s="94"/>
      <c r="D403" s="94"/>
      <c r="E403" s="94"/>
      <c r="F403" s="125"/>
      <c r="G403" s="94"/>
      <c r="H403" s="126"/>
      <c r="I403" s="124"/>
      <c r="J403" s="124"/>
      <c r="K403" s="124"/>
      <c r="L403" s="12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8.75" customHeight="1">
      <c r="A404" s="124"/>
      <c r="B404" s="94"/>
      <c r="C404" s="94"/>
      <c r="D404" s="94"/>
      <c r="E404" s="94"/>
      <c r="F404" s="125"/>
      <c r="G404" s="94"/>
      <c r="H404" s="126"/>
      <c r="I404" s="124"/>
      <c r="J404" s="124"/>
      <c r="K404" s="124"/>
      <c r="L404" s="12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8.75" customHeight="1">
      <c r="A405" s="124"/>
      <c r="B405" s="94"/>
      <c r="C405" s="94"/>
      <c r="D405" s="94"/>
      <c r="E405" s="94"/>
      <c r="F405" s="125"/>
      <c r="G405" s="94"/>
      <c r="H405" s="126"/>
      <c r="I405" s="124"/>
      <c r="J405" s="124"/>
      <c r="K405" s="124"/>
      <c r="L405" s="12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8.75" customHeight="1">
      <c r="A406" s="124"/>
      <c r="B406" s="94"/>
      <c r="C406" s="94"/>
      <c r="D406" s="94"/>
      <c r="E406" s="94"/>
      <c r="F406" s="125"/>
      <c r="G406" s="94"/>
      <c r="H406" s="126"/>
      <c r="I406" s="124"/>
      <c r="J406" s="124"/>
      <c r="K406" s="124"/>
      <c r="L406" s="12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8.75" customHeight="1">
      <c r="A407" s="124"/>
      <c r="B407" s="94"/>
      <c r="C407" s="94"/>
      <c r="D407" s="94"/>
      <c r="E407" s="94"/>
      <c r="F407" s="125"/>
      <c r="G407" s="94"/>
      <c r="H407" s="126"/>
      <c r="I407" s="124"/>
      <c r="J407" s="124"/>
      <c r="K407" s="124"/>
      <c r="L407" s="12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8.75" customHeight="1">
      <c r="A408" s="124"/>
      <c r="B408" s="94"/>
      <c r="C408" s="94"/>
      <c r="D408" s="94"/>
      <c r="E408" s="94"/>
      <c r="F408" s="125"/>
      <c r="G408" s="94"/>
      <c r="H408" s="126"/>
      <c r="I408" s="124"/>
      <c r="J408" s="124"/>
      <c r="K408" s="124"/>
      <c r="L408" s="12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8.75" customHeight="1">
      <c r="A409" s="124"/>
      <c r="B409" s="94"/>
      <c r="C409" s="94"/>
      <c r="D409" s="94"/>
      <c r="E409" s="94"/>
      <c r="F409" s="125"/>
      <c r="G409" s="94"/>
      <c r="H409" s="126"/>
      <c r="I409" s="124"/>
      <c r="J409" s="124"/>
      <c r="K409" s="124"/>
      <c r="L409" s="12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8.75" customHeight="1">
      <c r="A410" s="124"/>
      <c r="B410" s="94"/>
      <c r="C410" s="94"/>
      <c r="D410" s="94"/>
      <c r="E410" s="94"/>
      <c r="F410" s="125"/>
      <c r="G410" s="94"/>
      <c r="H410" s="126"/>
      <c r="I410" s="124"/>
      <c r="J410" s="124"/>
      <c r="K410" s="124"/>
      <c r="L410" s="12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8.75" customHeight="1">
      <c r="A411" s="124"/>
      <c r="B411" s="94"/>
      <c r="C411" s="94"/>
      <c r="D411" s="94"/>
      <c r="E411" s="94"/>
      <c r="F411" s="125"/>
      <c r="G411" s="94"/>
      <c r="H411" s="126"/>
      <c r="I411" s="124"/>
      <c r="J411" s="124"/>
      <c r="K411" s="124"/>
      <c r="L411" s="12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8.75" customHeight="1">
      <c r="A412" s="124"/>
      <c r="B412" s="94"/>
      <c r="C412" s="94"/>
      <c r="D412" s="94"/>
      <c r="E412" s="94"/>
      <c r="F412" s="125"/>
      <c r="G412" s="94"/>
      <c r="H412" s="126"/>
      <c r="I412" s="124"/>
      <c r="J412" s="124"/>
      <c r="K412" s="124"/>
      <c r="L412" s="12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8.75" customHeight="1">
      <c r="A413" s="124"/>
      <c r="B413" s="94"/>
      <c r="C413" s="94"/>
      <c r="D413" s="94"/>
      <c r="E413" s="94"/>
      <c r="F413" s="125"/>
      <c r="G413" s="94"/>
      <c r="H413" s="126"/>
      <c r="I413" s="124"/>
      <c r="J413" s="124"/>
      <c r="K413" s="124"/>
      <c r="L413" s="12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8.75" customHeight="1">
      <c r="A414" s="124"/>
      <c r="B414" s="94"/>
      <c r="C414" s="94"/>
      <c r="D414" s="94"/>
      <c r="E414" s="94"/>
      <c r="F414" s="125"/>
      <c r="G414" s="94"/>
      <c r="H414" s="126"/>
      <c r="I414" s="124"/>
      <c r="J414" s="124"/>
      <c r="K414" s="124"/>
      <c r="L414" s="12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8.75" customHeight="1">
      <c r="A415" s="124"/>
      <c r="B415" s="94"/>
      <c r="C415" s="94"/>
      <c r="D415" s="94"/>
      <c r="E415" s="94"/>
      <c r="F415" s="125"/>
      <c r="G415" s="94"/>
      <c r="H415" s="126"/>
      <c r="I415" s="124"/>
      <c r="J415" s="124"/>
      <c r="K415" s="124"/>
      <c r="L415" s="12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8.75" customHeight="1">
      <c r="A416" s="124"/>
      <c r="B416" s="94"/>
      <c r="C416" s="94"/>
      <c r="D416" s="94"/>
      <c r="E416" s="94"/>
      <c r="F416" s="125"/>
      <c r="G416" s="94"/>
      <c r="H416" s="126"/>
      <c r="I416" s="124"/>
      <c r="J416" s="124"/>
      <c r="K416" s="124"/>
      <c r="L416" s="12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8.75" customHeight="1">
      <c r="A417" s="124"/>
      <c r="B417" s="94"/>
      <c r="C417" s="94"/>
      <c r="D417" s="94"/>
      <c r="E417" s="94"/>
      <c r="F417" s="125"/>
      <c r="G417" s="94"/>
      <c r="H417" s="126"/>
      <c r="I417" s="124"/>
      <c r="J417" s="124"/>
      <c r="K417" s="124"/>
      <c r="L417" s="12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8.75" customHeight="1">
      <c r="A418" s="124"/>
      <c r="B418" s="94"/>
      <c r="C418" s="94"/>
      <c r="D418" s="94"/>
      <c r="E418" s="94"/>
      <c r="F418" s="125"/>
      <c r="G418" s="94"/>
      <c r="H418" s="126"/>
      <c r="I418" s="124"/>
      <c r="J418" s="124"/>
      <c r="K418" s="124"/>
      <c r="L418" s="12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8.75" customHeight="1">
      <c r="A419" s="124"/>
      <c r="B419" s="94"/>
      <c r="C419" s="94"/>
      <c r="D419" s="94"/>
      <c r="E419" s="94"/>
      <c r="F419" s="125"/>
      <c r="G419" s="94"/>
      <c r="H419" s="126"/>
      <c r="I419" s="124"/>
      <c r="J419" s="124"/>
      <c r="K419" s="124"/>
      <c r="L419" s="12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8.75" customHeight="1">
      <c r="A420" s="124"/>
      <c r="B420" s="94"/>
      <c r="C420" s="94"/>
      <c r="D420" s="94"/>
      <c r="E420" s="94"/>
      <c r="F420" s="125"/>
      <c r="G420" s="94"/>
      <c r="H420" s="126"/>
      <c r="I420" s="124"/>
      <c r="J420" s="124"/>
      <c r="K420" s="124"/>
      <c r="L420" s="12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8.75" customHeight="1">
      <c r="A421" s="124"/>
      <c r="B421" s="94"/>
      <c r="C421" s="94"/>
      <c r="D421" s="94"/>
      <c r="E421" s="94"/>
      <c r="F421" s="125"/>
      <c r="G421" s="94"/>
      <c r="H421" s="126"/>
      <c r="I421" s="124"/>
      <c r="J421" s="124"/>
      <c r="K421" s="124"/>
      <c r="L421" s="12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8.75" customHeight="1">
      <c r="A422" s="124"/>
      <c r="B422" s="94"/>
      <c r="C422" s="94"/>
      <c r="D422" s="94"/>
      <c r="E422" s="94"/>
      <c r="F422" s="125"/>
      <c r="G422" s="94"/>
      <c r="H422" s="126"/>
      <c r="I422" s="124"/>
      <c r="J422" s="124"/>
      <c r="K422" s="124"/>
      <c r="L422" s="12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8.75" customHeight="1">
      <c r="A423" s="124"/>
      <c r="B423" s="94"/>
      <c r="C423" s="94"/>
      <c r="D423" s="94"/>
      <c r="E423" s="94"/>
      <c r="F423" s="125"/>
      <c r="G423" s="94"/>
      <c r="H423" s="126"/>
      <c r="I423" s="124"/>
      <c r="J423" s="124"/>
      <c r="K423" s="124"/>
      <c r="L423" s="12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8.75" customHeight="1">
      <c r="A424" s="124"/>
      <c r="B424" s="94"/>
      <c r="C424" s="94"/>
      <c r="D424" s="94"/>
      <c r="E424" s="94"/>
      <c r="F424" s="125"/>
      <c r="G424" s="94"/>
      <c r="H424" s="126"/>
      <c r="I424" s="124"/>
      <c r="J424" s="124"/>
      <c r="K424" s="124"/>
      <c r="L424" s="12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8.75" customHeight="1">
      <c r="A425" s="124"/>
      <c r="B425" s="94"/>
      <c r="C425" s="94"/>
      <c r="D425" s="94"/>
      <c r="E425" s="94"/>
      <c r="F425" s="125"/>
      <c r="G425" s="94"/>
      <c r="H425" s="126"/>
      <c r="I425" s="124"/>
      <c r="J425" s="124"/>
      <c r="K425" s="124"/>
      <c r="L425" s="12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8.75" customHeight="1">
      <c r="A426" s="124"/>
      <c r="B426" s="94"/>
      <c r="C426" s="94"/>
      <c r="D426" s="94"/>
      <c r="E426" s="94"/>
      <c r="F426" s="125"/>
      <c r="G426" s="94"/>
      <c r="H426" s="126"/>
      <c r="I426" s="124"/>
      <c r="J426" s="124"/>
      <c r="K426" s="124"/>
      <c r="L426" s="12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8.75" customHeight="1">
      <c r="A427" s="124"/>
      <c r="B427" s="94"/>
      <c r="C427" s="94"/>
      <c r="D427" s="94"/>
      <c r="E427" s="94"/>
      <c r="F427" s="125"/>
      <c r="G427" s="94"/>
      <c r="H427" s="126"/>
      <c r="I427" s="124"/>
      <c r="J427" s="124"/>
      <c r="K427" s="124"/>
      <c r="L427" s="12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8.75" customHeight="1">
      <c r="A428" s="124"/>
      <c r="B428" s="94"/>
      <c r="C428" s="94"/>
      <c r="D428" s="94"/>
      <c r="E428" s="94"/>
      <c r="F428" s="125"/>
      <c r="G428" s="94"/>
      <c r="H428" s="126"/>
      <c r="I428" s="124"/>
      <c r="J428" s="124"/>
      <c r="K428" s="124"/>
      <c r="L428" s="12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8.75" customHeight="1">
      <c r="A429" s="124"/>
      <c r="B429" s="94"/>
      <c r="C429" s="94"/>
      <c r="D429" s="94"/>
      <c r="E429" s="94"/>
      <c r="F429" s="125"/>
      <c r="G429" s="94"/>
      <c r="H429" s="126"/>
      <c r="I429" s="124"/>
      <c r="J429" s="124"/>
      <c r="K429" s="124"/>
      <c r="L429" s="12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8.75" customHeight="1">
      <c r="A430" s="124"/>
      <c r="B430" s="94"/>
      <c r="C430" s="94"/>
      <c r="D430" s="94"/>
      <c r="E430" s="94"/>
      <c r="F430" s="125"/>
      <c r="G430" s="94"/>
      <c r="H430" s="126"/>
      <c r="I430" s="124"/>
      <c r="J430" s="124"/>
      <c r="K430" s="124"/>
      <c r="L430" s="12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8.75" customHeight="1">
      <c r="A431" s="124"/>
      <c r="B431" s="94"/>
      <c r="C431" s="94"/>
      <c r="D431" s="94"/>
      <c r="E431" s="94"/>
      <c r="F431" s="125"/>
      <c r="G431" s="94"/>
      <c r="H431" s="126"/>
      <c r="I431" s="124"/>
      <c r="J431" s="124"/>
      <c r="K431" s="124"/>
      <c r="L431" s="12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8.75" customHeight="1">
      <c r="A432" s="124"/>
      <c r="B432" s="94"/>
      <c r="C432" s="94"/>
      <c r="D432" s="94"/>
      <c r="E432" s="94"/>
      <c r="F432" s="125"/>
      <c r="G432" s="94"/>
      <c r="H432" s="126"/>
      <c r="I432" s="124"/>
      <c r="J432" s="124"/>
      <c r="K432" s="124"/>
      <c r="L432" s="12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8.75" customHeight="1">
      <c r="A433" s="124"/>
      <c r="B433" s="94"/>
      <c r="C433" s="94"/>
      <c r="D433" s="94"/>
      <c r="E433" s="94"/>
      <c r="F433" s="125"/>
      <c r="G433" s="94"/>
      <c r="H433" s="126"/>
      <c r="I433" s="124"/>
      <c r="J433" s="124"/>
      <c r="K433" s="124"/>
      <c r="L433" s="12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8.75" customHeight="1">
      <c r="A434" s="124"/>
      <c r="B434" s="94"/>
      <c r="C434" s="94"/>
      <c r="D434" s="94"/>
      <c r="E434" s="94"/>
      <c r="F434" s="125"/>
      <c r="G434" s="94"/>
      <c r="H434" s="126"/>
      <c r="I434" s="124"/>
      <c r="J434" s="124"/>
      <c r="K434" s="124"/>
      <c r="L434" s="12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8.75" customHeight="1">
      <c r="A435" s="124"/>
      <c r="B435" s="94"/>
      <c r="C435" s="94"/>
      <c r="D435" s="94"/>
      <c r="E435" s="94"/>
      <c r="F435" s="125"/>
      <c r="G435" s="94"/>
      <c r="H435" s="126"/>
      <c r="I435" s="124"/>
      <c r="J435" s="124"/>
      <c r="K435" s="124"/>
      <c r="L435" s="12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8.75" customHeight="1">
      <c r="A436" s="124"/>
      <c r="B436" s="94"/>
      <c r="C436" s="94"/>
      <c r="D436" s="94"/>
      <c r="E436" s="94"/>
      <c r="F436" s="125"/>
      <c r="G436" s="94"/>
      <c r="H436" s="126"/>
      <c r="I436" s="124"/>
      <c r="J436" s="124"/>
      <c r="K436" s="124"/>
      <c r="L436" s="12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8.75" customHeight="1">
      <c r="A437" s="124"/>
      <c r="B437" s="94"/>
      <c r="C437" s="94"/>
      <c r="D437" s="94"/>
      <c r="E437" s="94"/>
      <c r="F437" s="125"/>
      <c r="G437" s="94"/>
      <c r="H437" s="126"/>
      <c r="I437" s="124"/>
      <c r="J437" s="124"/>
      <c r="K437" s="124"/>
      <c r="L437" s="12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8.75" customHeight="1">
      <c r="A438" s="124"/>
      <c r="B438" s="94"/>
      <c r="C438" s="94"/>
      <c r="D438" s="94"/>
      <c r="E438" s="94"/>
      <c r="F438" s="125"/>
      <c r="G438" s="94"/>
      <c r="H438" s="126"/>
      <c r="I438" s="124"/>
      <c r="J438" s="124"/>
      <c r="K438" s="124"/>
      <c r="L438" s="12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8.75" customHeight="1">
      <c r="A439" s="124"/>
      <c r="B439" s="94"/>
      <c r="C439" s="94"/>
      <c r="D439" s="94"/>
      <c r="E439" s="94"/>
      <c r="F439" s="125"/>
      <c r="G439" s="94"/>
      <c r="H439" s="126"/>
      <c r="I439" s="124"/>
      <c r="J439" s="124"/>
      <c r="K439" s="124"/>
      <c r="L439" s="12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8.75" customHeight="1">
      <c r="A440" s="124"/>
      <c r="B440" s="94"/>
      <c r="C440" s="94"/>
      <c r="D440" s="94"/>
      <c r="E440" s="94"/>
      <c r="F440" s="125"/>
      <c r="G440" s="94"/>
      <c r="H440" s="126"/>
      <c r="I440" s="124"/>
      <c r="J440" s="124"/>
      <c r="K440" s="124"/>
      <c r="L440" s="12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8.75" customHeight="1">
      <c r="A441" s="124"/>
      <c r="B441" s="94"/>
      <c r="C441" s="94"/>
      <c r="D441" s="94"/>
      <c r="E441" s="94"/>
      <c r="F441" s="125"/>
      <c r="G441" s="94"/>
      <c r="H441" s="126"/>
      <c r="I441" s="124"/>
      <c r="J441" s="124"/>
      <c r="K441" s="124"/>
      <c r="L441" s="12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8.75" customHeight="1">
      <c r="A442" s="124"/>
      <c r="B442" s="94"/>
      <c r="C442" s="94"/>
      <c r="D442" s="94"/>
      <c r="E442" s="94"/>
      <c r="F442" s="125"/>
      <c r="G442" s="94"/>
      <c r="H442" s="126"/>
      <c r="I442" s="124"/>
      <c r="J442" s="124"/>
      <c r="K442" s="124"/>
      <c r="L442" s="12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8.75" customHeight="1">
      <c r="A443" s="124"/>
      <c r="B443" s="94"/>
      <c r="C443" s="94"/>
      <c r="D443" s="94"/>
      <c r="E443" s="94"/>
      <c r="F443" s="125"/>
      <c r="G443" s="94"/>
      <c r="H443" s="126"/>
      <c r="I443" s="124"/>
      <c r="J443" s="124"/>
      <c r="K443" s="124"/>
      <c r="L443" s="12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8.75" customHeight="1">
      <c r="A444" s="124"/>
      <c r="B444" s="94"/>
      <c r="C444" s="94"/>
      <c r="D444" s="94"/>
      <c r="E444" s="94"/>
      <c r="F444" s="125"/>
      <c r="G444" s="94"/>
      <c r="H444" s="126"/>
      <c r="I444" s="124"/>
      <c r="J444" s="124"/>
      <c r="K444" s="124"/>
      <c r="L444" s="12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8.75" customHeight="1">
      <c r="A445" s="124"/>
      <c r="B445" s="94"/>
      <c r="C445" s="94"/>
      <c r="D445" s="94"/>
      <c r="E445" s="94"/>
      <c r="F445" s="125"/>
      <c r="G445" s="94"/>
      <c r="H445" s="126"/>
      <c r="I445" s="124"/>
      <c r="J445" s="124"/>
      <c r="K445" s="124"/>
      <c r="L445" s="12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8.75" customHeight="1">
      <c r="A446" s="124"/>
      <c r="B446" s="94"/>
      <c r="C446" s="94"/>
      <c r="D446" s="94"/>
      <c r="E446" s="94"/>
      <c r="F446" s="125"/>
      <c r="G446" s="94"/>
      <c r="H446" s="126"/>
      <c r="I446" s="124"/>
      <c r="J446" s="124"/>
      <c r="K446" s="124"/>
      <c r="L446" s="12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8.75" customHeight="1">
      <c r="A447" s="124"/>
      <c r="B447" s="94"/>
      <c r="C447" s="94"/>
      <c r="D447" s="94"/>
      <c r="E447" s="94"/>
      <c r="F447" s="125"/>
      <c r="G447" s="94"/>
      <c r="H447" s="126"/>
      <c r="I447" s="124"/>
      <c r="J447" s="124"/>
      <c r="K447" s="124"/>
      <c r="L447" s="12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8.75" customHeight="1">
      <c r="A448" s="124"/>
      <c r="B448" s="94"/>
      <c r="C448" s="94"/>
      <c r="D448" s="94"/>
      <c r="E448" s="94"/>
      <c r="F448" s="125"/>
      <c r="G448" s="94"/>
      <c r="H448" s="126"/>
      <c r="I448" s="124"/>
      <c r="J448" s="124"/>
      <c r="K448" s="124"/>
      <c r="L448" s="12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8.75" customHeight="1">
      <c r="A449" s="124"/>
      <c r="B449" s="94"/>
      <c r="C449" s="94"/>
      <c r="D449" s="94"/>
      <c r="E449" s="94"/>
      <c r="F449" s="125"/>
      <c r="G449" s="94"/>
      <c r="H449" s="126"/>
      <c r="I449" s="124"/>
      <c r="J449" s="124"/>
      <c r="K449" s="124"/>
      <c r="L449" s="12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8.75" customHeight="1">
      <c r="A450" s="124"/>
      <c r="B450" s="94"/>
      <c r="C450" s="94"/>
      <c r="D450" s="94"/>
      <c r="E450" s="94"/>
      <c r="F450" s="125"/>
      <c r="G450" s="94"/>
      <c r="H450" s="126"/>
      <c r="I450" s="124"/>
      <c r="J450" s="124"/>
      <c r="K450" s="124"/>
      <c r="L450" s="12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8.75" customHeight="1">
      <c r="A451" s="124"/>
      <c r="B451" s="94"/>
      <c r="C451" s="94"/>
      <c r="D451" s="94"/>
      <c r="E451" s="94"/>
      <c r="F451" s="125"/>
      <c r="G451" s="94"/>
      <c r="H451" s="126"/>
      <c r="I451" s="124"/>
      <c r="J451" s="124"/>
      <c r="K451" s="124"/>
      <c r="L451" s="12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8.75" customHeight="1">
      <c r="A452" s="124"/>
      <c r="B452" s="94"/>
      <c r="C452" s="94"/>
      <c r="D452" s="94"/>
      <c r="E452" s="94"/>
      <c r="F452" s="125"/>
      <c r="G452" s="94"/>
      <c r="H452" s="126"/>
      <c r="I452" s="124"/>
      <c r="J452" s="124"/>
      <c r="K452" s="124"/>
      <c r="L452" s="12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8.75" customHeight="1">
      <c r="A453" s="124"/>
      <c r="B453" s="94"/>
      <c r="C453" s="94"/>
      <c r="D453" s="94"/>
      <c r="E453" s="94"/>
      <c r="F453" s="125"/>
      <c r="G453" s="94"/>
      <c r="H453" s="126"/>
      <c r="I453" s="124"/>
      <c r="J453" s="124"/>
      <c r="K453" s="124"/>
      <c r="L453" s="12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8.75" customHeight="1">
      <c r="A454" s="124"/>
      <c r="B454" s="94"/>
      <c r="C454" s="94"/>
      <c r="D454" s="94"/>
      <c r="E454" s="94"/>
      <c r="F454" s="125"/>
      <c r="G454" s="94"/>
      <c r="H454" s="126"/>
      <c r="I454" s="124"/>
      <c r="J454" s="124"/>
      <c r="K454" s="124"/>
      <c r="L454" s="12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8.75" customHeight="1">
      <c r="A455" s="124"/>
      <c r="B455" s="94"/>
      <c r="C455" s="94"/>
      <c r="D455" s="94"/>
      <c r="E455" s="94"/>
      <c r="F455" s="125"/>
      <c r="G455" s="94"/>
      <c r="H455" s="126"/>
      <c r="I455" s="124"/>
      <c r="J455" s="124"/>
      <c r="K455" s="124"/>
      <c r="L455" s="12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8.75" customHeight="1">
      <c r="A456" s="124"/>
      <c r="B456" s="94"/>
      <c r="C456" s="94"/>
      <c r="D456" s="94"/>
      <c r="E456" s="94"/>
      <c r="F456" s="125"/>
      <c r="G456" s="94"/>
      <c r="H456" s="126"/>
      <c r="I456" s="124"/>
      <c r="J456" s="124"/>
      <c r="K456" s="124"/>
      <c r="L456" s="12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8.75" customHeight="1">
      <c r="A457" s="124"/>
      <c r="B457" s="94"/>
      <c r="C457" s="94"/>
      <c r="D457" s="94"/>
      <c r="E457" s="94"/>
      <c r="F457" s="125"/>
      <c r="G457" s="94"/>
      <c r="H457" s="126"/>
      <c r="I457" s="124"/>
      <c r="J457" s="124"/>
      <c r="K457" s="124"/>
      <c r="L457" s="12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8.75" customHeight="1">
      <c r="A458" s="124"/>
      <c r="B458" s="94"/>
      <c r="C458" s="94"/>
      <c r="D458" s="94"/>
      <c r="E458" s="94"/>
      <c r="F458" s="125"/>
      <c r="G458" s="94"/>
      <c r="H458" s="126"/>
      <c r="I458" s="124"/>
      <c r="J458" s="124"/>
      <c r="K458" s="124"/>
      <c r="L458" s="12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8.75" customHeight="1">
      <c r="A459" s="124"/>
      <c r="B459" s="94"/>
      <c r="C459" s="94"/>
      <c r="D459" s="94"/>
      <c r="E459" s="94"/>
      <c r="F459" s="125"/>
      <c r="G459" s="94"/>
      <c r="H459" s="126"/>
      <c r="I459" s="124"/>
      <c r="J459" s="124"/>
      <c r="K459" s="124"/>
      <c r="L459" s="12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8.75" customHeight="1">
      <c r="A460" s="124"/>
      <c r="B460" s="94"/>
      <c r="C460" s="94"/>
      <c r="D460" s="94"/>
      <c r="E460" s="94"/>
      <c r="F460" s="125"/>
      <c r="G460" s="94"/>
      <c r="H460" s="126"/>
      <c r="I460" s="124"/>
      <c r="J460" s="124"/>
      <c r="K460" s="124"/>
      <c r="L460" s="12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8.75" customHeight="1">
      <c r="A461" s="124"/>
      <c r="B461" s="94"/>
      <c r="C461" s="94"/>
      <c r="D461" s="94"/>
      <c r="E461" s="94"/>
      <c r="F461" s="125"/>
      <c r="G461" s="94"/>
      <c r="H461" s="126"/>
      <c r="I461" s="124"/>
      <c r="J461" s="124"/>
      <c r="K461" s="124"/>
      <c r="L461" s="12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8.75" customHeight="1">
      <c r="A462" s="124"/>
      <c r="B462" s="94"/>
      <c r="C462" s="94"/>
      <c r="D462" s="94"/>
      <c r="E462" s="94"/>
      <c r="F462" s="125"/>
      <c r="G462" s="94"/>
      <c r="H462" s="126"/>
      <c r="I462" s="124"/>
      <c r="J462" s="124"/>
      <c r="K462" s="124"/>
      <c r="L462" s="12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8.75" customHeight="1">
      <c r="A463" s="124"/>
      <c r="B463" s="94"/>
      <c r="C463" s="94"/>
      <c r="D463" s="94"/>
      <c r="E463" s="94"/>
      <c r="F463" s="125"/>
      <c r="G463" s="94"/>
      <c r="H463" s="126"/>
      <c r="I463" s="124"/>
      <c r="J463" s="124"/>
      <c r="K463" s="124"/>
      <c r="L463" s="12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8.75" customHeight="1">
      <c r="A464" s="124"/>
      <c r="B464" s="94"/>
      <c r="C464" s="94"/>
      <c r="D464" s="94"/>
      <c r="E464" s="94"/>
      <c r="F464" s="125"/>
      <c r="G464" s="94"/>
      <c r="H464" s="126"/>
      <c r="I464" s="124"/>
      <c r="J464" s="124"/>
      <c r="K464" s="124"/>
      <c r="L464" s="12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8.75" customHeight="1">
      <c r="A465" s="124"/>
      <c r="B465" s="94"/>
      <c r="C465" s="94"/>
      <c r="D465" s="94"/>
      <c r="E465" s="94"/>
      <c r="F465" s="125"/>
      <c r="G465" s="94"/>
      <c r="H465" s="126"/>
      <c r="I465" s="124"/>
      <c r="J465" s="124"/>
      <c r="K465" s="124"/>
      <c r="L465" s="12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8.75" customHeight="1">
      <c r="A466" s="124"/>
      <c r="B466" s="94"/>
      <c r="C466" s="94"/>
      <c r="D466" s="94"/>
      <c r="E466" s="94"/>
      <c r="F466" s="125"/>
      <c r="G466" s="94"/>
      <c r="H466" s="126"/>
      <c r="I466" s="124"/>
      <c r="J466" s="124"/>
      <c r="K466" s="124"/>
      <c r="L466" s="12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8.75" customHeight="1">
      <c r="A467" s="124"/>
      <c r="B467" s="94"/>
      <c r="C467" s="94"/>
      <c r="D467" s="94"/>
      <c r="E467" s="94"/>
      <c r="F467" s="125"/>
      <c r="G467" s="94"/>
      <c r="H467" s="126"/>
      <c r="I467" s="124"/>
      <c r="J467" s="124"/>
      <c r="K467" s="124"/>
      <c r="L467" s="12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8.75" customHeight="1">
      <c r="A468" s="124"/>
      <c r="B468" s="94"/>
      <c r="C468" s="94"/>
      <c r="D468" s="94"/>
      <c r="E468" s="94"/>
      <c r="F468" s="125"/>
      <c r="G468" s="94"/>
      <c r="H468" s="126"/>
      <c r="I468" s="124"/>
      <c r="J468" s="124"/>
      <c r="K468" s="124"/>
      <c r="L468" s="12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8.75" customHeight="1">
      <c r="A469" s="124"/>
      <c r="B469" s="94"/>
      <c r="C469" s="94"/>
      <c r="D469" s="94"/>
      <c r="E469" s="94"/>
      <c r="F469" s="125"/>
      <c r="G469" s="94"/>
      <c r="H469" s="126"/>
      <c r="I469" s="124"/>
      <c r="J469" s="124"/>
      <c r="K469" s="124"/>
      <c r="L469" s="12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8.75" customHeight="1">
      <c r="A470" s="124"/>
      <c r="B470" s="94"/>
      <c r="C470" s="94"/>
      <c r="D470" s="94"/>
      <c r="E470" s="94"/>
      <c r="F470" s="125"/>
      <c r="G470" s="94"/>
      <c r="H470" s="126"/>
      <c r="I470" s="124"/>
      <c r="J470" s="124"/>
      <c r="K470" s="124"/>
      <c r="L470" s="12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8.75" customHeight="1">
      <c r="A471" s="124"/>
      <c r="B471" s="94"/>
      <c r="C471" s="94"/>
      <c r="D471" s="94"/>
      <c r="E471" s="94"/>
      <c r="F471" s="125"/>
      <c r="G471" s="94"/>
      <c r="H471" s="126"/>
      <c r="I471" s="124"/>
      <c r="J471" s="124"/>
      <c r="K471" s="124"/>
      <c r="L471" s="12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8.75" customHeight="1">
      <c r="A472" s="124"/>
      <c r="B472" s="94"/>
      <c r="C472" s="94"/>
      <c r="D472" s="94"/>
      <c r="E472" s="94"/>
      <c r="F472" s="125"/>
      <c r="G472" s="94"/>
      <c r="H472" s="126"/>
      <c r="I472" s="124"/>
      <c r="J472" s="124"/>
      <c r="K472" s="124"/>
      <c r="L472" s="12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8.75" customHeight="1">
      <c r="A473" s="124"/>
      <c r="B473" s="94"/>
      <c r="C473" s="94"/>
      <c r="D473" s="94"/>
      <c r="E473" s="94"/>
      <c r="F473" s="125"/>
      <c r="G473" s="94"/>
      <c r="H473" s="126"/>
      <c r="I473" s="124"/>
      <c r="J473" s="124"/>
      <c r="K473" s="124"/>
      <c r="L473" s="12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8.75" customHeight="1">
      <c r="A474" s="124"/>
      <c r="B474" s="94"/>
      <c r="C474" s="94"/>
      <c r="D474" s="94"/>
      <c r="E474" s="94"/>
      <c r="F474" s="125"/>
      <c r="G474" s="94"/>
      <c r="H474" s="126"/>
      <c r="I474" s="124"/>
      <c r="J474" s="124"/>
      <c r="K474" s="124"/>
      <c r="L474" s="12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8.75" customHeight="1">
      <c r="A475" s="124"/>
      <c r="B475" s="94"/>
      <c r="C475" s="94"/>
      <c r="D475" s="94"/>
      <c r="E475" s="94"/>
      <c r="F475" s="125"/>
      <c r="G475" s="94"/>
      <c r="H475" s="126"/>
      <c r="I475" s="124"/>
      <c r="J475" s="124"/>
      <c r="K475" s="124"/>
      <c r="L475" s="12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8.75" customHeight="1">
      <c r="A476" s="124"/>
      <c r="B476" s="94"/>
      <c r="C476" s="94"/>
      <c r="D476" s="94"/>
      <c r="E476" s="94"/>
      <c r="F476" s="125"/>
      <c r="G476" s="94"/>
      <c r="H476" s="126"/>
      <c r="I476" s="124"/>
      <c r="J476" s="124"/>
      <c r="K476" s="124"/>
      <c r="L476" s="12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8.75" customHeight="1">
      <c r="A477" s="124"/>
      <c r="B477" s="94"/>
      <c r="C477" s="94"/>
      <c r="D477" s="94"/>
      <c r="E477" s="94"/>
      <c r="F477" s="125"/>
      <c r="G477" s="94"/>
      <c r="H477" s="126"/>
      <c r="I477" s="124"/>
      <c r="J477" s="124"/>
      <c r="K477" s="124"/>
      <c r="L477" s="12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8.75" customHeight="1">
      <c r="A478" s="124"/>
      <c r="B478" s="94"/>
      <c r="C478" s="94"/>
      <c r="D478" s="94"/>
      <c r="E478" s="94"/>
      <c r="F478" s="125"/>
      <c r="G478" s="94"/>
      <c r="H478" s="126"/>
      <c r="I478" s="124"/>
      <c r="J478" s="124"/>
      <c r="K478" s="124"/>
      <c r="L478" s="12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8.75" customHeight="1">
      <c r="A479" s="124"/>
      <c r="B479" s="94"/>
      <c r="C479" s="94"/>
      <c r="D479" s="94"/>
      <c r="E479" s="94"/>
      <c r="F479" s="125"/>
      <c r="G479" s="94"/>
      <c r="H479" s="126"/>
      <c r="I479" s="124"/>
      <c r="J479" s="124"/>
      <c r="K479" s="124"/>
      <c r="L479" s="12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8.75" customHeight="1">
      <c r="A480" s="124"/>
      <c r="B480" s="94"/>
      <c r="C480" s="94"/>
      <c r="D480" s="94"/>
      <c r="E480" s="94"/>
      <c r="F480" s="125"/>
      <c r="G480" s="94"/>
      <c r="H480" s="126"/>
      <c r="I480" s="124"/>
      <c r="J480" s="124"/>
      <c r="K480" s="124"/>
      <c r="L480" s="12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8.75" customHeight="1">
      <c r="A481" s="124"/>
      <c r="B481" s="94"/>
      <c r="C481" s="94"/>
      <c r="D481" s="94"/>
      <c r="E481" s="94"/>
      <c r="F481" s="125"/>
      <c r="G481" s="94"/>
      <c r="H481" s="126"/>
      <c r="I481" s="124"/>
      <c r="J481" s="124"/>
      <c r="K481" s="124"/>
      <c r="L481" s="12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8.75" customHeight="1">
      <c r="A482" s="124"/>
      <c r="B482" s="94"/>
      <c r="C482" s="94"/>
      <c r="D482" s="94"/>
      <c r="E482" s="94"/>
      <c r="F482" s="125"/>
      <c r="G482" s="94"/>
      <c r="H482" s="126"/>
      <c r="I482" s="124"/>
      <c r="J482" s="124"/>
      <c r="K482" s="124"/>
      <c r="L482" s="12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8.75" customHeight="1">
      <c r="A483" s="124"/>
      <c r="B483" s="94"/>
      <c r="C483" s="94"/>
      <c r="D483" s="94"/>
      <c r="E483" s="94"/>
      <c r="F483" s="125"/>
      <c r="G483" s="94"/>
      <c r="H483" s="126"/>
      <c r="I483" s="124"/>
      <c r="J483" s="124"/>
      <c r="K483" s="124"/>
      <c r="L483" s="12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8.75" customHeight="1">
      <c r="A484" s="124"/>
      <c r="B484" s="94"/>
      <c r="C484" s="94"/>
      <c r="D484" s="94"/>
      <c r="E484" s="94"/>
      <c r="F484" s="125"/>
      <c r="G484" s="94"/>
      <c r="H484" s="126"/>
      <c r="I484" s="124"/>
      <c r="J484" s="124"/>
      <c r="K484" s="124"/>
      <c r="L484" s="12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8.75" customHeight="1">
      <c r="A485" s="124"/>
      <c r="B485" s="94"/>
      <c r="C485" s="94"/>
      <c r="D485" s="94"/>
      <c r="E485" s="94"/>
      <c r="F485" s="125"/>
      <c r="G485" s="94"/>
      <c r="H485" s="126"/>
      <c r="I485" s="124"/>
      <c r="J485" s="124"/>
      <c r="K485" s="124"/>
      <c r="L485" s="12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8.75" customHeight="1">
      <c r="A486" s="124"/>
      <c r="B486" s="94"/>
      <c r="C486" s="94"/>
      <c r="D486" s="94"/>
      <c r="E486" s="94"/>
      <c r="F486" s="125"/>
      <c r="G486" s="94"/>
      <c r="H486" s="126"/>
      <c r="I486" s="124"/>
      <c r="J486" s="124"/>
      <c r="K486" s="124"/>
      <c r="L486" s="12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8.75" customHeight="1">
      <c r="A487" s="124"/>
      <c r="B487" s="94"/>
      <c r="C487" s="94"/>
      <c r="D487" s="94"/>
      <c r="E487" s="94"/>
      <c r="F487" s="125"/>
      <c r="G487" s="94"/>
      <c r="H487" s="126"/>
      <c r="I487" s="124"/>
      <c r="J487" s="124"/>
      <c r="K487" s="124"/>
      <c r="L487" s="12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8.75" customHeight="1">
      <c r="A488" s="124"/>
      <c r="B488" s="94"/>
      <c r="C488" s="94"/>
      <c r="D488" s="94"/>
      <c r="E488" s="94"/>
      <c r="F488" s="125"/>
      <c r="G488" s="94"/>
      <c r="H488" s="126"/>
      <c r="I488" s="124"/>
      <c r="J488" s="124"/>
      <c r="K488" s="124"/>
      <c r="L488" s="12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8.75" customHeight="1">
      <c r="A489" s="124"/>
      <c r="B489" s="94"/>
      <c r="C489" s="94"/>
      <c r="D489" s="94"/>
      <c r="E489" s="94"/>
      <c r="F489" s="125"/>
      <c r="G489" s="94"/>
      <c r="H489" s="126"/>
      <c r="I489" s="124"/>
      <c r="J489" s="124"/>
      <c r="K489" s="124"/>
      <c r="L489" s="12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8.75" customHeight="1">
      <c r="A490" s="124"/>
      <c r="B490" s="94"/>
      <c r="C490" s="94"/>
      <c r="D490" s="94"/>
      <c r="E490" s="94"/>
      <c r="F490" s="125"/>
      <c r="G490" s="94"/>
      <c r="H490" s="126"/>
      <c r="I490" s="124"/>
      <c r="J490" s="124"/>
      <c r="K490" s="124"/>
      <c r="L490" s="12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8.75" customHeight="1">
      <c r="A491" s="124"/>
      <c r="B491" s="94"/>
      <c r="C491" s="94"/>
      <c r="D491" s="94"/>
      <c r="E491" s="94"/>
      <c r="F491" s="125"/>
      <c r="G491" s="94"/>
      <c r="H491" s="126"/>
      <c r="I491" s="124"/>
      <c r="J491" s="124"/>
      <c r="K491" s="124"/>
      <c r="L491" s="12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8.75" customHeight="1">
      <c r="A492" s="124"/>
      <c r="B492" s="94"/>
      <c r="C492" s="94"/>
      <c r="D492" s="94"/>
      <c r="E492" s="94"/>
      <c r="F492" s="125"/>
      <c r="G492" s="94"/>
      <c r="H492" s="126"/>
      <c r="I492" s="124"/>
      <c r="J492" s="124"/>
      <c r="K492" s="124"/>
      <c r="L492" s="12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8.75" customHeight="1">
      <c r="A493" s="124"/>
      <c r="B493" s="94"/>
      <c r="C493" s="94"/>
      <c r="D493" s="94"/>
      <c r="E493" s="94"/>
      <c r="F493" s="125"/>
      <c r="G493" s="94"/>
      <c r="H493" s="126"/>
      <c r="I493" s="124"/>
      <c r="J493" s="124"/>
      <c r="K493" s="124"/>
      <c r="L493" s="12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8.75" customHeight="1">
      <c r="A494" s="124"/>
      <c r="B494" s="94"/>
      <c r="C494" s="94"/>
      <c r="D494" s="94"/>
      <c r="E494" s="94"/>
      <c r="F494" s="125"/>
      <c r="G494" s="94"/>
      <c r="H494" s="126"/>
      <c r="I494" s="124"/>
      <c r="J494" s="124"/>
      <c r="K494" s="124"/>
      <c r="L494" s="12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8.75" customHeight="1">
      <c r="A495" s="124"/>
      <c r="B495" s="94"/>
      <c r="C495" s="94"/>
      <c r="D495" s="94"/>
      <c r="E495" s="94"/>
      <c r="F495" s="125"/>
      <c r="G495" s="94"/>
      <c r="H495" s="126"/>
      <c r="I495" s="124"/>
      <c r="J495" s="124"/>
      <c r="K495" s="124"/>
      <c r="L495" s="12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8.75" customHeight="1">
      <c r="A496" s="124"/>
      <c r="B496" s="94"/>
      <c r="C496" s="94"/>
      <c r="D496" s="94"/>
      <c r="E496" s="94"/>
      <c r="F496" s="125"/>
      <c r="G496" s="94"/>
      <c r="H496" s="126"/>
      <c r="I496" s="124"/>
      <c r="J496" s="124"/>
      <c r="K496" s="124"/>
      <c r="L496" s="12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8.75" customHeight="1">
      <c r="A497" s="124"/>
      <c r="B497" s="94"/>
      <c r="C497" s="94"/>
      <c r="D497" s="94"/>
      <c r="E497" s="94"/>
      <c r="F497" s="125"/>
      <c r="G497" s="94"/>
      <c r="H497" s="126"/>
      <c r="I497" s="124"/>
      <c r="J497" s="124"/>
      <c r="K497" s="124"/>
      <c r="L497" s="12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8.75" customHeight="1">
      <c r="A498" s="124"/>
      <c r="B498" s="94"/>
      <c r="C498" s="94"/>
      <c r="D498" s="94"/>
      <c r="E498" s="94"/>
      <c r="F498" s="125"/>
      <c r="G498" s="94"/>
      <c r="H498" s="126"/>
      <c r="I498" s="124"/>
      <c r="J498" s="124"/>
      <c r="K498" s="124"/>
      <c r="L498" s="12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8.75" customHeight="1">
      <c r="A499" s="124"/>
      <c r="B499" s="94"/>
      <c r="C499" s="94"/>
      <c r="D499" s="94"/>
      <c r="E499" s="94"/>
      <c r="F499" s="125"/>
      <c r="G499" s="94"/>
      <c r="H499" s="126"/>
      <c r="I499" s="124"/>
      <c r="J499" s="124"/>
      <c r="K499" s="124"/>
      <c r="L499" s="12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8.75" customHeight="1">
      <c r="A500" s="124"/>
      <c r="B500" s="94"/>
      <c r="C500" s="94"/>
      <c r="D500" s="94"/>
      <c r="E500" s="94"/>
      <c r="F500" s="125"/>
      <c r="G500" s="94"/>
      <c r="H500" s="126"/>
      <c r="I500" s="124"/>
      <c r="J500" s="124"/>
      <c r="K500" s="124"/>
      <c r="L500" s="12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8.75" customHeight="1">
      <c r="A501" s="124"/>
      <c r="B501" s="94"/>
      <c r="C501" s="94"/>
      <c r="D501" s="94"/>
      <c r="E501" s="94"/>
      <c r="F501" s="125"/>
      <c r="G501" s="94"/>
      <c r="H501" s="126"/>
      <c r="I501" s="124"/>
      <c r="J501" s="124"/>
      <c r="K501" s="124"/>
      <c r="L501" s="12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8.75" customHeight="1">
      <c r="A502" s="124"/>
      <c r="B502" s="94"/>
      <c r="C502" s="94"/>
      <c r="D502" s="94"/>
      <c r="E502" s="94"/>
      <c r="F502" s="125"/>
      <c r="G502" s="94"/>
      <c r="H502" s="126"/>
      <c r="I502" s="124"/>
      <c r="J502" s="124"/>
      <c r="K502" s="124"/>
      <c r="L502" s="12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8.75" customHeight="1">
      <c r="A503" s="124"/>
      <c r="B503" s="94"/>
      <c r="C503" s="94"/>
      <c r="D503" s="94"/>
      <c r="E503" s="94"/>
      <c r="F503" s="125"/>
      <c r="G503" s="94"/>
      <c r="H503" s="126"/>
      <c r="I503" s="124"/>
      <c r="J503" s="124"/>
      <c r="K503" s="124"/>
      <c r="L503" s="12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8.75" customHeight="1">
      <c r="A504" s="124"/>
      <c r="B504" s="94"/>
      <c r="C504" s="94"/>
      <c r="D504" s="94"/>
      <c r="E504" s="94"/>
      <c r="F504" s="125"/>
      <c r="G504" s="94"/>
      <c r="H504" s="126"/>
      <c r="I504" s="124"/>
      <c r="J504" s="124"/>
      <c r="K504" s="124"/>
      <c r="L504" s="12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8.75" customHeight="1">
      <c r="A505" s="124"/>
      <c r="B505" s="94"/>
      <c r="C505" s="94"/>
      <c r="D505" s="94"/>
      <c r="E505" s="94"/>
      <c r="F505" s="125"/>
      <c r="G505" s="94"/>
      <c r="H505" s="126"/>
      <c r="I505" s="124"/>
      <c r="J505" s="124"/>
      <c r="K505" s="124"/>
      <c r="L505" s="12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8.75" customHeight="1">
      <c r="A506" s="124"/>
      <c r="B506" s="94"/>
      <c r="C506" s="94"/>
      <c r="D506" s="94"/>
      <c r="E506" s="94"/>
      <c r="F506" s="125"/>
      <c r="G506" s="94"/>
      <c r="H506" s="126"/>
      <c r="I506" s="124"/>
      <c r="J506" s="124"/>
      <c r="K506" s="124"/>
      <c r="L506" s="12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8.75" customHeight="1">
      <c r="A507" s="124"/>
      <c r="B507" s="94"/>
      <c r="C507" s="94"/>
      <c r="D507" s="94"/>
      <c r="E507" s="94"/>
      <c r="F507" s="125"/>
      <c r="G507" s="94"/>
      <c r="H507" s="126"/>
      <c r="I507" s="124"/>
      <c r="J507" s="124"/>
      <c r="K507" s="124"/>
      <c r="L507" s="12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8.75" customHeight="1">
      <c r="A508" s="124"/>
      <c r="B508" s="94"/>
      <c r="C508" s="94"/>
      <c r="D508" s="94"/>
      <c r="E508" s="94"/>
      <c r="F508" s="125"/>
      <c r="G508" s="94"/>
      <c r="H508" s="126"/>
      <c r="I508" s="124"/>
      <c r="J508" s="124"/>
      <c r="K508" s="124"/>
      <c r="L508" s="12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8.75" customHeight="1">
      <c r="A509" s="124"/>
      <c r="B509" s="94"/>
      <c r="C509" s="94"/>
      <c r="D509" s="94"/>
      <c r="E509" s="94"/>
      <c r="F509" s="125"/>
      <c r="G509" s="94"/>
      <c r="H509" s="126"/>
      <c r="I509" s="124"/>
      <c r="J509" s="124"/>
      <c r="K509" s="124"/>
      <c r="L509" s="12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8.75" customHeight="1">
      <c r="A510" s="124"/>
      <c r="B510" s="94"/>
      <c r="C510" s="94"/>
      <c r="D510" s="94"/>
      <c r="E510" s="94"/>
      <c r="F510" s="125"/>
      <c r="G510" s="94"/>
      <c r="H510" s="126"/>
      <c r="I510" s="124"/>
      <c r="J510" s="124"/>
      <c r="K510" s="124"/>
      <c r="L510" s="12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8.75" customHeight="1">
      <c r="A511" s="124"/>
      <c r="B511" s="94"/>
      <c r="C511" s="94"/>
      <c r="D511" s="94"/>
      <c r="E511" s="94"/>
      <c r="F511" s="125"/>
      <c r="G511" s="94"/>
      <c r="H511" s="126"/>
      <c r="I511" s="124"/>
      <c r="J511" s="124"/>
      <c r="K511" s="124"/>
      <c r="L511" s="12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8.75" customHeight="1">
      <c r="A512" s="124"/>
      <c r="B512" s="94"/>
      <c r="C512" s="94"/>
      <c r="D512" s="94"/>
      <c r="E512" s="94"/>
      <c r="F512" s="125"/>
      <c r="G512" s="94"/>
      <c r="H512" s="126"/>
      <c r="I512" s="124"/>
      <c r="J512" s="124"/>
      <c r="K512" s="124"/>
      <c r="L512" s="12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8.75" customHeight="1">
      <c r="A513" s="124"/>
      <c r="B513" s="94"/>
      <c r="C513" s="94"/>
      <c r="D513" s="94"/>
      <c r="E513" s="94"/>
      <c r="F513" s="125"/>
      <c r="G513" s="94"/>
      <c r="H513" s="126"/>
      <c r="I513" s="124"/>
      <c r="J513" s="124"/>
      <c r="K513" s="124"/>
      <c r="L513" s="12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8.75" customHeight="1">
      <c r="A514" s="124"/>
      <c r="B514" s="94"/>
      <c r="C514" s="94"/>
      <c r="D514" s="94"/>
      <c r="E514" s="94"/>
      <c r="F514" s="125"/>
      <c r="G514" s="94"/>
      <c r="H514" s="126"/>
      <c r="I514" s="124"/>
      <c r="J514" s="124"/>
      <c r="K514" s="124"/>
      <c r="L514" s="12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8.75" customHeight="1">
      <c r="A515" s="124"/>
      <c r="B515" s="94"/>
      <c r="C515" s="94"/>
      <c r="D515" s="94"/>
      <c r="E515" s="94"/>
      <c r="F515" s="125"/>
      <c r="G515" s="94"/>
      <c r="H515" s="126"/>
      <c r="I515" s="124"/>
      <c r="J515" s="124"/>
      <c r="K515" s="124"/>
      <c r="L515" s="12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8.75" customHeight="1">
      <c r="A516" s="124"/>
      <c r="B516" s="94"/>
      <c r="C516" s="94"/>
      <c r="D516" s="94"/>
      <c r="E516" s="94"/>
      <c r="F516" s="125"/>
      <c r="G516" s="94"/>
      <c r="H516" s="126"/>
      <c r="I516" s="124"/>
      <c r="J516" s="124"/>
      <c r="K516" s="124"/>
      <c r="L516" s="12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8.75" customHeight="1">
      <c r="A517" s="124"/>
      <c r="B517" s="94"/>
      <c r="C517" s="94"/>
      <c r="D517" s="94"/>
      <c r="E517" s="94"/>
      <c r="F517" s="125"/>
      <c r="G517" s="94"/>
      <c r="H517" s="126"/>
      <c r="I517" s="124"/>
      <c r="J517" s="124"/>
      <c r="K517" s="124"/>
      <c r="L517" s="12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8.75" customHeight="1">
      <c r="A518" s="124"/>
      <c r="B518" s="94"/>
      <c r="C518" s="94"/>
      <c r="D518" s="94"/>
      <c r="E518" s="94"/>
      <c r="F518" s="125"/>
      <c r="G518" s="94"/>
      <c r="H518" s="126"/>
      <c r="I518" s="124"/>
      <c r="J518" s="124"/>
      <c r="K518" s="124"/>
      <c r="L518" s="12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8.75" customHeight="1">
      <c r="A519" s="124"/>
      <c r="B519" s="94"/>
      <c r="C519" s="94"/>
      <c r="D519" s="94"/>
      <c r="E519" s="94"/>
      <c r="F519" s="125"/>
      <c r="G519" s="94"/>
      <c r="H519" s="126"/>
      <c r="I519" s="124"/>
      <c r="J519" s="124"/>
      <c r="K519" s="124"/>
      <c r="L519" s="12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8.75" customHeight="1">
      <c r="A520" s="124"/>
      <c r="B520" s="94"/>
      <c r="C520" s="94"/>
      <c r="D520" s="94"/>
      <c r="E520" s="94"/>
      <c r="F520" s="125"/>
      <c r="G520" s="94"/>
      <c r="H520" s="126"/>
      <c r="I520" s="124"/>
      <c r="J520" s="124"/>
      <c r="K520" s="124"/>
      <c r="L520" s="12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8.75" customHeight="1">
      <c r="A521" s="124"/>
      <c r="B521" s="94"/>
      <c r="C521" s="94"/>
      <c r="D521" s="94"/>
      <c r="E521" s="94"/>
      <c r="F521" s="125"/>
      <c r="G521" s="94"/>
      <c r="H521" s="126"/>
      <c r="I521" s="124"/>
      <c r="J521" s="124"/>
      <c r="K521" s="124"/>
      <c r="L521" s="12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8.75" customHeight="1">
      <c r="A522" s="124"/>
      <c r="B522" s="94"/>
      <c r="C522" s="94"/>
      <c r="D522" s="94"/>
      <c r="E522" s="94"/>
      <c r="F522" s="125"/>
      <c r="G522" s="94"/>
      <c r="H522" s="126"/>
      <c r="I522" s="124"/>
      <c r="J522" s="124"/>
      <c r="K522" s="124"/>
      <c r="L522" s="12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8.75" customHeight="1">
      <c r="A523" s="124"/>
      <c r="B523" s="94"/>
      <c r="C523" s="94"/>
      <c r="D523" s="94"/>
      <c r="E523" s="94"/>
      <c r="F523" s="125"/>
      <c r="G523" s="94"/>
      <c r="H523" s="126"/>
      <c r="I523" s="124"/>
      <c r="J523" s="124"/>
      <c r="K523" s="124"/>
      <c r="L523" s="12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8.75" customHeight="1">
      <c r="A524" s="124"/>
      <c r="B524" s="94"/>
      <c r="C524" s="94"/>
      <c r="D524" s="94"/>
      <c r="E524" s="94"/>
      <c r="F524" s="125"/>
      <c r="G524" s="94"/>
      <c r="H524" s="126"/>
      <c r="I524" s="124"/>
      <c r="J524" s="124"/>
      <c r="K524" s="124"/>
      <c r="L524" s="12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8.75" customHeight="1">
      <c r="A525" s="124"/>
      <c r="B525" s="94"/>
      <c r="C525" s="94"/>
      <c r="D525" s="94"/>
      <c r="E525" s="94"/>
      <c r="F525" s="125"/>
      <c r="G525" s="94"/>
      <c r="H525" s="126"/>
      <c r="I525" s="124"/>
      <c r="J525" s="124"/>
      <c r="K525" s="124"/>
      <c r="L525" s="12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8.75" customHeight="1">
      <c r="A526" s="124"/>
      <c r="B526" s="94"/>
      <c r="C526" s="94"/>
      <c r="D526" s="94"/>
      <c r="E526" s="94"/>
      <c r="F526" s="125"/>
      <c r="G526" s="94"/>
      <c r="H526" s="126"/>
      <c r="I526" s="124"/>
      <c r="J526" s="124"/>
      <c r="K526" s="124"/>
      <c r="L526" s="12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8.75" customHeight="1">
      <c r="A527" s="124"/>
      <c r="B527" s="94"/>
      <c r="C527" s="94"/>
      <c r="D527" s="94"/>
      <c r="E527" s="94"/>
      <c r="F527" s="125"/>
      <c r="G527" s="94"/>
      <c r="H527" s="126"/>
      <c r="I527" s="124"/>
      <c r="J527" s="124"/>
      <c r="K527" s="124"/>
      <c r="L527" s="12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8.75" customHeight="1">
      <c r="A528" s="124"/>
      <c r="B528" s="94"/>
      <c r="C528" s="94"/>
      <c r="D528" s="94"/>
      <c r="E528" s="94"/>
      <c r="F528" s="125"/>
      <c r="G528" s="94"/>
      <c r="H528" s="126"/>
      <c r="I528" s="124"/>
      <c r="J528" s="124"/>
      <c r="K528" s="124"/>
      <c r="L528" s="12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8.75" customHeight="1">
      <c r="A529" s="124"/>
      <c r="B529" s="94"/>
      <c r="C529" s="94"/>
      <c r="D529" s="94"/>
      <c r="E529" s="94"/>
      <c r="F529" s="125"/>
      <c r="G529" s="94"/>
      <c r="H529" s="126"/>
      <c r="I529" s="124"/>
      <c r="J529" s="124"/>
      <c r="K529" s="124"/>
      <c r="L529" s="12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8.75" customHeight="1">
      <c r="A530" s="124"/>
      <c r="B530" s="94"/>
      <c r="C530" s="94"/>
      <c r="D530" s="94"/>
      <c r="E530" s="94"/>
      <c r="F530" s="125"/>
      <c r="G530" s="94"/>
      <c r="H530" s="126"/>
      <c r="I530" s="124"/>
      <c r="J530" s="124"/>
      <c r="K530" s="124"/>
      <c r="L530" s="12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8.75" customHeight="1">
      <c r="A531" s="124"/>
      <c r="B531" s="94"/>
      <c r="C531" s="94"/>
      <c r="D531" s="94"/>
      <c r="E531" s="94"/>
      <c r="F531" s="125"/>
      <c r="G531" s="94"/>
      <c r="H531" s="126"/>
      <c r="I531" s="124"/>
      <c r="J531" s="124"/>
      <c r="K531" s="124"/>
      <c r="L531" s="12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8.75" customHeight="1">
      <c r="A532" s="124"/>
      <c r="B532" s="94"/>
      <c r="C532" s="94"/>
      <c r="D532" s="94"/>
      <c r="E532" s="94"/>
      <c r="F532" s="125"/>
      <c r="G532" s="94"/>
      <c r="H532" s="126"/>
      <c r="I532" s="124"/>
      <c r="J532" s="124"/>
      <c r="K532" s="124"/>
      <c r="L532" s="12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8.75" customHeight="1">
      <c r="A533" s="124"/>
      <c r="B533" s="94"/>
      <c r="C533" s="94"/>
      <c r="D533" s="94"/>
      <c r="E533" s="94"/>
      <c r="F533" s="125"/>
      <c r="G533" s="94"/>
      <c r="H533" s="126"/>
      <c r="I533" s="124"/>
      <c r="J533" s="124"/>
      <c r="K533" s="124"/>
      <c r="L533" s="12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8.75" customHeight="1">
      <c r="A534" s="124"/>
      <c r="B534" s="94"/>
      <c r="C534" s="94"/>
      <c r="D534" s="94"/>
      <c r="E534" s="94"/>
      <c r="F534" s="125"/>
      <c r="G534" s="94"/>
      <c r="H534" s="126"/>
      <c r="I534" s="124"/>
      <c r="J534" s="124"/>
      <c r="K534" s="124"/>
      <c r="L534" s="12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8.75" customHeight="1">
      <c r="A535" s="124"/>
      <c r="B535" s="94"/>
      <c r="C535" s="94"/>
      <c r="D535" s="94"/>
      <c r="E535" s="94"/>
      <c r="F535" s="125"/>
      <c r="G535" s="94"/>
      <c r="H535" s="126"/>
      <c r="I535" s="124"/>
      <c r="J535" s="124"/>
      <c r="K535" s="124"/>
      <c r="L535" s="12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8.75" customHeight="1">
      <c r="A536" s="124"/>
      <c r="B536" s="94"/>
      <c r="C536" s="94"/>
      <c r="D536" s="94"/>
      <c r="E536" s="94"/>
      <c r="F536" s="125"/>
      <c r="G536" s="94"/>
      <c r="H536" s="126"/>
      <c r="I536" s="124"/>
      <c r="J536" s="124"/>
      <c r="K536" s="124"/>
      <c r="L536" s="12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8.75" customHeight="1">
      <c r="A537" s="124"/>
      <c r="B537" s="94"/>
      <c r="C537" s="94"/>
      <c r="D537" s="94"/>
      <c r="E537" s="94"/>
      <c r="F537" s="125"/>
      <c r="G537" s="94"/>
      <c r="H537" s="126"/>
      <c r="I537" s="124"/>
      <c r="J537" s="124"/>
      <c r="K537" s="124"/>
      <c r="L537" s="12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8.75" customHeight="1">
      <c r="A538" s="124"/>
      <c r="B538" s="94"/>
      <c r="C538" s="94"/>
      <c r="D538" s="94"/>
      <c r="E538" s="94"/>
      <c r="F538" s="125"/>
      <c r="G538" s="94"/>
      <c r="H538" s="126"/>
      <c r="I538" s="124"/>
      <c r="J538" s="124"/>
      <c r="K538" s="124"/>
      <c r="L538" s="12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8.75" customHeight="1">
      <c r="A539" s="124"/>
      <c r="B539" s="94"/>
      <c r="C539" s="94"/>
      <c r="D539" s="94"/>
      <c r="E539" s="94"/>
      <c r="F539" s="125"/>
      <c r="G539" s="94"/>
      <c r="H539" s="126"/>
      <c r="I539" s="124"/>
      <c r="J539" s="124"/>
      <c r="K539" s="124"/>
      <c r="L539" s="12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8.75" customHeight="1">
      <c r="A540" s="124"/>
      <c r="B540" s="94"/>
      <c r="C540" s="94"/>
      <c r="D540" s="94"/>
      <c r="E540" s="94"/>
      <c r="F540" s="125"/>
      <c r="G540" s="94"/>
      <c r="H540" s="126"/>
      <c r="I540" s="124"/>
      <c r="J540" s="124"/>
      <c r="K540" s="124"/>
      <c r="L540" s="12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8.75" customHeight="1">
      <c r="A541" s="124"/>
      <c r="B541" s="94"/>
      <c r="C541" s="94"/>
      <c r="D541" s="94"/>
      <c r="E541" s="94"/>
      <c r="F541" s="125"/>
      <c r="G541" s="94"/>
      <c r="H541" s="126"/>
      <c r="I541" s="124"/>
      <c r="J541" s="124"/>
      <c r="K541" s="124"/>
      <c r="L541" s="12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8.75" customHeight="1">
      <c r="A542" s="124"/>
      <c r="B542" s="94"/>
      <c r="C542" s="94"/>
      <c r="D542" s="94"/>
      <c r="E542" s="94"/>
      <c r="F542" s="125"/>
      <c r="G542" s="94"/>
      <c r="H542" s="126"/>
      <c r="I542" s="124"/>
      <c r="J542" s="124"/>
      <c r="K542" s="124"/>
      <c r="L542" s="12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8.75" customHeight="1">
      <c r="A543" s="124"/>
      <c r="B543" s="94"/>
      <c r="C543" s="94"/>
      <c r="D543" s="94"/>
      <c r="E543" s="94"/>
      <c r="F543" s="125"/>
      <c r="G543" s="94"/>
      <c r="H543" s="126"/>
      <c r="I543" s="124"/>
      <c r="J543" s="124"/>
      <c r="K543" s="124"/>
      <c r="L543" s="12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8.75" customHeight="1">
      <c r="A544" s="124"/>
      <c r="B544" s="94"/>
      <c r="C544" s="94"/>
      <c r="D544" s="94"/>
      <c r="E544" s="94"/>
      <c r="F544" s="125"/>
      <c r="G544" s="94"/>
      <c r="H544" s="126"/>
      <c r="I544" s="124"/>
      <c r="J544" s="124"/>
      <c r="K544" s="124"/>
      <c r="L544" s="12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8.75" customHeight="1">
      <c r="A545" s="124"/>
      <c r="B545" s="94"/>
      <c r="C545" s="94"/>
      <c r="D545" s="94"/>
      <c r="E545" s="94"/>
      <c r="F545" s="125"/>
      <c r="G545" s="94"/>
      <c r="H545" s="126"/>
      <c r="I545" s="124"/>
      <c r="J545" s="124"/>
      <c r="K545" s="124"/>
      <c r="L545" s="12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8.75" customHeight="1">
      <c r="A546" s="124"/>
      <c r="B546" s="94"/>
      <c r="C546" s="94"/>
      <c r="D546" s="94"/>
      <c r="E546" s="94"/>
      <c r="F546" s="125"/>
      <c r="G546" s="94"/>
      <c r="H546" s="126"/>
      <c r="I546" s="124"/>
      <c r="J546" s="124"/>
      <c r="K546" s="124"/>
      <c r="L546" s="12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8.75" customHeight="1">
      <c r="A547" s="124"/>
      <c r="B547" s="94"/>
      <c r="C547" s="94"/>
      <c r="D547" s="94"/>
      <c r="E547" s="94"/>
      <c r="F547" s="125"/>
      <c r="G547" s="94"/>
      <c r="H547" s="126"/>
      <c r="I547" s="124"/>
      <c r="J547" s="124"/>
      <c r="K547" s="124"/>
      <c r="L547" s="12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8.75" customHeight="1">
      <c r="A548" s="124"/>
      <c r="B548" s="94"/>
      <c r="C548" s="94"/>
      <c r="D548" s="94"/>
      <c r="E548" s="94"/>
      <c r="F548" s="125"/>
      <c r="G548" s="94"/>
      <c r="H548" s="126"/>
      <c r="I548" s="124"/>
      <c r="J548" s="124"/>
      <c r="K548" s="124"/>
      <c r="L548" s="12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8.75" customHeight="1">
      <c r="A549" s="124"/>
      <c r="B549" s="94"/>
      <c r="C549" s="94"/>
      <c r="D549" s="94"/>
      <c r="E549" s="94"/>
      <c r="F549" s="125"/>
      <c r="G549" s="94"/>
      <c r="H549" s="126"/>
      <c r="I549" s="124"/>
      <c r="J549" s="124"/>
      <c r="K549" s="124"/>
      <c r="L549" s="12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8.75" customHeight="1">
      <c r="A550" s="124"/>
      <c r="B550" s="94"/>
      <c r="C550" s="94"/>
      <c r="D550" s="94"/>
      <c r="E550" s="94"/>
      <c r="F550" s="125"/>
      <c r="G550" s="94"/>
      <c r="H550" s="126"/>
      <c r="I550" s="124"/>
      <c r="J550" s="124"/>
      <c r="K550" s="124"/>
      <c r="L550" s="12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8.75" customHeight="1">
      <c r="A551" s="124"/>
      <c r="B551" s="94"/>
      <c r="C551" s="94"/>
      <c r="D551" s="94"/>
      <c r="E551" s="94"/>
      <c r="F551" s="125"/>
      <c r="G551" s="94"/>
      <c r="H551" s="126"/>
      <c r="I551" s="124"/>
      <c r="J551" s="124"/>
      <c r="K551" s="124"/>
      <c r="L551" s="12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8.75" customHeight="1">
      <c r="A552" s="124"/>
      <c r="B552" s="94"/>
      <c r="C552" s="94"/>
      <c r="D552" s="94"/>
      <c r="E552" s="94"/>
      <c r="F552" s="125"/>
      <c r="G552" s="94"/>
      <c r="H552" s="126"/>
      <c r="I552" s="124"/>
      <c r="J552" s="124"/>
      <c r="K552" s="124"/>
      <c r="L552" s="12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8.75" customHeight="1">
      <c r="A553" s="124"/>
      <c r="B553" s="94"/>
      <c r="C553" s="94"/>
      <c r="D553" s="94"/>
      <c r="E553" s="94"/>
      <c r="F553" s="125"/>
      <c r="G553" s="94"/>
      <c r="H553" s="126"/>
      <c r="I553" s="124"/>
      <c r="J553" s="124"/>
      <c r="K553" s="124"/>
      <c r="L553" s="12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8.75" customHeight="1">
      <c r="A554" s="124"/>
      <c r="B554" s="94"/>
      <c r="C554" s="94"/>
      <c r="D554" s="94"/>
      <c r="E554" s="94"/>
      <c r="F554" s="125"/>
      <c r="G554" s="94"/>
      <c r="H554" s="126"/>
      <c r="I554" s="124"/>
      <c r="J554" s="124"/>
      <c r="K554" s="124"/>
      <c r="L554" s="12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8.75" customHeight="1">
      <c r="A555" s="124"/>
      <c r="B555" s="94"/>
      <c r="C555" s="94"/>
      <c r="D555" s="94"/>
      <c r="E555" s="94"/>
      <c r="F555" s="125"/>
      <c r="G555" s="94"/>
      <c r="H555" s="126"/>
      <c r="I555" s="124"/>
      <c r="J555" s="124"/>
      <c r="K555" s="124"/>
      <c r="L555" s="12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8.75" customHeight="1">
      <c r="A556" s="124"/>
      <c r="B556" s="94"/>
      <c r="C556" s="94"/>
      <c r="D556" s="94"/>
      <c r="E556" s="94"/>
      <c r="F556" s="125"/>
      <c r="G556" s="94"/>
      <c r="H556" s="126"/>
      <c r="I556" s="124"/>
      <c r="J556" s="124"/>
      <c r="K556" s="124"/>
      <c r="L556" s="12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8.75" customHeight="1">
      <c r="A557" s="124"/>
      <c r="B557" s="94"/>
      <c r="C557" s="94"/>
      <c r="D557" s="94"/>
      <c r="E557" s="94"/>
      <c r="F557" s="125"/>
      <c r="G557" s="94"/>
      <c r="H557" s="126"/>
      <c r="I557" s="124"/>
      <c r="J557" s="124"/>
      <c r="K557" s="124"/>
      <c r="L557" s="12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8.75" customHeight="1">
      <c r="A558" s="124"/>
      <c r="B558" s="94"/>
      <c r="C558" s="94"/>
      <c r="D558" s="94"/>
      <c r="E558" s="94"/>
      <c r="F558" s="125"/>
      <c r="G558" s="94"/>
      <c r="H558" s="126"/>
      <c r="I558" s="124"/>
      <c r="J558" s="124"/>
      <c r="K558" s="124"/>
      <c r="L558" s="12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8.75" customHeight="1">
      <c r="A559" s="124"/>
      <c r="B559" s="94"/>
      <c r="C559" s="94"/>
      <c r="D559" s="94"/>
      <c r="E559" s="94"/>
      <c r="F559" s="125"/>
      <c r="G559" s="94"/>
      <c r="H559" s="126"/>
      <c r="I559" s="124"/>
      <c r="J559" s="124"/>
      <c r="K559" s="124"/>
      <c r="L559" s="12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8.75" customHeight="1">
      <c r="A560" s="124"/>
      <c r="B560" s="94"/>
      <c r="C560" s="94"/>
      <c r="D560" s="94"/>
      <c r="E560" s="94"/>
      <c r="F560" s="125"/>
      <c r="G560" s="94"/>
      <c r="H560" s="126"/>
      <c r="I560" s="124"/>
      <c r="J560" s="124"/>
      <c r="K560" s="124"/>
      <c r="L560" s="12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8.75" customHeight="1">
      <c r="A561" s="124"/>
      <c r="B561" s="94"/>
      <c r="C561" s="94"/>
      <c r="D561" s="94"/>
      <c r="E561" s="94"/>
      <c r="F561" s="125"/>
      <c r="G561" s="94"/>
      <c r="H561" s="126"/>
      <c r="I561" s="124"/>
      <c r="J561" s="124"/>
      <c r="K561" s="124"/>
      <c r="L561" s="12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8.75" customHeight="1">
      <c r="A562" s="124"/>
      <c r="B562" s="94"/>
      <c r="C562" s="94"/>
      <c r="D562" s="94"/>
      <c r="E562" s="94"/>
      <c r="F562" s="125"/>
      <c r="G562" s="94"/>
      <c r="H562" s="126"/>
      <c r="I562" s="124"/>
      <c r="J562" s="124"/>
      <c r="K562" s="124"/>
      <c r="L562" s="12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8.75" customHeight="1">
      <c r="A563" s="124"/>
      <c r="B563" s="94"/>
      <c r="C563" s="94"/>
      <c r="D563" s="94"/>
      <c r="E563" s="94"/>
      <c r="F563" s="125"/>
      <c r="G563" s="94"/>
      <c r="H563" s="126"/>
      <c r="I563" s="124"/>
      <c r="J563" s="124"/>
      <c r="K563" s="124"/>
      <c r="L563" s="12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8.75" customHeight="1">
      <c r="A564" s="124"/>
      <c r="B564" s="94"/>
      <c r="C564" s="94"/>
      <c r="D564" s="94"/>
      <c r="E564" s="94"/>
      <c r="F564" s="125"/>
      <c r="G564" s="94"/>
      <c r="H564" s="126"/>
      <c r="I564" s="124"/>
      <c r="J564" s="124"/>
      <c r="K564" s="124"/>
      <c r="L564" s="12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8.75" customHeight="1">
      <c r="A565" s="124"/>
      <c r="B565" s="94"/>
      <c r="C565" s="94"/>
      <c r="D565" s="94"/>
      <c r="E565" s="94"/>
      <c r="F565" s="125"/>
      <c r="G565" s="94"/>
      <c r="H565" s="126"/>
      <c r="I565" s="124"/>
      <c r="J565" s="124"/>
      <c r="K565" s="124"/>
      <c r="L565" s="12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8.75" customHeight="1">
      <c r="A566" s="124"/>
      <c r="B566" s="94"/>
      <c r="C566" s="94"/>
      <c r="D566" s="94"/>
      <c r="E566" s="94"/>
      <c r="F566" s="125"/>
      <c r="G566" s="94"/>
      <c r="H566" s="126"/>
      <c r="I566" s="124"/>
      <c r="J566" s="124"/>
      <c r="K566" s="124"/>
      <c r="L566" s="12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8.75" customHeight="1">
      <c r="A567" s="124"/>
      <c r="B567" s="94"/>
      <c r="C567" s="94"/>
      <c r="D567" s="94"/>
      <c r="E567" s="94"/>
      <c r="F567" s="125"/>
      <c r="G567" s="94"/>
      <c r="H567" s="126"/>
      <c r="I567" s="124"/>
      <c r="J567" s="124"/>
      <c r="K567" s="124"/>
      <c r="L567" s="12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8.75" customHeight="1">
      <c r="A568" s="124"/>
      <c r="B568" s="94"/>
      <c r="C568" s="94"/>
      <c r="D568" s="94"/>
      <c r="E568" s="94"/>
      <c r="F568" s="125"/>
      <c r="G568" s="94"/>
      <c r="H568" s="126"/>
      <c r="I568" s="124"/>
      <c r="J568" s="124"/>
      <c r="K568" s="124"/>
      <c r="L568" s="12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8.75" customHeight="1">
      <c r="A569" s="124"/>
      <c r="B569" s="94"/>
      <c r="C569" s="94"/>
      <c r="D569" s="94"/>
      <c r="E569" s="94"/>
      <c r="F569" s="125"/>
      <c r="G569" s="94"/>
      <c r="H569" s="126"/>
      <c r="I569" s="124"/>
      <c r="J569" s="124"/>
      <c r="K569" s="124"/>
      <c r="L569" s="12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8.75" customHeight="1">
      <c r="A570" s="124"/>
      <c r="B570" s="94"/>
      <c r="C570" s="94"/>
      <c r="D570" s="94"/>
      <c r="E570" s="94"/>
      <c r="F570" s="125"/>
      <c r="G570" s="94"/>
      <c r="H570" s="126"/>
      <c r="I570" s="124"/>
      <c r="J570" s="124"/>
      <c r="K570" s="124"/>
      <c r="L570" s="12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8.75" customHeight="1">
      <c r="A571" s="124"/>
      <c r="B571" s="94"/>
      <c r="C571" s="94"/>
      <c r="D571" s="94"/>
      <c r="E571" s="94"/>
      <c r="F571" s="125"/>
      <c r="G571" s="94"/>
      <c r="H571" s="126"/>
      <c r="I571" s="124"/>
      <c r="J571" s="124"/>
      <c r="K571" s="124"/>
      <c r="L571" s="12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8.75" customHeight="1">
      <c r="A572" s="124"/>
      <c r="B572" s="94"/>
      <c r="C572" s="94"/>
      <c r="D572" s="94"/>
      <c r="E572" s="94"/>
      <c r="F572" s="125"/>
      <c r="G572" s="94"/>
      <c r="H572" s="126"/>
      <c r="I572" s="124"/>
      <c r="J572" s="124"/>
      <c r="K572" s="124"/>
      <c r="L572" s="12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8.75" customHeight="1">
      <c r="A573" s="124"/>
      <c r="B573" s="94"/>
      <c r="C573" s="94"/>
      <c r="D573" s="94"/>
      <c r="E573" s="94"/>
      <c r="F573" s="125"/>
      <c r="G573" s="94"/>
      <c r="H573" s="126"/>
      <c r="I573" s="124"/>
      <c r="J573" s="124"/>
      <c r="K573" s="124"/>
      <c r="L573" s="12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8.75" customHeight="1">
      <c r="A574" s="124"/>
      <c r="B574" s="94"/>
      <c r="C574" s="94"/>
      <c r="D574" s="94"/>
      <c r="E574" s="94"/>
      <c r="F574" s="125"/>
      <c r="G574" s="94"/>
      <c r="H574" s="126"/>
      <c r="I574" s="124"/>
      <c r="J574" s="124"/>
      <c r="K574" s="124"/>
      <c r="L574" s="12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8.75" customHeight="1">
      <c r="A575" s="124"/>
      <c r="B575" s="94"/>
      <c r="C575" s="94"/>
      <c r="D575" s="94"/>
      <c r="E575" s="94"/>
      <c r="F575" s="125"/>
      <c r="G575" s="94"/>
      <c r="H575" s="126"/>
      <c r="I575" s="124"/>
      <c r="J575" s="124"/>
      <c r="K575" s="124"/>
      <c r="L575" s="12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8.75" customHeight="1">
      <c r="A576" s="124"/>
      <c r="B576" s="94"/>
      <c r="C576" s="94"/>
      <c r="D576" s="94"/>
      <c r="E576" s="94"/>
      <c r="F576" s="125"/>
      <c r="G576" s="94"/>
      <c r="H576" s="126"/>
      <c r="I576" s="124"/>
      <c r="J576" s="124"/>
      <c r="K576" s="124"/>
      <c r="L576" s="12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8.75" customHeight="1">
      <c r="A577" s="124"/>
      <c r="B577" s="94"/>
      <c r="C577" s="94"/>
      <c r="D577" s="94"/>
      <c r="E577" s="94"/>
      <c r="F577" s="125"/>
      <c r="G577" s="94"/>
      <c r="H577" s="126"/>
      <c r="I577" s="124"/>
      <c r="J577" s="124"/>
      <c r="K577" s="124"/>
      <c r="L577" s="12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8.75" customHeight="1">
      <c r="A578" s="124"/>
      <c r="B578" s="94"/>
      <c r="C578" s="94"/>
      <c r="D578" s="94"/>
      <c r="E578" s="94"/>
      <c r="F578" s="125"/>
      <c r="G578" s="94"/>
      <c r="H578" s="126"/>
      <c r="I578" s="124"/>
      <c r="J578" s="124"/>
      <c r="K578" s="124"/>
      <c r="L578" s="12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8.75" customHeight="1">
      <c r="A579" s="124"/>
      <c r="B579" s="94"/>
      <c r="C579" s="94"/>
      <c r="D579" s="94"/>
      <c r="E579" s="94"/>
      <c r="F579" s="125"/>
      <c r="G579" s="94"/>
      <c r="H579" s="126"/>
      <c r="I579" s="124"/>
      <c r="J579" s="124"/>
      <c r="K579" s="124"/>
      <c r="L579" s="12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8.75" customHeight="1">
      <c r="A580" s="124"/>
      <c r="B580" s="94"/>
      <c r="C580" s="94"/>
      <c r="D580" s="94"/>
      <c r="E580" s="94"/>
      <c r="F580" s="125"/>
      <c r="G580" s="94"/>
      <c r="H580" s="126"/>
      <c r="I580" s="124"/>
      <c r="J580" s="124"/>
      <c r="K580" s="124"/>
      <c r="L580" s="12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8.75" customHeight="1">
      <c r="A581" s="124"/>
      <c r="B581" s="94"/>
      <c r="C581" s="94"/>
      <c r="D581" s="94"/>
      <c r="E581" s="94"/>
      <c r="F581" s="125"/>
      <c r="G581" s="94"/>
      <c r="H581" s="126"/>
      <c r="I581" s="124"/>
      <c r="J581" s="124"/>
      <c r="K581" s="124"/>
      <c r="L581" s="12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8.75" customHeight="1">
      <c r="A582" s="124"/>
      <c r="B582" s="94"/>
      <c r="C582" s="94"/>
      <c r="D582" s="94"/>
      <c r="E582" s="94"/>
      <c r="F582" s="125"/>
      <c r="G582" s="94"/>
      <c r="H582" s="126"/>
      <c r="I582" s="124"/>
      <c r="J582" s="124"/>
      <c r="K582" s="124"/>
      <c r="L582" s="12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8.75" customHeight="1">
      <c r="A583" s="124"/>
      <c r="B583" s="94"/>
      <c r="C583" s="94"/>
      <c r="D583" s="94"/>
      <c r="E583" s="94"/>
      <c r="F583" s="125"/>
      <c r="G583" s="94"/>
      <c r="H583" s="126"/>
      <c r="I583" s="124"/>
      <c r="J583" s="124"/>
      <c r="K583" s="124"/>
      <c r="L583" s="12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8.75" customHeight="1">
      <c r="A584" s="124"/>
      <c r="B584" s="94"/>
      <c r="C584" s="94"/>
      <c r="D584" s="94"/>
      <c r="E584" s="94"/>
      <c r="F584" s="125"/>
      <c r="G584" s="94"/>
      <c r="H584" s="126"/>
      <c r="I584" s="124"/>
      <c r="J584" s="124"/>
      <c r="K584" s="124"/>
      <c r="L584" s="12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8.75" customHeight="1">
      <c r="A585" s="124"/>
      <c r="B585" s="94"/>
      <c r="C585" s="94"/>
      <c r="D585" s="94"/>
      <c r="E585" s="94"/>
      <c r="F585" s="125"/>
      <c r="G585" s="94"/>
      <c r="H585" s="126"/>
      <c r="I585" s="124"/>
      <c r="J585" s="124"/>
      <c r="K585" s="124"/>
      <c r="L585" s="12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8.75" customHeight="1">
      <c r="A586" s="124"/>
      <c r="B586" s="94"/>
      <c r="C586" s="94"/>
      <c r="D586" s="94"/>
      <c r="E586" s="94"/>
      <c r="F586" s="125"/>
      <c r="G586" s="94"/>
      <c r="H586" s="126"/>
      <c r="I586" s="124"/>
      <c r="J586" s="124"/>
      <c r="K586" s="124"/>
      <c r="L586" s="12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8.75" customHeight="1">
      <c r="A587" s="124"/>
      <c r="B587" s="94"/>
      <c r="C587" s="94"/>
      <c r="D587" s="94"/>
      <c r="E587" s="94"/>
      <c r="F587" s="125"/>
      <c r="G587" s="94"/>
      <c r="H587" s="126"/>
      <c r="I587" s="124"/>
      <c r="J587" s="124"/>
      <c r="K587" s="124"/>
      <c r="L587" s="12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8.75" customHeight="1">
      <c r="A588" s="124"/>
      <c r="B588" s="94"/>
      <c r="C588" s="94"/>
      <c r="D588" s="94"/>
      <c r="E588" s="94"/>
      <c r="F588" s="125"/>
      <c r="G588" s="94"/>
      <c r="H588" s="126"/>
      <c r="I588" s="124"/>
      <c r="J588" s="124"/>
      <c r="K588" s="124"/>
      <c r="L588" s="12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8.75" customHeight="1">
      <c r="A589" s="124"/>
      <c r="B589" s="94"/>
      <c r="C589" s="94"/>
      <c r="D589" s="94"/>
      <c r="E589" s="94"/>
      <c r="F589" s="125"/>
      <c r="G589" s="94"/>
      <c r="H589" s="126"/>
      <c r="I589" s="124"/>
      <c r="J589" s="124"/>
      <c r="K589" s="124"/>
      <c r="L589" s="12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8.75" customHeight="1">
      <c r="A590" s="124"/>
      <c r="B590" s="94"/>
      <c r="C590" s="94"/>
      <c r="D590" s="94"/>
      <c r="E590" s="94"/>
      <c r="F590" s="125"/>
      <c r="G590" s="94"/>
      <c r="H590" s="126"/>
      <c r="I590" s="124"/>
      <c r="J590" s="124"/>
      <c r="K590" s="124"/>
      <c r="L590" s="12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8.75" customHeight="1">
      <c r="A591" s="124"/>
      <c r="B591" s="94"/>
      <c r="C591" s="94"/>
      <c r="D591" s="94"/>
      <c r="E591" s="94"/>
      <c r="F591" s="125"/>
      <c r="G591" s="94"/>
      <c r="H591" s="126"/>
      <c r="I591" s="124"/>
      <c r="J591" s="124"/>
      <c r="K591" s="124"/>
      <c r="L591" s="12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8.75" customHeight="1">
      <c r="A592" s="124"/>
      <c r="B592" s="94"/>
      <c r="C592" s="94"/>
      <c r="D592" s="94"/>
      <c r="E592" s="94"/>
      <c r="F592" s="125"/>
      <c r="G592" s="94"/>
      <c r="H592" s="126"/>
      <c r="I592" s="124"/>
      <c r="J592" s="124"/>
      <c r="K592" s="124"/>
      <c r="L592" s="12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8.75" customHeight="1">
      <c r="A593" s="124"/>
      <c r="B593" s="94"/>
      <c r="C593" s="94"/>
      <c r="D593" s="94"/>
      <c r="E593" s="94"/>
      <c r="F593" s="125"/>
      <c r="G593" s="94"/>
      <c r="H593" s="126"/>
      <c r="I593" s="124"/>
      <c r="J593" s="124"/>
      <c r="K593" s="124"/>
      <c r="L593" s="12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8.75" customHeight="1">
      <c r="A594" s="124"/>
      <c r="B594" s="94"/>
      <c r="C594" s="94"/>
      <c r="D594" s="94"/>
      <c r="E594" s="94"/>
      <c r="F594" s="125"/>
      <c r="G594" s="94"/>
      <c r="H594" s="126"/>
      <c r="I594" s="124"/>
      <c r="J594" s="124"/>
      <c r="K594" s="124"/>
      <c r="L594" s="12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8.75" customHeight="1">
      <c r="A595" s="124"/>
      <c r="B595" s="94"/>
      <c r="C595" s="94"/>
      <c r="D595" s="94"/>
      <c r="E595" s="94"/>
      <c r="F595" s="125"/>
      <c r="G595" s="94"/>
      <c r="H595" s="126"/>
      <c r="I595" s="124"/>
      <c r="J595" s="124"/>
      <c r="K595" s="124"/>
      <c r="L595" s="12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8.75" customHeight="1">
      <c r="A596" s="124"/>
      <c r="B596" s="94"/>
      <c r="C596" s="94"/>
      <c r="D596" s="94"/>
      <c r="E596" s="94"/>
      <c r="F596" s="125"/>
      <c r="G596" s="94"/>
      <c r="H596" s="126"/>
      <c r="I596" s="124"/>
      <c r="J596" s="124"/>
      <c r="K596" s="124"/>
      <c r="L596" s="12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8.75" customHeight="1">
      <c r="A597" s="124"/>
      <c r="B597" s="94"/>
      <c r="C597" s="94"/>
      <c r="D597" s="94"/>
      <c r="E597" s="94"/>
      <c r="F597" s="125"/>
      <c r="G597" s="94"/>
      <c r="H597" s="126"/>
      <c r="I597" s="124"/>
      <c r="J597" s="124"/>
      <c r="K597" s="124"/>
      <c r="L597" s="12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8.75" customHeight="1">
      <c r="A598" s="124"/>
      <c r="B598" s="94"/>
      <c r="C598" s="94"/>
      <c r="D598" s="94"/>
      <c r="E598" s="94"/>
      <c r="F598" s="125"/>
      <c r="G598" s="94"/>
      <c r="H598" s="126"/>
      <c r="I598" s="124"/>
      <c r="J598" s="124"/>
      <c r="K598" s="124"/>
      <c r="L598" s="12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8.75" customHeight="1">
      <c r="A599" s="124"/>
      <c r="B599" s="94"/>
      <c r="C599" s="94"/>
      <c r="D599" s="94"/>
      <c r="E599" s="94"/>
      <c r="F599" s="125"/>
      <c r="G599" s="94"/>
      <c r="H599" s="126"/>
      <c r="I599" s="124"/>
      <c r="J599" s="124"/>
      <c r="K599" s="124"/>
      <c r="L599" s="12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8.75" customHeight="1">
      <c r="A600" s="124"/>
      <c r="B600" s="94"/>
      <c r="C600" s="94"/>
      <c r="D600" s="94"/>
      <c r="E600" s="94"/>
      <c r="F600" s="125"/>
      <c r="G600" s="94"/>
      <c r="H600" s="126"/>
      <c r="I600" s="124"/>
      <c r="J600" s="124"/>
      <c r="K600" s="124"/>
      <c r="L600" s="12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8.75" customHeight="1">
      <c r="A601" s="124"/>
      <c r="B601" s="94"/>
      <c r="C601" s="94"/>
      <c r="D601" s="94"/>
      <c r="E601" s="94"/>
      <c r="F601" s="125"/>
      <c r="G601" s="94"/>
      <c r="H601" s="126"/>
      <c r="I601" s="124"/>
      <c r="J601" s="124"/>
      <c r="K601" s="124"/>
      <c r="L601" s="12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8.75" customHeight="1">
      <c r="A602" s="124"/>
      <c r="B602" s="94"/>
      <c r="C602" s="94"/>
      <c r="D602" s="94"/>
      <c r="E602" s="94"/>
      <c r="F602" s="125"/>
      <c r="G602" s="94"/>
      <c r="H602" s="126"/>
      <c r="I602" s="124"/>
      <c r="J602" s="124"/>
      <c r="K602" s="124"/>
      <c r="L602" s="12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8.75" customHeight="1">
      <c r="A603" s="124"/>
      <c r="B603" s="94"/>
      <c r="C603" s="94"/>
      <c r="D603" s="94"/>
      <c r="E603" s="94"/>
      <c r="F603" s="125"/>
      <c r="G603" s="94"/>
      <c r="H603" s="126"/>
      <c r="I603" s="124"/>
      <c r="J603" s="124"/>
      <c r="K603" s="124"/>
      <c r="L603" s="12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8.75" customHeight="1">
      <c r="A604" s="124"/>
      <c r="B604" s="94"/>
      <c r="C604" s="94"/>
      <c r="D604" s="94"/>
      <c r="E604" s="94"/>
      <c r="F604" s="125"/>
      <c r="G604" s="94"/>
      <c r="H604" s="126"/>
      <c r="I604" s="124"/>
      <c r="J604" s="124"/>
      <c r="K604" s="124"/>
      <c r="L604" s="12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8.75" customHeight="1">
      <c r="A605" s="124"/>
      <c r="B605" s="94"/>
      <c r="C605" s="94"/>
      <c r="D605" s="94"/>
      <c r="E605" s="94"/>
      <c r="F605" s="125"/>
      <c r="G605" s="94"/>
      <c r="H605" s="126"/>
      <c r="I605" s="124"/>
      <c r="J605" s="124"/>
      <c r="K605" s="124"/>
      <c r="L605" s="12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8.75" customHeight="1">
      <c r="A606" s="124"/>
      <c r="B606" s="94"/>
      <c r="C606" s="94"/>
      <c r="D606" s="94"/>
      <c r="E606" s="94"/>
      <c r="F606" s="125"/>
      <c r="G606" s="94"/>
      <c r="H606" s="126"/>
      <c r="I606" s="124"/>
      <c r="J606" s="124"/>
      <c r="K606" s="124"/>
      <c r="L606" s="12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8.75" customHeight="1">
      <c r="A607" s="124"/>
      <c r="B607" s="94"/>
      <c r="C607" s="94"/>
      <c r="D607" s="94"/>
      <c r="E607" s="94"/>
      <c r="F607" s="125"/>
      <c r="G607" s="94"/>
      <c r="H607" s="126"/>
      <c r="I607" s="124"/>
      <c r="J607" s="124"/>
      <c r="K607" s="124"/>
      <c r="L607" s="12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8.75" customHeight="1">
      <c r="A608" s="124"/>
      <c r="B608" s="94"/>
      <c r="C608" s="94"/>
      <c r="D608" s="94"/>
      <c r="E608" s="94"/>
      <c r="F608" s="125"/>
      <c r="G608" s="94"/>
      <c r="H608" s="126"/>
      <c r="I608" s="124"/>
      <c r="J608" s="124"/>
      <c r="K608" s="124"/>
      <c r="L608" s="12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8.75" customHeight="1">
      <c r="A609" s="124"/>
      <c r="B609" s="94"/>
      <c r="C609" s="94"/>
      <c r="D609" s="94"/>
      <c r="E609" s="94"/>
      <c r="F609" s="125"/>
      <c r="G609" s="94"/>
      <c r="H609" s="126"/>
      <c r="I609" s="124"/>
      <c r="J609" s="124"/>
      <c r="K609" s="124"/>
      <c r="L609" s="12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8.75" customHeight="1">
      <c r="A610" s="124"/>
      <c r="B610" s="94"/>
      <c r="C610" s="94"/>
      <c r="D610" s="94"/>
      <c r="E610" s="94"/>
      <c r="F610" s="125"/>
      <c r="G610" s="94"/>
      <c r="H610" s="126"/>
      <c r="I610" s="124"/>
      <c r="J610" s="124"/>
      <c r="K610" s="124"/>
      <c r="L610" s="12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8.75" customHeight="1">
      <c r="A611" s="124"/>
      <c r="B611" s="94"/>
      <c r="C611" s="94"/>
      <c r="D611" s="94"/>
      <c r="E611" s="94"/>
      <c r="F611" s="125"/>
      <c r="G611" s="94"/>
      <c r="H611" s="126"/>
      <c r="I611" s="124"/>
      <c r="J611" s="124"/>
      <c r="K611" s="124"/>
      <c r="L611" s="12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8.75" customHeight="1">
      <c r="A612" s="124"/>
      <c r="B612" s="94"/>
      <c r="C612" s="94"/>
      <c r="D612" s="94"/>
      <c r="E612" s="94"/>
      <c r="F612" s="125"/>
      <c r="G612" s="94"/>
      <c r="H612" s="126"/>
      <c r="I612" s="124"/>
      <c r="J612" s="124"/>
      <c r="K612" s="124"/>
      <c r="L612" s="12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8.75" customHeight="1">
      <c r="A613" s="124"/>
      <c r="B613" s="94"/>
      <c r="C613" s="94"/>
      <c r="D613" s="94"/>
      <c r="E613" s="94"/>
      <c r="F613" s="125"/>
      <c r="G613" s="94"/>
      <c r="H613" s="126"/>
      <c r="I613" s="124"/>
      <c r="J613" s="124"/>
      <c r="K613" s="124"/>
      <c r="L613" s="12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8.75" customHeight="1">
      <c r="A614" s="124"/>
      <c r="B614" s="94"/>
      <c r="C614" s="94"/>
      <c r="D614" s="94"/>
      <c r="E614" s="94"/>
      <c r="F614" s="125"/>
      <c r="G614" s="94"/>
      <c r="H614" s="126"/>
      <c r="I614" s="124"/>
      <c r="J614" s="124"/>
      <c r="K614" s="124"/>
      <c r="L614" s="12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8.75" customHeight="1">
      <c r="A615" s="124"/>
      <c r="B615" s="94"/>
      <c r="C615" s="94"/>
      <c r="D615" s="94"/>
      <c r="E615" s="94"/>
      <c r="F615" s="125"/>
      <c r="G615" s="94"/>
      <c r="H615" s="126"/>
      <c r="I615" s="124"/>
      <c r="J615" s="124"/>
      <c r="K615" s="124"/>
      <c r="L615" s="12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8.75" customHeight="1">
      <c r="A616" s="124"/>
      <c r="B616" s="94"/>
      <c r="C616" s="94"/>
      <c r="D616" s="94"/>
      <c r="E616" s="94"/>
      <c r="F616" s="125"/>
      <c r="G616" s="94"/>
      <c r="H616" s="126"/>
      <c r="I616" s="124"/>
      <c r="J616" s="124"/>
      <c r="K616" s="124"/>
      <c r="L616" s="12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8.75" customHeight="1">
      <c r="A617" s="124"/>
      <c r="B617" s="94"/>
      <c r="C617" s="94"/>
      <c r="D617" s="94"/>
      <c r="E617" s="94"/>
      <c r="F617" s="125"/>
      <c r="G617" s="94"/>
      <c r="H617" s="126"/>
      <c r="I617" s="124"/>
      <c r="J617" s="124"/>
      <c r="K617" s="124"/>
      <c r="L617" s="12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8.75" customHeight="1">
      <c r="A618" s="124"/>
      <c r="B618" s="94"/>
      <c r="C618" s="94"/>
      <c r="D618" s="94"/>
      <c r="E618" s="94"/>
      <c r="F618" s="125"/>
      <c r="G618" s="94"/>
      <c r="H618" s="126"/>
      <c r="I618" s="124"/>
      <c r="J618" s="124"/>
      <c r="K618" s="124"/>
      <c r="L618" s="12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8.75" customHeight="1">
      <c r="A619" s="124"/>
      <c r="B619" s="94"/>
      <c r="C619" s="94"/>
      <c r="D619" s="94"/>
      <c r="E619" s="94"/>
      <c r="F619" s="125"/>
      <c r="G619" s="94"/>
      <c r="H619" s="126"/>
      <c r="I619" s="124"/>
      <c r="J619" s="124"/>
      <c r="K619" s="124"/>
      <c r="L619" s="12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8.75" customHeight="1">
      <c r="A620" s="124"/>
      <c r="B620" s="94"/>
      <c r="C620" s="94"/>
      <c r="D620" s="94"/>
      <c r="E620" s="94"/>
      <c r="F620" s="125"/>
      <c r="G620" s="94"/>
      <c r="H620" s="126"/>
      <c r="I620" s="124"/>
      <c r="J620" s="124"/>
      <c r="K620" s="124"/>
      <c r="L620" s="12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8.75" customHeight="1">
      <c r="A621" s="124"/>
      <c r="B621" s="94"/>
      <c r="C621" s="94"/>
      <c r="D621" s="94"/>
      <c r="E621" s="94"/>
      <c r="F621" s="125"/>
      <c r="G621" s="94"/>
      <c r="H621" s="126"/>
      <c r="I621" s="124"/>
      <c r="J621" s="124"/>
      <c r="K621" s="124"/>
      <c r="L621" s="12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8.75" customHeight="1">
      <c r="A622" s="124"/>
      <c r="B622" s="94"/>
      <c r="C622" s="94"/>
      <c r="D622" s="94"/>
      <c r="E622" s="94"/>
      <c r="F622" s="125"/>
      <c r="G622" s="94"/>
      <c r="H622" s="126"/>
      <c r="I622" s="124"/>
      <c r="J622" s="124"/>
      <c r="K622" s="124"/>
      <c r="L622" s="12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8.75" customHeight="1">
      <c r="A623" s="124"/>
      <c r="B623" s="94"/>
      <c r="C623" s="94"/>
      <c r="D623" s="94"/>
      <c r="E623" s="94"/>
      <c r="F623" s="125"/>
      <c r="G623" s="94"/>
      <c r="H623" s="126"/>
      <c r="I623" s="124"/>
      <c r="J623" s="124"/>
      <c r="K623" s="124"/>
      <c r="L623" s="12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8.75" customHeight="1">
      <c r="A624" s="124"/>
      <c r="B624" s="94"/>
      <c r="C624" s="94"/>
      <c r="D624" s="94"/>
      <c r="E624" s="94"/>
      <c r="F624" s="125"/>
      <c r="G624" s="94"/>
      <c r="H624" s="126"/>
      <c r="I624" s="124"/>
      <c r="J624" s="124"/>
      <c r="K624" s="124"/>
      <c r="L624" s="12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8.75" customHeight="1">
      <c r="A625" s="124"/>
      <c r="B625" s="94"/>
      <c r="C625" s="94"/>
      <c r="D625" s="94"/>
      <c r="E625" s="94"/>
      <c r="F625" s="125"/>
      <c r="G625" s="94"/>
      <c r="H625" s="126"/>
      <c r="I625" s="124"/>
      <c r="J625" s="124"/>
      <c r="K625" s="124"/>
      <c r="L625" s="12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8.75" customHeight="1">
      <c r="A626" s="124"/>
      <c r="B626" s="94"/>
      <c r="C626" s="94"/>
      <c r="D626" s="94"/>
      <c r="E626" s="94"/>
      <c r="F626" s="125"/>
      <c r="G626" s="94"/>
      <c r="H626" s="126"/>
      <c r="I626" s="124"/>
      <c r="J626" s="124"/>
      <c r="K626" s="124"/>
      <c r="L626" s="12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8.75" customHeight="1">
      <c r="A627" s="124"/>
      <c r="B627" s="94"/>
      <c r="C627" s="94"/>
      <c r="D627" s="94"/>
      <c r="E627" s="94"/>
      <c r="F627" s="125"/>
      <c r="G627" s="94"/>
      <c r="H627" s="126"/>
      <c r="I627" s="124"/>
      <c r="J627" s="124"/>
      <c r="K627" s="124"/>
      <c r="L627" s="12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8.75" customHeight="1">
      <c r="A628" s="124"/>
      <c r="B628" s="94"/>
      <c r="C628" s="94"/>
      <c r="D628" s="94"/>
      <c r="E628" s="94"/>
      <c r="F628" s="125"/>
      <c r="G628" s="94"/>
      <c r="H628" s="126"/>
      <c r="I628" s="124"/>
      <c r="J628" s="124"/>
      <c r="K628" s="124"/>
      <c r="L628" s="12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8.75" customHeight="1">
      <c r="A629" s="124"/>
      <c r="B629" s="94"/>
      <c r="C629" s="94"/>
      <c r="D629" s="94"/>
      <c r="E629" s="94"/>
      <c r="F629" s="125"/>
      <c r="G629" s="94"/>
      <c r="H629" s="126"/>
      <c r="I629" s="124"/>
      <c r="J629" s="124"/>
      <c r="K629" s="124"/>
      <c r="L629" s="12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8.75" customHeight="1">
      <c r="A630" s="124"/>
      <c r="B630" s="94"/>
      <c r="C630" s="94"/>
      <c r="D630" s="94"/>
      <c r="E630" s="94"/>
      <c r="F630" s="125"/>
      <c r="G630" s="94"/>
      <c r="H630" s="126"/>
      <c r="I630" s="124"/>
      <c r="J630" s="124"/>
      <c r="K630" s="124"/>
      <c r="L630" s="12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8.75" customHeight="1">
      <c r="A631" s="124"/>
      <c r="B631" s="94"/>
      <c r="C631" s="94"/>
      <c r="D631" s="94"/>
      <c r="E631" s="94"/>
      <c r="F631" s="125"/>
      <c r="G631" s="94"/>
      <c r="H631" s="126"/>
      <c r="I631" s="124"/>
      <c r="J631" s="124"/>
      <c r="K631" s="124"/>
      <c r="L631" s="12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8.75" customHeight="1">
      <c r="A632" s="124"/>
      <c r="B632" s="94"/>
      <c r="C632" s="94"/>
      <c r="D632" s="94"/>
      <c r="E632" s="94"/>
      <c r="F632" s="125"/>
      <c r="G632" s="94"/>
      <c r="H632" s="126"/>
      <c r="I632" s="124"/>
      <c r="J632" s="124"/>
      <c r="K632" s="124"/>
      <c r="L632" s="12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8.75" customHeight="1">
      <c r="A633" s="124"/>
      <c r="B633" s="94"/>
      <c r="C633" s="94"/>
      <c r="D633" s="94"/>
      <c r="E633" s="94"/>
      <c r="F633" s="125"/>
      <c r="G633" s="94"/>
      <c r="H633" s="126"/>
      <c r="I633" s="124"/>
      <c r="J633" s="124"/>
      <c r="K633" s="124"/>
      <c r="L633" s="12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8.75" customHeight="1">
      <c r="A634" s="124"/>
      <c r="B634" s="94"/>
      <c r="C634" s="94"/>
      <c r="D634" s="94"/>
      <c r="E634" s="94"/>
      <c r="F634" s="125"/>
      <c r="G634" s="94"/>
      <c r="H634" s="126"/>
      <c r="I634" s="124"/>
      <c r="J634" s="124"/>
      <c r="K634" s="124"/>
      <c r="L634" s="12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8.75" customHeight="1">
      <c r="A635" s="124"/>
      <c r="B635" s="94"/>
      <c r="C635" s="94"/>
      <c r="D635" s="94"/>
      <c r="E635" s="94"/>
      <c r="F635" s="125"/>
      <c r="G635" s="94"/>
      <c r="H635" s="126"/>
      <c r="I635" s="124"/>
      <c r="J635" s="124"/>
      <c r="K635" s="124"/>
      <c r="L635" s="12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8.75" customHeight="1">
      <c r="A636" s="124"/>
      <c r="B636" s="94"/>
      <c r="C636" s="94"/>
      <c r="D636" s="94"/>
      <c r="E636" s="94"/>
      <c r="F636" s="125"/>
      <c r="G636" s="94"/>
      <c r="H636" s="126"/>
      <c r="I636" s="124"/>
      <c r="J636" s="124"/>
      <c r="K636" s="124"/>
      <c r="L636" s="12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8.75" customHeight="1">
      <c r="A637" s="124"/>
      <c r="B637" s="94"/>
      <c r="C637" s="94"/>
      <c r="D637" s="94"/>
      <c r="E637" s="94"/>
      <c r="F637" s="125"/>
      <c r="G637" s="94"/>
      <c r="H637" s="126"/>
      <c r="I637" s="124"/>
      <c r="J637" s="124"/>
      <c r="K637" s="124"/>
      <c r="L637" s="12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8.75" customHeight="1">
      <c r="A638" s="124"/>
      <c r="B638" s="94"/>
      <c r="C638" s="94"/>
      <c r="D638" s="94"/>
      <c r="E638" s="94"/>
      <c r="F638" s="125"/>
      <c r="G638" s="94"/>
      <c r="H638" s="126"/>
      <c r="I638" s="124"/>
      <c r="J638" s="124"/>
      <c r="K638" s="124"/>
      <c r="L638" s="12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8.75" customHeight="1">
      <c r="A639" s="124"/>
      <c r="B639" s="94"/>
      <c r="C639" s="94"/>
      <c r="D639" s="94"/>
      <c r="E639" s="94"/>
      <c r="F639" s="125"/>
      <c r="G639" s="94"/>
      <c r="H639" s="126"/>
      <c r="I639" s="124"/>
      <c r="J639" s="124"/>
      <c r="K639" s="124"/>
      <c r="L639" s="12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8.75" customHeight="1">
      <c r="A640" s="124"/>
      <c r="B640" s="94"/>
      <c r="C640" s="94"/>
      <c r="D640" s="94"/>
      <c r="E640" s="94"/>
      <c r="F640" s="125"/>
      <c r="G640" s="94"/>
      <c r="H640" s="126"/>
      <c r="I640" s="124"/>
      <c r="J640" s="124"/>
      <c r="K640" s="124"/>
      <c r="L640" s="12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8.75" customHeight="1">
      <c r="A641" s="124"/>
      <c r="B641" s="94"/>
      <c r="C641" s="94"/>
      <c r="D641" s="94"/>
      <c r="E641" s="94"/>
      <c r="F641" s="125"/>
      <c r="G641" s="94"/>
      <c r="H641" s="126"/>
      <c r="I641" s="124"/>
      <c r="J641" s="124"/>
      <c r="K641" s="124"/>
      <c r="L641" s="12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8.75" customHeight="1">
      <c r="A642" s="124"/>
      <c r="B642" s="94"/>
      <c r="C642" s="94"/>
      <c r="D642" s="94"/>
      <c r="E642" s="94"/>
      <c r="F642" s="125"/>
      <c r="G642" s="94"/>
      <c r="H642" s="126"/>
      <c r="I642" s="124"/>
      <c r="J642" s="124"/>
      <c r="K642" s="124"/>
      <c r="L642" s="12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8.75" customHeight="1">
      <c r="A643" s="124"/>
      <c r="B643" s="94"/>
      <c r="C643" s="94"/>
      <c r="D643" s="94"/>
      <c r="E643" s="94"/>
      <c r="F643" s="125"/>
      <c r="G643" s="94"/>
      <c r="H643" s="126"/>
      <c r="I643" s="124"/>
      <c r="J643" s="124"/>
      <c r="K643" s="124"/>
      <c r="L643" s="12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8.75" customHeight="1">
      <c r="A644" s="124"/>
      <c r="B644" s="94"/>
      <c r="C644" s="94"/>
      <c r="D644" s="94"/>
      <c r="E644" s="94"/>
      <c r="F644" s="125"/>
      <c r="G644" s="94"/>
      <c r="H644" s="126"/>
      <c r="I644" s="124"/>
      <c r="J644" s="124"/>
      <c r="K644" s="124"/>
      <c r="L644" s="12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8.75" customHeight="1">
      <c r="A645" s="124"/>
      <c r="B645" s="94"/>
      <c r="C645" s="94"/>
      <c r="D645" s="94"/>
      <c r="E645" s="94"/>
      <c r="F645" s="125"/>
      <c r="G645" s="94"/>
      <c r="H645" s="126"/>
      <c r="I645" s="124"/>
      <c r="J645" s="124"/>
      <c r="K645" s="124"/>
      <c r="L645" s="12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8.75" customHeight="1">
      <c r="A646" s="124"/>
      <c r="B646" s="94"/>
      <c r="C646" s="94"/>
      <c r="D646" s="94"/>
      <c r="E646" s="94"/>
      <c r="F646" s="125"/>
      <c r="G646" s="94"/>
      <c r="H646" s="126"/>
      <c r="I646" s="124"/>
      <c r="J646" s="124"/>
      <c r="K646" s="124"/>
      <c r="L646" s="12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8.75" customHeight="1">
      <c r="A647" s="124"/>
      <c r="B647" s="94"/>
      <c r="C647" s="94"/>
      <c r="D647" s="94"/>
      <c r="E647" s="94"/>
      <c r="F647" s="125"/>
      <c r="G647" s="94"/>
      <c r="H647" s="126"/>
      <c r="I647" s="124"/>
      <c r="J647" s="124"/>
      <c r="K647" s="124"/>
      <c r="L647" s="12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8.75" customHeight="1">
      <c r="A648" s="124"/>
      <c r="B648" s="94"/>
      <c r="C648" s="94"/>
      <c r="D648" s="94"/>
      <c r="E648" s="94"/>
      <c r="F648" s="125"/>
      <c r="G648" s="94"/>
      <c r="H648" s="126"/>
      <c r="I648" s="124"/>
      <c r="J648" s="124"/>
      <c r="K648" s="124"/>
      <c r="L648" s="12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8.75" customHeight="1">
      <c r="A649" s="124"/>
      <c r="B649" s="94"/>
      <c r="C649" s="94"/>
      <c r="D649" s="94"/>
      <c r="E649" s="94"/>
      <c r="F649" s="125"/>
      <c r="G649" s="94"/>
      <c r="H649" s="126"/>
      <c r="I649" s="124"/>
      <c r="J649" s="124"/>
      <c r="K649" s="124"/>
      <c r="L649" s="12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8.75" customHeight="1">
      <c r="A650" s="124"/>
      <c r="B650" s="94"/>
      <c r="C650" s="94"/>
      <c r="D650" s="94"/>
      <c r="E650" s="94"/>
      <c r="F650" s="125"/>
      <c r="G650" s="94"/>
      <c r="H650" s="126"/>
      <c r="I650" s="124"/>
      <c r="J650" s="124"/>
      <c r="K650" s="124"/>
      <c r="L650" s="12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8.75" customHeight="1">
      <c r="A651" s="124"/>
      <c r="B651" s="94"/>
      <c r="C651" s="94"/>
      <c r="D651" s="94"/>
      <c r="E651" s="94"/>
      <c r="F651" s="125"/>
      <c r="G651" s="94"/>
      <c r="H651" s="126"/>
      <c r="I651" s="124"/>
      <c r="J651" s="124"/>
      <c r="K651" s="124"/>
      <c r="L651" s="12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8.75" customHeight="1">
      <c r="A652" s="124"/>
      <c r="B652" s="94"/>
      <c r="C652" s="94"/>
      <c r="D652" s="94"/>
      <c r="E652" s="94"/>
      <c r="F652" s="125"/>
      <c r="G652" s="94"/>
      <c r="H652" s="126"/>
      <c r="I652" s="124"/>
      <c r="J652" s="124"/>
      <c r="K652" s="124"/>
      <c r="L652" s="12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8.75" customHeight="1">
      <c r="A653" s="124"/>
      <c r="B653" s="94"/>
      <c r="C653" s="94"/>
      <c r="D653" s="94"/>
      <c r="E653" s="94"/>
      <c r="F653" s="125"/>
      <c r="G653" s="94"/>
      <c r="H653" s="126"/>
      <c r="I653" s="124"/>
      <c r="J653" s="124"/>
      <c r="K653" s="124"/>
      <c r="L653" s="12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8.75" customHeight="1">
      <c r="A654" s="124"/>
      <c r="B654" s="94"/>
      <c r="C654" s="94"/>
      <c r="D654" s="94"/>
      <c r="E654" s="94"/>
      <c r="F654" s="125"/>
      <c r="G654" s="94"/>
      <c r="H654" s="126"/>
      <c r="I654" s="124"/>
      <c r="J654" s="124"/>
      <c r="K654" s="124"/>
      <c r="L654" s="12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8.75" customHeight="1">
      <c r="A655" s="124"/>
      <c r="B655" s="94"/>
      <c r="C655" s="94"/>
      <c r="D655" s="94"/>
      <c r="E655" s="94"/>
      <c r="F655" s="125"/>
      <c r="G655" s="94"/>
      <c r="H655" s="126"/>
      <c r="I655" s="124"/>
      <c r="J655" s="124"/>
      <c r="K655" s="124"/>
      <c r="L655" s="12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8.75" customHeight="1">
      <c r="A656" s="124"/>
      <c r="B656" s="94"/>
      <c r="C656" s="94"/>
      <c r="D656" s="94"/>
      <c r="E656" s="94"/>
      <c r="F656" s="125"/>
      <c r="G656" s="94"/>
      <c r="H656" s="126"/>
      <c r="I656" s="124"/>
      <c r="J656" s="124"/>
      <c r="K656" s="124"/>
      <c r="L656" s="12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8.75" customHeight="1">
      <c r="A657" s="124"/>
      <c r="B657" s="94"/>
      <c r="C657" s="94"/>
      <c r="D657" s="94"/>
      <c r="E657" s="94"/>
      <c r="F657" s="125"/>
      <c r="G657" s="94"/>
      <c r="H657" s="126"/>
      <c r="I657" s="124"/>
      <c r="J657" s="124"/>
      <c r="K657" s="124"/>
      <c r="L657" s="12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8.75" customHeight="1">
      <c r="A658" s="124"/>
      <c r="B658" s="94"/>
      <c r="C658" s="94"/>
      <c r="D658" s="94"/>
      <c r="E658" s="94"/>
      <c r="F658" s="125"/>
      <c r="G658" s="94"/>
      <c r="H658" s="126"/>
      <c r="I658" s="124"/>
      <c r="J658" s="124"/>
      <c r="K658" s="124"/>
      <c r="L658" s="12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8.75" customHeight="1">
      <c r="A659" s="124"/>
      <c r="B659" s="94"/>
      <c r="C659" s="94"/>
      <c r="D659" s="94"/>
      <c r="E659" s="94"/>
      <c r="F659" s="125"/>
      <c r="G659" s="94"/>
      <c r="H659" s="126"/>
      <c r="I659" s="124"/>
      <c r="J659" s="124"/>
      <c r="K659" s="124"/>
      <c r="L659" s="12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8.75" customHeight="1">
      <c r="A660" s="124"/>
      <c r="B660" s="94"/>
      <c r="C660" s="94"/>
      <c r="D660" s="94"/>
      <c r="E660" s="94"/>
      <c r="F660" s="125"/>
      <c r="G660" s="94"/>
      <c r="H660" s="126"/>
      <c r="I660" s="124"/>
      <c r="J660" s="124"/>
      <c r="K660" s="124"/>
      <c r="L660" s="12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8.75" customHeight="1">
      <c r="A661" s="124"/>
      <c r="B661" s="94"/>
      <c r="C661" s="94"/>
      <c r="D661" s="94"/>
      <c r="E661" s="94"/>
      <c r="F661" s="125"/>
      <c r="G661" s="94"/>
      <c r="H661" s="126"/>
      <c r="I661" s="124"/>
      <c r="J661" s="124"/>
      <c r="K661" s="124"/>
      <c r="L661" s="12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8.75" customHeight="1">
      <c r="A662" s="124"/>
      <c r="B662" s="94"/>
      <c r="C662" s="94"/>
      <c r="D662" s="94"/>
      <c r="E662" s="94"/>
      <c r="F662" s="125"/>
      <c r="G662" s="94"/>
      <c r="H662" s="126"/>
      <c r="I662" s="124"/>
      <c r="J662" s="124"/>
      <c r="K662" s="124"/>
      <c r="L662" s="12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8.75" customHeight="1">
      <c r="A663" s="124"/>
      <c r="B663" s="94"/>
      <c r="C663" s="94"/>
      <c r="D663" s="94"/>
      <c r="E663" s="94"/>
      <c r="F663" s="125"/>
      <c r="G663" s="94"/>
      <c r="H663" s="126"/>
      <c r="I663" s="124"/>
      <c r="J663" s="124"/>
      <c r="K663" s="124"/>
      <c r="L663" s="12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8.75" customHeight="1">
      <c r="A664" s="124"/>
      <c r="B664" s="94"/>
      <c r="C664" s="94"/>
      <c r="D664" s="94"/>
      <c r="E664" s="94"/>
      <c r="F664" s="125"/>
      <c r="G664" s="94"/>
      <c r="H664" s="126"/>
      <c r="I664" s="124"/>
      <c r="J664" s="124"/>
      <c r="K664" s="124"/>
      <c r="L664" s="12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8.75" customHeight="1">
      <c r="A665" s="124"/>
      <c r="B665" s="94"/>
      <c r="C665" s="94"/>
      <c r="D665" s="94"/>
      <c r="E665" s="94"/>
      <c r="F665" s="125"/>
      <c r="G665" s="94"/>
      <c r="H665" s="126"/>
      <c r="I665" s="124"/>
      <c r="J665" s="124"/>
      <c r="K665" s="124"/>
      <c r="L665" s="12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8.75" customHeight="1">
      <c r="A666" s="124"/>
      <c r="B666" s="94"/>
      <c r="C666" s="94"/>
      <c r="D666" s="94"/>
      <c r="E666" s="94"/>
      <c r="F666" s="125"/>
      <c r="G666" s="94"/>
      <c r="H666" s="126"/>
      <c r="I666" s="124"/>
      <c r="J666" s="124"/>
      <c r="K666" s="124"/>
      <c r="L666" s="12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8.75" customHeight="1">
      <c r="A667" s="124"/>
      <c r="B667" s="94"/>
      <c r="C667" s="94"/>
      <c r="D667" s="94"/>
      <c r="E667" s="94"/>
      <c r="F667" s="125"/>
      <c r="G667" s="94"/>
      <c r="H667" s="126"/>
      <c r="I667" s="124"/>
      <c r="J667" s="124"/>
      <c r="K667" s="124"/>
      <c r="L667" s="12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8.75" customHeight="1">
      <c r="A668" s="124"/>
      <c r="B668" s="94"/>
      <c r="C668" s="94"/>
      <c r="D668" s="94"/>
      <c r="E668" s="94"/>
      <c r="F668" s="125"/>
      <c r="G668" s="94"/>
      <c r="H668" s="126"/>
      <c r="I668" s="124"/>
      <c r="J668" s="124"/>
      <c r="K668" s="124"/>
      <c r="L668" s="12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8.75" customHeight="1">
      <c r="A669" s="124"/>
      <c r="B669" s="94"/>
      <c r="C669" s="94"/>
      <c r="D669" s="94"/>
      <c r="E669" s="94"/>
      <c r="F669" s="125"/>
      <c r="G669" s="94"/>
      <c r="H669" s="126"/>
      <c r="I669" s="124"/>
      <c r="J669" s="124"/>
      <c r="K669" s="124"/>
      <c r="L669" s="12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8.75" customHeight="1">
      <c r="A670" s="124"/>
      <c r="B670" s="94"/>
      <c r="C670" s="94"/>
      <c r="D670" s="94"/>
      <c r="E670" s="94"/>
      <c r="F670" s="125"/>
      <c r="G670" s="94"/>
      <c r="H670" s="126"/>
      <c r="I670" s="124"/>
      <c r="J670" s="124"/>
      <c r="K670" s="124"/>
      <c r="L670" s="12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8.75" customHeight="1">
      <c r="A671" s="124"/>
      <c r="B671" s="94"/>
      <c r="C671" s="94"/>
      <c r="D671" s="94"/>
      <c r="E671" s="94"/>
      <c r="F671" s="125"/>
      <c r="G671" s="94"/>
      <c r="H671" s="126"/>
      <c r="I671" s="124"/>
      <c r="J671" s="124"/>
      <c r="K671" s="124"/>
      <c r="L671" s="12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8.75" customHeight="1">
      <c r="A672" s="124"/>
      <c r="B672" s="94"/>
      <c r="C672" s="94"/>
      <c r="D672" s="94"/>
      <c r="E672" s="94"/>
      <c r="F672" s="125"/>
      <c r="G672" s="94"/>
      <c r="H672" s="126"/>
      <c r="I672" s="124"/>
      <c r="J672" s="124"/>
      <c r="K672" s="124"/>
      <c r="L672" s="12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8.75" customHeight="1">
      <c r="A673" s="124"/>
      <c r="B673" s="94"/>
      <c r="C673" s="94"/>
      <c r="D673" s="94"/>
      <c r="E673" s="94"/>
      <c r="F673" s="125"/>
      <c r="G673" s="94"/>
      <c r="H673" s="126"/>
      <c r="I673" s="124"/>
      <c r="J673" s="124"/>
      <c r="K673" s="124"/>
      <c r="L673" s="12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8.75" customHeight="1">
      <c r="A674" s="124"/>
      <c r="B674" s="94"/>
      <c r="C674" s="94"/>
      <c r="D674" s="94"/>
      <c r="E674" s="94"/>
      <c r="F674" s="125"/>
      <c r="G674" s="94"/>
      <c r="H674" s="126"/>
      <c r="I674" s="124"/>
      <c r="J674" s="124"/>
      <c r="K674" s="124"/>
      <c r="L674" s="12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8.75" customHeight="1">
      <c r="A675" s="124"/>
      <c r="B675" s="94"/>
      <c r="C675" s="94"/>
      <c r="D675" s="94"/>
      <c r="E675" s="94"/>
      <c r="F675" s="125"/>
      <c r="G675" s="94"/>
      <c r="H675" s="126"/>
      <c r="I675" s="124"/>
      <c r="J675" s="124"/>
      <c r="K675" s="124"/>
      <c r="L675" s="12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8.75" customHeight="1">
      <c r="A676" s="124"/>
      <c r="B676" s="94"/>
      <c r="C676" s="94"/>
      <c r="D676" s="94"/>
      <c r="E676" s="94"/>
      <c r="F676" s="125"/>
      <c r="G676" s="94"/>
      <c r="H676" s="126"/>
      <c r="I676" s="124"/>
      <c r="J676" s="124"/>
      <c r="K676" s="124"/>
      <c r="L676" s="12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8.75" customHeight="1">
      <c r="A677" s="124"/>
      <c r="B677" s="94"/>
      <c r="C677" s="94"/>
      <c r="D677" s="94"/>
      <c r="E677" s="94"/>
      <c r="F677" s="125"/>
      <c r="G677" s="94"/>
      <c r="H677" s="126"/>
      <c r="I677" s="124"/>
      <c r="J677" s="124"/>
      <c r="K677" s="124"/>
      <c r="L677" s="12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8.75" customHeight="1">
      <c r="A678" s="124"/>
      <c r="B678" s="94"/>
      <c r="C678" s="94"/>
      <c r="D678" s="94"/>
      <c r="E678" s="94"/>
      <c r="F678" s="125"/>
      <c r="G678" s="94"/>
      <c r="H678" s="126"/>
      <c r="I678" s="124"/>
      <c r="J678" s="124"/>
      <c r="K678" s="124"/>
      <c r="L678" s="12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8.75" customHeight="1">
      <c r="A679" s="124"/>
      <c r="B679" s="94"/>
      <c r="C679" s="94"/>
      <c r="D679" s="94"/>
      <c r="E679" s="94"/>
      <c r="F679" s="125"/>
      <c r="G679" s="94"/>
      <c r="H679" s="126"/>
      <c r="I679" s="124"/>
      <c r="J679" s="124"/>
      <c r="K679" s="124"/>
      <c r="L679" s="12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8.75" customHeight="1">
      <c r="A680" s="124"/>
      <c r="B680" s="94"/>
      <c r="C680" s="94"/>
      <c r="D680" s="94"/>
      <c r="E680" s="94"/>
      <c r="F680" s="125"/>
      <c r="G680" s="94"/>
      <c r="H680" s="126"/>
      <c r="I680" s="124"/>
      <c r="J680" s="124"/>
      <c r="K680" s="124"/>
      <c r="L680" s="12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8.75" customHeight="1">
      <c r="A681" s="124"/>
      <c r="B681" s="94"/>
      <c r="C681" s="94"/>
      <c r="D681" s="94"/>
      <c r="E681" s="94"/>
      <c r="F681" s="125"/>
      <c r="G681" s="94"/>
      <c r="H681" s="126"/>
      <c r="I681" s="124"/>
      <c r="J681" s="124"/>
      <c r="K681" s="124"/>
      <c r="L681" s="12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8.75" customHeight="1">
      <c r="A682" s="124"/>
      <c r="B682" s="94"/>
      <c r="C682" s="94"/>
      <c r="D682" s="94"/>
      <c r="E682" s="94"/>
      <c r="F682" s="125"/>
      <c r="G682" s="94"/>
      <c r="H682" s="126"/>
      <c r="I682" s="124"/>
      <c r="J682" s="124"/>
      <c r="K682" s="124"/>
      <c r="L682" s="12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8.75" customHeight="1">
      <c r="A683" s="124"/>
      <c r="B683" s="94"/>
      <c r="C683" s="94"/>
      <c r="D683" s="94"/>
      <c r="E683" s="94"/>
      <c r="F683" s="125"/>
      <c r="G683" s="94"/>
      <c r="H683" s="126"/>
      <c r="I683" s="124"/>
      <c r="J683" s="124"/>
      <c r="K683" s="124"/>
      <c r="L683" s="12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8.75" customHeight="1">
      <c r="A684" s="124"/>
      <c r="B684" s="94"/>
      <c r="C684" s="94"/>
      <c r="D684" s="94"/>
      <c r="E684" s="94"/>
      <c r="F684" s="125"/>
      <c r="G684" s="94"/>
      <c r="H684" s="126"/>
      <c r="I684" s="124"/>
      <c r="J684" s="124"/>
      <c r="K684" s="124"/>
      <c r="L684" s="12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8.75" customHeight="1">
      <c r="A685" s="124"/>
      <c r="B685" s="94"/>
      <c r="C685" s="94"/>
      <c r="D685" s="94"/>
      <c r="E685" s="94"/>
      <c r="F685" s="125"/>
      <c r="G685" s="94"/>
      <c r="H685" s="126"/>
      <c r="I685" s="124"/>
      <c r="J685" s="124"/>
      <c r="K685" s="124"/>
      <c r="L685" s="12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8.75" customHeight="1">
      <c r="A686" s="124"/>
      <c r="B686" s="94"/>
      <c r="C686" s="94"/>
      <c r="D686" s="94"/>
      <c r="E686" s="94"/>
      <c r="F686" s="125"/>
      <c r="G686" s="94"/>
      <c r="H686" s="126"/>
      <c r="I686" s="124"/>
      <c r="J686" s="124"/>
      <c r="K686" s="124"/>
      <c r="L686" s="12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8.75" customHeight="1">
      <c r="A687" s="124"/>
      <c r="B687" s="94"/>
      <c r="C687" s="94"/>
      <c r="D687" s="94"/>
      <c r="E687" s="94"/>
      <c r="F687" s="125"/>
      <c r="G687" s="94"/>
      <c r="H687" s="126"/>
      <c r="I687" s="124"/>
      <c r="J687" s="124"/>
      <c r="K687" s="124"/>
      <c r="L687" s="12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8.75" customHeight="1">
      <c r="A688" s="124"/>
      <c r="B688" s="94"/>
      <c r="C688" s="94"/>
      <c r="D688" s="94"/>
      <c r="E688" s="94"/>
      <c r="F688" s="125"/>
      <c r="G688" s="94"/>
      <c r="H688" s="126"/>
      <c r="I688" s="124"/>
      <c r="J688" s="124"/>
      <c r="K688" s="124"/>
      <c r="L688" s="12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8.75" customHeight="1">
      <c r="A689" s="124"/>
      <c r="B689" s="94"/>
      <c r="C689" s="94"/>
      <c r="D689" s="94"/>
      <c r="E689" s="94"/>
      <c r="F689" s="125"/>
      <c r="G689" s="94"/>
      <c r="H689" s="126"/>
      <c r="I689" s="124"/>
      <c r="J689" s="124"/>
      <c r="K689" s="124"/>
      <c r="L689" s="12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8.75" customHeight="1">
      <c r="A690" s="124"/>
      <c r="B690" s="94"/>
      <c r="C690" s="94"/>
      <c r="D690" s="94"/>
      <c r="E690" s="94"/>
      <c r="F690" s="125"/>
      <c r="G690" s="94"/>
      <c r="H690" s="126"/>
      <c r="I690" s="124"/>
      <c r="J690" s="124"/>
      <c r="K690" s="124"/>
      <c r="L690" s="12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8.75" customHeight="1">
      <c r="A691" s="124"/>
      <c r="B691" s="94"/>
      <c r="C691" s="94"/>
      <c r="D691" s="94"/>
      <c r="E691" s="94"/>
      <c r="F691" s="125"/>
      <c r="G691" s="94"/>
      <c r="H691" s="126"/>
      <c r="I691" s="124"/>
      <c r="J691" s="124"/>
      <c r="K691" s="124"/>
      <c r="L691" s="12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8.75" customHeight="1">
      <c r="A692" s="124"/>
      <c r="B692" s="94"/>
      <c r="C692" s="94"/>
      <c r="D692" s="94"/>
      <c r="E692" s="94"/>
      <c r="F692" s="125"/>
      <c r="G692" s="94"/>
      <c r="H692" s="126"/>
      <c r="I692" s="124"/>
      <c r="J692" s="124"/>
      <c r="K692" s="124"/>
      <c r="L692" s="12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8.75" customHeight="1">
      <c r="A693" s="124"/>
      <c r="B693" s="94"/>
      <c r="C693" s="94"/>
      <c r="D693" s="94"/>
      <c r="E693" s="94"/>
      <c r="F693" s="125"/>
      <c r="G693" s="94"/>
      <c r="H693" s="126"/>
      <c r="I693" s="124"/>
      <c r="J693" s="124"/>
      <c r="K693" s="124"/>
      <c r="L693" s="12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8.75" customHeight="1">
      <c r="A694" s="124"/>
      <c r="B694" s="94"/>
      <c r="C694" s="94"/>
      <c r="D694" s="94"/>
      <c r="E694" s="94"/>
      <c r="F694" s="125"/>
      <c r="G694" s="94"/>
      <c r="H694" s="126"/>
      <c r="I694" s="124"/>
      <c r="J694" s="124"/>
      <c r="K694" s="124"/>
      <c r="L694" s="12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8.75" customHeight="1">
      <c r="A695" s="124"/>
      <c r="B695" s="94"/>
      <c r="C695" s="94"/>
      <c r="D695" s="94"/>
      <c r="E695" s="94"/>
      <c r="F695" s="125"/>
      <c r="G695" s="94"/>
      <c r="H695" s="126"/>
      <c r="I695" s="124"/>
      <c r="J695" s="124"/>
      <c r="K695" s="124"/>
      <c r="L695" s="12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8.75" customHeight="1">
      <c r="A696" s="124"/>
      <c r="B696" s="94"/>
      <c r="C696" s="94"/>
      <c r="D696" s="94"/>
      <c r="E696" s="94"/>
      <c r="F696" s="125"/>
      <c r="G696" s="94"/>
      <c r="H696" s="126"/>
      <c r="I696" s="124"/>
      <c r="J696" s="124"/>
      <c r="K696" s="124"/>
      <c r="L696" s="12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8.75" customHeight="1">
      <c r="A697" s="124"/>
      <c r="B697" s="94"/>
      <c r="C697" s="94"/>
      <c r="D697" s="94"/>
      <c r="E697" s="94"/>
      <c r="F697" s="125"/>
      <c r="G697" s="94"/>
      <c r="H697" s="126"/>
      <c r="I697" s="124"/>
      <c r="J697" s="124"/>
      <c r="K697" s="124"/>
      <c r="L697" s="12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8.75" customHeight="1">
      <c r="A698" s="124"/>
      <c r="B698" s="94"/>
      <c r="C698" s="94"/>
      <c r="D698" s="94"/>
      <c r="E698" s="94"/>
      <c r="F698" s="125"/>
      <c r="G698" s="94"/>
      <c r="H698" s="126"/>
      <c r="I698" s="124"/>
      <c r="J698" s="124"/>
      <c r="K698" s="124"/>
      <c r="L698" s="12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8.75" customHeight="1">
      <c r="A699" s="124"/>
      <c r="B699" s="94"/>
      <c r="C699" s="94"/>
      <c r="D699" s="94"/>
      <c r="E699" s="94"/>
      <c r="F699" s="125"/>
      <c r="G699" s="94"/>
      <c r="H699" s="126"/>
      <c r="I699" s="124"/>
      <c r="J699" s="124"/>
      <c r="K699" s="124"/>
      <c r="L699" s="12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8.75" customHeight="1">
      <c r="A700" s="124"/>
      <c r="B700" s="94"/>
      <c r="C700" s="94"/>
      <c r="D700" s="94"/>
      <c r="E700" s="94"/>
      <c r="F700" s="125"/>
      <c r="G700" s="94"/>
      <c r="H700" s="126"/>
      <c r="I700" s="124"/>
      <c r="J700" s="124"/>
      <c r="K700" s="124"/>
      <c r="L700" s="12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8.75" customHeight="1">
      <c r="A701" s="124"/>
      <c r="B701" s="94"/>
      <c r="C701" s="94"/>
      <c r="D701" s="94"/>
      <c r="E701" s="94"/>
      <c r="F701" s="125"/>
      <c r="G701" s="94"/>
      <c r="H701" s="126"/>
      <c r="I701" s="124"/>
      <c r="J701" s="124"/>
      <c r="K701" s="124"/>
      <c r="L701" s="12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8.75" customHeight="1">
      <c r="A702" s="124"/>
      <c r="B702" s="94"/>
      <c r="C702" s="94"/>
      <c r="D702" s="94"/>
      <c r="E702" s="94"/>
      <c r="F702" s="125"/>
      <c r="G702" s="94"/>
      <c r="H702" s="126"/>
      <c r="I702" s="124"/>
      <c r="J702" s="124"/>
      <c r="K702" s="124"/>
      <c r="L702" s="12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8.75" customHeight="1">
      <c r="A703" s="124"/>
      <c r="B703" s="94"/>
      <c r="C703" s="94"/>
      <c r="D703" s="94"/>
      <c r="E703" s="94"/>
      <c r="F703" s="125"/>
      <c r="G703" s="94"/>
      <c r="H703" s="126"/>
      <c r="I703" s="124"/>
      <c r="J703" s="124"/>
      <c r="K703" s="124"/>
      <c r="L703" s="12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8.75" customHeight="1">
      <c r="A704" s="124"/>
      <c r="B704" s="94"/>
      <c r="C704" s="94"/>
      <c r="D704" s="94"/>
      <c r="E704" s="94"/>
      <c r="F704" s="125"/>
      <c r="G704" s="94"/>
      <c r="H704" s="126"/>
      <c r="I704" s="124"/>
      <c r="J704" s="124"/>
      <c r="K704" s="124"/>
      <c r="L704" s="12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8.75" customHeight="1">
      <c r="A705" s="124"/>
      <c r="B705" s="94"/>
      <c r="C705" s="94"/>
      <c r="D705" s="94"/>
      <c r="E705" s="94"/>
      <c r="F705" s="125"/>
      <c r="G705" s="94"/>
      <c r="H705" s="126"/>
      <c r="I705" s="124"/>
      <c r="J705" s="124"/>
      <c r="K705" s="124"/>
      <c r="L705" s="12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8.75" customHeight="1">
      <c r="A706" s="124"/>
      <c r="B706" s="94"/>
      <c r="C706" s="94"/>
      <c r="D706" s="94"/>
      <c r="E706" s="94"/>
      <c r="F706" s="125"/>
      <c r="G706" s="94"/>
      <c r="H706" s="126"/>
      <c r="I706" s="124"/>
      <c r="J706" s="124"/>
      <c r="K706" s="124"/>
      <c r="L706" s="12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8.75" customHeight="1">
      <c r="A707" s="124"/>
      <c r="B707" s="94"/>
      <c r="C707" s="94"/>
      <c r="D707" s="94"/>
      <c r="E707" s="94"/>
      <c r="F707" s="125"/>
      <c r="G707" s="94"/>
      <c r="H707" s="126"/>
      <c r="I707" s="124"/>
      <c r="J707" s="124"/>
      <c r="K707" s="124"/>
      <c r="L707" s="12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8.75" customHeight="1">
      <c r="A708" s="124"/>
      <c r="B708" s="94"/>
      <c r="C708" s="94"/>
      <c r="D708" s="94"/>
      <c r="E708" s="94"/>
      <c r="F708" s="125"/>
      <c r="G708" s="94"/>
      <c r="H708" s="126"/>
      <c r="I708" s="124"/>
      <c r="J708" s="124"/>
      <c r="K708" s="124"/>
      <c r="L708" s="12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8.75" customHeight="1">
      <c r="A709" s="124"/>
      <c r="B709" s="94"/>
      <c r="C709" s="94"/>
      <c r="D709" s="94"/>
      <c r="E709" s="94"/>
      <c r="F709" s="125"/>
      <c r="G709" s="94"/>
      <c r="H709" s="126"/>
      <c r="I709" s="124"/>
      <c r="J709" s="124"/>
      <c r="K709" s="124"/>
      <c r="L709" s="12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8.75" customHeight="1">
      <c r="A710" s="124"/>
      <c r="B710" s="94"/>
      <c r="C710" s="94"/>
      <c r="D710" s="94"/>
      <c r="E710" s="94"/>
      <c r="F710" s="125"/>
      <c r="G710" s="94"/>
      <c r="H710" s="126"/>
      <c r="I710" s="124"/>
      <c r="J710" s="124"/>
      <c r="K710" s="124"/>
      <c r="L710" s="12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8.75" customHeight="1">
      <c r="A711" s="124"/>
      <c r="B711" s="94"/>
      <c r="C711" s="94"/>
      <c r="D711" s="94"/>
      <c r="E711" s="94"/>
      <c r="F711" s="125"/>
      <c r="G711" s="94"/>
      <c r="H711" s="126"/>
      <c r="I711" s="124"/>
      <c r="J711" s="124"/>
      <c r="K711" s="124"/>
      <c r="L711" s="12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8.75" customHeight="1">
      <c r="A712" s="124"/>
      <c r="B712" s="94"/>
      <c r="C712" s="94"/>
      <c r="D712" s="94"/>
      <c r="E712" s="94"/>
      <c r="F712" s="125"/>
      <c r="G712" s="94"/>
      <c r="H712" s="126"/>
      <c r="I712" s="124"/>
      <c r="J712" s="124"/>
      <c r="K712" s="124"/>
      <c r="L712" s="12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8.75" customHeight="1">
      <c r="A713" s="124"/>
      <c r="B713" s="94"/>
      <c r="C713" s="94"/>
      <c r="D713" s="94"/>
      <c r="E713" s="94"/>
      <c r="F713" s="125"/>
      <c r="G713" s="94"/>
      <c r="H713" s="126"/>
      <c r="I713" s="124"/>
      <c r="J713" s="124"/>
      <c r="K713" s="124"/>
      <c r="L713" s="12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8.75" customHeight="1">
      <c r="A714" s="124"/>
      <c r="B714" s="94"/>
      <c r="C714" s="94"/>
      <c r="D714" s="94"/>
      <c r="E714" s="94"/>
      <c r="F714" s="125"/>
      <c r="G714" s="94"/>
      <c r="H714" s="126"/>
      <c r="I714" s="124"/>
      <c r="J714" s="124"/>
      <c r="K714" s="124"/>
      <c r="L714" s="12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8.75" customHeight="1">
      <c r="A715" s="124"/>
      <c r="B715" s="94"/>
      <c r="C715" s="94"/>
      <c r="D715" s="94"/>
      <c r="E715" s="94"/>
      <c r="F715" s="125"/>
      <c r="G715" s="94"/>
      <c r="H715" s="126"/>
      <c r="I715" s="124"/>
      <c r="J715" s="124"/>
      <c r="K715" s="124"/>
      <c r="L715" s="12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8.75" customHeight="1">
      <c r="A716" s="124"/>
      <c r="B716" s="94"/>
      <c r="C716" s="94"/>
      <c r="D716" s="94"/>
      <c r="E716" s="94"/>
      <c r="F716" s="125"/>
      <c r="G716" s="94"/>
      <c r="H716" s="126"/>
      <c r="I716" s="124"/>
      <c r="J716" s="124"/>
      <c r="K716" s="124"/>
      <c r="L716" s="12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8.75" customHeight="1">
      <c r="A717" s="124"/>
      <c r="B717" s="94"/>
      <c r="C717" s="94"/>
      <c r="D717" s="94"/>
      <c r="E717" s="94"/>
      <c r="F717" s="125"/>
      <c r="G717" s="94"/>
      <c r="H717" s="126"/>
      <c r="I717" s="124"/>
      <c r="J717" s="124"/>
      <c r="K717" s="124"/>
      <c r="L717" s="12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8.75" customHeight="1">
      <c r="A718" s="124"/>
      <c r="B718" s="94"/>
      <c r="C718" s="94"/>
      <c r="D718" s="94"/>
      <c r="E718" s="94"/>
      <c r="F718" s="125"/>
      <c r="G718" s="94"/>
      <c r="H718" s="126"/>
      <c r="I718" s="124"/>
      <c r="J718" s="124"/>
      <c r="K718" s="124"/>
      <c r="L718" s="12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8.75" customHeight="1">
      <c r="A719" s="124"/>
      <c r="B719" s="94"/>
      <c r="C719" s="94"/>
      <c r="D719" s="94"/>
      <c r="E719" s="94"/>
      <c r="F719" s="125"/>
      <c r="G719" s="94"/>
      <c r="H719" s="126"/>
      <c r="I719" s="124"/>
      <c r="J719" s="124"/>
      <c r="K719" s="124"/>
      <c r="L719" s="12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8.75" customHeight="1">
      <c r="A720" s="124"/>
      <c r="B720" s="94"/>
      <c r="C720" s="94"/>
      <c r="D720" s="94"/>
      <c r="E720" s="94"/>
      <c r="F720" s="125"/>
      <c r="G720" s="94"/>
      <c r="H720" s="126"/>
      <c r="I720" s="124"/>
      <c r="J720" s="124"/>
      <c r="K720" s="124"/>
      <c r="L720" s="12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8.75" customHeight="1">
      <c r="A721" s="124"/>
      <c r="B721" s="94"/>
      <c r="C721" s="94"/>
      <c r="D721" s="94"/>
      <c r="E721" s="94"/>
      <c r="F721" s="125"/>
      <c r="G721" s="94"/>
      <c r="H721" s="126"/>
      <c r="I721" s="124"/>
      <c r="J721" s="124"/>
      <c r="K721" s="124"/>
      <c r="L721" s="12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8.75" customHeight="1">
      <c r="A722" s="124"/>
      <c r="B722" s="94"/>
      <c r="C722" s="94"/>
      <c r="D722" s="94"/>
      <c r="E722" s="94"/>
      <c r="F722" s="125"/>
      <c r="G722" s="94"/>
      <c r="H722" s="126"/>
      <c r="I722" s="124"/>
      <c r="J722" s="124"/>
      <c r="K722" s="124"/>
      <c r="L722" s="12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8.75" customHeight="1">
      <c r="A723" s="124"/>
      <c r="B723" s="94"/>
      <c r="C723" s="94"/>
      <c r="D723" s="94"/>
      <c r="E723" s="94"/>
      <c r="F723" s="125"/>
      <c r="G723" s="94"/>
      <c r="H723" s="126"/>
      <c r="I723" s="124"/>
      <c r="J723" s="124"/>
      <c r="K723" s="124"/>
      <c r="L723" s="12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8.75" customHeight="1">
      <c r="A724" s="124"/>
      <c r="B724" s="94"/>
      <c r="C724" s="94"/>
      <c r="D724" s="94"/>
      <c r="E724" s="94"/>
      <c r="F724" s="125"/>
      <c r="G724" s="94"/>
      <c r="H724" s="126"/>
      <c r="I724" s="124"/>
      <c r="J724" s="124"/>
      <c r="K724" s="124"/>
      <c r="L724" s="12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8.75" customHeight="1">
      <c r="A725" s="124"/>
      <c r="B725" s="94"/>
      <c r="C725" s="94"/>
      <c r="D725" s="94"/>
      <c r="E725" s="94"/>
      <c r="F725" s="125"/>
      <c r="G725" s="94"/>
      <c r="H725" s="126"/>
      <c r="I725" s="124"/>
      <c r="J725" s="124"/>
      <c r="K725" s="124"/>
      <c r="L725" s="12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8.75" customHeight="1">
      <c r="A726" s="124"/>
      <c r="B726" s="94"/>
      <c r="C726" s="94"/>
      <c r="D726" s="94"/>
      <c r="E726" s="94"/>
      <c r="F726" s="125"/>
      <c r="G726" s="94"/>
      <c r="H726" s="126"/>
      <c r="I726" s="124"/>
      <c r="J726" s="124"/>
      <c r="K726" s="124"/>
      <c r="L726" s="12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8.75" customHeight="1">
      <c r="A727" s="124"/>
      <c r="B727" s="94"/>
      <c r="C727" s="94"/>
      <c r="D727" s="94"/>
      <c r="E727" s="94"/>
      <c r="F727" s="125"/>
      <c r="G727" s="94"/>
      <c r="H727" s="126"/>
      <c r="I727" s="124"/>
      <c r="J727" s="124"/>
      <c r="K727" s="124"/>
      <c r="L727" s="12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8.75" customHeight="1">
      <c r="A728" s="124"/>
      <c r="B728" s="94"/>
      <c r="C728" s="94"/>
      <c r="D728" s="94"/>
      <c r="E728" s="94"/>
      <c r="F728" s="125"/>
      <c r="G728" s="94"/>
      <c r="H728" s="126"/>
      <c r="I728" s="124"/>
      <c r="J728" s="124"/>
      <c r="K728" s="124"/>
      <c r="L728" s="12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8.75" customHeight="1">
      <c r="A729" s="124"/>
      <c r="B729" s="94"/>
      <c r="C729" s="94"/>
      <c r="D729" s="94"/>
      <c r="E729" s="94"/>
      <c r="F729" s="125"/>
      <c r="G729" s="94"/>
      <c r="H729" s="126"/>
      <c r="I729" s="124"/>
      <c r="J729" s="124"/>
      <c r="K729" s="124"/>
      <c r="L729" s="12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8.75" customHeight="1">
      <c r="A730" s="124"/>
      <c r="B730" s="94"/>
      <c r="C730" s="94"/>
      <c r="D730" s="94"/>
      <c r="E730" s="94"/>
      <c r="F730" s="125"/>
      <c r="G730" s="94"/>
      <c r="H730" s="126"/>
      <c r="I730" s="124"/>
      <c r="J730" s="124"/>
      <c r="K730" s="124"/>
      <c r="L730" s="12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8.75" customHeight="1">
      <c r="A731" s="124"/>
      <c r="B731" s="94"/>
      <c r="C731" s="94"/>
      <c r="D731" s="94"/>
      <c r="E731" s="94"/>
      <c r="F731" s="125"/>
      <c r="G731" s="94"/>
      <c r="H731" s="126"/>
      <c r="I731" s="124"/>
      <c r="J731" s="124"/>
      <c r="K731" s="124"/>
      <c r="L731" s="12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8.75" customHeight="1">
      <c r="A732" s="124"/>
      <c r="B732" s="94"/>
      <c r="C732" s="94"/>
      <c r="D732" s="94"/>
      <c r="E732" s="94"/>
      <c r="F732" s="125"/>
      <c r="G732" s="94"/>
      <c r="H732" s="126"/>
      <c r="I732" s="124"/>
      <c r="J732" s="124"/>
      <c r="K732" s="124"/>
      <c r="L732" s="12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8.75" customHeight="1">
      <c r="A733" s="124"/>
      <c r="B733" s="94"/>
      <c r="C733" s="94"/>
      <c r="D733" s="94"/>
      <c r="E733" s="94"/>
      <c r="F733" s="125"/>
      <c r="G733" s="94"/>
      <c r="H733" s="126"/>
      <c r="I733" s="124"/>
      <c r="J733" s="124"/>
      <c r="K733" s="124"/>
      <c r="L733" s="12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8.75" customHeight="1">
      <c r="A734" s="124"/>
      <c r="B734" s="94"/>
      <c r="C734" s="94"/>
      <c r="D734" s="94"/>
      <c r="E734" s="94"/>
      <c r="F734" s="125"/>
      <c r="G734" s="94"/>
      <c r="H734" s="126"/>
      <c r="I734" s="124"/>
      <c r="J734" s="124"/>
      <c r="K734" s="124"/>
      <c r="L734" s="12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8.75" customHeight="1">
      <c r="A735" s="124"/>
      <c r="B735" s="94"/>
      <c r="C735" s="94"/>
      <c r="D735" s="94"/>
      <c r="E735" s="94"/>
      <c r="F735" s="125"/>
      <c r="G735" s="94"/>
      <c r="H735" s="126"/>
      <c r="I735" s="124"/>
      <c r="J735" s="124"/>
      <c r="K735" s="124"/>
      <c r="L735" s="12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8.75" customHeight="1">
      <c r="A736" s="124"/>
      <c r="B736" s="94"/>
      <c r="C736" s="94"/>
      <c r="D736" s="94"/>
      <c r="E736" s="94"/>
      <c r="F736" s="125"/>
      <c r="G736" s="94"/>
      <c r="H736" s="126"/>
      <c r="I736" s="124"/>
      <c r="J736" s="124"/>
      <c r="K736" s="124"/>
      <c r="L736" s="12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8.75" customHeight="1">
      <c r="A737" s="124"/>
      <c r="B737" s="94"/>
      <c r="C737" s="94"/>
      <c r="D737" s="94"/>
      <c r="E737" s="94"/>
      <c r="F737" s="125"/>
      <c r="G737" s="94"/>
      <c r="H737" s="126"/>
      <c r="I737" s="124"/>
      <c r="J737" s="124"/>
      <c r="K737" s="124"/>
      <c r="L737" s="12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8.75" customHeight="1">
      <c r="A738" s="124"/>
      <c r="B738" s="94"/>
      <c r="C738" s="94"/>
      <c r="D738" s="94"/>
      <c r="E738" s="94"/>
      <c r="F738" s="125"/>
      <c r="G738" s="94"/>
      <c r="H738" s="126"/>
      <c r="I738" s="124"/>
      <c r="J738" s="124"/>
      <c r="K738" s="124"/>
      <c r="L738" s="12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8.75" customHeight="1">
      <c r="A739" s="124"/>
      <c r="B739" s="94"/>
      <c r="C739" s="94"/>
      <c r="D739" s="94"/>
      <c r="E739" s="94"/>
      <c r="F739" s="125"/>
      <c r="G739" s="94"/>
      <c r="H739" s="126"/>
      <c r="I739" s="124"/>
      <c r="J739" s="124"/>
      <c r="K739" s="124"/>
      <c r="L739" s="12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8.75" customHeight="1">
      <c r="A740" s="124"/>
      <c r="B740" s="94"/>
      <c r="C740" s="94"/>
      <c r="D740" s="94"/>
      <c r="E740" s="94"/>
      <c r="F740" s="125"/>
      <c r="G740" s="94"/>
      <c r="H740" s="126"/>
      <c r="I740" s="124"/>
      <c r="J740" s="124"/>
      <c r="K740" s="124"/>
      <c r="L740" s="12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8.75" customHeight="1">
      <c r="A741" s="124"/>
      <c r="B741" s="94"/>
      <c r="C741" s="94"/>
      <c r="D741" s="94"/>
      <c r="E741" s="94"/>
      <c r="F741" s="125"/>
      <c r="G741" s="94"/>
      <c r="H741" s="126"/>
      <c r="I741" s="124"/>
      <c r="J741" s="124"/>
      <c r="K741" s="124"/>
      <c r="L741" s="12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8.75" customHeight="1">
      <c r="A742" s="124"/>
      <c r="B742" s="94"/>
      <c r="C742" s="94"/>
      <c r="D742" s="94"/>
      <c r="E742" s="94"/>
      <c r="F742" s="125"/>
      <c r="G742" s="94"/>
      <c r="H742" s="126"/>
      <c r="I742" s="124"/>
      <c r="J742" s="124"/>
      <c r="K742" s="124"/>
      <c r="L742" s="12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8.75" customHeight="1">
      <c r="A743" s="124"/>
      <c r="B743" s="94"/>
      <c r="C743" s="94"/>
      <c r="D743" s="94"/>
      <c r="E743" s="94"/>
      <c r="F743" s="125"/>
      <c r="G743" s="94"/>
      <c r="H743" s="126"/>
      <c r="I743" s="124"/>
      <c r="J743" s="124"/>
      <c r="K743" s="124"/>
      <c r="L743" s="12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8.75" customHeight="1">
      <c r="A744" s="124"/>
      <c r="B744" s="94"/>
      <c r="C744" s="94"/>
      <c r="D744" s="94"/>
      <c r="E744" s="94"/>
      <c r="F744" s="125"/>
      <c r="G744" s="94"/>
      <c r="H744" s="126"/>
      <c r="I744" s="124"/>
      <c r="J744" s="124"/>
      <c r="K744" s="124"/>
      <c r="L744" s="12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8.75" customHeight="1">
      <c r="A745" s="124"/>
      <c r="B745" s="94"/>
      <c r="C745" s="94"/>
      <c r="D745" s="94"/>
      <c r="E745" s="94"/>
      <c r="F745" s="125"/>
      <c r="G745" s="94"/>
      <c r="H745" s="126"/>
      <c r="I745" s="124"/>
      <c r="J745" s="124"/>
      <c r="K745" s="124"/>
      <c r="L745" s="12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8.75" customHeight="1">
      <c r="A746" s="124"/>
      <c r="B746" s="94"/>
      <c r="C746" s="94"/>
      <c r="D746" s="94"/>
      <c r="E746" s="94"/>
      <c r="F746" s="125"/>
      <c r="G746" s="94"/>
      <c r="H746" s="126"/>
      <c r="I746" s="124"/>
      <c r="J746" s="124"/>
      <c r="K746" s="124"/>
      <c r="L746" s="12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8.75" customHeight="1">
      <c r="A747" s="124"/>
      <c r="B747" s="94"/>
      <c r="C747" s="94"/>
      <c r="D747" s="94"/>
      <c r="E747" s="94"/>
      <c r="F747" s="125"/>
      <c r="G747" s="94"/>
      <c r="H747" s="126"/>
      <c r="I747" s="124"/>
      <c r="J747" s="124"/>
      <c r="K747" s="124"/>
      <c r="L747" s="12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8.75" customHeight="1">
      <c r="A748" s="124"/>
      <c r="B748" s="94"/>
      <c r="C748" s="94"/>
      <c r="D748" s="94"/>
      <c r="E748" s="94"/>
      <c r="F748" s="125"/>
      <c r="G748" s="94"/>
      <c r="H748" s="126"/>
      <c r="I748" s="124"/>
      <c r="J748" s="124"/>
      <c r="K748" s="124"/>
      <c r="L748" s="12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8.75" customHeight="1">
      <c r="A749" s="124"/>
      <c r="B749" s="94"/>
      <c r="C749" s="94"/>
      <c r="D749" s="94"/>
      <c r="E749" s="94"/>
      <c r="F749" s="125"/>
      <c r="G749" s="94"/>
      <c r="H749" s="126"/>
      <c r="I749" s="124"/>
      <c r="J749" s="124"/>
      <c r="K749" s="124"/>
      <c r="L749" s="12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8.75" customHeight="1">
      <c r="A750" s="124"/>
      <c r="B750" s="94"/>
      <c r="C750" s="94"/>
      <c r="D750" s="94"/>
      <c r="E750" s="94"/>
      <c r="F750" s="125"/>
      <c r="G750" s="94"/>
      <c r="H750" s="126"/>
      <c r="I750" s="124"/>
      <c r="J750" s="124"/>
      <c r="K750" s="124"/>
      <c r="L750" s="12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8.75" customHeight="1">
      <c r="A751" s="124"/>
      <c r="B751" s="94"/>
      <c r="C751" s="94"/>
      <c r="D751" s="94"/>
      <c r="E751" s="94"/>
      <c r="F751" s="125"/>
      <c r="G751" s="94"/>
      <c r="H751" s="126"/>
      <c r="I751" s="124"/>
      <c r="J751" s="124"/>
      <c r="K751" s="124"/>
      <c r="L751" s="12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8.75" customHeight="1">
      <c r="A752" s="124"/>
      <c r="B752" s="94"/>
      <c r="C752" s="94"/>
      <c r="D752" s="94"/>
      <c r="E752" s="94"/>
      <c r="F752" s="125"/>
      <c r="G752" s="94"/>
      <c r="H752" s="126"/>
      <c r="I752" s="124"/>
      <c r="J752" s="124"/>
      <c r="K752" s="124"/>
      <c r="L752" s="12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8.75" customHeight="1">
      <c r="A753" s="124"/>
      <c r="B753" s="94"/>
      <c r="C753" s="94"/>
      <c r="D753" s="94"/>
      <c r="E753" s="94"/>
      <c r="F753" s="125"/>
      <c r="G753" s="94"/>
      <c r="H753" s="126"/>
      <c r="I753" s="124"/>
      <c r="J753" s="124"/>
      <c r="K753" s="124"/>
      <c r="L753" s="12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8.75" customHeight="1">
      <c r="A754" s="124"/>
      <c r="B754" s="94"/>
      <c r="C754" s="94"/>
      <c r="D754" s="94"/>
      <c r="E754" s="94"/>
      <c r="F754" s="125"/>
      <c r="G754" s="94"/>
      <c r="H754" s="126"/>
      <c r="I754" s="124"/>
      <c r="J754" s="124"/>
      <c r="K754" s="124"/>
      <c r="L754" s="12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8.75" customHeight="1">
      <c r="A755" s="124"/>
      <c r="B755" s="94"/>
      <c r="C755" s="94"/>
      <c r="D755" s="94"/>
      <c r="E755" s="94"/>
      <c r="F755" s="125"/>
      <c r="G755" s="94"/>
      <c r="H755" s="126"/>
      <c r="I755" s="124"/>
      <c r="J755" s="124"/>
      <c r="K755" s="124"/>
      <c r="L755" s="12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8.75" customHeight="1">
      <c r="A756" s="124"/>
      <c r="B756" s="94"/>
      <c r="C756" s="94"/>
      <c r="D756" s="94"/>
      <c r="E756" s="94"/>
      <c r="F756" s="125"/>
      <c r="G756" s="94"/>
      <c r="H756" s="126"/>
      <c r="I756" s="124"/>
      <c r="J756" s="124"/>
      <c r="K756" s="124"/>
      <c r="L756" s="12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8.75" customHeight="1">
      <c r="A757" s="124"/>
      <c r="B757" s="94"/>
      <c r="C757" s="94"/>
      <c r="D757" s="94"/>
      <c r="E757" s="94"/>
      <c r="F757" s="125"/>
      <c r="G757" s="94"/>
      <c r="H757" s="126"/>
      <c r="I757" s="124"/>
      <c r="J757" s="124"/>
      <c r="K757" s="124"/>
      <c r="L757" s="12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8.75" customHeight="1">
      <c r="A758" s="124"/>
      <c r="B758" s="94"/>
      <c r="C758" s="94"/>
      <c r="D758" s="94"/>
      <c r="E758" s="94"/>
      <c r="F758" s="125"/>
      <c r="G758" s="94"/>
      <c r="H758" s="126"/>
      <c r="I758" s="124"/>
      <c r="J758" s="124"/>
      <c r="K758" s="124"/>
      <c r="L758" s="12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8.75" customHeight="1">
      <c r="A759" s="124"/>
      <c r="B759" s="94"/>
      <c r="C759" s="94"/>
      <c r="D759" s="94"/>
      <c r="E759" s="94"/>
      <c r="F759" s="125"/>
      <c r="G759" s="94"/>
      <c r="H759" s="126"/>
      <c r="I759" s="124"/>
      <c r="J759" s="124"/>
      <c r="K759" s="124"/>
      <c r="L759" s="12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8.75" customHeight="1">
      <c r="A760" s="124"/>
      <c r="B760" s="94"/>
      <c r="C760" s="94"/>
      <c r="D760" s="94"/>
      <c r="E760" s="94"/>
      <c r="F760" s="125"/>
      <c r="G760" s="94"/>
      <c r="H760" s="126"/>
      <c r="I760" s="124"/>
      <c r="J760" s="124"/>
      <c r="K760" s="124"/>
      <c r="L760" s="12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8.75" customHeight="1">
      <c r="A761" s="124"/>
      <c r="B761" s="94"/>
      <c r="C761" s="94"/>
      <c r="D761" s="94"/>
      <c r="E761" s="94"/>
      <c r="F761" s="125"/>
      <c r="G761" s="94"/>
      <c r="H761" s="126"/>
      <c r="I761" s="124"/>
      <c r="J761" s="124"/>
      <c r="K761" s="124"/>
      <c r="L761" s="12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8.75" customHeight="1">
      <c r="A762" s="124"/>
      <c r="B762" s="94"/>
      <c r="C762" s="94"/>
      <c r="D762" s="94"/>
      <c r="E762" s="94"/>
      <c r="F762" s="125"/>
      <c r="G762" s="94"/>
      <c r="H762" s="126"/>
      <c r="I762" s="124"/>
      <c r="J762" s="124"/>
      <c r="K762" s="124"/>
      <c r="L762" s="12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8.75" customHeight="1">
      <c r="A763" s="124"/>
      <c r="B763" s="94"/>
      <c r="C763" s="94"/>
      <c r="D763" s="94"/>
      <c r="E763" s="94"/>
      <c r="F763" s="125"/>
      <c r="G763" s="94"/>
      <c r="H763" s="126"/>
      <c r="I763" s="124"/>
      <c r="J763" s="124"/>
      <c r="K763" s="124"/>
      <c r="L763" s="12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8.75" customHeight="1">
      <c r="A764" s="124"/>
      <c r="B764" s="94"/>
      <c r="C764" s="94"/>
      <c r="D764" s="94"/>
      <c r="E764" s="94"/>
      <c r="F764" s="125"/>
      <c r="G764" s="94"/>
      <c r="H764" s="126"/>
      <c r="I764" s="124"/>
      <c r="J764" s="124"/>
      <c r="K764" s="124"/>
      <c r="L764" s="12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8.75" customHeight="1">
      <c r="A765" s="124"/>
      <c r="B765" s="94"/>
      <c r="C765" s="94"/>
      <c r="D765" s="94"/>
      <c r="E765" s="94"/>
      <c r="F765" s="125"/>
      <c r="G765" s="94"/>
      <c r="H765" s="126"/>
      <c r="I765" s="124"/>
      <c r="J765" s="124"/>
      <c r="K765" s="124"/>
      <c r="L765" s="12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8.75" customHeight="1">
      <c r="A766" s="124"/>
      <c r="B766" s="94"/>
      <c r="C766" s="94"/>
      <c r="D766" s="94"/>
      <c r="E766" s="94"/>
      <c r="F766" s="125"/>
      <c r="G766" s="94"/>
      <c r="H766" s="126"/>
      <c r="I766" s="124"/>
      <c r="J766" s="124"/>
      <c r="K766" s="124"/>
      <c r="L766" s="12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8.75" customHeight="1">
      <c r="A767" s="124"/>
      <c r="B767" s="94"/>
      <c r="C767" s="94"/>
      <c r="D767" s="94"/>
      <c r="E767" s="94"/>
      <c r="F767" s="125"/>
      <c r="G767" s="94"/>
      <c r="H767" s="126"/>
      <c r="I767" s="124"/>
      <c r="J767" s="124"/>
      <c r="K767" s="124"/>
      <c r="L767" s="12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8.75" customHeight="1">
      <c r="A768" s="124"/>
      <c r="B768" s="94"/>
      <c r="C768" s="94"/>
      <c r="D768" s="94"/>
      <c r="E768" s="94"/>
      <c r="F768" s="125"/>
      <c r="G768" s="94"/>
      <c r="H768" s="126"/>
      <c r="I768" s="124"/>
      <c r="J768" s="124"/>
      <c r="K768" s="124"/>
      <c r="L768" s="12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8.75" customHeight="1">
      <c r="A769" s="124"/>
      <c r="B769" s="94"/>
      <c r="C769" s="94"/>
      <c r="D769" s="94"/>
      <c r="E769" s="94"/>
      <c r="F769" s="125"/>
      <c r="G769" s="94"/>
      <c r="H769" s="126"/>
      <c r="I769" s="124"/>
      <c r="J769" s="124"/>
      <c r="K769" s="124"/>
      <c r="L769" s="12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8.75" customHeight="1">
      <c r="A770" s="124"/>
      <c r="B770" s="94"/>
      <c r="C770" s="94"/>
      <c r="D770" s="94"/>
      <c r="E770" s="94"/>
      <c r="F770" s="125"/>
      <c r="G770" s="94"/>
      <c r="H770" s="126"/>
      <c r="I770" s="124"/>
      <c r="J770" s="124"/>
      <c r="K770" s="124"/>
      <c r="L770" s="12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8.75" customHeight="1">
      <c r="A771" s="124"/>
      <c r="B771" s="94"/>
      <c r="C771" s="94"/>
      <c r="D771" s="94"/>
      <c r="E771" s="94"/>
      <c r="F771" s="125"/>
      <c r="G771" s="94"/>
      <c r="H771" s="126"/>
      <c r="I771" s="124"/>
      <c r="J771" s="124"/>
      <c r="K771" s="124"/>
      <c r="L771" s="12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8.75" customHeight="1">
      <c r="A772" s="124"/>
      <c r="B772" s="94"/>
      <c r="C772" s="94"/>
      <c r="D772" s="94"/>
      <c r="E772" s="94"/>
      <c r="F772" s="125"/>
      <c r="G772" s="94"/>
      <c r="H772" s="126"/>
      <c r="I772" s="124"/>
      <c r="J772" s="124"/>
      <c r="K772" s="124"/>
      <c r="L772" s="12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8.75" customHeight="1">
      <c r="A773" s="124"/>
      <c r="B773" s="94"/>
      <c r="C773" s="94"/>
      <c r="D773" s="94"/>
      <c r="E773" s="94"/>
      <c r="F773" s="125"/>
      <c r="G773" s="94"/>
      <c r="H773" s="126"/>
      <c r="I773" s="124"/>
      <c r="J773" s="124"/>
      <c r="K773" s="124"/>
      <c r="L773" s="12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8.75" customHeight="1">
      <c r="A774" s="124"/>
      <c r="B774" s="94"/>
      <c r="C774" s="94"/>
      <c r="D774" s="94"/>
      <c r="E774" s="94"/>
      <c r="F774" s="125"/>
      <c r="G774" s="94"/>
      <c r="H774" s="126"/>
      <c r="I774" s="124"/>
      <c r="J774" s="124"/>
      <c r="K774" s="124"/>
      <c r="L774" s="12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8.75" customHeight="1">
      <c r="A775" s="124"/>
      <c r="B775" s="94"/>
      <c r="C775" s="94"/>
      <c r="D775" s="94"/>
      <c r="E775" s="94"/>
      <c r="F775" s="125"/>
      <c r="G775" s="94"/>
      <c r="H775" s="126"/>
      <c r="I775" s="124"/>
      <c r="J775" s="124"/>
      <c r="K775" s="124"/>
      <c r="L775" s="12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8.75" customHeight="1">
      <c r="A776" s="124"/>
      <c r="B776" s="94"/>
      <c r="C776" s="94"/>
      <c r="D776" s="94"/>
      <c r="E776" s="94"/>
      <c r="F776" s="125"/>
      <c r="G776" s="94"/>
      <c r="H776" s="126"/>
      <c r="I776" s="124"/>
      <c r="J776" s="124"/>
      <c r="K776" s="124"/>
      <c r="L776" s="12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8.75" customHeight="1">
      <c r="A777" s="124"/>
      <c r="B777" s="94"/>
      <c r="C777" s="94"/>
      <c r="D777" s="94"/>
      <c r="E777" s="94"/>
      <c r="F777" s="125"/>
      <c r="G777" s="94"/>
      <c r="H777" s="126"/>
      <c r="I777" s="124"/>
      <c r="J777" s="124"/>
      <c r="K777" s="124"/>
      <c r="L777" s="12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8.75" customHeight="1">
      <c r="A778" s="124"/>
      <c r="B778" s="94"/>
      <c r="C778" s="94"/>
      <c r="D778" s="94"/>
      <c r="E778" s="94"/>
      <c r="F778" s="125"/>
      <c r="G778" s="94"/>
      <c r="H778" s="126"/>
      <c r="I778" s="124"/>
      <c r="J778" s="124"/>
      <c r="K778" s="124"/>
      <c r="L778" s="12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8.75" customHeight="1">
      <c r="A779" s="124"/>
      <c r="B779" s="94"/>
      <c r="C779" s="94"/>
      <c r="D779" s="94"/>
      <c r="E779" s="94"/>
      <c r="F779" s="125"/>
      <c r="G779" s="94"/>
      <c r="H779" s="126"/>
      <c r="I779" s="124"/>
      <c r="J779" s="124"/>
      <c r="K779" s="124"/>
      <c r="L779" s="12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8.75" customHeight="1">
      <c r="A780" s="124"/>
      <c r="B780" s="94"/>
      <c r="C780" s="94"/>
      <c r="D780" s="94"/>
      <c r="E780" s="94"/>
      <c r="F780" s="125"/>
      <c r="G780" s="94"/>
      <c r="H780" s="126"/>
      <c r="I780" s="124"/>
      <c r="J780" s="124"/>
      <c r="K780" s="124"/>
      <c r="L780" s="12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8.75" customHeight="1">
      <c r="A781" s="124"/>
      <c r="B781" s="94"/>
      <c r="C781" s="94"/>
      <c r="D781" s="94"/>
      <c r="E781" s="94"/>
      <c r="F781" s="125"/>
      <c r="G781" s="94"/>
      <c r="H781" s="126"/>
      <c r="I781" s="124"/>
      <c r="J781" s="124"/>
      <c r="K781" s="124"/>
      <c r="L781" s="12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8.75" customHeight="1">
      <c r="A782" s="124"/>
      <c r="B782" s="94"/>
      <c r="C782" s="94"/>
      <c r="D782" s="94"/>
      <c r="E782" s="94"/>
      <c r="F782" s="125"/>
      <c r="G782" s="94"/>
      <c r="H782" s="126"/>
      <c r="I782" s="124"/>
      <c r="J782" s="124"/>
      <c r="K782" s="124"/>
      <c r="L782" s="12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8.75" customHeight="1">
      <c r="A783" s="124"/>
      <c r="B783" s="94"/>
      <c r="C783" s="94"/>
      <c r="D783" s="94"/>
      <c r="E783" s="94"/>
      <c r="F783" s="125"/>
      <c r="G783" s="94"/>
      <c r="H783" s="126"/>
      <c r="I783" s="124"/>
      <c r="J783" s="124"/>
      <c r="K783" s="124"/>
      <c r="L783" s="12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8.75" customHeight="1">
      <c r="A784" s="124"/>
      <c r="B784" s="94"/>
      <c r="C784" s="94"/>
      <c r="D784" s="94"/>
      <c r="E784" s="94"/>
      <c r="F784" s="125"/>
      <c r="G784" s="94"/>
      <c r="H784" s="126"/>
      <c r="I784" s="124"/>
      <c r="J784" s="124"/>
      <c r="K784" s="124"/>
      <c r="L784" s="12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8.75" customHeight="1">
      <c r="A785" s="124"/>
      <c r="B785" s="94"/>
      <c r="C785" s="94"/>
      <c r="D785" s="94"/>
      <c r="E785" s="94"/>
      <c r="F785" s="125"/>
      <c r="G785" s="94"/>
      <c r="H785" s="126"/>
      <c r="I785" s="124"/>
      <c r="J785" s="124"/>
      <c r="K785" s="124"/>
      <c r="L785" s="12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8.75" customHeight="1">
      <c r="A786" s="124"/>
      <c r="B786" s="94"/>
      <c r="C786" s="94"/>
      <c r="D786" s="94"/>
      <c r="E786" s="94"/>
      <c r="F786" s="125"/>
      <c r="G786" s="94"/>
      <c r="H786" s="126"/>
      <c r="I786" s="124"/>
      <c r="J786" s="124"/>
      <c r="K786" s="124"/>
      <c r="L786" s="12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8.75" customHeight="1">
      <c r="A787" s="124"/>
      <c r="B787" s="94"/>
      <c r="C787" s="94"/>
      <c r="D787" s="94"/>
      <c r="E787" s="94"/>
      <c r="F787" s="125"/>
      <c r="G787" s="94"/>
      <c r="H787" s="126"/>
      <c r="I787" s="124"/>
      <c r="J787" s="124"/>
      <c r="K787" s="124"/>
      <c r="L787" s="12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8.75" customHeight="1">
      <c r="A788" s="124"/>
      <c r="B788" s="94"/>
      <c r="C788" s="94"/>
      <c r="D788" s="94"/>
      <c r="E788" s="94"/>
      <c r="F788" s="125"/>
      <c r="G788" s="94"/>
      <c r="H788" s="126"/>
      <c r="I788" s="124"/>
      <c r="J788" s="124"/>
      <c r="K788" s="124"/>
      <c r="L788" s="12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8.75" customHeight="1">
      <c r="A789" s="124"/>
      <c r="B789" s="94"/>
      <c r="C789" s="94"/>
      <c r="D789" s="94"/>
      <c r="E789" s="94"/>
      <c r="F789" s="125"/>
      <c r="G789" s="94"/>
      <c r="H789" s="126"/>
      <c r="I789" s="124"/>
      <c r="J789" s="124"/>
      <c r="K789" s="124"/>
      <c r="L789" s="12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8.75" customHeight="1">
      <c r="A790" s="124"/>
      <c r="B790" s="94"/>
      <c r="C790" s="94"/>
      <c r="D790" s="94"/>
      <c r="E790" s="94"/>
      <c r="F790" s="125"/>
      <c r="G790" s="94"/>
      <c r="H790" s="126"/>
      <c r="I790" s="124"/>
      <c r="J790" s="124"/>
      <c r="K790" s="124"/>
      <c r="L790" s="12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8.75" customHeight="1">
      <c r="A791" s="124"/>
      <c r="B791" s="94"/>
      <c r="C791" s="94"/>
      <c r="D791" s="94"/>
      <c r="E791" s="94"/>
      <c r="F791" s="125"/>
      <c r="G791" s="94"/>
      <c r="H791" s="126"/>
      <c r="I791" s="124"/>
      <c r="J791" s="124"/>
      <c r="K791" s="124"/>
      <c r="L791" s="12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8.75" customHeight="1">
      <c r="A792" s="124"/>
      <c r="B792" s="94"/>
      <c r="C792" s="94"/>
      <c r="D792" s="94"/>
      <c r="E792" s="94"/>
      <c r="F792" s="125"/>
      <c r="G792" s="94"/>
      <c r="H792" s="126"/>
      <c r="I792" s="124"/>
      <c r="J792" s="124"/>
      <c r="K792" s="124"/>
      <c r="L792" s="12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8.75" customHeight="1">
      <c r="A793" s="124"/>
      <c r="B793" s="94"/>
      <c r="C793" s="94"/>
      <c r="D793" s="94"/>
      <c r="E793" s="94"/>
      <c r="F793" s="125"/>
      <c r="G793" s="94"/>
      <c r="H793" s="126"/>
      <c r="I793" s="124"/>
      <c r="J793" s="124"/>
      <c r="K793" s="124"/>
      <c r="L793" s="12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8.75" customHeight="1">
      <c r="A794" s="124"/>
      <c r="B794" s="94"/>
      <c r="C794" s="94"/>
      <c r="D794" s="94"/>
      <c r="E794" s="94"/>
      <c r="F794" s="125"/>
      <c r="G794" s="94"/>
      <c r="H794" s="126"/>
      <c r="I794" s="124"/>
      <c r="J794" s="124"/>
      <c r="K794" s="124"/>
      <c r="L794" s="12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8.75" customHeight="1">
      <c r="A795" s="124"/>
      <c r="B795" s="94"/>
      <c r="C795" s="94"/>
      <c r="D795" s="94"/>
      <c r="E795" s="94"/>
      <c r="F795" s="125"/>
      <c r="G795" s="94"/>
      <c r="H795" s="126"/>
      <c r="I795" s="124"/>
      <c r="J795" s="124"/>
      <c r="K795" s="124"/>
      <c r="L795" s="12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8.75" customHeight="1">
      <c r="A796" s="124"/>
      <c r="B796" s="94"/>
      <c r="C796" s="94"/>
      <c r="D796" s="94"/>
      <c r="E796" s="94"/>
      <c r="F796" s="125"/>
      <c r="G796" s="94"/>
      <c r="H796" s="126"/>
      <c r="I796" s="124"/>
      <c r="J796" s="124"/>
      <c r="K796" s="124"/>
      <c r="L796" s="12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8.75" customHeight="1">
      <c r="A797" s="124"/>
      <c r="B797" s="94"/>
      <c r="C797" s="94"/>
      <c r="D797" s="94"/>
      <c r="E797" s="94"/>
      <c r="F797" s="125"/>
      <c r="G797" s="94"/>
      <c r="H797" s="126"/>
      <c r="I797" s="124"/>
      <c r="J797" s="124"/>
      <c r="K797" s="124"/>
      <c r="L797" s="12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8.75" customHeight="1">
      <c r="A798" s="124"/>
      <c r="B798" s="94"/>
      <c r="C798" s="94"/>
      <c r="D798" s="94"/>
      <c r="E798" s="94"/>
      <c r="F798" s="125"/>
      <c r="G798" s="94"/>
      <c r="H798" s="126"/>
      <c r="I798" s="124"/>
      <c r="J798" s="124"/>
      <c r="K798" s="124"/>
      <c r="L798" s="12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8.75" customHeight="1">
      <c r="A799" s="124"/>
      <c r="B799" s="94"/>
      <c r="C799" s="94"/>
      <c r="D799" s="94"/>
      <c r="E799" s="94"/>
      <c r="F799" s="125"/>
      <c r="G799" s="94"/>
      <c r="H799" s="126"/>
      <c r="I799" s="124"/>
      <c r="J799" s="124"/>
      <c r="K799" s="124"/>
      <c r="L799" s="12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8.75" customHeight="1">
      <c r="A800" s="124"/>
      <c r="B800" s="94"/>
      <c r="C800" s="94"/>
      <c r="D800" s="94"/>
      <c r="E800" s="94"/>
      <c r="F800" s="125"/>
      <c r="G800" s="94"/>
      <c r="H800" s="126"/>
      <c r="I800" s="124"/>
      <c r="J800" s="124"/>
      <c r="K800" s="124"/>
      <c r="L800" s="12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8.75" customHeight="1">
      <c r="A801" s="124"/>
      <c r="B801" s="94"/>
      <c r="C801" s="94"/>
      <c r="D801" s="94"/>
      <c r="E801" s="94"/>
      <c r="F801" s="125"/>
      <c r="G801" s="94"/>
      <c r="H801" s="126"/>
      <c r="I801" s="124"/>
      <c r="J801" s="124"/>
      <c r="K801" s="124"/>
      <c r="L801" s="12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8.75" customHeight="1">
      <c r="A802" s="124"/>
      <c r="B802" s="94"/>
      <c r="C802" s="94"/>
      <c r="D802" s="94"/>
      <c r="E802" s="94"/>
      <c r="F802" s="125"/>
      <c r="G802" s="94"/>
      <c r="H802" s="126"/>
      <c r="I802" s="124"/>
      <c r="J802" s="124"/>
      <c r="K802" s="124"/>
      <c r="L802" s="12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8.75" customHeight="1">
      <c r="A803" s="124"/>
      <c r="B803" s="94"/>
      <c r="C803" s="94"/>
      <c r="D803" s="94"/>
      <c r="E803" s="94"/>
      <c r="F803" s="125"/>
      <c r="G803" s="94"/>
      <c r="H803" s="126"/>
      <c r="I803" s="124"/>
      <c r="J803" s="124"/>
      <c r="K803" s="124"/>
      <c r="L803" s="12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8.75" customHeight="1">
      <c r="A804" s="124"/>
      <c r="B804" s="94"/>
      <c r="C804" s="94"/>
      <c r="D804" s="94"/>
      <c r="E804" s="94"/>
      <c r="F804" s="125"/>
      <c r="G804" s="94"/>
      <c r="H804" s="126"/>
      <c r="I804" s="124"/>
      <c r="J804" s="124"/>
      <c r="K804" s="124"/>
      <c r="L804" s="12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8.75" customHeight="1">
      <c r="A805" s="124"/>
      <c r="B805" s="94"/>
      <c r="C805" s="94"/>
      <c r="D805" s="94"/>
      <c r="E805" s="94"/>
      <c r="F805" s="125"/>
      <c r="G805" s="94"/>
      <c r="H805" s="126"/>
      <c r="I805" s="124"/>
      <c r="J805" s="124"/>
      <c r="K805" s="124"/>
      <c r="L805" s="12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8.75" customHeight="1">
      <c r="A806" s="124"/>
      <c r="B806" s="94"/>
      <c r="C806" s="94"/>
      <c r="D806" s="94"/>
      <c r="E806" s="94"/>
      <c r="F806" s="125"/>
      <c r="G806" s="94"/>
      <c r="H806" s="126"/>
      <c r="I806" s="124"/>
      <c r="J806" s="124"/>
      <c r="K806" s="124"/>
      <c r="L806" s="12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8.75" customHeight="1">
      <c r="A807" s="124"/>
      <c r="B807" s="94"/>
      <c r="C807" s="94"/>
      <c r="D807" s="94"/>
      <c r="E807" s="94"/>
      <c r="F807" s="125"/>
      <c r="G807" s="94"/>
      <c r="H807" s="126"/>
      <c r="I807" s="124"/>
      <c r="J807" s="124"/>
      <c r="K807" s="124"/>
      <c r="L807" s="12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8.75" customHeight="1">
      <c r="A808" s="124"/>
      <c r="B808" s="94"/>
      <c r="C808" s="94"/>
      <c r="D808" s="94"/>
      <c r="E808" s="94"/>
      <c r="F808" s="125"/>
      <c r="G808" s="94"/>
      <c r="H808" s="126"/>
      <c r="I808" s="124"/>
      <c r="J808" s="124"/>
      <c r="K808" s="124"/>
      <c r="L808" s="12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8.75" customHeight="1">
      <c r="A809" s="124"/>
      <c r="B809" s="94"/>
      <c r="C809" s="94"/>
      <c r="D809" s="94"/>
      <c r="E809" s="94"/>
      <c r="F809" s="125"/>
      <c r="G809" s="94"/>
      <c r="H809" s="126"/>
      <c r="I809" s="124"/>
      <c r="J809" s="124"/>
      <c r="K809" s="124"/>
      <c r="L809" s="12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8.75" customHeight="1">
      <c r="A810" s="124"/>
      <c r="B810" s="94"/>
      <c r="C810" s="94"/>
      <c r="D810" s="94"/>
      <c r="E810" s="94"/>
      <c r="F810" s="125"/>
      <c r="G810" s="94"/>
      <c r="H810" s="126"/>
      <c r="I810" s="124"/>
      <c r="J810" s="124"/>
      <c r="K810" s="124"/>
      <c r="L810" s="12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8.75" customHeight="1">
      <c r="A811" s="124"/>
      <c r="B811" s="94"/>
      <c r="C811" s="94"/>
      <c r="D811" s="94"/>
      <c r="E811" s="94"/>
      <c r="F811" s="125"/>
      <c r="G811" s="94"/>
      <c r="H811" s="126"/>
      <c r="I811" s="124"/>
      <c r="J811" s="124"/>
      <c r="K811" s="124"/>
      <c r="L811" s="12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8.75" customHeight="1">
      <c r="A812" s="124"/>
      <c r="B812" s="94"/>
      <c r="C812" s="94"/>
      <c r="D812" s="94"/>
      <c r="E812" s="94"/>
      <c r="F812" s="125"/>
      <c r="G812" s="94"/>
      <c r="H812" s="126"/>
      <c r="I812" s="124"/>
      <c r="J812" s="124"/>
      <c r="K812" s="124"/>
      <c r="L812" s="12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8.75" customHeight="1">
      <c r="A813" s="124"/>
      <c r="B813" s="94"/>
      <c r="C813" s="94"/>
      <c r="D813" s="94"/>
      <c r="E813" s="94"/>
      <c r="F813" s="125"/>
      <c r="G813" s="94"/>
      <c r="H813" s="126"/>
      <c r="I813" s="124"/>
      <c r="J813" s="124"/>
      <c r="K813" s="124"/>
      <c r="L813" s="12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8.75" customHeight="1">
      <c r="A814" s="124"/>
      <c r="B814" s="94"/>
      <c r="C814" s="94"/>
      <c r="D814" s="94"/>
      <c r="E814" s="94"/>
      <c r="F814" s="125"/>
      <c r="G814" s="94"/>
      <c r="H814" s="126"/>
      <c r="I814" s="124"/>
      <c r="J814" s="124"/>
      <c r="K814" s="124"/>
      <c r="L814" s="12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8.75" customHeight="1">
      <c r="A815" s="124"/>
      <c r="B815" s="94"/>
      <c r="C815" s="94"/>
      <c r="D815" s="94"/>
      <c r="E815" s="94"/>
      <c r="F815" s="125"/>
      <c r="G815" s="94"/>
      <c r="H815" s="126"/>
      <c r="I815" s="124"/>
      <c r="J815" s="124"/>
      <c r="K815" s="124"/>
      <c r="L815" s="12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8.75" customHeight="1">
      <c r="A816" s="124"/>
      <c r="B816" s="94"/>
      <c r="C816" s="94"/>
      <c r="D816" s="94"/>
      <c r="E816" s="94"/>
      <c r="F816" s="125"/>
      <c r="G816" s="94"/>
      <c r="H816" s="126"/>
      <c r="I816" s="124"/>
      <c r="J816" s="124"/>
      <c r="K816" s="124"/>
      <c r="L816" s="12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8.75" customHeight="1">
      <c r="A817" s="124"/>
      <c r="B817" s="94"/>
      <c r="C817" s="94"/>
      <c r="D817" s="94"/>
      <c r="E817" s="94"/>
      <c r="F817" s="125"/>
      <c r="G817" s="94"/>
      <c r="H817" s="126"/>
      <c r="I817" s="124"/>
      <c r="J817" s="124"/>
      <c r="K817" s="124"/>
      <c r="L817" s="12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8.75" customHeight="1">
      <c r="A818" s="124"/>
      <c r="B818" s="94"/>
      <c r="C818" s="94"/>
      <c r="D818" s="94"/>
      <c r="E818" s="94"/>
      <c r="F818" s="125"/>
      <c r="G818" s="94"/>
      <c r="H818" s="126"/>
      <c r="I818" s="124"/>
      <c r="J818" s="124"/>
      <c r="K818" s="124"/>
      <c r="L818" s="12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8.75" customHeight="1">
      <c r="A819" s="124"/>
      <c r="B819" s="94"/>
      <c r="C819" s="94"/>
      <c r="D819" s="94"/>
      <c r="E819" s="94"/>
      <c r="F819" s="125"/>
      <c r="G819" s="94"/>
      <c r="H819" s="126"/>
      <c r="I819" s="124"/>
      <c r="J819" s="124"/>
      <c r="K819" s="124"/>
      <c r="L819" s="12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8.75" customHeight="1">
      <c r="A820" s="124"/>
      <c r="B820" s="94"/>
      <c r="C820" s="94"/>
      <c r="D820" s="94"/>
      <c r="E820" s="94"/>
      <c r="F820" s="125"/>
      <c r="G820" s="94"/>
      <c r="H820" s="126"/>
      <c r="I820" s="124"/>
      <c r="J820" s="124"/>
      <c r="K820" s="124"/>
      <c r="L820" s="12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8.75" customHeight="1">
      <c r="A821" s="124"/>
      <c r="B821" s="94"/>
      <c r="C821" s="94"/>
      <c r="D821" s="94"/>
      <c r="E821" s="94"/>
      <c r="F821" s="125"/>
      <c r="G821" s="94"/>
      <c r="H821" s="126"/>
      <c r="I821" s="124"/>
      <c r="J821" s="124"/>
      <c r="K821" s="124"/>
      <c r="L821" s="12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8.75" customHeight="1">
      <c r="A822" s="124"/>
      <c r="B822" s="94"/>
      <c r="C822" s="94"/>
      <c r="D822" s="94"/>
      <c r="E822" s="94"/>
      <c r="F822" s="125"/>
      <c r="G822" s="94"/>
      <c r="H822" s="126"/>
      <c r="I822" s="124"/>
      <c r="J822" s="124"/>
      <c r="K822" s="124"/>
      <c r="L822" s="12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8.75" customHeight="1">
      <c r="A823" s="124"/>
      <c r="B823" s="94"/>
      <c r="C823" s="94"/>
      <c r="D823" s="94"/>
      <c r="E823" s="94"/>
      <c r="F823" s="125"/>
      <c r="G823" s="94"/>
      <c r="H823" s="126"/>
      <c r="I823" s="124"/>
      <c r="J823" s="124"/>
      <c r="K823" s="124"/>
      <c r="L823" s="12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8.75" customHeight="1">
      <c r="A824" s="124"/>
      <c r="B824" s="94"/>
      <c r="C824" s="94"/>
      <c r="D824" s="94"/>
      <c r="E824" s="94"/>
      <c r="F824" s="125"/>
      <c r="G824" s="94"/>
      <c r="H824" s="126"/>
      <c r="I824" s="124"/>
      <c r="J824" s="124"/>
      <c r="K824" s="124"/>
      <c r="L824" s="12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8.75" customHeight="1">
      <c r="A825" s="124"/>
      <c r="B825" s="94"/>
      <c r="C825" s="94"/>
      <c r="D825" s="94"/>
      <c r="E825" s="94"/>
      <c r="F825" s="125"/>
      <c r="G825" s="94"/>
      <c r="H825" s="126"/>
      <c r="I825" s="124"/>
      <c r="J825" s="124"/>
      <c r="K825" s="124"/>
      <c r="L825" s="12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8.75" customHeight="1">
      <c r="A826" s="124"/>
      <c r="B826" s="94"/>
      <c r="C826" s="94"/>
      <c r="D826" s="94"/>
      <c r="E826" s="94"/>
      <c r="F826" s="125"/>
      <c r="G826" s="94"/>
      <c r="H826" s="126"/>
      <c r="I826" s="124"/>
      <c r="J826" s="124"/>
      <c r="K826" s="124"/>
      <c r="L826" s="12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8.75" customHeight="1">
      <c r="A827" s="124"/>
      <c r="B827" s="94"/>
      <c r="C827" s="94"/>
      <c r="D827" s="94"/>
      <c r="E827" s="94"/>
      <c r="F827" s="125"/>
      <c r="G827" s="94"/>
      <c r="H827" s="126"/>
      <c r="I827" s="124"/>
      <c r="J827" s="124"/>
      <c r="K827" s="124"/>
      <c r="L827" s="12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8.75" customHeight="1">
      <c r="A828" s="124"/>
      <c r="B828" s="94"/>
      <c r="C828" s="94"/>
      <c r="D828" s="94"/>
      <c r="E828" s="94"/>
      <c r="F828" s="125"/>
      <c r="G828" s="94"/>
      <c r="H828" s="126"/>
      <c r="I828" s="124"/>
      <c r="J828" s="124"/>
      <c r="K828" s="124"/>
      <c r="L828" s="12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8.75" customHeight="1">
      <c r="A829" s="124"/>
      <c r="B829" s="94"/>
      <c r="C829" s="94"/>
      <c r="D829" s="94"/>
      <c r="E829" s="94"/>
      <c r="F829" s="125"/>
      <c r="G829" s="94"/>
      <c r="H829" s="126"/>
      <c r="I829" s="124"/>
      <c r="J829" s="124"/>
      <c r="K829" s="124"/>
      <c r="L829" s="12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8.75" customHeight="1">
      <c r="A830" s="124"/>
      <c r="B830" s="94"/>
      <c r="C830" s="94"/>
      <c r="D830" s="94"/>
      <c r="E830" s="94"/>
      <c r="F830" s="125"/>
      <c r="G830" s="94"/>
      <c r="H830" s="126"/>
      <c r="I830" s="124"/>
      <c r="J830" s="124"/>
      <c r="K830" s="124"/>
      <c r="L830" s="12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8.75" customHeight="1">
      <c r="A831" s="124"/>
      <c r="B831" s="94"/>
      <c r="C831" s="94"/>
      <c r="D831" s="94"/>
      <c r="E831" s="94"/>
      <c r="F831" s="125"/>
      <c r="G831" s="94"/>
      <c r="H831" s="126"/>
      <c r="I831" s="124"/>
      <c r="J831" s="124"/>
      <c r="K831" s="124"/>
      <c r="L831" s="12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8.75" customHeight="1">
      <c r="A832" s="124"/>
      <c r="B832" s="94"/>
      <c r="C832" s="94"/>
      <c r="D832" s="94"/>
      <c r="E832" s="94"/>
      <c r="F832" s="125"/>
      <c r="G832" s="94"/>
      <c r="H832" s="126"/>
      <c r="I832" s="124"/>
      <c r="J832" s="124"/>
      <c r="K832" s="124"/>
      <c r="L832" s="12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8.75" customHeight="1">
      <c r="A833" s="124"/>
      <c r="B833" s="94"/>
      <c r="C833" s="94"/>
      <c r="D833" s="94"/>
      <c r="E833" s="94"/>
      <c r="F833" s="125"/>
      <c r="G833" s="94"/>
      <c r="H833" s="126"/>
      <c r="I833" s="124"/>
      <c r="J833" s="124"/>
      <c r="K833" s="124"/>
      <c r="L833" s="12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8.75" customHeight="1">
      <c r="A834" s="124"/>
      <c r="B834" s="94"/>
      <c r="C834" s="94"/>
      <c r="D834" s="94"/>
      <c r="E834" s="94"/>
      <c r="F834" s="125"/>
      <c r="G834" s="94"/>
      <c r="H834" s="126"/>
      <c r="I834" s="124"/>
      <c r="J834" s="124"/>
      <c r="K834" s="124"/>
      <c r="L834" s="12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8.75" customHeight="1">
      <c r="A835" s="124"/>
      <c r="B835" s="94"/>
      <c r="C835" s="94"/>
      <c r="D835" s="94"/>
      <c r="E835" s="94"/>
      <c r="F835" s="125"/>
      <c r="G835" s="94"/>
      <c r="H835" s="126"/>
      <c r="I835" s="124"/>
      <c r="J835" s="124"/>
      <c r="K835" s="124"/>
      <c r="L835" s="12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8.75" customHeight="1">
      <c r="A836" s="124"/>
      <c r="B836" s="94"/>
      <c r="C836" s="94"/>
      <c r="D836" s="94"/>
      <c r="E836" s="94"/>
      <c r="F836" s="125"/>
      <c r="G836" s="94"/>
      <c r="H836" s="126"/>
      <c r="I836" s="124"/>
      <c r="J836" s="124"/>
      <c r="K836" s="124"/>
      <c r="L836" s="12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8.75" customHeight="1">
      <c r="A837" s="124"/>
      <c r="B837" s="94"/>
      <c r="C837" s="94"/>
      <c r="D837" s="94"/>
      <c r="E837" s="94"/>
      <c r="F837" s="125"/>
      <c r="G837" s="94"/>
      <c r="H837" s="126"/>
      <c r="I837" s="124"/>
      <c r="J837" s="124"/>
      <c r="K837" s="124"/>
      <c r="L837" s="12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8.75" customHeight="1">
      <c r="A838" s="124"/>
      <c r="B838" s="94"/>
      <c r="C838" s="94"/>
      <c r="D838" s="94"/>
      <c r="E838" s="94"/>
      <c r="F838" s="125"/>
      <c r="G838" s="94"/>
      <c r="H838" s="126"/>
      <c r="I838" s="124"/>
      <c r="J838" s="124"/>
      <c r="K838" s="124"/>
      <c r="L838" s="12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8.75" customHeight="1">
      <c r="A839" s="124"/>
      <c r="B839" s="94"/>
      <c r="C839" s="94"/>
      <c r="D839" s="94"/>
      <c r="E839" s="94"/>
      <c r="F839" s="125"/>
      <c r="G839" s="94"/>
      <c r="H839" s="126"/>
      <c r="I839" s="124"/>
      <c r="J839" s="124"/>
      <c r="K839" s="124"/>
      <c r="L839" s="12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8.75" customHeight="1">
      <c r="A840" s="124"/>
      <c r="B840" s="94"/>
      <c r="C840" s="94"/>
      <c r="D840" s="94"/>
      <c r="E840" s="94"/>
      <c r="F840" s="125"/>
      <c r="G840" s="94"/>
      <c r="H840" s="126"/>
      <c r="I840" s="124"/>
      <c r="J840" s="124"/>
      <c r="K840" s="124"/>
      <c r="L840" s="12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8.75" customHeight="1">
      <c r="A841" s="124"/>
      <c r="B841" s="94"/>
      <c r="C841" s="94"/>
      <c r="D841" s="94"/>
      <c r="E841" s="94"/>
      <c r="F841" s="125"/>
      <c r="G841" s="94"/>
      <c r="H841" s="126"/>
      <c r="I841" s="124"/>
      <c r="J841" s="124"/>
      <c r="K841" s="124"/>
      <c r="L841" s="12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8.75" customHeight="1">
      <c r="A842" s="124"/>
      <c r="B842" s="94"/>
      <c r="C842" s="94"/>
      <c r="D842" s="94"/>
      <c r="E842" s="94"/>
      <c r="F842" s="125"/>
      <c r="G842" s="94"/>
      <c r="H842" s="126"/>
      <c r="I842" s="124"/>
      <c r="J842" s="124"/>
      <c r="K842" s="124"/>
      <c r="L842" s="12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8.75" customHeight="1">
      <c r="A843" s="124"/>
      <c r="B843" s="94"/>
      <c r="C843" s="94"/>
      <c r="D843" s="94"/>
      <c r="E843" s="94"/>
      <c r="F843" s="125"/>
      <c r="G843" s="94"/>
      <c r="H843" s="126"/>
      <c r="I843" s="124"/>
      <c r="J843" s="124"/>
      <c r="K843" s="124"/>
      <c r="L843" s="12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8.75" customHeight="1">
      <c r="A844" s="124"/>
      <c r="B844" s="94"/>
      <c r="C844" s="94"/>
      <c r="D844" s="94"/>
      <c r="E844" s="94"/>
      <c r="F844" s="125"/>
      <c r="G844" s="94"/>
      <c r="H844" s="126"/>
      <c r="I844" s="124"/>
      <c r="J844" s="124"/>
      <c r="K844" s="124"/>
      <c r="L844" s="12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8.75" customHeight="1">
      <c r="A845" s="124"/>
      <c r="B845" s="94"/>
      <c r="C845" s="94"/>
      <c r="D845" s="94"/>
      <c r="E845" s="94"/>
      <c r="F845" s="125"/>
      <c r="G845" s="94"/>
      <c r="H845" s="126"/>
      <c r="I845" s="124"/>
      <c r="J845" s="124"/>
      <c r="K845" s="124"/>
      <c r="L845" s="12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8.75" customHeight="1">
      <c r="A846" s="124"/>
      <c r="B846" s="94"/>
      <c r="C846" s="94"/>
      <c r="D846" s="94"/>
      <c r="E846" s="94"/>
      <c r="F846" s="125"/>
      <c r="G846" s="94"/>
      <c r="H846" s="126"/>
      <c r="I846" s="124"/>
      <c r="J846" s="124"/>
      <c r="K846" s="124"/>
      <c r="L846" s="12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8.75" customHeight="1">
      <c r="A847" s="124"/>
      <c r="B847" s="94"/>
      <c r="C847" s="94"/>
      <c r="D847" s="94"/>
      <c r="E847" s="94"/>
      <c r="F847" s="125"/>
      <c r="G847" s="94"/>
      <c r="H847" s="126"/>
      <c r="I847" s="124"/>
      <c r="J847" s="124"/>
      <c r="K847" s="124"/>
      <c r="L847" s="12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8.75" customHeight="1">
      <c r="A848" s="124"/>
      <c r="B848" s="94"/>
      <c r="C848" s="94"/>
      <c r="D848" s="94"/>
      <c r="E848" s="94"/>
      <c r="F848" s="125"/>
      <c r="G848" s="94"/>
      <c r="H848" s="126"/>
      <c r="I848" s="124"/>
      <c r="J848" s="124"/>
      <c r="K848" s="124"/>
      <c r="L848" s="12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8.75" customHeight="1">
      <c r="A849" s="124"/>
      <c r="B849" s="94"/>
      <c r="C849" s="94"/>
      <c r="D849" s="94"/>
      <c r="E849" s="94"/>
      <c r="F849" s="125"/>
      <c r="G849" s="94"/>
      <c r="H849" s="126"/>
      <c r="I849" s="124"/>
      <c r="J849" s="124"/>
      <c r="K849" s="124"/>
      <c r="L849" s="12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8.75" customHeight="1">
      <c r="A850" s="124"/>
      <c r="B850" s="94"/>
      <c r="C850" s="94"/>
      <c r="D850" s="94"/>
      <c r="E850" s="94"/>
      <c r="F850" s="125"/>
      <c r="G850" s="94"/>
      <c r="H850" s="126"/>
      <c r="I850" s="124"/>
      <c r="J850" s="124"/>
      <c r="K850" s="124"/>
      <c r="L850" s="12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8.75" customHeight="1">
      <c r="A851" s="124"/>
      <c r="B851" s="94"/>
      <c r="C851" s="94"/>
      <c r="D851" s="94"/>
      <c r="E851" s="94"/>
      <c r="F851" s="125"/>
      <c r="G851" s="94"/>
      <c r="H851" s="126"/>
      <c r="I851" s="124"/>
      <c r="J851" s="124"/>
      <c r="K851" s="124"/>
      <c r="L851" s="12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8.75" customHeight="1">
      <c r="A852" s="124"/>
      <c r="B852" s="94"/>
      <c r="C852" s="94"/>
      <c r="D852" s="94"/>
      <c r="E852" s="94"/>
      <c r="F852" s="125"/>
      <c r="G852" s="94"/>
      <c r="H852" s="126"/>
      <c r="I852" s="124"/>
      <c r="J852" s="124"/>
      <c r="K852" s="124"/>
      <c r="L852" s="12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8.75" customHeight="1">
      <c r="A853" s="124"/>
      <c r="B853" s="94"/>
      <c r="C853" s="94"/>
      <c r="D853" s="94"/>
      <c r="E853" s="94"/>
      <c r="F853" s="125"/>
      <c r="G853" s="94"/>
      <c r="H853" s="126"/>
      <c r="I853" s="124"/>
      <c r="J853" s="124"/>
      <c r="K853" s="124"/>
      <c r="L853" s="12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8.75" customHeight="1">
      <c r="A854" s="124"/>
      <c r="B854" s="94"/>
      <c r="C854" s="94"/>
      <c r="D854" s="94"/>
      <c r="E854" s="94"/>
      <c r="F854" s="125"/>
      <c r="G854" s="94"/>
      <c r="H854" s="126"/>
      <c r="I854" s="124"/>
      <c r="J854" s="124"/>
      <c r="K854" s="124"/>
      <c r="L854" s="12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8.75" customHeight="1">
      <c r="A855" s="124"/>
      <c r="B855" s="94"/>
      <c r="C855" s="94"/>
      <c r="D855" s="94"/>
      <c r="E855" s="94"/>
      <c r="F855" s="125"/>
      <c r="G855" s="94"/>
      <c r="H855" s="126"/>
      <c r="I855" s="124"/>
      <c r="J855" s="124"/>
      <c r="K855" s="124"/>
      <c r="L855" s="12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8.75" customHeight="1">
      <c r="A856" s="124"/>
      <c r="B856" s="94"/>
      <c r="C856" s="94"/>
      <c r="D856" s="94"/>
      <c r="E856" s="94"/>
      <c r="F856" s="125"/>
      <c r="G856" s="94"/>
      <c r="H856" s="126"/>
      <c r="I856" s="124"/>
      <c r="J856" s="124"/>
      <c r="K856" s="124"/>
      <c r="L856" s="12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8.75" customHeight="1">
      <c r="A857" s="124"/>
      <c r="B857" s="94"/>
      <c r="C857" s="94"/>
      <c r="D857" s="94"/>
      <c r="E857" s="94"/>
      <c r="F857" s="125"/>
      <c r="G857" s="94"/>
      <c r="H857" s="126"/>
      <c r="I857" s="124"/>
      <c r="J857" s="124"/>
      <c r="K857" s="124"/>
      <c r="L857" s="12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8.75" customHeight="1">
      <c r="A858" s="124"/>
      <c r="B858" s="94"/>
      <c r="C858" s="94"/>
      <c r="D858" s="94"/>
      <c r="E858" s="94"/>
      <c r="F858" s="125"/>
      <c r="G858" s="94"/>
      <c r="H858" s="126"/>
      <c r="I858" s="124"/>
      <c r="J858" s="124"/>
      <c r="K858" s="124"/>
      <c r="L858" s="12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8.75" customHeight="1">
      <c r="A859" s="124"/>
      <c r="B859" s="94"/>
      <c r="C859" s="94"/>
      <c r="D859" s="94"/>
      <c r="E859" s="94"/>
      <c r="F859" s="125"/>
      <c r="G859" s="94"/>
      <c r="H859" s="126"/>
      <c r="I859" s="124"/>
      <c r="J859" s="124"/>
      <c r="K859" s="124"/>
      <c r="L859" s="12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8.75" customHeight="1">
      <c r="A860" s="124"/>
      <c r="B860" s="94"/>
      <c r="C860" s="94"/>
      <c r="D860" s="94"/>
      <c r="E860" s="94"/>
      <c r="F860" s="125"/>
      <c r="G860" s="94"/>
      <c r="H860" s="126"/>
      <c r="I860" s="124"/>
      <c r="J860" s="124"/>
      <c r="K860" s="124"/>
      <c r="L860" s="12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8.75" customHeight="1">
      <c r="A861" s="124"/>
      <c r="B861" s="94"/>
      <c r="C861" s="94"/>
      <c r="D861" s="94"/>
      <c r="E861" s="94"/>
      <c r="F861" s="125"/>
      <c r="G861" s="94"/>
      <c r="H861" s="126"/>
      <c r="I861" s="124"/>
      <c r="J861" s="124"/>
      <c r="K861" s="124"/>
      <c r="L861" s="12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8.75" customHeight="1">
      <c r="A862" s="124"/>
      <c r="B862" s="94"/>
      <c r="C862" s="94"/>
      <c r="D862" s="94"/>
      <c r="E862" s="94"/>
      <c r="F862" s="125"/>
      <c r="G862" s="94"/>
      <c r="H862" s="126"/>
      <c r="I862" s="124"/>
      <c r="J862" s="124"/>
      <c r="K862" s="124"/>
      <c r="L862" s="12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8.75" customHeight="1">
      <c r="A863" s="124"/>
      <c r="B863" s="94"/>
      <c r="C863" s="94"/>
      <c r="D863" s="94"/>
      <c r="E863" s="94"/>
      <c r="F863" s="125"/>
      <c r="G863" s="94"/>
      <c r="H863" s="126"/>
      <c r="I863" s="124"/>
      <c r="J863" s="124"/>
      <c r="K863" s="124"/>
      <c r="L863" s="12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8.75" customHeight="1">
      <c r="A864" s="124"/>
      <c r="B864" s="94"/>
      <c r="C864" s="94"/>
      <c r="D864" s="94"/>
      <c r="E864" s="94"/>
      <c r="F864" s="125"/>
      <c r="G864" s="94"/>
      <c r="H864" s="126"/>
      <c r="I864" s="124"/>
      <c r="J864" s="124"/>
      <c r="K864" s="124"/>
      <c r="L864" s="12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8.75" customHeight="1">
      <c r="A865" s="124"/>
      <c r="B865" s="94"/>
      <c r="C865" s="94"/>
      <c r="D865" s="94"/>
      <c r="E865" s="94"/>
      <c r="F865" s="125"/>
      <c r="G865" s="94"/>
      <c r="H865" s="126"/>
      <c r="I865" s="124"/>
      <c r="J865" s="124"/>
      <c r="K865" s="124"/>
      <c r="L865" s="12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8.75" customHeight="1">
      <c r="A866" s="124"/>
      <c r="B866" s="94"/>
      <c r="C866" s="94"/>
      <c r="D866" s="94"/>
      <c r="E866" s="94"/>
      <c r="F866" s="125"/>
      <c r="G866" s="94"/>
      <c r="H866" s="126"/>
      <c r="I866" s="124"/>
      <c r="J866" s="124"/>
      <c r="K866" s="124"/>
      <c r="L866" s="12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8.75" customHeight="1">
      <c r="A867" s="124"/>
      <c r="B867" s="94"/>
      <c r="C867" s="94"/>
      <c r="D867" s="94"/>
      <c r="E867" s="94"/>
      <c r="F867" s="125"/>
      <c r="G867" s="94"/>
      <c r="H867" s="126"/>
      <c r="I867" s="124"/>
      <c r="J867" s="124"/>
      <c r="K867" s="124"/>
      <c r="L867" s="12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8.75" customHeight="1">
      <c r="A868" s="124"/>
      <c r="B868" s="94"/>
      <c r="C868" s="94"/>
      <c r="D868" s="94"/>
      <c r="E868" s="94"/>
      <c r="F868" s="125"/>
      <c r="G868" s="94"/>
      <c r="H868" s="126"/>
      <c r="I868" s="124"/>
      <c r="J868" s="124"/>
      <c r="K868" s="124"/>
      <c r="L868" s="12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8.75" customHeight="1">
      <c r="A869" s="124"/>
      <c r="B869" s="94"/>
      <c r="C869" s="94"/>
      <c r="D869" s="94"/>
      <c r="E869" s="94"/>
      <c r="F869" s="125"/>
      <c r="G869" s="94"/>
      <c r="H869" s="126"/>
      <c r="I869" s="124"/>
      <c r="J869" s="124"/>
      <c r="K869" s="124"/>
      <c r="L869" s="12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8.75" customHeight="1">
      <c r="A870" s="124"/>
      <c r="B870" s="94"/>
      <c r="C870" s="94"/>
      <c r="D870" s="94"/>
      <c r="E870" s="94"/>
      <c r="F870" s="125"/>
      <c r="G870" s="94"/>
      <c r="H870" s="126"/>
      <c r="I870" s="124"/>
      <c r="J870" s="124"/>
      <c r="K870" s="124"/>
      <c r="L870" s="12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8.75" customHeight="1">
      <c r="A871" s="124"/>
      <c r="B871" s="94"/>
      <c r="C871" s="94"/>
      <c r="D871" s="94"/>
      <c r="E871" s="94"/>
      <c r="F871" s="125"/>
      <c r="G871" s="94"/>
      <c r="H871" s="126"/>
      <c r="I871" s="124"/>
      <c r="J871" s="124"/>
      <c r="K871" s="124"/>
      <c r="L871" s="12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8.75" customHeight="1">
      <c r="A872" s="124"/>
      <c r="B872" s="94"/>
      <c r="C872" s="94"/>
      <c r="D872" s="94"/>
      <c r="E872" s="94"/>
      <c r="F872" s="125"/>
      <c r="G872" s="94"/>
      <c r="H872" s="126"/>
      <c r="I872" s="124"/>
      <c r="J872" s="124"/>
      <c r="K872" s="124"/>
      <c r="L872" s="12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8.75" customHeight="1">
      <c r="A873" s="124"/>
      <c r="B873" s="94"/>
      <c r="C873" s="94"/>
      <c r="D873" s="94"/>
      <c r="E873" s="94"/>
      <c r="F873" s="125"/>
      <c r="G873" s="94"/>
      <c r="H873" s="126"/>
      <c r="I873" s="124"/>
      <c r="J873" s="124"/>
      <c r="K873" s="124"/>
      <c r="L873" s="12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8.75" customHeight="1">
      <c r="A874" s="124"/>
      <c r="B874" s="94"/>
      <c r="C874" s="94"/>
      <c r="D874" s="94"/>
      <c r="E874" s="94"/>
      <c r="F874" s="125"/>
      <c r="G874" s="94"/>
      <c r="H874" s="126"/>
      <c r="I874" s="124"/>
      <c r="J874" s="124"/>
      <c r="K874" s="124"/>
      <c r="L874" s="12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8.75" customHeight="1">
      <c r="A875" s="124"/>
      <c r="B875" s="94"/>
      <c r="C875" s="94"/>
      <c r="D875" s="94"/>
      <c r="E875" s="94"/>
      <c r="F875" s="125"/>
      <c r="G875" s="94"/>
      <c r="H875" s="126"/>
      <c r="I875" s="124"/>
      <c r="J875" s="124"/>
      <c r="K875" s="124"/>
      <c r="L875" s="12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8.75" customHeight="1">
      <c r="A876" s="124"/>
      <c r="B876" s="94"/>
      <c r="C876" s="94"/>
      <c r="D876" s="94"/>
      <c r="E876" s="94"/>
      <c r="F876" s="125"/>
      <c r="G876" s="94"/>
      <c r="H876" s="126"/>
      <c r="I876" s="124"/>
      <c r="J876" s="124"/>
      <c r="K876" s="124"/>
      <c r="L876" s="12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8.75" customHeight="1">
      <c r="A877" s="124"/>
      <c r="B877" s="94"/>
      <c r="C877" s="94"/>
      <c r="D877" s="94"/>
      <c r="E877" s="94"/>
      <c r="F877" s="125"/>
      <c r="G877" s="94"/>
      <c r="H877" s="126"/>
      <c r="I877" s="124"/>
      <c r="J877" s="124"/>
      <c r="K877" s="124"/>
      <c r="L877" s="12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8.75" customHeight="1">
      <c r="A878" s="124"/>
      <c r="B878" s="94"/>
      <c r="C878" s="94"/>
      <c r="D878" s="94"/>
      <c r="E878" s="94"/>
      <c r="F878" s="125"/>
      <c r="G878" s="94"/>
      <c r="H878" s="126"/>
      <c r="I878" s="124"/>
      <c r="J878" s="124"/>
      <c r="K878" s="124"/>
      <c r="L878" s="12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8.75" customHeight="1">
      <c r="A879" s="124"/>
      <c r="B879" s="94"/>
      <c r="C879" s="94"/>
      <c r="D879" s="94"/>
      <c r="E879" s="94"/>
      <c r="F879" s="125"/>
      <c r="G879" s="94"/>
      <c r="H879" s="126"/>
      <c r="I879" s="124"/>
      <c r="J879" s="124"/>
      <c r="K879" s="124"/>
      <c r="L879" s="12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8.75" customHeight="1">
      <c r="A880" s="124"/>
      <c r="B880" s="94"/>
      <c r="C880" s="94"/>
      <c r="D880" s="94"/>
      <c r="E880" s="94"/>
      <c r="F880" s="125"/>
      <c r="G880" s="94"/>
      <c r="H880" s="126"/>
      <c r="I880" s="124"/>
      <c r="J880" s="124"/>
      <c r="K880" s="124"/>
      <c r="L880" s="12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8.75" customHeight="1">
      <c r="A881" s="124"/>
      <c r="B881" s="94"/>
      <c r="C881" s="94"/>
      <c r="D881" s="94"/>
      <c r="E881" s="94"/>
      <c r="F881" s="125"/>
      <c r="G881" s="94"/>
      <c r="H881" s="126"/>
      <c r="I881" s="124"/>
      <c r="J881" s="124"/>
      <c r="K881" s="124"/>
      <c r="L881" s="12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8.75" customHeight="1">
      <c r="A882" s="124"/>
      <c r="B882" s="94"/>
      <c r="C882" s="94"/>
      <c r="D882" s="94"/>
      <c r="E882" s="94"/>
      <c r="F882" s="125"/>
      <c r="G882" s="94"/>
      <c r="H882" s="126"/>
      <c r="I882" s="124"/>
      <c r="J882" s="124"/>
      <c r="K882" s="124"/>
      <c r="L882" s="12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8.75" customHeight="1">
      <c r="A883" s="124"/>
      <c r="B883" s="94"/>
      <c r="C883" s="94"/>
      <c r="D883" s="94"/>
      <c r="E883" s="94"/>
      <c r="F883" s="125"/>
      <c r="G883" s="94"/>
      <c r="H883" s="126"/>
      <c r="I883" s="124"/>
      <c r="J883" s="124"/>
      <c r="K883" s="124"/>
      <c r="L883" s="12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8.75" customHeight="1">
      <c r="A884" s="124"/>
      <c r="B884" s="94"/>
      <c r="C884" s="94"/>
      <c r="D884" s="94"/>
      <c r="E884" s="94"/>
      <c r="F884" s="125"/>
      <c r="G884" s="94"/>
      <c r="H884" s="126"/>
      <c r="I884" s="124"/>
      <c r="J884" s="124"/>
      <c r="K884" s="124"/>
      <c r="L884" s="12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8.75" customHeight="1">
      <c r="A885" s="124"/>
      <c r="B885" s="94"/>
      <c r="C885" s="94"/>
      <c r="D885" s="94"/>
      <c r="E885" s="94"/>
      <c r="F885" s="125"/>
      <c r="G885" s="94"/>
      <c r="H885" s="126"/>
      <c r="I885" s="124"/>
      <c r="J885" s="124"/>
      <c r="K885" s="124"/>
      <c r="L885" s="12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8.75" customHeight="1">
      <c r="A886" s="124"/>
      <c r="B886" s="94"/>
      <c r="C886" s="94"/>
      <c r="D886" s="94"/>
      <c r="E886" s="94"/>
      <c r="F886" s="125"/>
      <c r="G886" s="94"/>
      <c r="H886" s="126"/>
      <c r="I886" s="124"/>
      <c r="J886" s="124"/>
      <c r="K886" s="124"/>
      <c r="L886" s="12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8.75" customHeight="1">
      <c r="A887" s="124"/>
      <c r="B887" s="94"/>
      <c r="C887" s="94"/>
      <c r="D887" s="94"/>
      <c r="E887" s="94"/>
      <c r="F887" s="125"/>
      <c r="G887" s="94"/>
      <c r="H887" s="126"/>
      <c r="I887" s="124"/>
      <c r="J887" s="124"/>
      <c r="K887" s="124"/>
      <c r="L887" s="12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8.75" customHeight="1">
      <c r="A888" s="124"/>
      <c r="B888" s="94"/>
      <c r="C888" s="94"/>
      <c r="D888" s="94"/>
      <c r="E888" s="94"/>
      <c r="F888" s="125"/>
      <c r="G888" s="94"/>
      <c r="H888" s="126"/>
      <c r="I888" s="124"/>
      <c r="J888" s="124"/>
      <c r="K888" s="124"/>
      <c r="L888" s="12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8.75" customHeight="1">
      <c r="A889" s="124"/>
      <c r="B889" s="94"/>
      <c r="C889" s="94"/>
      <c r="D889" s="94"/>
      <c r="E889" s="94"/>
      <c r="F889" s="125"/>
      <c r="G889" s="94"/>
      <c r="H889" s="126"/>
      <c r="I889" s="124"/>
      <c r="J889" s="124"/>
      <c r="K889" s="124"/>
      <c r="L889" s="12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8.75" customHeight="1">
      <c r="A890" s="124"/>
      <c r="B890" s="94"/>
      <c r="C890" s="94"/>
      <c r="D890" s="94"/>
      <c r="E890" s="94"/>
      <c r="F890" s="125"/>
      <c r="G890" s="94"/>
      <c r="H890" s="126"/>
      <c r="I890" s="124"/>
      <c r="J890" s="124"/>
      <c r="K890" s="124"/>
      <c r="L890" s="12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8.75" customHeight="1">
      <c r="A891" s="124"/>
      <c r="B891" s="94"/>
      <c r="C891" s="94"/>
      <c r="D891" s="94"/>
      <c r="E891" s="94"/>
      <c r="F891" s="125"/>
      <c r="G891" s="94"/>
      <c r="H891" s="126"/>
      <c r="I891" s="124"/>
      <c r="J891" s="124"/>
      <c r="K891" s="124"/>
      <c r="L891" s="12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8.75" customHeight="1">
      <c r="A892" s="124"/>
      <c r="B892" s="94"/>
      <c r="C892" s="94"/>
      <c r="D892" s="94"/>
      <c r="E892" s="94"/>
      <c r="F892" s="125"/>
      <c r="G892" s="94"/>
      <c r="H892" s="126"/>
      <c r="I892" s="124"/>
      <c r="J892" s="124"/>
      <c r="K892" s="124"/>
      <c r="L892" s="12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8.75" customHeight="1">
      <c r="A893" s="124"/>
      <c r="B893" s="94"/>
      <c r="C893" s="94"/>
      <c r="D893" s="94"/>
      <c r="E893" s="94"/>
      <c r="F893" s="125"/>
      <c r="G893" s="94"/>
      <c r="H893" s="126"/>
      <c r="I893" s="124"/>
      <c r="J893" s="124"/>
      <c r="K893" s="124"/>
      <c r="L893" s="12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8.75" customHeight="1">
      <c r="A894" s="124"/>
      <c r="B894" s="94"/>
      <c r="C894" s="94"/>
      <c r="D894" s="94"/>
      <c r="E894" s="94"/>
      <c r="F894" s="125"/>
      <c r="G894" s="94"/>
      <c r="H894" s="126"/>
      <c r="I894" s="124"/>
      <c r="J894" s="124"/>
      <c r="K894" s="124"/>
      <c r="L894" s="12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8.75" customHeight="1">
      <c r="A895" s="124"/>
      <c r="B895" s="94"/>
      <c r="C895" s="94"/>
      <c r="D895" s="94"/>
      <c r="E895" s="94"/>
      <c r="F895" s="125"/>
      <c r="G895" s="94"/>
      <c r="H895" s="126"/>
      <c r="I895" s="124"/>
      <c r="J895" s="124"/>
      <c r="K895" s="124"/>
      <c r="L895" s="12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8.75" customHeight="1">
      <c r="A896" s="124"/>
      <c r="B896" s="94"/>
      <c r="C896" s="94"/>
      <c r="D896" s="94"/>
      <c r="E896" s="94"/>
      <c r="F896" s="125"/>
      <c r="G896" s="94"/>
      <c r="H896" s="126"/>
      <c r="I896" s="124"/>
      <c r="J896" s="124"/>
      <c r="K896" s="124"/>
      <c r="L896" s="12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8.75" customHeight="1">
      <c r="A897" s="124"/>
      <c r="B897" s="94"/>
      <c r="C897" s="94"/>
      <c r="D897" s="94"/>
      <c r="E897" s="94"/>
      <c r="F897" s="125"/>
      <c r="G897" s="94"/>
      <c r="H897" s="126"/>
      <c r="I897" s="124"/>
      <c r="J897" s="124"/>
      <c r="K897" s="124"/>
      <c r="L897" s="12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8.75" customHeight="1">
      <c r="A898" s="124"/>
      <c r="B898" s="94"/>
      <c r="C898" s="94"/>
      <c r="D898" s="94"/>
      <c r="E898" s="94"/>
      <c r="F898" s="125"/>
      <c r="G898" s="94"/>
      <c r="H898" s="126"/>
      <c r="I898" s="124"/>
      <c r="J898" s="124"/>
      <c r="K898" s="124"/>
      <c r="L898" s="12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8.75" customHeight="1">
      <c r="A899" s="124"/>
      <c r="B899" s="94"/>
      <c r="C899" s="94"/>
      <c r="D899" s="94"/>
      <c r="E899" s="94"/>
      <c r="F899" s="125"/>
      <c r="G899" s="94"/>
      <c r="H899" s="126"/>
      <c r="I899" s="124"/>
      <c r="J899" s="124"/>
      <c r="K899" s="124"/>
      <c r="L899" s="12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8.75" customHeight="1">
      <c r="A900" s="124"/>
      <c r="B900" s="94"/>
      <c r="C900" s="94"/>
      <c r="D900" s="94"/>
      <c r="E900" s="94"/>
      <c r="F900" s="125"/>
      <c r="G900" s="94"/>
      <c r="H900" s="126"/>
      <c r="I900" s="124"/>
      <c r="J900" s="124"/>
      <c r="K900" s="124"/>
      <c r="L900" s="12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8.75" customHeight="1">
      <c r="A901" s="124"/>
      <c r="B901" s="94"/>
      <c r="C901" s="94"/>
      <c r="D901" s="94"/>
      <c r="E901" s="94"/>
      <c r="F901" s="125"/>
      <c r="G901" s="94"/>
      <c r="H901" s="126"/>
      <c r="I901" s="124"/>
      <c r="J901" s="124"/>
      <c r="K901" s="124"/>
      <c r="L901" s="12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8.75" customHeight="1">
      <c r="A902" s="124"/>
      <c r="B902" s="94"/>
      <c r="C902" s="94"/>
      <c r="D902" s="94"/>
      <c r="E902" s="94"/>
      <c r="F902" s="125"/>
      <c r="G902" s="94"/>
      <c r="H902" s="126"/>
      <c r="I902" s="124"/>
      <c r="J902" s="124"/>
      <c r="K902" s="124"/>
      <c r="L902" s="12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8.75" customHeight="1">
      <c r="A903" s="124"/>
      <c r="B903" s="94"/>
      <c r="C903" s="94"/>
      <c r="D903" s="94"/>
      <c r="E903" s="94"/>
      <c r="F903" s="125"/>
      <c r="G903" s="94"/>
      <c r="H903" s="126"/>
      <c r="I903" s="124"/>
      <c r="J903" s="124"/>
      <c r="K903" s="124"/>
      <c r="L903" s="12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8.75" customHeight="1">
      <c r="A904" s="124"/>
      <c r="B904" s="94"/>
      <c r="C904" s="94"/>
      <c r="D904" s="94"/>
      <c r="E904" s="94"/>
      <c r="F904" s="125"/>
      <c r="G904" s="94"/>
      <c r="H904" s="126"/>
      <c r="I904" s="124"/>
      <c r="J904" s="124"/>
      <c r="K904" s="124"/>
      <c r="L904" s="12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8.75" customHeight="1">
      <c r="A905" s="124"/>
      <c r="B905" s="94"/>
      <c r="C905" s="94"/>
      <c r="D905" s="94"/>
      <c r="E905" s="94"/>
      <c r="F905" s="125"/>
      <c r="G905" s="94"/>
      <c r="H905" s="126"/>
      <c r="I905" s="124"/>
      <c r="J905" s="124"/>
      <c r="K905" s="124"/>
      <c r="L905" s="12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8.75" customHeight="1">
      <c r="A906" s="124"/>
      <c r="B906" s="94"/>
      <c r="C906" s="94"/>
      <c r="D906" s="94"/>
      <c r="E906" s="94"/>
      <c r="F906" s="125"/>
      <c r="G906" s="94"/>
      <c r="H906" s="126"/>
      <c r="I906" s="124"/>
      <c r="J906" s="124"/>
      <c r="K906" s="124"/>
      <c r="L906" s="12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8.75" customHeight="1">
      <c r="A907" s="124"/>
      <c r="B907" s="94"/>
      <c r="C907" s="94"/>
      <c r="D907" s="94"/>
      <c r="E907" s="94"/>
      <c r="F907" s="125"/>
      <c r="G907" s="94"/>
      <c r="H907" s="126"/>
      <c r="I907" s="124"/>
      <c r="J907" s="124"/>
      <c r="K907" s="124"/>
      <c r="L907" s="12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8.75" customHeight="1">
      <c r="A908" s="124"/>
      <c r="B908" s="94"/>
      <c r="C908" s="94"/>
      <c r="D908" s="94"/>
      <c r="E908" s="94"/>
      <c r="F908" s="125"/>
      <c r="G908" s="94"/>
      <c r="H908" s="126"/>
      <c r="I908" s="124"/>
      <c r="J908" s="124"/>
      <c r="K908" s="124"/>
      <c r="L908" s="12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8.75" customHeight="1">
      <c r="A909" s="124"/>
      <c r="B909" s="94"/>
      <c r="C909" s="94"/>
      <c r="D909" s="94"/>
      <c r="E909" s="94"/>
      <c r="F909" s="125"/>
      <c r="G909" s="94"/>
      <c r="H909" s="126"/>
      <c r="I909" s="124"/>
      <c r="J909" s="124"/>
      <c r="K909" s="124"/>
      <c r="L909" s="12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8.75" customHeight="1">
      <c r="A910" s="124"/>
      <c r="B910" s="94"/>
      <c r="C910" s="94"/>
      <c r="D910" s="94"/>
      <c r="E910" s="94"/>
      <c r="F910" s="125"/>
      <c r="G910" s="94"/>
      <c r="H910" s="126"/>
      <c r="I910" s="124"/>
      <c r="J910" s="124"/>
      <c r="K910" s="124"/>
      <c r="L910" s="12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8.75" customHeight="1">
      <c r="A911" s="124"/>
      <c r="B911" s="94"/>
      <c r="C911" s="94"/>
      <c r="D911" s="94"/>
      <c r="E911" s="94"/>
      <c r="F911" s="125"/>
      <c r="G911" s="94"/>
      <c r="H911" s="126"/>
      <c r="I911" s="124"/>
      <c r="J911" s="124"/>
      <c r="K911" s="124"/>
      <c r="L911" s="12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8.75" customHeight="1">
      <c r="A912" s="124"/>
      <c r="B912" s="94"/>
      <c r="C912" s="94"/>
      <c r="D912" s="94"/>
      <c r="E912" s="94"/>
      <c r="F912" s="125"/>
      <c r="G912" s="94"/>
      <c r="H912" s="126"/>
      <c r="I912" s="124"/>
      <c r="J912" s="124"/>
      <c r="K912" s="124"/>
      <c r="L912" s="12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8.75" customHeight="1">
      <c r="A913" s="124"/>
      <c r="B913" s="94"/>
      <c r="C913" s="94"/>
      <c r="D913" s="94"/>
      <c r="E913" s="94"/>
      <c r="F913" s="125"/>
      <c r="G913" s="94"/>
      <c r="H913" s="126"/>
      <c r="I913" s="124"/>
      <c r="J913" s="124"/>
      <c r="K913" s="124"/>
      <c r="L913" s="12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8.75" customHeight="1">
      <c r="A914" s="124"/>
      <c r="B914" s="94"/>
      <c r="C914" s="94"/>
      <c r="D914" s="94"/>
      <c r="E914" s="94"/>
      <c r="F914" s="125"/>
      <c r="G914" s="94"/>
      <c r="H914" s="126"/>
      <c r="I914" s="124"/>
      <c r="J914" s="124"/>
      <c r="K914" s="124"/>
      <c r="L914" s="12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8.75" customHeight="1">
      <c r="A915" s="124"/>
      <c r="B915" s="94"/>
      <c r="C915" s="94"/>
      <c r="D915" s="94"/>
      <c r="E915" s="94"/>
      <c r="F915" s="125"/>
      <c r="G915" s="94"/>
      <c r="H915" s="126"/>
      <c r="I915" s="124"/>
      <c r="J915" s="124"/>
      <c r="K915" s="124"/>
      <c r="L915" s="12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8.75" customHeight="1">
      <c r="A916" s="124"/>
      <c r="B916" s="94"/>
      <c r="C916" s="94"/>
      <c r="D916" s="94"/>
      <c r="E916" s="94"/>
      <c r="F916" s="125"/>
      <c r="G916" s="94"/>
      <c r="H916" s="126"/>
      <c r="I916" s="124"/>
      <c r="J916" s="124"/>
      <c r="K916" s="124"/>
      <c r="L916" s="12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8.75" customHeight="1">
      <c r="A917" s="124"/>
      <c r="B917" s="94"/>
      <c r="C917" s="94"/>
      <c r="D917" s="94"/>
      <c r="E917" s="94"/>
      <c r="F917" s="125"/>
      <c r="G917" s="94"/>
      <c r="H917" s="126"/>
      <c r="I917" s="124"/>
      <c r="J917" s="124"/>
      <c r="K917" s="124"/>
      <c r="L917" s="12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8.75" customHeight="1">
      <c r="A918" s="124"/>
      <c r="B918" s="94"/>
      <c r="C918" s="94"/>
      <c r="D918" s="94"/>
      <c r="E918" s="94"/>
      <c r="F918" s="125"/>
      <c r="G918" s="94"/>
      <c r="H918" s="126"/>
      <c r="I918" s="124"/>
      <c r="J918" s="124"/>
      <c r="K918" s="124"/>
      <c r="L918" s="12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8.75" customHeight="1">
      <c r="A919" s="124"/>
      <c r="B919" s="94"/>
      <c r="C919" s="94"/>
      <c r="D919" s="94"/>
      <c r="E919" s="94"/>
      <c r="F919" s="125"/>
      <c r="G919" s="94"/>
      <c r="H919" s="126"/>
      <c r="I919" s="124"/>
      <c r="J919" s="124"/>
      <c r="K919" s="124"/>
      <c r="L919" s="12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8.75" customHeight="1">
      <c r="A920" s="124"/>
      <c r="B920" s="94"/>
      <c r="C920" s="94"/>
      <c r="D920" s="94"/>
      <c r="E920" s="94"/>
      <c r="F920" s="125"/>
      <c r="G920" s="94"/>
      <c r="H920" s="126"/>
      <c r="I920" s="124"/>
      <c r="J920" s="124"/>
      <c r="K920" s="124"/>
      <c r="L920" s="12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8.75" customHeight="1">
      <c r="A921" s="124"/>
      <c r="B921" s="94"/>
      <c r="C921" s="94"/>
      <c r="D921" s="94"/>
      <c r="E921" s="94"/>
      <c r="F921" s="125"/>
      <c r="G921" s="94"/>
      <c r="H921" s="126"/>
      <c r="I921" s="124"/>
      <c r="J921" s="124"/>
      <c r="K921" s="124"/>
      <c r="L921" s="12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8.75" customHeight="1">
      <c r="A922" s="124"/>
      <c r="B922" s="94"/>
      <c r="C922" s="94"/>
      <c r="D922" s="94"/>
      <c r="E922" s="94"/>
      <c r="F922" s="125"/>
      <c r="G922" s="94"/>
      <c r="H922" s="126"/>
      <c r="I922" s="124"/>
      <c r="J922" s="124"/>
      <c r="K922" s="124"/>
      <c r="L922" s="12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8.75" customHeight="1">
      <c r="A923" s="124"/>
      <c r="B923" s="94"/>
      <c r="C923" s="94"/>
      <c r="D923" s="94"/>
      <c r="E923" s="94"/>
      <c r="F923" s="125"/>
      <c r="G923" s="94"/>
      <c r="H923" s="126"/>
      <c r="I923" s="124"/>
      <c r="J923" s="124"/>
      <c r="K923" s="124"/>
      <c r="L923" s="12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8.75" customHeight="1">
      <c r="A924" s="124"/>
      <c r="B924" s="94"/>
      <c r="C924" s="94"/>
      <c r="D924" s="94"/>
      <c r="E924" s="94"/>
      <c r="F924" s="125"/>
      <c r="G924" s="94"/>
      <c r="H924" s="126"/>
      <c r="I924" s="124"/>
      <c r="J924" s="124"/>
      <c r="K924" s="124"/>
      <c r="L924" s="12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8.75" customHeight="1">
      <c r="A925" s="124"/>
      <c r="B925" s="94"/>
      <c r="C925" s="94"/>
      <c r="D925" s="94"/>
      <c r="E925" s="94"/>
      <c r="F925" s="125"/>
      <c r="G925" s="94"/>
      <c r="H925" s="126"/>
      <c r="I925" s="124"/>
      <c r="J925" s="124"/>
      <c r="K925" s="124"/>
      <c r="L925" s="12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8.75" customHeight="1">
      <c r="A926" s="124"/>
      <c r="B926" s="94"/>
      <c r="C926" s="94"/>
      <c r="D926" s="94"/>
      <c r="E926" s="94"/>
      <c r="F926" s="125"/>
      <c r="G926" s="94"/>
      <c r="H926" s="126"/>
      <c r="I926" s="124"/>
      <c r="J926" s="124"/>
      <c r="K926" s="124"/>
      <c r="L926" s="12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8.75" customHeight="1">
      <c r="A927" s="124"/>
      <c r="B927" s="94"/>
      <c r="C927" s="94"/>
      <c r="D927" s="94"/>
      <c r="E927" s="94"/>
      <c r="F927" s="125"/>
      <c r="G927" s="94"/>
      <c r="H927" s="126"/>
      <c r="I927" s="124"/>
      <c r="J927" s="124"/>
      <c r="K927" s="124"/>
      <c r="L927" s="12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8.75" customHeight="1">
      <c r="A928" s="124"/>
      <c r="B928" s="94"/>
      <c r="C928" s="94"/>
      <c r="D928" s="94"/>
      <c r="E928" s="94"/>
      <c r="F928" s="125"/>
      <c r="G928" s="94"/>
      <c r="H928" s="126"/>
      <c r="I928" s="124"/>
      <c r="J928" s="124"/>
      <c r="K928" s="124"/>
      <c r="L928" s="12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8.75" customHeight="1">
      <c r="A929" s="124"/>
      <c r="B929" s="94"/>
      <c r="C929" s="94"/>
      <c r="D929" s="94"/>
      <c r="E929" s="94"/>
      <c r="F929" s="125"/>
      <c r="G929" s="94"/>
      <c r="H929" s="126"/>
      <c r="I929" s="124"/>
      <c r="J929" s="124"/>
      <c r="K929" s="124"/>
      <c r="L929" s="12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8.75" customHeight="1">
      <c r="A930" s="124"/>
      <c r="B930" s="94"/>
      <c r="C930" s="94"/>
      <c r="D930" s="94"/>
      <c r="E930" s="94"/>
      <c r="F930" s="125"/>
      <c r="G930" s="94"/>
      <c r="H930" s="126"/>
      <c r="I930" s="124"/>
      <c r="J930" s="124"/>
      <c r="K930" s="124"/>
      <c r="L930" s="12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8.75" customHeight="1">
      <c r="A931" s="124"/>
      <c r="B931" s="94"/>
      <c r="C931" s="94"/>
      <c r="D931" s="94"/>
      <c r="E931" s="94"/>
      <c r="F931" s="125"/>
      <c r="G931" s="94"/>
      <c r="H931" s="126"/>
      <c r="I931" s="124"/>
      <c r="J931" s="124"/>
      <c r="K931" s="124"/>
      <c r="L931" s="12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8.75" customHeight="1">
      <c r="A932" s="124"/>
      <c r="B932" s="94"/>
      <c r="C932" s="94"/>
      <c r="D932" s="94"/>
      <c r="E932" s="94"/>
      <c r="F932" s="125"/>
      <c r="G932" s="94"/>
      <c r="H932" s="126"/>
      <c r="I932" s="124"/>
      <c r="J932" s="124"/>
      <c r="K932" s="124"/>
      <c r="L932" s="12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8.75" customHeight="1">
      <c r="A933" s="124"/>
      <c r="B933" s="94"/>
      <c r="C933" s="94"/>
      <c r="D933" s="94"/>
      <c r="E933" s="94"/>
      <c r="F933" s="125"/>
      <c r="G933" s="94"/>
      <c r="H933" s="126"/>
      <c r="I933" s="124"/>
      <c r="J933" s="124"/>
      <c r="K933" s="124"/>
      <c r="L933" s="12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8.75" customHeight="1">
      <c r="A934" s="124"/>
      <c r="B934" s="94"/>
      <c r="C934" s="94"/>
      <c r="D934" s="94"/>
      <c r="E934" s="94"/>
      <c r="F934" s="125"/>
      <c r="G934" s="94"/>
      <c r="H934" s="126"/>
      <c r="I934" s="124"/>
      <c r="J934" s="124"/>
      <c r="K934" s="124"/>
      <c r="L934" s="12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8.75" customHeight="1">
      <c r="A935" s="124"/>
      <c r="B935" s="94"/>
      <c r="C935" s="94"/>
      <c r="D935" s="94"/>
      <c r="E935" s="94"/>
      <c r="F935" s="125"/>
      <c r="G935" s="94"/>
      <c r="H935" s="126"/>
      <c r="I935" s="124"/>
      <c r="J935" s="124"/>
      <c r="K935" s="124"/>
      <c r="L935" s="12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8.75" customHeight="1">
      <c r="A936" s="124"/>
      <c r="B936" s="94"/>
      <c r="C936" s="94"/>
      <c r="D936" s="94"/>
      <c r="E936" s="94"/>
      <c r="F936" s="125"/>
      <c r="G936" s="94"/>
      <c r="H936" s="126"/>
      <c r="I936" s="124"/>
      <c r="J936" s="124"/>
      <c r="K936" s="124"/>
      <c r="L936" s="12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8.75" customHeight="1">
      <c r="A937" s="124"/>
      <c r="B937" s="94"/>
      <c r="C937" s="94"/>
      <c r="D937" s="94"/>
      <c r="E937" s="94"/>
      <c r="F937" s="125"/>
      <c r="G937" s="94"/>
      <c r="H937" s="126"/>
      <c r="I937" s="124"/>
      <c r="J937" s="124"/>
      <c r="K937" s="124"/>
      <c r="L937" s="12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8.75" customHeight="1">
      <c r="A938" s="124"/>
      <c r="B938" s="94"/>
      <c r="C938" s="94"/>
      <c r="D938" s="94"/>
      <c r="E938" s="94"/>
      <c r="F938" s="125"/>
      <c r="G938" s="94"/>
      <c r="H938" s="126"/>
      <c r="I938" s="124"/>
      <c r="J938" s="124"/>
      <c r="K938" s="124"/>
      <c r="L938" s="12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8.75" customHeight="1">
      <c r="A939" s="124"/>
      <c r="B939" s="94"/>
      <c r="C939" s="94"/>
      <c r="D939" s="94"/>
      <c r="E939" s="94"/>
      <c r="F939" s="125"/>
      <c r="G939" s="94"/>
      <c r="H939" s="126"/>
      <c r="I939" s="124"/>
      <c r="J939" s="124"/>
      <c r="K939" s="124"/>
      <c r="L939" s="12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8.75" customHeight="1">
      <c r="A940" s="124"/>
      <c r="B940" s="94"/>
      <c r="C940" s="94"/>
      <c r="D940" s="94"/>
      <c r="E940" s="94"/>
      <c r="F940" s="125"/>
      <c r="G940" s="94"/>
      <c r="H940" s="126"/>
      <c r="I940" s="124"/>
      <c r="J940" s="124"/>
      <c r="K940" s="124"/>
      <c r="L940" s="12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8.75" customHeight="1">
      <c r="A941" s="124"/>
      <c r="B941" s="94"/>
      <c r="C941" s="94"/>
      <c r="D941" s="94"/>
      <c r="E941" s="94"/>
      <c r="F941" s="125"/>
      <c r="G941" s="94"/>
      <c r="H941" s="126"/>
      <c r="I941" s="124"/>
      <c r="J941" s="124"/>
      <c r="K941" s="124"/>
      <c r="L941" s="12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8.75" customHeight="1">
      <c r="A942" s="124"/>
      <c r="B942" s="94"/>
      <c r="C942" s="94"/>
      <c r="D942" s="94"/>
      <c r="E942" s="94"/>
      <c r="F942" s="125"/>
      <c r="G942" s="94"/>
      <c r="H942" s="126"/>
      <c r="I942" s="124"/>
      <c r="J942" s="124"/>
      <c r="K942" s="124"/>
      <c r="L942" s="12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8.75" customHeight="1">
      <c r="A943" s="124"/>
      <c r="B943" s="94"/>
      <c r="C943" s="94"/>
      <c r="D943" s="94"/>
      <c r="E943" s="94"/>
      <c r="F943" s="125"/>
      <c r="G943" s="94"/>
      <c r="H943" s="126"/>
      <c r="I943" s="124"/>
      <c r="J943" s="124"/>
      <c r="K943" s="124"/>
      <c r="L943" s="12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8.75" customHeight="1">
      <c r="A944" s="124"/>
      <c r="B944" s="94"/>
      <c r="C944" s="94"/>
      <c r="D944" s="94"/>
      <c r="E944" s="94"/>
      <c r="F944" s="125"/>
      <c r="G944" s="94"/>
      <c r="H944" s="126"/>
      <c r="I944" s="124"/>
      <c r="J944" s="124"/>
      <c r="K944" s="124"/>
      <c r="L944" s="12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8.75" customHeight="1">
      <c r="A945" s="124"/>
      <c r="B945" s="94"/>
      <c r="C945" s="94"/>
      <c r="D945" s="94"/>
      <c r="E945" s="94"/>
      <c r="F945" s="125"/>
      <c r="G945" s="94"/>
      <c r="H945" s="126"/>
      <c r="I945" s="124"/>
      <c r="J945" s="124"/>
      <c r="K945" s="124"/>
      <c r="L945" s="12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8.75" customHeight="1">
      <c r="A946" s="124"/>
      <c r="B946" s="94"/>
      <c r="C946" s="94"/>
      <c r="D946" s="94"/>
      <c r="E946" s="94"/>
      <c r="F946" s="125"/>
      <c r="G946" s="94"/>
      <c r="H946" s="126"/>
      <c r="I946" s="124"/>
      <c r="J946" s="124"/>
      <c r="K946" s="124"/>
      <c r="L946" s="12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8.75" customHeight="1">
      <c r="A947" s="124"/>
      <c r="B947" s="94"/>
      <c r="C947" s="94"/>
      <c r="D947" s="94"/>
      <c r="E947" s="94"/>
      <c r="F947" s="125"/>
      <c r="G947" s="94"/>
      <c r="H947" s="126"/>
      <c r="I947" s="124"/>
      <c r="J947" s="124"/>
      <c r="K947" s="124"/>
      <c r="L947" s="12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8.75" customHeight="1">
      <c r="A948" s="124"/>
      <c r="B948" s="94"/>
      <c r="C948" s="94"/>
      <c r="D948" s="94"/>
      <c r="E948" s="94"/>
      <c r="F948" s="125"/>
      <c r="G948" s="94"/>
      <c r="H948" s="126"/>
      <c r="I948" s="124"/>
      <c r="J948" s="124"/>
      <c r="K948" s="124"/>
      <c r="L948" s="12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8.75" customHeight="1">
      <c r="A949" s="124"/>
      <c r="B949" s="94"/>
      <c r="C949" s="94"/>
      <c r="D949" s="94"/>
      <c r="E949" s="94"/>
      <c r="F949" s="125"/>
      <c r="G949" s="94"/>
      <c r="H949" s="126"/>
      <c r="I949" s="124"/>
      <c r="J949" s="124"/>
      <c r="K949" s="124"/>
      <c r="L949" s="12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8.75" customHeight="1">
      <c r="A950" s="124"/>
      <c r="B950" s="94"/>
      <c r="C950" s="94"/>
      <c r="D950" s="94"/>
      <c r="E950" s="94"/>
      <c r="F950" s="125"/>
      <c r="G950" s="94"/>
      <c r="H950" s="126"/>
      <c r="I950" s="124"/>
      <c r="J950" s="124"/>
      <c r="K950" s="124"/>
      <c r="L950" s="12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8.75" customHeight="1">
      <c r="A951" s="124"/>
      <c r="B951" s="94"/>
      <c r="C951" s="94"/>
      <c r="D951" s="94"/>
      <c r="E951" s="94"/>
      <c r="F951" s="125"/>
      <c r="G951" s="94"/>
      <c r="H951" s="126"/>
      <c r="I951" s="124"/>
      <c r="J951" s="124"/>
      <c r="K951" s="124"/>
      <c r="L951" s="12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8.75" customHeight="1">
      <c r="A952" s="124"/>
      <c r="B952" s="94"/>
      <c r="C952" s="94"/>
      <c r="D952" s="94"/>
      <c r="E952" s="94"/>
      <c r="F952" s="125"/>
      <c r="G952" s="94"/>
      <c r="H952" s="126"/>
      <c r="I952" s="124"/>
      <c r="J952" s="124"/>
      <c r="K952" s="124"/>
      <c r="L952" s="12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8.75" customHeight="1">
      <c r="A953" s="124"/>
      <c r="B953" s="94"/>
      <c r="C953" s="94"/>
      <c r="D953" s="94"/>
      <c r="E953" s="94"/>
      <c r="F953" s="125"/>
      <c r="G953" s="94"/>
      <c r="H953" s="126"/>
      <c r="I953" s="124"/>
      <c r="J953" s="124"/>
      <c r="K953" s="124"/>
      <c r="L953" s="12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8.75" customHeight="1">
      <c r="A954" s="124"/>
      <c r="B954" s="94"/>
      <c r="C954" s="94"/>
      <c r="D954" s="94"/>
      <c r="E954" s="94"/>
      <c r="F954" s="125"/>
      <c r="G954" s="94"/>
      <c r="H954" s="126"/>
      <c r="I954" s="124"/>
      <c r="J954" s="124"/>
      <c r="K954" s="124"/>
      <c r="L954" s="12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8.75" customHeight="1">
      <c r="A955" s="124"/>
      <c r="B955" s="94"/>
      <c r="C955" s="94"/>
      <c r="D955" s="94"/>
      <c r="E955" s="94"/>
      <c r="F955" s="125"/>
      <c r="G955" s="94"/>
      <c r="H955" s="126"/>
      <c r="I955" s="124"/>
      <c r="J955" s="124"/>
      <c r="K955" s="124"/>
      <c r="L955" s="12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8.75" customHeight="1">
      <c r="A956" s="124"/>
      <c r="B956" s="94"/>
      <c r="C956" s="94"/>
      <c r="D956" s="94"/>
      <c r="E956" s="94"/>
      <c r="F956" s="125"/>
      <c r="G956" s="94"/>
      <c r="H956" s="126"/>
      <c r="I956" s="124"/>
      <c r="J956" s="124"/>
      <c r="K956" s="124"/>
      <c r="L956" s="12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8.75" customHeight="1">
      <c r="A957" s="124"/>
      <c r="B957" s="94"/>
      <c r="C957" s="94"/>
      <c r="D957" s="94"/>
      <c r="E957" s="94"/>
      <c r="F957" s="125"/>
      <c r="G957" s="94"/>
      <c r="H957" s="126"/>
      <c r="I957" s="124"/>
      <c r="J957" s="124"/>
      <c r="K957" s="124"/>
      <c r="L957" s="12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8.75" customHeight="1">
      <c r="A958" s="124"/>
      <c r="B958" s="94"/>
      <c r="C958" s="94"/>
      <c r="D958" s="94"/>
      <c r="E958" s="94"/>
      <c r="F958" s="125"/>
      <c r="G958" s="94"/>
      <c r="H958" s="126"/>
      <c r="I958" s="124"/>
      <c r="J958" s="124"/>
      <c r="K958" s="124"/>
      <c r="L958" s="12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8.75" customHeight="1">
      <c r="A959" s="124"/>
      <c r="B959" s="94"/>
      <c r="C959" s="94"/>
      <c r="D959" s="94"/>
      <c r="E959" s="94"/>
      <c r="F959" s="125"/>
      <c r="G959" s="94"/>
      <c r="H959" s="126"/>
      <c r="I959" s="124"/>
      <c r="J959" s="124"/>
      <c r="K959" s="124"/>
      <c r="L959" s="12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8.75" customHeight="1">
      <c r="A960" s="124"/>
      <c r="B960" s="94"/>
      <c r="C960" s="94"/>
      <c r="D960" s="94"/>
      <c r="E960" s="94"/>
      <c r="F960" s="125"/>
      <c r="G960" s="94"/>
      <c r="H960" s="126"/>
      <c r="I960" s="124"/>
      <c r="J960" s="124"/>
      <c r="K960" s="124"/>
      <c r="L960" s="12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8.75" customHeight="1">
      <c r="A961" s="124"/>
      <c r="B961" s="94"/>
      <c r="C961" s="94"/>
      <c r="D961" s="94"/>
      <c r="E961" s="94"/>
      <c r="F961" s="125"/>
      <c r="G961" s="94"/>
      <c r="H961" s="126"/>
      <c r="I961" s="124"/>
      <c r="J961" s="124"/>
      <c r="K961" s="124"/>
      <c r="L961" s="12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8.75" customHeight="1">
      <c r="A962" s="124"/>
      <c r="B962" s="94"/>
      <c r="C962" s="94"/>
      <c r="D962" s="94"/>
      <c r="E962" s="94"/>
      <c r="F962" s="125"/>
      <c r="G962" s="94"/>
      <c r="H962" s="126"/>
      <c r="I962" s="124"/>
      <c r="J962" s="124"/>
      <c r="K962" s="124"/>
      <c r="L962" s="12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8.75" customHeight="1">
      <c r="A963" s="124"/>
      <c r="B963" s="94"/>
      <c r="C963" s="94"/>
      <c r="D963" s="94"/>
      <c r="E963" s="94"/>
      <c r="F963" s="125"/>
      <c r="G963" s="94"/>
      <c r="H963" s="126"/>
      <c r="I963" s="124"/>
      <c r="J963" s="124"/>
      <c r="K963" s="124"/>
      <c r="L963" s="12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8.75" customHeight="1">
      <c r="A964" s="124"/>
      <c r="B964" s="94"/>
      <c r="C964" s="94"/>
      <c r="D964" s="94"/>
      <c r="E964" s="94"/>
      <c r="F964" s="125"/>
      <c r="G964" s="94"/>
      <c r="H964" s="126"/>
      <c r="I964" s="124"/>
      <c r="J964" s="124"/>
      <c r="K964" s="124"/>
      <c r="L964" s="12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8.75" customHeight="1">
      <c r="A965" s="124"/>
      <c r="B965" s="94"/>
      <c r="C965" s="94"/>
      <c r="D965" s="94"/>
      <c r="E965" s="94"/>
      <c r="F965" s="125"/>
      <c r="G965" s="94"/>
      <c r="H965" s="126"/>
      <c r="I965" s="124"/>
      <c r="J965" s="124"/>
      <c r="K965" s="124"/>
      <c r="L965" s="12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8.75" customHeight="1">
      <c r="A966" s="124"/>
      <c r="B966" s="94"/>
      <c r="C966" s="94"/>
      <c r="D966" s="94"/>
      <c r="E966" s="94"/>
      <c r="F966" s="125"/>
      <c r="G966" s="94"/>
      <c r="H966" s="126"/>
      <c r="I966" s="124"/>
      <c r="J966" s="124"/>
      <c r="K966" s="124"/>
      <c r="L966" s="12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8.75" customHeight="1">
      <c r="A967" s="124"/>
      <c r="B967" s="94"/>
      <c r="C967" s="94"/>
      <c r="D967" s="94"/>
      <c r="E967" s="94"/>
      <c r="F967" s="125"/>
      <c r="G967" s="94"/>
      <c r="H967" s="126"/>
      <c r="I967" s="124"/>
      <c r="J967" s="124"/>
      <c r="K967" s="124"/>
      <c r="L967" s="12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8.75" customHeight="1">
      <c r="A968" s="124"/>
      <c r="B968" s="94"/>
      <c r="C968" s="94"/>
      <c r="D968" s="94"/>
      <c r="E968" s="94"/>
      <c r="F968" s="125"/>
      <c r="G968" s="94"/>
      <c r="H968" s="126"/>
      <c r="I968" s="124"/>
      <c r="J968" s="124"/>
      <c r="K968" s="124"/>
      <c r="L968" s="12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8.75" customHeight="1">
      <c r="A969" s="124"/>
      <c r="B969" s="94"/>
      <c r="C969" s="94"/>
      <c r="D969" s="94"/>
      <c r="E969" s="94"/>
      <c r="F969" s="125"/>
      <c r="G969" s="94"/>
      <c r="H969" s="126"/>
      <c r="I969" s="124"/>
      <c r="J969" s="124"/>
      <c r="K969" s="124"/>
      <c r="L969" s="12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8.75" customHeight="1">
      <c r="A970" s="124"/>
      <c r="B970" s="94"/>
      <c r="C970" s="94"/>
      <c r="D970" s="94"/>
      <c r="E970" s="94"/>
      <c r="F970" s="125"/>
      <c r="G970" s="94"/>
      <c r="H970" s="126"/>
      <c r="I970" s="124"/>
      <c r="J970" s="124"/>
      <c r="K970" s="124"/>
      <c r="L970" s="12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8.75" customHeight="1">
      <c r="A971" s="124"/>
      <c r="B971" s="94"/>
      <c r="C971" s="94"/>
      <c r="D971" s="94"/>
      <c r="E971" s="94"/>
      <c r="F971" s="125"/>
      <c r="G971" s="94"/>
      <c r="H971" s="126"/>
      <c r="I971" s="124"/>
      <c r="J971" s="124"/>
      <c r="K971" s="124"/>
      <c r="L971" s="12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8.75" customHeight="1">
      <c r="A972" s="124"/>
      <c r="B972" s="94"/>
      <c r="C972" s="94"/>
      <c r="D972" s="94"/>
      <c r="E972" s="94"/>
      <c r="F972" s="125"/>
      <c r="G972" s="94"/>
      <c r="H972" s="126"/>
      <c r="I972" s="124"/>
      <c r="J972" s="124"/>
      <c r="K972" s="124"/>
      <c r="L972" s="12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8.75" customHeight="1">
      <c r="A973" s="124"/>
      <c r="B973" s="94"/>
      <c r="C973" s="94"/>
      <c r="D973" s="94"/>
      <c r="E973" s="94"/>
      <c r="F973" s="125"/>
      <c r="G973" s="94"/>
      <c r="H973" s="126"/>
      <c r="I973" s="124"/>
      <c r="J973" s="124"/>
      <c r="K973" s="124"/>
      <c r="L973" s="12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8.75" customHeight="1">
      <c r="A974" s="124"/>
      <c r="B974" s="94"/>
      <c r="C974" s="94"/>
      <c r="D974" s="94"/>
      <c r="E974" s="94"/>
      <c r="F974" s="125"/>
      <c r="G974" s="94"/>
      <c r="H974" s="126"/>
      <c r="I974" s="124"/>
      <c r="J974" s="124"/>
      <c r="K974" s="124"/>
      <c r="L974" s="12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8.75" customHeight="1">
      <c r="A975" s="124"/>
      <c r="B975" s="94"/>
      <c r="C975" s="94"/>
      <c r="D975" s="94"/>
      <c r="E975" s="94"/>
      <c r="F975" s="125"/>
      <c r="G975" s="94"/>
      <c r="H975" s="126"/>
      <c r="I975" s="124"/>
      <c r="J975" s="124"/>
      <c r="K975" s="124"/>
      <c r="L975" s="12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8.75" customHeight="1">
      <c r="A976" s="124"/>
      <c r="B976" s="94"/>
      <c r="C976" s="94"/>
      <c r="D976" s="94"/>
      <c r="E976" s="94"/>
      <c r="F976" s="125"/>
      <c r="G976" s="94"/>
      <c r="H976" s="126"/>
      <c r="I976" s="124"/>
      <c r="J976" s="124"/>
      <c r="K976" s="124"/>
      <c r="L976" s="12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8.75" customHeight="1">
      <c r="A977" s="124"/>
      <c r="B977" s="94"/>
      <c r="C977" s="94"/>
      <c r="D977" s="94"/>
      <c r="E977" s="94"/>
      <c r="F977" s="125"/>
      <c r="G977" s="94"/>
      <c r="H977" s="126"/>
      <c r="I977" s="124"/>
      <c r="J977" s="124"/>
      <c r="K977" s="124"/>
      <c r="L977" s="12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8.75" customHeight="1">
      <c r="A978" s="124"/>
      <c r="B978" s="94"/>
      <c r="C978" s="94"/>
      <c r="D978" s="94"/>
      <c r="E978" s="94"/>
      <c r="F978" s="125"/>
      <c r="G978" s="94"/>
      <c r="H978" s="126"/>
      <c r="I978" s="124"/>
      <c r="J978" s="124"/>
      <c r="K978" s="124"/>
      <c r="L978" s="12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8.75" customHeight="1">
      <c r="A979" s="124"/>
      <c r="B979" s="94"/>
      <c r="C979" s="94"/>
      <c r="D979" s="94"/>
      <c r="E979" s="94"/>
      <c r="F979" s="125"/>
      <c r="G979" s="94"/>
      <c r="H979" s="126"/>
      <c r="I979" s="124"/>
      <c r="J979" s="124"/>
      <c r="K979" s="124"/>
      <c r="L979" s="12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8.75" customHeight="1">
      <c r="A980" s="124"/>
      <c r="B980" s="94"/>
      <c r="C980" s="94"/>
      <c r="D980" s="94"/>
      <c r="E980" s="94"/>
      <c r="F980" s="125"/>
      <c r="G980" s="94"/>
      <c r="H980" s="126"/>
      <c r="I980" s="124"/>
      <c r="J980" s="124"/>
      <c r="K980" s="124"/>
      <c r="L980" s="12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8.75" customHeight="1">
      <c r="A981" s="124"/>
      <c r="B981" s="94"/>
      <c r="C981" s="94"/>
      <c r="D981" s="94"/>
      <c r="E981" s="94"/>
      <c r="F981" s="125"/>
      <c r="G981" s="94"/>
      <c r="H981" s="126"/>
      <c r="I981" s="124"/>
      <c r="J981" s="124"/>
      <c r="K981" s="124"/>
      <c r="L981" s="12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8.75" customHeight="1">
      <c r="A982" s="124"/>
      <c r="B982" s="94"/>
      <c r="C982" s="94"/>
      <c r="D982" s="94"/>
      <c r="E982" s="94"/>
      <c r="F982" s="125"/>
      <c r="G982" s="94"/>
      <c r="H982" s="126"/>
      <c r="I982" s="124"/>
      <c r="J982" s="124"/>
      <c r="K982" s="124"/>
      <c r="L982" s="12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8.75" customHeight="1">
      <c r="A983" s="124"/>
      <c r="B983" s="94"/>
      <c r="C983" s="94"/>
      <c r="D983" s="94"/>
      <c r="E983" s="94"/>
      <c r="F983" s="125"/>
      <c r="G983" s="94"/>
      <c r="H983" s="126"/>
      <c r="I983" s="124"/>
      <c r="J983" s="124"/>
      <c r="K983" s="124"/>
      <c r="L983" s="12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8.75" customHeight="1">
      <c r="A984" s="124"/>
      <c r="B984" s="94"/>
      <c r="C984" s="94"/>
      <c r="D984" s="94"/>
      <c r="E984" s="94"/>
      <c r="F984" s="125"/>
      <c r="G984" s="94"/>
      <c r="H984" s="126"/>
      <c r="I984" s="124"/>
      <c r="J984" s="124"/>
      <c r="K984" s="124"/>
      <c r="L984" s="12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8.75" customHeight="1">
      <c r="A985" s="124"/>
      <c r="B985" s="94"/>
      <c r="C985" s="94"/>
      <c r="D985" s="94"/>
      <c r="E985" s="94"/>
      <c r="F985" s="125"/>
      <c r="G985" s="94"/>
      <c r="H985" s="126"/>
      <c r="I985" s="124"/>
      <c r="J985" s="124"/>
      <c r="K985" s="124"/>
      <c r="L985" s="12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8.75" customHeight="1">
      <c r="A986" s="124"/>
      <c r="B986" s="94"/>
      <c r="C986" s="94"/>
      <c r="D986" s="94"/>
      <c r="E986" s="94"/>
      <c r="F986" s="125"/>
      <c r="G986" s="94"/>
      <c r="H986" s="126"/>
      <c r="I986" s="124"/>
      <c r="J986" s="124"/>
      <c r="K986" s="124"/>
      <c r="L986" s="12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8.75" customHeight="1">
      <c r="A987" s="124"/>
      <c r="B987" s="94"/>
      <c r="C987" s="94"/>
      <c r="D987" s="94"/>
      <c r="E987" s="94"/>
      <c r="F987" s="125"/>
      <c r="G987" s="94"/>
      <c r="H987" s="126"/>
      <c r="I987" s="124"/>
      <c r="J987" s="124"/>
      <c r="K987" s="124"/>
      <c r="L987" s="12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8.75" customHeight="1">
      <c r="A988" s="124"/>
      <c r="B988" s="94"/>
      <c r="C988" s="94"/>
      <c r="D988" s="94"/>
      <c r="E988" s="94"/>
      <c r="F988" s="125"/>
      <c r="G988" s="94"/>
      <c r="H988" s="126"/>
      <c r="I988" s="124"/>
      <c r="J988" s="124"/>
      <c r="K988" s="124"/>
      <c r="L988" s="12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8.75" customHeight="1">
      <c r="A989" s="124"/>
      <c r="B989" s="94"/>
      <c r="C989" s="94"/>
      <c r="D989" s="94"/>
      <c r="E989" s="94"/>
      <c r="F989" s="125"/>
      <c r="G989" s="94"/>
      <c r="H989" s="126"/>
      <c r="I989" s="124"/>
      <c r="J989" s="124"/>
      <c r="K989" s="124"/>
      <c r="L989" s="12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8.75" customHeight="1">
      <c r="A990" s="124"/>
      <c r="B990" s="94"/>
      <c r="C990" s="94"/>
      <c r="D990" s="94"/>
      <c r="E990" s="94"/>
      <c r="F990" s="125"/>
      <c r="G990" s="94"/>
      <c r="H990" s="126"/>
      <c r="I990" s="124"/>
      <c r="J990" s="124"/>
      <c r="K990" s="124"/>
      <c r="L990" s="12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8.75" customHeight="1">
      <c r="A991" s="124"/>
      <c r="B991" s="94"/>
      <c r="C991" s="94"/>
      <c r="D991" s="94"/>
      <c r="E991" s="94"/>
      <c r="F991" s="125"/>
      <c r="G991" s="94"/>
      <c r="H991" s="126"/>
      <c r="I991" s="124"/>
      <c r="J991" s="124"/>
      <c r="K991" s="124"/>
      <c r="L991" s="12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8.75" customHeight="1">
      <c r="A992" s="124"/>
      <c r="B992" s="94"/>
      <c r="C992" s="94"/>
      <c r="D992" s="94"/>
      <c r="E992" s="94"/>
      <c r="F992" s="125"/>
      <c r="G992" s="94"/>
      <c r="H992" s="126"/>
      <c r="I992" s="124"/>
      <c r="J992" s="124"/>
      <c r="K992" s="124"/>
      <c r="L992" s="12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8.75" customHeight="1">
      <c r="A993" s="124"/>
      <c r="B993" s="94"/>
      <c r="C993" s="94"/>
      <c r="D993" s="94"/>
      <c r="E993" s="94"/>
      <c r="F993" s="125"/>
      <c r="G993" s="94"/>
      <c r="H993" s="126"/>
      <c r="I993" s="124"/>
      <c r="J993" s="124"/>
      <c r="K993" s="124"/>
      <c r="L993" s="12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8.75" customHeight="1">
      <c r="A994" s="124"/>
      <c r="B994" s="94"/>
      <c r="C994" s="94"/>
      <c r="D994" s="94"/>
      <c r="E994" s="94"/>
      <c r="F994" s="125"/>
      <c r="G994" s="94"/>
      <c r="H994" s="126"/>
      <c r="I994" s="124"/>
      <c r="J994" s="124"/>
      <c r="K994" s="124"/>
      <c r="L994" s="12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8.75" customHeight="1">
      <c r="A995" s="124"/>
      <c r="B995" s="94"/>
      <c r="C995" s="94"/>
      <c r="D995" s="94"/>
      <c r="E995" s="94"/>
      <c r="F995" s="125"/>
      <c r="G995" s="94"/>
      <c r="H995" s="126"/>
      <c r="I995" s="124"/>
      <c r="J995" s="124"/>
      <c r="K995" s="124"/>
      <c r="L995" s="12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8.75" customHeight="1">
      <c r="A996" s="124"/>
      <c r="B996" s="94"/>
      <c r="C996" s="94"/>
      <c r="D996" s="94"/>
      <c r="E996" s="94"/>
      <c r="F996" s="125"/>
      <c r="G996" s="94"/>
      <c r="H996" s="126"/>
      <c r="I996" s="124"/>
      <c r="J996" s="124"/>
      <c r="K996" s="124"/>
      <c r="L996" s="12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8.75" customHeight="1">
      <c r="A997" s="124"/>
      <c r="B997" s="94"/>
      <c r="C997" s="94"/>
      <c r="D997" s="94"/>
      <c r="E997" s="94"/>
      <c r="F997" s="125"/>
      <c r="G997" s="94"/>
      <c r="H997" s="126"/>
      <c r="I997" s="124"/>
      <c r="J997" s="124"/>
      <c r="K997" s="124"/>
      <c r="L997" s="12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8.75" customHeight="1">
      <c r="A998" s="124"/>
      <c r="B998" s="94"/>
      <c r="C998" s="94"/>
      <c r="D998" s="94"/>
      <c r="E998" s="94"/>
      <c r="F998" s="125"/>
      <c r="G998" s="94"/>
      <c r="H998" s="126"/>
      <c r="I998" s="124"/>
      <c r="J998" s="124"/>
      <c r="K998" s="124"/>
      <c r="L998" s="12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8.75" customHeight="1">
      <c r="A999" s="124"/>
      <c r="B999" s="94"/>
      <c r="C999" s="94"/>
      <c r="D999" s="94"/>
      <c r="E999" s="94"/>
      <c r="F999" s="125"/>
      <c r="G999" s="94"/>
      <c r="H999" s="126"/>
      <c r="I999" s="124"/>
      <c r="J999" s="124"/>
      <c r="K999" s="124"/>
      <c r="L999" s="12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8.75" customHeight="1">
      <c r="A1000" s="124"/>
      <c r="B1000" s="94"/>
      <c r="C1000" s="94"/>
      <c r="D1000" s="94"/>
      <c r="E1000" s="94"/>
      <c r="F1000" s="125"/>
      <c r="G1000" s="94"/>
      <c r="H1000" s="126"/>
      <c r="I1000" s="124"/>
      <c r="J1000" s="124"/>
      <c r="K1000" s="124"/>
      <c r="L1000" s="12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  <row r="1001" spans="1:26" ht="18.75" customHeight="1">
      <c r="A1001" s="124"/>
      <c r="B1001" s="94"/>
      <c r="C1001" s="94"/>
      <c r="D1001" s="94"/>
      <c r="E1001" s="94"/>
      <c r="F1001" s="125"/>
      <c r="G1001" s="94"/>
      <c r="H1001" s="126"/>
      <c r="I1001" s="124"/>
      <c r="J1001" s="124"/>
      <c r="K1001" s="124"/>
      <c r="L1001" s="124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</row>
  </sheetData>
  <mergeCells count="21">
    <mergeCell ref="A1:M1"/>
    <mergeCell ref="A2:M2"/>
    <mergeCell ref="A3:M3"/>
    <mergeCell ref="A4:M4"/>
    <mergeCell ref="A5:M5"/>
    <mergeCell ref="A37:M37"/>
    <mergeCell ref="A38:M38"/>
    <mergeCell ref="E6:E7"/>
    <mergeCell ref="F6:F7"/>
    <mergeCell ref="B8:F8"/>
    <mergeCell ref="B16:F16"/>
    <mergeCell ref="B24:F24"/>
    <mergeCell ref="B28:F28"/>
    <mergeCell ref="A36:M36"/>
    <mergeCell ref="C6:C7"/>
    <mergeCell ref="D6:D7"/>
    <mergeCell ref="G6:H6"/>
    <mergeCell ref="I6:L6"/>
    <mergeCell ref="A6:A7"/>
    <mergeCell ref="B6:B7"/>
    <mergeCell ref="M6:M7"/>
  </mergeCells>
  <pageMargins left="0.43307086614173229" right="0" top="0" bottom="0" header="0" footer="0"/>
  <pageSetup scale="8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966"/>
  <sheetViews>
    <sheetView topLeftCell="A82" workbookViewId="0">
      <selection activeCell="D105" sqref="D105"/>
    </sheetView>
  </sheetViews>
  <sheetFormatPr defaultColWidth="14.42578125" defaultRowHeight="15" customHeight="1"/>
  <cols>
    <col min="1" max="1" width="4.5703125" customWidth="1"/>
    <col min="2" max="2" width="25.7109375" customWidth="1"/>
    <col min="3" max="3" width="19.85546875" customWidth="1"/>
    <col min="4" max="4" width="16.85546875" customWidth="1"/>
    <col min="5" max="5" width="22.5703125" customWidth="1"/>
    <col min="6" max="6" width="8.7109375" customWidth="1"/>
    <col min="7" max="7" width="18.5703125" customWidth="1"/>
    <col min="8" max="8" width="9.140625" customWidth="1"/>
    <col min="9" max="9" width="4.7109375" customWidth="1"/>
    <col min="10" max="10" width="3.85546875" customWidth="1"/>
    <col min="11" max="11" width="4.42578125" customWidth="1"/>
    <col min="12" max="12" width="4" customWidth="1"/>
    <col min="13" max="13" width="13.5703125" customWidth="1"/>
    <col min="14" max="28" width="9.140625" customWidth="1"/>
  </cols>
  <sheetData>
    <row r="1" spans="1:28" ht="19.5" customHeight="1">
      <c r="A1" s="1965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15" customHeight="1">
      <c r="A2" s="2033" t="s">
        <v>464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16.5" customHeight="1">
      <c r="A3" s="2034" t="s">
        <v>465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17.25" customHeight="1">
      <c r="A4" s="2033" t="s">
        <v>466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18" customHeight="1">
      <c r="A5" s="2035" t="s">
        <v>467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23.25" customHeight="1">
      <c r="A6" s="2032" t="s">
        <v>0</v>
      </c>
      <c r="B6" s="2030" t="s">
        <v>273</v>
      </c>
      <c r="C6" s="2030" t="s">
        <v>274</v>
      </c>
      <c r="D6" s="2030" t="s">
        <v>275</v>
      </c>
      <c r="E6" s="2030" t="s">
        <v>276</v>
      </c>
      <c r="F6" s="2030" t="s">
        <v>277</v>
      </c>
      <c r="G6" s="2031" t="s">
        <v>278</v>
      </c>
      <c r="H6" s="1972"/>
      <c r="I6" s="2031" t="s">
        <v>6</v>
      </c>
      <c r="J6" s="1973"/>
      <c r="K6" s="1973"/>
      <c r="L6" s="1972"/>
      <c r="M6" s="2030" t="s">
        <v>7</v>
      </c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</row>
    <row r="7" spans="1:28" ht="24.75" customHeight="1">
      <c r="A7" s="1963"/>
      <c r="B7" s="1963"/>
      <c r="C7" s="1963"/>
      <c r="D7" s="1963"/>
      <c r="E7" s="1963"/>
      <c r="F7" s="1963"/>
      <c r="G7" s="130" t="s">
        <v>279</v>
      </c>
      <c r="H7" s="130" t="s">
        <v>280</v>
      </c>
      <c r="I7" s="130" t="s">
        <v>8</v>
      </c>
      <c r="J7" s="130" t="s">
        <v>9</v>
      </c>
      <c r="K7" s="130" t="s">
        <v>10</v>
      </c>
      <c r="L7" s="130" t="s">
        <v>11</v>
      </c>
      <c r="M7" s="1963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</row>
    <row r="8" spans="1:28" ht="19.5" customHeight="1">
      <c r="A8" s="131">
        <v>1</v>
      </c>
      <c r="B8" s="132" t="s">
        <v>468</v>
      </c>
      <c r="C8" s="133" t="s">
        <v>469</v>
      </c>
      <c r="D8" s="134" t="s">
        <v>470</v>
      </c>
      <c r="E8" s="133" t="s">
        <v>471</v>
      </c>
      <c r="F8" s="134" t="s">
        <v>472</v>
      </c>
      <c r="G8" s="135" t="s">
        <v>473</v>
      </c>
      <c r="H8" s="134" t="s">
        <v>474</v>
      </c>
      <c r="I8" s="134"/>
      <c r="J8" s="136" t="s">
        <v>475</v>
      </c>
      <c r="K8" s="134"/>
      <c r="L8" s="134"/>
      <c r="M8" s="137" t="s">
        <v>476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9.5" customHeight="1">
      <c r="A9" s="134"/>
      <c r="B9" s="138" t="s">
        <v>477</v>
      </c>
      <c r="C9" s="133" t="s">
        <v>478</v>
      </c>
      <c r="D9" s="134" t="s">
        <v>479</v>
      </c>
      <c r="E9" s="133" t="s">
        <v>480</v>
      </c>
      <c r="F9" s="134"/>
      <c r="G9" s="135" t="s">
        <v>481</v>
      </c>
      <c r="H9" s="139">
        <v>7400</v>
      </c>
      <c r="I9" s="134"/>
      <c r="J9" s="134"/>
      <c r="K9" s="134"/>
      <c r="L9" s="134"/>
      <c r="M9" s="137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19.5" customHeight="1">
      <c r="A10" s="134"/>
      <c r="B10" s="134" t="s">
        <v>482</v>
      </c>
      <c r="C10" s="133" t="s">
        <v>483</v>
      </c>
      <c r="D10" s="134" t="s">
        <v>484</v>
      </c>
      <c r="E10" s="133"/>
      <c r="F10" s="134"/>
      <c r="G10" s="135" t="s">
        <v>485</v>
      </c>
      <c r="H10" s="134"/>
      <c r="I10" s="134"/>
      <c r="J10" s="134"/>
      <c r="K10" s="134"/>
      <c r="L10" s="134"/>
      <c r="M10" s="13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9.5" customHeight="1">
      <c r="A11" s="134"/>
      <c r="B11" s="134" t="s">
        <v>486</v>
      </c>
      <c r="C11" s="133" t="s">
        <v>487</v>
      </c>
      <c r="D11" s="134" t="s">
        <v>479</v>
      </c>
      <c r="E11" s="133" t="s">
        <v>488</v>
      </c>
      <c r="F11" s="134"/>
      <c r="G11" s="135" t="s">
        <v>489</v>
      </c>
      <c r="H11" s="134"/>
      <c r="I11" s="134"/>
      <c r="J11" s="134"/>
      <c r="K11" s="134"/>
      <c r="L11" s="134"/>
      <c r="M11" s="13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19.5" customHeight="1">
      <c r="A12" s="134"/>
      <c r="B12" s="134" t="s">
        <v>490</v>
      </c>
      <c r="C12" s="133" t="s">
        <v>491</v>
      </c>
      <c r="D12" s="134" t="s">
        <v>492</v>
      </c>
      <c r="E12" s="133" t="s">
        <v>493</v>
      </c>
      <c r="F12" s="134"/>
      <c r="G12" s="135" t="s">
        <v>494</v>
      </c>
      <c r="H12" s="134"/>
      <c r="I12" s="134"/>
      <c r="J12" s="134"/>
      <c r="K12" s="134"/>
      <c r="L12" s="134"/>
      <c r="M12" s="13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9.5" customHeight="1">
      <c r="A13" s="134"/>
      <c r="B13" s="134" t="s">
        <v>495</v>
      </c>
      <c r="C13" s="133"/>
      <c r="D13" s="134" t="s">
        <v>496</v>
      </c>
      <c r="E13" s="134" t="s">
        <v>497</v>
      </c>
      <c r="F13" s="134"/>
      <c r="G13" s="135" t="s">
        <v>498</v>
      </c>
      <c r="H13" s="134"/>
      <c r="I13" s="134"/>
      <c r="J13" s="134"/>
      <c r="K13" s="134"/>
      <c r="L13" s="134"/>
      <c r="M13" s="134"/>
      <c r="N13" s="14"/>
      <c r="O13" s="140"/>
      <c r="P13" s="140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19.5" customHeight="1">
      <c r="A14" s="134"/>
      <c r="B14" s="134"/>
      <c r="C14" s="133" t="s">
        <v>499</v>
      </c>
      <c r="D14" s="134" t="s">
        <v>500</v>
      </c>
      <c r="E14" s="134"/>
      <c r="F14" s="134"/>
      <c r="G14" s="135"/>
      <c r="H14" s="134"/>
      <c r="I14" s="134"/>
      <c r="J14" s="134"/>
      <c r="K14" s="134"/>
      <c r="L14" s="134"/>
      <c r="M14" s="13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9.5" customHeight="1">
      <c r="A15" s="134"/>
      <c r="B15" s="134"/>
      <c r="C15" s="133" t="s">
        <v>501</v>
      </c>
      <c r="D15" s="134" t="s">
        <v>502</v>
      </c>
      <c r="E15" s="134" t="s">
        <v>503</v>
      </c>
      <c r="F15" s="134"/>
      <c r="G15" s="135"/>
      <c r="H15" s="134"/>
      <c r="I15" s="134"/>
      <c r="J15" s="134"/>
      <c r="K15" s="134"/>
      <c r="L15" s="134"/>
      <c r="M15" s="13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19.5" customHeight="1">
      <c r="A16" s="134"/>
      <c r="B16" s="134"/>
      <c r="C16" s="133" t="s">
        <v>483</v>
      </c>
      <c r="D16" s="134" t="s">
        <v>504</v>
      </c>
      <c r="E16" s="134" t="s">
        <v>505</v>
      </c>
      <c r="F16" s="134"/>
      <c r="G16" s="135"/>
      <c r="H16" s="134"/>
      <c r="I16" s="134"/>
      <c r="J16" s="134"/>
      <c r="K16" s="134"/>
      <c r="L16" s="134"/>
      <c r="M16" s="13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9.5" customHeight="1">
      <c r="A17" s="134"/>
      <c r="B17" s="134"/>
      <c r="C17" s="133" t="s">
        <v>487</v>
      </c>
      <c r="D17" s="134" t="s">
        <v>506</v>
      </c>
      <c r="E17" s="134" t="s">
        <v>507</v>
      </c>
      <c r="F17" s="134"/>
      <c r="G17" s="135"/>
      <c r="H17" s="134"/>
      <c r="I17" s="134"/>
      <c r="J17" s="134"/>
      <c r="K17" s="134"/>
      <c r="L17" s="134"/>
      <c r="M17" s="13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 spans="1:28" ht="19.5" customHeight="1">
      <c r="A18" s="134"/>
      <c r="B18" s="134"/>
      <c r="C18" s="133" t="s">
        <v>491</v>
      </c>
      <c r="D18" s="134" t="s">
        <v>508</v>
      </c>
      <c r="E18" s="134" t="s">
        <v>509</v>
      </c>
      <c r="F18" s="134"/>
      <c r="G18" s="135"/>
      <c r="H18" s="139"/>
      <c r="I18" s="134"/>
      <c r="J18" s="134"/>
      <c r="K18" s="134"/>
      <c r="L18" s="134"/>
      <c r="M18" s="13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9.5" customHeight="1">
      <c r="A19" s="134"/>
      <c r="B19" s="134"/>
      <c r="C19" s="133"/>
      <c r="D19" s="132" t="s">
        <v>510</v>
      </c>
      <c r="E19" s="134"/>
      <c r="F19" s="134"/>
      <c r="G19" s="135"/>
      <c r="H19" s="139"/>
      <c r="I19" s="134"/>
      <c r="J19" s="134"/>
      <c r="K19" s="134"/>
      <c r="L19" s="134"/>
      <c r="M19" s="13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9.5" customHeight="1">
      <c r="A20" s="131"/>
      <c r="B20" s="134"/>
      <c r="C20" s="133"/>
      <c r="D20" s="132"/>
      <c r="E20" s="134"/>
      <c r="F20" s="134"/>
      <c r="G20" s="135"/>
      <c r="H20" s="139"/>
      <c r="I20" s="134"/>
      <c r="J20" s="134"/>
      <c r="K20" s="134"/>
      <c r="L20" s="134"/>
      <c r="M20" s="13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9.5" customHeight="1">
      <c r="A21" s="141"/>
      <c r="B21" s="142"/>
      <c r="C21" s="143"/>
      <c r="D21" s="142"/>
      <c r="E21" s="142"/>
      <c r="F21" s="142"/>
      <c r="G21" s="144" t="s">
        <v>342</v>
      </c>
      <c r="H21" s="145">
        <v>7400</v>
      </c>
      <c r="I21" s="142"/>
      <c r="J21" s="142"/>
      <c r="K21" s="142"/>
      <c r="L21" s="142"/>
      <c r="M21" s="14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20.100000000000001" customHeight="1">
      <c r="A22" s="134">
        <v>2</v>
      </c>
      <c r="B22" s="132" t="s">
        <v>511</v>
      </c>
      <c r="C22" s="133" t="s">
        <v>512</v>
      </c>
      <c r="D22" s="134" t="s">
        <v>513</v>
      </c>
      <c r="E22" s="134" t="s">
        <v>514</v>
      </c>
      <c r="F22" s="134"/>
      <c r="G22" s="135"/>
      <c r="H22" s="146"/>
      <c r="I22" s="134"/>
      <c r="J22" s="136" t="s">
        <v>475</v>
      </c>
      <c r="K22" s="134"/>
      <c r="L22" s="134"/>
      <c r="M22" s="137" t="s">
        <v>476</v>
      </c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20.100000000000001" customHeight="1">
      <c r="A23" s="134"/>
      <c r="B23" s="134" t="s">
        <v>515</v>
      </c>
      <c r="C23" s="133" t="s">
        <v>516</v>
      </c>
      <c r="D23" s="134" t="s">
        <v>517</v>
      </c>
      <c r="E23" s="133" t="s">
        <v>518</v>
      </c>
      <c r="F23" s="134" t="s">
        <v>519</v>
      </c>
      <c r="G23" s="135" t="s">
        <v>473</v>
      </c>
      <c r="H23" s="134" t="s">
        <v>520</v>
      </c>
      <c r="I23" s="134"/>
      <c r="J23" s="134"/>
      <c r="K23" s="134"/>
      <c r="L23" s="134"/>
      <c r="M23" s="13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20.100000000000001" customHeight="1">
      <c r="A24" s="134"/>
      <c r="B24" s="133" t="s">
        <v>521</v>
      </c>
      <c r="C24" s="133" t="s">
        <v>522</v>
      </c>
      <c r="D24" s="134" t="s">
        <v>523</v>
      </c>
      <c r="E24" s="133" t="s">
        <v>524</v>
      </c>
      <c r="F24" s="134"/>
      <c r="G24" s="135" t="s">
        <v>481</v>
      </c>
      <c r="H24" s="139">
        <v>16800</v>
      </c>
      <c r="I24" s="134"/>
      <c r="J24" s="134"/>
      <c r="K24" s="134"/>
      <c r="L24" s="134"/>
      <c r="M24" s="13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20.100000000000001" customHeight="1">
      <c r="A25" s="134"/>
      <c r="B25" s="133" t="s">
        <v>525</v>
      </c>
      <c r="C25" s="133" t="s">
        <v>526</v>
      </c>
      <c r="D25" s="134" t="s">
        <v>527</v>
      </c>
      <c r="E25" s="133" t="s">
        <v>528</v>
      </c>
      <c r="F25" s="134"/>
      <c r="G25" s="135" t="s">
        <v>485</v>
      </c>
      <c r="H25" s="134"/>
      <c r="I25" s="134"/>
      <c r="J25" s="134"/>
      <c r="K25" s="134"/>
      <c r="L25" s="134"/>
      <c r="M25" s="13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20.100000000000001" customHeight="1">
      <c r="A26" s="134"/>
      <c r="B26" s="133"/>
      <c r="C26" s="133"/>
      <c r="D26" s="134" t="s">
        <v>529</v>
      </c>
      <c r="E26" s="133"/>
      <c r="F26" s="134"/>
      <c r="G26" s="135" t="s">
        <v>489</v>
      </c>
      <c r="H26" s="134"/>
      <c r="I26" s="134"/>
      <c r="J26" s="134"/>
      <c r="K26" s="134"/>
      <c r="L26" s="134"/>
      <c r="M26" s="13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31.5" customHeight="1">
      <c r="A27" s="134"/>
      <c r="B27" s="133"/>
      <c r="C27" s="153" t="s">
        <v>530</v>
      </c>
      <c r="D27" s="134" t="s">
        <v>531</v>
      </c>
      <c r="E27" s="133"/>
      <c r="F27" s="134"/>
      <c r="G27" s="135" t="s">
        <v>532</v>
      </c>
      <c r="H27" s="134"/>
      <c r="I27" s="134"/>
      <c r="J27" s="134"/>
      <c r="K27" s="134"/>
      <c r="L27" s="134"/>
      <c r="M27" s="13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20.100000000000001" customHeight="1">
      <c r="A28" s="134"/>
      <c r="B28" s="133"/>
      <c r="C28" s="153" t="s">
        <v>533</v>
      </c>
      <c r="D28" s="134" t="s">
        <v>534</v>
      </c>
      <c r="E28" s="133" t="s">
        <v>535</v>
      </c>
      <c r="F28" s="134"/>
      <c r="G28" s="133" t="s">
        <v>498</v>
      </c>
      <c r="H28" s="134"/>
      <c r="I28" s="134"/>
      <c r="J28" s="134"/>
      <c r="K28" s="134"/>
      <c r="L28" s="134"/>
      <c r="M28" s="13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20.100000000000001" customHeight="1">
      <c r="A29" s="134"/>
      <c r="B29" s="134"/>
      <c r="C29" s="134" t="s">
        <v>536</v>
      </c>
      <c r="D29" s="134" t="s">
        <v>537</v>
      </c>
      <c r="E29" s="133" t="s">
        <v>538</v>
      </c>
      <c r="F29" s="134"/>
      <c r="G29" s="133"/>
      <c r="H29" s="134"/>
      <c r="I29" s="134"/>
      <c r="J29" s="134"/>
      <c r="K29" s="134"/>
      <c r="L29" s="134"/>
      <c r="M29" s="13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20.100000000000001" customHeight="1">
      <c r="A30" s="134"/>
      <c r="B30" s="134"/>
      <c r="C30" s="134" t="s">
        <v>539</v>
      </c>
      <c r="D30" s="134" t="s">
        <v>540</v>
      </c>
      <c r="E30" s="133" t="s">
        <v>541</v>
      </c>
      <c r="F30" s="134"/>
      <c r="G30" s="133"/>
      <c r="H30" s="134"/>
      <c r="I30" s="134"/>
      <c r="J30" s="134"/>
      <c r="K30" s="134"/>
      <c r="L30" s="134"/>
      <c r="M30" s="13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20.100000000000001" customHeight="1">
      <c r="A31" s="134"/>
      <c r="B31" s="134"/>
      <c r="C31" s="134"/>
      <c r="D31" s="134" t="s">
        <v>542</v>
      </c>
      <c r="E31" s="133"/>
      <c r="F31" s="134"/>
      <c r="G31" s="133"/>
      <c r="H31" s="134"/>
      <c r="I31" s="134"/>
      <c r="J31" s="134"/>
      <c r="K31" s="134"/>
      <c r="L31" s="134"/>
      <c r="M31" s="13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20.100000000000001" customHeight="1">
      <c r="A32" s="134"/>
      <c r="B32" s="134"/>
      <c r="C32" s="134"/>
      <c r="D32" s="132" t="s">
        <v>543</v>
      </c>
      <c r="E32" s="133" t="s">
        <v>544</v>
      </c>
      <c r="F32" s="134"/>
      <c r="G32" s="133"/>
      <c r="H32" s="134"/>
      <c r="I32" s="134"/>
      <c r="J32" s="134"/>
      <c r="K32" s="134"/>
      <c r="L32" s="134"/>
      <c r="M32" s="13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20.100000000000001" customHeight="1">
      <c r="A33" s="134"/>
      <c r="B33" s="134"/>
      <c r="C33" s="134"/>
      <c r="D33" s="132"/>
      <c r="E33" s="133" t="s">
        <v>545</v>
      </c>
      <c r="F33" s="134"/>
      <c r="G33" s="133"/>
      <c r="H33" s="134"/>
      <c r="I33" s="134"/>
      <c r="J33" s="134"/>
      <c r="K33" s="134"/>
      <c r="L33" s="134"/>
      <c r="M33" s="13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19.5" customHeight="1">
      <c r="A34" s="147"/>
      <c r="B34" s="147"/>
      <c r="C34" s="147"/>
      <c r="D34" s="147"/>
      <c r="E34" s="148"/>
      <c r="F34" s="147"/>
      <c r="G34" s="28" t="s">
        <v>342</v>
      </c>
      <c r="H34" s="145">
        <v>16800</v>
      </c>
      <c r="I34" s="147"/>
      <c r="J34" s="147"/>
      <c r="K34" s="147"/>
      <c r="L34" s="147"/>
      <c r="M34" s="147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s="548" customFormat="1" ht="19.5" customHeight="1">
      <c r="A35" s="147"/>
      <c r="B35" s="147"/>
      <c r="C35" s="147"/>
      <c r="D35" s="147"/>
      <c r="E35" s="148"/>
      <c r="F35" s="147"/>
      <c r="G35" s="28"/>
      <c r="H35" s="145"/>
      <c r="I35" s="147"/>
      <c r="J35" s="147"/>
      <c r="K35" s="147"/>
      <c r="L35" s="147"/>
      <c r="M35" s="147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26.25" customHeight="1">
      <c r="A36" s="131">
        <v>3</v>
      </c>
      <c r="B36" s="132" t="s">
        <v>546</v>
      </c>
      <c r="C36" s="133" t="s">
        <v>547</v>
      </c>
      <c r="D36" s="134" t="s">
        <v>548</v>
      </c>
      <c r="E36" s="133" t="s">
        <v>549</v>
      </c>
      <c r="F36" s="134" t="s">
        <v>550</v>
      </c>
      <c r="G36" s="133" t="s">
        <v>551</v>
      </c>
      <c r="H36" s="139">
        <v>12200</v>
      </c>
      <c r="I36" s="134"/>
      <c r="J36" s="136" t="s">
        <v>475</v>
      </c>
      <c r="K36" s="134"/>
      <c r="L36" s="134"/>
      <c r="M36" s="137" t="s">
        <v>476</v>
      </c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28.5" customHeight="1">
      <c r="A37" s="134"/>
      <c r="B37" s="134" t="s">
        <v>552</v>
      </c>
      <c r="C37" s="133" t="s">
        <v>553</v>
      </c>
      <c r="D37" s="134" t="s">
        <v>554</v>
      </c>
      <c r="E37" s="133" t="s">
        <v>555</v>
      </c>
      <c r="F37" s="134"/>
      <c r="G37" s="133" t="s">
        <v>556</v>
      </c>
      <c r="H37" s="139"/>
      <c r="I37" s="134"/>
      <c r="J37" s="134"/>
      <c r="K37" s="134"/>
      <c r="L37" s="134"/>
      <c r="M37" s="13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35.25" customHeight="1">
      <c r="A38" s="134"/>
      <c r="B38" s="134" t="s">
        <v>557</v>
      </c>
      <c r="C38" s="133" t="s">
        <v>558</v>
      </c>
      <c r="D38" s="134" t="s">
        <v>559</v>
      </c>
      <c r="E38" s="133"/>
      <c r="F38" s="134"/>
      <c r="G38" s="133" t="s">
        <v>560</v>
      </c>
      <c r="H38" s="134"/>
      <c r="I38" s="134"/>
      <c r="J38" s="134"/>
      <c r="K38" s="134"/>
      <c r="L38" s="134"/>
      <c r="M38" s="13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9.5" customHeight="1">
      <c r="A39" s="134"/>
      <c r="B39" s="134" t="s">
        <v>561</v>
      </c>
      <c r="C39" s="133" t="s">
        <v>562</v>
      </c>
      <c r="D39" s="134" t="s">
        <v>554</v>
      </c>
      <c r="E39" s="133" t="s">
        <v>563</v>
      </c>
      <c r="F39" s="134"/>
      <c r="G39" s="133" t="s">
        <v>564</v>
      </c>
      <c r="H39" s="139"/>
      <c r="I39" s="134"/>
      <c r="J39" s="134"/>
      <c r="K39" s="134"/>
      <c r="L39" s="134"/>
      <c r="M39" s="13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9.5" customHeight="1">
      <c r="A40" s="134"/>
      <c r="B40" s="134" t="s">
        <v>565</v>
      </c>
      <c r="C40" s="133" t="s">
        <v>566</v>
      </c>
      <c r="D40" s="134" t="s">
        <v>567</v>
      </c>
      <c r="E40" s="133" t="s">
        <v>568</v>
      </c>
      <c r="F40" s="134"/>
      <c r="G40" s="133" t="s">
        <v>569</v>
      </c>
      <c r="H40" s="139"/>
      <c r="I40" s="134"/>
      <c r="J40" s="134"/>
      <c r="K40" s="134"/>
      <c r="L40" s="134"/>
      <c r="M40" s="13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9.5" customHeight="1">
      <c r="A41" s="134"/>
      <c r="B41" s="134"/>
      <c r="C41" s="133"/>
      <c r="D41" s="134" t="s">
        <v>531</v>
      </c>
      <c r="E41" s="134" t="s">
        <v>570</v>
      </c>
      <c r="F41" s="134"/>
      <c r="G41" s="133" t="s">
        <v>498</v>
      </c>
      <c r="H41" s="146"/>
      <c r="I41" s="134"/>
      <c r="J41" s="134"/>
      <c r="K41" s="134"/>
      <c r="L41" s="134"/>
      <c r="M41" s="13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33" customHeight="1">
      <c r="A42" s="134"/>
      <c r="B42" s="134"/>
      <c r="C42" s="133" t="s">
        <v>571</v>
      </c>
      <c r="D42" s="134" t="s">
        <v>534</v>
      </c>
      <c r="E42" s="134"/>
      <c r="F42" s="134"/>
      <c r="G42" s="133"/>
      <c r="H42" s="146"/>
      <c r="I42" s="134"/>
      <c r="J42" s="134"/>
      <c r="K42" s="134"/>
      <c r="L42" s="134"/>
      <c r="M42" s="13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25.5" customHeight="1">
      <c r="A43" s="131"/>
      <c r="B43" s="132"/>
      <c r="C43" s="133" t="s">
        <v>572</v>
      </c>
      <c r="D43" s="134" t="s">
        <v>573</v>
      </c>
      <c r="E43" s="134"/>
      <c r="F43" s="134"/>
      <c r="G43" s="133"/>
      <c r="H43" s="134"/>
      <c r="I43" s="134"/>
      <c r="J43" s="136"/>
      <c r="K43" s="134"/>
      <c r="L43" s="134"/>
      <c r="M43" s="137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38.25" customHeight="1">
      <c r="A44" s="134"/>
      <c r="B44" s="134"/>
      <c r="C44" s="133" t="s">
        <v>574</v>
      </c>
      <c r="D44" s="134" t="s">
        <v>575</v>
      </c>
      <c r="E44" s="134"/>
      <c r="F44" s="134"/>
      <c r="G44" s="133"/>
      <c r="H44" s="134"/>
      <c r="I44" s="134"/>
      <c r="J44" s="134"/>
      <c r="K44" s="134"/>
      <c r="L44" s="134"/>
      <c r="M44" s="13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22.5" customHeight="1">
      <c r="A45" s="134"/>
      <c r="B45" s="134"/>
      <c r="C45" s="133" t="s">
        <v>576</v>
      </c>
      <c r="D45" s="134" t="s">
        <v>577</v>
      </c>
      <c r="E45" s="134"/>
      <c r="F45" s="134"/>
      <c r="G45" s="133"/>
      <c r="H45" s="139"/>
      <c r="I45" s="134"/>
      <c r="J45" s="134"/>
      <c r="K45" s="134"/>
      <c r="L45" s="134"/>
      <c r="M45" s="13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19.5" customHeight="1">
      <c r="A46" s="134"/>
      <c r="B46" s="134"/>
      <c r="C46" s="133" t="s">
        <v>578</v>
      </c>
      <c r="D46" s="134" t="s">
        <v>579</v>
      </c>
      <c r="E46" s="134"/>
      <c r="F46" s="134"/>
      <c r="G46" s="133"/>
      <c r="H46" s="134"/>
      <c r="I46" s="134"/>
      <c r="J46" s="134"/>
      <c r="K46" s="134"/>
      <c r="L46" s="134"/>
      <c r="M46" s="13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9.5" customHeight="1">
      <c r="A47" s="134"/>
      <c r="B47" s="134"/>
      <c r="C47" s="133"/>
      <c r="D47" s="132" t="s">
        <v>580</v>
      </c>
      <c r="E47" s="134"/>
      <c r="F47" s="134"/>
      <c r="G47" s="133"/>
      <c r="H47" s="139"/>
      <c r="I47" s="134"/>
      <c r="J47" s="134"/>
      <c r="K47" s="134"/>
      <c r="L47" s="134"/>
      <c r="M47" s="13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9.5" customHeight="1">
      <c r="A48" s="134"/>
      <c r="B48" s="134"/>
      <c r="C48" s="133" t="s">
        <v>581</v>
      </c>
      <c r="D48" s="134"/>
      <c r="E48" s="134"/>
      <c r="F48" s="134"/>
      <c r="G48" s="133"/>
      <c r="H48" s="139"/>
      <c r="I48" s="134"/>
      <c r="J48" s="134"/>
      <c r="K48" s="134"/>
      <c r="L48" s="134"/>
      <c r="M48" s="13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9.5" customHeight="1">
      <c r="A49" s="134"/>
      <c r="B49" s="133"/>
      <c r="C49" s="133" t="s">
        <v>582</v>
      </c>
      <c r="D49" s="134"/>
      <c r="E49" s="133"/>
      <c r="F49" s="134"/>
      <c r="G49" s="133"/>
      <c r="H49" s="146"/>
      <c r="I49" s="134"/>
      <c r="J49" s="134"/>
      <c r="K49" s="134"/>
      <c r="L49" s="134"/>
      <c r="M49" s="13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9.5" customHeight="1">
      <c r="A50" s="134"/>
      <c r="B50" s="133"/>
      <c r="C50" s="133" t="s">
        <v>583</v>
      </c>
      <c r="D50" s="134"/>
      <c r="E50" s="133"/>
      <c r="F50" s="134"/>
      <c r="G50" s="133"/>
      <c r="H50" s="134"/>
      <c r="I50" s="134"/>
      <c r="J50" s="134"/>
      <c r="K50" s="134"/>
      <c r="L50" s="134"/>
      <c r="M50" s="13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9.5" customHeight="1">
      <c r="A51" s="134"/>
      <c r="B51" s="133"/>
      <c r="C51" s="133" t="s">
        <v>584</v>
      </c>
      <c r="D51" s="134"/>
      <c r="E51" s="133"/>
      <c r="F51" s="134"/>
      <c r="G51" s="133"/>
      <c r="H51" s="134"/>
      <c r="I51" s="134"/>
      <c r="J51" s="134"/>
      <c r="K51" s="134"/>
      <c r="L51" s="134"/>
      <c r="M51" s="13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9.5" customHeight="1">
      <c r="A52" s="134"/>
      <c r="B52" s="133"/>
      <c r="C52" s="133" t="s">
        <v>585</v>
      </c>
      <c r="D52" s="134"/>
      <c r="E52" s="133"/>
      <c r="F52" s="134"/>
      <c r="G52" s="133"/>
      <c r="H52" s="134"/>
      <c r="I52" s="134"/>
      <c r="J52" s="134"/>
      <c r="K52" s="134"/>
      <c r="L52" s="134"/>
      <c r="M52" s="13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9.5" customHeight="1">
      <c r="A53" s="134"/>
      <c r="B53" s="134"/>
      <c r="C53" s="134" t="s">
        <v>586</v>
      </c>
      <c r="D53" s="134"/>
      <c r="E53" s="133"/>
      <c r="F53" s="134"/>
      <c r="G53" s="133"/>
      <c r="H53" s="134"/>
      <c r="I53" s="134"/>
      <c r="J53" s="134"/>
      <c r="K53" s="134"/>
      <c r="L53" s="134"/>
      <c r="M53" s="13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9.5" customHeight="1">
      <c r="A54" s="134"/>
      <c r="B54" s="134"/>
      <c r="C54" s="134" t="s">
        <v>587</v>
      </c>
      <c r="D54" s="132"/>
      <c r="E54" s="133"/>
      <c r="F54" s="134"/>
      <c r="G54" s="133"/>
      <c r="H54" s="134"/>
      <c r="I54" s="134"/>
      <c r="J54" s="134"/>
      <c r="K54" s="134"/>
      <c r="L54" s="134"/>
      <c r="M54" s="13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9.5" customHeight="1">
      <c r="A55" s="134"/>
      <c r="B55" s="134"/>
      <c r="C55" s="134" t="s">
        <v>588</v>
      </c>
      <c r="D55" s="134"/>
      <c r="E55" s="133"/>
      <c r="F55" s="134"/>
      <c r="G55" s="133"/>
      <c r="H55" s="134"/>
      <c r="I55" s="134"/>
      <c r="J55" s="134"/>
      <c r="K55" s="134"/>
      <c r="L55" s="134"/>
      <c r="M55" s="13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9.5" customHeight="1">
      <c r="A56" s="134"/>
      <c r="B56" s="134"/>
      <c r="C56" s="134" t="s">
        <v>589</v>
      </c>
      <c r="D56" s="134"/>
      <c r="E56" s="133"/>
      <c r="F56" s="134"/>
      <c r="G56" s="133"/>
      <c r="H56" s="134"/>
      <c r="I56" s="134"/>
      <c r="J56" s="134"/>
      <c r="K56" s="134"/>
      <c r="L56" s="134"/>
      <c r="M56" s="13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9.5" customHeight="1">
      <c r="A57" s="134"/>
      <c r="B57" s="134"/>
      <c r="C57" s="134" t="s">
        <v>590</v>
      </c>
      <c r="D57" s="134"/>
      <c r="E57" s="133"/>
      <c r="F57" s="134"/>
      <c r="G57" s="133"/>
      <c r="H57" s="134"/>
      <c r="I57" s="134"/>
      <c r="J57" s="134"/>
      <c r="K57" s="134"/>
      <c r="L57" s="134"/>
      <c r="M57" s="13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9.5" customHeight="1">
      <c r="A58" s="149"/>
      <c r="B58" s="142"/>
      <c r="C58" s="142"/>
      <c r="D58" s="142"/>
      <c r="E58" s="143"/>
      <c r="F58" s="142"/>
      <c r="G58" s="28" t="s">
        <v>342</v>
      </c>
      <c r="H58" s="150">
        <v>12200</v>
      </c>
      <c r="I58" s="142"/>
      <c r="J58" s="142"/>
      <c r="K58" s="142"/>
      <c r="L58" s="142"/>
      <c r="M58" s="14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9.5" customHeight="1">
      <c r="A59" s="131">
        <v>4</v>
      </c>
      <c r="B59" s="132" t="s">
        <v>591</v>
      </c>
      <c r="C59" s="151"/>
      <c r="D59" s="152" t="s">
        <v>592</v>
      </c>
      <c r="E59" s="133"/>
      <c r="F59" s="134" t="s">
        <v>472</v>
      </c>
      <c r="G59" s="133" t="s">
        <v>551</v>
      </c>
      <c r="H59" s="139">
        <v>21600</v>
      </c>
      <c r="I59" s="134"/>
      <c r="J59" s="136" t="s">
        <v>475</v>
      </c>
      <c r="K59" s="134"/>
      <c r="L59" s="134"/>
      <c r="M59" s="137" t="s">
        <v>593</v>
      </c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9.5" customHeight="1">
      <c r="A60" s="134"/>
      <c r="B60" s="134" t="s">
        <v>594</v>
      </c>
      <c r="C60" s="133"/>
      <c r="D60" s="152" t="s">
        <v>595</v>
      </c>
      <c r="E60" s="133"/>
      <c r="F60" s="134"/>
      <c r="G60" s="133" t="s">
        <v>556</v>
      </c>
      <c r="H60" s="139"/>
      <c r="I60" s="134"/>
      <c r="J60" s="134"/>
      <c r="K60" s="134"/>
      <c r="L60" s="134"/>
      <c r="M60" s="13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9.5" customHeight="1">
      <c r="A61" s="134"/>
      <c r="B61" s="134" t="s">
        <v>596</v>
      </c>
      <c r="C61" s="133"/>
      <c r="D61" s="152" t="s">
        <v>597</v>
      </c>
      <c r="E61" s="133"/>
      <c r="F61" s="134"/>
      <c r="G61" s="133" t="s">
        <v>560</v>
      </c>
      <c r="H61" s="134"/>
      <c r="I61" s="134"/>
      <c r="J61" s="134"/>
      <c r="K61" s="134"/>
      <c r="L61" s="134"/>
      <c r="M61" s="13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9.5" customHeight="1">
      <c r="A62" s="134"/>
      <c r="B62" s="134" t="s">
        <v>598</v>
      </c>
      <c r="C62" s="133"/>
      <c r="D62" s="152" t="s">
        <v>599</v>
      </c>
      <c r="E62" s="133"/>
      <c r="F62" s="134"/>
      <c r="G62" s="133" t="s">
        <v>564</v>
      </c>
      <c r="H62" s="134"/>
      <c r="I62" s="134"/>
      <c r="J62" s="134"/>
      <c r="K62" s="134"/>
      <c r="L62" s="134"/>
      <c r="M62" s="13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9.5" customHeight="1">
      <c r="A63" s="134"/>
      <c r="B63" s="134" t="s">
        <v>600</v>
      </c>
      <c r="C63" s="133"/>
      <c r="D63" s="134" t="s">
        <v>601</v>
      </c>
      <c r="E63" s="133"/>
      <c r="F63" s="134"/>
      <c r="G63" s="153" t="s">
        <v>602</v>
      </c>
      <c r="H63" s="134"/>
      <c r="I63" s="134"/>
      <c r="J63" s="134"/>
      <c r="K63" s="134"/>
      <c r="L63" s="134"/>
      <c r="M63" s="13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9.5" customHeight="1">
      <c r="A64" s="134"/>
      <c r="B64" s="134"/>
      <c r="C64" s="133"/>
      <c r="D64" s="134" t="s">
        <v>603</v>
      </c>
      <c r="E64" s="134"/>
      <c r="F64" s="134"/>
      <c r="G64" s="133" t="s">
        <v>498</v>
      </c>
      <c r="H64" s="134"/>
      <c r="I64" s="134"/>
      <c r="J64" s="134"/>
      <c r="K64" s="134"/>
      <c r="L64" s="134"/>
      <c r="M64" s="13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9.5" customHeight="1">
      <c r="A65" s="134"/>
      <c r="B65" s="134"/>
      <c r="C65" s="133"/>
      <c r="D65" s="134" t="s">
        <v>604</v>
      </c>
      <c r="E65" s="134"/>
      <c r="F65" s="134"/>
      <c r="G65" s="133"/>
      <c r="H65" s="134"/>
      <c r="I65" s="134"/>
      <c r="J65" s="134"/>
      <c r="K65" s="134"/>
      <c r="L65" s="134"/>
      <c r="M65" s="13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9.5" customHeight="1">
      <c r="A66" s="134"/>
      <c r="B66" s="134"/>
      <c r="C66" s="133"/>
      <c r="D66" s="134" t="s">
        <v>601</v>
      </c>
      <c r="E66" s="134"/>
      <c r="F66" s="134"/>
      <c r="G66" s="133"/>
      <c r="H66" s="134"/>
      <c r="I66" s="134"/>
      <c r="J66" s="134"/>
      <c r="K66" s="134"/>
      <c r="L66" s="134"/>
      <c r="M66" s="13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9.5" customHeight="1">
      <c r="A67" s="134"/>
      <c r="B67" s="134"/>
      <c r="C67" s="133"/>
      <c r="D67" s="132" t="s">
        <v>605</v>
      </c>
      <c r="E67" s="134"/>
      <c r="F67" s="134"/>
      <c r="G67" s="133"/>
      <c r="H67" s="134"/>
      <c r="I67" s="134"/>
      <c r="J67" s="134"/>
      <c r="K67" s="134"/>
      <c r="L67" s="134"/>
      <c r="M67" s="13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9.5" customHeight="1">
      <c r="A68" s="154"/>
      <c r="B68" s="154"/>
      <c r="C68" s="28"/>
      <c r="D68" s="154"/>
      <c r="E68" s="154"/>
      <c r="F68" s="154"/>
      <c r="G68" s="28" t="s">
        <v>342</v>
      </c>
      <c r="H68" s="150">
        <v>21600</v>
      </c>
      <c r="I68" s="154"/>
      <c r="J68" s="154"/>
      <c r="K68" s="154"/>
      <c r="L68" s="154"/>
      <c r="M68" s="15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9.5" customHeight="1">
      <c r="A69" s="134">
        <v>5</v>
      </c>
      <c r="B69" s="132" t="s">
        <v>606</v>
      </c>
      <c r="C69" s="133"/>
      <c r="D69" s="134" t="s">
        <v>607</v>
      </c>
      <c r="E69" s="133"/>
      <c r="F69" s="134" t="s">
        <v>550</v>
      </c>
      <c r="G69" s="133" t="s">
        <v>608</v>
      </c>
      <c r="H69" s="155">
        <v>7175</v>
      </c>
      <c r="I69" s="134"/>
      <c r="J69" s="156"/>
      <c r="K69" s="134"/>
      <c r="L69" s="134"/>
      <c r="M69" s="137" t="s">
        <v>593</v>
      </c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9.5" customHeight="1">
      <c r="A70" s="134"/>
      <c r="B70" s="134" t="s">
        <v>609</v>
      </c>
      <c r="C70" s="133"/>
      <c r="D70" s="134" t="s">
        <v>610</v>
      </c>
      <c r="E70" s="133"/>
      <c r="F70" s="134"/>
      <c r="G70" s="133" t="s">
        <v>560</v>
      </c>
      <c r="H70" s="139"/>
      <c r="I70" s="134"/>
      <c r="J70" s="132"/>
      <c r="K70" s="134"/>
      <c r="L70" s="134"/>
      <c r="M70" s="13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9.5" customHeight="1">
      <c r="A71" s="134"/>
      <c r="B71" s="133" t="s">
        <v>611</v>
      </c>
      <c r="C71" s="133"/>
      <c r="D71" s="134" t="s">
        <v>612</v>
      </c>
      <c r="E71" s="133"/>
      <c r="F71" s="134"/>
      <c r="G71" s="133" t="s">
        <v>564</v>
      </c>
      <c r="H71" s="134"/>
      <c r="I71" s="134"/>
      <c r="J71" s="134"/>
      <c r="K71" s="134"/>
      <c r="L71" s="134"/>
      <c r="M71" s="13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9.5" customHeight="1">
      <c r="A72" s="134"/>
      <c r="B72" s="133" t="s">
        <v>613</v>
      </c>
      <c r="C72" s="133"/>
      <c r="D72" s="134" t="s">
        <v>614</v>
      </c>
      <c r="E72" s="133"/>
      <c r="F72" s="134"/>
      <c r="G72" s="133" t="s">
        <v>615</v>
      </c>
      <c r="H72" s="134"/>
      <c r="I72" s="134"/>
      <c r="J72" s="134"/>
      <c r="K72" s="134"/>
      <c r="L72" s="134"/>
      <c r="M72" s="13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9.5" customHeight="1">
      <c r="A73" s="134"/>
      <c r="B73" s="133" t="s">
        <v>616</v>
      </c>
      <c r="C73" s="133"/>
      <c r="D73" s="134" t="s">
        <v>617</v>
      </c>
      <c r="E73" s="133"/>
      <c r="F73" s="134"/>
      <c r="G73" s="133" t="s">
        <v>618</v>
      </c>
      <c r="H73" s="134"/>
      <c r="I73" s="134"/>
      <c r="J73" s="134"/>
      <c r="K73" s="134"/>
      <c r="L73" s="134"/>
      <c r="M73" s="13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9.5" customHeight="1">
      <c r="A74" s="134"/>
      <c r="B74" s="133"/>
      <c r="C74" s="133"/>
      <c r="D74" s="134" t="s">
        <v>619</v>
      </c>
      <c r="E74" s="133"/>
      <c r="F74" s="134"/>
      <c r="G74" s="133"/>
      <c r="H74" s="134"/>
      <c r="I74" s="134"/>
      <c r="J74" s="134"/>
      <c r="K74" s="134"/>
      <c r="L74" s="134"/>
      <c r="M74" s="13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9.5" customHeight="1">
      <c r="A75" s="134"/>
      <c r="B75" s="133"/>
      <c r="C75" s="134"/>
      <c r="D75" s="134" t="s">
        <v>620</v>
      </c>
      <c r="E75" s="133"/>
      <c r="F75" s="134"/>
      <c r="G75" s="133"/>
      <c r="H75" s="134"/>
      <c r="I75" s="134"/>
      <c r="J75" s="134"/>
      <c r="K75" s="134"/>
      <c r="L75" s="134"/>
      <c r="M75" s="13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9.5" customHeight="1">
      <c r="A76" s="134"/>
      <c r="B76" s="134"/>
      <c r="C76" s="134"/>
      <c r="D76" s="134" t="s">
        <v>621</v>
      </c>
      <c r="E76" s="133"/>
      <c r="F76" s="134"/>
      <c r="G76" s="133"/>
      <c r="H76" s="134"/>
      <c r="I76" s="134"/>
      <c r="J76" s="134"/>
      <c r="K76" s="134"/>
      <c r="L76" s="134"/>
      <c r="M76" s="13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9.5" customHeight="1">
      <c r="A77" s="134"/>
      <c r="B77" s="134"/>
      <c r="C77" s="134"/>
      <c r="D77" s="132" t="s">
        <v>622</v>
      </c>
      <c r="E77" s="133"/>
      <c r="F77" s="134"/>
      <c r="G77" s="133"/>
      <c r="H77" s="134"/>
      <c r="I77" s="134"/>
      <c r="J77" s="134"/>
      <c r="K77" s="134"/>
      <c r="L77" s="134"/>
      <c r="M77" s="13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9.5" customHeight="1">
      <c r="A78" s="147"/>
      <c r="B78" s="147"/>
      <c r="C78" s="147"/>
      <c r="D78" s="147"/>
      <c r="E78" s="148"/>
      <c r="F78" s="147"/>
      <c r="G78" s="28" t="s">
        <v>342</v>
      </c>
      <c r="H78" s="150">
        <v>7175</v>
      </c>
      <c r="I78" s="147"/>
      <c r="J78" s="147"/>
      <c r="K78" s="147"/>
      <c r="L78" s="147"/>
      <c r="M78" s="147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9.5" customHeight="1">
      <c r="A79" s="131">
        <v>6</v>
      </c>
      <c r="B79" s="132" t="s">
        <v>623</v>
      </c>
      <c r="C79" s="151"/>
      <c r="D79" s="134" t="s">
        <v>624</v>
      </c>
      <c r="E79" s="133"/>
      <c r="F79" s="134" t="s">
        <v>519</v>
      </c>
      <c r="G79" s="133" t="s">
        <v>625</v>
      </c>
      <c r="H79" s="158">
        <v>3000</v>
      </c>
      <c r="I79" s="134"/>
      <c r="J79" s="134"/>
      <c r="K79" s="134"/>
      <c r="L79" s="136" t="s">
        <v>475</v>
      </c>
      <c r="M79" s="137" t="s">
        <v>626</v>
      </c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9.5" customHeight="1">
      <c r="A80" s="134"/>
      <c r="B80" s="134" t="s">
        <v>627</v>
      </c>
      <c r="C80" s="133"/>
      <c r="D80" s="134" t="s">
        <v>628</v>
      </c>
      <c r="E80" s="133"/>
      <c r="F80" s="134"/>
      <c r="G80" s="133" t="s">
        <v>556</v>
      </c>
      <c r="H80" s="159"/>
      <c r="I80" s="134"/>
      <c r="J80" s="134"/>
      <c r="K80" s="134"/>
      <c r="L80" s="134"/>
      <c r="M80" s="13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9.5" customHeight="1">
      <c r="A81" s="134"/>
      <c r="B81" s="134" t="s">
        <v>629</v>
      </c>
      <c r="C81" s="133"/>
      <c r="D81" s="134" t="s">
        <v>630</v>
      </c>
      <c r="E81" s="133"/>
      <c r="F81" s="134"/>
      <c r="G81" s="133" t="s">
        <v>560</v>
      </c>
      <c r="H81" s="134"/>
      <c r="I81" s="134"/>
      <c r="J81" s="134"/>
      <c r="K81" s="134"/>
      <c r="L81" s="134"/>
      <c r="M81" s="13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9.5" customHeight="1">
      <c r="A82" s="134"/>
      <c r="B82" s="134"/>
      <c r="C82" s="133"/>
      <c r="D82" s="134" t="s">
        <v>631</v>
      </c>
      <c r="E82" s="133"/>
      <c r="F82" s="134"/>
      <c r="G82" s="133" t="s">
        <v>564</v>
      </c>
      <c r="H82" s="134"/>
      <c r="I82" s="134"/>
      <c r="J82" s="134"/>
      <c r="K82" s="134"/>
      <c r="L82" s="134"/>
      <c r="M82" s="13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9.5" customHeight="1">
      <c r="A83" s="134"/>
      <c r="B83" s="134"/>
      <c r="C83" s="133"/>
      <c r="D83" s="134" t="s">
        <v>632</v>
      </c>
      <c r="E83" s="133"/>
      <c r="F83" s="134"/>
      <c r="G83" s="133" t="s">
        <v>633</v>
      </c>
      <c r="H83" s="134"/>
      <c r="I83" s="134"/>
      <c r="J83" s="134"/>
      <c r="K83" s="134"/>
      <c r="L83" s="134"/>
      <c r="M83" s="13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9.5" customHeight="1">
      <c r="A84" s="134"/>
      <c r="B84" s="134"/>
      <c r="C84" s="133"/>
      <c r="D84" s="134" t="s">
        <v>634</v>
      </c>
      <c r="E84" s="134"/>
      <c r="F84" s="134"/>
      <c r="G84" s="133" t="s">
        <v>498</v>
      </c>
      <c r="H84" s="134"/>
      <c r="I84" s="134"/>
      <c r="J84" s="134"/>
      <c r="K84" s="134"/>
      <c r="L84" s="134"/>
      <c r="M84" s="13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9.5" customHeight="1">
      <c r="A85" s="154"/>
      <c r="B85" s="154"/>
      <c r="C85" s="28"/>
      <c r="D85" s="154"/>
      <c r="E85" s="154"/>
      <c r="F85" s="154"/>
      <c r="G85" s="28" t="s">
        <v>342</v>
      </c>
      <c r="H85" s="150">
        <v>3000</v>
      </c>
      <c r="I85" s="154"/>
      <c r="J85" s="154"/>
      <c r="K85" s="154"/>
      <c r="L85" s="154"/>
      <c r="M85" s="15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9.5" customHeight="1">
      <c r="A86" s="131">
        <v>7</v>
      </c>
      <c r="B86" s="132" t="s">
        <v>635</v>
      </c>
      <c r="C86" s="133"/>
      <c r="D86" s="134" t="s">
        <v>636</v>
      </c>
      <c r="E86" s="133"/>
      <c r="F86" s="134" t="s">
        <v>519</v>
      </c>
      <c r="G86" s="133" t="s">
        <v>625</v>
      </c>
      <c r="H86" s="158">
        <v>6500</v>
      </c>
      <c r="I86" s="134"/>
      <c r="J86" s="134"/>
      <c r="K86" s="134"/>
      <c r="L86" s="136" t="s">
        <v>475</v>
      </c>
      <c r="M86" s="137" t="s">
        <v>626</v>
      </c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9.5" customHeight="1">
      <c r="A87" s="134"/>
      <c r="B87" s="134" t="s">
        <v>637</v>
      </c>
      <c r="C87" s="133"/>
      <c r="D87" s="134" t="s">
        <v>638</v>
      </c>
      <c r="E87" s="133"/>
      <c r="F87" s="134"/>
      <c r="G87" s="133" t="s">
        <v>556</v>
      </c>
      <c r="H87" s="158"/>
      <c r="I87" s="134"/>
      <c r="J87" s="134"/>
      <c r="K87" s="134"/>
      <c r="L87" s="134"/>
      <c r="M87" s="13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9.5" customHeight="1">
      <c r="A88" s="134"/>
      <c r="B88" s="134" t="s">
        <v>639</v>
      </c>
      <c r="C88" s="133"/>
      <c r="D88" s="134" t="s">
        <v>640</v>
      </c>
      <c r="E88" s="133"/>
      <c r="F88" s="134"/>
      <c r="G88" s="133" t="s">
        <v>560</v>
      </c>
      <c r="H88" s="131"/>
      <c r="I88" s="134"/>
      <c r="J88" s="134"/>
      <c r="K88" s="134"/>
      <c r="L88" s="134"/>
      <c r="M88" s="13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9.5" customHeight="1">
      <c r="A89" s="134"/>
      <c r="B89" s="134" t="s">
        <v>641</v>
      </c>
      <c r="C89" s="133"/>
      <c r="D89" s="134" t="s">
        <v>642</v>
      </c>
      <c r="E89" s="133"/>
      <c r="F89" s="134"/>
      <c r="G89" s="133" t="s">
        <v>564</v>
      </c>
      <c r="H89" s="131"/>
      <c r="I89" s="134"/>
      <c r="J89" s="134"/>
      <c r="K89" s="134"/>
      <c r="L89" s="134"/>
      <c r="M89" s="13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9.5" customHeight="1">
      <c r="A90" s="134"/>
      <c r="B90" s="134" t="s">
        <v>643</v>
      </c>
      <c r="C90" s="133"/>
      <c r="D90" s="134" t="s">
        <v>644</v>
      </c>
      <c r="E90" s="133"/>
      <c r="F90" s="134"/>
      <c r="G90" s="133" t="s">
        <v>645</v>
      </c>
      <c r="H90" s="131"/>
      <c r="I90" s="134"/>
      <c r="J90" s="134"/>
      <c r="K90" s="134"/>
      <c r="L90" s="134"/>
      <c r="M90" s="13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9.5" customHeight="1">
      <c r="A91" s="134"/>
      <c r="B91" s="134"/>
      <c r="C91" s="133"/>
      <c r="D91" s="134" t="s">
        <v>646</v>
      </c>
      <c r="E91" s="134"/>
      <c r="F91" s="134"/>
      <c r="G91" s="133" t="s">
        <v>498</v>
      </c>
      <c r="H91" s="131"/>
      <c r="I91" s="134"/>
      <c r="J91" s="134"/>
      <c r="K91" s="134"/>
      <c r="L91" s="134"/>
      <c r="M91" s="13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9.5" customHeight="1">
      <c r="A92" s="134"/>
      <c r="B92" s="134"/>
      <c r="C92" s="133"/>
      <c r="D92" s="134"/>
      <c r="E92" s="134"/>
      <c r="F92" s="134"/>
      <c r="G92" s="133" t="s">
        <v>647</v>
      </c>
      <c r="H92" s="158">
        <v>1800</v>
      </c>
      <c r="I92" s="134"/>
      <c r="J92" s="134"/>
      <c r="K92" s="134"/>
      <c r="L92" s="134"/>
      <c r="M92" s="13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9.5" customHeight="1">
      <c r="A93" s="134"/>
      <c r="B93" s="134"/>
      <c r="C93" s="133"/>
      <c r="D93" s="132"/>
      <c r="E93" s="134"/>
      <c r="F93" s="134"/>
      <c r="G93" s="133" t="s">
        <v>648</v>
      </c>
      <c r="H93" s="159"/>
      <c r="I93" s="134"/>
      <c r="J93" s="134"/>
      <c r="K93" s="134"/>
      <c r="L93" s="134"/>
      <c r="M93" s="13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9.5" customHeight="1">
      <c r="A94" s="134"/>
      <c r="B94" s="134"/>
      <c r="C94" s="133"/>
      <c r="D94" s="134"/>
      <c r="E94" s="134"/>
      <c r="F94" s="134"/>
      <c r="G94" s="133" t="s">
        <v>649</v>
      </c>
      <c r="H94" s="134"/>
      <c r="I94" s="134"/>
      <c r="J94" s="134"/>
      <c r="K94" s="134"/>
      <c r="L94" s="134"/>
      <c r="M94" s="13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9.5" customHeight="1">
      <c r="A95" s="134"/>
      <c r="B95" s="134"/>
      <c r="C95" s="133"/>
      <c r="D95" s="134"/>
      <c r="E95" s="134"/>
      <c r="F95" s="134"/>
      <c r="G95" s="133" t="s">
        <v>650</v>
      </c>
      <c r="H95" s="139"/>
      <c r="I95" s="134"/>
      <c r="J95" s="134"/>
      <c r="K95" s="134"/>
      <c r="L95" s="134"/>
      <c r="M95" s="13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7.25" customHeight="1">
      <c r="A96" s="154"/>
      <c r="B96" s="154"/>
      <c r="C96" s="154"/>
      <c r="D96" s="154"/>
      <c r="E96" s="28"/>
      <c r="F96" s="154"/>
      <c r="G96" s="160" t="s">
        <v>342</v>
      </c>
      <c r="H96" s="150">
        <v>8300</v>
      </c>
      <c r="I96" s="154"/>
      <c r="J96" s="154"/>
      <c r="K96" s="154"/>
      <c r="L96" s="154"/>
      <c r="M96" s="15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8.75" customHeight="1">
      <c r="A97" s="161"/>
      <c r="B97" s="161"/>
      <c r="C97" s="161"/>
      <c r="D97" s="161"/>
      <c r="E97" s="162"/>
      <c r="F97" s="161"/>
      <c r="G97" s="163" t="s">
        <v>651</v>
      </c>
      <c r="H97" s="164">
        <f>H96+H85+H78+H68+H58+H34+H21</f>
        <v>76475</v>
      </c>
      <c r="I97" s="161"/>
      <c r="J97" s="161"/>
      <c r="K97" s="161"/>
      <c r="L97" s="161"/>
      <c r="M97" s="161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7.25" customHeight="1">
      <c r="A98" s="165"/>
      <c r="B98" s="165"/>
      <c r="C98" s="165"/>
      <c r="D98" s="165"/>
      <c r="E98" s="166"/>
      <c r="F98" s="165"/>
      <c r="G98" s="167"/>
      <c r="H98" s="168"/>
      <c r="I98" s="165"/>
      <c r="J98" s="165"/>
      <c r="K98" s="165"/>
      <c r="L98" s="165"/>
      <c r="M98" s="165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22.5" customHeight="1">
      <c r="A99" s="1964" t="s">
        <v>3926</v>
      </c>
      <c r="B99" s="1941"/>
      <c r="C99" s="1941"/>
      <c r="D99" s="1941"/>
      <c r="E99" s="1941"/>
      <c r="F99" s="1941"/>
      <c r="G99" s="1941"/>
      <c r="H99" s="1941"/>
      <c r="I99" s="1941"/>
      <c r="J99" s="1941"/>
      <c r="K99" s="1941"/>
      <c r="L99" s="1941"/>
      <c r="M99" s="1941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22.5" customHeight="1">
      <c r="A100" s="2029" t="s">
        <v>3928</v>
      </c>
      <c r="B100" s="1941"/>
      <c r="C100" s="1941"/>
      <c r="D100" s="1941"/>
      <c r="E100" s="1941"/>
      <c r="F100" s="1941"/>
      <c r="G100" s="1941"/>
      <c r="H100" s="1941"/>
      <c r="I100" s="1941"/>
      <c r="J100" s="1941"/>
      <c r="K100" s="1941"/>
      <c r="L100" s="1941"/>
      <c r="M100" s="1941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25.5" customHeight="1">
      <c r="A101" s="2029" t="s">
        <v>3927</v>
      </c>
      <c r="B101" s="1941"/>
      <c r="C101" s="1941"/>
      <c r="D101" s="1941"/>
      <c r="E101" s="1941"/>
      <c r="F101" s="1941"/>
      <c r="G101" s="1941"/>
      <c r="H101" s="1941"/>
      <c r="I101" s="1941"/>
      <c r="J101" s="1941"/>
      <c r="K101" s="1941"/>
      <c r="L101" s="1941"/>
      <c r="M101" s="1941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21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3.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4.2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4.2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4.2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4.2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4.2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4.2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4.2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4.2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4.2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4.2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4.2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4.2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4.2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4.2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4.2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4.2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4.2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4.2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4.2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4.2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4.2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4.2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4.2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4.2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4.2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4.2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4.2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4.2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4.2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4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4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4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4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4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4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4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4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4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4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4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4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4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4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4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4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4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4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4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4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4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4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4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4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4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4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4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4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4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4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4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4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4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4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4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4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4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4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4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4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4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4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4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4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4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4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4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4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4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4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4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4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4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4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4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4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4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4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4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4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4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4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4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4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4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4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4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4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4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4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4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4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4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4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4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4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4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4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4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4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4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4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4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4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4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4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4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14.2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4.2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14.2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4.2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14.2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4.2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14.2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4.2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14.2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4.2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14.2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4.2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14.2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4.2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14.2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4.2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14.2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4.2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14.2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4.2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14.2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4.2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14.2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4.2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14.2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4.2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14.2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4.2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14.2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4.2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14.2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4.2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14.2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4.2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14.2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4.2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14.2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4.2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14.2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14.2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14.2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14.2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14.2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14.2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14.2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14.2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14.2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14.2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14.2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14.2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14.2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14.2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14.2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14.2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14.2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14.2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14.2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14.2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14.2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14.2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14.2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14.2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14.2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14.2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14.2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14.2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14.2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14.2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14.2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14.2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14.2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14.2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14.2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14.2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14.2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14.2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14.2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14.2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14.2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14.2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14.2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14.2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21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21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21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21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21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21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21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21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21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21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21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21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21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21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21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21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21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21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21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21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21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21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21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21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21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21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21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21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21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21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21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21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21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21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21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21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21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21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21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21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21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21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21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21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21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21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21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21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21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21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21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21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21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21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21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21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21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21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21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21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21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21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21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21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21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21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21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21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21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21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21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21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21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21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21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21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21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21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21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21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21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21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21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21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21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21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21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21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21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21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21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21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21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21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21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21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21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21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21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21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21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21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21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21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21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21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21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21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21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21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21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21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21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21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21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21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21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21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21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21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21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21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21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21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21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21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21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21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21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21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21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21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21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21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21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21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21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21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21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21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21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21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21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21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21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21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21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21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21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21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21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21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21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21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21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21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21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21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21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21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21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21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21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21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21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21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21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21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21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21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21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21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21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21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21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21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21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21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21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21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21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21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21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21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21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21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21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21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21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21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21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21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21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21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21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21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21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21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21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21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21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21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21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21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21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21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21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21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21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21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21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21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21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21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21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21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21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21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21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21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21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21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21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21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21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21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21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21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21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21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21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21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21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21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21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21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21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21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21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21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21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21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21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21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21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21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21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21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21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21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21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21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21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21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21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21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21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21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21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21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21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21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21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21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21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21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21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21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21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21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21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21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21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21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21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21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21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21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21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21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21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21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21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21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21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21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21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21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21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21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21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21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21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21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21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21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21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21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21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21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21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21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21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21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21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21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21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21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21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21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21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21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21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21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21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21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21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21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21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21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21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21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21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21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21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21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21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21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21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21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21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21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21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21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21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21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21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21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21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21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21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21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21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21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21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21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21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21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21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21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21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21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21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21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21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21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21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21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21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21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21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21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21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21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21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21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21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21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21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21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21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21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21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21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21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21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21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21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21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21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21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21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21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21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21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21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21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21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21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21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21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21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21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21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21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21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21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21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21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21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21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21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21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21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21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21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21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21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21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21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21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21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21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21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21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21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21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21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21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21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21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21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21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21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21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21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21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21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21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21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21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21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21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21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21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21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21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21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21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21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21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21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21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21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21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21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21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21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21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21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21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21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21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21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21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21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21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21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21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21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21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21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21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21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21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21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21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21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21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21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21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21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21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21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21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21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21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21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21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21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21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21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21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21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21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21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21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21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21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21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21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21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21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21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21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21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21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21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21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21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21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21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21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21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21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21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21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21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21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21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21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21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21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21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21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21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21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21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21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21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21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21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21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21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21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21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21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21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21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21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21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21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21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21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21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21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21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21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21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21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21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21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21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21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21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21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21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21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21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21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21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21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21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21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21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21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21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21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21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21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21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21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21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21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21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21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21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21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21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21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21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21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21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21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21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21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21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21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21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21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21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21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21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21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21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21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21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21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21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21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21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21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21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21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21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21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21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21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21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21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21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21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21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21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21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21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21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21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21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21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21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21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21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21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21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21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21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21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21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21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21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21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21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21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21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21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21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21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21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21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21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21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21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21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21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21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21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21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21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21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21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21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21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21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21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21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21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21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21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21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21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21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21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21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21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21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21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21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21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21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21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21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21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21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21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</sheetData>
  <mergeCells count="17">
    <mergeCell ref="A1:M1"/>
    <mergeCell ref="A2:M2"/>
    <mergeCell ref="A3:M3"/>
    <mergeCell ref="A4:M4"/>
    <mergeCell ref="A5:M5"/>
    <mergeCell ref="A99:M99"/>
    <mergeCell ref="A100:M100"/>
    <mergeCell ref="A101:M101"/>
    <mergeCell ref="E6:E7"/>
    <mergeCell ref="F6:F7"/>
    <mergeCell ref="G6:H6"/>
    <mergeCell ref="I6:L6"/>
    <mergeCell ref="A6:A7"/>
    <mergeCell ref="B6:B7"/>
    <mergeCell ref="M6:M7"/>
    <mergeCell ref="C6:C7"/>
    <mergeCell ref="D6:D7"/>
  </mergeCells>
  <pageMargins left="0.31496062992125984" right="0" top="0" bottom="0" header="0" footer="0"/>
  <pageSetup scale="8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1000"/>
  <sheetViews>
    <sheetView workbookViewId="0">
      <selection activeCell="H17" sqref="H17"/>
    </sheetView>
  </sheetViews>
  <sheetFormatPr defaultColWidth="14.42578125" defaultRowHeight="15" customHeight="1"/>
  <cols>
    <col min="1" max="1" width="5.5703125" customWidth="1"/>
    <col min="2" max="2" width="28.42578125" customWidth="1"/>
    <col min="3" max="3" width="18.85546875" customWidth="1"/>
    <col min="4" max="4" width="13.7109375" customWidth="1"/>
    <col min="5" max="5" width="20.85546875" customWidth="1"/>
    <col min="6" max="6" width="9.42578125" customWidth="1"/>
    <col min="7" max="7" width="15.7109375" customWidth="1"/>
    <col min="8" max="8" width="8" customWidth="1"/>
    <col min="9" max="9" width="3.7109375" customWidth="1"/>
    <col min="10" max="10" width="5.28515625" customWidth="1"/>
    <col min="11" max="11" width="4.42578125" customWidth="1"/>
    <col min="12" max="12" width="4.7109375" customWidth="1"/>
    <col min="13" max="13" width="12.5703125" customWidth="1"/>
    <col min="14" max="28" width="9.140625" customWidth="1"/>
  </cols>
  <sheetData>
    <row r="1" spans="1:28" ht="26.25" customHeight="1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26.25" customHeight="1">
      <c r="A2" s="1967" t="s">
        <v>652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26.25" customHeight="1">
      <c r="A3" s="1966" t="s">
        <v>653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26.25" customHeight="1">
      <c r="A4" s="1967" t="s">
        <v>654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26.25" customHeight="1">
      <c r="A5" s="1968" t="s">
        <v>655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24" customHeight="1">
      <c r="A6" s="2038" t="s">
        <v>0</v>
      </c>
      <c r="B6" s="2038" t="s">
        <v>273</v>
      </c>
      <c r="C6" s="2038" t="s">
        <v>274</v>
      </c>
      <c r="D6" s="2038" t="s">
        <v>275</v>
      </c>
      <c r="E6" s="2038" t="s">
        <v>276</v>
      </c>
      <c r="F6" s="2038" t="s">
        <v>277</v>
      </c>
      <c r="G6" s="2037" t="s">
        <v>278</v>
      </c>
      <c r="H6" s="1972"/>
      <c r="I6" s="2037" t="s">
        <v>6</v>
      </c>
      <c r="J6" s="1973"/>
      <c r="K6" s="1973"/>
      <c r="L6" s="1972"/>
      <c r="M6" s="2038" t="s">
        <v>7</v>
      </c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</row>
    <row r="7" spans="1:28" ht="25.5" customHeight="1">
      <c r="A7" s="2002"/>
      <c r="B7" s="2002"/>
      <c r="C7" s="2002"/>
      <c r="D7" s="2002"/>
      <c r="E7" s="2002"/>
      <c r="F7" s="2002"/>
      <c r="G7" s="169" t="s">
        <v>279</v>
      </c>
      <c r="H7" s="169" t="s">
        <v>280</v>
      </c>
      <c r="I7" s="754" t="s">
        <v>8</v>
      </c>
      <c r="J7" s="754" t="s">
        <v>9</v>
      </c>
      <c r="K7" s="754" t="s">
        <v>10</v>
      </c>
      <c r="L7" s="754" t="s">
        <v>11</v>
      </c>
      <c r="M7" s="2002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</row>
    <row r="8" spans="1:28" ht="19.5" customHeight="1">
      <c r="A8" s="170">
        <v>1</v>
      </c>
      <c r="B8" s="171" t="s">
        <v>656</v>
      </c>
      <c r="C8" s="172" t="s">
        <v>657</v>
      </c>
      <c r="D8" s="173" t="s">
        <v>658</v>
      </c>
      <c r="E8" s="174" t="s">
        <v>659</v>
      </c>
      <c r="F8" s="175" t="s">
        <v>472</v>
      </c>
      <c r="G8" s="92" t="s">
        <v>660</v>
      </c>
      <c r="H8" s="176">
        <v>750</v>
      </c>
      <c r="I8" s="177"/>
      <c r="J8" s="178" t="s">
        <v>157</v>
      </c>
      <c r="K8" s="177"/>
      <c r="L8" s="179"/>
      <c r="M8" s="755" t="s">
        <v>661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9.5" customHeight="1">
      <c r="A9" s="179"/>
      <c r="B9" s="177" t="s">
        <v>662</v>
      </c>
      <c r="C9" s="180" t="s">
        <v>663</v>
      </c>
      <c r="D9" s="177" t="s">
        <v>664</v>
      </c>
      <c r="E9" s="33" t="s">
        <v>665</v>
      </c>
      <c r="F9" s="177"/>
      <c r="G9" s="33"/>
      <c r="H9" s="177"/>
      <c r="I9" s="177"/>
      <c r="J9" s="177"/>
      <c r="K9" s="177"/>
      <c r="L9" s="179"/>
      <c r="M9" s="179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19.5" customHeight="1">
      <c r="A10" s="179"/>
      <c r="B10" s="177"/>
      <c r="C10" s="180" t="s">
        <v>666</v>
      </c>
      <c r="D10" s="177" t="s">
        <v>667</v>
      </c>
      <c r="E10" s="33" t="s">
        <v>668</v>
      </c>
      <c r="F10" s="178"/>
      <c r="G10" s="33"/>
      <c r="H10" s="177"/>
      <c r="I10" s="177"/>
      <c r="J10" s="177"/>
      <c r="K10" s="177"/>
      <c r="L10" s="179"/>
      <c r="M10" s="179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9.5" customHeight="1">
      <c r="A11" s="179"/>
      <c r="B11" s="177"/>
      <c r="C11" s="180"/>
      <c r="D11" s="177"/>
      <c r="E11" s="33" t="s">
        <v>669</v>
      </c>
      <c r="F11" s="177"/>
      <c r="G11" s="33"/>
      <c r="H11" s="177"/>
      <c r="I11" s="177"/>
      <c r="J11" s="177"/>
      <c r="K11" s="177"/>
      <c r="L11" s="179"/>
      <c r="M11" s="179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19.5" customHeight="1">
      <c r="A12" s="179"/>
      <c r="B12" s="177"/>
      <c r="C12" s="33"/>
      <c r="D12" s="177"/>
      <c r="E12" s="33" t="s">
        <v>670</v>
      </c>
      <c r="F12" s="178"/>
      <c r="G12" s="33"/>
      <c r="H12" s="177"/>
      <c r="I12" s="177"/>
      <c r="J12" s="177"/>
      <c r="K12" s="177"/>
      <c r="L12" s="179"/>
      <c r="M12" s="179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9.5" customHeight="1">
      <c r="A13" s="179"/>
      <c r="B13" s="177"/>
      <c r="C13" s="33"/>
      <c r="D13" s="177"/>
      <c r="E13" s="33"/>
      <c r="F13" s="178"/>
      <c r="G13" s="33"/>
      <c r="H13" s="177"/>
      <c r="I13" s="177"/>
      <c r="J13" s="177"/>
      <c r="K13" s="177"/>
      <c r="L13" s="179"/>
      <c r="M13" s="179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19.5" customHeight="1">
      <c r="A14" s="170">
        <v>2</v>
      </c>
      <c r="B14" s="171" t="s">
        <v>671</v>
      </c>
      <c r="C14" s="33"/>
      <c r="D14" s="177"/>
      <c r="E14" s="33" t="s">
        <v>672</v>
      </c>
      <c r="F14" s="177"/>
      <c r="G14" s="33" t="s">
        <v>673</v>
      </c>
      <c r="H14" s="181">
        <v>15000</v>
      </c>
      <c r="I14" s="177"/>
      <c r="J14" s="178" t="s">
        <v>157</v>
      </c>
      <c r="K14" s="177"/>
      <c r="L14" s="179"/>
      <c r="M14" s="179"/>
      <c r="N14" s="14"/>
      <c r="O14" s="140"/>
      <c r="P14" s="140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9.5" customHeight="1">
      <c r="A15" s="170"/>
      <c r="B15" s="177" t="s">
        <v>674</v>
      </c>
      <c r="C15" s="33"/>
      <c r="D15" s="177"/>
      <c r="E15" s="33" t="s">
        <v>675</v>
      </c>
      <c r="F15" s="177"/>
      <c r="G15" s="33"/>
      <c r="H15" s="177"/>
      <c r="I15" s="177"/>
      <c r="J15" s="177"/>
      <c r="K15" s="177"/>
      <c r="L15" s="179"/>
      <c r="M15" s="179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19.5" customHeight="1">
      <c r="A16" s="170"/>
      <c r="B16" s="174"/>
      <c r="C16" s="33"/>
      <c r="D16" s="177"/>
      <c r="E16" s="33"/>
      <c r="F16" s="177"/>
      <c r="G16" s="33"/>
      <c r="H16" s="181"/>
      <c r="I16" s="177"/>
      <c r="J16" s="177"/>
      <c r="K16" s="177"/>
      <c r="L16" s="179"/>
      <c r="M16" s="179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22.5" customHeight="1">
      <c r="A17" s="182"/>
      <c r="B17" s="183"/>
      <c r="C17" s="43"/>
      <c r="D17" s="183"/>
      <c r="E17" s="183"/>
      <c r="F17" s="183"/>
      <c r="G17" s="46" t="s">
        <v>285</v>
      </c>
      <c r="H17" s="803">
        <f>H14+H8</f>
        <v>15750</v>
      </c>
      <c r="I17" s="183"/>
      <c r="J17" s="183"/>
      <c r="K17" s="183"/>
      <c r="L17" s="183"/>
      <c r="M17" s="18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 spans="1:28" ht="34.5" customHeight="1">
      <c r="A18" s="1964" t="s">
        <v>3929</v>
      </c>
      <c r="B18" s="1941"/>
      <c r="C18" s="1941"/>
      <c r="D18" s="1941"/>
      <c r="E18" s="1941"/>
      <c r="F18" s="1941"/>
      <c r="G18" s="1941"/>
      <c r="H18" s="1941"/>
      <c r="I18" s="1941"/>
      <c r="J18" s="1941"/>
      <c r="K18" s="1941"/>
      <c r="L18" s="1941"/>
      <c r="M18" s="1941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9.5" customHeight="1">
      <c r="A19" s="1964" t="s">
        <v>3930</v>
      </c>
      <c r="B19" s="1941"/>
      <c r="C19" s="1941"/>
      <c r="D19" s="1941"/>
      <c r="E19" s="1941"/>
      <c r="F19" s="1941"/>
      <c r="G19" s="1941"/>
      <c r="H19" s="1941"/>
      <c r="I19" s="1941"/>
      <c r="J19" s="1941"/>
      <c r="K19" s="1941"/>
      <c r="L19" s="1941"/>
      <c r="M19" s="1941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9.5" customHeight="1">
      <c r="A20" s="1964" t="s">
        <v>3931</v>
      </c>
      <c r="B20" s="1941"/>
      <c r="C20" s="1941"/>
      <c r="D20" s="1941"/>
      <c r="E20" s="1941"/>
      <c r="F20" s="1941"/>
      <c r="G20" s="1941"/>
      <c r="H20" s="1941"/>
      <c r="I20" s="1941"/>
      <c r="J20" s="1941"/>
      <c r="K20" s="1941"/>
      <c r="L20" s="1941"/>
      <c r="M20" s="1941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9.5" customHeight="1">
      <c r="A21" s="78"/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14.2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4.2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14.2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4.2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14.2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4.2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14.2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4.2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14.2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4.2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14.2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4.2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14.2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4.2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14.2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4.2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14.2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4.2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4.2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4.2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14.2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4.2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14.2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4.2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14.2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4.2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4.2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4.2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4.2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4.2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4.2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4.2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4.2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4.2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4.2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4.2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4.2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4.2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4.2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4.2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4.2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4.2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4.2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4.2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4.2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4.2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4.2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4.2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4.2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4.2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4.2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4.2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4.2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4.2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4.2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4.2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4.2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4.2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4.2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4.2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4.2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4.2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4.2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4.2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4.2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4.2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4.2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4.2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4.2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4.2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4.2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4.2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4.2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4.2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4.2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4.2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4.2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4.2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14.2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4.2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14.2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4.2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4.2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4.2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4.2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4.2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4.2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4.2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4.2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4.2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4.2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4.2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4.2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4.2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4.2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4.2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4.2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4.2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4.2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4.2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4.2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4.2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4.2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4.2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4.2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4.2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4.2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4.2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4.2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4.2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4.2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4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4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4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4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4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4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4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4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4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4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4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4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4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4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4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4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4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4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4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4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4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4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4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4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4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4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4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4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4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4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4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4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4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4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4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4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4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4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4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4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4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4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4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4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4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4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4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4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4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4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4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4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4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4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4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4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4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4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4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4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4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4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4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4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4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4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4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4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4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4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4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4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4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4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4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4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4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4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4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4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4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4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4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4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4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4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4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14.2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21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21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21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21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21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21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21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21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21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21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21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21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21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21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21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21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21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21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21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21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21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21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21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21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21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21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21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21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21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21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21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21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21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21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21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21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21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21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21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21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21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21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21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21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21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21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21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21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21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21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21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21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21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21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21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21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21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21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21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21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21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21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21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21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21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21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21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21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21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21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21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21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21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21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21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21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21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21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21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21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21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21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21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21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21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21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21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21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21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21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21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21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21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21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21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21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21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21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21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21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21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21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21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21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21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21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21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21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21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21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21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21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21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21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21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21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21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21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21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21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21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21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21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21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21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21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21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21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21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21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21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21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21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21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21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21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21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21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21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21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21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21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21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21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21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21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21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21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21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21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21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21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21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21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21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21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21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21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21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21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21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21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21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21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21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21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21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21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21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21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21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21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21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21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21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21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21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21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21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21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21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21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21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21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21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21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21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21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21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21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21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21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21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21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21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21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21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21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21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21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21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21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21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21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21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21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21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21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21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21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21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21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21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21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21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21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21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21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21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21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21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21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21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21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21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21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21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21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21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21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21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21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21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21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21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21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21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21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21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21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21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21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21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21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21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21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21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21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21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21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21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21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21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21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21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21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21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21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21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21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21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21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21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21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21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21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21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21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21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21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21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21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21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21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21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21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21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21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21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21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21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21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21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21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21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21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21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21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21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21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21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21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21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21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21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21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21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21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21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21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21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21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21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21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21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21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21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21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21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21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21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21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21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21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21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21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21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21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21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21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21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21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21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21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21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21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21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21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21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21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21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21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21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21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21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21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21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21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21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21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21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21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21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21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21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21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21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21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21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21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21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21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21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21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21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21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21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21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21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21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21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21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21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21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21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21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21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21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21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21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21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21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21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21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21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21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21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21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21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21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21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21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21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21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21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21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21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21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21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21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21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21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21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21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21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21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21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21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21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21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21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21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21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21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21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21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21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21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21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21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21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21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21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21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21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21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21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21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21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21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21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21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21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21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21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21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21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21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21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21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21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21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21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21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21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21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21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21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21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21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21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21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21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21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21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21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21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21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21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21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21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21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21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21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21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21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21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21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21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21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21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21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21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21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21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21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21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21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21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21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21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21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21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21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21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21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21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21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21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21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21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21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21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21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21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21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21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21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21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21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21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21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21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21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21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21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21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21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21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21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21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21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21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21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21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21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21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21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21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21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21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21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21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21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21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21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21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21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21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21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21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21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21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21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21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21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21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21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21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21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21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21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21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21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21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21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21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21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21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21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21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21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21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21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21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21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21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21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21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21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21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21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21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21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21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21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21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21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21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21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21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21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21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21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21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21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21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21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21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21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21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21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21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21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21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21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21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21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21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21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21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21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21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21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21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21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21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21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21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21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21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21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21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21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21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21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21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21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21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21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21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21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21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21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21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21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21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21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21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21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21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21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21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21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21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21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21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21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21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21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21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21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21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21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21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21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21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21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21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21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21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21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21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21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21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21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21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21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21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21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21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21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21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21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21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21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21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21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21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21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21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21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21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21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21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21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21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21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21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21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21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21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21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21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21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21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21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21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21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21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21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21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21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21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21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21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21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21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21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21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21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21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21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21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21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21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21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21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21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21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21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21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21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21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21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21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21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21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21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21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21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21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21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21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21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21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21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21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21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21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21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21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21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21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21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21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21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21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21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21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21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21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21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21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21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21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21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21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21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21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21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21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21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21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21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21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21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21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21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21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21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21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21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21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21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21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21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spans="1:28" ht="21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21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spans="1:28" ht="21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21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spans="1:28" ht="21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21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spans="1:28" ht="21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21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spans="1:28" ht="21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21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spans="1:28" ht="21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21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spans="1:28" ht="21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21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spans="1:28" ht="21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21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spans="1:28" ht="21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21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spans="1:28" ht="21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21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spans="1:28" ht="21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21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spans="1:28" ht="21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21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spans="1:28" ht="21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21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spans="1:28" ht="21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21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spans="1:28" ht="21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21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spans="1:28" ht="21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21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spans="1:28" ht="21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</sheetData>
  <mergeCells count="17">
    <mergeCell ref="I6:L6"/>
    <mergeCell ref="M6:M7"/>
    <mergeCell ref="A18:M18"/>
    <mergeCell ref="A19:M19"/>
    <mergeCell ref="A20:M20"/>
    <mergeCell ref="A6:A7"/>
    <mergeCell ref="B6:B7"/>
    <mergeCell ref="C6:C7"/>
    <mergeCell ref="D6:D7"/>
    <mergeCell ref="E6:E7"/>
    <mergeCell ref="F6:F7"/>
    <mergeCell ref="G6:H6"/>
    <mergeCell ref="A1:M1"/>
    <mergeCell ref="A2:M2"/>
    <mergeCell ref="A3:M3"/>
    <mergeCell ref="A4:M4"/>
    <mergeCell ref="A5:M5"/>
  </mergeCells>
  <pageMargins left="0.31496062992125984" right="0" top="0" bottom="0" header="0" footer="0"/>
  <pageSetup scale="8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988"/>
  <sheetViews>
    <sheetView topLeftCell="A31" workbookViewId="0">
      <selection activeCell="D50" sqref="D50"/>
    </sheetView>
  </sheetViews>
  <sheetFormatPr defaultColWidth="14.42578125" defaultRowHeight="15" customHeight="1"/>
  <cols>
    <col min="1" max="1" width="4.7109375" customWidth="1"/>
    <col min="2" max="2" width="25.140625" style="760" customWidth="1"/>
    <col min="3" max="3" width="20" style="760" customWidth="1"/>
    <col min="4" max="4" width="14.140625" customWidth="1"/>
    <col min="5" max="5" width="22.140625" customWidth="1"/>
    <col min="6" max="6" width="10.7109375" customWidth="1"/>
    <col min="7" max="7" width="18" customWidth="1"/>
    <col min="8" max="8" width="9.140625" customWidth="1"/>
    <col min="9" max="9" width="4.140625" customWidth="1"/>
    <col min="10" max="10" width="3.7109375" customWidth="1"/>
    <col min="11" max="12" width="4.85546875" customWidth="1"/>
    <col min="13" max="13" width="13.7109375" customWidth="1"/>
    <col min="14" max="28" width="9.140625" customWidth="1"/>
  </cols>
  <sheetData>
    <row r="1" spans="1:28" ht="26.25" customHeight="1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17.25" customHeight="1">
      <c r="A2" s="1967" t="s">
        <v>676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21.75" customHeight="1">
      <c r="A3" s="1966" t="s">
        <v>677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20.25" customHeight="1">
      <c r="A4" s="2044" t="s">
        <v>678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20.25" customHeight="1">
      <c r="A5" s="1968" t="s">
        <v>679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24" customHeight="1">
      <c r="A6" s="2042" t="s">
        <v>0</v>
      </c>
      <c r="B6" s="2040" t="s">
        <v>273</v>
      </c>
      <c r="C6" s="2040" t="s">
        <v>274</v>
      </c>
      <c r="D6" s="2038" t="s">
        <v>275</v>
      </c>
      <c r="E6" s="2038" t="s">
        <v>276</v>
      </c>
      <c r="F6" s="2038" t="s">
        <v>277</v>
      </c>
      <c r="G6" s="2037" t="s">
        <v>278</v>
      </c>
      <c r="H6" s="1972"/>
      <c r="I6" s="2037" t="s">
        <v>6</v>
      </c>
      <c r="J6" s="1973"/>
      <c r="K6" s="1973"/>
      <c r="L6" s="1972"/>
      <c r="M6" s="2038" t="s">
        <v>7</v>
      </c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</row>
    <row r="7" spans="1:28" ht="25.5" customHeight="1">
      <c r="A7" s="2043"/>
      <c r="B7" s="2041"/>
      <c r="C7" s="2041"/>
      <c r="D7" s="2002"/>
      <c r="E7" s="2002"/>
      <c r="F7" s="2002"/>
      <c r="G7" s="169" t="s">
        <v>279</v>
      </c>
      <c r="H7" s="785" t="s">
        <v>280</v>
      </c>
      <c r="I7" s="184" t="s">
        <v>8</v>
      </c>
      <c r="J7" s="184" t="s">
        <v>9</v>
      </c>
      <c r="K7" s="184" t="s">
        <v>10</v>
      </c>
      <c r="L7" s="184" t="s">
        <v>11</v>
      </c>
      <c r="M7" s="2002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</row>
    <row r="8" spans="1:28" ht="40.5" customHeight="1">
      <c r="A8" s="170">
        <v>1</v>
      </c>
      <c r="B8" s="89" t="s">
        <v>680</v>
      </c>
      <c r="C8" s="89" t="s">
        <v>681</v>
      </c>
      <c r="D8" s="34" t="s">
        <v>682</v>
      </c>
      <c r="E8" s="34" t="s">
        <v>683</v>
      </c>
      <c r="F8" s="34" t="s">
        <v>684</v>
      </c>
      <c r="G8" s="34" t="s">
        <v>685</v>
      </c>
      <c r="H8" s="90">
        <v>35000</v>
      </c>
      <c r="I8" s="36"/>
      <c r="J8" s="32" t="s">
        <v>157</v>
      </c>
      <c r="K8" s="36"/>
      <c r="L8" s="36"/>
      <c r="M8" s="762" t="s">
        <v>686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42" customHeight="1">
      <c r="A9" s="179"/>
      <c r="B9" s="89" t="s">
        <v>687</v>
      </c>
      <c r="C9" s="89" t="s">
        <v>688</v>
      </c>
      <c r="D9" s="34" t="s">
        <v>689</v>
      </c>
      <c r="E9" s="34" t="s">
        <v>690</v>
      </c>
      <c r="F9" s="34"/>
      <c r="G9" s="34" t="s">
        <v>691</v>
      </c>
      <c r="H9" s="36"/>
      <c r="I9" s="36"/>
      <c r="J9" s="36"/>
      <c r="K9" s="36"/>
      <c r="L9" s="36"/>
      <c r="M9" s="340" t="s">
        <v>692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38.25" customHeight="1">
      <c r="A10" s="179"/>
      <c r="B10" s="763" t="s">
        <v>3932</v>
      </c>
      <c r="C10" s="89" t="s">
        <v>693</v>
      </c>
      <c r="D10" s="34"/>
      <c r="E10" s="764">
        <v>0.8</v>
      </c>
      <c r="F10" s="34"/>
      <c r="G10" s="34" t="s">
        <v>694</v>
      </c>
      <c r="H10" s="36"/>
      <c r="I10" s="36"/>
      <c r="J10" s="36"/>
      <c r="K10" s="36"/>
      <c r="L10" s="36"/>
      <c r="M10" s="340" t="s">
        <v>695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33" customHeight="1">
      <c r="A11" s="179"/>
      <c r="B11" s="763"/>
      <c r="C11" s="89"/>
      <c r="D11" s="34"/>
      <c r="E11" s="34"/>
      <c r="F11" s="34"/>
      <c r="G11" s="34" t="s">
        <v>696</v>
      </c>
      <c r="H11" s="36"/>
      <c r="I11" s="36"/>
      <c r="J11" s="36"/>
      <c r="K11" s="36"/>
      <c r="L11" s="36"/>
      <c r="M11" s="783" t="s">
        <v>697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39" customHeight="1">
      <c r="A12" s="179"/>
      <c r="B12" s="89" t="s">
        <v>698</v>
      </c>
      <c r="C12" s="89"/>
      <c r="D12" s="34"/>
      <c r="E12" s="34"/>
      <c r="F12" s="34"/>
      <c r="G12" s="34"/>
      <c r="H12" s="36"/>
      <c r="I12" s="36"/>
      <c r="J12" s="36"/>
      <c r="K12" s="36"/>
      <c r="L12" s="36"/>
      <c r="M12" s="340" t="s">
        <v>699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38.25" customHeight="1">
      <c r="A13" s="179"/>
      <c r="B13" s="89" t="s">
        <v>700</v>
      </c>
      <c r="C13" s="89"/>
      <c r="D13" s="34"/>
      <c r="E13" s="34"/>
      <c r="F13" s="34"/>
      <c r="G13" s="89"/>
      <c r="H13" s="36"/>
      <c r="I13" s="36"/>
      <c r="J13" s="36"/>
      <c r="K13" s="36"/>
      <c r="L13" s="36"/>
      <c r="M13" s="36"/>
      <c r="N13" s="14"/>
      <c r="O13" s="140"/>
      <c r="P13" s="140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41.25" customHeight="1">
      <c r="A14" s="179"/>
      <c r="B14" s="89" t="s">
        <v>701</v>
      </c>
      <c r="C14" s="89"/>
      <c r="D14" s="34"/>
      <c r="E14" s="34"/>
      <c r="F14" s="34"/>
      <c r="G14" s="89"/>
      <c r="H14" s="36"/>
      <c r="I14" s="36"/>
      <c r="J14" s="36"/>
      <c r="K14" s="36"/>
      <c r="L14" s="36"/>
      <c r="M14" s="36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23.25" customHeight="1">
      <c r="A15" s="179"/>
      <c r="B15" s="89" t="s">
        <v>702</v>
      </c>
      <c r="C15" s="89"/>
      <c r="D15" s="34"/>
      <c r="E15" s="34"/>
      <c r="F15" s="34"/>
      <c r="G15" s="89"/>
      <c r="H15" s="36"/>
      <c r="I15" s="36"/>
      <c r="J15" s="36"/>
      <c r="K15" s="36"/>
      <c r="L15" s="36"/>
      <c r="M15" s="36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24" customHeight="1">
      <c r="A16" s="185"/>
      <c r="B16" s="765"/>
      <c r="C16" s="765"/>
      <c r="D16" s="766"/>
      <c r="E16" s="766"/>
      <c r="F16" s="766"/>
      <c r="G16" s="787" t="s">
        <v>342</v>
      </c>
      <c r="H16" s="788">
        <f>H8</f>
        <v>35000</v>
      </c>
      <c r="I16" s="30"/>
      <c r="J16" s="30"/>
      <c r="K16" s="30"/>
      <c r="L16" s="30"/>
      <c r="M16" s="30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42" customHeight="1">
      <c r="A17" s="186">
        <v>2</v>
      </c>
      <c r="B17" s="89" t="s">
        <v>703</v>
      </c>
      <c r="C17" s="89" t="s">
        <v>704</v>
      </c>
      <c r="D17" s="34" t="s">
        <v>705</v>
      </c>
      <c r="E17" s="34"/>
      <c r="F17" s="786" t="s">
        <v>706</v>
      </c>
      <c r="G17" s="89" t="s">
        <v>707</v>
      </c>
      <c r="H17" s="84">
        <v>35000</v>
      </c>
      <c r="I17" s="36"/>
      <c r="J17" s="32" t="s">
        <v>157</v>
      </c>
      <c r="K17" s="36"/>
      <c r="L17" s="36"/>
      <c r="M17" s="762" t="s">
        <v>686</v>
      </c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 spans="1:28" ht="42" customHeight="1">
      <c r="A18" s="179"/>
      <c r="B18" s="89" t="s">
        <v>708</v>
      </c>
      <c r="C18" s="89" t="s">
        <v>709</v>
      </c>
      <c r="D18" s="34" t="s">
        <v>710</v>
      </c>
      <c r="E18" s="34"/>
      <c r="F18" s="34"/>
      <c r="G18" s="89"/>
      <c r="H18" s="36"/>
      <c r="I18" s="36"/>
      <c r="J18" s="36"/>
      <c r="K18" s="36"/>
      <c r="L18" s="36"/>
      <c r="M18" s="340" t="s">
        <v>692</v>
      </c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42.75" customHeight="1">
      <c r="A19" s="179"/>
      <c r="B19" s="89" t="s">
        <v>711</v>
      </c>
      <c r="C19" s="89"/>
      <c r="D19" s="34"/>
      <c r="E19" s="34"/>
      <c r="F19" s="34"/>
      <c r="G19" s="89"/>
      <c r="H19" s="84"/>
      <c r="I19" s="36"/>
      <c r="J19" s="36"/>
      <c r="K19" s="36"/>
      <c r="L19" s="36"/>
      <c r="M19" s="340" t="s">
        <v>695</v>
      </c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35.25" customHeight="1">
      <c r="A20" s="179"/>
      <c r="B20" s="89" t="s">
        <v>712</v>
      </c>
      <c r="C20" s="89"/>
      <c r="D20" s="34"/>
      <c r="E20" s="34"/>
      <c r="F20" s="34"/>
      <c r="G20" s="89"/>
      <c r="H20" s="84"/>
      <c r="I20" s="36"/>
      <c r="J20" s="36"/>
      <c r="K20" s="36"/>
      <c r="L20" s="36"/>
      <c r="M20" s="36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41.25" customHeight="1">
      <c r="A21" s="170"/>
      <c r="B21" s="89" t="s">
        <v>713</v>
      </c>
      <c r="C21" s="89"/>
      <c r="D21" s="34"/>
      <c r="E21" s="89"/>
      <c r="F21" s="34"/>
      <c r="G21" s="89"/>
      <c r="H21" s="90"/>
      <c r="I21" s="36"/>
      <c r="J21" s="36"/>
      <c r="K21" s="36"/>
      <c r="L21" s="36"/>
      <c r="M21" s="36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24.75" customHeight="1">
      <c r="A22" s="179"/>
      <c r="B22" s="89" t="s">
        <v>714</v>
      </c>
      <c r="C22" s="89"/>
      <c r="D22" s="34"/>
      <c r="E22" s="89"/>
      <c r="F22" s="34"/>
      <c r="G22" s="89"/>
      <c r="H22" s="36"/>
      <c r="I22" s="36"/>
      <c r="J22" s="36"/>
      <c r="K22" s="36"/>
      <c r="L22" s="36"/>
      <c r="M22" s="36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41.25" customHeight="1">
      <c r="A23" s="179"/>
      <c r="B23" s="89" t="s">
        <v>715</v>
      </c>
      <c r="C23" s="89"/>
      <c r="D23" s="34"/>
      <c r="E23" s="89"/>
      <c r="F23" s="34"/>
      <c r="G23" s="89"/>
      <c r="H23" s="36"/>
      <c r="I23" s="36"/>
      <c r="J23" s="36"/>
      <c r="K23" s="36"/>
      <c r="L23" s="36"/>
      <c r="M23" s="36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39" customHeight="1">
      <c r="A24" s="179"/>
      <c r="B24" s="89" t="s">
        <v>716</v>
      </c>
      <c r="C24" s="89"/>
      <c r="D24" s="34"/>
      <c r="E24" s="89"/>
      <c r="F24" s="34"/>
      <c r="G24" s="89"/>
      <c r="H24" s="36"/>
      <c r="I24" s="36"/>
      <c r="J24" s="36"/>
      <c r="K24" s="36"/>
      <c r="L24" s="36"/>
      <c r="M24" s="36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9.5" customHeight="1">
      <c r="A25" s="185"/>
      <c r="B25" s="765"/>
      <c r="C25" s="765"/>
      <c r="D25" s="766"/>
      <c r="E25" s="765"/>
      <c r="F25" s="766"/>
      <c r="G25" s="787" t="s">
        <v>342</v>
      </c>
      <c r="H25" s="789">
        <f>H17</f>
        <v>35000</v>
      </c>
      <c r="I25" s="30"/>
      <c r="J25" s="30"/>
      <c r="K25" s="30"/>
      <c r="L25" s="30"/>
      <c r="M25" s="30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38.25" customHeight="1">
      <c r="A26" s="170">
        <v>3</v>
      </c>
      <c r="B26" s="89" t="s">
        <v>717</v>
      </c>
      <c r="C26" s="89" t="s">
        <v>718</v>
      </c>
      <c r="D26" s="34" t="s">
        <v>719</v>
      </c>
      <c r="E26" s="34"/>
      <c r="F26" s="767" t="s">
        <v>720</v>
      </c>
      <c r="G26" s="34" t="s">
        <v>721</v>
      </c>
      <c r="H26" s="90"/>
      <c r="I26" s="36"/>
      <c r="J26" s="32" t="s">
        <v>157</v>
      </c>
      <c r="K26" s="36"/>
      <c r="L26" s="36"/>
      <c r="M26" s="783" t="s">
        <v>722</v>
      </c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38.25" customHeight="1">
      <c r="A27" s="179"/>
      <c r="B27" s="89" t="s">
        <v>723</v>
      </c>
      <c r="C27" s="89" t="s">
        <v>724</v>
      </c>
      <c r="D27" s="34" t="s">
        <v>725</v>
      </c>
      <c r="E27" s="34"/>
      <c r="F27" s="786" t="s">
        <v>726</v>
      </c>
      <c r="G27" s="34" t="s">
        <v>727</v>
      </c>
      <c r="H27" s="84">
        <v>10000</v>
      </c>
      <c r="I27" s="36"/>
      <c r="J27" s="36"/>
      <c r="K27" s="36"/>
      <c r="L27" s="36"/>
      <c r="M27" s="784" t="s">
        <v>692</v>
      </c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40.5" customHeight="1">
      <c r="A28" s="179"/>
      <c r="B28" s="89" t="s">
        <v>728</v>
      </c>
      <c r="C28" s="89" t="s">
        <v>729</v>
      </c>
      <c r="D28" s="34" t="s">
        <v>730</v>
      </c>
      <c r="E28" s="764"/>
      <c r="F28" s="34"/>
      <c r="G28" s="34" t="s">
        <v>731</v>
      </c>
      <c r="H28" s="36"/>
      <c r="I28" s="36"/>
      <c r="J28" s="36"/>
      <c r="K28" s="36"/>
      <c r="L28" s="36"/>
      <c r="M28" s="36" t="s">
        <v>732</v>
      </c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24.75" customHeight="1">
      <c r="A29" s="179"/>
      <c r="B29" s="89" t="s">
        <v>733</v>
      </c>
      <c r="C29" s="89"/>
      <c r="D29" s="768" t="s">
        <v>734</v>
      </c>
      <c r="E29" s="34"/>
      <c r="F29" s="34"/>
      <c r="G29" s="34" t="s">
        <v>735</v>
      </c>
      <c r="H29" s="36">
        <v>500</v>
      </c>
      <c r="I29" s="36"/>
      <c r="J29" s="36"/>
      <c r="K29" s="36"/>
      <c r="L29" s="36"/>
      <c r="M29" s="76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24.75" customHeight="1">
      <c r="A30" s="179"/>
      <c r="B30" s="89"/>
      <c r="C30" s="89"/>
      <c r="D30" s="34"/>
      <c r="E30" s="34"/>
      <c r="F30" s="34"/>
      <c r="G30" s="34" t="s">
        <v>736</v>
      </c>
      <c r="H30" s="36">
        <v>500</v>
      </c>
      <c r="I30" s="36"/>
      <c r="J30" s="36"/>
      <c r="K30" s="36"/>
      <c r="L30" s="36"/>
      <c r="M30" s="36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24" customHeight="1">
      <c r="A31" s="187"/>
      <c r="B31" s="769"/>
      <c r="C31" s="769"/>
      <c r="D31" s="770"/>
      <c r="E31" s="770"/>
      <c r="F31" s="770"/>
      <c r="G31" s="787" t="s">
        <v>342</v>
      </c>
      <c r="H31" s="790">
        <v>11000</v>
      </c>
      <c r="I31" s="771"/>
      <c r="J31" s="771"/>
      <c r="K31" s="771"/>
      <c r="L31" s="771"/>
      <c r="M31" s="771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25.5" customHeight="1">
      <c r="A32" s="188"/>
      <c r="B32" s="772"/>
      <c r="C32" s="772"/>
      <c r="D32" s="773"/>
      <c r="E32" s="773"/>
      <c r="F32" s="773"/>
      <c r="G32" s="774" t="s">
        <v>392</v>
      </c>
      <c r="H32" s="775">
        <f>H31+H25+H16</f>
        <v>81000</v>
      </c>
      <c r="I32" s="776"/>
      <c r="J32" s="776"/>
      <c r="K32" s="776"/>
      <c r="L32" s="776"/>
      <c r="M32" s="776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48" customHeight="1">
      <c r="A33" s="190">
        <v>4</v>
      </c>
      <c r="B33" s="777" t="s">
        <v>737</v>
      </c>
      <c r="C33" s="777" t="s">
        <v>738</v>
      </c>
      <c r="D33" s="778" t="s">
        <v>739</v>
      </c>
      <c r="E33" s="778"/>
      <c r="F33" s="778" t="s">
        <v>740</v>
      </c>
      <c r="G33" s="777" t="s">
        <v>741</v>
      </c>
      <c r="H33" s="749"/>
      <c r="I33" s="749"/>
      <c r="J33" s="749"/>
      <c r="K33" s="749"/>
      <c r="L33" s="749"/>
      <c r="M33" s="779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41.25" customHeight="1">
      <c r="A34" s="189"/>
      <c r="B34" s="777" t="s">
        <v>742</v>
      </c>
      <c r="C34" s="777" t="s">
        <v>743</v>
      </c>
      <c r="D34" s="778"/>
      <c r="E34" s="778"/>
      <c r="F34" s="778" t="s">
        <v>744</v>
      </c>
      <c r="G34" s="777" t="s">
        <v>745</v>
      </c>
      <c r="H34" s="738">
        <v>109200</v>
      </c>
      <c r="I34" s="749"/>
      <c r="J34" s="749"/>
      <c r="K34" s="749"/>
      <c r="L34" s="749"/>
      <c r="M34" s="779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24" customHeight="1">
      <c r="A35" s="190"/>
      <c r="B35" s="777" t="s">
        <v>746</v>
      </c>
      <c r="C35" s="777"/>
      <c r="D35" s="778"/>
      <c r="E35" s="778"/>
      <c r="F35" s="778"/>
      <c r="G35" s="777" t="s">
        <v>747</v>
      </c>
      <c r="H35" s="749"/>
      <c r="I35" s="749"/>
      <c r="J35" s="749"/>
      <c r="K35" s="749"/>
      <c r="L35" s="749"/>
      <c r="M35" s="780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35.25" customHeight="1">
      <c r="A36" s="189"/>
      <c r="B36" s="781" t="s">
        <v>748</v>
      </c>
      <c r="C36" s="777"/>
      <c r="D36" s="778"/>
      <c r="E36" s="778"/>
      <c r="F36" s="778"/>
      <c r="G36" s="777" t="s">
        <v>749</v>
      </c>
      <c r="H36" s="738">
        <v>96600</v>
      </c>
      <c r="I36" s="749"/>
      <c r="J36" s="749"/>
      <c r="K36" s="749"/>
      <c r="L36" s="749"/>
      <c r="M36" s="779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27" customHeight="1">
      <c r="A37" s="189"/>
      <c r="B37" s="777"/>
      <c r="C37" s="777"/>
      <c r="D37" s="778"/>
      <c r="E37" s="778"/>
      <c r="F37" s="778"/>
      <c r="G37" s="777" t="s">
        <v>721</v>
      </c>
      <c r="H37" s="738"/>
      <c r="I37" s="749"/>
      <c r="J37" s="749"/>
      <c r="K37" s="749"/>
      <c r="L37" s="749"/>
      <c r="M37" s="779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19.5" customHeight="1">
      <c r="A38" s="189"/>
      <c r="B38" s="777"/>
      <c r="C38" s="777"/>
      <c r="D38" s="778"/>
      <c r="E38" s="778"/>
      <c r="F38" s="778"/>
      <c r="G38" s="777" t="s">
        <v>750</v>
      </c>
      <c r="H38" s="738">
        <v>140800</v>
      </c>
      <c r="I38" s="749"/>
      <c r="J38" s="749"/>
      <c r="K38" s="749"/>
      <c r="L38" s="749"/>
      <c r="M38" s="779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24" customHeight="1">
      <c r="A39" s="191"/>
      <c r="B39" s="777"/>
      <c r="C39" s="777"/>
      <c r="D39" s="778"/>
      <c r="E39" s="777"/>
      <c r="F39" s="778"/>
      <c r="G39" s="777" t="s">
        <v>751</v>
      </c>
      <c r="H39" s="782"/>
      <c r="I39" s="749"/>
      <c r="J39" s="749"/>
      <c r="K39" s="749"/>
      <c r="L39" s="749"/>
      <c r="M39" s="779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8.75" customHeight="1">
      <c r="A40" s="189"/>
      <c r="B40" s="777"/>
      <c r="C40" s="777"/>
      <c r="D40" s="778"/>
      <c r="E40" s="777"/>
      <c r="F40" s="778"/>
      <c r="G40" s="777" t="s">
        <v>752</v>
      </c>
      <c r="H40" s="738">
        <v>2000</v>
      </c>
      <c r="I40" s="749"/>
      <c r="J40" s="749"/>
      <c r="K40" s="749"/>
      <c r="L40" s="749"/>
      <c r="M40" s="779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8.75" customHeight="1">
      <c r="A41" s="189"/>
      <c r="B41" s="777"/>
      <c r="C41" s="777"/>
      <c r="D41" s="778"/>
      <c r="E41" s="777"/>
      <c r="F41" s="778"/>
      <c r="G41" s="777" t="s">
        <v>753</v>
      </c>
      <c r="H41" s="749"/>
      <c r="I41" s="749"/>
      <c r="J41" s="749"/>
      <c r="K41" s="749"/>
      <c r="L41" s="749"/>
      <c r="M41" s="779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21.75" customHeight="1">
      <c r="A42" s="189"/>
      <c r="B42" s="777"/>
      <c r="C42" s="777"/>
      <c r="D42" s="778"/>
      <c r="E42" s="777"/>
      <c r="F42" s="778"/>
      <c r="G42" s="777" t="s">
        <v>754</v>
      </c>
      <c r="H42" s="749">
        <v>200</v>
      </c>
      <c r="I42" s="749"/>
      <c r="J42" s="749"/>
      <c r="K42" s="749"/>
      <c r="L42" s="749"/>
      <c r="M42" s="779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21" customHeight="1">
      <c r="A43" s="791"/>
      <c r="B43" s="792"/>
      <c r="C43" s="792"/>
      <c r="D43" s="793"/>
      <c r="E43" s="792"/>
      <c r="F43" s="793"/>
      <c r="G43" s="794" t="s">
        <v>342</v>
      </c>
      <c r="H43" s="795">
        <v>348800</v>
      </c>
      <c r="I43" s="796"/>
      <c r="J43" s="796"/>
      <c r="K43" s="796"/>
      <c r="L43" s="796"/>
      <c r="M43" s="797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30.75" customHeight="1">
      <c r="A44" s="2039" t="s">
        <v>3933</v>
      </c>
      <c r="B44" s="1941"/>
      <c r="C44" s="1941"/>
      <c r="D44" s="1941"/>
      <c r="E44" s="1941"/>
      <c r="F44" s="1941"/>
      <c r="G44" s="1941"/>
      <c r="H44" s="1941"/>
      <c r="I44" s="1941"/>
      <c r="J44" s="1941"/>
      <c r="K44" s="1941"/>
      <c r="L44" s="1941"/>
      <c r="M44" s="1941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27" customHeight="1">
      <c r="A45" s="2039" t="s">
        <v>3934</v>
      </c>
      <c r="B45" s="1941"/>
      <c r="C45" s="1941"/>
      <c r="D45" s="1941"/>
      <c r="E45" s="1941"/>
      <c r="F45" s="1941"/>
      <c r="G45" s="1941"/>
      <c r="H45" s="1941"/>
      <c r="I45" s="1941"/>
      <c r="J45" s="1941"/>
      <c r="K45" s="1941"/>
      <c r="L45" s="1941"/>
      <c r="M45" s="1941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24" customHeight="1">
      <c r="A46" s="2039" t="s">
        <v>3935</v>
      </c>
      <c r="B46" s="1941"/>
      <c r="C46" s="1941"/>
      <c r="D46" s="1941"/>
      <c r="E46" s="1941"/>
      <c r="F46" s="1941"/>
      <c r="G46" s="1941"/>
      <c r="H46" s="1941"/>
      <c r="I46" s="1941"/>
      <c r="J46" s="1941"/>
      <c r="K46" s="1941"/>
      <c r="L46" s="1941"/>
      <c r="M46" s="1941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4.25" customHeight="1">
      <c r="A47" s="78"/>
      <c r="B47" s="6"/>
      <c r="C47" s="6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4.25" customHeight="1">
      <c r="A48" s="14"/>
      <c r="B48" s="419"/>
      <c r="C48" s="41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4.25" customHeight="1">
      <c r="A49" s="14"/>
      <c r="B49" s="419"/>
      <c r="C49" s="41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4.25" customHeight="1">
      <c r="A50" s="14"/>
      <c r="B50" s="419"/>
      <c r="C50" s="41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4.25" customHeight="1">
      <c r="A51" s="14"/>
      <c r="B51" s="419"/>
      <c r="C51" s="41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4.25" customHeight="1">
      <c r="A52" s="14"/>
      <c r="B52" s="419"/>
      <c r="C52" s="41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4.25" customHeight="1">
      <c r="A53" s="14"/>
      <c r="B53" s="419"/>
      <c r="C53" s="41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4.25" customHeight="1">
      <c r="A54" s="14"/>
      <c r="B54" s="419"/>
      <c r="C54" s="41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4.25" customHeight="1">
      <c r="A55" s="14"/>
      <c r="B55" s="419"/>
      <c r="C55" s="41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4.25" customHeight="1">
      <c r="A56" s="14"/>
      <c r="B56" s="419"/>
      <c r="C56" s="41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4.25" customHeight="1">
      <c r="A57" s="14"/>
      <c r="B57" s="419"/>
      <c r="C57" s="41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4.25" customHeight="1">
      <c r="A58" s="14"/>
      <c r="B58" s="419"/>
      <c r="C58" s="41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4.25" customHeight="1">
      <c r="A59" s="14"/>
      <c r="B59" s="419"/>
      <c r="C59" s="41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4.25" customHeight="1">
      <c r="A60" s="14"/>
      <c r="B60" s="419"/>
      <c r="C60" s="41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4.25" customHeight="1">
      <c r="A61" s="14"/>
      <c r="B61" s="419"/>
      <c r="C61" s="41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4.25" customHeight="1">
      <c r="A62" s="14"/>
      <c r="B62" s="419"/>
      <c r="C62" s="41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4.25" customHeight="1">
      <c r="A63" s="14"/>
      <c r="B63" s="419"/>
      <c r="C63" s="41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4.25" customHeight="1">
      <c r="A64" s="14"/>
      <c r="B64" s="419"/>
      <c r="C64" s="41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4.25" customHeight="1">
      <c r="A65" s="14"/>
      <c r="B65" s="419"/>
      <c r="C65" s="41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4.25" customHeight="1">
      <c r="A66" s="14"/>
      <c r="B66" s="419"/>
      <c r="C66" s="41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4.25" customHeight="1">
      <c r="A67" s="14"/>
      <c r="B67" s="419"/>
      <c r="C67" s="41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4.25" customHeight="1">
      <c r="A68" s="14"/>
      <c r="B68" s="419"/>
      <c r="C68" s="41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4.25" customHeight="1">
      <c r="A69" s="14"/>
      <c r="B69" s="419"/>
      <c r="C69" s="41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4.25" customHeight="1">
      <c r="A70" s="14"/>
      <c r="B70" s="419"/>
      <c r="C70" s="41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4.25" customHeight="1">
      <c r="A71" s="14"/>
      <c r="B71" s="419"/>
      <c r="C71" s="41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4.25" customHeight="1">
      <c r="A72" s="14"/>
      <c r="B72" s="419"/>
      <c r="C72" s="41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4.25" customHeight="1">
      <c r="A73" s="14"/>
      <c r="B73" s="419"/>
      <c r="C73" s="41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4.25" customHeight="1">
      <c r="A74" s="14"/>
      <c r="B74" s="419"/>
      <c r="C74" s="41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4.25" customHeight="1">
      <c r="A75" s="14"/>
      <c r="B75" s="419"/>
      <c r="C75" s="41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4.25" customHeight="1">
      <c r="A76" s="14"/>
      <c r="B76" s="419"/>
      <c r="C76" s="41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4.25" customHeight="1">
      <c r="A77" s="14"/>
      <c r="B77" s="419"/>
      <c r="C77" s="41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4.25" customHeight="1">
      <c r="A78" s="14"/>
      <c r="B78" s="419"/>
      <c r="C78" s="41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4.25" customHeight="1">
      <c r="A79" s="14"/>
      <c r="B79" s="419"/>
      <c r="C79" s="41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4.25" customHeight="1">
      <c r="A80" s="14"/>
      <c r="B80" s="419"/>
      <c r="C80" s="41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4.25" customHeight="1">
      <c r="A81" s="14"/>
      <c r="B81" s="419"/>
      <c r="C81" s="41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4.25" customHeight="1">
      <c r="A82" s="14"/>
      <c r="B82" s="419"/>
      <c r="C82" s="41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4.25" customHeight="1">
      <c r="A83" s="14"/>
      <c r="B83" s="419"/>
      <c r="C83" s="41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4.25" customHeight="1">
      <c r="A84" s="14"/>
      <c r="B84" s="419"/>
      <c r="C84" s="41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4.25" customHeight="1">
      <c r="A85" s="14"/>
      <c r="B85" s="419"/>
      <c r="C85" s="41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4.25" customHeight="1">
      <c r="A86" s="14"/>
      <c r="B86" s="419"/>
      <c r="C86" s="41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4.25" customHeight="1">
      <c r="A87" s="14"/>
      <c r="B87" s="419"/>
      <c r="C87" s="41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4.25" customHeight="1">
      <c r="A88" s="14"/>
      <c r="B88" s="419"/>
      <c r="C88" s="41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4.25" customHeight="1">
      <c r="A89" s="14"/>
      <c r="B89" s="419"/>
      <c r="C89" s="41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4.25" customHeight="1">
      <c r="A90" s="14"/>
      <c r="B90" s="419"/>
      <c r="C90" s="419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4.25" customHeight="1">
      <c r="A91" s="14"/>
      <c r="B91" s="419"/>
      <c r="C91" s="419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4.25" customHeight="1">
      <c r="A92" s="14"/>
      <c r="B92" s="419"/>
      <c r="C92" s="419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4.25" customHeight="1">
      <c r="A93" s="14"/>
      <c r="B93" s="419"/>
      <c r="C93" s="419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4.25" customHeight="1">
      <c r="A94" s="14"/>
      <c r="B94" s="419"/>
      <c r="C94" s="419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4.25" customHeight="1">
      <c r="A95" s="14"/>
      <c r="B95" s="419"/>
      <c r="C95" s="419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4.25" customHeight="1">
      <c r="A96" s="14"/>
      <c r="B96" s="419"/>
      <c r="C96" s="419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4.25" customHeight="1">
      <c r="A97" s="14"/>
      <c r="B97" s="419"/>
      <c r="C97" s="419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4.25" customHeight="1">
      <c r="A98" s="14"/>
      <c r="B98" s="419"/>
      <c r="C98" s="419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4.25" customHeight="1">
      <c r="A99" s="14"/>
      <c r="B99" s="419"/>
      <c r="C99" s="419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14.25" customHeight="1">
      <c r="A100" s="14"/>
      <c r="B100" s="419"/>
      <c r="C100" s="419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4.25" customHeight="1">
      <c r="A101" s="14"/>
      <c r="B101" s="419"/>
      <c r="C101" s="419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14.25" customHeight="1">
      <c r="A102" s="14"/>
      <c r="B102" s="419"/>
      <c r="C102" s="419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4.25" customHeight="1">
      <c r="A103" s="14"/>
      <c r="B103" s="419"/>
      <c r="C103" s="419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4.25" customHeight="1">
      <c r="A104" s="14"/>
      <c r="B104" s="419"/>
      <c r="C104" s="419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4.25" customHeight="1">
      <c r="A105" s="14"/>
      <c r="B105" s="419"/>
      <c r="C105" s="419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4.25" customHeight="1">
      <c r="A106" s="14"/>
      <c r="B106" s="419"/>
      <c r="C106" s="419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4.25" customHeight="1">
      <c r="A107" s="14"/>
      <c r="B107" s="419"/>
      <c r="C107" s="419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4.25" customHeight="1">
      <c r="A108" s="14"/>
      <c r="B108" s="419"/>
      <c r="C108" s="419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4.25" customHeight="1">
      <c r="A109" s="14"/>
      <c r="B109" s="419"/>
      <c r="C109" s="419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4.25" customHeight="1">
      <c r="A110" s="14"/>
      <c r="B110" s="419"/>
      <c r="C110" s="419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4.25" customHeight="1">
      <c r="A111" s="14"/>
      <c r="B111" s="419"/>
      <c r="C111" s="419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4.25" customHeight="1">
      <c r="A112" s="14"/>
      <c r="B112" s="419"/>
      <c r="C112" s="419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4.25" customHeight="1">
      <c r="A113" s="14"/>
      <c r="B113" s="419"/>
      <c r="C113" s="419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4.25" customHeight="1">
      <c r="A114" s="14"/>
      <c r="B114" s="419"/>
      <c r="C114" s="419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4.25" customHeight="1">
      <c r="A115" s="14"/>
      <c r="B115" s="419"/>
      <c r="C115" s="419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4.25" customHeight="1">
      <c r="A116" s="14"/>
      <c r="B116" s="419"/>
      <c r="C116" s="419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4.25" customHeight="1">
      <c r="A117" s="14"/>
      <c r="B117" s="419"/>
      <c r="C117" s="419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4.25" customHeight="1">
      <c r="A118" s="14"/>
      <c r="B118" s="419"/>
      <c r="C118" s="419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4.25" customHeight="1">
      <c r="A119" s="14"/>
      <c r="B119" s="419"/>
      <c r="C119" s="419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4.25" customHeight="1">
      <c r="A120" s="14"/>
      <c r="B120" s="419"/>
      <c r="C120" s="419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4.25" customHeight="1">
      <c r="A121" s="14"/>
      <c r="B121" s="419"/>
      <c r="C121" s="419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4.25" customHeight="1">
      <c r="A122" s="14"/>
      <c r="B122" s="419"/>
      <c r="C122" s="419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4.25" customHeight="1">
      <c r="A123" s="14"/>
      <c r="B123" s="419"/>
      <c r="C123" s="419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4.25" customHeight="1">
      <c r="A124" s="14"/>
      <c r="B124" s="419"/>
      <c r="C124" s="419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4.25" customHeight="1">
      <c r="A125" s="14"/>
      <c r="B125" s="419"/>
      <c r="C125" s="419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4.25" customHeight="1">
      <c r="A126" s="14"/>
      <c r="B126" s="419"/>
      <c r="C126" s="419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4.25" customHeight="1">
      <c r="A127" s="14"/>
      <c r="B127" s="419"/>
      <c r="C127" s="419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4.25" customHeight="1">
      <c r="A128" s="14"/>
      <c r="B128" s="419"/>
      <c r="C128" s="419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4.25" customHeight="1">
      <c r="A129" s="14"/>
      <c r="B129" s="419"/>
      <c r="C129" s="419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4.25" customHeight="1">
      <c r="A130" s="14"/>
      <c r="B130" s="419"/>
      <c r="C130" s="419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4.25" customHeight="1">
      <c r="A131" s="14"/>
      <c r="B131" s="419"/>
      <c r="C131" s="419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4.25" customHeight="1">
      <c r="A132" s="14"/>
      <c r="B132" s="419"/>
      <c r="C132" s="419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4.25" customHeight="1">
      <c r="A133" s="14"/>
      <c r="B133" s="419"/>
      <c r="C133" s="419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4.25" customHeight="1">
      <c r="A134" s="14"/>
      <c r="B134" s="419"/>
      <c r="C134" s="419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4.25" customHeight="1">
      <c r="A135" s="14"/>
      <c r="B135" s="419"/>
      <c r="C135" s="419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4.25" customHeight="1">
      <c r="A136" s="14"/>
      <c r="B136" s="419"/>
      <c r="C136" s="419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4.25" customHeight="1">
      <c r="A137" s="14"/>
      <c r="B137" s="419"/>
      <c r="C137" s="419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4.25" customHeight="1">
      <c r="A138" s="14"/>
      <c r="B138" s="419"/>
      <c r="C138" s="419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4.25" customHeight="1">
      <c r="A139" s="14"/>
      <c r="B139" s="419"/>
      <c r="C139" s="419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4.25" customHeight="1">
      <c r="A140" s="14"/>
      <c r="B140" s="419"/>
      <c r="C140" s="419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4.25" customHeight="1">
      <c r="A141" s="14"/>
      <c r="B141" s="419"/>
      <c r="C141" s="419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4.25" customHeight="1">
      <c r="A142" s="14"/>
      <c r="B142" s="419"/>
      <c r="C142" s="419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4.25" customHeight="1">
      <c r="A143" s="14"/>
      <c r="B143" s="419"/>
      <c r="C143" s="419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4.25" customHeight="1">
      <c r="A144" s="14"/>
      <c r="B144" s="419"/>
      <c r="C144" s="419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4.25" customHeight="1">
      <c r="A145" s="14"/>
      <c r="B145" s="419"/>
      <c r="C145" s="419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4.25" customHeight="1">
      <c r="A146" s="14"/>
      <c r="B146" s="419"/>
      <c r="C146" s="419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4.25" customHeight="1">
      <c r="A147" s="14"/>
      <c r="B147" s="419"/>
      <c r="C147" s="419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4.25" customHeight="1">
      <c r="A148" s="14"/>
      <c r="B148" s="419"/>
      <c r="C148" s="419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4.25" customHeight="1">
      <c r="A149" s="14"/>
      <c r="B149" s="419"/>
      <c r="C149" s="419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4.25" customHeight="1">
      <c r="A150" s="14"/>
      <c r="B150" s="419"/>
      <c r="C150" s="419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4.25" customHeight="1">
      <c r="A151" s="14"/>
      <c r="B151" s="419"/>
      <c r="C151" s="419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4.25" customHeight="1">
      <c r="A152" s="14"/>
      <c r="B152" s="419"/>
      <c r="C152" s="419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4.25" customHeight="1">
      <c r="A153" s="14"/>
      <c r="B153" s="419"/>
      <c r="C153" s="419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4.25" customHeight="1">
      <c r="A154" s="14"/>
      <c r="B154" s="419"/>
      <c r="C154" s="419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4.25" customHeight="1">
      <c r="A155" s="14"/>
      <c r="B155" s="419"/>
      <c r="C155" s="419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4.25" customHeight="1">
      <c r="A156" s="14"/>
      <c r="B156" s="419"/>
      <c r="C156" s="419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4.25" customHeight="1">
      <c r="A157" s="14"/>
      <c r="B157" s="419"/>
      <c r="C157" s="419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4.25" customHeight="1">
      <c r="A158" s="14"/>
      <c r="B158" s="419"/>
      <c r="C158" s="419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4.25" customHeight="1">
      <c r="A159" s="14"/>
      <c r="B159" s="419"/>
      <c r="C159" s="419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4.25" customHeight="1">
      <c r="A160" s="14"/>
      <c r="B160" s="419"/>
      <c r="C160" s="419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4.25" customHeight="1">
      <c r="A161" s="14"/>
      <c r="B161" s="419"/>
      <c r="C161" s="419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4.25" customHeight="1">
      <c r="A162" s="14"/>
      <c r="B162" s="419"/>
      <c r="C162" s="419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4.25" customHeight="1">
      <c r="A163" s="14"/>
      <c r="B163" s="419"/>
      <c r="C163" s="419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4.25" customHeight="1">
      <c r="A164" s="14"/>
      <c r="B164" s="419"/>
      <c r="C164" s="419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4.25" customHeight="1">
      <c r="A165" s="14"/>
      <c r="B165" s="419"/>
      <c r="C165" s="419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4.25" customHeight="1">
      <c r="A166" s="14"/>
      <c r="B166" s="419"/>
      <c r="C166" s="419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4.25" customHeight="1">
      <c r="A167" s="14"/>
      <c r="B167" s="419"/>
      <c r="C167" s="419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4.25" customHeight="1">
      <c r="A168" s="14"/>
      <c r="B168" s="419"/>
      <c r="C168" s="419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4.25" customHeight="1">
      <c r="A169" s="14"/>
      <c r="B169" s="419"/>
      <c r="C169" s="419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4.25" customHeight="1">
      <c r="A170" s="14"/>
      <c r="B170" s="419"/>
      <c r="C170" s="419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4.25" customHeight="1">
      <c r="A171" s="14"/>
      <c r="B171" s="419"/>
      <c r="C171" s="419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4.25" customHeight="1">
      <c r="A172" s="14"/>
      <c r="B172" s="419"/>
      <c r="C172" s="419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4.25" customHeight="1">
      <c r="A173" s="14"/>
      <c r="B173" s="419"/>
      <c r="C173" s="419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4.25" customHeight="1">
      <c r="A174" s="14"/>
      <c r="B174" s="419"/>
      <c r="C174" s="419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4.25" customHeight="1">
      <c r="A175" s="14"/>
      <c r="B175" s="419"/>
      <c r="C175" s="419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4.25" customHeight="1">
      <c r="A176" s="14"/>
      <c r="B176" s="419"/>
      <c r="C176" s="419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4.25" customHeight="1">
      <c r="A177" s="14"/>
      <c r="B177" s="419"/>
      <c r="C177" s="419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4.25" customHeight="1">
      <c r="A178" s="14"/>
      <c r="B178" s="419"/>
      <c r="C178" s="419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4.25" customHeight="1">
      <c r="A179" s="14"/>
      <c r="B179" s="419"/>
      <c r="C179" s="419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4.25" customHeight="1">
      <c r="A180" s="14"/>
      <c r="B180" s="419"/>
      <c r="C180" s="419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4.25" customHeight="1">
      <c r="A181" s="14"/>
      <c r="B181" s="419"/>
      <c r="C181" s="419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4.25" customHeight="1">
      <c r="A182" s="14"/>
      <c r="B182" s="419"/>
      <c r="C182" s="419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4.25" customHeight="1">
      <c r="A183" s="14"/>
      <c r="B183" s="419"/>
      <c r="C183" s="419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4.25" customHeight="1">
      <c r="A184" s="14"/>
      <c r="B184" s="419"/>
      <c r="C184" s="419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4.25" customHeight="1">
      <c r="A185" s="14"/>
      <c r="B185" s="419"/>
      <c r="C185" s="419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4.25" customHeight="1">
      <c r="A186" s="14"/>
      <c r="B186" s="419"/>
      <c r="C186" s="419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4.25" customHeight="1">
      <c r="A187" s="14"/>
      <c r="B187" s="419"/>
      <c r="C187" s="419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4.25" customHeight="1">
      <c r="A188" s="14"/>
      <c r="B188" s="419"/>
      <c r="C188" s="419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4.25" customHeight="1">
      <c r="A189" s="14"/>
      <c r="B189" s="419"/>
      <c r="C189" s="419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4.25" customHeight="1">
      <c r="A190" s="14"/>
      <c r="B190" s="419"/>
      <c r="C190" s="419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4.25" customHeight="1">
      <c r="A191" s="14"/>
      <c r="B191" s="419"/>
      <c r="C191" s="419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4.25" customHeight="1">
      <c r="A192" s="14"/>
      <c r="B192" s="419"/>
      <c r="C192" s="419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4.25" customHeight="1">
      <c r="A193" s="14"/>
      <c r="B193" s="419"/>
      <c r="C193" s="419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4.25" customHeight="1">
      <c r="A194" s="14"/>
      <c r="B194" s="419"/>
      <c r="C194" s="419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4.25" customHeight="1">
      <c r="A195" s="14"/>
      <c r="B195" s="419"/>
      <c r="C195" s="419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4.25" customHeight="1">
      <c r="A196" s="14"/>
      <c r="B196" s="419"/>
      <c r="C196" s="419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4.25" customHeight="1">
      <c r="A197" s="14"/>
      <c r="B197" s="419"/>
      <c r="C197" s="419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4.25" customHeight="1">
      <c r="A198" s="14"/>
      <c r="B198" s="419"/>
      <c r="C198" s="419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4.25" customHeight="1">
      <c r="A199" s="14"/>
      <c r="B199" s="419"/>
      <c r="C199" s="419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4.25" customHeight="1">
      <c r="A200" s="14"/>
      <c r="B200" s="419"/>
      <c r="C200" s="419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4.25" customHeight="1">
      <c r="A201" s="14"/>
      <c r="B201" s="419"/>
      <c r="C201" s="419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4.25" customHeight="1">
      <c r="A202" s="14"/>
      <c r="B202" s="419"/>
      <c r="C202" s="419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4.25" customHeight="1">
      <c r="A203" s="14"/>
      <c r="B203" s="419"/>
      <c r="C203" s="419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4.25" customHeight="1">
      <c r="A204" s="14"/>
      <c r="B204" s="419"/>
      <c r="C204" s="419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4.25" customHeight="1">
      <c r="A205" s="14"/>
      <c r="B205" s="419"/>
      <c r="C205" s="419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4.25" customHeight="1">
      <c r="A206" s="14"/>
      <c r="B206" s="419"/>
      <c r="C206" s="419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4.25" customHeight="1">
      <c r="A207" s="14"/>
      <c r="B207" s="419"/>
      <c r="C207" s="419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4.25" customHeight="1">
      <c r="A208" s="14"/>
      <c r="B208" s="419"/>
      <c r="C208" s="419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4.25" customHeight="1">
      <c r="A209" s="14"/>
      <c r="B209" s="419"/>
      <c r="C209" s="419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4.25" customHeight="1">
      <c r="A210" s="14"/>
      <c r="B210" s="419"/>
      <c r="C210" s="419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4.25" customHeight="1">
      <c r="A211" s="14"/>
      <c r="B211" s="419"/>
      <c r="C211" s="419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4.25" customHeight="1">
      <c r="A212" s="14"/>
      <c r="B212" s="419"/>
      <c r="C212" s="419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4.25" customHeight="1">
      <c r="A213" s="14"/>
      <c r="B213" s="419"/>
      <c r="C213" s="419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4.25" customHeight="1">
      <c r="A214" s="14"/>
      <c r="B214" s="419"/>
      <c r="C214" s="419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4.25" customHeight="1">
      <c r="A215" s="14"/>
      <c r="B215" s="419"/>
      <c r="C215" s="419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4.25" customHeight="1">
      <c r="A216" s="14"/>
      <c r="B216" s="419"/>
      <c r="C216" s="419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4.25" customHeight="1">
      <c r="A217" s="14"/>
      <c r="B217" s="419"/>
      <c r="C217" s="419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4.25" customHeight="1">
      <c r="A218" s="14"/>
      <c r="B218" s="419"/>
      <c r="C218" s="419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4.25" customHeight="1">
      <c r="A219" s="14"/>
      <c r="B219" s="419"/>
      <c r="C219" s="419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14.25" customHeight="1">
      <c r="A220" s="14"/>
      <c r="B220" s="419"/>
      <c r="C220" s="419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4.25" customHeight="1">
      <c r="A221" s="14"/>
      <c r="B221" s="419"/>
      <c r="C221" s="419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14.25" customHeight="1">
      <c r="A222" s="14"/>
      <c r="B222" s="419"/>
      <c r="C222" s="419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4.25" customHeight="1">
      <c r="A223" s="14"/>
      <c r="B223" s="419"/>
      <c r="C223" s="419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14.25" customHeight="1">
      <c r="A224" s="14"/>
      <c r="B224" s="419"/>
      <c r="C224" s="419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4.25" customHeight="1">
      <c r="A225" s="14"/>
      <c r="B225" s="419"/>
      <c r="C225" s="419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14.25" customHeight="1">
      <c r="A226" s="14"/>
      <c r="B226" s="419"/>
      <c r="C226" s="419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4.25" customHeight="1">
      <c r="A227" s="14"/>
      <c r="B227" s="419"/>
      <c r="C227" s="419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14.25" customHeight="1">
      <c r="A228" s="14"/>
      <c r="B228" s="419"/>
      <c r="C228" s="419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4.25" customHeight="1">
      <c r="A229" s="14"/>
      <c r="B229" s="419"/>
      <c r="C229" s="419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14.25" customHeight="1">
      <c r="A230" s="14"/>
      <c r="B230" s="419"/>
      <c r="C230" s="419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4.25" customHeight="1">
      <c r="A231" s="14"/>
      <c r="B231" s="419"/>
      <c r="C231" s="419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14.25" customHeight="1">
      <c r="A232" s="14"/>
      <c r="B232" s="419"/>
      <c r="C232" s="419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4.25" customHeight="1">
      <c r="A233" s="14"/>
      <c r="B233" s="419"/>
      <c r="C233" s="419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14.25" customHeight="1">
      <c r="A234" s="14"/>
      <c r="B234" s="419"/>
      <c r="C234" s="419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4.25" customHeight="1">
      <c r="A235" s="14"/>
      <c r="B235" s="419"/>
      <c r="C235" s="419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14.25" customHeight="1">
      <c r="A236" s="14"/>
      <c r="B236" s="419"/>
      <c r="C236" s="419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4.25" customHeight="1">
      <c r="A237" s="14"/>
      <c r="B237" s="419"/>
      <c r="C237" s="419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14.25" customHeight="1">
      <c r="A238" s="14"/>
      <c r="B238" s="419"/>
      <c r="C238" s="419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4.25" customHeight="1">
      <c r="A239" s="14"/>
      <c r="B239" s="419"/>
      <c r="C239" s="419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14.25" customHeight="1">
      <c r="A240" s="14"/>
      <c r="B240" s="419"/>
      <c r="C240" s="419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4.25" customHeight="1">
      <c r="A241" s="14"/>
      <c r="B241" s="419"/>
      <c r="C241" s="419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14.25" customHeight="1">
      <c r="A242" s="14"/>
      <c r="B242" s="419"/>
      <c r="C242" s="419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4.25" customHeight="1">
      <c r="A243" s="14"/>
      <c r="B243" s="419"/>
      <c r="C243" s="419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14.25" customHeight="1">
      <c r="A244" s="14"/>
      <c r="B244" s="419"/>
      <c r="C244" s="419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4.25" customHeight="1">
      <c r="A245" s="14"/>
      <c r="B245" s="419"/>
      <c r="C245" s="419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14.25" customHeight="1">
      <c r="A246" s="14"/>
      <c r="B246" s="419"/>
      <c r="C246" s="419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21" customHeight="1">
      <c r="A247" s="14"/>
      <c r="B247" s="419"/>
      <c r="C247" s="419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21" customHeight="1">
      <c r="A248" s="14"/>
      <c r="B248" s="419"/>
      <c r="C248" s="419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21" customHeight="1">
      <c r="A249" s="14"/>
      <c r="B249" s="419"/>
      <c r="C249" s="419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21" customHeight="1">
      <c r="A250" s="14"/>
      <c r="B250" s="419"/>
      <c r="C250" s="419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21" customHeight="1">
      <c r="A251" s="14"/>
      <c r="B251" s="419"/>
      <c r="C251" s="419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21" customHeight="1">
      <c r="A252" s="14"/>
      <c r="B252" s="419"/>
      <c r="C252" s="419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21" customHeight="1">
      <c r="A253" s="14"/>
      <c r="B253" s="419"/>
      <c r="C253" s="419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21" customHeight="1">
      <c r="A254" s="14"/>
      <c r="B254" s="419"/>
      <c r="C254" s="419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21" customHeight="1">
      <c r="A255" s="14"/>
      <c r="B255" s="419"/>
      <c r="C255" s="419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21" customHeight="1">
      <c r="A256" s="14"/>
      <c r="B256" s="419"/>
      <c r="C256" s="419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21" customHeight="1">
      <c r="A257" s="14"/>
      <c r="B257" s="419"/>
      <c r="C257" s="419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21" customHeight="1">
      <c r="A258" s="14"/>
      <c r="B258" s="419"/>
      <c r="C258" s="419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21" customHeight="1">
      <c r="A259" s="14"/>
      <c r="B259" s="419"/>
      <c r="C259" s="419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21" customHeight="1">
      <c r="A260" s="14"/>
      <c r="B260" s="419"/>
      <c r="C260" s="419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21" customHeight="1">
      <c r="A261" s="14"/>
      <c r="B261" s="419"/>
      <c r="C261" s="419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21" customHeight="1">
      <c r="A262" s="14"/>
      <c r="B262" s="419"/>
      <c r="C262" s="419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21" customHeight="1">
      <c r="A263" s="14"/>
      <c r="B263" s="419"/>
      <c r="C263" s="419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21" customHeight="1">
      <c r="A264" s="14"/>
      <c r="B264" s="419"/>
      <c r="C264" s="419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21" customHeight="1">
      <c r="A265" s="14"/>
      <c r="B265" s="419"/>
      <c r="C265" s="419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21" customHeight="1">
      <c r="A266" s="14"/>
      <c r="B266" s="419"/>
      <c r="C266" s="419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21" customHeight="1">
      <c r="A267" s="14"/>
      <c r="B267" s="419"/>
      <c r="C267" s="419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21" customHeight="1">
      <c r="A268" s="14"/>
      <c r="B268" s="419"/>
      <c r="C268" s="419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21" customHeight="1">
      <c r="A269" s="14"/>
      <c r="B269" s="419"/>
      <c r="C269" s="419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21" customHeight="1">
      <c r="A270" s="14"/>
      <c r="B270" s="419"/>
      <c r="C270" s="419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21" customHeight="1">
      <c r="A271" s="14"/>
      <c r="B271" s="419"/>
      <c r="C271" s="419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21" customHeight="1">
      <c r="A272" s="14"/>
      <c r="B272" s="419"/>
      <c r="C272" s="419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21" customHeight="1">
      <c r="A273" s="14"/>
      <c r="B273" s="419"/>
      <c r="C273" s="419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21" customHeight="1">
      <c r="A274" s="14"/>
      <c r="B274" s="419"/>
      <c r="C274" s="419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21" customHeight="1">
      <c r="A275" s="14"/>
      <c r="B275" s="419"/>
      <c r="C275" s="419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21" customHeight="1">
      <c r="A276" s="14"/>
      <c r="B276" s="419"/>
      <c r="C276" s="419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21" customHeight="1">
      <c r="A277" s="14"/>
      <c r="B277" s="419"/>
      <c r="C277" s="419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21" customHeight="1">
      <c r="A278" s="14"/>
      <c r="B278" s="419"/>
      <c r="C278" s="419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21" customHeight="1">
      <c r="A279" s="14"/>
      <c r="B279" s="419"/>
      <c r="C279" s="419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21" customHeight="1">
      <c r="A280" s="14"/>
      <c r="B280" s="419"/>
      <c r="C280" s="419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21" customHeight="1">
      <c r="A281" s="14"/>
      <c r="B281" s="419"/>
      <c r="C281" s="419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21" customHeight="1">
      <c r="A282" s="14"/>
      <c r="B282" s="419"/>
      <c r="C282" s="419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21" customHeight="1">
      <c r="A283" s="14"/>
      <c r="B283" s="419"/>
      <c r="C283" s="419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21" customHeight="1">
      <c r="A284" s="14"/>
      <c r="B284" s="419"/>
      <c r="C284" s="419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21" customHeight="1">
      <c r="A285" s="14"/>
      <c r="B285" s="419"/>
      <c r="C285" s="419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21" customHeight="1">
      <c r="A286" s="14"/>
      <c r="B286" s="419"/>
      <c r="C286" s="419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21" customHeight="1">
      <c r="A287" s="14"/>
      <c r="B287" s="419"/>
      <c r="C287" s="419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21" customHeight="1">
      <c r="A288" s="14"/>
      <c r="B288" s="419"/>
      <c r="C288" s="419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21" customHeight="1">
      <c r="A289" s="14"/>
      <c r="B289" s="419"/>
      <c r="C289" s="419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21" customHeight="1">
      <c r="A290" s="14"/>
      <c r="B290" s="419"/>
      <c r="C290" s="419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21" customHeight="1">
      <c r="A291" s="14"/>
      <c r="B291" s="419"/>
      <c r="C291" s="419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21" customHeight="1">
      <c r="A292" s="14"/>
      <c r="B292" s="419"/>
      <c r="C292" s="419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21" customHeight="1">
      <c r="A293" s="14"/>
      <c r="B293" s="419"/>
      <c r="C293" s="419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21" customHeight="1">
      <c r="A294" s="14"/>
      <c r="B294" s="419"/>
      <c r="C294" s="419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21" customHeight="1">
      <c r="A295" s="14"/>
      <c r="B295" s="419"/>
      <c r="C295" s="419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21" customHeight="1">
      <c r="A296" s="14"/>
      <c r="B296" s="419"/>
      <c r="C296" s="419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21" customHeight="1">
      <c r="A297" s="14"/>
      <c r="B297" s="419"/>
      <c r="C297" s="419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21" customHeight="1">
      <c r="A298" s="14"/>
      <c r="B298" s="419"/>
      <c r="C298" s="419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21" customHeight="1">
      <c r="A299" s="14"/>
      <c r="B299" s="419"/>
      <c r="C299" s="419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21" customHeight="1">
      <c r="A300" s="14"/>
      <c r="B300" s="419"/>
      <c r="C300" s="419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21" customHeight="1">
      <c r="A301" s="14"/>
      <c r="B301" s="419"/>
      <c r="C301" s="419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21" customHeight="1">
      <c r="A302" s="14"/>
      <c r="B302" s="419"/>
      <c r="C302" s="419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21" customHeight="1">
      <c r="A303" s="14"/>
      <c r="B303" s="419"/>
      <c r="C303" s="419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21" customHeight="1">
      <c r="A304" s="14"/>
      <c r="B304" s="419"/>
      <c r="C304" s="419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21" customHeight="1">
      <c r="A305" s="14"/>
      <c r="B305" s="419"/>
      <c r="C305" s="419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21" customHeight="1">
      <c r="A306" s="14"/>
      <c r="B306" s="419"/>
      <c r="C306" s="419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21" customHeight="1">
      <c r="A307" s="14"/>
      <c r="B307" s="419"/>
      <c r="C307" s="419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21" customHeight="1">
      <c r="A308" s="14"/>
      <c r="B308" s="419"/>
      <c r="C308" s="419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21" customHeight="1">
      <c r="A309" s="14"/>
      <c r="B309" s="419"/>
      <c r="C309" s="419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21" customHeight="1">
      <c r="A310" s="14"/>
      <c r="B310" s="419"/>
      <c r="C310" s="419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21" customHeight="1">
      <c r="A311" s="14"/>
      <c r="B311" s="419"/>
      <c r="C311" s="419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21" customHeight="1">
      <c r="A312" s="14"/>
      <c r="B312" s="419"/>
      <c r="C312" s="419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21" customHeight="1">
      <c r="A313" s="14"/>
      <c r="B313" s="419"/>
      <c r="C313" s="419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21" customHeight="1">
      <c r="A314" s="14"/>
      <c r="B314" s="419"/>
      <c r="C314" s="419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21" customHeight="1">
      <c r="A315" s="14"/>
      <c r="B315" s="419"/>
      <c r="C315" s="419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21" customHeight="1">
      <c r="A316" s="14"/>
      <c r="B316" s="419"/>
      <c r="C316" s="419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21" customHeight="1">
      <c r="A317" s="14"/>
      <c r="B317" s="419"/>
      <c r="C317" s="419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21" customHeight="1">
      <c r="A318" s="14"/>
      <c r="B318" s="419"/>
      <c r="C318" s="419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21" customHeight="1">
      <c r="A319" s="14"/>
      <c r="B319" s="419"/>
      <c r="C319" s="419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21" customHeight="1">
      <c r="A320" s="14"/>
      <c r="B320" s="419"/>
      <c r="C320" s="419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21" customHeight="1">
      <c r="A321" s="14"/>
      <c r="B321" s="419"/>
      <c r="C321" s="419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21" customHeight="1">
      <c r="A322" s="14"/>
      <c r="B322" s="419"/>
      <c r="C322" s="419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21" customHeight="1">
      <c r="A323" s="14"/>
      <c r="B323" s="419"/>
      <c r="C323" s="419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21" customHeight="1">
      <c r="A324" s="14"/>
      <c r="B324" s="419"/>
      <c r="C324" s="419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21" customHeight="1">
      <c r="A325" s="14"/>
      <c r="B325" s="419"/>
      <c r="C325" s="419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21" customHeight="1">
      <c r="A326" s="14"/>
      <c r="B326" s="419"/>
      <c r="C326" s="419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21" customHeight="1">
      <c r="A327" s="14"/>
      <c r="B327" s="419"/>
      <c r="C327" s="419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21" customHeight="1">
      <c r="A328" s="14"/>
      <c r="B328" s="419"/>
      <c r="C328" s="419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21" customHeight="1">
      <c r="A329" s="14"/>
      <c r="B329" s="419"/>
      <c r="C329" s="419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21" customHeight="1">
      <c r="A330" s="14"/>
      <c r="B330" s="419"/>
      <c r="C330" s="419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21" customHeight="1">
      <c r="A331" s="14"/>
      <c r="B331" s="419"/>
      <c r="C331" s="419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21" customHeight="1">
      <c r="A332" s="14"/>
      <c r="B332" s="419"/>
      <c r="C332" s="419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21" customHeight="1">
      <c r="A333" s="14"/>
      <c r="B333" s="419"/>
      <c r="C333" s="419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21" customHeight="1">
      <c r="A334" s="14"/>
      <c r="B334" s="419"/>
      <c r="C334" s="419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21" customHeight="1">
      <c r="A335" s="14"/>
      <c r="B335" s="419"/>
      <c r="C335" s="419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21" customHeight="1">
      <c r="A336" s="14"/>
      <c r="B336" s="419"/>
      <c r="C336" s="419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21" customHeight="1">
      <c r="A337" s="14"/>
      <c r="B337" s="419"/>
      <c r="C337" s="419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21" customHeight="1">
      <c r="A338" s="14"/>
      <c r="B338" s="419"/>
      <c r="C338" s="419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21" customHeight="1">
      <c r="A339" s="14"/>
      <c r="B339" s="419"/>
      <c r="C339" s="419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21" customHeight="1">
      <c r="A340" s="14"/>
      <c r="B340" s="419"/>
      <c r="C340" s="419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21" customHeight="1">
      <c r="A341" s="14"/>
      <c r="B341" s="419"/>
      <c r="C341" s="419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21" customHeight="1">
      <c r="A342" s="14"/>
      <c r="B342" s="419"/>
      <c r="C342" s="419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21" customHeight="1">
      <c r="A343" s="14"/>
      <c r="B343" s="419"/>
      <c r="C343" s="419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21" customHeight="1">
      <c r="A344" s="14"/>
      <c r="B344" s="419"/>
      <c r="C344" s="419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21" customHeight="1">
      <c r="A345" s="14"/>
      <c r="B345" s="419"/>
      <c r="C345" s="419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21" customHeight="1">
      <c r="A346" s="14"/>
      <c r="B346" s="419"/>
      <c r="C346" s="419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21" customHeight="1">
      <c r="A347" s="14"/>
      <c r="B347" s="419"/>
      <c r="C347" s="419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21" customHeight="1">
      <c r="A348" s="14"/>
      <c r="B348" s="419"/>
      <c r="C348" s="419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21" customHeight="1">
      <c r="A349" s="14"/>
      <c r="B349" s="419"/>
      <c r="C349" s="419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21" customHeight="1">
      <c r="A350" s="14"/>
      <c r="B350" s="419"/>
      <c r="C350" s="419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21" customHeight="1">
      <c r="A351" s="14"/>
      <c r="B351" s="419"/>
      <c r="C351" s="419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21" customHeight="1">
      <c r="A352" s="14"/>
      <c r="B352" s="419"/>
      <c r="C352" s="419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21" customHeight="1">
      <c r="A353" s="14"/>
      <c r="B353" s="419"/>
      <c r="C353" s="419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21" customHeight="1">
      <c r="A354" s="14"/>
      <c r="B354" s="419"/>
      <c r="C354" s="419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21" customHeight="1">
      <c r="A355" s="14"/>
      <c r="B355" s="419"/>
      <c r="C355" s="419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21" customHeight="1">
      <c r="A356" s="14"/>
      <c r="B356" s="419"/>
      <c r="C356" s="419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21" customHeight="1">
      <c r="A357" s="14"/>
      <c r="B357" s="419"/>
      <c r="C357" s="419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21" customHeight="1">
      <c r="A358" s="14"/>
      <c r="B358" s="419"/>
      <c r="C358" s="419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21" customHeight="1">
      <c r="A359" s="14"/>
      <c r="B359" s="419"/>
      <c r="C359" s="419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21" customHeight="1">
      <c r="A360" s="14"/>
      <c r="B360" s="419"/>
      <c r="C360" s="419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21" customHeight="1">
      <c r="A361" s="14"/>
      <c r="B361" s="419"/>
      <c r="C361" s="419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21" customHeight="1">
      <c r="A362" s="14"/>
      <c r="B362" s="419"/>
      <c r="C362" s="419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21" customHeight="1">
      <c r="A363" s="14"/>
      <c r="B363" s="419"/>
      <c r="C363" s="419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21" customHeight="1">
      <c r="A364" s="14"/>
      <c r="B364" s="419"/>
      <c r="C364" s="419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21" customHeight="1">
      <c r="A365" s="14"/>
      <c r="B365" s="419"/>
      <c r="C365" s="419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21" customHeight="1">
      <c r="A366" s="14"/>
      <c r="B366" s="419"/>
      <c r="C366" s="419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21" customHeight="1">
      <c r="A367" s="14"/>
      <c r="B367" s="419"/>
      <c r="C367" s="419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21" customHeight="1">
      <c r="A368" s="14"/>
      <c r="B368" s="419"/>
      <c r="C368" s="419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21" customHeight="1">
      <c r="A369" s="14"/>
      <c r="B369" s="419"/>
      <c r="C369" s="419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21" customHeight="1">
      <c r="A370" s="14"/>
      <c r="B370" s="419"/>
      <c r="C370" s="419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21" customHeight="1">
      <c r="A371" s="14"/>
      <c r="B371" s="419"/>
      <c r="C371" s="419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21" customHeight="1">
      <c r="A372" s="14"/>
      <c r="B372" s="419"/>
      <c r="C372" s="419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21" customHeight="1">
      <c r="A373" s="14"/>
      <c r="B373" s="419"/>
      <c r="C373" s="419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21" customHeight="1">
      <c r="A374" s="14"/>
      <c r="B374" s="419"/>
      <c r="C374" s="419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21" customHeight="1">
      <c r="A375" s="14"/>
      <c r="B375" s="419"/>
      <c r="C375" s="419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21" customHeight="1">
      <c r="A376" s="14"/>
      <c r="B376" s="419"/>
      <c r="C376" s="419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21" customHeight="1">
      <c r="A377" s="14"/>
      <c r="B377" s="419"/>
      <c r="C377" s="419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21" customHeight="1">
      <c r="A378" s="14"/>
      <c r="B378" s="419"/>
      <c r="C378" s="419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21" customHeight="1">
      <c r="A379" s="14"/>
      <c r="B379" s="419"/>
      <c r="C379" s="419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21" customHeight="1">
      <c r="A380" s="14"/>
      <c r="B380" s="419"/>
      <c r="C380" s="419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21" customHeight="1">
      <c r="A381" s="14"/>
      <c r="B381" s="419"/>
      <c r="C381" s="419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21" customHeight="1">
      <c r="A382" s="14"/>
      <c r="B382" s="419"/>
      <c r="C382" s="419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21" customHeight="1">
      <c r="A383" s="14"/>
      <c r="B383" s="419"/>
      <c r="C383" s="419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21" customHeight="1">
      <c r="A384" s="14"/>
      <c r="B384" s="419"/>
      <c r="C384" s="419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21" customHeight="1">
      <c r="A385" s="14"/>
      <c r="B385" s="419"/>
      <c r="C385" s="419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21" customHeight="1">
      <c r="A386" s="14"/>
      <c r="B386" s="419"/>
      <c r="C386" s="419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21" customHeight="1">
      <c r="A387" s="14"/>
      <c r="B387" s="419"/>
      <c r="C387" s="419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21" customHeight="1">
      <c r="A388" s="14"/>
      <c r="B388" s="419"/>
      <c r="C388" s="419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21" customHeight="1">
      <c r="A389" s="14"/>
      <c r="B389" s="419"/>
      <c r="C389" s="419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21" customHeight="1">
      <c r="A390" s="14"/>
      <c r="B390" s="419"/>
      <c r="C390" s="419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21" customHeight="1">
      <c r="A391" s="14"/>
      <c r="B391" s="419"/>
      <c r="C391" s="419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21" customHeight="1">
      <c r="A392" s="14"/>
      <c r="B392" s="419"/>
      <c r="C392" s="419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21" customHeight="1">
      <c r="A393" s="14"/>
      <c r="B393" s="419"/>
      <c r="C393" s="419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21" customHeight="1">
      <c r="A394" s="14"/>
      <c r="B394" s="419"/>
      <c r="C394" s="419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21" customHeight="1">
      <c r="A395" s="14"/>
      <c r="B395" s="419"/>
      <c r="C395" s="419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21" customHeight="1">
      <c r="A396" s="14"/>
      <c r="B396" s="419"/>
      <c r="C396" s="419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21" customHeight="1">
      <c r="A397" s="14"/>
      <c r="B397" s="419"/>
      <c r="C397" s="419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21" customHeight="1">
      <c r="A398" s="14"/>
      <c r="B398" s="419"/>
      <c r="C398" s="419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21" customHeight="1">
      <c r="A399" s="14"/>
      <c r="B399" s="419"/>
      <c r="C399" s="419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21" customHeight="1">
      <c r="A400" s="14"/>
      <c r="B400" s="419"/>
      <c r="C400" s="419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21" customHeight="1">
      <c r="A401" s="14"/>
      <c r="B401" s="419"/>
      <c r="C401" s="419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21" customHeight="1">
      <c r="A402" s="14"/>
      <c r="B402" s="419"/>
      <c r="C402" s="419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21" customHeight="1">
      <c r="A403" s="14"/>
      <c r="B403" s="419"/>
      <c r="C403" s="419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21" customHeight="1">
      <c r="A404" s="14"/>
      <c r="B404" s="419"/>
      <c r="C404" s="419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21" customHeight="1">
      <c r="A405" s="14"/>
      <c r="B405" s="419"/>
      <c r="C405" s="419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21" customHeight="1">
      <c r="A406" s="14"/>
      <c r="B406" s="419"/>
      <c r="C406" s="419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21" customHeight="1">
      <c r="A407" s="14"/>
      <c r="B407" s="419"/>
      <c r="C407" s="419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21" customHeight="1">
      <c r="A408" s="14"/>
      <c r="B408" s="419"/>
      <c r="C408" s="419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21" customHeight="1">
      <c r="A409" s="14"/>
      <c r="B409" s="419"/>
      <c r="C409" s="419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21" customHeight="1">
      <c r="A410" s="14"/>
      <c r="B410" s="419"/>
      <c r="C410" s="419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21" customHeight="1">
      <c r="A411" s="14"/>
      <c r="B411" s="419"/>
      <c r="C411" s="419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21" customHeight="1">
      <c r="A412" s="14"/>
      <c r="B412" s="419"/>
      <c r="C412" s="419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21" customHeight="1">
      <c r="A413" s="14"/>
      <c r="B413" s="419"/>
      <c r="C413" s="419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21" customHeight="1">
      <c r="A414" s="14"/>
      <c r="B414" s="419"/>
      <c r="C414" s="419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21" customHeight="1">
      <c r="A415" s="14"/>
      <c r="B415" s="419"/>
      <c r="C415" s="419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21" customHeight="1">
      <c r="A416" s="14"/>
      <c r="B416" s="419"/>
      <c r="C416" s="419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21" customHeight="1">
      <c r="A417" s="14"/>
      <c r="B417" s="419"/>
      <c r="C417" s="419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21" customHeight="1">
      <c r="A418" s="14"/>
      <c r="B418" s="419"/>
      <c r="C418" s="419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21" customHeight="1">
      <c r="A419" s="14"/>
      <c r="B419" s="419"/>
      <c r="C419" s="419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21" customHeight="1">
      <c r="A420" s="14"/>
      <c r="B420" s="419"/>
      <c r="C420" s="419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21" customHeight="1">
      <c r="A421" s="14"/>
      <c r="B421" s="419"/>
      <c r="C421" s="419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21" customHeight="1">
      <c r="A422" s="14"/>
      <c r="B422" s="419"/>
      <c r="C422" s="419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21" customHeight="1">
      <c r="A423" s="14"/>
      <c r="B423" s="419"/>
      <c r="C423" s="419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21" customHeight="1">
      <c r="A424" s="14"/>
      <c r="B424" s="419"/>
      <c r="C424" s="419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21" customHeight="1">
      <c r="A425" s="14"/>
      <c r="B425" s="419"/>
      <c r="C425" s="419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21" customHeight="1">
      <c r="A426" s="14"/>
      <c r="B426" s="419"/>
      <c r="C426" s="419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21" customHeight="1">
      <c r="A427" s="14"/>
      <c r="B427" s="419"/>
      <c r="C427" s="419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21" customHeight="1">
      <c r="A428" s="14"/>
      <c r="B428" s="419"/>
      <c r="C428" s="419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21" customHeight="1">
      <c r="A429" s="14"/>
      <c r="B429" s="419"/>
      <c r="C429" s="419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21" customHeight="1">
      <c r="A430" s="14"/>
      <c r="B430" s="419"/>
      <c r="C430" s="419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21" customHeight="1">
      <c r="A431" s="14"/>
      <c r="B431" s="419"/>
      <c r="C431" s="419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21" customHeight="1">
      <c r="A432" s="14"/>
      <c r="B432" s="419"/>
      <c r="C432" s="419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21" customHeight="1">
      <c r="A433" s="14"/>
      <c r="B433" s="419"/>
      <c r="C433" s="419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21" customHeight="1">
      <c r="A434" s="14"/>
      <c r="B434" s="419"/>
      <c r="C434" s="419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21" customHeight="1">
      <c r="A435" s="14"/>
      <c r="B435" s="419"/>
      <c r="C435" s="419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21" customHeight="1">
      <c r="A436" s="14"/>
      <c r="B436" s="419"/>
      <c r="C436" s="419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21" customHeight="1">
      <c r="A437" s="14"/>
      <c r="B437" s="419"/>
      <c r="C437" s="419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21" customHeight="1">
      <c r="A438" s="14"/>
      <c r="B438" s="419"/>
      <c r="C438" s="419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21" customHeight="1">
      <c r="A439" s="14"/>
      <c r="B439" s="419"/>
      <c r="C439" s="419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21" customHeight="1">
      <c r="A440" s="14"/>
      <c r="B440" s="419"/>
      <c r="C440" s="419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21" customHeight="1">
      <c r="A441" s="14"/>
      <c r="B441" s="419"/>
      <c r="C441" s="419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21" customHeight="1">
      <c r="A442" s="14"/>
      <c r="B442" s="419"/>
      <c r="C442" s="419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21" customHeight="1">
      <c r="A443" s="14"/>
      <c r="B443" s="419"/>
      <c r="C443" s="419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21" customHeight="1">
      <c r="A444" s="14"/>
      <c r="B444" s="419"/>
      <c r="C444" s="419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21" customHeight="1">
      <c r="A445" s="14"/>
      <c r="B445" s="419"/>
      <c r="C445" s="419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21" customHeight="1">
      <c r="A446" s="14"/>
      <c r="B446" s="419"/>
      <c r="C446" s="419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21" customHeight="1">
      <c r="A447" s="14"/>
      <c r="B447" s="419"/>
      <c r="C447" s="419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21" customHeight="1">
      <c r="A448" s="14"/>
      <c r="B448" s="419"/>
      <c r="C448" s="419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21" customHeight="1">
      <c r="A449" s="14"/>
      <c r="B449" s="419"/>
      <c r="C449" s="419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21" customHeight="1">
      <c r="A450" s="14"/>
      <c r="B450" s="419"/>
      <c r="C450" s="419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21" customHeight="1">
      <c r="A451" s="14"/>
      <c r="B451" s="419"/>
      <c r="C451" s="419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21" customHeight="1">
      <c r="A452" s="14"/>
      <c r="B452" s="419"/>
      <c r="C452" s="419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21" customHeight="1">
      <c r="A453" s="14"/>
      <c r="B453" s="419"/>
      <c r="C453" s="419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21" customHeight="1">
      <c r="A454" s="14"/>
      <c r="B454" s="419"/>
      <c r="C454" s="419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21" customHeight="1">
      <c r="A455" s="14"/>
      <c r="B455" s="419"/>
      <c r="C455" s="419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21" customHeight="1">
      <c r="A456" s="14"/>
      <c r="B456" s="419"/>
      <c r="C456" s="419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21" customHeight="1">
      <c r="A457" s="14"/>
      <c r="B457" s="419"/>
      <c r="C457" s="419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21" customHeight="1">
      <c r="A458" s="14"/>
      <c r="B458" s="419"/>
      <c r="C458" s="419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21" customHeight="1">
      <c r="A459" s="14"/>
      <c r="B459" s="419"/>
      <c r="C459" s="419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21" customHeight="1">
      <c r="A460" s="14"/>
      <c r="B460" s="419"/>
      <c r="C460" s="419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21" customHeight="1">
      <c r="A461" s="14"/>
      <c r="B461" s="419"/>
      <c r="C461" s="419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21" customHeight="1">
      <c r="A462" s="14"/>
      <c r="B462" s="419"/>
      <c r="C462" s="419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21" customHeight="1">
      <c r="A463" s="14"/>
      <c r="B463" s="419"/>
      <c r="C463" s="419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21" customHeight="1">
      <c r="A464" s="14"/>
      <c r="B464" s="419"/>
      <c r="C464" s="419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21" customHeight="1">
      <c r="A465" s="14"/>
      <c r="B465" s="419"/>
      <c r="C465" s="419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21" customHeight="1">
      <c r="A466" s="14"/>
      <c r="B466" s="419"/>
      <c r="C466" s="419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21" customHeight="1">
      <c r="A467" s="14"/>
      <c r="B467" s="419"/>
      <c r="C467" s="419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21" customHeight="1">
      <c r="A468" s="14"/>
      <c r="B468" s="419"/>
      <c r="C468" s="419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21" customHeight="1">
      <c r="A469" s="14"/>
      <c r="B469" s="419"/>
      <c r="C469" s="419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21" customHeight="1">
      <c r="A470" s="14"/>
      <c r="B470" s="419"/>
      <c r="C470" s="419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21" customHeight="1">
      <c r="A471" s="14"/>
      <c r="B471" s="419"/>
      <c r="C471" s="419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21" customHeight="1">
      <c r="A472" s="14"/>
      <c r="B472" s="419"/>
      <c r="C472" s="419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21" customHeight="1">
      <c r="A473" s="14"/>
      <c r="B473" s="419"/>
      <c r="C473" s="419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21" customHeight="1">
      <c r="A474" s="14"/>
      <c r="B474" s="419"/>
      <c r="C474" s="419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21" customHeight="1">
      <c r="A475" s="14"/>
      <c r="B475" s="419"/>
      <c r="C475" s="419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21" customHeight="1">
      <c r="A476" s="14"/>
      <c r="B476" s="419"/>
      <c r="C476" s="419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21" customHeight="1">
      <c r="A477" s="14"/>
      <c r="B477" s="419"/>
      <c r="C477" s="419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21" customHeight="1">
      <c r="A478" s="14"/>
      <c r="B478" s="419"/>
      <c r="C478" s="419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21" customHeight="1">
      <c r="A479" s="14"/>
      <c r="B479" s="419"/>
      <c r="C479" s="419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21" customHeight="1">
      <c r="A480" s="14"/>
      <c r="B480" s="419"/>
      <c r="C480" s="419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21" customHeight="1">
      <c r="A481" s="14"/>
      <c r="B481" s="419"/>
      <c r="C481" s="419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21" customHeight="1">
      <c r="A482" s="14"/>
      <c r="B482" s="419"/>
      <c r="C482" s="419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21" customHeight="1">
      <c r="A483" s="14"/>
      <c r="B483" s="419"/>
      <c r="C483" s="419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21" customHeight="1">
      <c r="A484" s="14"/>
      <c r="B484" s="419"/>
      <c r="C484" s="419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21" customHeight="1">
      <c r="A485" s="14"/>
      <c r="B485" s="419"/>
      <c r="C485" s="419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21" customHeight="1">
      <c r="A486" s="14"/>
      <c r="B486" s="419"/>
      <c r="C486" s="419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21" customHeight="1">
      <c r="A487" s="14"/>
      <c r="B487" s="419"/>
      <c r="C487" s="419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21" customHeight="1">
      <c r="A488" s="14"/>
      <c r="B488" s="419"/>
      <c r="C488" s="419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21" customHeight="1">
      <c r="A489" s="14"/>
      <c r="B489" s="419"/>
      <c r="C489" s="419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21" customHeight="1">
      <c r="A490" s="14"/>
      <c r="B490" s="419"/>
      <c r="C490" s="419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21" customHeight="1">
      <c r="A491" s="14"/>
      <c r="B491" s="419"/>
      <c r="C491" s="419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21" customHeight="1">
      <c r="A492" s="14"/>
      <c r="B492" s="419"/>
      <c r="C492" s="419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21" customHeight="1">
      <c r="A493" s="14"/>
      <c r="B493" s="419"/>
      <c r="C493" s="419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21" customHeight="1">
      <c r="A494" s="14"/>
      <c r="B494" s="419"/>
      <c r="C494" s="419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21" customHeight="1">
      <c r="A495" s="14"/>
      <c r="B495" s="419"/>
      <c r="C495" s="419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21" customHeight="1">
      <c r="A496" s="14"/>
      <c r="B496" s="419"/>
      <c r="C496" s="419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21" customHeight="1">
      <c r="A497" s="14"/>
      <c r="B497" s="419"/>
      <c r="C497" s="419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21" customHeight="1">
      <c r="A498" s="14"/>
      <c r="B498" s="419"/>
      <c r="C498" s="419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21" customHeight="1">
      <c r="A499" s="14"/>
      <c r="B499" s="419"/>
      <c r="C499" s="419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21" customHeight="1">
      <c r="A500" s="14"/>
      <c r="B500" s="419"/>
      <c r="C500" s="419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21" customHeight="1">
      <c r="A501" s="14"/>
      <c r="B501" s="419"/>
      <c r="C501" s="419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21" customHeight="1">
      <c r="A502" s="14"/>
      <c r="B502" s="419"/>
      <c r="C502" s="419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21" customHeight="1">
      <c r="A503" s="14"/>
      <c r="B503" s="419"/>
      <c r="C503" s="419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21" customHeight="1">
      <c r="A504" s="14"/>
      <c r="B504" s="419"/>
      <c r="C504" s="419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21" customHeight="1">
      <c r="A505" s="14"/>
      <c r="B505" s="419"/>
      <c r="C505" s="419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21" customHeight="1">
      <c r="A506" s="14"/>
      <c r="B506" s="419"/>
      <c r="C506" s="419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21" customHeight="1">
      <c r="A507" s="14"/>
      <c r="B507" s="419"/>
      <c r="C507" s="419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21" customHeight="1">
      <c r="A508" s="14"/>
      <c r="B508" s="419"/>
      <c r="C508" s="419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21" customHeight="1">
      <c r="A509" s="14"/>
      <c r="B509" s="419"/>
      <c r="C509" s="419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21" customHeight="1">
      <c r="A510" s="14"/>
      <c r="B510" s="419"/>
      <c r="C510" s="419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21" customHeight="1">
      <c r="A511" s="14"/>
      <c r="B511" s="419"/>
      <c r="C511" s="419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21" customHeight="1">
      <c r="A512" s="14"/>
      <c r="B512" s="419"/>
      <c r="C512" s="419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21" customHeight="1">
      <c r="A513" s="14"/>
      <c r="B513" s="419"/>
      <c r="C513" s="419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21" customHeight="1">
      <c r="A514" s="14"/>
      <c r="B514" s="419"/>
      <c r="C514" s="419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21" customHeight="1">
      <c r="A515" s="14"/>
      <c r="B515" s="419"/>
      <c r="C515" s="419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21" customHeight="1">
      <c r="A516" s="14"/>
      <c r="B516" s="419"/>
      <c r="C516" s="419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21" customHeight="1">
      <c r="A517" s="14"/>
      <c r="B517" s="419"/>
      <c r="C517" s="419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21" customHeight="1">
      <c r="A518" s="14"/>
      <c r="B518" s="419"/>
      <c r="C518" s="419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21" customHeight="1">
      <c r="A519" s="14"/>
      <c r="B519" s="419"/>
      <c r="C519" s="419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21" customHeight="1">
      <c r="A520" s="14"/>
      <c r="B520" s="419"/>
      <c r="C520" s="419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21" customHeight="1">
      <c r="A521" s="14"/>
      <c r="B521" s="419"/>
      <c r="C521" s="419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21" customHeight="1">
      <c r="A522" s="14"/>
      <c r="B522" s="419"/>
      <c r="C522" s="419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21" customHeight="1">
      <c r="A523" s="14"/>
      <c r="B523" s="419"/>
      <c r="C523" s="419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21" customHeight="1">
      <c r="A524" s="14"/>
      <c r="B524" s="419"/>
      <c r="C524" s="419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21" customHeight="1">
      <c r="A525" s="14"/>
      <c r="B525" s="419"/>
      <c r="C525" s="419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21" customHeight="1">
      <c r="A526" s="14"/>
      <c r="B526" s="419"/>
      <c r="C526" s="419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21" customHeight="1">
      <c r="A527" s="14"/>
      <c r="B527" s="419"/>
      <c r="C527" s="419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21" customHeight="1">
      <c r="A528" s="14"/>
      <c r="B528" s="419"/>
      <c r="C528" s="419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21" customHeight="1">
      <c r="A529" s="14"/>
      <c r="B529" s="419"/>
      <c r="C529" s="419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21" customHeight="1">
      <c r="A530" s="14"/>
      <c r="B530" s="419"/>
      <c r="C530" s="419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21" customHeight="1">
      <c r="A531" s="14"/>
      <c r="B531" s="419"/>
      <c r="C531" s="419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21" customHeight="1">
      <c r="A532" s="14"/>
      <c r="B532" s="419"/>
      <c r="C532" s="419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21" customHeight="1">
      <c r="A533" s="14"/>
      <c r="B533" s="419"/>
      <c r="C533" s="419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21" customHeight="1">
      <c r="A534" s="14"/>
      <c r="B534" s="419"/>
      <c r="C534" s="419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21" customHeight="1">
      <c r="A535" s="14"/>
      <c r="B535" s="419"/>
      <c r="C535" s="419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21" customHeight="1">
      <c r="A536" s="14"/>
      <c r="B536" s="419"/>
      <c r="C536" s="419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21" customHeight="1">
      <c r="A537" s="14"/>
      <c r="B537" s="419"/>
      <c r="C537" s="419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21" customHeight="1">
      <c r="A538" s="14"/>
      <c r="B538" s="419"/>
      <c r="C538" s="419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21" customHeight="1">
      <c r="A539" s="14"/>
      <c r="B539" s="419"/>
      <c r="C539" s="419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21" customHeight="1">
      <c r="A540" s="14"/>
      <c r="B540" s="419"/>
      <c r="C540" s="419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21" customHeight="1">
      <c r="A541" s="14"/>
      <c r="B541" s="419"/>
      <c r="C541" s="419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21" customHeight="1">
      <c r="A542" s="14"/>
      <c r="B542" s="419"/>
      <c r="C542" s="419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21" customHeight="1">
      <c r="A543" s="14"/>
      <c r="B543" s="419"/>
      <c r="C543" s="419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21" customHeight="1">
      <c r="A544" s="14"/>
      <c r="B544" s="419"/>
      <c r="C544" s="419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21" customHeight="1">
      <c r="A545" s="14"/>
      <c r="B545" s="419"/>
      <c r="C545" s="419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21" customHeight="1">
      <c r="A546" s="14"/>
      <c r="B546" s="419"/>
      <c r="C546" s="419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21" customHeight="1">
      <c r="A547" s="14"/>
      <c r="B547" s="419"/>
      <c r="C547" s="419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21" customHeight="1">
      <c r="A548" s="14"/>
      <c r="B548" s="419"/>
      <c r="C548" s="419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21" customHeight="1">
      <c r="A549" s="14"/>
      <c r="B549" s="419"/>
      <c r="C549" s="419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21" customHeight="1">
      <c r="A550" s="14"/>
      <c r="B550" s="419"/>
      <c r="C550" s="419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21" customHeight="1">
      <c r="A551" s="14"/>
      <c r="B551" s="419"/>
      <c r="C551" s="419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21" customHeight="1">
      <c r="A552" s="14"/>
      <c r="B552" s="419"/>
      <c r="C552" s="419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21" customHeight="1">
      <c r="A553" s="14"/>
      <c r="B553" s="419"/>
      <c r="C553" s="419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21" customHeight="1">
      <c r="A554" s="14"/>
      <c r="B554" s="419"/>
      <c r="C554" s="419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21" customHeight="1">
      <c r="A555" s="14"/>
      <c r="B555" s="419"/>
      <c r="C555" s="419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21" customHeight="1">
      <c r="A556" s="14"/>
      <c r="B556" s="419"/>
      <c r="C556" s="419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21" customHeight="1">
      <c r="A557" s="14"/>
      <c r="B557" s="419"/>
      <c r="C557" s="419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21" customHeight="1">
      <c r="A558" s="14"/>
      <c r="B558" s="419"/>
      <c r="C558" s="419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21" customHeight="1">
      <c r="A559" s="14"/>
      <c r="B559" s="419"/>
      <c r="C559" s="419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21" customHeight="1">
      <c r="A560" s="14"/>
      <c r="B560" s="419"/>
      <c r="C560" s="419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21" customHeight="1">
      <c r="A561" s="14"/>
      <c r="B561" s="419"/>
      <c r="C561" s="419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21" customHeight="1">
      <c r="A562" s="14"/>
      <c r="B562" s="419"/>
      <c r="C562" s="419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21" customHeight="1">
      <c r="A563" s="14"/>
      <c r="B563" s="419"/>
      <c r="C563" s="419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21" customHeight="1">
      <c r="A564" s="14"/>
      <c r="B564" s="419"/>
      <c r="C564" s="419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21" customHeight="1">
      <c r="A565" s="14"/>
      <c r="B565" s="419"/>
      <c r="C565" s="419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21" customHeight="1">
      <c r="A566" s="14"/>
      <c r="B566" s="419"/>
      <c r="C566" s="419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21" customHeight="1">
      <c r="A567" s="14"/>
      <c r="B567" s="419"/>
      <c r="C567" s="419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21" customHeight="1">
      <c r="A568" s="14"/>
      <c r="B568" s="419"/>
      <c r="C568" s="419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21" customHeight="1">
      <c r="A569" s="14"/>
      <c r="B569" s="419"/>
      <c r="C569" s="419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21" customHeight="1">
      <c r="A570" s="14"/>
      <c r="B570" s="419"/>
      <c r="C570" s="419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21" customHeight="1">
      <c r="A571" s="14"/>
      <c r="B571" s="419"/>
      <c r="C571" s="419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21" customHeight="1">
      <c r="A572" s="14"/>
      <c r="B572" s="419"/>
      <c r="C572" s="419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21" customHeight="1">
      <c r="A573" s="14"/>
      <c r="B573" s="419"/>
      <c r="C573" s="419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21" customHeight="1">
      <c r="A574" s="14"/>
      <c r="B574" s="419"/>
      <c r="C574" s="419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21" customHeight="1">
      <c r="A575" s="14"/>
      <c r="B575" s="419"/>
      <c r="C575" s="419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21" customHeight="1">
      <c r="A576" s="14"/>
      <c r="B576" s="419"/>
      <c r="C576" s="419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21" customHeight="1">
      <c r="A577" s="14"/>
      <c r="B577" s="419"/>
      <c r="C577" s="419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21" customHeight="1">
      <c r="A578" s="14"/>
      <c r="B578" s="419"/>
      <c r="C578" s="419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21" customHeight="1">
      <c r="A579" s="14"/>
      <c r="B579" s="419"/>
      <c r="C579" s="419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21" customHeight="1">
      <c r="A580" s="14"/>
      <c r="B580" s="419"/>
      <c r="C580" s="419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21" customHeight="1">
      <c r="A581" s="14"/>
      <c r="B581" s="419"/>
      <c r="C581" s="419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21" customHeight="1">
      <c r="A582" s="14"/>
      <c r="B582" s="419"/>
      <c r="C582" s="419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21" customHeight="1">
      <c r="A583" s="14"/>
      <c r="B583" s="419"/>
      <c r="C583" s="419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21" customHeight="1">
      <c r="A584" s="14"/>
      <c r="B584" s="419"/>
      <c r="C584" s="419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21" customHeight="1">
      <c r="A585" s="14"/>
      <c r="B585" s="419"/>
      <c r="C585" s="419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21" customHeight="1">
      <c r="A586" s="14"/>
      <c r="B586" s="419"/>
      <c r="C586" s="419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21" customHeight="1">
      <c r="A587" s="14"/>
      <c r="B587" s="419"/>
      <c r="C587" s="419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21" customHeight="1">
      <c r="A588" s="14"/>
      <c r="B588" s="419"/>
      <c r="C588" s="419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21" customHeight="1">
      <c r="A589" s="14"/>
      <c r="B589" s="419"/>
      <c r="C589" s="419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21" customHeight="1">
      <c r="A590" s="14"/>
      <c r="B590" s="419"/>
      <c r="C590" s="419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21" customHeight="1">
      <c r="A591" s="14"/>
      <c r="B591" s="419"/>
      <c r="C591" s="419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21" customHeight="1">
      <c r="A592" s="14"/>
      <c r="B592" s="419"/>
      <c r="C592" s="419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21" customHeight="1">
      <c r="A593" s="14"/>
      <c r="B593" s="419"/>
      <c r="C593" s="419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21" customHeight="1">
      <c r="A594" s="14"/>
      <c r="B594" s="419"/>
      <c r="C594" s="419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21" customHeight="1">
      <c r="A595" s="14"/>
      <c r="B595" s="419"/>
      <c r="C595" s="419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21" customHeight="1">
      <c r="A596" s="14"/>
      <c r="B596" s="419"/>
      <c r="C596" s="419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21" customHeight="1">
      <c r="A597" s="14"/>
      <c r="B597" s="419"/>
      <c r="C597" s="419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21" customHeight="1">
      <c r="A598" s="14"/>
      <c r="B598" s="419"/>
      <c r="C598" s="419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21" customHeight="1">
      <c r="A599" s="14"/>
      <c r="B599" s="419"/>
      <c r="C599" s="419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21" customHeight="1">
      <c r="A600" s="14"/>
      <c r="B600" s="419"/>
      <c r="C600" s="419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21" customHeight="1">
      <c r="A601" s="14"/>
      <c r="B601" s="419"/>
      <c r="C601" s="419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21" customHeight="1">
      <c r="A602" s="14"/>
      <c r="B602" s="419"/>
      <c r="C602" s="419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21" customHeight="1">
      <c r="A603" s="14"/>
      <c r="B603" s="419"/>
      <c r="C603" s="419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21" customHeight="1">
      <c r="A604" s="14"/>
      <c r="B604" s="419"/>
      <c r="C604" s="419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21" customHeight="1">
      <c r="A605" s="14"/>
      <c r="B605" s="419"/>
      <c r="C605" s="419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21" customHeight="1">
      <c r="A606" s="14"/>
      <c r="B606" s="419"/>
      <c r="C606" s="419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21" customHeight="1">
      <c r="A607" s="14"/>
      <c r="B607" s="419"/>
      <c r="C607" s="419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21" customHeight="1">
      <c r="A608" s="14"/>
      <c r="B608" s="419"/>
      <c r="C608" s="419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21" customHeight="1">
      <c r="A609" s="14"/>
      <c r="B609" s="419"/>
      <c r="C609" s="419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21" customHeight="1">
      <c r="A610" s="14"/>
      <c r="B610" s="419"/>
      <c r="C610" s="419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21" customHeight="1">
      <c r="A611" s="14"/>
      <c r="B611" s="419"/>
      <c r="C611" s="419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21" customHeight="1">
      <c r="A612" s="14"/>
      <c r="B612" s="419"/>
      <c r="C612" s="419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21" customHeight="1">
      <c r="A613" s="14"/>
      <c r="B613" s="419"/>
      <c r="C613" s="419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21" customHeight="1">
      <c r="A614" s="14"/>
      <c r="B614" s="419"/>
      <c r="C614" s="419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21" customHeight="1">
      <c r="A615" s="14"/>
      <c r="B615" s="419"/>
      <c r="C615" s="419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21" customHeight="1">
      <c r="A616" s="14"/>
      <c r="B616" s="419"/>
      <c r="C616" s="419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21" customHeight="1">
      <c r="A617" s="14"/>
      <c r="B617" s="419"/>
      <c r="C617" s="419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21" customHeight="1">
      <c r="A618" s="14"/>
      <c r="B618" s="419"/>
      <c r="C618" s="41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21" customHeight="1">
      <c r="A619" s="14"/>
      <c r="B619" s="419"/>
      <c r="C619" s="41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21" customHeight="1">
      <c r="A620" s="14"/>
      <c r="B620" s="419"/>
      <c r="C620" s="41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21" customHeight="1">
      <c r="A621" s="14"/>
      <c r="B621" s="419"/>
      <c r="C621" s="41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21" customHeight="1">
      <c r="A622" s="14"/>
      <c r="B622" s="419"/>
      <c r="C622" s="41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21" customHeight="1">
      <c r="A623" s="14"/>
      <c r="B623" s="419"/>
      <c r="C623" s="41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21" customHeight="1">
      <c r="A624" s="14"/>
      <c r="B624" s="419"/>
      <c r="C624" s="41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21" customHeight="1">
      <c r="A625" s="14"/>
      <c r="B625" s="419"/>
      <c r="C625" s="41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21" customHeight="1">
      <c r="A626" s="14"/>
      <c r="B626" s="419"/>
      <c r="C626" s="41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21" customHeight="1">
      <c r="A627" s="14"/>
      <c r="B627" s="419"/>
      <c r="C627" s="41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21" customHeight="1">
      <c r="A628" s="14"/>
      <c r="B628" s="419"/>
      <c r="C628" s="41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21" customHeight="1">
      <c r="A629" s="14"/>
      <c r="B629" s="419"/>
      <c r="C629" s="41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21" customHeight="1">
      <c r="A630" s="14"/>
      <c r="B630" s="419"/>
      <c r="C630" s="41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21" customHeight="1">
      <c r="A631" s="14"/>
      <c r="B631" s="419"/>
      <c r="C631" s="41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21" customHeight="1">
      <c r="A632" s="14"/>
      <c r="B632" s="419"/>
      <c r="C632" s="41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21" customHeight="1">
      <c r="A633" s="14"/>
      <c r="B633" s="419"/>
      <c r="C633" s="41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21" customHeight="1">
      <c r="A634" s="14"/>
      <c r="B634" s="419"/>
      <c r="C634" s="41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21" customHeight="1">
      <c r="A635" s="14"/>
      <c r="B635" s="419"/>
      <c r="C635" s="41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21" customHeight="1">
      <c r="A636" s="14"/>
      <c r="B636" s="419"/>
      <c r="C636" s="41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21" customHeight="1">
      <c r="A637" s="14"/>
      <c r="B637" s="419"/>
      <c r="C637" s="41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21" customHeight="1">
      <c r="A638" s="14"/>
      <c r="B638" s="419"/>
      <c r="C638" s="41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21" customHeight="1">
      <c r="A639" s="14"/>
      <c r="B639" s="419"/>
      <c r="C639" s="41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21" customHeight="1">
      <c r="A640" s="14"/>
      <c r="B640" s="419"/>
      <c r="C640" s="41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21" customHeight="1">
      <c r="A641" s="14"/>
      <c r="B641" s="419"/>
      <c r="C641" s="41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21" customHeight="1">
      <c r="A642" s="14"/>
      <c r="B642" s="419"/>
      <c r="C642" s="41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21" customHeight="1">
      <c r="A643" s="14"/>
      <c r="B643" s="419"/>
      <c r="C643" s="41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21" customHeight="1">
      <c r="A644" s="14"/>
      <c r="B644" s="419"/>
      <c r="C644" s="41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21" customHeight="1">
      <c r="A645" s="14"/>
      <c r="B645" s="419"/>
      <c r="C645" s="41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21" customHeight="1">
      <c r="A646" s="14"/>
      <c r="B646" s="419"/>
      <c r="C646" s="41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21" customHeight="1">
      <c r="A647" s="14"/>
      <c r="B647" s="419"/>
      <c r="C647" s="41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21" customHeight="1">
      <c r="A648" s="14"/>
      <c r="B648" s="419"/>
      <c r="C648" s="41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21" customHeight="1">
      <c r="A649" s="14"/>
      <c r="B649" s="419"/>
      <c r="C649" s="41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21" customHeight="1">
      <c r="A650" s="14"/>
      <c r="B650" s="419"/>
      <c r="C650" s="41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21" customHeight="1">
      <c r="A651" s="14"/>
      <c r="B651" s="419"/>
      <c r="C651" s="41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21" customHeight="1">
      <c r="A652" s="14"/>
      <c r="B652" s="419"/>
      <c r="C652" s="41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21" customHeight="1">
      <c r="A653" s="14"/>
      <c r="B653" s="419"/>
      <c r="C653" s="41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21" customHeight="1">
      <c r="A654" s="14"/>
      <c r="B654" s="419"/>
      <c r="C654" s="41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21" customHeight="1">
      <c r="A655" s="14"/>
      <c r="B655" s="419"/>
      <c r="C655" s="41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21" customHeight="1">
      <c r="A656" s="14"/>
      <c r="B656" s="419"/>
      <c r="C656" s="41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21" customHeight="1">
      <c r="A657" s="14"/>
      <c r="B657" s="419"/>
      <c r="C657" s="41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21" customHeight="1">
      <c r="A658" s="14"/>
      <c r="B658" s="419"/>
      <c r="C658" s="41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21" customHeight="1">
      <c r="A659" s="14"/>
      <c r="B659" s="419"/>
      <c r="C659" s="41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21" customHeight="1">
      <c r="A660" s="14"/>
      <c r="B660" s="419"/>
      <c r="C660" s="41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21" customHeight="1">
      <c r="A661" s="14"/>
      <c r="B661" s="419"/>
      <c r="C661" s="41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21" customHeight="1">
      <c r="A662" s="14"/>
      <c r="B662" s="419"/>
      <c r="C662" s="41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21" customHeight="1">
      <c r="A663" s="14"/>
      <c r="B663" s="419"/>
      <c r="C663" s="41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21" customHeight="1">
      <c r="A664" s="14"/>
      <c r="B664" s="419"/>
      <c r="C664" s="41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21" customHeight="1">
      <c r="A665" s="14"/>
      <c r="B665" s="419"/>
      <c r="C665" s="41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21" customHeight="1">
      <c r="A666" s="14"/>
      <c r="B666" s="419"/>
      <c r="C666" s="41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21" customHeight="1">
      <c r="A667" s="14"/>
      <c r="B667" s="419"/>
      <c r="C667" s="41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21" customHeight="1">
      <c r="A668" s="14"/>
      <c r="B668" s="419"/>
      <c r="C668" s="41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21" customHeight="1">
      <c r="A669" s="14"/>
      <c r="B669" s="419"/>
      <c r="C669" s="41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21" customHeight="1">
      <c r="A670" s="14"/>
      <c r="B670" s="419"/>
      <c r="C670" s="41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21" customHeight="1">
      <c r="A671" s="14"/>
      <c r="B671" s="419"/>
      <c r="C671" s="41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21" customHeight="1">
      <c r="A672" s="14"/>
      <c r="B672" s="419"/>
      <c r="C672" s="41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21" customHeight="1">
      <c r="A673" s="14"/>
      <c r="B673" s="419"/>
      <c r="C673" s="41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21" customHeight="1">
      <c r="A674" s="14"/>
      <c r="B674" s="419"/>
      <c r="C674" s="41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21" customHeight="1">
      <c r="A675" s="14"/>
      <c r="B675" s="419"/>
      <c r="C675" s="41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21" customHeight="1">
      <c r="A676" s="14"/>
      <c r="B676" s="419"/>
      <c r="C676" s="41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21" customHeight="1">
      <c r="A677" s="14"/>
      <c r="B677" s="419"/>
      <c r="C677" s="41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21" customHeight="1">
      <c r="A678" s="14"/>
      <c r="B678" s="419"/>
      <c r="C678" s="41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21" customHeight="1">
      <c r="A679" s="14"/>
      <c r="B679" s="419"/>
      <c r="C679" s="41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21" customHeight="1">
      <c r="A680" s="14"/>
      <c r="B680" s="419"/>
      <c r="C680" s="41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21" customHeight="1">
      <c r="A681" s="14"/>
      <c r="B681" s="419"/>
      <c r="C681" s="41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21" customHeight="1">
      <c r="A682" s="14"/>
      <c r="B682" s="419"/>
      <c r="C682" s="41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21" customHeight="1">
      <c r="A683" s="14"/>
      <c r="B683" s="419"/>
      <c r="C683" s="41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21" customHeight="1">
      <c r="A684" s="14"/>
      <c r="B684" s="419"/>
      <c r="C684" s="41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21" customHeight="1">
      <c r="A685" s="14"/>
      <c r="B685" s="419"/>
      <c r="C685" s="41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21" customHeight="1">
      <c r="A686" s="14"/>
      <c r="B686" s="419"/>
      <c r="C686" s="41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21" customHeight="1">
      <c r="A687" s="14"/>
      <c r="B687" s="419"/>
      <c r="C687" s="41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21" customHeight="1">
      <c r="A688" s="14"/>
      <c r="B688" s="419"/>
      <c r="C688" s="41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21" customHeight="1">
      <c r="A689" s="14"/>
      <c r="B689" s="419"/>
      <c r="C689" s="41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21" customHeight="1">
      <c r="A690" s="14"/>
      <c r="B690" s="419"/>
      <c r="C690" s="41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21" customHeight="1">
      <c r="A691" s="14"/>
      <c r="B691" s="419"/>
      <c r="C691" s="41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21" customHeight="1">
      <c r="A692" s="14"/>
      <c r="B692" s="419"/>
      <c r="C692" s="41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21" customHeight="1">
      <c r="A693" s="14"/>
      <c r="B693" s="419"/>
      <c r="C693" s="41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21" customHeight="1">
      <c r="A694" s="14"/>
      <c r="B694" s="419"/>
      <c r="C694" s="41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21" customHeight="1">
      <c r="A695" s="14"/>
      <c r="B695" s="419"/>
      <c r="C695" s="41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21" customHeight="1">
      <c r="A696" s="14"/>
      <c r="B696" s="419"/>
      <c r="C696" s="41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21" customHeight="1">
      <c r="A697" s="14"/>
      <c r="B697" s="419"/>
      <c r="C697" s="41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21" customHeight="1">
      <c r="A698" s="14"/>
      <c r="B698" s="419"/>
      <c r="C698" s="41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21" customHeight="1">
      <c r="A699" s="14"/>
      <c r="B699" s="419"/>
      <c r="C699" s="41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21" customHeight="1">
      <c r="A700" s="14"/>
      <c r="B700" s="419"/>
      <c r="C700" s="41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21" customHeight="1">
      <c r="A701" s="14"/>
      <c r="B701" s="419"/>
      <c r="C701" s="41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21" customHeight="1">
      <c r="A702" s="14"/>
      <c r="B702" s="419"/>
      <c r="C702" s="41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21" customHeight="1">
      <c r="A703" s="14"/>
      <c r="B703" s="419"/>
      <c r="C703" s="41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21" customHeight="1">
      <c r="A704" s="14"/>
      <c r="B704" s="419"/>
      <c r="C704" s="41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21" customHeight="1">
      <c r="A705" s="14"/>
      <c r="B705" s="419"/>
      <c r="C705" s="41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21" customHeight="1">
      <c r="A706" s="14"/>
      <c r="B706" s="419"/>
      <c r="C706" s="41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21" customHeight="1">
      <c r="A707" s="14"/>
      <c r="B707" s="419"/>
      <c r="C707" s="41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21" customHeight="1">
      <c r="A708" s="14"/>
      <c r="B708" s="419"/>
      <c r="C708" s="41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21" customHeight="1">
      <c r="A709" s="14"/>
      <c r="B709" s="419"/>
      <c r="C709" s="41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21" customHeight="1">
      <c r="A710" s="14"/>
      <c r="B710" s="419"/>
      <c r="C710" s="41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21" customHeight="1">
      <c r="A711" s="14"/>
      <c r="B711" s="419"/>
      <c r="C711" s="41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21" customHeight="1">
      <c r="A712" s="14"/>
      <c r="B712" s="419"/>
      <c r="C712" s="41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21" customHeight="1">
      <c r="A713" s="14"/>
      <c r="B713" s="419"/>
      <c r="C713" s="41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21" customHeight="1">
      <c r="A714" s="14"/>
      <c r="B714" s="419"/>
      <c r="C714" s="41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21" customHeight="1">
      <c r="A715" s="14"/>
      <c r="B715" s="419"/>
      <c r="C715" s="41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21" customHeight="1">
      <c r="A716" s="14"/>
      <c r="B716" s="419"/>
      <c r="C716" s="41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21" customHeight="1">
      <c r="A717" s="14"/>
      <c r="B717" s="419"/>
      <c r="C717" s="41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21" customHeight="1">
      <c r="A718" s="14"/>
      <c r="B718" s="419"/>
      <c r="C718" s="41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21" customHeight="1">
      <c r="A719" s="14"/>
      <c r="B719" s="419"/>
      <c r="C719" s="41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21" customHeight="1">
      <c r="A720" s="14"/>
      <c r="B720" s="419"/>
      <c r="C720" s="41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21" customHeight="1">
      <c r="A721" s="14"/>
      <c r="B721" s="419"/>
      <c r="C721" s="41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21" customHeight="1">
      <c r="A722" s="14"/>
      <c r="B722" s="419"/>
      <c r="C722" s="41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21" customHeight="1">
      <c r="A723" s="14"/>
      <c r="B723" s="419"/>
      <c r="C723" s="41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21" customHeight="1">
      <c r="A724" s="14"/>
      <c r="B724" s="419"/>
      <c r="C724" s="41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21" customHeight="1">
      <c r="A725" s="14"/>
      <c r="B725" s="419"/>
      <c r="C725" s="41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21" customHeight="1">
      <c r="A726" s="14"/>
      <c r="B726" s="419"/>
      <c r="C726" s="41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21" customHeight="1">
      <c r="A727" s="14"/>
      <c r="B727" s="419"/>
      <c r="C727" s="41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21" customHeight="1">
      <c r="A728" s="14"/>
      <c r="B728" s="419"/>
      <c r="C728" s="41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21" customHeight="1">
      <c r="A729" s="14"/>
      <c r="B729" s="419"/>
      <c r="C729" s="41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21" customHeight="1">
      <c r="A730" s="14"/>
      <c r="B730" s="419"/>
      <c r="C730" s="41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21" customHeight="1">
      <c r="A731" s="14"/>
      <c r="B731" s="419"/>
      <c r="C731" s="41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21" customHeight="1">
      <c r="A732" s="14"/>
      <c r="B732" s="419"/>
      <c r="C732" s="41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21" customHeight="1">
      <c r="A733" s="14"/>
      <c r="B733" s="419"/>
      <c r="C733" s="41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21" customHeight="1">
      <c r="A734" s="14"/>
      <c r="B734" s="419"/>
      <c r="C734" s="41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21" customHeight="1">
      <c r="A735" s="14"/>
      <c r="B735" s="419"/>
      <c r="C735" s="41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21" customHeight="1">
      <c r="A736" s="14"/>
      <c r="B736" s="419"/>
      <c r="C736" s="41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21" customHeight="1">
      <c r="A737" s="14"/>
      <c r="B737" s="419"/>
      <c r="C737" s="41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21" customHeight="1">
      <c r="A738" s="14"/>
      <c r="B738" s="419"/>
      <c r="C738" s="41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21" customHeight="1">
      <c r="A739" s="14"/>
      <c r="B739" s="419"/>
      <c r="C739" s="41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21" customHeight="1">
      <c r="A740" s="14"/>
      <c r="B740" s="419"/>
      <c r="C740" s="41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21" customHeight="1">
      <c r="A741" s="14"/>
      <c r="B741" s="419"/>
      <c r="C741" s="41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21" customHeight="1">
      <c r="A742" s="14"/>
      <c r="B742" s="419"/>
      <c r="C742" s="41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21" customHeight="1">
      <c r="A743" s="14"/>
      <c r="B743" s="419"/>
      <c r="C743" s="41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21" customHeight="1">
      <c r="A744" s="14"/>
      <c r="B744" s="419"/>
      <c r="C744" s="41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21" customHeight="1">
      <c r="A745" s="14"/>
      <c r="B745" s="419"/>
      <c r="C745" s="41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21" customHeight="1">
      <c r="A746" s="14"/>
      <c r="B746" s="419"/>
      <c r="C746" s="41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21" customHeight="1">
      <c r="A747" s="14"/>
      <c r="B747" s="419"/>
      <c r="C747" s="41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21" customHeight="1">
      <c r="A748" s="14"/>
      <c r="B748" s="419"/>
      <c r="C748" s="41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21" customHeight="1">
      <c r="A749" s="14"/>
      <c r="B749" s="419"/>
      <c r="C749" s="41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21" customHeight="1">
      <c r="A750" s="14"/>
      <c r="B750" s="419"/>
      <c r="C750" s="41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21" customHeight="1">
      <c r="A751" s="14"/>
      <c r="B751" s="419"/>
      <c r="C751" s="41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21" customHeight="1">
      <c r="A752" s="14"/>
      <c r="B752" s="419"/>
      <c r="C752" s="41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21" customHeight="1">
      <c r="A753" s="14"/>
      <c r="B753" s="419"/>
      <c r="C753" s="41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21" customHeight="1">
      <c r="A754" s="14"/>
      <c r="B754" s="419"/>
      <c r="C754" s="41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21" customHeight="1">
      <c r="A755" s="14"/>
      <c r="B755" s="419"/>
      <c r="C755" s="41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21" customHeight="1">
      <c r="A756" s="14"/>
      <c r="B756" s="419"/>
      <c r="C756" s="41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21" customHeight="1">
      <c r="A757" s="14"/>
      <c r="B757" s="419"/>
      <c r="C757" s="41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21" customHeight="1">
      <c r="A758" s="14"/>
      <c r="B758" s="419"/>
      <c r="C758" s="41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21" customHeight="1">
      <c r="A759" s="14"/>
      <c r="B759" s="419"/>
      <c r="C759" s="41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21" customHeight="1">
      <c r="A760" s="14"/>
      <c r="B760" s="419"/>
      <c r="C760" s="41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21" customHeight="1">
      <c r="A761" s="14"/>
      <c r="B761" s="419"/>
      <c r="C761" s="41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21" customHeight="1">
      <c r="A762" s="14"/>
      <c r="B762" s="419"/>
      <c r="C762" s="41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21" customHeight="1">
      <c r="A763" s="14"/>
      <c r="B763" s="419"/>
      <c r="C763" s="41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21" customHeight="1">
      <c r="A764" s="14"/>
      <c r="B764" s="419"/>
      <c r="C764" s="41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21" customHeight="1">
      <c r="A765" s="14"/>
      <c r="B765" s="419"/>
      <c r="C765" s="41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21" customHeight="1">
      <c r="A766" s="14"/>
      <c r="B766" s="419"/>
      <c r="C766" s="41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21" customHeight="1">
      <c r="A767" s="14"/>
      <c r="B767" s="419"/>
      <c r="C767" s="41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21" customHeight="1">
      <c r="A768" s="14"/>
      <c r="B768" s="419"/>
      <c r="C768" s="41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21" customHeight="1">
      <c r="A769" s="14"/>
      <c r="B769" s="419"/>
      <c r="C769" s="41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21" customHeight="1">
      <c r="A770" s="14"/>
      <c r="B770" s="419"/>
      <c r="C770" s="41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21" customHeight="1">
      <c r="A771" s="14"/>
      <c r="B771" s="419"/>
      <c r="C771" s="41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21" customHeight="1">
      <c r="A772" s="14"/>
      <c r="B772" s="419"/>
      <c r="C772" s="41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21" customHeight="1">
      <c r="A773" s="14"/>
      <c r="B773" s="419"/>
      <c r="C773" s="41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21" customHeight="1">
      <c r="A774" s="14"/>
      <c r="B774" s="419"/>
      <c r="C774" s="41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21" customHeight="1">
      <c r="A775" s="14"/>
      <c r="B775" s="419"/>
      <c r="C775" s="41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21" customHeight="1">
      <c r="A776" s="14"/>
      <c r="B776" s="419"/>
      <c r="C776" s="41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21" customHeight="1">
      <c r="A777" s="14"/>
      <c r="B777" s="419"/>
      <c r="C777" s="41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21" customHeight="1">
      <c r="A778" s="14"/>
      <c r="B778" s="419"/>
      <c r="C778" s="41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21" customHeight="1">
      <c r="A779" s="14"/>
      <c r="B779" s="419"/>
      <c r="C779" s="41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21" customHeight="1">
      <c r="A780" s="14"/>
      <c r="B780" s="419"/>
      <c r="C780" s="41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21" customHeight="1">
      <c r="A781" s="14"/>
      <c r="B781" s="419"/>
      <c r="C781" s="41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21" customHeight="1">
      <c r="A782" s="14"/>
      <c r="B782" s="419"/>
      <c r="C782" s="41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21" customHeight="1">
      <c r="A783" s="14"/>
      <c r="B783" s="419"/>
      <c r="C783" s="41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21" customHeight="1">
      <c r="A784" s="14"/>
      <c r="B784" s="419"/>
      <c r="C784" s="41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21" customHeight="1">
      <c r="A785" s="14"/>
      <c r="B785" s="419"/>
      <c r="C785" s="41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21" customHeight="1">
      <c r="A786" s="14"/>
      <c r="B786" s="419"/>
      <c r="C786" s="41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21" customHeight="1">
      <c r="A787" s="14"/>
      <c r="B787" s="419"/>
      <c r="C787" s="41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21" customHeight="1">
      <c r="A788" s="14"/>
      <c r="B788" s="419"/>
      <c r="C788" s="41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21" customHeight="1">
      <c r="A789" s="14"/>
      <c r="B789" s="419"/>
      <c r="C789" s="41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21" customHeight="1">
      <c r="A790" s="14"/>
      <c r="B790" s="419"/>
      <c r="C790" s="41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21" customHeight="1">
      <c r="A791" s="14"/>
      <c r="B791" s="419"/>
      <c r="C791" s="41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21" customHeight="1">
      <c r="A792" s="14"/>
      <c r="B792" s="419"/>
      <c r="C792" s="41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21" customHeight="1">
      <c r="A793" s="14"/>
      <c r="B793" s="419"/>
      <c r="C793" s="41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21" customHeight="1">
      <c r="A794" s="14"/>
      <c r="B794" s="419"/>
      <c r="C794" s="41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21" customHeight="1">
      <c r="A795" s="14"/>
      <c r="B795" s="419"/>
      <c r="C795" s="41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21" customHeight="1">
      <c r="A796" s="14"/>
      <c r="B796" s="419"/>
      <c r="C796" s="41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21" customHeight="1">
      <c r="A797" s="14"/>
      <c r="B797" s="419"/>
      <c r="C797" s="41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21" customHeight="1">
      <c r="A798" s="14"/>
      <c r="B798" s="419"/>
      <c r="C798" s="41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21" customHeight="1">
      <c r="A799" s="14"/>
      <c r="B799" s="419"/>
      <c r="C799" s="41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21" customHeight="1">
      <c r="A800" s="14"/>
      <c r="B800" s="419"/>
      <c r="C800" s="41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21" customHeight="1">
      <c r="A801" s="14"/>
      <c r="B801" s="419"/>
      <c r="C801" s="41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21" customHeight="1">
      <c r="A802" s="14"/>
      <c r="B802" s="419"/>
      <c r="C802" s="41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21" customHeight="1">
      <c r="A803" s="14"/>
      <c r="B803" s="419"/>
      <c r="C803" s="41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21" customHeight="1">
      <c r="A804" s="14"/>
      <c r="B804" s="419"/>
      <c r="C804" s="41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21" customHeight="1">
      <c r="A805" s="14"/>
      <c r="B805" s="419"/>
      <c r="C805" s="41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21" customHeight="1">
      <c r="A806" s="14"/>
      <c r="B806" s="419"/>
      <c r="C806" s="41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21" customHeight="1">
      <c r="A807" s="14"/>
      <c r="B807" s="419"/>
      <c r="C807" s="41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21" customHeight="1">
      <c r="A808" s="14"/>
      <c r="B808" s="419"/>
      <c r="C808" s="41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21" customHeight="1">
      <c r="A809" s="14"/>
      <c r="B809" s="419"/>
      <c r="C809" s="41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21" customHeight="1">
      <c r="A810" s="14"/>
      <c r="B810" s="419"/>
      <c r="C810" s="41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21" customHeight="1">
      <c r="A811" s="14"/>
      <c r="B811" s="419"/>
      <c r="C811" s="41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21" customHeight="1">
      <c r="A812" s="14"/>
      <c r="B812" s="419"/>
      <c r="C812" s="41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21" customHeight="1">
      <c r="A813" s="14"/>
      <c r="B813" s="419"/>
      <c r="C813" s="41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21" customHeight="1">
      <c r="A814" s="14"/>
      <c r="B814" s="419"/>
      <c r="C814" s="41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21" customHeight="1">
      <c r="A815" s="14"/>
      <c r="B815" s="419"/>
      <c r="C815" s="41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21" customHeight="1">
      <c r="A816" s="14"/>
      <c r="B816" s="419"/>
      <c r="C816" s="41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21" customHeight="1">
      <c r="A817" s="14"/>
      <c r="B817" s="419"/>
      <c r="C817" s="41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21" customHeight="1">
      <c r="A818" s="14"/>
      <c r="B818" s="419"/>
      <c r="C818" s="41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21" customHeight="1">
      <c r="A819" s="14"/>
      <c r="B819" s="419"/>
      <c r="C819" s="41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21" customHeight="1">
      <c r="A820" s="14"/>
      <c r="B820" s="419"/>
      <c r="C820" s="41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21" customHeight="1">
      <c r="A821" s="14"/>
      <c r="B821" s="419"/>
      <c r="C821" s="41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21" customHeight="1">
      <c r="A822" s="14"/>
      <c r="B822" s="419"/>
      <c r="C822" s="41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21" customHeight="1">
      <c r="A823" s="14"/>
      <c r="B823" s="419"/>
      <c r="C823" s="41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21" customHeight="1">
      <c r="A824" s="14"/>
      <c r="B824" s="419"/>
      <c r="C824" s="41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21" customHeight="1">
      <c r="A825" s="14"/>
      <c r="B825" s="419"/>
      <c r="C825" s="41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21" customHeight="1">
      <c r="A826" s="14"/>
      <c r="B826" s="419"/>
      <c r="C826" s="41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21" customHeight="1">
      <c r="A827" s="14"/>
      <c r="B827" s="419"/>
      <c r="C827" s="41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21" customHeight="1">
      <c r="A828" s="14"/>
      <c r="B828" s="419"/>
      <c r="C828" s="41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21" customHeight="1">
      <c r="A829" s="14"/>
      <c r="B829" s="419"/>
      <c r="C829" s="41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21" customHeight="1">
      <c r="A830" s="14"/>
      <c r="B830" s="419"/>
      <c r="C830" s="41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21" customHeight="1">
      <c r="A831" s="14"/>
      <c r="B831" s="419"/>
      <c r="C831" s="41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21" customHeight="1">
      <c r="A832" s="14"/>
      <c r="B832" s="419"/>
      <c r="C832" s="41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21" customHeight="1">
      <c r="A833" s="14"/>
      <c r="B833" s="419"/>
      <c r="C833" s="41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21" customHeight="1">
      <c r="A834" s="14"/>
      <c r="B834" s="419"/>
      <c r="C834" s="41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21" customHeight="1">
      <c r="A835" s="14"/>
      <c r="B835" s="419"/>
      <c r="C835" s="41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21" customHeight="1">
      <c r="A836" s="14"/>
      <c r="B836" s="419"/>
      <c r="C836" s="41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21" customHeight="1">
      <c r="A837" s="14"/>
      <c r="B837" s="419"/>
      <c r="C837" s="41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21" customHeight="1">
      <c r="A838" s="14"/>
      <c r="B838" s="419"/>
      <c r="C838" s="41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21" customHeight="1">
      <c r="A839" s="14"/>
      <c r="B839" s="419"/>
      <c r="C839" s="41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21" customHeight="1">
      <c r="A840" s="14"/>
      <c r="B840" s="419"/>
      <c r="C840" s="41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21" customHeight="1">
      <c r="A841" s="14"/>
      <c r="B841" s="419"/>
      <c r="C841" s="41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21" customHeight="1">
      <c r="A842" s="14"/>
      <c r="B842" s="419"/>
      <c r="C842" s="41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21" customHeight="1">
      <c r="A843" s="14"/>
      <c r="B843" s="419"/>
      <c r="C843" s="41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21" customHeight="1">
      <c r="A844" s="14"/>
      <c r="B844" s="419"/>
      <c r="C844" s="41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21" customHeight="1">
      <c r="A845" s="14"/>
      <c r="B845" s="419"/>
      <c r="C845" s="41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21" customHeight="1">
      <c r="A846" s="14"/>
      <c r="B846" s="419"/>
      <c r="C846" s="41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21" customHeight="1">
      <c r="A847" s="14"/>
      <c r="B847" s="419"/>
      <c r="C847" s="41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21" customHeight="1">
      <c r="A848" s="14"/>
      <c r="B848" s="419"/>
      <c r="C848" s="41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21" customHeight="1">
      <c r="A849" s="14"/>
      <c r="B849" s="419"/>
      <c r="C849" s="41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21" customHeight="1">
      <c r="A850" s="14"/>
      <c r="B850" s="419"/>
      <c r="C850" s="41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21" customHeight="1">
      <c r="A851" s="14"/>
      <c r="B851" s="419"/>
      <c r="C851" s="41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21" customHeight="1">
      <c r="A852" s="14"/>
      <c r="B852" s="419"/>
      <c r="C852" s="41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21" customHeight="1">
      <c r="A853" s="14"/>
      <c r="B853" s="419"/>
      <c r="C853" s="41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21" customHeight="1">
      <c r="A854" s="14"/>
      <c r="B854" s="419"/>
      <c r="C854" s="41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21" customHeight="1">
      <c r="A855" s="14"/>
      <c r="B855" s="419"/>
      <c r="C855" s="41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21" customHeight="1">
      <c r="A856" s="14"/>
      <c r="B856" s="419"/>
      <c r="C856" s="41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21" customHeight="1">
      <c r="A857" s="14"/>
      <c r="B857" s="419"/>
      <c r="C857" s="41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21" customHeight="1">
      <c r="A858" s="14"/>
      <c r="B858" s="419"/>
      <c r="C858" s="41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21" customHeight="1">
      <c r="A859" s="14"/>
      <c r="B859" s="419"/>
      <c r="C859" s="41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21" customHeight="1">
      <c r="A860" s="14"/>
      <c r="B860" s="419"/>
      <c r="C860" s="41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21" customHeight="1">
      <c r="A861" s="14"/>
      <c r="B861" s="419"/>
      <c r="C861" s="41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21" customHeight="1">
      <c r="A862" s="14"/>
      <c r="B862" s="419"/>
      <c r="C862" s="41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21" customHeight="1">
      <c r="A863" s="14"/>
      <c r="B863" s="419"/>
      <c r="C863" s="41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21" customHeight="1">
      <c r="A864" s="14"/>
      <c r="B864" s="419"/>
      <c r="C864" s="41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21" customHeight="1">
      <c r="A865" s="14"/>
      <c r="B865" s="419"/>
      <c r="C865" s="41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21" customHeight="1">
      <c r="A866" s="14"/>
      <c r="B866" s="419"/>
      <c r="C866" s="41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21" customHeight="1">
      <c r="A867" s="14"/>
      <c r="B867" s="419"/>
      <c r="C867" s="41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21" customHeight="1">
      <c r="A868" s="14"/>
      <c r="B868" s="419"/>
      <c r="C868" s="41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21" customHeight="1">
      <c r="A869" s="14"/>
      <c r="B869" s="419"/>
      <c r="C869" s="41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21" customHeight="1">
      <c r="A870" s="14"/>
      <c r="B870" s="419"/>
      <c r="C870" s="41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21" customHeight="1">
      <c r="A871" s="14"/>
      <c r="B871" s="419"/>
      <c r="C871" s="41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21" customHeight="1">
      <c r="A872" s="14"/>
      <c r="B872" s="419"/>
      <c r="C872" s="41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21" customHeight="1">
      <c r="A873" s="14"/>
      <c r="B873" s="419"/>
      <c r="C873" s="41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21" customHeight="1">
      <c r="A874" s="14"/>
      <c r="B874" s="419"/>
      <c r="C874" s="41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21" customHeight="1">
      <c r="A875" s="14"/>
      <c r="B875" s="419"/>
      <c r="C875" s="41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21" customHeight="1">
      <c r="A876" s="14"/>
      <c r="B876" s="419"/>
      <c r="C876" s="41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21" customHeight="1">
      <c r="A877" s="14"/>
      <c r="B877" s="419"/>
      <c r="C877" s="41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21" customHeight="1">
      <c r="A878" s="14"/>
      <c r="B878" s="419"/>
      <c r="C878" s="41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21" customHeight="1">
      <c r="A879" s="14"/>
      <c r="B879" s="419"/>
      <c r="C879" s="41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21" customHeight="1">
      <c r="A880" s="14"/>
      <c r="B880" s="419"/>
      <c r="C880" s="41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21" customHeight="1">
      <c r="A881" s="14"/>
      <c r="B881" s="419"/>
      <c r="C881" s="41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21" customHeight="1">
      <c r="A882" s="14"/>
      <c r="B882" s="419"/>
      <c r="C882" s="41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21" customHeight="1">
      <c r="A883" s="14"/>
      <c r="B883" s="419"/>
      <c r="C883" s="41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21" customHeight="1">
      <c r="A884" s="14"/>
      <c r="B884" s="419"/>
      <c r="C884" s="41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21" customHeight="1">
      <c r="A885" s="14"/>
      <c r="B885" s="419"/>
      <c r="C885" s="41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21" customHeight="1">
      <c r="A886" s="14"/>
      <c r="B886" s="419"/>
      <c r="C886" s="41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21" customHeight="1">
      <c r="A887" s="14"/>
      <c r="B887" s="419"/>
      <c r="C887" s="41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21" customHeight="1">
      <c r="A888" s="14"/>
      <c r="B888" s="419"/>
      <c r="C888" s="41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21" customHeight="1">
      <c r="A889" s="14"/>
      <c r="B889" s="419"/>
      <c r="C889" s="41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21" customHeight="1">
      <c r="A890" s="14"/>
      <c r="B890" s="419"/>
      <c r="C890" s="41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21" customHeight="1">
      <c r="A891" s="14"/>
      <c r="B891" s="419"/>
      <c r="C891" s="41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21" customHeight="1">
      <c r="A892" s="14"/>
      <c r="B892" s="419"/>
      <c r="C892" s="41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21" customHeight="1">
      <c r="A893" s="14"/>
      <c r="B893" s="419"/>
      <c r="C893" s="41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21" customHeight="1">
      <c r="A894" s="14"/>
      <c r="B894" s="419"/>
      <c r="C894" s="41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21" customHeight="1">
      <c r="A895" s="14"/>
      <c r="B895" s="419"/>
      <c r="C895" s="41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21" customHeight="1">
      <c r="A896" s="14"/>
      <c r="B896" s="419"/>
      <c r="C896" s="41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21" customHeight="1">
      <c r="A897" s="14"/>
      <c r="B897" s="419"/>
      <c r="C897" s="41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21" customHeight="1">
      <c r="A898" s="14"/>
      <c r="B898" s="419"/>
      <c r="C898" s="41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21" customHeight="1">
      <c r="A899" s="14"/>
      <c r="B899" s="419"/>
      <c r="C899" s="41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21" customHeight="1">
      <c r="A900" s="14"/>
      <c r="B900" s="419"/>
      <c r="C900" s="41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21" customHeight="1">
      <c r="A901" s="14"/>
      <c r="B901" s="419"/>
      <c r="C901" s="41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21" customHeight="1">
      <c r="A902" s="14"/>
      <c r="B902" s="419"/>
      <c r="C902" s="41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21" customHeight="1">
      <c r="A903" s="14"/>
      <c r="B903" s="419"/>
      <c r="C903" s="41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21" customHeight="1">
      <c r="A904" s="14"/>
      <c r="B904" s="419"/>
      <c r="C904" s="41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21" customHeight="1">
      <c r="A905" s="14"/>
      <c r="B905" s="419"/>
      <c r="C905" s="41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21" customHeight="1">
      <c r="A906" s="14"/>
      <c r="B906" s="419"/>
      <c r="C906" s="41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21" customHeight="1">
      <c r="A907" s="14"/>
      <c r="B907" s="419"/>
      <c r="C907" s="41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21" customHeight="1">
      <c r="A908" s="14"/>
      <c r="B908" s="419"/>
      <c r="C908" s="41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21" customHeight="1">
      <c r="A909" s="14"/>
      <c r="B909" s="419"/>
      <c r="C909" s="41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21" customHeight="1">
      <c r="A910" s="14"/>
      <c r="B910" s="419"/>
      <c r="C910" s="41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21" customHeight="1">
      <c r="A911" s="14"/>
      <c r="B911" s="419"/>
      <c r="C911" s="41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21" customHeight="1">
      <c r="A912" s="14"/>
      <c r="B912" s="419"/>
      <c r="C912" s="41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21" customHeight="1">
      <c r="A913" s="14"/>
      <c r="B913" s="419"/>
      <c r="C913" s="41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21" customHeight="1">
      <c r="A914" s="14"/>
      <c r="B914" s="419"/>
      <c r="C914" s="41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21" customHeight="1">
      <c r="A915" s="14"/>
      <c r="B915" s="419"/>
      <c r="C915" s="41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21" customHeight="1">
      <c r="A916" s="14"/>
      <c r="B916" s="419"/>
      <c r="C916" s="41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21" customHeight="1">
      <c r="A917" s="14"/>
      <c r="B917" s="419"/>
      <c r="C917" s="41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21" customHeight="1">
      <c r="A918" s="14"/>
      <c r="B918" s="419"/>
      <c r="C918" s="41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21" customHeight="1">
      <c r="A919" s="14"/>
      <c r="B919" s="419"/>
      <c r="C919" s="41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21" customHeight="1">
      <c r="A920" s="14"/>
      <c r="B920" s="419"/>
      <c r="C920" s="41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21" customHeight="1">
      <c r="A921" s="14"/>
      <c r="B921" s="419"/>
      <c r="C921" s="41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21" customHeight="1">
      <c r="A922" s="14"/>
      <c r="B922" s="419"/>
      <c r="C922" s="41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21" customHeight="1">
      <c r="A923" s="14"/>
      <c r="B923" s="419"/>
      <c r="C923" s="41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21" customHeight="1">
      <c r="A924" s="14"/>
      <c r="B924" s="419"/>
      <c r="C924" s="41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21" customHeight="1">
      <c r="A925" s="14"/>
      <c r="B925" s="419"/>
      <c r="C925" s="41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21" customHeight="1">
      <c r="A926" s="14"/>
      <c r="B926" s="419"/>
      <c r="C926" s="41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21" customHeight="1">
      <c r="A927" s="14"/>
      <c r="B927" s="419"/>
      <c r="C927" s="41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21" customHeight="1">
      <c r="A928" s="14"/>
      <c r="B928" s="419"/>
      <c r="C928" s="41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21" customHeight="1">
      <c r="A929" s="14"/>
      <c r="B929" s="419"/>
      <c r="C929" s="41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21" customHeight="1">
      <c r="A930" s="14"/>
      <c r="B930" s="419"/>
      <c r="C930" s="41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21" customHeight="1">
      <c r="A931" s="14"/>
      <c r="B931" s="419"/>
      <c r="C931" s="41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21" customHeight="1">
      <c r="A932" s="14"/>
      <c r="B932" s="419"/>
      <c r="C932" s="41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21" customHeight="1">
      <c r="A933" s="14"/>
      <c r="B933" s="419"/>
      <c r="C933" s="41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21" customHeight="1">
      <c r="A934" s="14"/>
      <c r="B934" s="419"/>
      <c r="C934" s="41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21" customHeight="1">
      <c r="A935" s="14"/>
      <c r="B935" s="419"/>
      <c r="C935" s="41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21" customHeight="1">
      <c r="A936" s="14"/>
      <c r="B936" s="419"/>
      <c r="C936" s="41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21" customHeight="1">
      <c r="A937" s="14"/>
      <c r="B937" s="419"/>
      <c r="C937" s="41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21" customHeight="1">
      <c r="A938" s="14"/>
      <c r="B938" s="419"/>
      <c r="C938" s="41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21" customHeight="1">
      <c r="A939" s="14"/>
      <c r="B939" s="419"/>
      <c r="C939" s="41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21" customHeight="1">
      <c r="A940" s="14"/>
      <c r="B940" s="419"/>
      <c r="C940" s="41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21" customHeight="1">
      <c r="A941" s="14"/>
      <c r="B941" s="419"/>
      <c r="C941" s="41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21" customHeight="1">
      <c r="A942" s="14"/>
      <c r="B942" s="419"/>
      <c r="C942" s="41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21" customHeight="1">
      <c r="A943" s="14"/>
      <c r="B943" s="419"/>
      <c r="C943" s="41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21" customHeight="1">
      <c r="A944" s="14"/>
      <c r="B944" s="419"/>
      <c r="C944" s="41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21" customHeight="1">
      <c r="A945" s="14"/>
      <c r="B945" s="419"/>
      <c r="C945" s="41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21" customHeight="1">
      <c r="A946" s="14"/>
      <c r="B946" s="419"/>
      <c r="C946" s="41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21" customHeight="1">
      <c r="A947" s="14"/>
      <c r="B947" s="419"/>
      <c r="C947" s="41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21" customHeight="1">
      <c r="A948" s="14"/>
      <c r="B948" s="419"/>
      <c r="C948" s="41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21" customHeight="1">
      <c r="A949" s="14"/>
      <c r="B949" s="419"/>
      <c r="C949" s="41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21" customHeight="1">
      <c r="A950" s="14"/>
      <c r="B950" s="419"/>
      <c r="C950" s="41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21" customHeight="1">
      <c r="A951" s="14"/>
      <c r="B951" s="419"/>
      <c r="C951" s="41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21" customHeight="1">
      <c r="A952" s="14"/>
      <c r="B952" s="419"/>
      <c r="C952" s="41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21" customHeight="1">
      <c r="A953" s="14"/>
      <c r="B953" s="419"/>
      <c r="C953" s="41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21" customHeight="1">
      <c r="A954" s="14"/>
      <c r="B954" s="419"/>
      <c r="C954" s="41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21" customHeight="1">
      <c r="A955" s="14"/>
      <c r="B955" s="419"/>
      <c r="C955" s="41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21" customHeight="1">
      <c r="A956" s="14"/>
      <c r="B956" s="419"/>
      <c r="C956" s="41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21" customHeight="1">
      <c r="A957" s="14"/>
      <c r="B957" s="419"/>
      <c r="C957" s="41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21" customHeight="1">
      <c r="A958" s="14"/>
      <c r="B958" s="419"/>
      <c r="C958" s="41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21" customHeight="1">
      <c r="A959" s="14"/>
      <c r="B959" s="419"/>
      <c r="C959" s="41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21" customHeight="1">
      <c r="A960" s="14"/>
      <c r="B960" s="419"/>
      <c r="C960" s="41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21" customHeight="1">
      <c r="A961" s="14"/>
      <c r="B961" s="419"/>
      <c r="C961" s="41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21" customHeight="1">
      <c r="A962" s="14"/>
      <c r="B962" s="419"/>
      <c r="C962" s="41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21" customHeight="1">
      <c r="A963" s="14"/>
      <c r="B963" s="419"/>
      <c r="C963" s="41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21" customHeight="1">
      <c r="A964" s="14"/>
      <c r="B964" s="419"/>
      <c r="C964" s="41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21" customHeight="1">
      <c r="A965" s="14"/>
      <c r="B965" s="419"/>
      <c r="C965" s="41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21" customHeight="1">
      <c r="A966" s="14"/>
      <c r="B966" s="419"/>
      <c r="C966" s="41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21" customHeight="1">
      <c r="A967" s="14"/>
      <c r="B967" s="419"/>
      <c r="C967" s="41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spans="1:28" ht="21" customHeight="1">
      <c r="A968" s="14"/>
      <c r="B968" s="419"/>
      <c r="C968" s="41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21" customHeight="1">
      <c r="A969" s="14"/>
      <c r="B969" s="419"/>
      <c r="C969" s="41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spans="1:28" ht="21" customHeight="1">
      <c r="A970" s="14"/>
      <c r="B970" s="419"/>
      <c r="C970" s="41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21" customHeight="1">
      <c r="A971" s="14"/>
      <c r="B971" s="419"/>
      <c r="C971" s="41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spans="1:28" ht="21" customHeight="1">
      <c r="A972" s="14"/>
      <c r="B972" s="419"/>
      <c r="C972" s="41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21" customHeight="1">
      <c r="A973" s="14"/>
      <c r="B973" s="419"/>
      <c r="C973" s="41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spans="1:28" ht="21" customHeight="1">
      <c r="A974" s="14"/>
      <c r="B974" s="419"/>
      <c r="C974" s="41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21" customHeight="1">
      <c r="A975" s="14"/>
      <c r="B975" s="419"/>
      <c r="C975" s="41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spans="1:28" ht="21" customHeight="1">
      <c r="A976" s="14"/>
      <c r="B976" s="419"/>
      <c r="C976" s="41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21" customHeight="1">
      <c r="A977" s="14"/>
      <c r="B977" s="419"/>
      <c r="C977" s="41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spans="1:28" ht="21" customHeight="1">
      <c r="A978" s="14"/>
      <c r="B978" s="419"/>
      <c r="C978" s="41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21" customHeight="1">
      <c r="A979" s="14"/>
      <c r="B979" s="419"/>
      <c r="C979" s="41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spans="1:28" ht="21" customHeight="1">
      <c r="A980" s="14"/>
      <c r="B980" s="419"/>
      <c r="C980" s="41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21" customHeight="1">
      <c r="A981" s="14"/>
      <c r="B981" s="419"/>
      <c r="C981" s="41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spans="1:28" ht="21" customHeight="1">
      <c r="A982" s="14"/>
      <c r="B982" s="419"/>
      <c r="C982" s="41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21" customHeight="1">
      <c r="A983" s="14"/>
      <c r="B983" s="419"/>
      <c r="C983" s="41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spans="1:28" ht="21" customHeight="1">
      <c r="A984" s="14"/>
      <c r="B984" s="419"/>
      <c r="C984" s="41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21" customHeight="1">
      <c r="A985" s="14"/>
      <c r="B985" s="419"/>
      <c r="C985" s="41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spans="1:28" ht="21" customHeight="1">
      <c r="A986" s="14"/>
      <c r="B986" s="419"/>
      <c r="C986" s="41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21" customHeight="1">
      <c r="A987" s="14"/>
      <c r="B987" s="419"/>
      <c r="C987" s="41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spans="1:28" ht="21" customHeight="1">
      <c r="A988" s="14"/>
      <c r="B988" s="419"/>
      <c r="C988" s="41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</sheetData>
  <mergeCells count="17">
    <mergeCell ref="A1:M1"/>
    <mergeCell ref="A2:M2"/>
    <mergeCell ref="A3:M3"/>
    <mergeCell ref="A4:M4"/>
    <mergeCell ref="A5:M5"/>
    <mergeCell ref="A45:M45"/>
    <mergeCell ref="A46:M46"/>
    <mergeCell ref="M6:M7"/>
    <mergeCell ref="C6:C7"/>
    <mergeCell ref="D6:D7"/>
    <mergeCell ref="E6:E7"/>
    <mergeCell ref="F6:F7"/>
    <mergeCell ref="G6:H6"/>
    <mergeCell ref="I6:L6"/>
    <mergeCell ref="A6:A7"/>
    <mergeCell ref="B6:B7"/>
    <mergeCell ref="A44:M44"/>
  </mergeCells>
  <pageMargins left="0.43307086614173229" right="0" top="0" bottom="0" header="0.31496062992125984" footer="0"/>
  <pageSetup scale="8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A1000"/>
  <sheetViews>
    <sheetView topLeftCell="A4" workbookViewId="0">
      <selection activeCell="C30" sqref="C30"/>
    </sheetView>
  </sheetViews>
  <sheetFormatPr defaultColWidth="14.42578125" defaultRowHeight="15" customHeight="1"/>
  <cols>
    <col min="1" max="1" width="5.140625" customWidth="1"/>
    <col min="2" max="2" width="23.5703125" style="760" customWidth="1"/>
    <col min="3" max="3" width="20.28515625" customWidth="1"/>
    <col min="4" max="4" width="17.7109375" customWidth="1"/>
    <col min="5" max="5" width="21.7109375" customWidth="1"/>
    <col min="6" max="6" width="12.42578125" customWidth="1"/>
    <col min="7" max="7" width="20" customWidth="1"/>
    <col min="8" max="8" width="9.7109375" customWidth="1"/>
    <col min="9" max="10" width="3.28515625" customWidth="1"/>
    <col min="11" max="11" width="4.28515625" customWidth="1"/>
    <col min="12" max="12" width="3.85546875" customWidth="1"/>
    <col min="13" max="13" width="10.28515625" customWidth="1"/>
    <col min="14" max="27" width="9" customWidth="1"/>
  </cols>
  <sheetData>
    <row r="1" spans="1:27" ht="21" customHeight="1">
      <c r="A1" s="2045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</row>
    <row r="2" spans="1:27" ht="21" customHeight="1">
      <c r="A2" s="1967" t="s">
        <v>676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93"/>
      <c r="O2" s="193"/>
      <c r="P2" s="193"/>
      <c r="Q2" s="193"/>
      <c r="R2" s="193"/>
      <c r="S2" s="193"/>
      <c r="T2" s="193"/>
      <c r="U2" s="193"/>
      <c r="V2" s="193"/>
      <c r="W2" s="193"/>
      <c r="X2" s="193"/>
      <c r="Y2" s="193"/>
      <c r="Z2" s="193"/>
      <c r="AA2" s="193"/>
    </row>
    <row r="3" spans="1:27" ht="21" customHeight="1">
      <c r="A3" s="1966" t="s">
        <v>677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</row>
    <row r="4" spans="1:27" ht="21" customHeight="1">
      <c r="A4" s="2046" t="s">
        <v>755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193"/>
      <c r="O4" s="193"/>
      <c r="P4" s="193"/>
      <c r="Q4" s="193"/>
      <c r="R4" s="193"/>
      <c r="S4" s="193"/>
      <c r="T4" s="193"/>
      <c r="U4" s="193"/>
      <c r="V4" s="193"/>
      <c r="W4" s="193"/>
      <c r="X4" s="193"/>
      <c r="Y4" s="193"/>
      <c r="Z4" s="193"/>
      <c r="AA4" s="193"/>
    </row>
    <row r="5" spans="1:27" ht="23.25" customHeight="1">
      <c r="A5" s="2047" t="s">
        <v>756</v>
      </c>
      <c r="B5" s="1941"/>
      <c r="C5" s="194"/>
      <c r="D5" s="194"/>
      <c r="E5" s="193"/>
      <c r="F5" s="195"/>
      <c r="G5" s="193"/>
      <c r="H5" s="196"/>
      <c r="I5" s="193"/>
      <c r="J5" s="193"/>
      <c r="K5" s="193"/>
      <c r="L5" s="193"/>
      <c r="M5" s="193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93"/>
    </row>
    <row r="6" spans="1:27" ht="21" customHeight="1">
      <c r="A6" s="2049" t="s">
        <v>0</v>
      </c>
      <c r="B6" s="2051" t="s">
        <v>273</v>
      </c>
      <c r="C6" s="2049" t="s">
        <v>274</v>
      </c>
      <c r="D6" s="2049" t="s">
        <v>275</v>
      </c>
      <c r="E6" s="2049" t="s">
        <v>276</v>
      </c>
      <c r="F6" s="2049" t="s">
        <v>277</v>
      </c>
      <c r="G6" s="2048" t="s">
        <v>278</v>
      </c>
      <c r="H6" s="1972"/>
      <c r="I6" s="2048" t="s">
        <v>6</v>
      </c>
      <c r="J6" s="1973"/>
      <c r="K6" s="1973"/>
      <c r="L6" s="1972"/>
      <c r="M6" s="2049" t="s">
        <v>7</v>
      </c>
      <c r="N6" s="197"/>
      <c r="O6" s="197"/>
      <c r="P6" s="197"/>
      <c r="Q6" s="197"/>
      <c r="R6" s="197"/>
      <c r="S6" s="197"/>
      <c r="T6" s="197"/>
      <c r="U6" s="197"/>
      <c r="V6" s="197"/>
      <c r="W6" s="197"/>
      <c r="X6" s="197"/>
      <c r="Y6" s="197"/>
      <c r="Z6" s="197"/>
      <c r="AA6" s="197"/>
    </row>
    <row r="7" spans="1:27" ht="17.25" customHeight="1">
      <c r="A7" s="1963"/>
      <c r="B7" s="2052"/>
      <c r="C7" s="1963"/>
      <c r="D7" s="1963"/>
      <c r="E7" s="1963"/>
      <c r="F7" s="1963"/>
      <c r="G7" s="198" t="s">
        <v>279</v>
      </c>
      <c r="H7" s="199" t="s">
        <v>280</v>
      </c>
      <c r="I7" s="198" t="s">
        <v>8</v>
      </c>
      <c r="J7" s="198" t="s">
        <v>9</v>
      </c>
      <c r="K7" s="198" t="s">
        <v>10</v>
      </c>
      <c r="L7" s="198" t="s">
        <v>11</v>
      </c>
      <c r="M7" s="1963"/>
      <c r="N7" s="197"/>
      <c r="O7" s="197"/>
      <c r="P7" s="197"/>
      <c r="Q7" s="197"/>
      <c r="R7" s="197"/>
      <c r="S7" s="197"/>
      <c r="T7" s="197"/>
      <c r="U7" s="197"/>
      <c r="V7" s="197"/>
      <c r="W7" s="197"/>
      <c r="X7" s="197"/>
      <c r="Y7" s="197"/>
      <c r="Z7" s="197"/>
      <c r="AA7" s="197"/>
    </row>
    <row r="8" spans="1:27" ht="62.25" customHeight="1">
      <c r="A8" s="200">
        <v>1</v>
      </c>
      <c r="B8" s="201" t="s">
        <v>757</v>
      </c>
      <c r="C8" s="202" t="s">
        <v>758</v>
      </c>
      <c r="D8" s="202" t="s">
        <v>759</v>
      </c>
      <c r="E8" s="202" t="s">
        <v>760</v>
      </c>
      <c r="F8" s="203" t="s">
        <v>761</v>
      </c>
      <c r="G8" s="204" t="s">
        <v>762</v>
      </c>
      <c r="H8" s="205" t="s">
        <v>762</v>
      </c>
      <c r="I8" s="206"/>
      <c r="J8" s="206"/>
      <c r="K8" s="206"/>
      <c r="L8" s="206"/>
      <c r="M8" s="202" t="s">
        <v>763</v>
      </c>
      <c r="N8" s="197"/>
      <c r="O8" s="197"/>
      <c r="P8" s="197"/>
      <c r="Q8" s="197"/>
      <c r="R8" s="197"/>
      <c r="S8" s="197"/>
      <c r="T8" s="197"/>
      <c r="U8" s="197"/>
      <c r="V8" s="197"/>
      <c r="W8" s="197"/>
      <c r="X8" s="197"/>
      <c r="Y8" s="197"/>
      <c r="Z8" s="197"/>
      <c r="AA8" s="197"/>
    </row>
    <row r="9" spans="1:27" ht="24.75" customHeight="1">
      <c r="A9" s="207">
        <v>2</v>
      </c>
      <c r="B9" s="103" t="s">
        <v>764</v>
      </c>
      <c r="C9" s="60"/>
      <c r="D9" s="60"/>
      <c r="E9" s="60"/>
      <c r="F9" s="203"/>
      <c r="G9" s="202"/>
      <c r="H9" s="208"/>
      <c r="I9" s="206"/>
      <c r="J9" s="206"/>
      <c r="K9" s="206"/>
      <c r="L9" s="206"/>
      <c r="M9" s="202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</row>
    <row r="10" spans="1:27" ht="56.25" customHeight="1">
      <c r="A10" s="207"/>
      <c r="B10" s="202" t="s">
        <v>765</v>
      </c>
      <c r="C10" s="60" t="s">
        <v>766</v>
      </c>
      <c r="D10" s="60" t="s">
        <v>767</v>
      </c>
      <c r="E10" s="60" t="s">
        <v>63</v>
      </c>
      <c r="F10" s="211">
        <v>24381</v>
      </c>
      <c r="G10" s="202" t="s">
        <v>768</v>
      </c>
      <c r="H10" s="208">
        <v>1000</v>
      </c>
      <c r="I10" s="206"/>
      <c r="J10" s="206"/>
      <c r="K10" s="206"/>
      <c r="L10" s="206"/>
      <c r="M10" s="202" t="s">
        <v>769</v>
      </c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</row>
    <row r="11" spans="1:27" ht="57" customHeight="1">
      <c r="A11" s="207"/>
      <c r="B11" s="202" t="s">
        <v>770</v>
      </c>
      <c r="C11" s="60"/>
      <c r="D11" s="60"/>
      <c r="E11" s="60"/>
      <c r="F11" s="212">
        <v>24442</v>
      </c>
      <c r="G11" s="202" t="s">
        <v>768</v>
      </c>
      <c r="H11" s="208">
        <v>1000</v>
      </c>
      <c r="I11" s="206"/>
      <c r="J11" s="206"/>
      <c r="K11" s="206"/>
      <c r="L11" s="206"/>
      <c r="M11" s="202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</row>
    <row r="12" spans="1:27" ht="38.25" customHeight="1">
      <c r="A12" s="213"/>
      <c r="B12" s="202" t="s">
        <v>771</v>
      </c>
      <c r="C12" s="60"/>
      <c r="D12" s="60"/>
      <c r="E12" s="60"/>
      <c r="F12" s="212">
        <v>24532</v>
      </c>
      <c r="G12" s="202" t="s">
        <v>768</v>
      </c>
      <c r="H12" s="208">
        <v>1000</v>
      </c>
      <c r="I12" s="214"/>
      <c r="J12" s="206"/>
      <c r="K12" s="206"/>
      <c r="L12" s="206"/>
      <c r="M12" s="202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</row>
    <row r="13" spans="1:27" ht="42.75" customHeight="1">
      <c r="A13" s="215"/>
      <c r="B13" s="217" t="s">
        <v>772</v>
      </c>
      <c r="C13" s="59"/>
      <c r="D13" s="59"/>
      <c r="E13" s="59"/>
      <c r="F13" s="216">
        <v>24624</v>
      </c>
      <c r="G13" s="217" t="s">
        <v>768</v>
      </c>
      <c r="H13" s="218">
        <v>1000</v>
      </c>
      <c r="I13" s="206"/>
      <c r="J13" s="219"/>
      <c r="K13" s="206"/>
      <c r="L13" s="206"/>
      <c r="M13" s="202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</row>
    <row r="14" spans="1:27" ht="24" customHeight="1">
      <c r="A14" s="220"/>
      <c r="B14" s="65"/>
      <c r="C14" s="65"/>
      <c r="D14" s="65"/>
      <c r="E14" s="65"/>
      <c r="F14" s="221"/>
      <c r="G14" s="222" t="s">
        <v>342</v>
      </c>
      <c r="H14" s="223">
        <f>SUM(H10:H13)</f>
        <v>4000</v>
      </c>
      <c r="I14" s="224"/>
      <c r="J14" s="225"/>
      <c r="K14" s="224"/>
      <c r="L14" s="224"/>
      <c r="M14" s="226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</row>
    <row r="15" spans="1:27" ht="65.25" customHeight="1">
      <c r="A15" s="215">
        <v>3</v>
      </c>
      <c r="B15" s="103" t="s">
        <v>265</v>
      </c>
      <c r="C15" s="60" t="s">
        <v>773</v>
      </c>
      <c r="D15" s="60" t="s">
        <v>774</v>
      </c>
      <c r="E15" s="60" t="s">
        <v>266</v>
      </c>
      <c r="F15" s="58" t="s">
        <v>706</v>
      </c>
      <c r="G15" s="204" t="s">
        <v>762</v>
      </c>
      <c r="H15" s="205" t="s">
        <v>762</v>
      </c>
      <c r="I15" s="206"/>
      <c r="J15" s="219"/>
      <c r="K15" s="206"/>
      <c r="L15" s="206"/>
      <c r="M15" s="202" t="s">
        <v>775</v>
      </c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</row>
    <row r="16" spans="1:27" ht="68.25" customHeight="1">
      <c r="A16" s="227"/>
      <c r="B16" s="59"/>
      <c r="C16" s="59" t="s">
        <v>776</v>
      </c>
      <c r="D16" s="228"/>
      <c r="E16" s="229" t="s">
        <v>777</v>
      </c>
      <c r="F16" s="230"/>
      <c r="G16" s="214"/>
      <c r="H16" s="231"/>
      <c r="I16" s="214"/>
      <c r="J16" s="232"/>
      <c r="K16" s="214"/>
      <c r="L16" s="214"/>
      <c r="M16" s="217"/>
      <c r="N16" s="209"/>
      <c r="O16" s="209"/>
      <c r="P16" s="209"/>
      <c r="Q16" s="209"/>
      <c r="R16" s="209"/>
      <c r="S16" s="209"/>
      <c r="T16" s="209"/>
      <c r="U16" s="209"/>
      <c r="V16" s="209"/>
      <c r="W16" s="209"/>
      <c r="X16" s="209"/>
      <c r="Y16" s="209"/>
      <c r="Z16" s="209"/>
      <c r="AA16" s="209"/>
    </row>
    <row r="17" spans="1:27" ht="61.5" customHeight="1">
      <c r="A17" s="215"/>
      <c r="B17" s="71"/>
      <c r="C17" s="60" t="s">
        <v>778</v>
      </c>
      <c r="D17" s="233"/>
      <c r="E17" s="60" t="s">
        <v>779</v>
      </c>
      <c r="F17" s="58"/>
      <c r="G17" s="206"/>
      <c r="H17" s="234"/>
      <c r="I17" s="206"/>
      <c r="J17" s="206"/>
      <c r="K17" s="206"/>
      <c r="L17" s="206"/>
      <c r="M17" s="202"/>
      <c r="N17" s="209"/>
      <c r="O17" s="209"/>
      <c r="P17" s="209"/>
      <c r="Q17" s="209"/>
      <c r="R17" s="209"/>
      <c r="S17" s="209"/>
      <c r="T17" s="209"/>
      <c r="U17" s="209"/>
      <c r="V17" s="209"/>
      <c r="W17" s="209"/>
      <c r="X17" s="209"/>
      <c r="Y17" s="209"/>
      <c r="Z17" s="209"/>
      <c r="AA17" s="209"/>
    </row>
    <row r="18" spans="1:27" ht="79.5" customHeight="1">
      <c r="A18" s="215">
        <v>4</v>
      </c>
      <c r="B18" s="103" t="s">
        <v>780</v>
      </c>
      <c r="C18" s="60" t="s">
        <v>781</v>
      </c>
      <c r="D18" s="60" t="s">
        <v>782</v>
      </c>
      <c r="E18" s="60" t="s">
        <v>783</v>
      </c>
      <c r="F18" s="58" t="s">
        <v>706</v>
      </c>
      <c r="G18" s="204" t="s">
        <v>762</v>
      </c>
      <c r="H18" s="205" t="s">
        <v>762</v>
      </c>
      <c r="I18" s="206"/>
      <c r="J18" s="219"/>
      <c r="K18" s="206"/>
      <c r="L18" s="206"/>
      <c r="M18" s="202"/>
      <c r="N18" s="209"/>
      <c r="O18" s="209"/>
      <c r="P18" s="209"/>
      <c r="Q18" s="209"/>
      <c r="R18" s="209"/>
      <c r="S18" s="209"/>
      <c r="T18" s="209"/>
      <c r="U18" s="209"/>
      <c r="V18" s="209"/>
      <c r="W18" s="209"/>
      <c r="X18" s="209"/>
      <c r="Y18" s="209"/>
      <c r="Z18" s="209"/>
      <c r="AA18" s="209"/>
    </row>
    <row r="19" spans="1:27" ht="43.5" customHeight="1">
      <c r="A19" s="215">
        <v>5</v>
      </c>
      <c r="B19" s="201" t="s">
        <v>784</v>
      </c>
      <c r="C19" s="202" t="s">
        <v>785</v>
      </c>
      <c r="D19" s="235" t="s">
        <v>786</v>
      </c>
      <c r="E19" s="202" t="s">
        <v>787</v>
      </c>
      <c r="F19" s="204" t="s">
        <v>788</v>
      </c>
      <c r="G19" s="204" t="s">
        <v>762</v>
      </c>
      <c r="H19" s="205" t="s">
        <v>762</v>
      </c>
      <c r="I19" s="206"/>
      <c r="J19" s="206"/>
      <c r="K19" s="206"/>
      <c r="L19" s="206"/>
      <c r="M19" s="210" t="s">
        <v>789</v>
      </c>
      <c r="N19" s="209"/>
      <c r="O19" s="209"/>
      <c r="P19" s="209"/>
      <c r="Q19" s="209"/>
      <c r="R19" s="209"/>
      <c r="S19" s="209"/>
      <c r="T19" s="209"/>
      <c r="U19" s="209"/>
      <c r="V19" s="209"/>
      <c r="W19" s="209"/>
      <c r="X19" s="209"/>
      <c r="Y19" s="209"/>
      <c r="Z19" s="209"/>
      <c r="AA19" s="209"/>
    </row>
    <row r="20" spans="1:27" ht="60.75" customHeight="1">
      <c r="A20" s="236"/>
      <c r="B20" s="798"/>
      <c r="C20" s="237" t="s">
        <v>790</v>
      </c>
      <c r="D20" s="238"/>
      <c r="E20" s="237"/>
      <c r="F20" s="239" t="s">
        <v>791</v>
      </c>
      <c r="G20" s="240"/>
      <c r="H20" s="241"/>
      <c r="I20" s="240"/>
      <c r="J20" s="240"/>
      <c r="K20" s="240"/>
      <c r="L20" s="240"/>
      <c r="M20" s="242"/>
      <c r="N20" s="209"/>
      <c r="O20" s="209"/>
      <c r="P20" s="209"/>
      <c r="Q20" s="209"/>
      <c r="R20" s="209"/>
      <c r="S20" s="209"/>
      <c r="T20" s="209"/>
      <c r="U20" s="209"/>
      <c r="V20" s="209"/>
      <c r="W20" s="209"/>
      <c r="X20" s="209"/>
      <c r="Y20" s="209"/>
      <c r="Z20" s="209"/>
      <c r="AA20" s="209"/>
    </row>
    <row r="21" spans="1:27" ht="27" customHeight="1">
      <c r="A21" s="236"/>
      <c r="B21" s="798"/>
      <c r="C21" s="237" t="s">
        <v>792</v>
      </c>
      <c r="D21" s="238"/>
      <c r="E21" s="237"/>
      <c r="F21" s="239" t="s">
        <v>793</v>
      </c>
      <c r="G21" s="240"/>
      <c r="H21" s="241"/>
      <c r="I21" s="240"/>
      <c r="J21" s="240"/>
      <c r="K21" s="240"/>
      <c r="L21" s="240"/>
      <c r="M21" s="242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</row>
    <row r="22" spans="1:27" ht="27.75" customHeight="1">
      <c r="A22" s="236">
        <v>6</v>
      </c>
      <c r="B22" s="798" t="s">
        <v>794</v>
      </c>
      <c r="C22" s="240"/>
      <c r="D22" s="240"/>
      <c r="E22" s="240"/>
      <c r="F22" s="243"/>
      <c r="G22" s="240"/>
      <c r="H22" s="241"/>
      <c r="I22" s="240"/>
      <c r="J22" s="240"/>
      <c r="K22" s="240"/>
      <c r="L22" s="240"/>
      <c r="M22" s="240"/>
      <c r="N22" s="209"/>
      <c r="O22" s="209"/>
      <c r="P22" s="209"/>
      <c r="Q22" s="209"/>
      <c r="R22" s="209"/>
      <c r="S22" s="209"/>
      <c r="T22" s="209"/>
      <c r="U22" s="209"/>
      <c r="V22" s="209"/>
      <c r="W22" s="209"/>
      <c r="X22" s="209"/>
      <c r="Y22" s="209"/>
      <c r="Z22" s="209"/>
      <c r="AA22" s="209"/>
    </row>
    <row r="23" spans="1:27" ht="66" customHeight="1">
      <c r="A23" s="244"/>
      <c r="B23" s="202" t="s">
        <v>795</v>
      </c>
      <c r="C23" s="202" t="s">
        <v>796</v>
      </c>
      <c r="D23" s="202" t="s">
        <v>797</v>
      </c>
      <c r="E23" s="202" t="s">
        <v>243</v>
      </c>
      <c r="F23" s="204" t="s">
        <v>798</v>
      </c>
      <c r="G23" s="202" t="s">
        <v>799</v>
      </c>
      <c r="H23" s="245">
        <v>3000</v>
      </c>
      <c r="I23" s="210"/>
      <c r="J23" s="210"/>
      <c r="K23" s="210"/>
      <c r="L23" s="210"/>
      <c r="M23" s="202" t="s">
        <v>800</v>
      </c>
      <c r="N23" s="209"/>
      <c r="O23" s="209"/>
      <c r="P23" s="209"/>
      <c r="Q23" s="209"/>
      <c r="R23" s="209"/>
      <c r="S23" s="209"/>
      <c r="T23" s="209"/>
      <c r="U23" s="209"/>
      <c r="V23" s="209"/>
      <c r="W23" s="209"/>
      <c r="X23" s="209"/>
      <c r="Y23" s="209"/>
      <c r="Z23" s="209"/>
      <c r="AA23" s="209"/>
    </row>
    <row r="24" spans="1:27" ht="58.5" customHeight="1">
      <c r="A24" s="246"/>
      <c r="B24" s="202"/>
      <c r="C24" s="202" t="s">
        <v>801</v>
      </c>
      <c r="D24" s="206"/>
      <c r="E24" s="206"/>
      <c r="F24" s="247"/>
      <c r="G24" s="202" t="s">
        <v>802</v>
      </c>
      <c r="H24" s="248">
        <v>2000</v>
      </c>
      <c r="I24" s="206"/>
      <c r="J24" s="206"/>
      <c r="K24" s="206"/>
      <c r="L24" s="206"/>
      <c r="M24" s="206"/>
      <c r="N24" s="209"/>
      <c r="O24" s="209"/>
      <c r="P24" s="209"/>
      <c r="Q24" s="209"/>
      <c r="R24" s="209"/>
      <c r="S24" s="209"/>
      <c r="T24" s="209"/>
      <c r="U24" s="209"/>
      <c r="V24" s="209"/>
      <c r="W24" s="209"/>
      <c r="X24" s="209"/>
      <c r="Y24" s="209"/>
      <c r="Z24" s="209"/>
      <c r="AA24" s="209"/>
    </row>
    <row r="25" spans="1:27" ht="65.25" customHeight="1">
      <c r="A25" s="249"/>
      <c r="B25" s="250"/>
      <c r="C25" s="206"/>
      <c r="D25" s="206"/>
      <c r="E25" s="206"/>
      <c r="F25" s="247"/>
      <c r="G25" s="202" t="s">
        <v>803</v>
      </c>
      <c r="H25" s="245">
        <v>250</v>
      </c>
      <c r="I25" s="206"/>
      <c r="J25" s="206"/>
      <c r="K25" s="206"/>
      <c r="L25" s="206"/>
      <c r="M25" s="206"/>
      <c r="N25" s="209"/>
      <c r="O25" s="209"/>
      <c r="P25" s="209"/>
      <c r="Q25" s="209"/>
      <c r="R25" s="209"/>
      <c r="S25" s="209"/>
      <c r="T25" s="209"/>
      <c r="U25" s="209"/>
      <c r="V25" s="209"/>
      <c r="W25" s="209"/>
      <c r="X25" s="209"/>
      <c r="Y25" s="209"/>
      <c r="Z25" s="209"/>
      <c r="AA25" s="209"/>
    </row>
    <row r="26" spans="1:27" ht="56.25" customHeight="1">
      <c r="A26" s="249"/>
      <c r="B26" s="250"/>
      <c r="C26" s="206"/>
      <c r="D26" s="206"/>
      <c r="E26" s="206"/>
      <c r="F26" s="247"/>
      <c r="G26" s="250" t="s">
        <v>804</v>
      </c>
      <c r="H26" s="248">
        <v>1000</v>
      </c>
      <c r="I26" s="206"/>
      <c r="J26" s="206"/>
      <c r="K26" s="206"/>
      <c r="L26" s="206"/>
      <c r="M26" s="206"/>
      <c r="N26" s="209"/>
      <c r="O26" s="209"/>
      <c r="P26" s="209"/>
      <c r="Q26" s="209"/>
      <c r="R26" s="209"/>
      <c r="S26" s="209"/>
      <c r="T26" s="209"/>
      <c r="U26" s="209"/>
      <c r="V26" s="209"/>
      <c r="W26" s="209"/>
      <c r="X26" s="209"/>
      <c r="Y26" s="209"/>
      <c r="Z26" s="209"/>
      <c r="AA26" s="209"/>
    </row>
    <row r="27" spans="1:27" ht="60.75" customHeight="1">
      <c r="A27" s="246"/>
      <c r="B27" s="250"/>
      <c r="C27" s="206"/>
      <c r="D27" s="206"/>
      <c r="E27" s="206"/>
      <c r="F27" s="247"/>
      <c r="G27" s="60" t="s">
        <v>805</v>
      </c>
      <c r="H27" s="248">
        <v>500</v>
      </c>
      <c r="I27" s="206"/>
      <c r="J27" s="206"/>
      <c r="K27" s="206"/>
      <c r="L27" s="206"/>
      <c r="M27" s="206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</row>
    <row r="28" spans="1:27" ht="54" customHeight="1">
      <c r="A28" s="251"/>
      <c r="B28" s="799"/>
      <c r="C28" s="214"/>
      <c r="D28" s="214"/>
      <c r="E28" s="214"/>
      <c r="F28" s="252"/>
      <c r="G28" s="59" t="s">
        <v>806</v>
      </c>
      <c r="H28" s="253">
        <v>500</v>
      </c>
      <c r="I28" s="214"/>
      <c r="J28" s="214"/>
      <c r="K28" s="214"/>
      <c r="L28" s="214"/>
      <c r="M28" s="214"/>
      <c r="N28" s="193"/>
      <c r="O28" s="193"/>
      <c r="P28" s="193"/>
      <c r="Q28" s="193"/>
      <c r="R28" s="193"/>
      <c r="S28" s="193"/>
      <c r="T28" s="193"/>
      <c r="U28" s="193"/>
      <c r="V28" s="193"/>
      <c r="W28" s="193"/>
      <c r="X28" s="193"/>
      <c r="Y28" s="193"/>
      <c r="Z28" s="193"/>
      <c r="AA28" s="193"/>
    </row>
    <row r="29" spans="1:27" ht="26.25" customHeight="1">
      <c r="A29" s="254"/>
      <c r="B29" s="800"/>
      <c r="C29" s="224"/>
      <c r="D29" s="224"/>
      <c r="E29" s="224"/>
      <c r="F29" s="255"/>
      <c r="G29" s="222" t="s">
        <v>807</v>
      </c>
      <c r="H29" s="223">
        <f>SUM(H23:H28)</f>
        <v>7250</v>
      </c>
      <c r="I29" s="224"/>
      <c r="J29" s="224"/>
      <c r="K29" s="224"/>
      <c r="L29" s="224"/>
      <c r="M29" s="224"/>
      <c r="N29" s="193"/>
      <c r="O29" s="193"/>
      <c r="P29" s="193"/>
      <c r="Q29" s="193"/>
      <c r="R29" s="193"/>
      <c r="S29" s="193"/>
      <c r="T29" s="193"/>
      <c r="U29" s="193"/>
      <c r="V29" s="193"/>
      <c r="W29" s="193"/>
      <c r="X29" s="193"/>
      <c r="Y29" s="193"/>
      <c r="Z29" s="193"/>
      <c r="AA29" s="193"/>
    </row>
    <row r="30" spans="1:27" ht="25.5" customHeight="1">
      <c r="A30" s="256"/>
      <c r="B30" s="801"/>
      <c r="C30" s="257"/>
      <c r="D30" s="257"/>
      <c r="E30" s="257"/>
      <c r="F30" s="258"/>
      <c r="G30" s="259" t="s">
        <v>392</v>
      </c>
      <c r="H30" s="260">
        <f>H14</f>
        <v>4000</v>
      </c>
      <c r="I30" s="257"/>
      <c r="J30" s="257"/>
      <c r="K30" s="257"/>
      <c r="L30" s="257"/>
      <c r="M30" s="257"/>
      <c r="N30" s="193"/>
      <c r="O30" s="193"/>
      <c r="P30" s="193"/>
      <c r="Q30" s="193"/>
      <c r="R30" s="193"/>
      <c r="S30" s="193"/>
      <c r="T30" s="193"/>
      <c r="U30" s="193"/>
      <c r="V30" s="193"/>
      <c r="W30" s="193"/>
      <c r="X30" s="193"/>
      <c r="Y30" s="193"/>
      <c r="Z30" s="193"/>
      <c r="AA30" s="193"/>
    </row>
    <row r="31" spans="1:27" ht="25.5" customHeight="1">
      <c r="A31" s="2050" t="s">
        <v>3936</v>
      </c>
      <c r="B31" s="1941"/>
      <c r="C31" s="1941"/>
      <c r="D31" s="1941"/>
      <c r="E31" s="1941"/>
      <c r="F31" s="1941"/>
      <c r="G31" s="1941"/>
      <c r="H31" s="1941"/>
      <c r="I31" s="1941"/>
      <c r="J31" s="1941"/>
      <c r="K31" s="1941"/>
      <c r="L31" s="1941"/>
      <c r="M31" s="1941"/>
      <c r="N31" s="193"/>
      <c r="O31" s="193"/>
      <c r="P31" s="193"/>
      <c r="Q31" s="193"/>
      <c r="R31" s="193"/>
      <c r="S31" s="193"/>
      <c r="T31" s="193"/>
      <c r="U31" s="193"/>
      <c r="V31" s="193"/>
      <c r="W31" s="193"/>
      <c r="X31" s="193"/>
      <c r="Y31" s="193"/>
      <c r="Z31" s="193"/>
      <c r="AA31" s="193"/>
    </row>
    <row r="32" spans="1:27" ht="21" customHeight="1">
      <c r="A32" s="2050" t="s">
        <v>3937</v>
      </c>
      <c r="B32" s="1941"/>
      <c r="C32" s="1941"/>
      <c r="D32" s="1941"/>
      <c r="E32" s="1941"/>
      <c r="F32" s="1941"/>
      <c r="G32" s="1941"/>
      <c r="H32" s="1941"/>
      <c r="I32" s="1941"/>
      <c r="J32" s="1941"/>
      <c r="K32" s="1941"/>
      <c r="L32" s="1941"/>
      <c r="M32" s="1941"/>
      <c r="N32" s="193"/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193"/>
    </row>
    <row r="33" spans="1:27" ht="21" customHeight="1">
      <c r="A33" s="2050" t="s">
        <v>3938</v>
      </c>
      <c r="B33" s="1941"/>
      <c r="C33" s="1941"/>
      <c r="D33" s="1941"/>
      <c r="E33" s="1941"/>
      <c r="F33" s="1941"/>
      <c r="G33" s="1941"/>
      <c r="H33" s="1941"/>
      <c r="I33" s="1941"/>
      <c r="J33" s="1941"/>
      <c r="K33" s="1941"/>
      <c r="L33" s="1941"/>
      <c r="M33" s="1941"/>
      <c r="N33" s="193"/>
      <c r="O33" s="193"/>
      <c r="P33" s="193"/>
      <c r="Q33" s="193"/>
      <c r="R33" s="193"/>
      <c r="S33" s="193"/>
      <c r="T33" s="193"/>
      <c r="U33" s="193"/>
      <c r="V33" s="193"/>
      <c r="W33" s="193"/>
      <c r="X33" s="193"/>
      <c r="Y33" s="193"/>
      <c r="Z33" s="193"/>
      <c r="AA33" s="193"/>
    </row>
    <row r="34" spans="1:27" ht="21" customHeight="1">
      <c r="A34" s="193"/>
      <c r="B34" s="802"/>
      <c r="C34" s="193"/>
      <c r="D34" s="193"/>
      <c r="E34" s="193"/>
      <c r="F34" s="195"/>
      <c r="G34" s="193"/>
      <c r="H34" s="196"/>
      <c r="I34" s="193"/>
      <c r="J34" s="193"/>
      <c r="K34" s="193"/>
      <c r="L34" s="193"/>
      <c r="M34" s="193"/>
      <c r="N34" s="193"/>
      <c r="O34" s="193"/>
      <c r="P34" s="193"/>
      <c r="Q34" s="193"/>
      <c r="R34" s="193"/>
      <c r="S34" s="193"/>
      <c r="T34" s="193"/>
      <c r="U34" s="193"/>
      <c r="V34" s="193"/>
      <c r="W34" s="193"/>
      <c r="X34" s="193"/>
      <c r="Y34" s="193"/>
      <c r="Z34" s="193"/>
      <c r="AA34" s="193"/>
    </row>
    <row r="35" spans="1:27" ht="21" customHeight="1">
      <c r="A35" s="193"/>
      <c r="B35" s="802"/>
      <c r="C35" s="193"/>
      <c r="D35" s="193"/>
      <c r="E35" s="193"/>
      <c r="F35" s="195"/>
      <c r="G35" s="193"/>
      <c r="H35" s="196"/>
      <c r="I35" s="193"/>
      <c r="J35" s="193"/>
      <c r="K35" s="193"/>
      <c r="L35" s="193"/>
      <c r="M35" s="193"/>
      <c r="N35" s="193"/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193"/>
    </row>
    <row r="36" spans="1:27" ht="21" customHeight="1">
      <c r="A36" s="193"/>
      <c r="B36" s="802"/>
      <c r="C36" s="193"/>
      <c r="D36" s="193"/>
      <c r="E36" s="193"/>
      <c r="F36" s="195"/>
      <c r="G36" s="193"/>
      <c r="H36" s="196"/>
      <c r="I36" s="193"/>
      <c r="J36" s="193"/>
      <c r="K36" s="193"/>
      <c r="L36" s="193"/>
      <c r="M36" s="193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</row>
    <row r="37" spans="1:27" ht="21" customHeight="1">
      <c r="A37" s="193"/>
      <c r="B37" s="802"/>
      <c r="C37" s="193"/>
      <c r="D37" s="193"/>
      <c r="E37" s="193"/>
      <c r="F37" s="195"/>
      <c r="G37" s="193"/>
      <c r="H37" s="196"/>
      <c r="I37" s="193"/>
      <c r="J37" s="193"/>
      <c r="K37" s="193"/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193"/>
    </row>
    <row r="38" spans="1:27" ht="21" customHeight="1">
      <c r="A38" s="193"/>
      <c r="B38" s="802"/>
      <c r="C38" s="193"/>
      <c r="D38" s="193"/>
      <c r="E38" s="193"/>
      <c r="F38" s="195"/>
      <c r="G38" s="193"/>
      <c r="H38" s="196"/>
      <c r="I38" s="193"/>
      <c r="J38" s="193"/>
      <c r="K38" s="193"/>
      <c r="L38" s="193"/>
      <c r="M38" s="193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193"/>
    </row>
    <row r="39" spans="1:27" ht="21" customHeight="1">
      <c r="A39" s="193"/>
      <c r="B39" s="802"/>
      <c r="C39" s="193"/>
      <c r="D39" s="193"/>
      <c r="E39" s="193"/>
      <c r="F39" s="195"/>
      <c r="G39" s="193"/>
      <c r="H39" s="196"/>
      <c r="I39" s="193"/>
      <c r="J39" s="193"/>
      <c r="K39" s="193"/>
      <c r="L39" s="193"/>
      <c r="M39" s="193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193"/>
    </row>
    <row r="40" spans="1:27" ht="21" customHeight="1">
      <c r="A40" s="193"/>
      <c r="B40" s="802"/>
      <c r="C40" s="193"/>
      <c r="D40" s="193"/>
      <c r="E40" s="193"/>
      <c r="F40" s="195"/>
      <c r="G40" s="193"/>
      <c r="H40" s="196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</row>
    <row r="41" spans="1:27" ht="21" customHeight="1">
      <c r="A41" s="193"/>
      <c r="B41" s="802"/>
      <c r="C41" s="193"/>
      <c r="D41" s="193"/>
      <c r="E41" s="193"/>
      <c r="F41" s="195"/>
      <c r="G41" s="193"/>
      <c r="H41" s="196"/>
      <c r="I41" s="193"/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193"/>
    </row>
    <row r="42" spans="1:27" ht="21" customHeight="1">
      <c r="A42" s="193"/>
      <c r="B42" s="802"/>
      <c r="C42" s="193"/>
      <c r="D42" s="193"/>
      <c r="E42" s="193"/>
      <c r="F42" s="195"/>
      <c r="G42" s="193"/>
      <c r="H42" s="196"/>
      <c r="I42" s="193"/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  <c r="AA42" s="193"/>
    </row>
    <row r="43" spans="1:27" ht="21" customHeight="1">
      <c r="A43" s="193"/>
      <c r="B43" s="802"/>
      <c r="C43" s="193"/>
      <c r="D43" s="193"/>
      <c r="E43" s="193"/>
      <c r="F43" s="195"/>
      <c r="G43" s="193"/>
      <c r="H43" s="196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  <c r="AA43" s="193"/>
    </row>
    <row r="44" spans="1:27" ht="21" customHeight="1">
      <c r="A44" s="193"/>
      <c r="B44" s="802"/>
      <c r="C44" s="193"/>
      <c r="D44" s="193"/>
      <c r="E44" s="193"/>
      <c r="F44" s="195"/>
      <c r="G44" s="193"/>
      <c r="H44" s="196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  <c r="AA44" s="193"/>
    </row>
    <row r="45" spans="1:27" ht="21" customHeight="1">
      <c r="A45" s="193"/>
      <c r="B45" s="802"/>
      <c r="C45" s="193"/>
      <c r="D45" s="193"/>
      <c r="E45" s="193"/>
      <c r="F45" s="195"/>
      <c r="G45" s="193"/>
      <c r="H45" s="196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  <c r="AA45" s="193"/>
    </row>
    <row r="46" spans="1:27" ht="21" customHeight="1">
      <c r="A46" s="193"/>
      <c r="B46" s="802"/>
      <c r="C46" s="193"/>
      <c r="D46" s="193"/>
      <c r="E46" s="193"/>
      <c r="F46" s="195"/>
      <c r="G46" s="193"/>
      <c r="H46" s="196"/>
      <c r="I46" s="193"/>
      <c r="J46" s="193"/>
      <c r="K46" s="193"/>
      <c r="L46" s="193"/>
      <c r="M46" s="193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  <c r="AA46" s="193"/>
    </row>
    <row r="47" spans="1:27" ht="21" customHeight="1">
      <c r="A47" s="193"/>
      <c r="B47" s="802"/>
      <c r="C47" s="193"/>
      <c r="D47" s="193"/>
      <c r="E47" s="193"/>
      <c r="F47" s="195"/>
      <c r="G47" s="193"/>
      <c r="H47" s="196"/>
      <c r="I47" s="193"/>
      <c r="J47" s="193"/>
      <c r="K47" s="193"/>
      <c r="L47" s="193"/>
      <c r="M47" s="193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93"/>
      <c r="Z47" s="193"/>
      <c r="AA47" s="193"/>
    </row>
    <row r="48" spans="1:27" ht="21" customHeight="1">
      <c r="A48" s="193"/>
      <c r="B48" s="802"/>
      <c r="C48" s="193"/>
      <c r="D48" s="193"/>
      <c r="E48" s="193"/>
      <c r="F48" s="195"/>
      <c r="G48" s="193"/>
      <c r="H48" s="196"/>
      <c r="I48" s="193"/>
      <c r="J48" s="193"/>
      <c r="K48" s="193"/>
      <c r="L48" s="193"/>
      <c r="M48" s="193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193"/>
    </row>
    <row r="49" spans="1:27" ht="21" customHeight="1">
      <c r="A49" s="193"/>
      <c r="B49" s="802"/>
      <c r="C49" s="193"/>
      <c r="D49" s="193"/>
      <c r="E49" s="193"/>
      <c r="F49" s="195"/>
      <c r="G49" s="193"/>
      <c r="H49" s="196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</row>
    <row r="50" spans="1:27" ht="21" customHeight="1">
      <c r="A50" s="193"/>
      <c r="B50" s="802"/>
      <c r="C50" s="193"/>
      <c r="D50" s="193"/>
      <c r="E50" s="193"/>
      <c r="F50" s="195"/>
      <c r="G50" s="193"/>
      <c r="H50" s="196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</row>
    <row r="51" spans="1:27" ht="21" customHeight="1">
      <c r="A51" s="193"/>
      <c r="B51" s="802"/>
      <c r="C51" s="193"/>
      <c r="D51" s="193"/>
      <c r="E51" s="193"/>
      <c r="F51" s="195"/>
      <c r="G51" s="193"/>
      <c r="H51" s="196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</row>
    <row r="52" spans="1:27" ht="21" customHeight="1">
      <c r="A52" s="193"/>
      <c r="B52" s="802"/>
      <c r="C52" s="193"/>
      <c r="D52" s="193"/>
      <c r="E52" s="193"/>
      <c r="F52" s="195"/>
      <c r="G52" s="193"/>
      <c r="H52" s="196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</row>
    <row r="53" spans="1:27" ht="21" customHeight="1">
      <c r="A53" s="193"/>
      <c r="B53" s="802"/>
      <c r="C53" s="193"/>
      <c r="D53" s="193"/>
      <c r="E53" s="193"/>
      <c r="F53" s="195"/>
      <c r="G53" s="193"/>
      <c r="H53" s="196"/>
      <c r="I53" s="193"/>
      <c r="J53" s="193"/>
      <c r="K53" s="193"/>
      <c r="L53" s="193"/>
      <c r="M53" s="193"/>
      <c r="N53" s="193"/>
      <c r="O53" s="193"/>
      <c r="P53" s="193"/>
      <c r="Q53" s="193"/>
      <c r="R53" s="193"/>
      <c r="S53" s="193"/>
      <c r="T53" s="193"/>
      <c r="U53" s="193"/>
      <c r="V53" s="193"/>
      <c r="W53" s="193"/>
      <c r="X53" s="193"/>
      <c r="Y53" s="193"/>
      <c r="Z53" s="193"/>
      <c r="AA53" s="193"/>
    </row>
    <row r="54" spans="1:27" ht="21" customHeight="1">
      <c r="A54" s="193"/>
      <c r="B54" s="802"/>
      <c r="C54" s="193"/>
      <c r="D54" s="193"/>
      <c r="E54" s="193"/>
      <c r="F54" s="195"/>
      <c r="G54" s="193"/>
      <c r="H54" s="196"/>
      <c r="I54" s="193"/>
      <c r="J54" s="193"/>
      <c r="K54" s="193"/>
      <c r="L54" s="193"/>
      <c r="M54" s="193"/>
      <c r="N54" s="193"/>
      <c r="O54" s="193"/>
      <c r="P54" s="193"/>
      <c r="Q54" s="193"/>
      <c r="R54" s="193"/>
      <c r="S54" s="193"/>
      <c r="T54" s="193"/>
      <c r="U54" s="193"/>
      <c r="V54" s="193"/>
      <c r="W54" s="193"/>
      <c r="X54" s="193"/>
      <c r="Y54" s="193"/>
      <c r="Z54" s="193"/>
      <c r="AA54" s="193"/>
    </row>
    <row r="55" spans="1:27" ht="21" customHeight="1">
      <c r="A55" s="193"/>
      <c r="B55" s="802"/>
      <c r="C55" s="193"/>
      <c r="D55" s="193"/>
      <c r="E55" s="193"/>
      <c r="F55" s="195"/>
      <c r="G55" s="193"/>
      <c r="H55" s="196"/>
      <c r="I55" s="193"/>
      <c r="J55" s="193"/>
      <c r="K55" s="193"/>
      <c r="L55" s="193"/>
      <c r="M55" s="193"/>
      <c r="N55" s="193"/>
      <c r="O55" s="193"/>
      <c r="P55" s="193"/>
      <c r="Q55" s="193"/>
      <c r="R55" s="193"/>
      <c r="S55" s="193"/>
      <c r="T55" s="193"/>
      <c r="U55" s="193"/>
      <c r="V55" s="193"/>
      <c r="W55" s="193"/>
      <c r="X55" s="193"/>
      <c r="Y55" s="193"/>
      <c r="Z55" s="193"/>
      <c r="AA55" s="193"/>
    </row>
    <row r="56" spans="1:27" ht="21" customHeight="1">
      <c r="A56" s="193"/>
      <c r="B56" s="802"/>
      <c r="C56" s="193"/>
      <c r="D56" s="193"/>
      <c r="E56" s="193"/>
      <c r="F56" s="195"/>
      <c r="G56" s="193"/>
      <c r="H56" s="196"/>
      <c r="I56" s="193"/>
      <c r="J56" s="193"/>
      <c r="K56" s="193"/>
      <c r="L56" s="193"/>
      <c r="M56" s="193"/>
      <c r="N56" s="193"/>
      <c r="O56" s="193"/>
      <c r="P56" s="193"/>
      <c r="Q56" s="193"/>
      <c r="R56" s="193"/>
      <c r="S56" s="193"/>
      <c r="T56" s="193"/>
      <c r="U56" s="193"/>
      <c r="V56" s="193"/>
      <c r="W56" s="193"/>
      <c r="X56" s="193"/>
      <c r="Y56" s="193"/>
      <c r="Z56" s="193"/>
      <c r="AA56" s="193"/>
    </row>
    <row r="57" spans="1:27" ht="21" customHeight="1">
      <c r="A57" s="193"/>
      <c r="B57" s="802"/>
      <c r="C57" s="193"/>
      <c r="D57" s="193"/>
      <c r="E57" s="193"/>
      <c r="F57" s="195"/>
      <c r="G57" s="193"/>
      <c r="H57" s="196"/>
      <c r="I57" s="193"/>
      <c r="J57" s="193"/>
      <c r="K57" s="193"/>
      <c r="L57" s="193"/>
      <c r="M57" s="193"/>
      <c r="N57" s="193"/>
      <c r="O57" s="193"/>
      <c r="P57" s="193"/>
      <c r="Q57" s="193"/>
      <c r="R57" s="193"/>
      <c r="S57" s="193"/>
      <c r="T57" s="193"/>
      <c r="U57" s="193"/>
      <c r="V57" s="193"/>
      <c r="W57" s="193"/>
      <c r="X57" s="193"/>
      <c r="Y57" s="193"/>
      <c r="Z57" s="193"/>
      <c r="AA57" s="193"/>
    </row>
    <row r="58" spans="1:27" ht="21" customHeight="1">
      <c r="A58" s="193"/>
      <c r="B58" s="802"/>
      <c r="C58" s="193"/>
      <c r="D58" s="193"/>
      <c r="E58" s="193"/>
      <c r="F58" s="195"/>
      <c r="G58" s="193"/>
      <c r="H58" s="196"/>
      <c r="I58" s="193"/>
      <c r="J58" s="193"/>
      <c r="K58" s="193"/>
      <c r="L58" s="193"/>
      <c r="M58" s="193"/>
      <c r="N58" s="193"/>
      <c r="O58" s="193"/>
      <c r="P58" s="193"/>
      <c r="Q58" s="193"/>
      <c r="R58" s="193"/>
      <c r="S58" s="193"/>
      <c r="T58" s="193"/>
      <c r="U58" s="193"/>
      <c r="V58" s="193"/>
      <c r="W58" s="193"/>
      <c r="X58" s="193"/>
      <c r="Y58" s="193"/>
      <c r="Z58" s="193"/>
      <c r="AA58" s="193"/>
    </row>
    <row r="59" spans="1:27" ht="21" customHeight="1">
      <c r="A59" s="193"/>
      <c r="B59" s="802"/>
      <c r="C59" s="193"/>
      <c r="D59" s="193"/>
      <c r="E59" s="193"/>
      <c r="F59" s="195"/>
      <c r="G59" s="193"/>
      <c r="H59" s="196"/>
      <c r="I59" s="193"/>
      <c r="J59" s="193"/>
      <c r="K59" s="193"/>
      <c r="L59" s="193"/>
      <c r="M59" s="193"/>
      <c r="N59" s="193"/>
      <c r="O59" s="193"/>
      <c r="P59" s="193"/>
      <c r="Q59" s="193"/>
      <c r="R59" s="193"/>
      <c r="S59" s="193"/>
      <c r="T59" s="193"/>
      <c r="U59" s="193"/>
      <c r="V59" s="193"/>
      <c r="W59" s="193"/>
      <c r="X59" s="193"/>
      <c r="Y59" s="193"/>
      <c r="Z59" s="193"/>
      <c r="AA59" s="193"/>
    </row>
    <row r="60" spans="1:27" ht="21" customHeight="1">
      <c r="A60" s="193"/>
      <c r="B60" s="802"/>
      <c r="C60" s="193"/>
      <c r="D60" s="193"/>
      <c r="E60" s="193"/>
      <c r="F60" s="195"/>
      <c r="G60" s="193"/>
      <c r="H60" s="196"/>
      <c r="I60" s="193"/>
      <c r="J60" s="193"/>
      <c r="K60" s="193"/>
      <c r="L60" s="193"/>
      <c r="M60" s="193"/>
      <c r="N60" s="193"/>
      <c r="O60" s="193"/>
      <c r="P60" s="193"/>
      <c r="Q60" s="193"/>
      <c r="R60" s="193"/>
      <c r="S60" s="193"/>
      <c r="T60" s="193"/>
      <c r="U60" s="193"/>
      <c r="V60" s="193"/>
      <c r="W60" s="193"/>
      <c r="X60" s="193"/>
      <c r="Y60" s="193"/>
      <c r="Z60" s="193"/>
      <c r="AA60" s="193"/>
    </row>
    <row r="61" spans="1:27" ht="21" customHeight="1">
      <c r="A61" s="193"/>
      <c r="B61" s="802"/>
      <c r="C61" s="193"/>
      <c r="D61" s="193"/>
      <c r="E61" s="193"/>
      <c r="F61" s="195"/>
      <c r="G61" s="193"/>
      <c r="H61" s="196"/>
      <c r="I61" s="193"/>
      <c r="J61" s="193"/>
      <c r="K61" s="193"/>
      <c r="L61" s="193"/>
      <c r="M61" s="193"/>
      <c r="N61" s="193"/>
      <c r="O61" s="193"/>
      <c r="P61" s="193"/>
      <c r="Q61" s="193"/>
      <c r="R61" s="193"/>
      <c r="S61" s="193"/>
      <c r="T61" s="193"/>
      <c r="U61" s="193"/>
      <c r="V61" s="193"/>
      <c r="W61" s="193"/>
      <c r="X61" s="193"/>
      <c r="Y61" s="193"/>
      <c r="Z61" s="193"/>
      <c r="AA61" s="193"/>
    </row>
    <row r="62" spans="1:27" ht="21" customHeight="1">
      <c r="A62" s="193"/>
      <c r="B62" s="802"/>
      <c r="C62" s="193"/>
      <c r="D62" s="193"/>
      <c r="E62" s="193"/>
      <c r="F62" s="195"/>
      <c r="G62" s="193"/>
      <c r="H62" s="196"/>
      <c r="I62" s="193"/>
      <c r="J62" s="193"/>
      <c r="K62" s="193"/>
      <c r="L62" s="193"/>
      <c r="M62" s="193"/>
      <c r="N62" s="193"/>
      <c r="O62" s="193"/>
      <c r="P62" s="193"/>
      <c r="Q62" s="193"/>
      <c r="R62" s="193"/>
      <c r="S62" s="193"/>
      <c r="T62" s="193"/>
      <c r="U62" s="193"/>
      <c r="V62" s="193"/>
      <c r="W62" s="193"/>
      <c r="X62" s="193"/>
      <c r="Y62" s="193"/>
      <c r="Z62" s="193"/>
      <c r="AA62" s="193"/>
    </row>
    <row r="63" spans="1:27" ht="21" customHeight="1">
      <c r="A63" s="193"/>
      <c r="B63" s="802"/>
      <c r="C63" s="193"/>
      <c r="D63" s="193"/>
      <c r="E63" s="193"/>
      <c r="F63" s="195"/>
      <c r="G63" s="193"/>
      <c r="H63" s="196"/>
      <c r="I63" s="193"/>
      <c r="J63" s="193"/>
      <c r="K63" s="193"/>
      <c r="L63" s="193"/>
      <c r="M63" s="193"/>
      <c r="N63" s="193"/>
      <c r="O63" s="193"/>
      <c r="P63" s="193"/>
      <c r="Q63" s="193"/>
      <c r="R63" s="193"/>
      <c r="S63" s="193"/>
      <c r="T63" s="193"/>
      <c r="U63" s="193"/>
      <c r="V63" s="193"/>
      <c r="W63" s="193"/>
      <c r="X63" s="193"/>
      <c r="Y63" s="193"/>
      <c r="Z63" s="193"/>
      <c r="AA63" s="193"/>
    </row>
    <row r="64" spans="1:27" ht="21" customHeight="1">
      <c r="A64" s="193"/>
      <c r="B64" s="802"/>
      <c r="C64" s="193"/>
      <c r="D64" s="193"/>
      <c r="E64" s="193"/>
      <c r="F64" s="195"/>
      <c r="G64" s="193"/>
      <c r="H64" s="196"/>
      <c r="I64" s="193"/>
      <c r="J64" s="193"/>
      <c r="K64" s="193"/>
      <c r="L64" s="193"/>
      <c r="M64" s="193"/>
      <c r="N64" s="193"/>
      <c r="O64" s="193"/>
      <c r="P64" s="193"/>
      <c r="Q64" s="193"/>
      <c r="R64" s="193"/>
      <c r="S64" s="193"/>
      <c r="T64" s="193"/>
      <c r="U64" s="193"/>
      <c r="V64" s="193"/>
      <c r="W64" s="193"/>
      <c r="X64" s="193"/>
      <c r="Y64" s="193"/>
      <c r="Z64" s="193"/>
      <c r="AA64" s="193"/>
    </row>
    <row r="65" spans="1:27" ht="21" customHeight="1">
      <c r="A65" s="193"/>
      <c r="B65" s="802"/>
      <c r="C65" s="193"/>
      <c r="D65" s="193"/>
      <c r="E65" s="193"/>
      <c r="F65" s="195"/>
      <c r="G65" s="193"/>
      <c r="H65" s="196"/>
      <c r="I65" s="193"/>
      <c r="J65" s="193"/>
      <c r="K65" s="193"/>
      <c r="L65" s="193"/>
      <c r="M65" s="193"/>
      <c r="N65" s="193"/>
      <c r="O65" s="193"/>
      <c r="P65" s="193"/>
      <c r="Q65" s="193"/>
      <c r="R65" s="193"/>
      <c r="S65" s="193"/>
      <c r="T65" s="193"/>
      <c r="U65" s="193"/>
      <c r="V65" s="193"/>
      <c r="W65" s="193"/>
      <c r="X65" s="193"/>
      <c r="Y65" s="193"/>
      <c r="Z65" s="193"/>
      <c r="AA65" s="193"/>
    </row>
    <row r="66" spans="1:27" ht="21" customHeight="1">
      <c r="A66" s="193"/>
      <c r="B66" s="802"/>
      <c r="C66" s="193"/>
      <c r="D66" s="193"/>
      <c r="E66" s="193"/>
      <c r="F66" s="195"/>
      <c r="G66" s="193"/>
      <c r="H66" s="196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</row>
    <row r="67" spans="1:27" ht="21" customHeight="1">
      <c r="A67" s="193"/>
      <c r="B67" s="802"/>
      <c r="C67" s="193"/>
      <c r="D67" s="193"/>
      <c r="E67" s="193"/>
      <c r="F67" s="195"/>
      <c r="G67" s="193"/>
      <c r="H67" s="196"/>
      <c r="I67" s="193"/>
      <c r="J67" s="193"/>
      <c r="K67" s="193"/>
      <c r="L67" s="193"/>
      <c r="M67" s="193"/>
      <c r="N67" s="193"/>
      <c r="O67" s="193"/>
      <c r="P67" s="193"/>
      <c r="Q67" s="193"/>
      <c r="R67" s="193"/>
      <c r="S67" s="193"/>
      <c r="T67" s="193"/>
      <c r="U67" s="193"/>
      <c r="V67" s="193"/>
      <c r="W67" s="193"/>
      <c r="X67" s="193"/>
      <c r="Y67" s="193"/>
      <c r="Z67" s="193"/>
      <c r="AA67" s="193"/>
    </row>
    <row r="68" spans="1:27" ht="21" customHeight="1">
      <c r="A68" s="193"/>
      <c r="B68" s="802"/>
      <c r="C68" s="193"/>
      <c r="D68" s="193"/>
      <c r="E68" s="193"/>
      <c r="F68" s="195"/>
      <c r="G68" s="193"/>
      <c r="H68" s="196"/>
      <c r="I68" s="193"/>
      <c r="J68" s="193"/>
      <c r="K68" s="193"/>
      <c r="L68" s="193"/>
      <c r="M68" s="193"/>
      <c r="N68" s="193"/>
      <c r="O68" s="193"/>
      <c r="P68" s="193"/>
      <c r="Q68" s="193"/>
      <c r="R68" s="193"/>
      <c r="S68" s="193"/>
      <c r="T68" s="193"/>
      <c r="U68" s="193"/>
      <c r="V68" s="193"/>
      <c r="W68" s="193"/>
      <c r="X68" s="193"/>
      <c r="Y68" s="193"/>
      <c r="Z68" s="193"/>
      <c r="AA68" s="193"/>
    </row>
    <row r="69" spans="1:27" ht="21" customHeight="1">
      <c r="A69" s="193"/>
      <c r="B69" s="802"/>
      <c r="C69" s="193"/>
      <c r="D69" s="193"/>
      <c r="E69" s="193"/>
      <c r="F69" s="195"/>
      <c r="G69" s="193"/>
      <c r="H69" s="196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193"/>
    </row>
    <row r="70" spans="1:27" ht="21" customHeight="1">
      <c r="A70" s="193"/>
      <c r="B70" s="802"/>
      <c r="C70" s="193"/>
      <c r="D70" s="193"/>
      <c r="E70" s="193"/>
      <c r="F70" s="195"/>
      <c r="G70" s="193"/>
      <c r="H70" s="196"/>
      <c r="I70" s="193"/>
      <c r="J70" s="193"/>
      <c r="K70" s="193"/>
      <c r="L70" s="193"/>
      <c r="M70" s="193"/>
      <c r="N70" s="193"/>
      <c r="O70" s="193"/>
      <c r="P70" s="193"/>
      <c r="Q70" s="193"/>
      <c r="R70" s="193"/>
      <c r="S70" s="193"/>
      <c r="T70" s="193"/>
      <c r="U70" s="193"/>
      <c r="V70" s="193"/>
      <c r="W70" s="193"/>
      <c r="X70" s="193"/>
      <c r="Y70" s="193"/>
      <c r="Z70" s="193"/>
      <c r="AA70" s="193"/>
    </row>
    <row r="71" spans="1:27" ht="21" customHeight="1">
      <c r="A71" s="193"/>
      <c r="B71" s="802"/>
      <c r="C71" s="193"/>
      <c r="D71" s="193"/>
      <c r="E71" s="193"/>
      <c r="F71" s="195"/>
      <c r="G71" s="193"/>
      <c r="H71" s="196"/>
      <c r="I71" s="193"/>
      <c r="J71" s="193"/>
      <c r="K71" s="193"/>
      <c r="L71" s="193"/>
      <c r="M71" s="193"/>
      <c r="N71" s="193"/>
      <c r="O71" s="193"/>
      <c r="P71" s="193"/>
      <c r="Q71" s="193"/>
      <c r="R71" s="193"/>
      <c r="S71" s="193"/>
      <c r="T71" s="193"/>
      <c r="U71" s="193"/>
      <c r="V71" s="193"/>
      <c r="W71" s="193"/>
      <c r="X71" s="193"/>
      <c r="Y71" s="193"/>
      <c r="Z71" s="193"/>
      <c r="AA71" s="193"/>
    </row>
    <row r="72" spans="1:27" ht="21" customHeight="1">
      <c r="A72" s="193"/>
      <c r="B72" s="802"/>
      <c r="C72" s="193"/>
      <c r="D72" s="193"/>
      <c r="E72" s="193"/>
      <c r="F72" s="195"/>
      <c r="G72" s="193"/>
      <c r="H72" s="196"/>
      <c r="I72" s="193"/>
      <c r="J72" s="193"/>
      <c r="K72" s="193"/>
      <c r="L72" s="193"/>
      <c r="M72" s="193"/>
      <c r="N72" s="193"/>
      <c r="O72" s="193"/>
      <c r="P72" s="193"/>
      <c r="Q72" s="193"/>
      <c r="R72" s="193"/>
      <c r="S72" s="193"/>
      <c r="T72" s="193"/>
      <c r="U72" s="193"/>
      <c r="V72" s="193"/>
      <c r="W72" s="193"/>
      <c r="X72" s="193"/>
      <c r="Y72" s="193"/>
      <c r="Z72" s="193"/>
      <c r="AA72" s="193"/>
    </row>
    <row r="73" spans="1:27" ht="21" customHeight="1">
      <c r="A73" s="193"/>
      <c r="B73" s="802"/>
      <c r="C73" s="193"/>
      <c r="D73" s="193"/>
      <c r="E73" s="193"/>
      <c r="F73" s="195"/>
      <c r="G73" s="193"/>
      <c r="H73" s="196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</row>
    <row r="74" spans="1:27" ht="21" customHeight="1">
      <c r="A74" s="193"/>
      <c r="B74" s="802"/>
      <c r="C74" s="193"/>
      <c r="D74" s="193"/>
      <c r="E74" s="193"/>
      <c r="F74" s="195"/>
      <c r="G74" s="193"/>
      <c r="H74" s="196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</row>
    <row r="75" spans="1:27" ht="21" customHeight="1">
      <c r="A75" s="193"/>
      <c r="B75" s="802"/>
      <c r="C75" s="193"/>
      <c r="D75" s="193"/>
      <c r="E75" s="193"/>
      <c r="F75" s="195"/>
      <c r="G75" s="193"/>
      <c r="H75" s="196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</row>
    <row r="76" spans="1:27" ht="21" customHeight="1">
      <c r="A76" s="193"/>
      <c r="B76" s="802"/>
      <c r="C76" s="193"/>
      <c r="D76" s="193"/>
      <c r="E76" s="193"/>
      <c r="F76" s="195"/>
      <c r="G76" s="193"/>
      <c r="H76" s="196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</row>
    <row r="77" spans="1:27" ht="21" customHeight="1">
      <c r="A77" s="193"/>
      <c r="B77" s="802"/>
      <c r="C77" s="193"/>
      <c r="D77" s="193"/>
      <c r="E77" s="193"/>
      <c r="F77" s="195"/>
      <c r="G77" s="193"/>
      <c r="H77" s="196"/>
      <c r="I77" s="193"/>
      <c r="J77" s="193"/>
      <c r="K77" s="193"/>
      <c r="L77" s="193"/>
      <c r="M77" s="193"/>
      <c r="N77" s="193"/>
      <c r="O77" s="193"/>
      <c r="P77" s="193"/>
      <c r="Q77" s="193"/>
      <c r="R77" s="193"/>
      <c r="S77" s="193"/>
      <c r="T77" s="193"/>
      <c r="U77" s="193"/>
      <c r="V77" s="193"/>
      <c r="W77" s="193"/>
      <c r="X77" s="193"/>
      <c r="Y77" s="193"/>
      <c r="Z77" s="193"/>
      <c r="AA77" s="193"/>
    </row>
    <row r="78" spans="1:27" ht="21" customHeight="1">
      <c r="A78" s="193"/>
      <c r="B78" s="802"/>
      <c r="C78" s="193"/>
      <c r="D78" s="193"/>
      <c r="E78" s="193"/>
      <c r="F78" s="195"/>
      <c r="G78" s="193"/>
      <c r="H78" s="196"/>
      <c r="I78" s="193"/>
      <c r="J78" s="193"/>
      <c r="K78" s="193"/>
      <c r="L78" s="193"/>
      <c r="M78" s="193"/>
      <c r="N78" s="193"/>
      <c r="O78" s="193"/>
      <c r="P78" s="193"/>
      <c r="Q78" s="193"/>
      <c r="R78" s="193"/>
      <c r="S78" s="193"/>
      <c r="T78" s="193"/>
      <c r="U78" s="193"/>
      <c r="V78" s="193"/>
      <c r="W78" s="193"/>
      <c r="X78" s="193"/>
      <c r="Y78" s="193"/>
      <c r="Z78" s="193"/>
      <c r="AA78" s="193"/>
    </row>
    <row r="79" spans="1:27" ht="21" customHeight="1">
      <c r="A79" s="193"/>
      <c r="B79" s="802"/>
      <c r="C79" s="193"/>
      <c r="D79" s="193"/>
      <c r="E79" s="193"/>
      <c r="F79" s="195"/>
      <c r="G79" s="193"/>
      <c r="H79" s="196"/>
      <c r="I79" s="193"/>
      <c r="J79" s="193"/>
      <c r="K79" s="193"/>
      <c r="L79" s="193"/>
      <c r="M79" s="193"/>
      <c r="N79" s="193"/>
      <c r="O79" s="193"/>
      <c r="P79" s="193"/>
      <c r="Q79" s="193"/>
      <c r="R79" s="193"/>
      <c r="S79" s="193"/>
      <c r="T79" s="193"/>
      <c r="U79" s="193"/>
      <c r="V79" s="193"/>
      <c r="W79" s="193"/>
      <c r="X79" s="193"/>
      <c r="Y79" s="193"/>
      <c r="Z79" s="193"/>
      <c r="AA79" s="193"/>
    </row>
    <row r="80" spans="1:27" ht="21" customHeight="1">
      <c r="A80" s="193"/>
      <c r="B80" s="802"/>
      <c r="C80" s="193"/>
      <c r="D80" s="193"/>
      <c r="E80" s="193"/>
      <c r="F80" s="195"/>
      <c r="G80" s="193"/>
      <c r="H80" s="196"/>
      <c r="I80" s="193"/>
      <c r="J80" s="193"/>
      <c r="K80" s="193"/>
      <c r="L80" s="193"/>
      <c r="M80" s="193"/>
      <c r="N80" s="193"/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93"/>
      <c r="Z80" s="193"/>
      <c r="AA80" s="193"/>
    </row>
    <row r="81" spans="1:27" ht="21" customHeight="1">
      <c r="A81" s="193"/>
      <c r="B81" s="802"/>
      <c r="C81" s="193"/>
      <c r="D81" s="193"/>
      <c r="E81" s="193"/>
      <c r="F81" s="195"/>
      <c r="G81" s="193"/>
      <c r="H81" s="196"/>
      <c r="I81" s="193"/>
      <c r="J81" s="193"/>
      <c r="K81" s="193"/>
      <c r="L81" s="193"/>
      <c r="M81" s="193"/>
      <c r="N81" s="193"/>
      <c r="O81" s="193"/>
      <c r="P81" s="193"/>
      <c r="Q81" s="193"/>
      <c r="R81" s="193"/>
      <c r="S81" s="193"/>
      <c r="T81" s="193"/>
      <c r="U81" s="193"/>
      <c r="V81" s="193"/>
      <c r="W81" s="193"/>
      <c r="X81" s="193"/>
      <c r="Y81" s="193"/>
      <c r="Z81" s="193"/>
      <c r="AA81" s="193"/>
    </row>
    <row r="82" spans="1:27" ht="21" customHeight="1">
      <c r="A82" s="193"/>
      <c r="B82" s="802"/>
      <c r="C82" s="193"/>
      <c r="D82" s="193"/>
      <c r="E82" s="193"/>
      <c r="F82" s="195"/>
      <c r="G82" s="193"/>
      <c r="H82" s="196"/>
      <c r="I82" s="193"/>
      <c r="J82" s="193"/>
      <c r="K82" s="193"/>
      <c r="L82" s="193"/>
      <c r="M82" s="193"/>
      <c r="N82" s="193"/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93"/>
      <c r="Z82" s="193"/>
      <c r="AA82" s="193"/>
    </row>
    <row r="83" spans="1:27" ht="21" customHeight="1">
      <c r="A83" s="193"/>
      <c r="B83" s="802"/>
      <c r="C83" s="193"/>
      <c r="D83" s="193"/>
      <c r="E83" s="193"/>
      <c r="F83" s="195"/>
      <c r="G83" s="193"/>
      <c r="H83" s="196"/>
      <c r="I83" s="193"/>
      <c r="J83" s="193"/>
      <c r="K83" s="193"/>
      <c r="L83" s="193"/>
      <c r="M83" s="193"/>
      <c r="N83" s="193"/>
      <c r="O83" s="193"/>
      <c r="P83" s="193"/>
      <c r="Q83" s="193"/>
      <c r="R83" s="193"/>
      <c r="S83" s="193"/>
      <c r="T83" s="193"/>
      <c r="U83" s="193"/>
      <c r="V83" s="193"/>
      <c r="W83" s="193"/>
      <c r="X83" s="193"/>
      <c r="Y83" s="193"/>
      <c r="Z83" s="193"/>
      <c r="AA83" s="193"/>
    </row>
    <row r="84" spans="1:27" ht="21" customHeight="1">
      <c r="A84" s="193"/>
      <c r="B84" s="802"/>
      <c r="C84" s="193"/>
      <c r="D84" s="193"/>
      <c r="E84" s="193"/>
      <c r="F84" s="195"/>
      <c r="G84" s="193"/>
      <c r="H84" s="196"/>
      <c r="I84" s="193"/>
      <c r="J84" s="193"/>
      <c r="K84" s="193"/>
      <c r="L84" s="193"/>
      <c r="M84" s="193"/>
      <c r="N84" s="193"/>
      <c r="O84" s="193"/>
      <c r="P84" s="193"/>
      <c r="Q84" s="193"/>
      <c r="R84" s="193"/>
      <c r="S84" s="193"/>
      <c r="T84" s="193"/>
      <c r="U84" s="193"/>
      <c r="V84" s="193"/>
      <c r="W84" s="193"/>
      <c r="X84" s="193"/>
      <c r="Y84" s="193"/>
      <c r="Z84" s="193"/>
      <c r="AA84" s="193"/>
    </row>
    <row r="85" spans="1:27" ht="21" customHeight="1">
      <c r="A85" s="193"/>
      <c r="B85" s="802"/>
      <c r="C85" s="193"/>
      <c r="D85" s="193"/>
      <c r="E85" s="193"/>
      <c r="F85" s="195"/>
      <c r="G85" s="193"/>
      <c r="H85" s="196"/>
      <c r="I85" s="193"/>
      <c r="J85" s="193"/>
      <c r="K85" s="193"/>
      <c r="L85" s="193"/>
      <c r="M85" s="193"/>
      <c r="N85" s="193"/>
      <c r="O85" s="193"/>
      <c r="P85" s="193"/>
      <c r="Q85" s="193"/>
      <c r="R85" s="193"/>
      <c r="S85" s="193"/>
      <c r="T85" s="193"/>
      <c r="U85" s="193"/>
      <c r="V85" s="193"/>
      <c r="W85" s="193"/>
      <c r="X85" s="193"/>
      <c r="Y85" s="193"/>
      <c r="Z85" s="193"/>
      <c r="AA85" s="193"/>
    </row>
    <row r="86" spans="1:27" ht="21" customHeight="1">
      <c r="A86" s="193"/>
      <c r="B86" s="802"/>
      <c r="C86" s="193"/>
      <c r="D86" s="193"/>
      <c r="E86" s="193"/>
      <c r="F86" s="195"/>
      <c r="G86" s="193"/>
      <c r="H86" s="196"/>
      <c r="I86" s="193"/>
      <c r="J86" s="193"/>
      <c r="K86" s="193"/>
      <c r="L86" s="193"/>
      <c r="M86" s="193"/>
      <c r="N86" s="193"/>
      <c r="O86" s="193"/>
      <c r="P86" s="193"/>
      <c r="Q86" s="193"/>
      <c r="R86" s="193"/>
      <c r="S86" s="193"/>
      <c r="T86" s="193"/>
      <c r="U86" s="193"/>
      <c r="V86" s="193"/>
      <c r="W86" s="193"/>
      <c r="X86" s="193"/>
      <c r="Y86" s="193"/>
      <c r="Z86" s="193"/>
      <c r="AA86" s="193"/>
    </row>
    <row r="87" spans="1:27" ht="21" customHeight="1">
      <c r="A87" s="193"/>
      <c r="B87" s="802"/>
      <c r="C87" s="193"/>
      <c r="D87" s="193"/>
      <c r="E87" s="193"/>
      <c r="F87" s="195"/>
      <c r="G87" s="193"/>
      <c r="H87" s="196"/>
      <c r="I87" s="193"/>
      <c r="J87" s="193"/>
      <c r="K87" s="193"/>
      <c r="L87" s="193"/>
      <c r="M87" s="193"/>
      <c r="N87" s="193"/>
      <c r="O87" s="193"/>
      <c r="P87" s="193"/>
      <c r="Q87" s="193"/>
      <c r="R87" s="193"/>
      <c r="S87" s="193"/>
      <c r="T87" s="193"/>
      <c r="U87" s="193"/>
      <c r="V87" s="193"/>
      <c r="W87" s="193"/>
      <c r="X87" s="193"/>
      <c r="Y87" s="193"/>
      <c r="Z87" s="193"/>
      <c r="AA87" s="193"/>
    </row>
    <row r="88" spans="1:27" ht="21" customHeight="1">
      <c r="A88" s="193"/>
      <c r="B88" s="802"/>
      <c r="C88" s="193"/>
      <c r="D88" s="193"/>
      <c r="E88" s="193"/>
      <c r="F88" s="195"/>
      <c r="G88" s="193"/>
      <c r="H88" s="196"/>
      <c r="I88" s="193"/>
      <c r="J88" s="193"/>
      <c r="K88" s="193"/>
      <c r="L88" s="193"/>
      <c r="M88" s="193"/>
      <c r="N88" s="193"/>
      <c r="O88" s="193"/>
      <c r="P88" s="193"/>
      <c r="Q88" s="193"/>
      <c r="R88" s="193"/>
      <c r="S88" s="193"/>
      <c r="T88" s="193"/>
      <c r="U88" s="193"/>
      <c r="V88" s="193"/>
      <c r="W88" s="193"/>
      <c r="X88" s="193"/>
      <c r="Y88" s="193"/>
      <c r="Z88" s="193"/>
      <c r="AA88" s="193"/>
    </row>
    <row r="89" spans="1:27" ht="21" customHeight="1">
      <c r="A89" s="193"/>
      <c r="B89" s="802"/>
      <c r="C89" s="193"/>
      <c r="D89" s="193"/>
      <c r="E89" s="193"/>
      <c r="F89" s="195"/>
      <c r="G89" s="193"/>
      <c r="H89" s="196"/>
      <c r="I89" s="193"/>
      <c r="J89" s="193"/>
      <c r="K89" s="193"/>
      <c r="L89" s="193"/>
      <c r="M89" s="193"/>
      <c r="N89" s="193"/>
      <c r="O89" s="193"/>
      <c r="P89" s="193"/>
      <c r="Q89" s="193"/>
      <c r="R89" s="193"/>
      <c r="S89" s="193"/>
      <c r="T89" s="193"/>
      <c r="U89" s="193"/>
      <c r="V89" s="193"/>
      <c r="W89" s="193"/>
      <c r="X89" s="193"/>
      <c r="Y89" s="193"/>
      <c r="Z89" s="193"/>
      <c r="AA89" s="193"/>
    </row>
    <row r="90" spans="1:27" ht="21" customHeight="1">
      <c r="A90" s="193"/>
      <c r="B90" s="802"/>
      <c r="C90" s="193"/>
      <c r="D90" s="193"/>
      <c r="E90" s="193"/>
      <c r="F90" s="195"/>
      <c r="G90" s="193"/>
      <c r="H90" s="196"/>
      <c r="I90" s="193"/>
      <c r="J90" s="193"/>
      <c r="K90" s="193"/>
      <c r="L90" s="193"/>
      <c r="M90" s="193"/>
      <c r="N90" s="193"/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93"/>
      <c r="Z90" s="193"/>
      <c r="AA90" s="193"/>
    </row>
    <row r="91" spans="1:27" ht="21" customHeight="1">
      <c r="A91" s="193"/>
      <c r="B91" s="802"/>
      <c r="C91" s="193"/>
      <c r="D91" s="193"/>
      <c r="E91" s="193"/>
      <c r="F91" s="195"/>
      <c r="G91" s="193"/>
      <c r="H91" s="196"/>
      <c r="I91" s="193"/>
      <c r="J91" s="193"/>
      <c r="K91" s="193"/>
      <c r="L91" s="193"/>
      <c r="M91" s="193"/>
      <c r="N91" s="193"/>
      <c r="O91" s="193"/>
      <c r="P91" s="193"/>
      <c r="Q91" s="193"/>
      <c r="R91" s="193"/>
      <c r="S91" s="193"/>
      <c r="T91" s="193"/>
      <c r="U91" s="193"/>
      <c r="V91" s="193"/>
      <c r="W91" s="193"/>
      <c r="X91" s="193"/>
      <c r="Y91" s="193"/>
      <c r="Z91" s="193"/>
      <c r="AA91" s="193"/>
    </row>
    <row r="92" spans="1:27" ht="21" customHeight="1">
      <c r="A92" s="193"/>
      <c r="B92" s="802"/>
      <c r="C92" s="193"/>
      <c r="D92" s="193"/>
      <c r="E92" s="193"/>
      <c r="F92" s="195"/>
      <c r="G92" s="193"/>
      <c r="H92" s="196"/>
      <c r="I92" s="193"/>
      <c r="J92" s="193"/>
      <c r="K92" s="193"/>
      <c r="L92" s="193"/>
      <c r="M92" s="193"/>
      <c r="N92" s="193"/>
      <c r="O92" s="193"/>
      <c r="P92" s="193"/>
      <c r="Q92" s="193"/>
      <c r="R92" s="193"/>
      <c r="S92" s="193"/>
      <c r="T92" s="193"/>
      <c r="U92" s="193"/>
      <c r="V92" s="193"/>
      <c r="W92" s="193"/>
      <c r="X92" s="193"/>
      <c r="Y92" s="193"/>
      <c r="Z92" s="193"/>
      <c r="AA92" s="193"/>
    </row>
    <row r="93" spans="1:27" ht="21" customHeight="1">
      <c r="A93" s="193"/>
      <c r="B93" s="802"/>
      <c r="C93" s="193"/>
      <c r="D93" s="193"/>
      <c r="E93" s="193"/>
      <c r="F93" s="195"/>
      <c r="G93" s="193"/>
      <c r="H93" s="196"/>
      <c r="I93" s="193"/>
      <c r="J93" s="193"/>
      <c r="K93" s="193"/>
      <c r="L93" s="193"/>
      <c r="M93" s="193"/>
      <c r="N93" s="193"/>
      <c r="O93" s="193"/>
      <c r="P93" s="193"/>
      <c r="Q93" s="193"/>
      <c r="R93" s="193"/>
      <c r="S93" s="193"/>
      <c r="T93" s="193"/>
      <c r="U93" s="193"/>
      <c r="V93" s="193"/>
      <c r="W93" s="193"/>
      <c r="X93" s="193"/>
      <c r="Y93" s="193"/>
      <c r="Z93" s="193"/>
      <c r="AA93" s="193"/>
    </row>
    <row r="94" spans="1:27" ht="21" customHeight="1">
      <c r="A94" s="193"/>
      <c r="B94" s="802"/>
      <c r="C94" s="193"/>
      <c r="D94" s="193"/>
      <c r="E94" s="193"/>
      <c r="F94" s="195"/>
      <c r="G94" s="193"/>
      <c r="H94" s="196"/>
      <c r="I94" s="193"/>
      <c r="J94" s="193"/>
      <c r="K94" s="193"/>
      <c r="L94" s="193"/>
      <c r="M94" s="193"/>
      <c r="N94" s="193"/>
      <c r="O94" s="193"/>
      <c r="P94" s="193"/>
      <c r="Q94" s="193"/>
      <c r="R94" s="193"/>
      <c r="S94" s="193"/>
      <c r="T94" s="193"/>
      <c r="U94" s="193"/>
      <c r="V94" s="193"/>
      <c r="W94" s="193"/>
      <c r="X94" s="193"/>
      <c r="Y94" s="193"/>
      <c r="Z94" s="193"/>
      <c r="AA94" s="193"/>
    </row>
    <row r="95" spans="1:27" ht="21" customHeight="1">
      <c r="A95" s="193"/>
      <c r="B95" s="802"/>
      <c r="C95" s="193"/>
      <c r="D95" s="193"/>
      <c r="E95" s="193"/>
      <c r="F95" s="195"/>
      <c r="G95" s="193"/>
      <c r="H95" s="196"/>
      <c r="I95" s="193"/>
      <c r="J95" s="193"/>
      <c r="K95" s="193"/>
      <c r="L95" s="193"/>
      <c r="M95" s="193"/>
      <c r="N95" s="193"/>
      <c r="O95" s="193"/>
      <c r="P95" s="193"/>
      <c r="Q95" s="193"/>
      <c r="R95" s="193"/>
      <c r="S95" s="193"/>
      <c r="T95" s="193"/>
      <c r="U95" s="193"/>
      <c r="V95" s="193"/>
      <c r="W95" s="193"/>
      <c r="X95" s="193"/>
      <c r="Y95" s="193"/>
      <c r="Z95" s="193"/>
      <c r="AA95" s="193"/>
    </row>
    <row r="96" spans="1:27" ht="21" customHeight="1">
      <c r="A96" s="193"/>
      <c r="B96" s="802"/>
      <c r="C96" s="193"/>
      <c r="D96" s="193"/>
      <c r="E96" s="193"/>
      <c r="F96" s="195"/>
      <c r="G96" s="193"/>
      <c r="H96" s="196"/>
      <c r="I96" s="193"/>
      <c r="J96" s="193"/>
      <c r="K96" s="193"/>
      <c r="L96" s="193"/>
      <c r="M96" s="193"/>
      <c r="N96" s="193"/>
      <c r="O96" s="193"/>
      <c r="P96" s="193"/>
      <c r="Q96" s="193"/>
      <c r="R96" s="193"/>
      <c r="S96" s="193"/>
      <c r="T96" s="193"/>
      <c r="U96" s="193"/>
      <c r="V96" s="193"/>
      <c r="W96" s="193"/>
      <c r="X96" s="193"/>
      <c r="Y96" s="193"/>
      <c r="Z96" s="193"/>
      <c r="AA96" s="193"/>
    </row>
    <row r="97" spans="1:27" ht="21" customHeight="1">
      <c r="A97" s="193"/>
      <c r="B97" s="802"/>
      <c r="C97" s="193"/>
      <c r="D97" s="193"/>
      <c r="E97" s="193"/>
      <c r="F97" s="195"/>
      <c r="G97" s="193"/>
      <c r="H97" s="196"/>
      <c r="I97" s="193"/>
      <c r="J97" s="193"/>
      <c r="K97" s="193"/>
      <c r="L97" s="193"/>
      <c r="M97" s="193"/>
      <c r="N97" s="193"/>
      <c r="O97" s="193"/>
      <c r="P97" s="193"/>
      <c r="Q97" s="193"/>
      <c r="R97" s="193"/>
      <c r="S97" s="193"/>
      <c r="T97" s="193"/>
      <c r="U97" s="193"/>
      <c r="V97" s="193"/>
      <c r="W97" s="193"/>
      <c r="X97" s="193"/>
      <c r="Y97" s="193"/>
      <c r="Z97" s="193"/>
      <c r="AA97" s="193"/>
    </row>
    <row r="98" spans="1:27" ht="21" customHeight="1">
      <c r="A98" s="193"/>
      <c r="B98" s="802"/>
      <c r="C98" s="193"/>
      <c r="D98" s="193"/>
      <c r="E98" s="193"/>
      <c r="F98" s="195"/>
      <c r="G98" s="193"/>
      <c r="H98" s="196"/>
      <c r="I98" s="193"/>
      <c r="J98" s="193"/>
      <c r="K98" s="193"/>
      <c r="L98" s="193"/>
      <c r="M98" s="193"/>
      <c r="N98" s="193"/>
      <c r="O98" s="193"/>
      <c r="P98" s="193"/>
      <c r="Q98" s="193"/>
      <c r="R98" s="193"/>
      <c r="S98" s="193"/>
      <c r="T98" s="193"/>
      <c r="U98" s="193"/>
      <c r="V98" s="193"/>
      <c r="W98" s="193"/>
      <c r="X98" s="193"/>
      <c r="Y98" s="193"/>
      <c r="Z98" s="193"/>
      <c r="AA98" s="193"/>
    </row>
    <row r="99" spans="1:27" ht="21" customHeight="1">
      <c r="A99" s="193"/>
      <c r="B99" s="802"/>
      <c r="C99" s="193"/>
      <c r="D99" s="193"/>
      <c r="E99" s="193"/>
      <c r="F99" s="195"/>
      <c r="G99" s="193"/>
      <c r="H99" s="196"/>
      <c r="I99" s="193"/>
      <c r="J99" s="193"/>
      <c r="K99" s="193"/>
      <c r="L99" s="193"/>
      <c r="M99" s="193"/>
      <c r="N99" s="193"/>
      <c r="O99" s="193"/>
      <c r="P99" s="193"/>
      <c r="Q99" s="193"/>
      <c r="R99" s="193"/>
      <c r="S99" s="193"/>
      <c r="T99" s="193"/>
      <c r="U99" s="193"/>
      <c r="V99" s="193"/>
      <c r="W99" s="193"/>
      <c r="X99" s="193"/>
      <c r="Y99" s="193"/>
      <c r="Z99" s="193"/>
      <c r="AA99" s="193"/>
    </row>
    <row r="100" spans="1:27" ht="21" customHeight="1">
      <c r="A100" s="193"/>
      <c r="B100" s="802"/>
      <c r="C100" s="193"/>
      <c r="D100" s="193"/>
      <c r="E100" s="193"/>
      <c r="F100" s="195"/>
      <c r="G100" s="193"/>
      <c r="H100" s="196"/>
      <c r="I100" s="193"/>
      <c r="J100" s="193"/>
      <c r="K100" s="193"/>
      <c r="L100" s="193"/>
      <c r="M100" s="193"/>
      <c r="N100" s="193"/>
      <c r="O100" s="193"/>
      <c r="P100" s="193"/>
      <c r="Q100" s="193"/>
      <c r="R100" s="193"/>
      <c r="S100" s="193"/>
      <c r="T100" s="193"/>
      <c r="U100" s="193"/>
      <c r="V100" s="193"/>
      <c r="W100" s="193"/>
      <c r="X100" s="193"/>
      <c r="Y100" s="193"/>
      <c r="Z100" s="193"/>
      <c r="AA100" s="193"/>
    </row>
    <row r="101" spans="1:27" ht="21" customHeight="1">
      <c r="A101" s="193"/>
      <c r="B101" s="802"/>
      <c r="C101" s="193"/>
      <c r="D101" s="193"/>
      <c r="E101" s="193"/>
      <c r="F101" s="195"/>
      <c r="G101" s="193"/>
      <c r="H101" s="196"/>
      <c r="I101" s="193"/>
      <c r="J101" s="193"/>
      <c r="K101" s="193"/>
      <c r="L101" s="193"/>
      <c r="M101" s="193"/>
      <c r="N101" s="193"/>
      <c r="O101" s="193"/>
      <c r="P101" s="193"/>
      <c r="Q101" s="193"/>
      <c r="R101" s="193"/>
      <c r="S101" s="193"/>
      <c r="T101" s="193"/>
      <c r="U101" s="193"/>
      <c r="V101" s="193"/>
      <c r="W101" s="193"/>
      <c r="X101" s="193"/>
      <c r="Y101" s="193"/>
      <c r="Z101" s="193"/>
      <c r="AA101" s="193"/>
    </row>
    <row r="102" spans="1:27" ht="21" customHeight="1">
      <c r="A102" s="193"/>
      <c r="B102" s="802"/>
      <c r="C102" s="193"/>
      <c r="D102" s="193"/>
      <c r="E102" s="193"/>
      <c r="F102" s="195"/>
      <c r="G102" s="193"/>
      <c r="H102" s="196"/>
      <c r="I102" s="193"/>
      <c r="J102" s="193"/>
      <c r="K102" s="193"/>
      <c r="L102" s="193"/>
      <c r="M102" s="193"/>
      <c r="N102" s="193"/>
      <c r="O102" s="193"/>
      <c r="P102" s="193"/>
      <c r="Q102" s="193"/>
      <c r="R102" s="193"/>
      <c r="S102" s="193"/>
      <c r="T102" s="193"/>
      <c r="U102" s="193"/>
      <c r="V102" s="193"/>
      <c r="W102" s="193"/>
      <c r="X102" s="193"/>
      <c r="Y102" s="193"/>
      <c r="Z102" s="193"/>
      <c r="AA102" s="193"/>
    </row>
    <row r="103" spans="1:27" ht="21" customHeight="1">
      <c r="A103" s="193"/>
      <c r="B103" s="802"/>
      <c r="C103" s="193"/>
      <c r="D103" s="193"/>
      <c r="E103" s="193"/>
      <c r="F103" s="195"/>
      <c r="G103" s="193"/>
      <c r="H103" s="196"/>
      <c r="I103" s="193"/>
      <c r="J103" s="193"/>
      <c r="K103" s="193"/>
      <c r="L103" s="193"/>
      <c r="M103" s="193"/>
      <c r="N103" s="193"/>
      <c r="O103" s="193"/>
      <c r="P103" s="193"/>
      <c r="Q103" s="193"/>
      <c r="R103" s="193"/>
      <c r="S103" s="193"/>
      <c r="T103" s="193"/>
      <c r="U103" s="193"/>
      <c r="V103" s="193"/>
      <c r="W103" s="193"/>
      <c r="X103" s="193"/>
      <c r="Y103" s="193"/>
      <c r="Z103" s="193"/>
      <c r="AA103" s="193"/>
    </row>
    <row r="104" spans="1:27" ht="21" customHeight="1">
      <c r="A104" s="193"/>
      <c r="B104" s="802"/>
      <c r="C104" s="193"/>
      <c r="D104" s="193"/>
      <c r="E104" s="193"/>
      <c r="F104" s="195"/>
      <c r="G104" s="193"/>
      <c r="H104" s="196"/>
      <c r="I104" s="193"/>
      <c r="J104" s="193"/>
      <c r="K104" s="193"/>
      <c r="L104" s="193"/>
      <c r="M104" s="193"/>
      <c r="N104" s="193"/>
      <c r="O104" s="193"/>
      <c r="P104" s="193"/>
      <c r="Q104" s="193"/>
      <c r="R104" s="193"/>
      <c r="S104" s="193"/>
      <c r="T104" s="193"/>
      <c r="U104" s="193"/>
      <c r="V104" s="193"/>
      <c r="W104" s="193"/>
      <c r="X104" s="193"/>
      <c r="Y104" s="193"/>
      <c r="Z104" s="193"/>
      <c r="AA104" s="193"/>
    </row>
    <row r="105" spans="1:27" ht="21" customHeight="1">
      <c r="A105" s="193"/>
      <c r="B105" s="802"/>
      <c r="C105" s="193"/>
      <c r="D105" s="193"/>
      <c r="E105" s="193"/>
      <c r="F105" s="195"/>
      <c r="G105" s="193"/>
      <c r="H105" s="196"/>
      <c r="I105" s="193"/>
      <c r="J105" s="193"/>
      <c r="K105" s="193"/>
      <c r="L105" s="193"/>
      <c r="M105" s="193"/>
      <c r="N105" s="193"/>
      <c r="O105" s="193"/>
      <c r="P105" s="193"/>
      <c r="Q105" s="193"/>
      <c r="R105" s="193"/>
      <c r="S105" s="193"/>
      <c r="T105" s="193"/>
      <c r="U105" s="193"/>
      <c r="V105" s="193"/>
      <c r="W105" s="193"/>
      <c r="X105" s="193"/>
      <c r="Y105" s="193"/>
      <c r="Z105" s="193"/>
      <c r="AA105" s="193"/>
    </row>
    <row r="106" spans="1:27" ht="21" customHeight="1">
      <c r="A106" s="193"/>
      <c r="B106" s="802"/>
      <c r="C106" s="193"/>
      <c r="D106" s="193"/>
      <c r="E106" s="193"/>
      <c r="F106" s="195"/>
      <c r="G106" s="193"/>
      <c r="H106" s="196"/>
      <c r="I106" s="193"/>
      <c r="J106" s="193"/>
      <c r="K106" s="193"/>
      <c r="L106" s="193"/>
      <c r="M106" s="193"/>
      <c r="N106" s="193"/>
      <c r="O106" s="193"/>
      <c r="P106" s="193"/>
      <c r="Q106" s="193"/>
      <c r="R106" s="193"/>
      <c r="S106" s="193"/>
      <c r="T106" s="193"/>
      <c r="U106" s="193"/>
      <c r="V106" s="193"/>
      <c r="W106" s="193"/>
      <c r="X106" s="193"/>
      <c r="Y106" s="193"/>
      <c r="Z106" s="193"/>
      <c r="AA106" s="193"/>
    </row>
    <row r="107" spans="1:27" ht="21" customHeight="1">
      <c r="A107" s="193"/>
      <c r="B107" s="802"/>
      <c r="C107" s="193"/>
      <c r="D107" s="193"/>
      <c r="E107" s="193"/>
      <c r="F107" s="195"/>
      <c r="G107" s="193"/>
      <c r="H107" s="196"/>
      <c r="I107" s="193"/>
      <c r="J107" s="193"/>
      <c r="K107" s="193"/>
      <c r="L107" s="193"/>
      <c r="M107" s="193"/>
      <c r="N107" s="193"/>
      <c r="O107" s="193"/>
      <c r="P107" s="193"/>
      <c r="Q107" s="193"/>
      <c r="R107" s="193"/>
      <c r="S107" s="193"/>
      <c r="T107" s="193"/>
      <c r="U107" s="193"/>
      <c r="V107" s="193"/>
      <c r="W107" s="193"/>
      <c r="X107" s="193"/>
      <c r="Y107" s="193"/>
      <c r="Z107" s="193"/>
      <c r="AA107" s="193"/>
    </row>
    <row r="108" spans="1:27" ht="21" customHeight="1">
      <c r="A108" s="193"/>
      <c r="B108" s="802"/>
      <c r="C108" s="193"/>
      <c r="D108" s="193"/>
      <c r="E108" s="193"/>
      <c r="F108" s="195"/>
      <c r="G108" s="193"/>
      <c r="H108" s="196"/>
      <c r="I108" s="193"/>
      <c r="J108" s="193"/>
      <c r="K108" s="193"/>
      <c r="L108" s="193"/>
      <c r="M108" s="193"/>
      <c r="N108" s="193"/>
      <c r="O108" s="193"/>
      <c r="P108" s="193"/>
      <c r="Q108" s="193"/>
      <c r="R108" s="193"/>
      <c r="S108" s="193"/>
      <c r="T108" s="193"/>
      <c r="U108" s="193"/>
      <c r="V108" s="193"/>
      <c r="W108" s="193"/>
      <c r="X108" s="193"/>
      <c r="Y108" s="193"/>
      <c r="Z108" s="193"/>
      <c r="AA108" s="193"/>
    </row>
    <row r="109" spans="1:27" ht="21" customHeight="1">
      <c r="A109" s="193"/>
      <c r="B109" s="802"/>
      <c r="C109" s="193"/>
      <c r="D109" s="193"/>
      <c r="E109" s="193"/>
      <c r="F109" s="195"/>
      <c r="G109" s="193"/>
      <c r="H109" s="196"/>
      <c r="I109" s="193"/>
      <c r="J109" s="193"/>
      <c r="K109" s="193"/>
      <c r="L109" s="193"/>
      <c r="M109" s="193"/>
      <c r="N109" s="193"/>
      <c r="O109" s="193"/>
      <c r="P109" s="193"/>
      <c r="Q109" s="193"/>
      <c r="R109" s="193"/>
      <c r="S109" s="193"/>
      <c r="T109" s="193"/>
      <c r="U109" s="193"/>
      <c r="V109" s="193"/>
      <c r="W109" s="193"/>
      <c r="X109" s="193"/>
      <c r="Y109" s="193"/>
      <c r="Z109" s="193"/>
      <c r="AA109" s="193"/>
    </row>
    <row r="110" spans="1:27" ht="21" customHeight="1">
      <c r="A110" s="193"/>
      <c r="B110" s="802"/>
      <c r="C110" s="193"/>
      <c r="D110" s="193"/>
      <c r="E110" s="193"/>
      <c r="F110" s="195"/>
      <c r="G110" s="193"/>
      <c r="H110" s="196"/>
      <c r="I110" s="193"/>
      <c r="J110" s="193"/>
      <c r="K110" s="193"/>
      <c r="L110" s="193"/>
      <c r="M110" s="193"/>
      <c r="N110" s="193"/>
      <c r="O110" s="193"/>
      <c r="P110" s="193"/>
      <c r="Q110" s="193"/>
      <c r="R110" s="193"/>
      <c r="S110" s="193"/>
      <c r="T110" s="193"/>
      <c r="U110" s="193"/>
      <c r="V110" s="193"/>
      <c r="W110" s="193"/>
      <c r="X110" s="193"/>
      <c r="Y110" s="193"/>
      <c r="Z110" s="193"/>
      <c r="AA110" s="193"/>
    </row>
    <row r="111" spans="1:27" ht="21" customHeight="1">
      <c r="A111" s="193"/>
      <c r="B111" s="802"/>
      <c r="C111" s="193"/>
      <c r="D111" s="193"/>
      <c r="E111" s="193"/>
      <c r="F111" s="195"/>
      <c r="G111" s="193"/>
      <c r="H111" s="196"/>
      <c r="I111" s="193"/>
      <c r="J111" s="193"/>
      <c r="K111" s="193"/>
      <c r="L111" s="193"/>
      <c r="M111" s="193"/>
      <c r="N111" s="193"/>
      <c r="O111" s="193"/>
      <c r="P111" s="193"/>
      <c r="Q111" s="193"/>
      <c r="R111" s="193"/>
      <c r="S111" s="193"/>
      <c r="T111" s="193"/>
      <c r="U111" s="193"/>
      <c r="V111" s="193"/>
      <c r="W111" s="193"/>
      <c r="X111" s="193"/>
      <c r="Y111" s="193"/>
      <c r="Z111" s="193"/>
      <c r="AA111" s="193"/>
    </row>
    <row r="112" spans="1:27" ht="21" customHeight="1">
      <c r="A112" s="193"/>
      <c r="B112" s="802"/>
      <c r="C112" s="193"/>
      <c r="D112" s="193"/>
      <c r="E112" s="193"/>
      <c r="F112" s="195"/>
      <c r="G112" s="193"/>
      <c r="H112" s="196"/>
      <c r="I112" s="193"/>
      <c r="J112" s="193"/>
      <c r="K112" s="193"/>
      <c r="L112" s="193"/>
      <c r="M112" s="193"/>
      <c r="N112" s="193"/>
      <c r="O112" s="193"/>
      <c r="P112" s="193"/>
      <c r="Q112" s="193"/>
      <c r="R112" s="193"/>
      <c r="S112" s="193"/>
      <c r="T112" s="193"/>
      <c r="U112" s="193"/>
      <c r="V112" s="193"/>
      <c r="W112" s="193"/>
      <c r="X112" s="193"/>
      <c r="Y112" s="193"/>
      <c r="Z112" s="193"/>
      <c r="AA112" s="193"/>
    </row>
    <row r="113" spans="1:27" ht="21" customHeight="1">
      <c r="A113" s="193"/>
      <c r="B113" s="802"/>
      <c r="C113" s="193"/>
      <c r="D113" s="193"/>
      <c r="E113" s="193"/>
      <c r="F113" s="195"/>
      <c r="G113" s="193"/>
      <c r="H113" s="196"/>
      <c r="I113" s="193"/>
      <c r="J113" s="193"/>
      <c r="K113" s="193"/>
      <c r="L113" s="193"/>
      <c r="M113" s="193"/>
      <c r="N113" s="193"/>
      <c r="O113" s="193"/>
      <c r="P113" s="193"/>
      <c r="Q113" s="193"/>
      <c r="R113" s="193"/>
      <c r="S113" s="193"/>
      <c r="T113" s="193"/>
      <c r="U113" s="193"/>
      <c r="V113" s="193"/>
      <c r="W113" s="193"/>
      <c r="X113" s="193"/>
      <c r="Y113" s="193"/>
      <c r="Z113" s="193"/>
      <c r="AA113" s="193"/>
    </row>
    <row r="114" spans="1:27" ht="21" customHeight="1">
      <c r="A114" s="193"/>
      <c r="B114" s="802"/>
      <c r="C114" s="193"/>
      <c r="D114" s="193"/>
      <c r="E114" s="193"/>
      <c r="F114" s="195"/>
      <c r="G114" s="193"/>
      <c r="H114" s="196"/>
      <c r="I114" s="193"/>
      <c r="J114" s="193"/>
      <c r="K114" s="193"/>
      <c r="L114" s="193"/>
      <c r="M114" s="193"/>
      <c r="N114" s="193"/>
      <c r="O114" s="193"/>
      <c r="P114" s="193"/>
      <c r="Q114" s="193"/>
      <c r="R114" s="193"/>
      <c r="S114" s="193"/>
      <c r="T114" s="193"/>
      <c r="U114" s="193"/>
      <c r="V114" s="193"/>
      <c r="W114" s="193"/>
      <c r="X114" s="193"/>
      <c r="Y114" s="193"/>
      <c r="Z114" s="193"/>
      <c r="AA114" s="193"/>
    </row>
    <row r="115" spans="1:27" ht="21" customHeight="1">
      <c r="A115" s="193"/>
      <c r="B115" s="802"/>
      <c r="C115" s="193"/>
      <c r="D115" s="193"/>
      <c r="E115" s="193"/>
      <c r="F115" s="195"/>
      <c r="G115" s="193"/>
      <c r="H115" s="196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193"/>
    </row>
    <row r="116" spans="1:27" ht="21" customHeight="1">
      <c r="A116" s="193"/>
      <c r="B116" s="802"/>
      <c r="C116" s="193"/>
      <c r="D116" s="193"/>
      <c r="E116" s="193"/>
      <c r="F116" s="195"/>
      <c r="G116" s="193"/>
      <c r="H116" s="196"/>
      <c r="I116" s="193"/>
      <c r="J116" s="193"/>
      <c r="K116" s="193"/>
      <c r="L116" s="193"/>
      <c r="M116" s="193"/>
      <c r="N116" s="193"/>
      <c r="O116" s="193"/>
      <c r="P116" s="193"/>
      <c r="Q116" s="193"/>
      <c r="R116" s="193"/>
      <c r="S116" s="193"/>
      <c r="T116" s="193"/>
      <c r="U116" s="193"/>
      <c r="V116" s="193"/>
      <c r="W116" s="193"/>
      <c r="X116" s="193"/>
      <c r="Y116" s="193"/>
      <c r="Z116" s="193"/>
      <c r="AA116" s="193"/>
    </row>
    <row r="117" spans="1:27" ht="21" customHeight="1">
      <c r="A117" s="193"/>
      <c r="B117" s="802"/>
      <c r="C117" s="193"/>
      <c r="D117" s="193"/>
      <c r="E117" s="193"/>
      <c r="F117" s="195"/>
      <c r="G117" s="193"/>
      <c r="H117" s="196"/>
      <c r="I117" s="193"/>
      <c r="J117" s="193"/>
      <c r="K117" s="193"/>
      <c r="L117" s="193"/>
      <c r="M117" s="193"/>
      <c r="N117" s="193"/>
      <c r="O117" s="193"/>
      <c r="P117" s="193"/>
      <c r="Q117" s="193"/>
      <c r="R117" s="193"/>
      <c r="S117" s="193"/>
      <c r="T117" s="193"/>
      <c r="U117" s="193"/>
      <c r="V117" s="193"/>
      <c r="W117" s="193"/>
      <c r="X117" s="193"/>
      <c r="Y117" s="193"/>
      <c r="Z117" s="193"/>
      <c r="AA117" s="193"/>
    </row>
    <row r="118" spans="1:27" ht="21" customHeight="1">
      <c r="A118" s="193"/>
      <c r="B118" s="802"/>
      <c r="C118" s="193"/>
      <c r="D118" s="193"/>
      <c r="E118" s="193"/>
      <c r="F118" s="195"/>
      <c r="G118" s="193"/>
      <c r="H118" s="196"/>
      <c r="I118" s="193"/>
      <c r="J118" s="193"/>
      <c r="K118" s="193"/>
      <c r="L118" s="193"/>
      <c r="M118" s="193"/>
      <c r="N118" s="193"/>
      <c r="O118" s="193"/>
      <c r="P118" s="193"/>
      <c r="Q118" s="193"/>
      <c r="R118" s="193"/>
      <c r="S118" s="193"/>
      <c r="T118" s="193"/>
      <c r="U118" s="193"/>
      <c r="V118" s="193"/>
      <c r="W118" s="193"/>
      <c r="X118" s="193"/>
      <c r="Y118" s="193"/>
      <c r="Z118" s="193"/>
      <c r="AA118" s="193"/>
    </row>
    <row r="119" spans="1:27" ht="21" customHeight="1">
      <c r="A119" s="193"/>
      <c r="B119" s="802"/>
      <c r="C119" s="193"/>
      <c r="D119" s="193"/>
      <c r="E119" s="193"/>
      <c r="F119" s="195"/>
      <c r="G119" s="193"/>
      <c r="H119" s="196"/>
      <c r="I119" s="193"/>
      <c r="J119" s="193"/>
      <c r="K119" s="193"/>
      <c r="L119" s="193"/>
      <c r="M119" s="193"/>
      <c r="N119" s="193"/>
      <c r="O119" s="193"/>
      <c r="P119" s="193"/>
      <c r="Q119" s="193"/>
      <c r="R119" s="193"/>
      <c r="S119" s="193"/>
      <c r="T119" s="193"/>
      <c r="U119" s="193"/>
      <c r="V119" s="193"/>
      <c r="W119" s="193"/>
      <c r="X119" s="193"/>
      <c r="Y119" s="193"/>
      <c r="Z119" s="193"/>
      <c r="AA119" s="193"/>
    </row>
    <row r="120" spans="1:27" ht="21" customHeight="1">
      <c r="A120" s="193"/>
      <c r="B120" s="802"/>
      <c r="C120" s="193"/>
      <c r="D120" s="193"/>
      <c r="E120" s="193"/>
      <c r="F120" s="195"/>
      <c r="G120" s="193"/>
      <c r="H120" s="196"/>
      <c r="I120" s="193"/>
      <c r="J120" s="193"/>
      <c r="K120" s="193"/>
      <c r="L120" s="193"/>
      <c r="M120" s="193"/>
      <c r="N120" s="193"/>
      <c r="O120" s="193"/>
      <c r="P120" s="193"/>
      <c r="Q120" s="193"/>
      <c r="R120" s="193"/>
      <c r="S120" s="193"/>
      <c r="T120" s="193"/>
      <c r="U120" s="193"/>
      <c r="V120" s="193"/>
      <c r="W120" s="193"/>
      <c r="X120" s="193"/>
      <c r="Y120" s="193"/>
      <c r="Z120" s="193"/>
      <c r="AA120" s="193"/>
    </row>
    <row r="121" spans="1:27" ht="21" customHeight="1">
      <c r="A121" s="193"/>
      <c r="B121" s="802"/>
      <c r="C121" s="193"/>
      <c r="D121" s="193"/>
      <c r="E121" s="193"/>
      <c r="F121" s="195"/>
      <c r="G121" s="193"/>
      <c r="H121" s="196"/>
      <c r="I121" s="193"/>
      <c r="J121" s="193"/>
      <c r="K121" s="193"/>
      <c r="L121" s="193"/>
      <c r="M121" s="193"/>
      <c r="N121" s="193"/>
      <c r="O121" s="193"/>
      <c r="P121" s="193"/>
      <c r="Q121" s="193"/>
      <c r="R121" s="193"/>
      <c r="S121" s="193"/>
      <c r="T121" s="193"/>
      <c r="U121" s="193"/>
      <c r="V121" s="193"/>
      <c r="W121" s="193"/>
      <c r="X121" s="193"/>
      <c r="Y121" s="193"/>
      <c r="Z121" s="193"/>
      <c r="AA121" s="193"/>
    </row>
    <row r="122" spans="1:27" ht="21" customHeight="1">
      <c r="A122" s="193"/>
      <c r="B122" s="802"/>
      <c r="C122" s="193"/>
      <c r="D122" s="193"/>
      <c r="E122" s="193"/>
      <c r="F122" s="195"/>
      <c r="G122" s="193"/>
      <c r="H122" s="196"/>
      <c r="I122" s="193"/>
      <c r="J122" s="193"/>
      <c r="K122" s="193"/>
      <c r="L122" s="193"/>
      <c r="M122" s="193"/>
      <c r="N122" s="193"/>
      <c r="O122" s="193"/>
      <c r="P122" s="193"/>
      <c r="Q122" s="193"/>
      <c r="R122" s="193"/>
      <c r="S122" s="193"/>
      <c r="T122" s="193"/>
      <c r="U122" s="193"/>
      <c r="V122" s="193"/>
      <c r="W122" s="193"/>
      <c r="X122" s="193"/>
      <c r="Y122" s="193"/>
      <c r="Z122" s="193"/>
      <c r="AA122" s="193"/>
    </row>
    <row r="123" spans="1:27" ht="21" customHeight="1">
      <c r="A123" s="193"/>
      <c r="B123" s="802"/>
      <c r="C123" s="193"/>
      <c r="D123" s="193"/>
      <c r="E123" s="193"/>
      <c r="F123" s="195"/>
      <c r="G123" s="193"/>
      <c r="H123" s="196"/>
      <c r="I123" s="193"/>
      <c r="J123" s="193"/>
      <c r="K123" s="193"/>
      <c r="L123" s="193"/>
      <c r="M123" s="193"/>
      <c r="N123" s="193"/>
      <c r="O123" s="193"/>
      <c r="P123" s="193"/>
      <c r="Q123" s="193"/>
      <c r="R123" s="193"/>
      <c r="S123" s="193"/>
      <c r="T123" s="193"/>
      <c r="U123" s="193"/>
      <c r="V123" s="193"/>
      <c r="W123" s="193"/>
      <c r="X123" s="193"/>
      <c r="Y123" s="193"/>
      <c r="Z123" s="193"/>
      <c r="AA123" s="193"/>
    </row>
    <row r="124" spans="1:27" ht="21" customHeight="1">
      <c r="A124" s="193"/>
      <c r="B124" s="802"/>
      <c r="C124" s="193"/>
      <c r="D124" s="193"/>
      <c r="E124" s="193"/>
      <c r="F124" s="195"/>
      <c r="G124" s="193"/>
      <c r="H124" s="196"/>
      <c r="I124" s="193"/>
      <c r="J124" s="193"/>
      <c r="K124" s="193"/>
      <c r="L124" s="193"/>
      <c r="M124" s="193"/>
      <c r="N124" s="193"/>
      <c r="O124" s="193"/>
      <c r="P124" s="193"/>
      <c r="Q124" s="193"/>
      <c r="R124" s="193"/>
      <c r="S124" s="193"/>
      <c r="T124" s="193"/>
      <c r="U124" s="193"/>
      <c r="V124" s="193"/>
      <c r="W124" s="193"/>
      <c r="X124" s="193"/>
      <c r="Y124" s="193"/>
      <c r="Z124" s="193"/>
      <c r="AA124" s="193"/>
    </row>
    <row r="125" spans="1:27" ht="21" customHeight="1">
      <c r="A125" s="193"/>
      <c r="B125" s="802"/>
      <c r="C125" s="193"/>
      <c r="D125" s="193"/>
      <c r="E125" s="193"/>
      <c r="F125" s="195"/>
      <c r="G125" s="193"/>
      <c r="H125" s="196"/>
      <c r="I125" s="193"/>
      <c r="J125" s="193"/>
      <c r="K125" s="193"/>
      <c r="L125" s="193"/>
      <c r="M125" s="193"/>
      <c r="N125" s="193"/>
      <c r="O125" s="193"/>
      <c r="P125" s="193"/>
      <c r="Q125" s="193"/>
      <c r="R125" s="193"/>
      <c r="S125" s="193"/>
      <c r="T125" s="193"/>
      <c r="U125" s="193"/>
      <c r="V125" s="193"/>
      <c r="W125" s="193"/>
      <c r="X125" s="193"/>
      <c r="Y125" s="193"/>
      <c r="Z125" s="193"/>
      <c r="AA125" s="193"/>
    </row>
    <row r="126" spans="1:27" ht="21" customHeight="1">
      <c r="A126" s="193"/>
      <c r="B126" s="802"/>
      <c r="C126" s="193"/>
      <c r="D126" s="193"/>
      <c r="E126" s="193"/>
      <c r="F126" s="195"/>
      <c r="G126" s="193"/>
      <c r="H126" s="196"/>
      <c r="I126" s="193"/>
      <c r="J126" s="193"/>
      <c r="K126" s="193"/>
      <c r="L126" s="193"/>
      <c r="M126" s="193"/>
      <c r="N126" s="193"/>
      <c r="O126" s="193"/>
      <c r="P126" s="193"/>
      <c r="Q126" s="193"/>
      <c r="R126" s="193"/>
      <c r="S126" s="193"/>
      <c r="T126" s="193"/>
      <c r="U126" s="193"/>
      <c r="V126" s="193"/>
      <c r="W126" s="193"/>
      <c r="X126" s="193"/>
      <c r="Y126" s="193"/>
      <c r="Z126" s="193"/>
      <c r="AA126" s="193"/>
    </row>
    <row r="127" spans="1:27" ht="21" customHeight="1">
      <c r="A127" s="193"/>
      <c r="B127" s="802"/>
      <c r="C127" s="193"/>
      <c r="D127" s="193"/>
      <c r="E127" s="193"/>
      <c r="F127" s="195"/>
      <c r="G127" s="193"/>
      <c r="H127" s="196"/>
      <c r="I127" s="193"/>
      <c r="J127" s="193"/>
      <c r="K127" s="193"/>
      <c r="L127" s="193"/>
      <c r="M127" s="193"/>
      <c r="N127" s="193"/>
      <c r="O127" s="193"/>
      <c r="P127" s="193"/>
      <c r="Q127" s="193"/>
      <c r="R127" s="193"/>
      <c r="S127" s="193"/>
      <c r="T127" s="193"/>
      <c r="U127" s="193"/>
      <c r="V127" s="193"/>
      <c r="W127" s="193"/>
      <c r="X127" s="193"/>
      <c r="Y127" s="193"/>
      <c r="Z127" s="193"/>
      <c r="AA127" s="193"/>
    </row>
    <row r="128" spans="1:27" ht="21" customHeight="1">
      <c r="A128" s="193"/>
      <c r="B128" s="802"/>
      <c r="C128" s="193"/>
      <c r="D128" s="193"/>
      <c r="E128" s="193"/>
      <c r="F128" s="195"/>
      <c r="G128" s="193"/>
      <c r="H128" s="196"/>
      <c r="I128" s="193"/>
      <c r="J128" s="193"/>
      <c r="K128" s="193"/>
      <c r="L128" s="193"/>
      <c r="M128" s="193"/>
      <c r="N128" s="193"/>
      <c r="O128" s="193"/>
      <c r="P128" s="193"/>
      <c r="Q128" s="193"/>
      <c r="R128" s="193"/>
      <c r="S128" s="193"/>
      <c r="T128" s="193"/>
      <c r="U128" s="193"/>
      <c r="V128" s="193"/>
      <c r="W128" s="193"/>
      <c r="X128" s="193"/>
      <c r="Y128" s="193"/>
      <c r="Z128" s="193"/>
      <c r="AA128" s="193"/>
    </row>
    <row r="129" spans="1:27" ht="21" customHeight="1">
      <c r="A129" s="193"/>
      <c r="B129" s="802"/>
      <c r="C129" s="193"/>
      <c r="D129" s="193"/>
      <c r="E129" s="193"/>
      <c r="F129" s="195"/>
      <c r="G129" s="193"/>
      <c r="H129" s="196"/>
      <c r="I129" s="193"/>
      <c r="J129" s="193"/>
      <c r="K129" s="193"/>
      <c r="L129" s="193"/>
      <c r="M129" s="193"/>
      <c r="N129" s="193"/>
      <c r="O129" s="193"/>
      <c r="P129" s="193"/>
      <c r="Q129" s="193"/>
      <c r="R129" s="193"/>
      <c r="S129" s="193"/>
      <c r="T129" s="193"/>
      <c r="U129" s="193"/>
      <c r="V129" s="193"/>
      <c r="W129" s="193"/>
      <c r="X129" s="193"/>
      <c r="Y129" s="193"/>
      <c r="Z129" s="193"/>
      <c r="AA129" s="193"/>
    </row>
    <row r="130" spans="1:27" ht="21" customHeight="1">
      <c r="A130" s="193"/>
      <c r="B130" s="802"/>
      <c r="C130" s="193"/>
      <c r="D130" s="193"/>
      <c r="E130" s="193"/>
      <c r="F130" s="195"/>
      <c r="G130" s="193"/>
      <c r="H130" s="196"/>
      <c r="I130" s="193"/>
      <c r="J130" s="193"/>
      <c r="K130" s="193"/>
      <c r="L130" s="193"/>
      <c r="M130" s="193"/>
      <c r="N130" s="193"/>
      <c r="O130" s="193"/>
      <c r="P130" s="193"/>
      <c r="Q130" s="193"/>
      <c r="R130" s="193"/>
      <c r="S130" s="193"/>
      <c r="T130" s="193"/>
      <c r="U130" s="193"/>
      <c r="V130" s="193"/>
      <c r="W130" s="193"/>
      <c r="X130" s="193"/>
      <c r="Y130" s="193"/>
      <c r="Z130" s="193"/>
      <c r="AA130" s="193"/>
    </row>
    <row r="131" spans="1:27" ht="21" customHeight="1">
      <c r="A131" s="193"/>
      <c r="B131" s="802"/>
      <c r="C131" s="193"/>
      <c r="D131" s="193"/>
      <c r="E131" s="193"/>
      <c r="F131" s="195"/>
      <c r="G131" s="193"/>
      <c r="H131" s="196"/>
      <c r="I131" s="193"/>
      <c r="J131" s="193"/>
      <c r="K131" s="193"/>
      <c r="L131" s="193"/>
      <c r="M131" s="193"/>
      <c r="N131" s="193"/>
      <c r="O131" s="193"/>
      <c r="P131" s="193"/>
      <c r="Q131" s="193"/>
      <c r="R131" s="193"/>
      <c r="S131" s="193"/>
      <c r="T131" s="193"/>
      <c r="U131" s="193"/>
      <c r="V131" s="193"/>
      <c r="W131" s="193"/>
      <c r="X131" s="193"/>
      <c r="Y131" s="193"/>
      <c r="Z131" s="193"/>
      <c r="AA131" s="193"/>
    </row>
    <row r="132" spans="1:27" ht="21" customHeight="1">
      <c r="A132" s="193"/>
      <c r="B132" s="802"/>
      <c r="C132" s="193"/>
      <c r="D132" s="193"/>
      <c r="E132" s="193"/>
      <c r="F132" s="195"/>
      <c r="G132" s="193"/>
      <c r="H132" s="196"/>
      <c r="I132" s="193"/>
      <c r="J132" s="193"/>
      <c r="K132" s="193"/>
      <c r="L132" s="193"/>
      <c r="M132" s="193"/>
      <c r="N132" s="193"/>
      <c r="O132" s="193"/>
      <c r="P132" s="193"/>
      <c r="Q132" s="193"/>
      <c r="R132" s="193"/>
      <c r="S132" s="193"/>
      <c r="T132" s="193"/>
      <c r="U132" s="193"/>
      <c r="V132" s="193"/>
      <c r="W132" s="193"/>
      <c r="X132" s="193"/>
      <c r="Y132" s="193"/>
      <c r="Z132" s="193"/>
      <c r="AA132" s="193"/>
    </row>
    <row r="133" spans="1:27" ht="21" customHeight="1">
      <c r="A133" s="193"/>
      <c r="B133" s="802"/>
      <c r="C133" s="193"/>
      <c r="D133" s="193"/>
      <c r="E133" s="193"/>
      <c r="F133" s="195"/>
      <c r="G133" s="193"/>
      <c r="H133" s="196"/>
      <c r="I133" s="193"/>
      <c r="J133" s="193"/>
      <c r="K133" s="193"/>
      <c r="L133" s="193"/>
      <c r="M133" s="193"/>
      <c r="N133" s="193"/>
      <c r="O133" s="193"/>
      <c r="P133" s="193"/>
      <c r="Q133" s="193"/>
      <c r="R133" s="193"/>
      <c r="S133" s="193"/>
      <c r="T133" s="193"/>
      <c r="U133" s="193"/>
      <c r="V133" s="193"/>
      <c r="W133" s="193"/>
      <c r="X133" s="193"/>
      <c r="Y133" s="193"/>
      <c r="Z133" s="193"/>
      <c r="AA133" s="193"/>
    </row>
    <row r="134" spans="1:27" ht="21" customHeight="1">
      <c r="A134" s="193"/>
      <c r="B134" s="802"/>
      <c r="C134" s="193"/>
      <c r="D134" s="193"/>
      <c r="E134" s="193"/>
      <c r="F134" s="195"/>
      <c r="G134" s="193"/>
      <c r="H134" s="196"/>
      <c r="I134" s="193"/>
      <c r="J134" s="193"/>
      <c r="K134" s="193"/>
      <c r="L134" s="193"/>
      <c r="M134" s="193"/>
      <c r="N134" s="193"/>
      <c r="O134" s="193"/>
      <c r="P134" s="193"/>
      <c r="Q134" s="193"/>
      <c r="R134" s="193"/>
      <c r="S134" s="193"/>
      <c r="T134" s="193"/>
      <c r="U134" s="193"/>
      <c r="V134" s="193"/>
      <c r="W134" s="193"/>
      <c r="X134" s="193"/>
      <c r="Y134" s="193"/>
      <c r="Z134" s="193"/>
      <c r="AA134" s="193"/>
    </row>
    <row r="135" spans="1:27" ht="21" customHeight="1">
      <c r="A135" s="193"/>
      <c r="B135" s="802"/>
      <c r="C135" s="193"/>
      <c r="D135" s="193"/>
      <c r="E135" s="193"/>
      <c r="F135" s="195"/>
      <c r="G135" s="193"/>
      <c r="H135" s="196"/>
      <c r="I135" s="193"/>
      <c r="J135" s="193"/>
      <c r="K135" s="193"/>
      <c r="L135" s="193"/>
      <c r="M135" s="193"/>
      <c r="N135" s="193"/>
      <c r="O135" s="193"/>
      <c r="P135" s="193"/>
      <c r="Q135" s="193"/>
      <c r="R135" s="193"/>
      <c r="S135" s="193"/>
      <c r="T135" s="193"/>
      <c r="U135" s="193"/>
      <c r="V135" s="193"/>
      <c r="W135" s="193"/>
      <c r="X135" s="193"/>
      <c r="Y135" s="193"/>
      <c r="Z135" s="193"/>
      <c r="AA135" s="193"/>
    </row>
    <row r="136" spans="1:27" ht="21" customHeight="1">
      <c r="A136" s="193"/>
      <c r="B136" s="802"/>
      <c r="C136" s="193"/>
      <c r="D136" s="193"/>
      <c r="E136" s="193"/>
      <c r="F136" s="195"/>
      <c r="G136" s="193"/>
      <c r="H136" s="196"/>
      <c r="I136" s="193"/>
      <c r="J136" s="193"/>
      <c r="K136" s="193"/>
      <c r="L136" s="193"/>
      <c r="M136" s="193"/>
      <c r="N136" s="193"/>
      <c r="O136" s="193"/>
      <c r="P136" s="193"/>
      <c r="Q136" s="193"/>
      <c r="R136" s="193"/>
      <c r="S136" s="193"/>
      <c r="T136" s="193"/>
      <c r="U136" s="193"/>
      <c r="V136" s="193"/>
      <c r="W136" s="193"/>
      <c r="X136" s="193"/>
      <c r="Y136" s="193"/>
      <c r="Z136" s="193"/>
      <c r="AA136" s="193"/>
    </row>
    <row r="137" spans="1:27" ht="21" customHeight="1">
      <c r="A137" s="193"/>
      <c r="B137" s="802"/>
      <c r="C137" s="193"/>
      <c r="D137" s="193"/>
      <c r="E137" s="193"/>
      <c r="F137" s="195"/>
      <c r="G137" s="193"/>
      <c r="H137" s="196"/>
      <c r="I137" s="193"/>
      <c r="J137" s="193"/>
      <c r="K137" s="193"/>
      <c r="L137" s="193"/>
      <c r="M137" s="193"/>
      <c r="N137" s="193"/>
      <c r="O137" s="193"/>
      <c r="P137" s="193"/>
      <c r="Q137" s="193"/>
      <c r="R137" s="193"/>
      <c r="S137" s="193"/>
      <c r="T137" s="193"/>
      <c r="U137" s="193"/>
      <c r="V137" s="193"/>
      <c r="W137" s="193"/>
      <c r="X137" s="193"/>
      <c r="Y137" s="193"/>
      <c r="Z137" s="193"/>
      <c r="AA137" s="193"/>
    </row>
    <row r="138" spans="1:27" ht="21" customHeight="1">
      <c r="A138" s="193"/>
      <c r="B138" s="802"/>
      <c r="C138" s="193"/>
      <c r="D138" s="193"/>
      <c r="E138" s="193"/>
      <c r="F138" s="195"/>
      <c r="G138" s="193"/>
      <c r="H138" s="196"/>
      <c r="I138" s="193"/>
      <c r="J138" s="193"/>
      <c r="K138" s="193"/>
      <c r="L138" s="193"/>
      <c r="M138" s="193"/>
      <c r="N138" s="193"/>
      <c r="O138" s="193"/>
      <c r="P138" s="193"/>
      <c r="Q138" s="193"/>
      <c r="R138" s="193"/>
      <c r="S138" s="193"/>
      <c r="T138" s="193"/>
      <c r="U138" s="193"/>
      <c r="V138" s="193"/>
      <c r="W138" s="193"/>
      <c r="X138" s="193"/>
      <c r="Y138" s="193"/>
      <c r="Z138" s="193"/>
      <c r="AA138" s="193"/>
    </row>
    <row r="139" spans="1:27" ht="21" customHeight="1">
      <c r="A139" s="193"/>
      <c r="B139" s="802"/>
      <c r="C139" s="193"/>
      <c r="D139" s="193"/>
      <c r="E139" s="193"/>
      <c r="F139" s="195"/>
      <c r="G139" s="193"/>
      <c r="H139" s="196"/>
      <c r="I139" s="193"/>
      <c r="J139" s="193"/>
      <c r="K139" s="193"/>
      <c r="L139" s="193"/>
      <c r="M139" s="193"/>
      <c r="N139" s="193"/>
      <c r="O139" s="193"/>
      <c r="P139" s="193"/>
      <c r="Q139" s="193"/>
      <c r="R139" s="193"/>
      <c r="S139" s="193"/>
      <c r="T139" s="193"/>
      <c r="U139" s="193"/>
      <c r="V139" s="193"/>
      <c r="W139" s="193"/>
      <c r="X139" s="193"/>
      <c r="Y139" s="193"/>
      <c r="Z139" s="193"/>
      <c r="AA139" s="193"/>
    </row>
    <row r="140" spans="1:27" ht="21" customHeight="1">
      <c r="A140" s="193"/>
      <c r="B140" s="802"/>
      <c r="C140" s="193"/>
      <c r="D140" s="193"/>
      <c r="E140" s="193"/>
      <c r="F140" s="195"/>
      <c r="G140" s="193"/>
      <c r="H140" s="196"/>
      <c r="I140" s="193"/>
      <c r="J140" s="193"/>
      <c r="K140" s="193"/>
      <c r="L140" s="193"/>
      <c r="M140" s="193"/>
      <c r="N140" s="193"/>
      <c r="O140" s="193"/>
      <c r="P140" s="193"/>
      <c r="Q140" s="193"/>
      <c r="R140" s="193"/>
      <c r="S140" s="193"/>
      <c r="T140" s="193"/>
      <c r="U140" s="193"/>
      <c r="V140" s="193"/>
      <c r="W140" s="193"/>
      <c r="X140" s="193"/>
      <c r="Y140" s="193"/>
      <c r="Z140" s="193"/>
      <c r="AA140" s="193"/>
    </row>
    <row r="141" spans="1:27" ht="21" customHeight="1">
      <c r="A141" s="193"/>
      <c r="B141" s="802"/>
      <c r="C141" s="193"/>
      <c r="D141" s="193"/>
      <c r="E141" s="193"/>
      <c r="F141" s="195"/>
      <c r="G141" s="193"/>
      <c r="H141" s="196"/>
      <c r="I141" s="193"/>
      <c r="J141" s="193"/>
      <c r="K141" s="193"/>
      <c r="L141" s="193"/>
      <c r="M141" s="193"/>
      <c r="N141" s="193"/>
      <c r="O141" s="193"/>
      <c r="P141" s="193"/>
      <c r="Q141" s="193"/>
      <c r="R141" s="193"/>
      <c r="S141" s="193"/>
      <c r="T141" s="193"/>
      <c r="U141" s="193"/>
      <c r="V141" s="193"/>
      <c r="W141" s="193"/>
      <c r="X141" s="193"/>
      <c r="Y141" s="193"/>
      <c r="Z141" s="193"/>
      <c r="AA141" s="193"/>
    </row>
    <row r="142" spans="1:27" ht="21" customHeight="1">
      <c r="A142" s="193"/>
      <c r="B142" s="802"/>
      <c r="C142" s="193"/>
      <c r="D142" s="193"/>
      <c r="E142" s="193"/>
      <c r="F142" s="195"/>
      <c r="G142" s="193"/>
      <c r="H142" s="196"/>
      <c r="I142" s="193"/>
      <c r="J142" s="193"/>
      <c r="K142" s="193"/>
      <c r="L142" s="193"/>
      <c r="M142" s="193"/>
      <c r="N142" s="193"/>
      <c r="O142" s="193"/>
      <c r="P142" s="193"/>
      <c r="Q142" s="193"/>
      <c r="R142" s="193"/>
      <c r="S142" s="193"/>
      <c r="T142" s="193"/>
      <c r="U142" s="193"/>
      <c r="V142" s="193"/>
      <c r="W142" s="193"/>
      <c r="X142" s="193"/>
      <c r="Y142" s="193"/>
      <c r="Z142" s="193"/>
      <c r="AA142" s="193"/>
    </row>
    <row r="143" spans="1:27" ht="21" customHeight="1">
      <c r="A143" s="193"/>
      <c r="B143" s="802"/>
      <c r="C143" s="193"/>
      <c r="D143" s="193"/>
      <c r="E143" s="193"/>
      <c r="F143" s="195"/>
      <c r="G143" s="193"/>
      <c r="H143" s="196"/>
      <c r="I143" s="193"/>
      <c r="J143" s="193"/>
      <c r="K143" s="193"/>
      <c r="L143" s="193"/>
      <c r="M143" s="193"/>
      <c r="N143" s="193"/>
      <c r="O143" s="193"/>
      <c r="P143" s="193"/>
      <c r="Q143" s="193"/>
      <c r="R143" s="193"/>
      <c r="S143" s="193"/>
      <c r="T143" s="193"/>
      <c r="U143" s="193"/>
      <c r="V143" s="193"/>
      <c r="W143" s="193"/>
      <c r="X143" s="193"/>
      <c r="Y143" s="193"/>
      <c r="Z143" s="193"/>
      <c r="AA143" s="193"/>
    </row>
    <row r="144" spans="1:27" ht="21" customHeight="1">
      <c r="A144" s="193"/>
      <c r="B144" s="802"/>
      <c r="C144" s="193"/>
      <c r="D144" s="193"/>
      <c r="E144" s="193"/>
      <c r="F144" s="195"/>
      <c r="G144" s="193"/>
      <c r="H144" s="196"/>
      <c r="I144" s="193"/>
      <c r="J144" s="193"/>
      <c r="K144" s="193"/>
      <c r="L144" s="193"/>
      <c r="M144" s="193"/>
      <c r="N144" s="193"/>
      <c r="O144" s="193"/>
      <c r="P144" s="193"/>
      <c r="Q144" s="193"/>
      <c r="R144" s="193"/>
      <c r="S144" s="193"/>
      <c r="T144" s="193"/>
      <c r="U144" s="193"/>
      <c r="V144" s="193"/>
      <c r="W144" s="193"/>
      <c r="X144" s="193"/>
      <c r="Y144" s="193"/>
      <c r="Z144" s="193"/>
      <c r="AA144" s="193"/>
    </row>
    <row r="145" spans="1:27" ht="21" customHeight="1">
      <c r="A145" s="193"/>
      <c r="B145" s="802"/>
      <c r="C145" s="193"/>
      <c r="D145" s="193"/>
      <c r="E145" s="193"/>
      <c r="F145" s="195"/>
      <c r="G145" s="193"/>
      <c r="H145" s="196"/>
      <c r="I145" s="193"/>
      <c r="J145" s="193"/>
      <c r="K145" s="193"/>
      <c r="L145" s="193"/>
      <c r="M145" s="193"/>
      <c r="N145" s="193"/>
      <c r="O145" s="193"/>
      <c r="P145" s="193"/>
      <c r="Q145" s="193"/>
      <c r="R145" s="193"/>
      <c r="S145" s="193"/>
      <c r="T145" s="193"/>
      <c r="U145" s="193"/>
      <c r="V145" s="193"/>
      <c r="W145" s="193"/>
      <c r="X145" s="193"/>
      <c r="Y145" s="193"/>
      <c r="Z145" s="193"/>
      <c r="AA145" s="193"/>
    </row>
    <row r="146" spans="1:27" ht="21" customHeight="1">
      <c r="A146" s="193"/>
      <c r="B146" s="802"/>
      <c r="C146" s="193"/>
      <c r="D146" s="193"/>
      <c r="E146" s="193"/>
      <c r="F146" s="195"/>
      <c r="G146" s="193"/>
      <c r="H146" s="196"/>
      <c r="I146" s="193"/>
      <c r="J146" s="193"/>
      <c r="K146" s="193"/>
      <c r="L146" s="193"/>
      <c r="M146" s="193"/>
      <c r="N146" s="193"/>
      <c r="O146" s="193"/>
      <c r="P146" s="193"/>
      <c r="Q146" s="193"/>
      <c r="R146" s="193"/>
      <c r="S146" s="193"/>
      <c r="T146" s="193"/>
      <c r="U146" s="193"/>
      <c r="V146" s="193"/>
      <c r="W146" s="193"/>
      <c r="X146" s="193"/>
      <c r="Y146" s="193"/>
      <c r="Z146" s="193"/>
      <c r="AA146" s="193"/>
    </row>
    <row r="147" spans="1:27" ht="21" customHeight="1">
      <c r="A147" s="193"/>
      <c r="B147" s="802"/>
      <c r="C147" s="193"/>
      <c r="D147" s="193"/>
      <c r="E147" s="193"/>
      <c r="F147" s="195"/>
      <c r="G147" s="193"/>
      <c r="H147" s="196"/>
      <c r="I147" s="193"/>
      <c r="J147" s="193"/>
      <c r="K147" s="193"/>
      <c r="L147" s="193"/>
      <c r="M147" s="193"/>
      <c r="N147" s="193"/>
      <c r="O147" s="193"/>
      <c r="P147" s="193"/>
      <c r="Q147" s="193"/>
      <c r="R147" s="193"/>
      <c r="S147" s="193"/>
      <c r="T147" s="193"/>
      <c r="U147" s="193"/>
      <c r="V147" s="193"/>
      <c r="W147" s="193"/>
      <c r="X147" s="193"/>
      <c r="Y147" s="193"/>
      <c r="Z147" s="193"/>
      <c r="AA147" s="193"/>
    </row>
    <row r="148" spans="1:27" ht="21" customHeight="1">
      <c r="A148" s="193"/>
      <c r="B148" s="802"/>
      <c r="C148" s="193"/>
      <c r="D148" s="193"/>
      <c r="E148" s="193"/>
      <c r="F148" s="195"/>
      <c r="G148" s="193"/>
      <c r="H148" s="196"/>
      <c r="I148" s="193"/>
      <c r="J148" s="193"/>
      <c r="K148" s="193"/>
      <c r="L148" s="193"/>
      <c r="M148" s="193"/>
      <c r="N148" s="193"/>
      <c r="O148" s="193"/>
      <c r="P148" s="193"/>
      <c r="Q148" s="193"/>
      <c r="R148" s="193"/>
      <c r="S148" s="193"/>
      <c r="T148" s="193"/>
      <c r="U148" s="193"/>
      <c r="V148" s="193"/>
      <c r="W148" s="193"/>
      <c r="X148" s="193"/>
      <c r="Y148" s="193"/>
      <c r="Z148" s="193"/>
      <c r="AA148" s="193"/>
    </row>
    <row r="149" spans="1:27" ht="21" customHeight="1">
      <c r="A149" s="193"/>
      <c r="B149" s="802"/>
      <c r="C149" s="193"/>
      <c r="D149" s="193"/>
      <c r="E149" s="193"/>
      <c r="F149" s="195"/>
      <c r="G149" s="193"/>
      <c r="H149" s="196"/>
      <c r="I149" s="193"/>
      <c r="J149" s="193"/>
      <c r="K149" s="193"/>
      <c r="L149" s="193"/>
      <c r="M149" s="193"/>
      <c r="N149" s="193"/>
      <c r="O149" s="193"/>
      <c r="P149" s="193"/>
      <c r="Q149" s="193"/>
      <c r="R149" s="193"/>
      <c r="S149" s="193"/>
      <c r="T149" s="193"/>
      <c r="U149" s="193"/>
      <c r="V149" s="193"/>
      <c r="W149" s="193"/>
      <c r="X149" s="193"/>
      <c r="Y149" s="193"/>
      <c r="Z149" s="193"/>
      <c r="AA149" s="193"/>
    </row>
    <row r="150" spans="1:27" ht="21" customHeight="1">
      <c r="A150" s="193"/>
      <c r="B150" s="802"/>
      <c r="C150" s="193"/>
      <c r="D150" s="193"/>
      <c r="E150" s="193"/>
      <c r="F150" s="195"/>
      <c r="G150" s="193"/>
      <c r="H150" s="196"/>
      <c r="I150" s="193"/>
      <c r="J150" s="193"/>
      <c r="K150" s="193"/>
      <c r="L150" s="193"/>
      <c r="M150" s="193"/>
      <c r="N150" s="193"/>
      <c r="O150" s="193"/>
      <c r="P150" s="193"/>
      <c r="Q150" s="193"/>
      <c r="R150" s="193"/>
      <c r="S150" s="193"/>
      <c r="T150" s="193"/>
      <c r="U150" s="193"/>
      <c r="V150" s="193"/>
      <c r="W150" s="193"/>
      <c r="X150" s="193"/>
      <c r="Y150" s="193"/>
      <c r="Z150" s="193"/>
      <c r="AA150" s="193"/>
    </row>
    <row r="151" spans="1:27" ht="21" customHeight="1">
      <c r="A151" s="193"/>
      <c r="B151" s="802"/>
      <c r="C151" s="193"/>
      <c r="D151" s="193"/>
      <c r="E151" s="193"/>
      <c r="F151" s="195"/>
      <c r="G151" s="193"/>
      <c r="H151" s="196"/>
      <c r="I151" s="193"/>
      <c r="J151" s="193"/>
      <c r="K151" s="193"/>
      <c r="L151" s="193"/>
      <c r="M151" s="193"/>
      <c r="N151" s="193"/>
      <c r="O151" s="193"/>
      <c r="P151" s="193"/>
      <c r="Q151" s="193"/>
      <c r="R151" s="193"/>
      <c r="S151" s="193"/>
      <c r="T151" s="193"/>
      <c r="U151" s="193"/>
      <c r="V151" s="193"/>
      <c r="W151" s="193"/>
      <c r="X151" s="193"/>
      <c r="Y151" s="193"/>
      <c r="Z151" s="193"/>
      <c r="AA151" s="193"/>
    </row>
    <row r="152" spans="1:27" ht="21" customHeight="1">
      <c r="A152" s="193"/>
      <c r="B152" s="802"/>
      <c r="C152" s="193"/>
      <c r="D152" s="193"/>
      <c r="E152" s="193"/>
      <c r="F152" s="195"/>
      <c r="G152" s="193"/>
      <c r="H152" s="196"/>
      <c r="I152" s="193"/>
      <c r="J152" s="193"/>
      <c r="K152" s="193"/>
      <c r="L152" s="193"/>
      <c r="M152" s="193"/>
      <c r="N152" s="193"/>
      <c r="O152" s="193"/>
      <c r="P152" s="193"/>
      <c r="Q152" s="193"/>
      <c r="R152" s="193"/>
      <c r="S152" s="193"/>
      <c r="T152" s="193"/>
      <c r="U152" s="193"/>
      <c r="V152" s="193"/>
      <c r="W152" s="193"/>
      <c r="X152" s="193"/>
      <c r="Y152" s="193"/>
      <c r="Z152" s="193"/>
      <c r="AA152" s="193"/>
    </row>
    <row r="153" spans="1:27" ht="21" customHeight="1">
      <c r="A153" s="193"/>
      <c r="B153" s="802"/>
      <c r="C153" s="193"/>
      <c r="D153" s="193"/>
      <c r="E153" s="193"/>
      <c r="F153" s="195"/>
      <c r="G153" s="193"/>
      <c r="H153" s="196"/>
      <c r="I153" s="193"/>
      <c r="J153" s="193"/>
      <c r="K153" s="193"/>
      <c r="L153" s="193"/>
      <c r="M153" s="193"/>
      <c r="N153" s="193"/>
      <c r="O153" s="193"/>
      <c r="P153" s="193"/>
      <c r="Q153" s="193"/>
      <c r="R153" s="193"/>
      <c r="S153" s="193"/>
      <c r="T153" s="193"/>
      <c r="U153" s="193"/>
      <c r="V153" s="193"/>
      <c r="W153" s="193"/>
      <c r="X153" s="193"/>
      <c r="Y153" s="193"/>
      <c r="Z153" s="193"/>
      <c r="AA153" s="193"/>
    </row>
    <row r="154" spans="1:27" ht="21" customHeight="1">
      <c r="A154" s="193"/>
      <c r="B154" s="802"/>
      <c r="C154" s="193"/>
      <c r="D154" s="193"/>
      <c r="E154" s="193"/>
      <c r="F154" s="195"/>
      <c r="G154" s="193"/>
      <c r="H154" s="196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193"/>
    </row>
    <row r="155" spans="1:27" ht="21" customHeight="1">
      <c r="A155" s="193"/>
      <c r="B155" s="802"/>
      <c r="C155" s="193"/>
      <c r="D155" s="193"/>
      <c r="E155" s="193"/>
      <c r="F155" s="195"/>
      <c r="G155" s="193"/>
      <c r="H155" s="196"/>
      <c r="I155" s="193"/>
      <c r="J155" s="193"/>
      <c r="K155" s="193"/>
      <c r="L155" s="193"/>
      <c r="M155" s="193"/>
      <c r="N155" s="193"/>
      <c r="O155" s="193"/>
      <c r="P155" s="193"/>
      <c r="Q155" s="193"/>
      <c r="R155" s="193"/>
      <c r="S155" s="193"/>
      <c r="T155" s="193"/>
      <c r="U155" s="193"/>
      <c r="V155" s="193"/>
      <c r="W155" s="193"/>
      <c r="X155" s="193"/>
      <c r="Y155" s="193"/>
      <c r="Z155" s="193"/>
      <c r="AA155" s="193"/>
    </row>
    <row r="156" spans="1:27" ht="21" customHeight="1">
      <c r="A156" s="193"/>
      <c r="B156" s="802"/>
      <c r="C156" s="193"/>
      <c r="D156" s="193"/>
      <c r="E156" s="193"/>
      <c r="F156" s="195"/>
      <c r="G156" s="193"/>
      <c r="H156" s="196"/>
      <c r="I156" s="193"/>
      <c r="J156" s="193"/>
      <c r="K156" s="193"/>
      <c r="L156" s="193"/>
      <c r="M156" s="193"/>
      <c r="N156" s="193"/>
      <c r="O156" s="193"/>
      <c r="P156" s="193"/>
      <c r="Q156" s="193"/>
      <c r="R156" s="193"/>
      <c r="S156" s="193"/>
      <c r="T156" s="193"/>
      <c r="U156" s="193"/>
      <c r="V156" s="193"/>
      <c r="W156" s="193"/>
      <c r="X156" s="193"/>
      <c r="Y156" s="193"/>
      <c r="Z156" s="193"/>
      <c r="AA156" s="193"/>
    </row>
    <row r="157" spans="1:27" ht="21" customHeight="1">
      <c r="A157" s="193"/>
      <c r="B157" s="802"/>
      <c r="C157" s="193"/>
      <c r="D157" s="193"/>
      <c r="E157" s="193"/>
      <c r="F157" s="195"/>
      <c r="G157" s="193"/>
      <c r="H157" s="196"/>
      <c r="I157" s="193"/>
      <c r="J157" s="193"/>
      <c r="K157" s="193"/>
      <c r="L157" s="193"/>
      <c r="M157" s="193"/>
      <c r="N157" s="193"/>
      <c r="O157" s="193"/>
      <c r="P157" s="193"/>
      <c r="Q157" s="193"/>
      <c r="R157" s="193"/>
      <c r="S157" s="193"/>
      <c r="T157" s="193"/>
      <c r="U157" s="193"/>
      <c r="V157" s="193"/>
      <c r="W157" s="193"/>
      <c r="X157" s="193"/>
      <c r="Y157" s="193"/>
      <c r="Z157" s="193"/>
      <c r="AA157" s="193"/>
    </row>
    <row r="158" spans="1:27" ht="21" customHeight="1">
      <c r="A158" s="193"/>
      <c r="B158" s="802"/>
      <c r="C158" s="193"/>
      <c r="D158" s="193"/>
      <c r="E158" s="193"/>
      <c r="F158" s="195"/>
      <c r="G158" s="193"/>
      <c r="H158" s="196"/>
      <c r="I158" s="193"/>
      <c r="J158" s="193"/>
      <c r="K158" s="193"/>
      <c r="L158" s="193"/>
      <c r="M158" s="193"/>
      <c r="N158" s="193"/>
      <c r="O158" s="193"/>
      <c r="P158" s="193"/>
      <c r="Q158" s="193"/>
      <c r="R158" s="193"/>
      <c r="S158" s="193"/>
      <c r="T158" s="193"/>
      <c r="U158" s="193"/>
      <c r="V158" s="193"/>
      <c r="W158" s="193"/>
      <c r="X158" s="193"/>
      <c r="Y158" s="193"/>
      <c r="Z158" s="193"/>
      <c r="AA158" s="193"/>
    </row>
    <row r="159" spans="1:27" ht="21" customHeight="1">
      <c r="A159" s="193"/>
      <c r="B159" s="802"/>
      <c r="C159" s="193"/>
      <c r="D159" s="193"/>
      <c r="E159" s="193"/>
      <c r="F159" s="195"/>
      <c r="G159" s="193"/>
      <c r="H159" s="196"/>
      <c r="I159" s="193"/>
      <c r="J159" s="193"/>
      <c r="K159" s="193"/>
      <c r="L159" s="193"/>
      <c r="M159" s="193"/>
      <c r="N159" s="193"/>
      <c r="O159" s="193"/>
      <c r="P159" s="193"/>
      <c r="Q159" s="193"/>
      <c r="R159" s="193"/>
      <c r="S159" s="193"/>
      <c r="T159" s="193"/>
      <c r="U159" s="193"/>
      <c r="V159" s="193"/>
      <c r="W159" s="193"/>
      <c r="X159" s="193"/>
      <c r="Y159" s="193"/>
      <c r="Z159" s="193"/>
      <c r="AA159" s="193"/>
    </row>
    <row r="160" spans="1:27" ht="21" customHeight="1">
      <c r="A160" s="193"/>
      <c r="B160" s="802"/>
      <c r="C160" s="193"/>
      <c r="D160" s="193"/>
      <c r="E160" s="193"/>
      <c r="F160" s="195"/>
      <c r="G160" s="193"/>
      <c r="H160" s="196"/>
      <c r="I160" s="193"/>
      <c r="J160" s="193"/>
      <c r="K160" s="193"/>
      <c r="L160" s="193"/>
      <c r="M160" s="193"/>
      <c r="N160" s="193"/>
      <c r="O160" s="193"/>
      <c r="P160" s="193"/>
      <c r="Q160" s="193"/>
      <c r="R160" s="193"/>
      <c r="S160" s="193"/>
      <c r="T160" s="193"/>
      <c r="U160" s="193"/>
      <c r="V160" s="193"/>
      <c r="W160" s="193"/>
      <c r="X160" s="193"/>
      <c r="Y160" s="193"/>
      <c r="Z160" s="193"/>
      <c r="AA160" s="193"/>
    </row>
    <row r="161" spans="1:27" ht="21" customHeight="1">
      <c r="A161" s="193"/>
      <c r="B161" s="802"/>
      <c r="C161" s="193"/>
      <c r="D161" s="193"/>
      <c r="E161" s="193"/>
      <c r="F161" s="195"/>
      <c r="G161" s="193"/>
      <c r="H161" s="196"/>
      <c r="I161" s="193"/>
      <c r="J161" s="193"/>
      <c r="K161" s="193"/>
      <c r="L161" s="193"/>
      <c r="M161" s="193"/>
      <c r="N161" s="193"/>
      <c r="O161" s="193"/>
      <c r="P161" s="193"/>
      <c r="Q161" s="193"/>
      <c r="R161" s="193"/>
      <c r="S161" s="193"/>
      <c r="T161" s="193"/>
      <c r="U161" s="193"/>
      <c r="V161" s="193"/>
      <c r="W161" s="193"/>
      <c r="X161" s="193"/>
      <c r="Y161" s="193"/>
      <c r="Z161" s="193"/>
      <c r="AA161" s="193"/>
    </row>
    <row r="162" spans="1:27" ht="21" customHeight="1">
      <c r="A162" s="193"/>
      <c r="B162" s="802"/>
      <c r="C162" s="193"/>
      <c r="D162" s="193"/>
      <c r="E162" s="193"/>
      <c r="F162" s="195"/>
      <c r="G162" s="193"/>
      <c r="H162" s="196"/>
      <c r="I162" s="193"/>
      <c r="J162" s="193"/>
      <c r="K162" s="193"/>
      <c r="L162" s="193"/>
      <c r="M162" s="193"/>
      <c r="N162" s="193"/>
      <c r="O162" s="193"/>
      <c r="P162" s="193"/>
      <c r="Q162" s="193"/>
      <c r="R162" s="193"/>
      <c r="S162" s="193"/>
      <c r="T162" s="193"/>
      <c r="U162" s="193"/>
      <c r="V162" s="193"/>
      <c r="W162" s="193"/>
      <c r="X162" s="193"/>
      <c r="Y162" s="193"/>
      <c r="Z162" s="193"/>
      <c r="AA162" s="193"/>
    </row>
    <row r="163" spans="1:27" ht="21" customHeight="1">
      <c r="A163" s="193"/>
      <c r="B163" s="802"/>
      <c r="C163" s="193"/>
      <c r="D163" s="193"/>
      <c r="E163" s="193"/>
      <c r="F163" s="195"/>
      <c r="G163" s="193"/>
      <c r="H163" s="196"/>
      <c r="I163" s="193"/>
      <c r="J163" s="193"/>
      <c r="K163" s="193"/>
      <c r="L163" s="193"/>
      <c r="M163" s="193"/>
      <c r="N163" s="193"/>
      <c r="O163" s="193"/>
      <c r="P163" s="193"/>
      <c r="Q163" s="193"/>
      <c r="R163" s="193"/>
      <c r="S163" s="193"/>
      <c r="T163" s="193"/>
      <c r="U163" s="193"/>
      <c r="V163" s="193"/>
      <c r="W163" s="193"/>
      <c r="X163" s="193"/>
      <c r="Y163" s="193"/>
      <c r="Z163" s="193"/>
      <c r="AA163" s="193"/>
    </row>
    <row r="164" spans="1:27" ht="21" customHeight="1">
      <c r="A164" s="193"/>
      <c r="B164" s="802"/>
      <c r="C164" s="193"/>
      <c r="D164" s="193"/>
      <c r="E164" s="193"/>
      <c r="F164" s="195"/>
      <c r="G164" s="193"/>
      <c r="H164" s="196"/>
      <c r="I164" s="193"/>
      <c r="J164" s="193"/>
      <c r="K164" s="193"/>
      <c r="L164" s="193"/>
      <c r="M164" s="193"/>
      <c r="N164" s="193"/>
      <c r="O164" s="193"/>
      <c r="P164" s="193"/>
      <c r="Q164" s="193"/>
      <c r="R164" s="193"/>
      <c r="S164" s="193"/>
      <c r="T164" s="193"/>
      <c r="U164" s="193"/>
      <c r="V164" s="193"/>
      <c r="W164" s="193"/>
      <c r="X164" s="193"/>
      <c r="Y164" s="193"/>
      <c r="Z164" s="193"/>
      <c r="AA164" s="193"/>
    </row>
    <row r="165" spans="1:27" ht="21" customHeight="1">
      <c r="A165" s="193"/>
      <c r="B165" s="802"/>
      <c r="C165" s="193"/>
      <c r="D165" s="193"/>
      <c r="E165" s="193"/>
      <c r="F165" s="195"/>
      <c r="G165" s="193"/>
      <c r="H165" s="196"/>
      <c r="I165" s="193"/>
      <c r="J165" s="193"/>
      <c r="K165" s="193"/>
      <c r="L165" s="193"/>
      <c r="M165" s="193"/>
      <c r="N165" s="193"/>
      <c r="O165" s="193"/>
      <c r="P165" s="193"/>
      <c r="Q165" s="193"/>
      <c r="R165" s="193"/>
      <c r="S165" s="193"/>
      <c r="T165" s="193"/>
      <c r="U165" s="193"/>
      <c r="V165" s="193"/>
      <c r="W165" s="193"/>
      <c r="X165" s="193"/>
      <c r="Y165" s="193"/>
      <c r="Z165" s="193"/>
      <c r="AA165" s="193"/>
    </row>
    <row r="166" spans="1:27" ht="21" customHeight="1">
      <c r="A166" s="193"/>
      <c r="B166" s="802"/>
      <c r="C166" s="193"/>
      <c r="D166" s="193"/>
      <c r="E166" s="193"/>
      <c r="F166" s="195"/>
      <c r="G166" s="193"/>
      <c r="H166" s="196"/>
      <c r="I166" s="193"/>
      <c r="J166" s="193"/>
      <c r="K166" s="193"/>
      <c r="L166" s="193"/>
      <c r="M166" s="193"/>
      <c r="N166" s="193"/>
      <c r="O166" s="193"/>
      <c r="P166" s="193"/>
      <c r="Q166" s="193"/>
      <c r="R166" s="193"/>
      <c r="S166" s="193"/>
      <c r="T166" s="193"/>
      <c r="U166" s="193"/>
      <c r="V166" s="193"/>
      <c r="W166" s="193"/>
      <c r="X166" s="193"/>
      <c r="Y166" s="193"/>
      <c r="Z166" s="193"/>
      <c r="AA166" s="193"/>
    </row>
    <row r="167" spans="1:27" ht="21" customHeight="1">
      <c r="A167" s="193"/>
      <c r="B167" s="802"/>
      <c r="C167" s="193"/>
      <c r="D167" s="193"/>
      <c r="E167" s="193"/>
      <c r="F167" s="195"/>
      <c r="G167" s="193"/>
      <c r="H167" s="196"/>
      <c r="I167" s="193"/>
      <c r="J167" s="193"/>
      <c r="K167" s="193"/>
      <c r="L167" s="193"/>
      <c r="M167" s="193"/>
      <c r="N167" s="193"/>
      <c r="O167" s="193"/>
      <c r="P167" s="193"/>
      <c r="Q167" s="193"/>
      <c r="R167" s="193"/>
      <c r="S167" s="193"/>
      <c r="T167" s="193"/>
      <c r="U167" s="193"/>
      <c r="V167" s="193"/>
      <c r="W167" s="193"/>
      <c r="X167" s="193"/>
      <c r="Y167" s="193"/>
      <c r="Z167" s="193"/>
      <c r="AA167" s="193"/>
    </row>
    <row r="168" spans="1:27" ht="21" customHeight="1">
      <c r="A168" s="193"/>
      <c r="B168" s="802"/>
      <c r="C168" s="193"/>
      <c r="D168" s="193"/>
      <c r="E168" s="193"/>
      <c r="F168" s="195"/>
      <c r="G168" s="193"/>
      <c r="H168" s="196"/>
      <c r="I168" s="193"/>
      <c r="J168" s="193"/>
      <c r="K168" s="193"/>
      <c r="L168" s="193"/>
      <c r="M168" s="193"/>
      <c r="N168" s="193"/>
      <c r="O168" s="193"/>
      <c r="P168" s="193"/>
      <c r="Q168" s="193"/>
      <c r="R168" s="193"/>
      <c r="S168" s="193"/>
      <c r="T168" s="193"/>
      <c r="U168" s="193"/>
      <c r="V168" s="193"/>
      <c r="W168" s="193"/>
      <c r="X168" s="193"/>
      <c r="Y168" s="193"/>
      <c r="Z168" s="193"/>
      <c r="AA168" s="193"/>
    </row>
    <row r="169" spans="1:27" ht="21" customHeight="1">
      <c r="A169" s="193"/>
      <c r="B169" s="802"/>
      <c r="C169" s="193"/>
      <c r="D169" s="193"/>
      <c r="E169" s="193"/>
      <c r="F169" s="195"/>
      <c r="G169" s="193"/>
      <c r="H169" s="196"/>
      <c r="I169" s="193"/>
      <c r="J169" s="193"/>
      <c r="K169" s="193"/>
      <c r="L169" s="193"/>
      <c r="M169" s="193"/>
      <c r="N169" s="193"/>
      <c r="O169" s="193"/>
      <c r="P169" s="193"/>
      <c r="Q169" s="193"/>
      <c r="R169" s="193"/>
      <c r="S169" s="193"/>
      <c r="T169" s="193"/>
      <c r="U169" s="193"/>
      <c r="V169" s="193"/>
      <c r="W169" s="193"/>
      <c r="X169" s="193"/>
      <c r="Y169" s="193"/>
      <c r="Z169" s="193"/>
      <c r="AA169" s="193"/>
    </row>
    <row r="170" spans="1:27" ht="21" customHeight="1">
      <c r="A170" s="193"/>
      <c r="B170" s="802"/>
      <c r="C170" s="193"/>
      <c r="D170" s="193"/>
      <c r="E170" s="193"/>
      <c r="F170" s="195"/>
      <c r="G170" s="193"/>
      <c r="H170" s="196"/>
      <c r="I170" s="193"/>
      <c r="J170" s="193"/>
      <c r="K170" s="193"/>
      <c r="L170" s="193"/>
      <c r="M170" s="193"/>
      <c r="N170" s="193"/>
      <c r="O170" s="193"/>
      <c r="P170" s="193"/>
      <c r="Q170" s="193"/>
      <c r="R170" s="193"/>
      <c r="S170" s="193"/>
      <c r="T170" s="193"/>
      <c r="U170" s="193"/>
      <c r="V170" s="193"/>
      <c r="W170" s="193"/>
      <c r="X170" s="193"/>
      <c r="Y170" s="193"/>
      <c r="Z170" s="193"/>
      <c r="AA170" s="193"/>
    </row>
    <row r="171" spans="1:27" ht="21" customHeight="1">
      <c r="A171" s="193"/>
      <c r="B171" s="802"/>
      <c r="C171" s="193"/>
      <c r="D171" s="193"/>
      <c r="E171" s="193"/>
      <c r="F171" s="195"/>
      <c r="G171" s="193"/>
      <c r="H171" s="196"/>
      <c r="I171" s="193"/>
      <c r="J171" s="193"/>
      <c r="K171" s="193"/>
      <c r="L171" s="193"/>
      <c r="M171" s="193"/>
      <c r="N171" s="193"/>
      <c r="O171" s="193"/>
      <c r="P171" s="193"/>
      <c r="Q171" s="193"/>
      <c r="R171" s="193"/>
      <c r="S171" s="193"/>
      <c r="T171" s="193"/>
      <c r="U171" s="193"/>
      <c r="V171" s="193"/>
      <c r="W171" s="193"/>
      <c r="X171" s="193"/>
      <c r="Y171" s="193"/>
      <c r="Z171" s="193"/>
      <c r="AA171" s="193"/>
    </row>
    <row r="172" spans="1:27" ht="21" customHeight="1">
      <c r="A172" s="193"/>
      <c r="B172" s="802"/>
      <c r="C172" s="193"/>
      <c r="D172" s="193"/>
      <c r="E172" s="193"/>
      <c r="F172" s="195"/>
      <c r="G172" s="193"/>
      <c r="H172" s="196"/>
      <c r="I172" s="193"/>
      <c r="J172" s="193"/>
      <c r="K172" s="193"/>
      <c r="L172" s="193"/>
      <c r="M172" s="193"/>
      <c r="N172" s="193"/>
      <c r="O172" s="193"/>
      <c r="P172" s="193"/>
      <c r="Q172" s="193"/>
      <c r="R172" s="193"/>
      <c r="S172" s="193"/>
      <c r="T172" s="193"/>
      <c r="U172" s="193"/>
      <c r="V172" s="193"/>
      <c r="W172" s="193"/>
      <c r="X172" s="193"/>
      <c r="Y172" s="193"/>
      <c r="Z172" s="193"/>
      <c r="AA172" s="193"/>
    </row>
    <row r="173" spans="1:27" ht="21" customHeight="1">
      <c r="A173" s="193"/>
      <c r="B173" s="802"/>
      <c r="C173" s="193"/>
      <c r="D173" s="193"/>
      <c r="E173" s="193"/>
      <c r="F173" s="195"/>
      <c r="G173" s="193"/>
      <c r="H173" s="196"/>
      <c r="I173" s="193"/>
      <c r="J173" s="193"/>
      <c r="K173" s="193"/>
      <c r="L173" s="193"/>
      <c r="M173" s="193"/>
      <c r="N173" s="193"/>
      <c r="O173" s="193"/>
      <c r="P173" s="193"/>
      <c r="Q173" s="193"/>
      <c r="R173" s="193"/>
      <c r="S173" s="193"/>
      <c r="T173" s="193"/>
      <c r="U173" s="193"/>
      <c r="V173" s="193"/>
      <c r="W173" s="193"/>
      <c r="X173" s="193"/>
      <c r="Y173" s="193"/>
      <c r="Z173" s="193"/>
      <c r="AA173" s="193"/>
    </row>
    <row r="174" spans="1:27" ht="21" customHeight="1">
      <c r="A174" s="193"/>
      <c r="B174" s="802"/>
      <c r="C174" s="193"/>
      <c r="D174" s="193"/>
      <c r="E174" s="193"/>
      <c r="F174" s="195"/>
      <c r="G174" s="193"/>
      <c r="H174" s="196"/>
      <c r="I174" s="193"/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</row>
    <row r="175" spans="1:27" ht="21" customHeight="1">
      <c r="A175" s="193"/>
      <c r="B175" s="802"/>
      <c r="C175" s="193"/>
      <c r="D175" s="193"/>
      <c r="E175" s="193"/>
      <c r="F175" s="195"/>
      <c r="G175" s="193"/>
      <c r="H175" s="196"/>
      <c r="I175" s="193"/>
      <c r="J175" s="193"/>
      <c r="K175" s="193"/>
      <c r="L175" s="193"/>
      <c r="M175" s="193"/>
      <c r="N175" s="193"/>
      <c r="O175" s="193"/>
      <c r="P175" s="193"/>
      <c r="Q175" s="193"/>
      <c r="R175" s="193"/>
      <c r="S175" s="193"/>
      <c r="T175" s="193"/>
      <c r="U175" s="193"/>
      <c r="V175" s="193"/>
      <c r="W175" s="193"/>
      <c r="X175" s="193"/>
      <c r="Y175" s="193"/>
      <c r="Z175" s="193"/>
      <c r="AA175" s="193"/>
    </row>
    <row r="176" spans="1:27" ht="21" customHeight="1">
      <c r="A176" s="193"/>
      <c r="B176" s="802"/>
      <c r="C176" s="193"/>
      <c r="D176" s="193"/>
      <c r="E176" s="193"/>
      <c r="F176" s="195"/>
      <c r="G176" s="193"/>
      <c r="H176" s="196"/>
      <c r="I176" s="193"/>
      <c r="J176" s="193"/>
      <c r="K176" s="193"/>
      <c r="L176" s="193"/>
      <c r="M176" s="193"/>
      <c r="N176" s="193"/>
      <c r="O176" s="193"/>
      <c r="P176" s="193"/>
      <c r="Q176" s="193"/>
      <c r="R176" s="193"/>
      <c r="S176" s="193"/>
      <c r="T176" s="193"/>
      <c r="U176" s="193"/>
      <c r="V176" s="193"/>
      <c r="W176" s="193"/>
      <c r="X176" s="193"/>
      <c r="Y176" s="193"/>
      <c r="Z176" s="193"/>
      <c r="AA176" s="193"/>
    </row>
    <row r="177" spans="1:27" ht="21" customHeight="1">
      <c r="A177" s="193"/>
      <c r="B177" s="802"/>
      <c r="C177" s="193"/>
      <c r="D177" s="193"/>
      <c r="E177" s="193"/>
      <c r="F177" s="195"/>
      <c r="G177" s="193"/>
      <c r="H177" s="196"/>
      <c r="I177" s="193"/>
      <c r="J177" s="193"/>
      <c r="K177" s="193"/>
      <c r="L177" s="193"/>
      <c r="M177" s="193"/>
      <c r="N177" s="193"/>
      <c r="O177" s="193"/>
      <c r="P177" s="193"/>
      <c r="Q177" s="193"/>
      <c r="R177" s="193"/>
      <c r="S177" s="193"/>
      <c r="T177" s="193"/>
      <c r="U177" s="193"/>
      <c r="V177" s="193"/>
      <c r="W177" s="193"/>
      <c r="X177" s="193"/>
      <c r="Y177" s="193"/>
      <c r="Z177" s="193"/>
      <c r="AA177" s="193"/>
    </row>
    <row r="178" spans="1:27" ht="21" customHeight="1">
      <c r="A178" s="193"/>
      <c r="B178" s="802"/>
      <c r="C178" s="193"/>
      <c r="D178" s="193"/>
      <c r="E178" s="193"/>
      <c r="F178" s="195"/>
      <c r="G178" s="193"/>
      <c r="H178" s="196"/>
      <c r="I178" s="193"/>
      <c r="J178" s="193"/>
      <c r="K178" s="193"/>
      <c r="L178" s="193"/>
      <c r="M178" s="193"/>
      <c r="N178" s="193"/>
      <c r="O178" s="193"/>
      <c r="P178" s="193"/>
      <c r="Q178" s="193"/>
      <c r="R178" s="193"/>
      <c r="S178" s="193"/>
      <c r="T178" s="193"/>
      <c r="U178" s="193"/>
      <c r="V178" s="193"/>
      <c r="W178" s="193"/>
      <c r="X178" s="193"/>
      <c r="Y178" s="193"/>
      <c r="Z178" s="193"/>
      <c r="AA178" s="193"/>
    </row>
    <row r="179" spans="1:27" ht="21" customHeight="1">
      <c r="A179" s="193"/>
      <c r="B179" s="802"/>
      <c r="C179" s="193"/>
      <c r="D179" s="193"/>
      <c r="E179" s="193"/>
      <c r="F179" s="195"/>
      <c r="G179" s="193"/>
      <c r="H179" s="196"/>
      <c r="I179" s="193"/>
      <c r="J179" s="193"/>
      <c r="K179" s="193"/>
      <c r="L179" s="193"/>
      <c r="M179" s="193"/>
      <c r="N179" s="193"/>
      <c r="O179" s="193"/>
      <c r="P179" s="193"/>
      <c r="Q179" s="193"/>
      <c r="R179" s="193"/>
      <c r="S179" s="193"/>
      <c r="T179" s="193"/>
      <c r="U179" s="193"/>
      <c r="V179" s="193"/>
      <c r="W179" s="193"/>
      <c r="X179" s="193"/>
      <c r="Y179" s="193"/>
      <c r="Z179" s="193"/>
      <c r="AA179" s="193"/>
    </row>
    <row r="180" spans="1:27" ht="21" customHeight="1">
      <c r="A180" s="193"/>
      <c r="B180" s="802"/>
      <c r="C180" s="193"/>
      <c r="D180" s="193"/>
      <c r="E180" s="193"/>
      <c r="F180" s="195"/>
      <c r="G180" s="193"/>
      <c r="H180" s="196"/>
      <c r="I180" s="193"/>
      <c r="J180" s="193"/>
      <c r="K180" s="193"/>
      <c r="L180" s="193"/>
      <c r="M180" s="193"/>
      <c r="N180" s="193"/>
      <c r="O180" s="193"/>
      <c r="P180" s="193"/>
      <c r="Q180" s="193"/>
      <c r="R180" s="193"/>
      <c r="S180" s="193"/>
      <c r="T180" s="193"/>
      <c r="U180" s="193"/>
      <c r="V180" s="193"/>
      <c r="W180" s="193"/>
      <c r="X180" s="193"/>
      <c r="Y180" s="193"/>
      <c r="Z180" s="193"/>
      <c r="AA180" s="193"/>
    </row>
    <row r="181" spans="1:27" ht="21" customHeight="1">
      <c r="A181" s="193"/>
      <c r="B181" s="802"/>
      <c r="C181" s="193"/>
      <c r="D181" s="193"/>
      <c r="E181" s="193"/>
      <c r="F181" s="195"/>
      <c r="G181" s="193"/>
      <c r="H181" s="196"/>
      <c r="I181" s="193"/>
      <c r="J181" s="193"/>
      <c r="K181" s="193"/>
      <c r="L181" s="193"/>
      <c r="M181" s="193"/>
      <c r="N181" s="193"/>
      <c r="O181" s="193"/>
      <c r="P181" s="193"/>
      <c r="Q181" s="193"/>
      <c r="R181" s="193"/>
      <c r="S181" s="193"/>
      <c r="T181" s="193"/>
      <c r="U181" s="193"/>
      <c r="V181" s="193"/>
      <c r="W181" s="193"/>
      <c r="X181" s="193"/>
      <c r="Y181" s="193"/>
      <c r="Z181" s="193"/>
      <c r="AA181" s="193"/>
    </row>
    <row r="182" spans="1:27" ht="21" customHeight="1">
      <c r="A182" s="193"/>
      <c r="B182" s="802"/>
      <c r="C182" s="193"/>
      <c r="D182" s="193"/>
      <c r="E182" s="193"/>
      <c r="F182" s="195"/>
      <c r="G182" s="193"/>
      <c r="H182" s="196"/>
      <c r="I182" s="193"/>
      <c r="J182" s="193"/>
      <c r="K182" s="193"/>
      <c r="L182" s="193"/>
      <c r="M182" s="193"/>
      <c r="N182" s="193"/>
      <c r="O182" s="193"/>
      <c r="P182" s="193"/>
      <c r="Q182" s="193"/>
      <c r="R182" s="193"/>
      <c r="S182" s="193"/>
      <c r="T182" s="193"/>
      <c r="U182" s="193"/>
      <c r="V182" s="193"/>
      <c r="W182" s="193"/>
      <c r="X182" s="193"/>
      <c r="Y182" s="193"/>
      <c r="Z182" s="193"/>
      <c r="AA182" s="193"/>
    </row>
    <row r="183" spans="1:27" ht="21" customHeight="1">
      <c r="A183" s="193"/>
      <c r="B183" s="802"/>
      <c r="C183" s="193"/>
      <c r="D183" s="193"/>
      <c r="E183" s="193"/>
      <c r="F183" s="195"/>
      <c r="G183" s="193"/>
      <c r="H183" s="196"/>
      <c r="I183" s="193"/>
      <c r="J183" s="193"/>
      <c r="K183" s="193"/>
      <c r="L183" s="193"/>
      <c r="M183" s="193"/>
      <c r="N183" s="193"/>
      <c r="O183" s="193"/>
      <c r="P183" s="193"/>
      <c r="Q183" s="193"/>
      <c r="R183" s="193"/>
      <c r="S183" s="193"/>
      <c r="T183" s="193"/>
      <c r="U183" s="193"/>
      <c r="V183" s="193"/>
      <c r="W183" s="193"/>
      <c r="X183" s="193"/>
      <c r="Y183" s="193"/>
      <c r="Z183" s="193"/>
      <c r="AA183" s="193"/>
    </row>
    <row r="184" spans="1:27" ht="21" customHeight="1">
      <c r="A184" s="193"/>
      <c r="B184" s="802"/>
      <c r="C184" s="193"/>
      <c r="D184" s="193"/>
      <c r="E184" s="193"/>
      <c r="F184" s="195"/>
      <c r="G184" s="193"/>
      <c r="H184" s="196"/>
      <c r="I184" s="193"/>
      <c r="J184" s="193"/>
      <c r="K184" s="193"/>
      <c r="L184" s="193"/>
      <c r="M184" s="193"/>
      <c r="N184" s="193"/>
      <c r="O184" s="193"/>
      <c r="P184" s="193"/>
      <c r="Q184" s="193"/>
      <c r="R184" s="193"/>
      <c r="S184" s="193"/>
      <c r="T184" s="193"/>
      <c r="U184" s="193"/>
      <c r="V184" s="193"/>
      <c r="W184" s="193"/>
      <c r="X184" s="193"/>
      <c r="Y184" s="193"/>
      <c r="Z184" s="193"/>
      <c r="AA184" s="193"/>
    </row>
    <row r="185" spans="1:27" ht="21" customHeight="1">
      <c r="A185" s="193"/>
      <c r="B185" s="802"/>
      <c r="C185" s="193"/>
      <c r="D185" s="193"/>
      <c r="E185" s="193"/>
      <c r="F185" s="195"/>
      <c r="G185" s="193"/>
      <c r="H185" s="196"/>
      <c r="I185" s="193"/>
      <c r="J185" s="193"/>
      <c r="K185" s="193"/>
      <c r="L185" s="193"/>
      <c r="M185" s="193"/>
      <c r="N185" s="193"/>
      <c r="O185" s="193"/>
      <c r="P185" s="193"/>
      <c r="Q185" s="193"/>
      <c r="R185" s="193"/>
      <c r="S185" s="193"/>
      <c r="T185" s="193"/>
      <c r="U185" s="193"/>
      <c r="V185" s="193"/>
      <c r="W185" s="193"/>
      <c r="X185" s="193"/>
      <c r="Y185" s="193"/>
      <c r="Z185" s="193"/>
      <c r="AA185" s="193"/>
    </row>
    <row r="186" spans="1:27" ht="21" customHeight="1">
      <c r="A186" s="193"/>
      <c r="B186" s="802"/>
      <c r="C186" s="193"/>
      <c r="D186" s="193"/>
      <c r="E186" s="193"/>
      <c r="F186" s="195"/>
      <c r="G186" s="193"/>
      <c r="H186" s="196"/>
      <c r="I186" s="193"/>
      <c r="J186" s="193"/>
      <c r="K186" s="193"/>
      <c r="L186" s="193"/>
      <c r="M186" s="193"/>
      <c r="N186" s="193"/>
      <c r="O186" s="193"/>
      <c r="P186" s="193"/>
      <c r="Q186" s="193"/>
      <c r="R186" s="193"/>
      <c r="S186" s="193"/>
      <c r="T186" s="193"/>
      <c r="U186" s="193"/>
      <c r="V186" s="193"/>
      <c r="W186" s="193"/>
      <c r="X186" s="193"/>
      <c r="Y186" s="193"/>
      <c r="Z186" s="193"/>
      <c r="AA186" s="193"/>
    </row>
    <row r="187" spans="1:27" ht="21" customHeight="1">
      <c r="A187" s="193"/>
      <c r="B187" s="802"/>
      <c r="C187" s="193"/>
      <c r="D187" s="193"/>
      <c r="E187" s="193"/>
      <c r="F187" s="195"/>
      <c r="G187" s="193"/>
      <c r="H187" s="196"/>
      <c r="I187" s="193"/>
      <c r="J187" s="193"/>
      <c r="K187" s="193"/>
      <c r="L187" s="193"/>
      <c r="M187" s="193"/>
      <c r="N187" s="193"/>
      <c r="O187" s="193"/>
      <c r="P187" s="193"/>
      <c r="Q187" s="193"/>
      <c r="R187" s="193"/>
      <c r="S187" s="193"/>
      <c r="T187" s="193"/>
      <c r="U187" s="193"/>
      <c r="V187" s="193"/>
      <c r="W187" s="193"/>
      <c r="X187" s="193"/>
      <c r="Y187" s="193"/>
      <c r="Z187" s="193"/>
      <c r="AA187" s="193"/>
    </row>
    <row r="188" spans="1:27" ht="21" customHeight="1">
      <c r="A188" s="193"/>
      <c r="B188" s="802"/>
      <c r="C188" s="193"/>
      <c r="D188" s="193"/>
      <c r="E188" s="193"/>
      <c r="F188" s="195"/>
      <c r="G188" s="193"/>
      <c r="H188" s="196"/>
      <c r="I188" s="193"/>
      <c r="J188" s="193"/>
      <c r="K188" s="193"/>
      <c r="L188" s="193"/>
      <c r="M188" s="193"/>
      <c r="N188" s="193"/>
      <c r="O188" s="193"/>
      <c r="P188" s="193"/>
      <c r="Q188" s="193"/>
      <c r="R188" s="193"/>
      <c r="S188" s="193"/>
      <c r="T188" s="193"/>
      <c r="U188" s="193"/>
      <c r="V188" s="193"/>
      <c r="W188" s="193"/>
      <c r="X188" s="193"/>
      <c r="Y188" s="193"/>
      <c r="Z188" s="193"/>
      <c r="AA188" s="193"/>
    </row>
    <row r="189" spans="1:27" ht="21" customHeight="1">
      <c r="A189" s="193"/>
      <c r="B189" s="802"/>
      <c r="C189" s="193"/>
      <c r="D189" s="193"/>
      <c r="E189" s="193"/>
      <c r="F189" s="195"/>
      <c r="G189" s="193"/>
      <c r="H189" s="196"/>
      <c r="I189" s="193"/>
      <c r="J189" s="193"/>
      <c r="K189" s="193"/>
      <c r="L189" s="193"/>
      <c r="M189" s="193"/>
      <c r="N189" s="193"/>
      <c r="O189" s="193"/>
      <c r="P189" s="193"/>
      <c r="Q189" s="193"/>
      <c r="R189" s="193"/>
      <c r="S189" s="193"/>
      <c r="T189" s="193"/>
      <c r="U189" s="193"/>
      <c r="V189" s="193"/>
      <c r="W189" s="193"/>
      <c r="X189" s="193"/>
      <c r="Y189" s="193"/>
      <c r="Z189" s="193"/>
      <c r="AA189" s="193"/>
    </row>
    <row r="190" spans="1:27" ht="21" customHeight="1">
      <c r="A190" s="193"/>
      <c r="B190" s="802"/>
      <c r="C190" s="193"/>
      <c r="D190" s="193"/>
      <c r="E190" s="193"/>
      <c r="F190" s="195"/>
      <c r="G190" s="193"/>
      <c r="H190" s="196"/>
      <c r="I190" s="193"/>
      <c r="J190" s="193"/>
      <c r="K190" s="193"/>
      <c r="L190" s="193"/>
      <c r="M190" s="193"/>
      <c r="N190" s="193"/>
      <c r="O190" s="193"/>
      <c r="P190" s="193"/>
      <c r="Q190" s="193"/>
      <c r="R190" s="193"/>
      <c r="S190" s="193"/>
      <c r="T190" s="193"/>
      <c r="U190" s="193"/>
      <c r="V190" s="193"/>
      <c r="W190" s="193"/>
      <c r="X190" s="193"/>
      <c r="Y190" s="193"/>
      <c r="Z190" s="193"/>
      <c r="AA190" s="193"/>
    </row>
    <row r="191" spans="1:27" ht="21" customHeight="1">
      <c r="A191" s="193"/>
      <c r="B191" s="802"/>
      <c r="C191" s="193"/>
      <c r="D191" s="193"/>
      <c r="E191" s="193"/>
      <c r="F191" s="195"/>
      <c r="G191" s="193"/>
      <c r="H191" s="196"/>
      <c r="I191" s="193"/>
      <c r="J191" s="193"/>
      <c r="K191" s="193"/>
      <c r="L191" s="193"/>
      <c r="M191" s="193"/>
      <c r="N191" s="193"/>
      <c r="O191" s="193"/>
      <c r="P191" s="193"/>
      <c r="Q191" s="193"/>
      <c r="R191" s="193"/>
      <c r="S191" s="193"/>
      <c r="T191" s="193"/>
      <c r="U191" s="193"/>
      <c r="V191" s="193"/>
      <c r="W191" s="193"/>
      <c r="X191" s="193"/>
      <c r="Y191" s="193"/>
      <c r="Z191" s="193"/>
      <c r="AA191" s="193"/>
    </row>
    <row r="192" spans="1:27" ht="21" customHeight="1">
      <c r="A192" s="193"/>
      <c r="B192" s="802"/>
      <c r="C192" s="193"/>
      <c r="D192" s="193"/>
      <c r="E192" s="193"/>
      <c r="F192" s="195"/>
      <c r="G192" s="193"/>
      <c r="H192" s="196"/>
      <c r="I192" s="193"/>
      <c r="J192" s="193"/>
      <c r="K192" s="193"/>
      <c r="L192" s="193"/>
      <c r="M192" s="193"/>
      <c r="N192" s="193"/>
      <c r="O192" s="193"/>
      <c r="P192" s="193"/>
      <c r="Q192" s="193"/>
      <c r="R192" s="193"/>
      <c r="S192" s="193"/>
      <c r="T192" s="193"/>
      <c r="U192" s="193"/>
      <c r="V192" s="193"/>
      <c r="W192" s="193"/>
      <c r="X192" s="193"/>
      <c r="Y192" s="193"/>
      <c r="Z192" s="193"/>
      <c r="AA192" s="193"/>
    </row>
    <row r="193" spans="1:27" ht="21" customHeight="1">
      <c r="A193" s="193"/>
      <c r="B193" s="802"/>
      <c r="C193" s="193"/>
      <c r="D193" s="193"/>
      <c r="E193" s="193"/>
      <c r="F193" s="195"/>
      <c r="G193" s="193"/>
      <c r="H193" s="196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</row>
    <row r="194" spans="1:27" ht="21" customHeight="1">
      <c r="A194" s="193"/>
      <c r="B194" s="802"/>
      <c r="C194" s="193"/>
      <c r="D194" s="193"/>
      <c r="E194" s="193"/>
      <c r="F194" s="195"/>
      <c r="G194" s="193"/>
      <c r="H194" s="196"/>
      <c r="I194" s="193"/>
      <c r="J194" s="193"/>
      <c r="K194" s="193"/>
      <c r="L194" s="193"/>
      <c r="M194" s="193"/>
      <c r="N194" s="193"/>
      <c r="O194" s="193"/>
      <c r="P194" s="193"/>
      <c r="Q194" s="193"/>
      <c r="R194" s="193"/>
      <c r="S194" s="193"/>
      <c r="T194" s="193"/>
      <c r="U194" s="193"/>
      <c r="V194" s="193"/>
      <c r="W194" s="193"/>
      <c r="X194" s="193"/>
      <c r="Y194" s="193"/>
      <c r="Z194" s="193"/>
      <c r="AA194" s="193"/>
    </row>
    <row r="195" spans="1:27" ht="21" customHeight="1">
      <c r="A195" s="193"/>
      <c r="B195" s="802"/>
      <c r="C195" s="193"/>
      <c r="D195" s="193"/>
      <c r="E195" s="193"/>
      <c r="F195" s="195"/>
      <c r="G195" s="193"/>
      <c r="H195" s="196"/>
      <c r="I195" s="193"/>
      <c r="J195" s="193"/>
      <c r="K195" s="193"/>
      <c r="L195" s="193"/>
      <c r="M195" s="193"/>
      <c r="N195" s="193"/>
      <c r="O195" s="193"/>
      <c r="P195" s="193"/>
      <c r="Q195" s="193"/>
      <c r="R195" s="193"/>
      <c r="S195" s="193"/>
      <c r="T195" s="193"/>
      <c r="U195" s="193"/>
      <c r="V195" s="193"/>
      <c r="W195" s="193"/>
      <c r="X195" s="193"/>
      <c r="Y195" s="193"/>
      <c r="Z195" s="193"/>
      <c r="AA195" s="193"/>
    </row>
    <row r="196" spans="1:27" ht="21" customHeight="1">
      <c r="A196" s="193"/>
      <c r="B196" s="802"/>
      <c r="C196" s="193"/>
      <c r="D196" s="193"/>
      <c r="E196" s="193"/>
      <c r="F196" s="195"/>
      <c r="G196" s="193"/>
      <c r="H196" s="196"/>
      <c r="I196" s="193"/>
      <c r="J196" s="193"/>
      <c r="K196" s="193"/>
      <c r="L196" s="193"/>
      <c r="M196" s="193"/>
      <c r="N196" s="193"/>
      <c r="O196" s="193"/>
      <c r="P196" s="193"/>
      <c r="Q196" s="193"/>
      <c r="R196" s="193"/>
      <c r="S196" s="193"/>
      <c r="T196" s="193"/>
      <c r="U196" s="193"/>
      <c r="V196" s="193"/>
      <c r="W196" s="193"/>
      <c r="X196" s="193"/>
      <c r="Y196" s="193"/>
      <c r="Z196" s="193"/>
      <c r="AA196" s="193"/>
    </row>
    <row r="197" spans="1:27" ht="21" customHeight="1">
      <c r="A197" s="193"/>
      <c r="B197" s="802"/>
      <c r="C197" s="193"/>
      <c r="D197" s="193"/>
      <c r="E197" s="193"/>
      <c r="F197" s="195"/>
      <c r="G197" s="193"/>
      <c r="H197" s="196"/>
      <c r="I197" s="193"/>
      <c r="J197" s="193"/>
      <c r="K197" s="193"/>
      <c r="L197" s="193"/>
      <c r="M197" s="193"/>
      <c r="N197" s="193"/>
      <c r="O197" s="193"/>
      <c r="P197" s="193"/>
      <c r="Q197" s="193"/>
      <c r="R197" s="193"/>
      <c r="S197" s="193"/>
      <c r="T197" s="193"/>
      <c r="U197" s="193"/>
      <c r="V197" s="193"/>
      <c r="W197" s="193"/>
      <c r="X197" s="193"/>
      <c r="Y197" s="193"/>
      <c r="Z197" s="193"/>
      <c r="AA197" s="193"/>
    </row>
    <row r="198" spans="1:27" ht="21" customHeight="1">
      <c r="A198" s="193"/>
      <c r="B198" s="802"/>
      <c r="C198" s="193"/>
      <c r="D198" s="193"/>
      <c r="E198" s="193"/>
      <c r="F198" s="195"/>
      <c r="G198" s="193"/>
      <c r="H198" s="196"/>
      <c r="I198" s="193"/>
      <c r="J198" s="193"/>
      <c r="K198" s="193"/>
      <c r="L198" s="193"/>
      <c r="M198" s="193"/>
      <c r="N198" s="193"/>
      <c r="O198" s="193"/>
      <c r="P198" s="193"/>
      <c r="Q198" s="193"/>
      <c r="R198" s="193"/>
      <c r="S198" s="193"/>
      <c r="T198" s="193"/>
      <c r="U198" s="193"/>
      <c r="V198" s="193"/>
      <c r="W198" s="193"/>
      <c r="X198" s="193"/>
      <c r="Y198" s="193"/>
      <c r="Z198" s="193"/>
      <c r="AA198" s="193"/>
    </row>
    <row r="199" spans="1:27" ht="21" customHeight="1">
      <c r="A199" s="193"/>
      <c r="B199" s="802"/>
      <c r="C199" s="193"/>
      <c r="D199" s="193"/>
      <c r="E199" s="193"/>
      <c r="F199" s="195"/>
      <c r="G199" s="193"/>
      <c r="H199" s="196"/>
      <c r="I199" s="193"/>
      <c r="J199" s="193"/>
      <c r="K199" s="193"/>
      <c r="L199" s="193"/>
      <c r="M199" s="193"/>
      <c r="N199" s="193"/>
      <c r="O199" s="193"/>
      <c r="P199" s="193"/>
      <c r="Q199" s="193"/>
      <c r="R199" s="193"/>
      <c r="S199" s="193"/>
      <c r="T199" s="193"/>
      <c r="U199" s="193"/>
      <c r="V199" s="193"/>
      <c r="W199" s="193"/>
      <c r="X199" s="193"/>
      <c r="Y199" s="193"/>
      <c r="Z199" s="193"/>
      <c r="AA199" s="193"/>
    </row>
    <row r="200" spans="1:27" ht="21" customHeight="1">
      <c r="A200" s="193"/>
      <c r="B200" s="802"/>
      <c r="C200" s="193"/>
      <c r="D200" s="193"/>
      <c r="E200" s="193"/>
      <c r="F200" s="195"/>
      <c r="G200" s="193"/>
      <c r="H200" s="196"/>
      <c r="I200" s="193"/>
      <c r="J200" s="193"/>
      <c r="K200" s="193"/>
      <c r="L200" s="193"/>
      <c r="M200" s="193"/>
      <c r="N200" s="193"/>
      <c r="O200" s="193"/>
      <c r="P200" s="193"/>
      <c r="Q200" s="193"/>
      <c r="R200" s="193"/>
      <c r="S200" s="193"/>
      <c r="T200" s="193"/>
      <c r="U200" s="193"/>
      <c r="V200" s="193"/>
      <c r="W200" s="193"/>
      <c r="X200" s="193"/>
      <c r="Y200" s="193"/>
      <c r="Z200" s="193"/>
      <c r="AA200" s="193"/>
    </row>
    <row r="201" spans="1:27" ht="21" customHeight="1">
      <c r="A201" s="193"/>
      <c r="B201" s="802"/>
      <c r="C201" s="193"/>
      <c r="D201" s="193"/>
      <c r="E201" s="193"/>
      <c r="F201" s="195"/>
      <c r="G201" s="193"/>
      <c r="H201" s="196"/>
      <c r="I201" s="193"/>
      <c r="J201" s="193"/>
      <c r="K201" s="193"/>
      <c r="L201" s="193"/>
      <c r="M201" s="193"/>
      <c r="N201" s="193"/>
      <c r="O201" s="193"/>
      <c r="P201" s="193"/>
      <c r="Q201" s="193"/>
      <c r="R201" s="193"/>
      <c r="S201" s="193"/>
      <c r="T201" s="193"/>
      <c r="U201" s="193"/>
      <c r="V201" s="193"/>
      <c r="W201" s="193"/>
      <c r="X201" s="193"/>
      <c r="Y201" s="193"/>
      <c r="Z201" s="193"/>
      <c r="AA201" s="193"/>
    </row>
    <row r="202" spans="1:27" ht="21" customHeight="1">
      <c r="A202" s="193"/>
      <c r="B202" s="802"/>
      <c r="C202" s="193"/>
      <c r="D202" s="193"/>
      <c r="E202" s="193"/>
      <c r="F202" s="195"/>
      <c r="G202" s="193"/>
      <c r="H202" s="196"/>
      <c r="I202" s="193"/>
      <c r="J202" s="193"/>
      <c r="K202" s="193"/>
      <c r="L202" s="193"/>
      <c r="M202" s="193"/>
      <c r="N202" s="193"/>
      <c r="O202" s="193"/>
      <c r="P202" s="193"/>
      <c r="Q202" s="193"/>
      <c r="R202" s="193"/>
      <c r="S202" s="193"/>
      <c r="T202" s="193"/>
      <c r="U202" s="193"/>
      <c r="V202" s="193"/>
      <c r="W202" s="193"/>
      <c r="X202" s="193"/>
      <c r="Y202" s="193"/>
      <c r="Z202" s="193"/>
      <c r="AA202" s="193"/>
    </row>
    <row r="203" spans="1:27" ht="21" customHeight="1">
      <c r="A203" s="193"/>
      <c r="B203" s="802"/>
      <c r="C203" s="193"/>
      <c r="D203" s="193"/>
      <c r="E203" s="193"/>
      <c r="F203" s="195"/>
      <c r="G203" s="193"/>
      <c r="H203" s="196"/>
      <c r="I203" s="193"/>
      <c r="J203" s="193"/>
      <c r="K203" s="193"/>
      <c r="L203" s="193"/>
      <c r="M203" s="193"/>
      <c r="N203" s="193"/>
      <c r="O203" s="193"/>
      <c r="P203" s="193"/>
      <c r="Q203" s="193"/>
      <c r="R203" s="193"/>
      <c r="S203" s="193"/>
      <c r="T203" s="193"/>
      <c r="U203" s="193"/>
      <c r="V203" s="193"/>
      <c r="W203" s="193"/>
      <c r="X203" s="193"/>
      <c r="Y203" s="193"/>
      <c r="Z203" s="193"/>
      <c r="AA203" s="193"/>
    </row>
    <row r="204" spans="1:27" ht="21" customHeight="1">
      <c r="A204" s="193"/>
      <c r="B204" s="802"/>
      <c r="C204" s="193"/>
      <c r="D204" s="193"/>
      <c r="E204" s="193"/>
      <c r="F204" s="195"/>
      <c r="G204" s="193"/>
      <c r="H204" s="196"/>
      <c r="I204" s="193"/>
      <c r="J204" s="193"/>
      <c r="K204" s="193"/>
      <c r="L204" s="193"/>
      <c r="M204" s="193"/>
      <c r="N204" s="193"/>
      <c r="O204" s="193"/>
      <c r="P204" s="193"/>
      <c r="Q204" s="193"/>
      <c r="R204" s="193"/>
      <c r="S204" s="193"/>
      <c r="T204" s="193"/>
      <c r="U204" s="193"/>
      <c r="V204" s="193"/>
      <c r="W204" s="193"/>
      <c r="X204" s="193"/>
      <c r="Y204" s="193"/>
      <c r="Z204" s="193"/>
      <c r="AA204" s="193"/>
    </row>
    <row r="205" spans="1:27" ht="21" customHeight="1">
      <c r="A205" s="193"/>
      <c r="B205" s="802"/>
      <c r="C205" s="193"/>
      <c r="D205" s="193"/>
      <c r="E205" s="193"/>
      <c r="F205" s="195"/>
      <c r="G205" s="193"/>
      <c r="H205" s="196"/>
      <c r="I205" s="193"/>
      <c r="J205" s="193"/>
      <c r="K205" s="193"/>
      <c r="L205" s="193"/>
      <c r="M205" s="193"/>
      <c r="N205" s="193"/>
      <c r="O205" s="193"/>
      <c r="P205" s="193"/>
      <c r="Q205" s="193"/>
      <c r="R205" s="193"/>
      <c r="S205" s="193"/>
      <c r="T205" s="193"/>
      <c r="U205" s="193"/>
      <c r="V205" s="193"/>
      <c r="W205" s="193"/>
      <c r="X205" s="193"/>
      <c r="Y205" s="193"/>
      <c r="Z205" s="193"/>
      <c r="AA205" s="193"/>
    </row>
    <row r="206" spans="1:27" ht="21" customHeight="1">
      <c r="A206" s="193"/>
      <c r="B206" s="802"/>
      <c r="C206" s="193"/>
      <c r="D206" s="193"/>
      <c r="E206" s="193"/>
      <c r="F206" s="195"/>
      <c r="G206" s="193"/>
      <c r="H206" s="196"/>
      <c r="I206" s="193"/>
      <c r="J206" s="193"/>
      <c r="K206" s="193"/>
      <c r="L206" s="193"/>
      <c r="M206" s="193"/>
      <c r="N206" s="193"/>
      <c r="O206" s="193"/>
      <c r="P206" s="193"/>
      <c r="Q206" s="193"/>
      <c r="R206" s="193"/>
      <c r="S206" s="193"/>
      <c r="T206" s="193"/>
      <c r="U206" s="193"/>
      <c r="V206" s="193"/>
      <c r="W206" s="193"/>
      <c r="X206" s="193"/>
      <c r="Y206" s="193"/>
      <c r="Z206" s="193"/>
      <c r="AA206" s="193"/>
    </row>
    <row r="207" spans="1:27" ht="21" customHeight="1">
      <c r="A207" s="193"/>
      <c r="B207" s="802"/>
      <c r="C207" s="193"/>
      <c r="D207" s="193"/>
      <c r="E207" s="193"/>
      <c r="F207" s="195"/>
      <c r="G207" s="193"/>
      <c r="H207" s="196"/>
      <c r="I207" s="193"/>
      <c r="J207" s="193"/>
      <c r="K207" s="193"/>
      <c r="L207" s="193"/>
      <c r="M207" s="193"/>
      <c r="N207" s="193"/>
      <c r="O207" s="193"/>
      <c r="P207" s="193"/>
      <c r="Q207" s="193"/>
      <c r="R207" s="193"/>
      <c r="S207" s="193"/>
      <c r="T207" s="193"/>
      <c r="U207" s="193"/>
      <c r="V207" s="193"/>
      <c r="W207" s="193"/>
      <c r="X207" s="193"/>
      <c r="Y207" s="193"/>
      <c r="Z207" s="193"/>
      <c r="AA207" s="193"/>
    </row>
    <row r="208" spans="1:27" ht="21" customHeight="1">
      <c r="A208" s="193"/>
      <c r="B208" s="802"/>
      <c r="C208" s="193"/>
      <c r="D208" s="193"/>
      <c r="E208" s="193"/>
      <c r="F208" s="195"/>
      <c r="G208" s="193"/>
      <c r="H208" s="196"/>
      <c r="I208" s="193"/>
      <c r="J208" s="193"/>
      <c r="K208" s="193"/>
      <c r="L208" s="193"/>
      <c r="M208" s="193"/>
      <c r="N208" s="193"/>
      <c r="O208" s="193"/>
      <c r="P208" s="193"/>
      <c r="Q208" s="193"/>
      <c r="R208" s="193"/>
      <c r="S208" s="193"/>
      <c r="T208" s="193"/>
      <c r="U208" s="193"/>
      <c r="V208" s="193"/>
      <c r="W208" s="193"/>
      <c r="X208" s="193"/>
      <c r="Y208" s="193"/>
      <c r="Z208" s="193"/>
      <c r="AA208" s="193"/>
    </row>
    <row r="209" spans="1:27" ht="21" customHeight="1">
      <c r="A209" s="193"/>
      <c r="B209" s="802"/>
      <c r="C209" s="193"/>
      <c r="D209" s="193"/>
      <c r="E209" s="193"/>
      <c r="F209" s="195"/>
      <c r="G209" s="193"/>
      <c r="H209" s="196"/>
      <c r="I209" s="193"/>
      <c r="J209" s="193"/>
      <c r="K209" s="193"/>
      <c r="L209" s="193"/>
      <c r="M209" s="193"/>
      <c r="N209" s="193"/>
      <c r="O209" s="193"/>
      <c r="P209" s="193"/>
      <c r="Q209" s="193"/>
      <c r="R209" s="193"/>
      <c r="S209" s="193"/>
      <c r="T209" s="193"/>
      <c r="U209" s="193"/>
      <c r="V209" s="193"/>
      <c r="W209" s="193"/>
      <c r="X209" s="193"/>
      <c r="Y209" s="193"/>
      <c r="Z209" s="193"/>
      <c r="AA209" s="193"/>
    </row>
    <row r="210" spans="1:27" ht="21" customHeight="1">
      <c r="A210" s="193"/>
      <c r="B210" s="802"/>
      <c r="C210" s="193"/>
      <c r="D210" s="193"/>
      <c r="E210" s="193"/>
      <c r="F210" s="195"/>
      <c r="G210" s="193"/>
      <c r="H210" s="196"/>
      <c r="I210" s="193"/>
      <c r="J210" s="193"/>
      <c r="K210" s="193"/>
      <c r="L210" s="193"/>
      <c r="M210" s="193"/>
      <c r="N210" s="193"/>
      <c r="O210" s="193"/>
      <c r="P210" s="193"/>
      <c r="Q210" s="193"/>
      <c r="R210" s="193"/>
      <c r="S210" s="193"/>
      <c r="T210" s="193"/>
      <c r="U210" s="193"/>
      <c r="V210" s="193"/>
      <c r="W210" s="193"/>
      <c r="X210" s="193"/>
      <c r="Y210" s="193"/>
      <c r="Z210" s="193"/>
      <c r="AA210" s="193"/>
    </row>
    <row r="211" spans="1:27" ht="21" customHeight="1">
      <c r="A211" s="193"/>
      <c r="B211" s="802"/>
      <c r="C211" s="193"/>
      <c r="D211" s="193"/>
      <c r="E211" s="193"/>
      <c r="F211" s="195"/>
      <c r="G211" s="193"/>
      <c r="H211" s="196"/>
      <c r="I211" s="193"/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</row>
    <row r="212" spans="1:27" ht="21" customHeight="1">
      <c r="A212" s="193"/>
      <c r="B212" s="802"/>
      <c r="C212" s="193"/>
      <c r="D212" s="193"/>
      <c r="E212" s="193"/>
      <c r="F212" s="195"/>
      <c r="G212" s="193"/>
      <c r="H212" s="196"/>
      <c r="I212" s="193"/>
      <c r="J212" s="193"/>
      <c r="K212" s="193"/>
      <c r="L212" s="193"/>
      <c r="M212" s="193"/>
      <c r="N212" s="193"/>
      <c r="O212" s="193"/>
      <c r="P212" s="193"/>
      <c r="Q212" s="193"/>
      <c r="R212" s="193"/>
      <c r="S212" s="193"/>
      <c r="T212" s="193"/>
      <c r="U212" s="193"/>
      <c r="V212" s="193"/>
      <c r="W212" s="193"/>
      <c r="X212" s="193"/>
      <c r="Y212" s="193"/>
      <c r="Z212" s="193"/>
      <c r="AA212" s="193"/>
    </row>
    <row r="213" spans="1:27" ht="21" customHeight="1">
      <c r="A213" s="193"/>
      <c r="B213" s="802"/>
      <c r="C213" s="193"/>
      <c r="D213" s="193"/>
      <c r="E213" s="193"/>
      <c r="F213" s="195"/>
      <c r="G213" s="193"/>
      <c r="H213" s="196"/>
      <c r="I213" s="193"/>
      <c r="J213" s="193"/>
      <c r="K213" s="193"/>
      <c r="L213" s="193"/>
      <c r="M213" s="193"/>
      <c r="N213" s="193"/>
      <c r="O213" s="193"/>
      <c r="P213" s="193"/>
      <c r="Q213" s="193"/>
      <c r="R213" s="193"/>
      <c r="S213" s="193"/>
      <c r="T213" s="193"/>
      <c r="U213" s="193"/>
      <c r="V213" s="193"/>
      <c r="W213" s="193"/>
      <c r="X213" s="193"/>
      <c r="Y213" s="193"/>
      <c r="Z213" s="193"/>
      <c r="AA213" s="193"/>
    </row>
    <row r="214" spans="1:27" ht="21" customHeight="1">
      <c r="A214" s="193"/>
      <c r="B214" s="802"/>
      <c r="C214" s="193"/>
      <c r="D214" s="193"/>
      <c r="E214" s="193"/>
      <c r="F214" s="195"/>
      <c r="G214" s="193"/>
      <c r="H214" s="196"/>
      <c r="I214" s="193"/>
      <c r="J214" s="193"/>
      <c r="K214" s="193"/>
      <c r="L214" s="193"/>
      <c r="M214" s="193"/>
      <c r="N214" s="193"/>
      <c r="O214" s="193"/>
      <c r="P214" s="193"/>
      <c r="Q214" s="193"/>
      <c r="R214" s="193"/>
      <c r="S214" s="193"/>
      <c r="T214" s="193"/>
      <c r="U214" s="193"/>
      <c r="V214" s="193"/>
      <c r="W214" s="193"/>
      <c r="X214" s="193"/>
      <c r="Y214" s="193"/>
      <c r="Z214" s="193"/>
      <c r="AA214" s="193"/>
    </row>
    <row r="215" spans="1:27" ht="21" customHeight="1">
      <c r="A215" s="193"/>
      <c r="B215" s="802"/>
      <c r="C215" s="193"/>
      <c r="D215" s="193"/>
      <c r="E215" s="193"/>
      <c r="F215" s="195"/>
      <c r="G215" s="193"/>
      <c r="H215" s="196"/>
      <c r="I215" s="193"/>
      <c r="J215" s="193"/>
      <c r="K215" s="193"/>
      <c r="L215" s="193"/>
      <c r="M215" s="193"/>
      <c r="N215" s="193"/>
      <c r="O215" s="193"/>
      <c r="P215" s="193"/>
      <c r="Q215" s="193"/>
      <c r="R215" s="193"/>
      <c r="S215" s="193"/>
      <c r="T215" s="193"/>
      <c r="U215" s="193"/>
      <c r="V215" s="193"/>
      <c r="W215" s="193"/>
      <c r="X215" s="193"/>
      <c r="Y215" s="193"/>
      <c r="Z215" s="193"/>
      <c r="AA215" s="193"/>
    </row>
    <row r="216" spans="1:27" ht="21" customHeight="1">
      <c r="A216" s="193"/>
      <c r="B216" s="802"/>
      <c r="C216" s="193"/>
      <c r="D216" s="193"/>
      <c r="E216" s="193"/>
      <c r="F216" s="195"/>
      <c r="G216" s="193"/>
      <c r="H216" s="196"/>
      <c r="I216" s="193"/>
      <c r="J216" s="193"/>
      <c r="K216" s="193"/>
      <c r="L216" s="193"/>
      <c r="M216" s="193"/>
      <c r="N216" s="193"/>
      <c r="O216" s="193"/>
      <c r="P216" s="193"/>
      <c r="Q216" s="193"/>
      <c r="R216" s="193"/>
      <c r="S216" s="193"/>
      <c r="T216" s="193"/>
      <c r="U216" s="193"/>
      <c r="V216" s="193"/>
      <c r="W216" s="193"/>
      <c r="X216" s="193"/>
      <c r="Y216" s="193"/>
      <c r="Z216" s="193"/>
      <c r="AA216" s="193"/>
    </row>
    <row r="217" spans="1:27" ht="21" customHeight="1">
      <c r="A217" s="193"/>
      <c r="B217" s="802"/>
      <c r="C217" s="193"/>
      <c r="D217" s="193"/>
      <c r="E217" s="193"/>
      <c r="F217" s="195"/>
      <c r="G217" s="193"/>
      <c r="H217" s="196"/>
      <c r="I217" s="193"/>
      <c r="J217" s="193"/>
      <c r="K217" s="193"/>
      <c r="L217" s="193"/>
      <c r="M217" s="193"/>
      <c r="N217" s="193"/>
      <c r="O217" s="193"/>
      <c r="P217" s="193"/>
      <c r="Q217" s="193"/>
      <c r="R217" s="193"/>
      <c r="S217" s="193"/>
      <c r="T217" s="193"/>
      <c r="U217" s="193"/>
      <c r="V217" s="193"/>
      <c r="W217" s="193"/>
      <c r="X217" s="193"/>
      <c r="Y217" s="193"/>
      <c r="Z217" s="193"/>
      <c r="AA217" s="193"/>
    </row>
    <row r="218" spans="1:27" ht="21" customHeight="1">
      <c r="A218" s="193"/>
      <c r="B218" s="802"/>
      <c r="C218" s="193"/>
      <c r="D218" s="193"/>
      <c r="E218" s="193"/>
      <c r="F218" s="195"/>
      <c r="G218" s="193"/>
      <c r="H218" s="196"/>
      <c r="I218" s="193"/>
      <c r="J218" s="193"/>
      <c r="K218" s="193"/>
      <c r="L218" s="193"/>
      <c r="M218" s="193"/>
      <c r="N218" s="193"/>
      <c r="O218" s="193"/>
      <c r="P218" s="193"/>
      <c r="Q218" s="193"/>
      <c r="R218" s="193"/>
      <c r="S218" s="193"/>
      <c r="T218" s="193"/>
      <c r="U218" s="193"/>
      <c r="V218" s="193"/>
      <c r="W218" s="193"/>
      <c r="X218" s="193"/>
      <c r="Y218" s="193"/>
      <c r="Z218" s="193"/>
      <c r="AA218" s="193"/>
    </row>
    <row r="219" spans="1:27" ht="21" customHeight="1">
      <c r="A219" s="193"/>
      <c r="B219" s="802"/>
      <c r="C219" s="193"/>
      <c r="D219" s="193"/>
      <c r="E219" s="193"/>
      <c r="F219" s="195"/>
      <c r="G219" s="193"/>
      <c r="H219" s="196"/>
      <c r="I219" s="193"/>
      <c r="J219" s="193"/>
      <c r="K219" s="193"/>
      <c r="L219" s="193"/>
      <c r="M219" s="193"/>
      <c r="N219" s="193"/>
      <c r="O219" s="193"/>
      <c r="P219" s="193"/>
      <c r="Q219" s="193"/>
      <c r="R219" s="193"/>
      <c r="S219" s="193"/>
      <c r="T219" s="193"/>
      <c r="U219" s="193"/>
      <c r="V219" s="193"/>
      <c r="W219" s="193"/>
      <c r="X219" s="193"/>
      <c r="Y219" s="193"/>
      <c r="Z219" s="193"/>
      <c r="AA219" s="193"/>
    </row>
    <row r="220" spans="1:27" ht="21" customHeight="1">
      <c r="A220" s="193"/>
      <c r="B220" s="802"/>
      <c r="C220" s="193"/>
      <c r="D220" s="193"/>
      <c r="E220" s="193"/>
      <c r="F220" s="195"/>
      <c r="G220" s="193"/>
      <c r="H220" s="196"/>
      <c r="I220" s="193"/>
      <c r="J220" s="193"/>
      <c r="K220" s="193"/>
      <c r="L220" s="193"/>
      <c r="M220" s="193"/>
      <c r="N220" s="193"/>
      <c r="O220" s="193"/>
      <c r="P220" s="193"/>
      <c r="Q220" s="193"/>
      <c r="R220" s="193"/>
      <c r="S220" s="193"/>
      <c r="T220" s="193"/>
      <c r="U220" s="193"/>
      <c r="V220" s="193"/>
      <c r="W220" s="193"/>
      <c r="X220" s="193"/>
      <c r="Y220" s="193"/>
      <c r="Z220" s="193"/>
      <c r="AA220" s="193"/>
    </row>
    <row r="221" spans="1:27" ht="21" customHeight="1">
      <c r="A221" s="193"/>
      <c r="B221" s="802"/>
      <c r="C221" s="193"/>
      <c r="D221" s="193"/>
      <c r="E221" s="193"/>
      <c r="F221" s="195"/>
      <c r="G221" s="193"/>
      <c r="H221" s="196"/>
      <c r="I221" s="193"/>
      <c r="J221" s="193"/>
      <c r="K221" s="193"/>
      <c r="L221" s="193"/>
      <c r="M221" s="193"/>
      <c r="N221" s="193"/>
      <c r="O221" s="193"/>
      <c r="P221" s="193"/>
      <c r="Q221" s="193"/>
      <c r="R221" s="193"/>
      <c r="S221" s="193"/>
      <c r="T221" s="193"/>
      <c r="U221" s="193"/>
      <c r="V221" s="193"/>
      <c r="W221" s="193"/>
      <c r="X221" s="193"/>
      <c r="Y221" s="193"/>
      <c r="Z221" s="193"/>
      <c r="AA221" s="193"/>
    </row>
    <row r="222" spans="1:27" ht="21" customHeight="1">
      <c r="A222" s="193"/>
      <c r="B222" s="802"/>
      <c r="C222" s="193"/>
      <c r="D222" s="193"/>
      <c r="E222" s="193"/>
      <c r="F222" s="195"/>
      <c r="G222" s="193"/>
      <c r="H222" s="196"/>
      <c r="I222" s="193"/>
      <c r="J222" s="193"/>
      <c r="K222" s="193"/>
      <c r="L222" s="193"/>
      <c r="M222" s="193"/>
      <c r="N222" s="193"/>
      <c r="O222" s="193"/>
      <c r="P222" s="193"/>
      <c r="Q222" s="193"/>
      <c r="R222" s="193"/>
      <c r="S222" s="193"/>
      <c r="T222" s="193"/>
      <c r="U222" s="193"/>
      <c r="V222" s="193"/>
      <c r="W222" s="193"/>
      <c r="X222" s="193"/>
      <c r="Y222" s="193"/>
      <c r="Z222" s="193"/>
      <c r="AA222" s="193"/>
    </row>
    <row r="223" spans="1:27" ht="21" customHeight="1">
      <c r="A223" s="193"/>
      <c r="B223" s="802"/>
      <c r="C223" s="193"/>
      <c r="D223" s="193"/>
      <c r="E223" s="193"/>
      <c r="F223" s="195"/>
      <c r="G223" s="193"/>
      <c r="H223" s="196"/>
      <c r="I223" s="193"/>
      <c r="J223" s="193"/>
      <c r="K223" s="193"/>
      <c r="L223" s="193"/>
      <c r="M223" s="193"/>
      <c r="N223" s="193"/>
      <c r="O223" s="193"/>
      <c r="P223" s="193"/>
      <c r="Q223" s="193"/>
      <c r="R223" s="193"/>
      <c r="S223" s="193"/>
      <c r="T223" s="193"/>
      <c r="U223" s="193"/>
      <c r="V223" s="193"/>
      <c r="W223" s="193"/>
      <c r="X223" s="193"/>
      <c r="Y223" s="193"/>
      <c r="Z223" s="193"/>
      <c r="AA223" s="193"/>
    </row>
    <row r="224" spans="1:27" ht="21" customHeight="1">
      <c r="A224" s="193"/>
      <c r="B224" s="802"/>
      <c r="C224" s="193"/>
      <c r="D224" s="193"/>
      <c r="E224" s="193"/>
      <c r="F224" s="195"/>
      <c r="G224" s="193"/>
      <c r="H224" s="196"/>
      <c r="I224" s="193"/>
      <c r="J224" s="193"/>
      <c r="K224" s="193"/>
      <c r="L224" s="193"/>
      <c r="M224" s="193"/>
      <c r="N224" s="193"/>
      <c r="O224" s="193"/>
      <c r="P224" s="193"/>
      <c r="Q224" s="193"/>
      <c r="R224" s="193"/>
      <c r="S224" s="193"/>
      <c r="T224" s="193"/>
      <c r="U224" s="193"/>
      <c r="V224" s="193"/>
      <c r="W224" s="193"/>
      <c r="X224" s="193"/>
      <c r="Y224" s="193"/>
      <c r="Z224" s="193"/>
      <c r="AA224" s="193"/>
    </row>
    <row r="225" spans="1:27" ht="21" customHeight="1">
      <c r="A225" s="193"/>
      <c r="B225" s="802"/>
      <c r="C225" s="193"/>
      <c r="D225" s="193"/>
      <c r="E225" s="193"/>
      <c r="F225" s="195"/>
      <c r="G225" s="193"/>
      <c r="H225" s="196"/>
      <c r="I225" s="193"/>
      <c r="J225" s="193"/>
      <c r="K225" s="193"/>
      <c r="L225" s="193"/>
      <c r="M225" s="193"/>
      <c r="N225" s="193"/>
      <c r="O225" s="193"/>
      <c r="P225" s="193"/>
      <c r="Q225" s="193"/>
      <c r="R225" s="193"/>
      <c r="S225" s="193"/>
      <c r="T225" s="193"/>
      <c r="U225" s="193"/>
      <c r="V225" s="193"/>
      <c r="W225" s="193"/>
      <c r="X225" s="193"/>
      <c r="Y225" s="193"/>
      <c r="Z225" s="193"/>
      <c r="AA225" s="193"/>
    </row>
    <row r="226" spans="1:27" ht="21" customHeight="1">
      <c r="A226" s="193"/>
      <c r="B226" s="802"/>
      <c r="C226" s="193"/>
      <c r="D226" s="193"/>
      <c r="E226" s="193"/>
      <c r="F226" s="195"/>
      <c r="G226" s="193"/>
      <c r="H226" s="196"/>
      <c r="I226" s="193"/>
      <c r="J226" s="193"/>
      <c r="K226" s="193"/>
      <c r="L226" s="193"/>
      <c r="M226" s="193"/>
      <c r="N226" s="193"/>
      <c r="O226" s="193"/>
      <c r="P226" s="193"/>
      <c r="Q226" s="193"/>
      <c r="R226" s="193"/>
      <c r="S226" s="193"/>
      <c r="T226" s="193"/>
      <c r="U226" s="193"/>
      <c r="V226" s="193"/>
      <c r="W226" s="193"/>
      <c r="X226" s="193"/>
      <c r="Y226" s="193"/>
      <c r="Z226" s="193"/>
      <c r="AA226" s="193"/>
    </row>
    <row r="227" spans="1:27" ht="21" customHeight="1">
      <c r="A227" s="193"/>
      <c r="B227" s="802"/>
      <c r="C227" s="193"/>
      <c r="D227" s="193"/>
      <c r="E227" s="193"/>
      <c r="F227" s="195"/>
      <c r="G227" s="193"/>
      <c r="H227" s="196"/>
      <c r="I227" s="193"/>
      <c r="J227" s="193"/>
      <c r="K227" s="193"/>
      <c r="L227" s="193"/>
      <c r="M227" s="193"/>
      <c r="N227" s="193"/>
      <c r="O227" s="193"/>
      <c r="P227" s="193"/>
      <c r="Q227" s="193"/>
      <c r="R227" s="193"/>
      <c r="S227" s="193"/>
      <c r="T227" s="193"/>
      <c r="U227" s="193"/>
      <c r="V227" s="193"/>
      <c r="W227" s="193"/>
      <c r="X227" s="193"/>
      <c r="Y227" s="193"/>
      <c r="Z227" s="193"/>
      <c r="AA227" s="193"/>
    </row>
    <row r="228" spans="1:27" ht="21" customHeight="1">
      <c r="A228" s="193"/>
      <c r="B228" s="802"/>
      <c r="C228" s="193"/>
      <c r="D228" s="193"/>
      <c r="E228" s="193"/>
      <c r="F228" s="195"/>
      <c r="G228" s="193"/>
      <c r="H228" s="196"/>
      <c r="I228" s="193"/>
      <c r="J228" s="193"/>
      <c r="K228" s="193"/>
      <c r="L228" s="193"/>
      <c r="M228" s="193"/>
      <c r="N228" s="193"/>
      <c r="O228" s="193"/>
      <c r="P228" s="193"/>
      <c r="Q228" s="193"/>
      <c r="R228" s="193"/>
      <c r="S228" s="193"/>
      <c r="T228" s="193"/>
      <c r="U228" s="193"/>
      <c r="V228" s="193"/>
      <c r="W228" s="193"/>
      <c r="X228" s="193"/>
      <c r="Y228" s="193"/>
      <c r="Z228" s="193"/>
      <c r="AA228" s="193"/>
    </row>
    <row r="229" spans="1:27" ht="21" customHeight="1">
      <c r="A229" s="193"/>
      <c r="B229" s="802"/>
      <c r="C229" s="193"/>
      <c r="D229" s="193"/>
      <c r="E229" s="193"/>
      <c r="F229" s="195"/>
      <c r="G229" s="193"/>
      <c r="H229" s="196"/>
      <c r="I229" s="193"/>
      <c r="J229" s="193"/>
      <c r="K229" s="193"/>
      <c r="L229" s="193"/>
      <c r="M229" s="193"/>
      <c r="N229" s="193"/>
      <c r="O229" s="193"/>
      <c r="P229" s="193"/>
      <c r="Q229" s="193"/>
      <c r="R229" s="193"/>
      <c r="S229" s="193"/>
      <c r="T229" s="193"/>
      <c r="U229" s="193"/>
      <c r="V229" s="193"/>
      <c r="W229" s="193"/>
      <c r="X229" s="193"/>
      <c r="Y229" s="193"/>
      <c r="Z229" s="193"/>
      <c r="AA229" s="193"/>
    </row>
    <row r="230" spans="1:27" ht="21" customHeight="1">
      <c r="A230" s="193"/>
      <c r="B230" s="802"/>
      <c r="C230" s="193"/>
      <c r="D230" s="193"/>
      <c r="E230" s="193"/>
      <c r="F230" s="195"/>
      <c r="G230" s="193"/>
      <c r="H230" s="196"/>
      <c r="I230" s="193"/>
      <c r="J230" s="193"/>
      <c r="K230" s="193"/>
      <c r="L230" s="193"/>
      <c r="M230" s="193"/>
      <c r="N230" s="193"/>
      <c r="O230" s="193"/>
      <c r="P230" s="193"/>
      <c r="Q230" s="193"/>
      <c r="R230" s="193"/>
      <c r="S230" s="193"/>
      <c r="T230" s="193"/>
      <c r="U230" s="193"/>
      <c r="V230" s="193"/>
      <c r="W230" s="193"/>
      <c r="X230" s="193"/>
      <c r="Y230" s="193"/>
      <c r="Z230" s="193"/>
      <c r="AA230" s="193"/>
    </row>
    <row r="231" spans="1:27" ht="21" customHeight="1">
      <c r="A231" s="193"/>
      <c r="B231" s="802"/>
      <c r="C231" s="193"/>
      <c r="D231" s="193"/>
      <c r="E231" s="193"/>
      <c r="F231" s="195"/>
      <c r="G231" s="193"/>
      <c r="H231" s="196"/>
      <c r="I231" s="193"/>
      <c r="J231" s="193"/>
      <c r="K231" s="193"/>
      <c r="L231" s="193"/>
      <c r="M231" s="193"/>
      <c r="N231" s="193"/>
      <c r="O231" s="193"/>
      <c r="P231" s="193"/>
      <c r="Q231" s="193"/>
      <c r="R231" s="193"/>
      <c r="S231" s="193"/>
      <c r="T231" s="193"/>
      <c r="U231" s="193"/>
      <c r="V231" s="193"/>
      <c r="W231" s="193"/>
      <c r="X231" s="193"/>
      <c r="Y231" s="193"/>
      <c r="Z231" s="193"/>
      <c r="AA231" s="193"/>
    </row>
    <row r="232" spans="1:27" ht="21" customHeight="1">
      <c r="A232" s="193"/>
      <c r="B232" s="802"/>
      <c r="C232" s="193"/>
      <c r="D232" s="193"/>
      <c r="E232" s="193"/>
      <c r="F232" s="195"/>
      <c r="G232" s="193"/>
      <c r="H232" s="196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</row>
    <row r="233" spans="1:27" ht="21" customHeight="1">
      <c r="A233" s="193"/>
      <c r="B233" s="802"/>
      <c r="C233" s="193"/>
      <c r="D233" s="193"/>
      <c r="E233" s="193"/>
      <c r="F233" s="195"/>
      <c r="G233" s="193"/>
      <c r="H233" s="196"/>
      <c r="I233" s="193"/>
      <c r="J233" s="193"/>
      <c r="K233" s="193"/>
      <c r="L233" s="193"/>
      <c r="M233" s="193"/>
      <c r="N233" s="193"/>
      <c r="O233" s="193"/>
      <c r="P233" s="193"/>
      <c r="Q233" s="193"/>
      <c r="R233" s="193"/>
      <c r="S233" s="193"/>
      <c r="T233" s="193"/>
      <c r="U233" s="193"/>
      <c r="V233" s="193"/>
      <c r="W233" s="193"/>
      <c r="X233" s="193"/>
      <c r="Y233" s="193"/>
      <c r="Z233" s="193"/>
      <c r="AA233" s="193"/>
    </row>
    <row r="234" spans="1:27" ht="21" customHeight="1">
      <c r="A234" s="193"/>
      <c r="B234" s="802"/>
      <c r="C234" s="193"/>
      <c r="D234" s="193"/>
      <c r="E234" s="193"/>
      <c r="F234" s="195"/>
      <c r="G234" s="193"/>
      <c r="H234" s="196"/>
      <c r="I234" s="193"/>
      <c r="J234" s="193"/>
      <c r="K234" s="193"/>
      <c r="L234" s="193"/>
      <c r="M234" s="193"/>
      <c r="N234" s="193"/>
      <c r="O234" s="193"/>
      <c r="P234" s="193"/>
      <c r="Q234" s="193"/>
      <c r="R234" s="193"/>
      <c r="S234" s="193"/>
      <c r="T234" s="193"/>
      <c r="U234" s="193"/>
      <c r="V234" s="193"/>
      <c r="W234" s="193"/>
      <c r="X234" s="193"/>
      <c r="Y234" s="193"/>
      <c r="Z234" s="193"/>
      <c r="AA234" s="193"/>
    </row>
    <row r="235" spans="1:27" ht="21" customHeight="1">
      <c r="A235" s="193"/>
      <c r="B235" s="802"/>
      <c r="C235" s="193"/>
      <c r="D235" s="193"/>
      <c r="E235" s="193"/>
      <c r="F235" s="195"/>
      <c r="G235" s="193"/>
      <c r="H235" s="196"/>
      <c r="I235" s="193"/>
      <c r="J235" s="193"/>
      <c r="K235" s="193"/>
      <c r="L235" s="193"/>
      <c r="M235" s="193"/>
      <c r="N235" s="193"/>
      <c r="O235" s="193"/>
      <c r="P235" s="193"/>
      <c r="Q235" s="193"/>
      <c r="R235" s="193"/>
      <c r="S235" s="193"/>
      <c r="T235" s="193"/>
      <c r="U235" s="193"/>
      <c r="V235" s="193"/>
      <c r="W235" s="193"/>
      <c r="X235" s="193"/>
      <c r="Y235" s="193"/>
      <c r="Z235" s="193"/>
      <c r="AA235" s="193"/>
    </row>
    <row r="236" spans="1:27" ht="21" customHeight="1">
      <c r="A236" s="193"/>
      <c r="B236" s="802"/>
      <c r="C236" s="193"/>
      <c r="D236" s="193"/>
      <c r="E236" s="193"/>
      <c r="F236" s="195"/>
      <c r="G236" s="193"/>
      <c r="H236" s="196"/>
      <c r="I236" s="193"/>
      <c r="J236" s="193"/>
      <c r="K236" s="193"/>
      <c r="L236" s="193"/>
      <c r="M236" s="193"/>
      <c r="N236" s="193"/>
      <c r="O236" s="193"/>
      <c r="P236" s="193"/>
      <c r="Q236" s="193"/>
      <c r="R236" s="193"/>
      <c r="S236" s="193"/>
      <c r="T236" s="193"/>
      <c r="U236" s="193"/>
      <c r="V236" s="193"/>
      <c r="W236" s="193"/>
      <c r="X236" s="193"/>
      <c r="Y236" s="193"/>
      <c r="Z236" s="193"/>
      <c r="AA236" s="193"/>
    </row>
    <row r="237" spans="1:27" ht="21" customHeight="1">
      <c r="A237" s="193"/>
      <c r="B237" s="802"/>
      <c r="C237" s="193"/>
      <c r="D237" s="193"/>
      <c r="E237" s="193"/>
      <c r="F237" s="195"/>
      <c r="G237" s="193"/>
      <c r="H237" s="196"/>
      <c r="I237" s="193"/>
      <c r="J237" s="193"/>
      <c r="K237" s="193"/>
      <c r="L237" s="193"/>
      <c r="M237" s="193"/>
      <c r="N237" s="193"/>
      <c r="O237" s="193"/>
      <c r="P237" s="193"/>
      <c r="Q237" s="193"/>
      <c r="R237" s="193"/>
      <c r="S237" s="193"/>
      <c r="T237" s="193"/>
      <c r="U237" s="193"/>
      <c r="V237" s="193"/>
      <c r="W237" s="193"/>
      <c r="X237" s="193"/>
      <c r="Y237" s="193"/>
      <c r="Z237" s="193"/>
      <c r="AA237" s="193"/>
    </row>
    <row r="238" spans="1:27" ht="21" customHeight="1">
      <c r="A238" s="193"/>
      <c r="B238" s="802"/>
      <c r="C238" s="193"/>
      <c r="D238" s="193"/>
      <c r="E238" s="193"/>
      <c r="F238" s="195"/>
      <c r="G238" s="193"/>
      <c r="H238" s="196"/>
      <c r="I238" s="193"/>
      <c r="J238" s="193"/>
      <c r="K238" s="193"/>
      <c r="L238" s="193"/>
      <c r="M238" s="193"/>
      <c r="N238" s="193"/>
      <c r="O238" s="193"/>
      <c r="P238" s="193"/>
      <c r="Q238" s="193"/>
      <c r="R238" s="193"/>
      <c r="S238" s="193"/>
      <c r="T238" s="193"/>
      <c r="U238" s="193"/>
      <c r="V238" s="193"/>
      <c r="W238" s="193"/>
      <c r="X238" s="193"/>
      <c r="Y238" s="193"/>
      <c r="Z238" s="193"/>
      <c r="AA238" s="193"/>
    </row>
    <row r="239" spans="1:27" ht="21" customHeight="1">
      <c r="A239" s="193"/>
      <c r="B239" s="802"/>
      <c r="C239" s="193"/>
      <c r="D239" s="193"/>
      <c r="E239" s="193"/>
      <c r="F239" s="195"/>
      <c r="G239" s="193"/>
      <c r="H239" s="196"/>
      <c r="I239" s="193"/>
      <c r="J239" s="193"/>
      <c r="K239" s="193"/>
      <c r="L239" s="193"/>
      <c r="M239" s="193"/>
      <c r="N239" s="193"/>
      <c r="O239" s="193"/>
      <c r="P239" s="193"/>
      <c r="Q239" s="193"/>
      <c r="R239" s="193"/>
      <c r="S239" s="193"/>
      <c r="T239" s="193"/>
      <c r="U239" s="193"/>
      <c r="V239" s="193"/>
      <c r="W239" s="193"/>
      <c r="X239" s="193"/>
      <c r="Y239" s="193"/>
      <c r="Z239" s="193"/>
      <c r="AA239" s="193"/>
    </row>
    <row r="240" spans="1:27" ht="21" customHeight="1">
      <c r="A240" s="193"/>
      <c r="B240" s="802"/>
      <c r="C240" s="193"/>
      <c r="D240" s="193"/>
      <c r="E240" s="193"/>
      <c r="F240" s="195"/>
      <c r="G240" s="193"/>
      <c r="H240" s="196"/>
      <c r="I240" s="193"/>
      <c r="J240" s="193"/>
      <c r="K240" s="193"/>
      <c r="L240" s="193"/>
      <c r="M240" s="193"/>
      <c r="N240" s="193"/>
      <c r="O240" s="193"/>
      <c r="P240" s="193"/>
      <c r="Q240" s="193"/>
      <c r="R240" s="193"/>
      <c r="S240" s="193"/>
      <c r="T240" s="193"/>
      <c r="U240" s="193"/>
      <c r="V240" s="193"/>
      <c r="W240" s="193"/>
      <c r="X240" s="193"/>
      <c r="Y240" s="193"/>
      <c r="Z240" s="193"/>
      <c r="AA240" s="193"/>
    </row>
    <row r="241" spans="1:27" ht="21" customHeight="1">
      <c r="A241" s="193"/>
      <c r="B241" s="802"/>
      <c r="C241" s="193"/>
      <c r="D241" s="193"/>
      <c r="E241" s="193"/>
      <c r="F241" s="195"/>
      <c r="G241" s="193"/>
      <c r="H241" s="196"/>
      <c r="I241" s="193"/>
      <c r="J241" s="193"/>
      <c r="K241" s="193"/>
      <c r="L241" s="193"/>
      <c r="M241" s="193"/>
      <c r="N241" s="193"/>
      <c r="O241" s="193"/>
      <c r="P241" s="193"/>
      <c r="Q241" s="193"/>
      <c r="R241" s="193"/>
      <c r="S241" s="193"/>
      <c r="T241" s="193"/>
      <c r="U241" s="193"/>
      <c r="V241" s="193"/>
      <c r="W241" s="193"/>
      <c r="X241" s="193"/>
      <c r="Y241" s="193"/>
      <c r="Z241" s="193"/>
      <c r="AA241" s="193"/>
    </row>
    <row r="242" spans="1:27" ht="21" customHeight="1">
      <c r="A242" s="193"/>
      <c r="B242" s="802"/>
      <c r="C242" s="193"/>
      <c r="D242" s="193"/>
      <c r="E242" s="193"/>
      <c r="F242" s="195"/>
      <c r="G242" s="193"/>
      <c r="H242" s="196"/>
      <c r="I242" s="193"/>
      <c r="J242" s="193"/>
      <c r="K242" s="193"/>
      <c r="L242" s="193"/>
      <c r="M242" s="193"/>
      <c r="N242" s="193"/>
      <c r="O242" s="193"/>
      <c r="P242" s="193"/>
      <c r="Q242" s="193"/>
      <c r="R242" s="193"/>
      <c r="S242" s="193"/>
      <c r="T242" s="193"/>
      <c r="U242" s="193"/>
      <c r="V242" s="193"/>
      <c r="W242" s="193"/>
      <c r="X242" s="193"/>
      <c r="Y242" s="193"/>
      <c r="Z242" s="193"/>
      <c r="AA242" s="193"/>
    </row>
    <row r="243" spans="1:27" ht="21" customHeight="1">
      <c r="A243" s="193"/>
      <c r="B243" s="802"/>
      <c r="C243" s="193"/>
      <c r="D243" s="193"/>
      <c r="E243" s="193"/>
      <c r="F243" s="195"/>
      <c r="G243" s="193"/>
      <c r="H243" s="196"/>
      <c r="I243" s="193"/>
      <c r="J243" s="193"/>
      <c r="K243" s="193"/>
      <c r="L243" s="193"/>
      <c r="M243" s="193"/>
      <c r="N243" s="193"/>
      <c r="O243" s="193"/>
      <c r="P243" s="193"/>
      <c r="Q243" s="193"/>
      <c r="R243" s="193"/>
      <c r="S243" s="193"/>
      <c r="T243" s="193"/>
      <c r="U243" s="193"/>
      <c r="V243" s="193"/>
      <c r="W243" s="193"/>
      <c r="X243" s="193"/>
      <c r="Y243" s="193"/>
      <c r="Z243" s="193"/>
      <c r="AA243" s="193"/>
    </row>
    <row r="244" spans="1:27" ht="21" customHeight="1">
      <c r="A244" s="193"/>
      <c r="B244" s="802"/>
      <c r="C244" s="193"/>
      <c r="D244" s="193"/>
      <c r="E244" s="193"/>
      <c r="F244" s="195"/>
      <c r="G244" s="193"/>
      <c r="H244" s="196"/>
      <c r="I244" s="193"/>
      <c r="J244" s="193"/>
      <c r="K244" s="193"/>
      <c r="L244" s="193"/>
      <c r="M244" s="193"/>
      <c r="N244" s="193"/>
      <c r="O244" s="193"/>
      <c r="P244" s="193"/>
      <c r="Q244" s="193"/>
      <c r="R244" s="193"/>
      <c r="S244" s="193"/>
      <c r="T244" s="193"/>
      <c r="U244" s="193"/>
      <c r="V244" s="193"/>
      <c r="W244" s="193"/>
      <c r="X244" s="193"/>
      <c r="Y244" s="193"/>
      <c r="Z244" s="193"/>
      <c r="AA244" s="193"/>
    </row>
    <row r="245" spans="1:27" ht="21" customHeight="1">
      <c r="A245" s="193"/>
      <c r="B245" s="802"/>
      <c r="C245" s="193"/>
      <c r="D245" s="193"/>
      <c r="E245" s="193"/>
      <c r="F245" s="195"/>
      <c r="G245" s="193"/>
      <c r="H245" s="196"/>
      <c r="I245" s="193"/>
      <c r="J245" s="193"/>
      <c r="K245" s="193"/>
      <c r="L245" s="193"/>
      <c r="M245" s="193"/>
      <c r="N245" s="193"/>
      <c r="O245" s="193"/>
      <c r="P245" s="193"/>
      <c r="Q245" s="193"/>
      <c r="R245" s="193"/>
      <c r="S245" s="193"/>
      <c r="T245" s="193"/>
      <c r="U245" s="193"/>
      <c r="V245" s="193"/>
      <c r="W245" s="193"/>
      <c r="X245" s="193"/>
      <c r="Y245" s="193"/>
      <c r="Z245" s="193"/>
      <c r="AA245" s="193"/>
    </row>
    <row r="246" spans="1:27" ht="21" customHeight="1">
      <c r="A246" s="193"/>
      <c r="B246" s="802"/>
      <c r="C246" s="193"/>
      <c r="D246" s="193"/>
      <c r="E246" s="193"/>
      <c r="F246" s="195"/>
      <c r="G246" s="193"/>
      <c r="H246" s="196"/>
      <c r="I246" s="193"/>
      <c r="J246" s="193"/>
      <c r="K246" s="193"/>
      <c r="L246" s="193"/>
      <c r="M246" s="193"/>
      <c r="N246" s="193"/>
      <c r="O246" s="193"/>
      <c r="P246" s="193"/>
      <c r="Q246" s="193"/>
      <c r="R246" s="193"/>
      <c r="S246" s="193"/>
      <c r="T246" s="193"/>
      <c r="U246" s="193"/>
      <c r="V246" s="193"/>
      <c r="W246" s="193"/>
      <c r="X246" s="193"/>
      <c r="Y246" s="193"/>
      <c r="Z246" s="193"/>
      <c r="AA246" s="193"/>
    </row>
    <row r="247" spans="1:27" ht="21" customHeight="1">
      <c r="A247" s="193"/>
      <c r="B247" s="802"/>
      <c r="C247" s="193"/>
      <c r="D247" s="193"/>
      <c r="E247" s="193"/>
      <c r="F247" s="195"/>
      <c r="G247" s="193"/>
      <c r="H247" s="196"/>
      <c r="I247" s="193"/>
      <c r="J247" s="193"/>
      <c r="K247" s="193"/>
      <c r="L247" s="193"/>
      <c r="M247" s="193"/>
      <c r="N247" s="193"/>
      <c r="O247" s="193"/>
      <c r="P247" s="193"/>
      <c r="Q247" s="193"/>
      <c r="R247" s="193"/>
      <c r="S247" s="193"/>
      <c r="T247" s="193"/>
      <c r="U247" s="193"/>
      <c r="V247" s="193"/>
      <c r="W247" s="193"/>
      <c r="X247" s="193"/>
      <c r="Y247" s="193"/>
      <c r="Z247" s="193"/>
      <c r="AA247" s="193"/>
    </row>
    <row r="248" spans="1:27" ht="21" customHeight="1">
      <c r="A248" s="193"/>
      <c r="B248" s="802"/>
      <c r="C248" s="193"/>
      <c r="D248" s="193"/>
      <c r="E248" s="193"/>
      <c r="F248" s="195"/>
      <c r="G248" s="193"/>
      <c r="H248" s="196"/>
      <c r="I248" s="193"/>
      <c r="J248" s="193"/>
      <c r="K248" s="193"/>
      <c r="L248" s="193"/>
      <c r="M248" s="193"/>
      <c r="N248" s="193"/>
      <c r="O248" s="193"/>
      <c r="P248" s="193"/>
      <c r="Q248" s="193"/>
      <c r="R248" s="193"/>
      <c r="S248" s="193"/>
      <c r="T248" s="193"/>
      <c r="U248" s="193"/>
      <c r="V248" s="193"/>
      <c r="W248" s="193"/>
      <c r="X248" s="193"/>
      <c r="Y248" s="193"/>
      <c r="Z248" s="193"/>
      <c r="AA248" s="193"/>
    </row>
    <row r="249" spans="1:27" ht="21" customHeight="1">
      <c r="A249" s="193"/>
      <c r="B249" s="802"/>
      <c r="C249" s="193"/>
      <c r="D249" s="193"/>
      <c r="E249" s="193"/>
      <c r="F249" s="195"/>
      <c r="G249" s="193"/>
      <c r="H249" s="196"/>
      <c r="I249" s="193"/>
      <c r="J249" s="193"/>
      <c r="K249" s="193"/>
      <c r="L249" s="193"/>
      <c r="M249" s="193"/>
      <c r="N249" s="193"/>
      <c r="O249" s="193"/>
      <c r="P249" s="193"/>
      <c r="Q249" s="193"/>
      <c r="R249" s="193"/>
      <c r="S249" s="193"/>
      <c r="T249" s="193"/>
      <c r="U249" s="193"/>
      <c r="V249" s="193"/>
      <c r="W249" s="193"/>
      <c r="X249" s="193"/>
      <c r="Y249" s="193"/>
      <c r="Z249" s="193"/>
      <c r="AA249" s="193"/>
    </row>
    <row r="250" spans="1:27" ht="21" customHeight="1">
      <c r="A250" s="193"/>
      <c r="B250" s="802"/>
      <c r="C250" s="193"/>
      <c r="D250" s="193"/>
      <c r="E250" s="193"/>
      <c r="F250" s="195"/>
      <c r="G250" s="193"/>
      <c r="H250" s="196"/>
      <c r="I250" s="193"/>
      <c r="J250" s="193"/>
      <c r="K250" s="193"/>
      <c r="L250" s="193"/>
      <c r="M250" s="193"/>
      <c r="N250" s="193"/>
      <c r="O250" s="193"/>
      <c r="P250" s="193"/>
      <c r="Q250" s="193"/>
      <c r="R250" s="193"/>
      <c r="S250" s="193"/>
      <c r="T250" s="193"/>
      <c r="U250" s="193"/>
      <c r="V250" s="193"/>
      <c r="W250" s="193"/>
      <c r="X250" s="193"/>
      <c r="Y250" s="193"/>
      <c r="Z250" s="193"/>
      <c r="AA250" s="193"/>
    </row>
    <row r="251" spans="1:27" ht="21" customHeight="1">
      <c r="A251" s="193"/>
      <c r="B251" s="802"/>
      <c r="C251" s="193"/>
      <c r="D251" s="193"/>
      <c r="E251" s="193"/>
      <c r="F251" s="195"/>
      <c r="G251" s="193"/>
      <c r="H251" s="196"/>
      <c r="I251" s="193"/>
      <c r="J251" s="193"/>
      <c r="K251" s="193"/>
      <c r="L251" s="193"/>
      <c r="M251" s="193"/>
      <c r="N251" s="193"/>
      <c r="O251" s="193"/>
      <c r="P251" s="193"/>
      <c r="Q251" s="193"/>
      <c r="R251" s="193"/>
      <c r="S251" s="193"/>
      <c r="T251" s="193"/>
      <c r="U251" s="193"/>
      <c r="V251" s="193"/>
      <c r="W251" s="193"/>
      <c r="X251" s="193"/>
      <c r="Y251" s="193"/>
      <c r="Z251" s="193"/>
      <c r="AA251" s="193"/>
    </row>
    <row r="252" spans="1:27" ht="21" customHeight="1">
      <c r="A252" s="193"/>
      <c r="B252" s="802"/>
      <c r="C252" s="193"/>
      <c r="D252" s="193"/>
      <c r="E252" s="193"/>
      <c r="F252" s="195"/>
      <c r="G252" s="193"/>
      <c r="H252" s="196"/>
      <c r="I252" s="193"/>
      <c r="J252" s="193"/>
      <c r="K252" s="193"/>
      <c r="L252" s="193"/>
      <c r="M252" s="193"/>
      <c r="N252" s="193"/>
      <c r="O252" s="193"/>
      <c r="P252" s="193"/>
      <c r="Q252" s="193"/>
      <c r="R252" s="193"/>
      <c r="S252" s="193"/>
      <c r="T252" s="193"/>
      <c r="U252" s="193"/>
      <c r="V252" s="193"/>
      <c r="W252" s="193"/>
      <c r="X252" s="193"/>
      <c r="Y252" s="193"/>
      <c r="Z252" s="193"/>
      <c r="AA252" s="193"/>
    </row>
    <row r="253" spans="1:27" ht="21" customHeight="1">
      <c r="A253" s="193"/>
      <c r="B253" s="802"/>
      <c r="C253" s="193"/>
      <c r="D253" s="193"/>
      <c r="E253" s="193"/>
      <c r="F253" s="195"/>
      <c r="G253" s="193"/>
      <c r="H253" s="196"/>
      <c r="I253" s="193"/>
      <c r="J253" s="193"/>
      <c r="K253" s="193"/>
      <c r="L253" s="193"/>
      <c r="M253" s="193"/>
      <c r="N253" s="193"/>
      <c r="O253" s="193"/>
      <c r="P253" s="193"/>
      <c r="Q253" s="193"/>
      <c r="R253" s="193"/>
      <c r="S253" s="193"/>
      <c r="T253" s="193"/>
      <c r="U253" s="193"/>
      <c r="V253" s="193"/>
      <c r="W253" s="193"/>
      <c r="X253" s="193"/>
      <c r="Y253" s="193"/>
      <c r="Z253" s="193"/>
      <c r="AA253" s="193"/>
    </row>
    <row r="254" spans="1:27" ht="21" customHeight="1">
      <c r="A254" s="193"/>
      <c r="B254" s="802"/>
      <c r="C254" s="193"/>
      <c r="D254" s="193"/>
      <c r="E254" s="193"/>
      <c r="F254" s="195"/>
      <c r="G254" s="193"/>
      <c r="H254" s="196"/>
      <c r="I254" s="193"/>
      <c r="J254" s="193"/>
      <c r="K254" s="193"/>
      <c r="L254" s="193"/>
      <c r="M254" s="193"/>
      <c r="N254" s="193"/>
      <c r="O254" s="193"/>
      <c r="P254" s="193"/>
      <c r="Q254" s="193"/>
      <c r="R254" s="193"/>
      <c r="S254" s="193"/>
      <c r="T254" s="193"/>
      <c r="U254" s="193"/>
      <c r="V254" s="193"/>
      <c r="W254" s="193"/>
      <c r="X254" s="193"/>
      <c r="Y254" s="193"/>
      <c r="Z254" s="193"/>
      <c r="AA254" s="193"/>
    </row>
    <row r="255" spans="1:27" ht="21" customHeight="1">
      <c r="A255" s="193"/>
      <c r="B255" s="802"/>
      <c r="C255" s="193"/>
      <c r="D255" s="193"/>
      <c r="E255" s="193"/>
      <c r="F255" s="195"/>
      <c r="G255" s="193"/>
      <c r="H255" s="196"/>
      <c r="I255" s="193"/>
      <c r="J255" s="193"/>
      <c r="K255" s="193"/>
      <c r="L255" s="193"/>
      <c r="M255" s="193"/>
      <c r="N255" s="193"/>
      <c r="O255" s="193"/>
      <c r="P255" s="193"/>
      <c r="Q255" s="193"/>
      <c r="R255" s="193"/>
      <c r="S255" s="193"/>
      <c r="T255" s="193"/>
      <c r="U255" s="193"/>
      <c r="V255" s="193"/>
      <c r="W255" s="193"/>
      <c r="X255" s="193"/>
      <c r="Y255" s="193"/>
      <c r="Z255" s="193"/>
      <c r="AA255" s="193"/>
    </row>
    <row r="256" spans="1:27" ht="21" customHeight="1">
      <c r="A256" s="193"/>
      <c r="B256" s="802"/>
      <c r="C256" s="193"/>
      <c r="D256" s="193"/>
      <c r="E256" s="193"/>
      <c r="F256" s="195"/>
      <c r="G256" s="193"/>
      <c r="H256" s="196"/>
      <c r="I256" s="193"/>
      <c r="J256" s="193"/>
      <c r="K256" s="193"/>
      <c r="L256" s="193"/>
      <c r="M256" s="193"/>
      <c r="N256" s="193"/>
      <c r="O256" s="193"/>
      <c r="P256" s="193"/>
      <c r="Q256" s="193"/>
      <c r="R256" s="193"/>
      <c r="S256" s="193"/>
      <c r="T256" s="193"/>
      <c r="U256" s="193"/>
      <c r="V256" s="193"/>
      <c r="W256" s="193"/>
      <c r="X256" s="193"/>
      <c r="Y256" s="193"/>
      <c r="Z256" s="193"/>
      <c r="AA256" s="193"/>
    </row>
    <row r="257" spans="1:27" ht="21" customHeight="1">
      <c r="A257" s="193"/>
      <c r="B257" s="802"/>
      <c r="C257" s="193"/>
      <c r="D257" s="193"/>
      <c r="E257" s="193"/>
      <c r="F257" s="195"/>
      <c r="G257" s="193"/>
      <c r="H257" s="196"/>
      <c r="I257" s="193"/>
      <c r="J257" s="193"/>
      <c r="K257" s="193"/>
      <c r="L257" s="193"/>
      <c r="M257" s="193"/>
      <c r="N257" s="193"/>
      <c r="O257" s="193"/>
      <c r="P257" s="193"/>
      <c r="Q257" s="193"/>
      <c r="R257" s="193"/>
      <c r="S257" s="193"/>
      <c r="T257" s="193"/>
      <c r="U257" s="193"/>
      <c r="V257" s="193"/>
      <c r="W257" s="193"/>
      <c r="X257" s="193"/>
      <c r="Y257" s="193"/>
      <c r="Z257" s="193"/>
      <c r="AA257" s="193"/>
    </row>
    <row r="258" spans="1:27" ht="21" customHeight="1">
      <c r="A258" s="193"/>
      <c r="B258" s="802"/>
      <c r="C258" s="193"/>
      <c r="D258" s="193"/>
      <c r="E258" s="193"/>
      <c r="F258" s="195"/>
      <c r="G258" s="193"/>
      <c r="H258" s="196"/>
      <c r="I258" s="193"/>
      <c r="J258" s="193"/>
      <c r="K258" s="193"/>
      <c r="L258" s="193"/>
      <c r="M258" s="193"/>
      <c r="N258" s="193"/>
      <c r="O258" s="193"/>
      <c r="P258" s="193"/>
      <c r="Q258" s="193"/>
      <c r="R258" s="193"/>
      <c r="S258" s="193"/>
      <c r="T258" s="193"/>
      <c r="U258" s="193"/>
      <c r="V258" s="193"/>
      <c r="W258" s="193"/>
      <c r="X258" s="193"/>
      <c r="Y258" s="193"/>
      <c r="Z258" s="193"/>
      <c r="AA258" s="193"/>
    </row>
    <row r="259" spans="1:27" ht="21" customHeight="1">
      <c r="A259" s="193"/>
      <c r="B259" s="802"/>
      <c r="C259" s="193"/>
      <c r="D259" s="193"/>
      <c r="E259" s="193"/>
      <c r="F259" s="195"/>
      <c r="G259" s="193"/>
      <c r="H259" s="196"/>
      <c r="I259" s="193"/>
      <c r="J259" s="193"/>
      <c r="K259" s="193"/>
      <c r="L259" s="193"/>
      <c r="M259" s="193"/>
      <c r="N259" s="193"/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93"/>
      <c r="Z259" s="193"/>
      <c r="AA259" s="193"/>
    </row>
    <row r="260" spans="1:27" ht="21" customHeight="1">
      <c r="A260" s="193"/>
      <c r="B260" s="802"/>
      <c r="C260" s="193"/>
      <c r="D260" s="193"/>
      <c r="E260" s="193"/>
      <c r="F260" s="195"/>
      <c r="G260" s="193"/>
      <c r="H260" s="196"/>
      <c r="I260" s="193"/>
      <c r="J260" s="193"/>
      <c r="K260" s="193"/>
      <c r="L260" s="193"/>
      <c r="M260" s="193"/>
      <c r="N260" s="193"/>
      <c r="O260" s="193"/>
      <c r="P260" s="193"/>
      <c r="Q260" s="193"/>
      <c r="R260" s="193"/>
      <c r="S260" s="193"/>
      <c r="T260" s="193"/>
      <c r="U260" s="193"/>
      <c r="V260" s="193"/>
      <c r="W260" s="193"/>
      <c r="X260" s="193"/>
      <c r="Y260" s="193"/>
      <c r="Z260" s="193"/>
      <c r="AA260" s="193"/>
    </row>
    <row r="261" spans="1:27" ht="21" customHeight="1">
      <c r="A261" s="193"/>
      <c r="B261" s="802"/>
      <c r="C261" s="193"/>
      <c r="D261" s="193"/>
      <c r="E261" s="193"/>
      <c r="F261" s="195"/>
      <c r="G261" s="193"/>
      <c r="H261" s="196"/>
      <c r="I261" s="193"/>
      <c r="J261" s="193"/>
      <c r="K261" s="193"/>
      <c r="L261" s="193"/>
      <c r="M261" s="193"/>
      <c r="N261" s="193"/>
      <c r="O261" s="193"/>
      <c r="P261" s="193"/>
      <c r="Q261" s="193"/>
      <c r="R261" s="193"/>
      <c r="S261" s="193"/>
      <c r="T261" s="193"/>
      <c r="U261" s="193"/>
      <c r="V261" s="193"/>
      <c r="W261" s="193"/>
      <c r="X261" s="193"/>
      <c r="Y261" s="193"/>
      <c r="Z261" s="193"/>
      <c r="AA261" s="193"/>
    </row>
    <row r="262" spans="1:27" ht="21" customHeight="1">
      <c r="A262" s="193"/>
      <c r="B262" s="802"/>
      <c r="C262" s="193"/>
      <c r="D262" s="193"/>
      <c r="E262" s="193"/>
      <c r="F262" s="195"/>
      <c r="G262" s="193"/>
      <c r="H262" s="196"/>
      <c r="I262" s="193"/>
      <c r="J262" s="193"/>
      <c r="K262" s="193"/>
      <c r="L262" s="193"/>
      <c r="M262" s="193"/>
      <c r="N262" s="193"/>
      <c r="O262" s="193"/>
      <c r="P262" s="193"/>
      <c r="Q262" s="193"/>
      <c r="R262" s="193"/>
      <c r="S262" s="193"/>
      <c r="T262" s="193"/>
      <c r="U262" s="193"/>
      <c r="V262" s="193"/>
      <c r="W262" s="193"/>
      <c r="X262" s="193"/>
      <c r="Y262" s="193"/>
      <c r="Z262" s="193"/>
      <c r="AA262" s="193"/>
    </row>
    <row r="263" spans="1:27" ht="21" customHeight="1">
      <c r="A263" s="193"/>
      <c r="B263" s="802"/>
      <c r="C263" s="193"/>
      <c r="D263" s="193"/>
      <c r="E263" s="193"/>
      <c r="F263" s="195"/>
      <c r="G263" s="193"/>
      <c r="H263" s="196"/>
      <c r="I263" s="193"/>
      <c r="J263" s="193"/>
      <c r="K263" s="193"/>
      <c r="L263" s="193"/>
      <c r="M263" s="193"/>
      <c r="N263" s="193"/>
      <c r="O263" s="193"/>
      <c r="P263" s="193"/>
      <c r="Q263" s="193"/>
      <c r="R263" s="193"/>
      <c r="S263" s="193"/>
      <c r="T263" s="193"/>
      <c r="U263" s="193"/>
      <c r="V263" s="193"/>
      <c r="W263" s="193"/>
      <c r="X263" s="193"/>
      <c r="Y263" s="193"/>
      <c r="Z263" s="193"/>
      <c r="AA263" s="193"/>
    </row>
    <row r="264" spans="1:27" ht="21" customHeight="1">
      <c r="A264" s="193"/>
      <c r="B264" s="802"/>
      <c r="C264" s="193"/>
      <c r="D264" s="193"/>
      <c r="E264" s="193"/>
      <c r="F264" s="195"/>
      <c r="G264" s="193"/>
      <c r="H264" s="196"/>
      <c r="I264" s="193"/>
      <c r="J264" s="193"/>
      <c r="K264" s="193"/>
      <c r="L264" s="193"/>
      <c r="M264" s="193"/>
      <c r="N264" s="193"/>
      <c r="O264" s="193"/>
      <c r="P264" s="193"/>
      <c r="Q264" s="193"/>
      <c r="R264" s="193"/>
      <c r="S264" s="193"/>
      <c r="T264" s="193"/>
      <c r="U264" s="193"/>
      <c r="V264" s="193"/>
      <c r="W264" s="193"/>
      <c r="X264" s="193"/>
      <c r="Y264" s="193"/>
      <c r="Z264" s="193"/>
      <c r="AA264" s="193"/>
    </row>
    <row r="265" spans="1:27" ht="21" customHeight="1">
      <c r="A265" s="193"/>
      <c r="B265" s="802"/>
      <c r="C265" s="193"/>
      <c r="D265" s="193"/>
      <c r="E265" s="193"/>
      <c r="F265" s="195"/>
      <c r="G265" s="193"/>
      <c r="H265" s="196"/>
      <c r="I265" s="193"/>
      <c r="J265" s="193"/>
      <c r="K265" s="193"/>
      <c r="L265" s="193"/>
      <c r="M265" s="193"/>
      <c r="N265" s="193"/>
      <c r="O265" s="193"/>
      <c r="P265" s="193"/>
      <c r="Q265" s="193"/>
      <c r="R265" s="193"/>
      <c r="S265" s="193"/>
      <c r="T265" s="193"/>
      <c r="U265" s="193"/>
      <c r="V265" s="193"/>
      <c r="W265" s="193"/>
      <c r="X265" s="193"/>
      <c r="Y265" s="193"/>
      <c r="Z265" s="193"/>
      <c r="AA265" s="193"/>
    </row>
    <row r="266" spans="1:27" ht="21" customHeight="1">
      <c r="A266" s="193"/>
      <c r="B266" s="802"/>
      <c r="C266" s="193"/>
      <c r="D266" s="193"/>
      <c r="E266" s="193"/>
      <c r="F266" s="195"/>
      <c r="G266" s="193"/>
      <c r="H266" s="196"/>
      <c r="I266" s="193"/>
      <c r="J266" s="193"/>
      <c r="K266" s="193"/>
      <c r="L266" s="193"/>
      <c r="M266" s="193"/>
      <c r="N266" s="193"/>
      <c r="O266" s="193"/>
      <c r="P266" s="193"/>
      <c r="Q266" s="193"/>
      <c r="R266" s="193"/>
      <c r="S266" s="193"/>
      <c r="T266" s="193"/>
      <c r="U266" s="193"/>
      <c r="V266" s="193"/>
      <c r="W266" s="193"/>
      <c r="X266" s="193"/>
      <c r="Y266" s="193"/>
      <c r="Z266" s="193"/>
      <c r="AA266" s="193"/>
    </row>
    <row r="267" spans="1:27" ht="21" customHeight="1">
      <c r="A267" s="193"/>
      <c r="B267" s="802"/>
      <c r="C267" s="193"/>
      <c r="D267" s="193"/>
      <c r="E267" s="193"/>
      <c r="F267" s="195"/>
      <c r="G267" s="193"/>
      <c r="H267" s="196"/>
      <c r="I267" s="193"/>
      <c r="J267" s="193"/>
      <c r="K267" s="193"/>
      <c r="L267" s="193"/>
      <c r="M267" s="193"/>
      <c r="N267" s="193"/>
      <c r="O267" s="193"/>
      <c r="P267" s="193"/>
      <c r="Q267" s="193"/>
      <c r="R267" s="193"/>
      <c r="S267" s="193"/>
      <c r="T267" s="193"/>
      <c r="U267" s="193"/>
      <c r="V267" s="193"/>
      <c r="W267" s="193"/>
      <c r="X267" s="193"/>
      <c r="Y267" s="193"/>
      <c r="Z267" s="193"/>
      <c r="AA267" s="193"/>
    </row>
    <row r="268" spans="1:27" ht="21" customHeight="1">
      <c r="A268" s="193"/>
      <c r="B268" s="802"/>
      <c r="C268" s="193"/>
      <c r="D268" s="193"/>
      <c r="E268" s="193"/>
      <c r="F268" s="195"/>
      <c r="G268" s="193"/>
      <c r="H268" s="196"/>
      <c r="I268" s="193"/>
      <c r="J268" s="193"/>
      <c r="K268" s="193"/>
      <c r="L268" s="193"/>
      <c r="M268" s="193"/>
      <c r="N268" s="193"/>
      <c r="O268" s="193"/>
      <c r="P268" s="193"/>
      <c r="Q268" s="193"/>
      <c r="R268" s="193"/>
      <c r="S268" s="193"/>
      <c r="T268" s="193"/>
      <c r="U268" s="193"/>
      <c r="V268" s="193"/>
      <c r="W268" s="193"/>
      <c r="X268" s="193"/>
      <c r="Y268" s="193"/>
      <c r="Z268" s="193"/>
      <c r="AA268" s="193"/>
    </row>
    <row r="269" spans="1:27" ht="21" customHeight="1">
      <c r="A269" s="193"/>
      <c r="B269" s="802"/>
      <c r="C269" s="193"/>
      <c r="D269" s="193"/>
      <c r="E269" s="193"/>
      <c r="F269" s="195"/>
      <c r="G269" s="193"/>
      <c r="H269" s="196"/>
      <c r="I269" s="193"/>
      <c r="J269" s="193"/>
      <c r="K269" s="193"/>
      <c r="L269" s="193"/>
      <c r="M269" s="193"/>
      <c r="N269" s="193"/>
      <c r="O269" s="193"/>
      <c r="P269" s="193"/>
      <c r="Q269" s="193"/>
      <c r="R269" s="193"/>
      <c r="S269" s="193"/>
      <c r="T269" s="193"/>
      <c r="U269" s="193"/>
      <c r="V269" s="193"/>
      <c r="W269" s="193"/>
      <c r="X269" s="193"/>
      <c r="Y269" s="193"/>
      <c r="Z269" s="193"/>
      <c r="AA269" s="193"/>
    </row>
    <row r="270" spans="1:27" ht="21" customHeight="1">
      <c r="A270" s="193"/>
      <c r="B270" s="802"/>
      <c r="C270" s="193"/>
      <c r="D270" s="193"/>
      <c r="E270" s="193"/>
      <c r="F270" s="195"/>
      <c r="G270" s="193"/>
      <c r="H270" s="196"/>
      <c r="I270" s="193"/>
      <c r="J270" s="193"/>
      <c r="K270" s="193"/>
      <c r="L270" s="193"/>
      <c r="M270" s="193"/>
      <c r="N270" s="193"/>
      <c r="O270" s="193"/>
      <c r="P270" s="193"/>
      <c r="Q270" s="193"/>
      <c r="R270" s="193"/>
      <c r="S270" s="193"/>
      <c r="T270" s="193"/>
      <c r="U270" s="193"/>
      <c r="V270" s="193"/>
      <c r="W270" s="193"/>
      <c r="X270" s="193"/>
      <c r="Y270" s="193"/>
      <c r="Z270" s="193"/>
      <c r="AA270" s="193"/>
    </row>
    <row r="271" spans="1:27" ht="21" customHeight="1">
      <c r="A271" s="193"/>
      <c r="B271" s="802"/>
      <c r="C271" s="193"/>
      <c r="D271" s="193"/>
      <c r="E271" s="193"/>
      <c r="F271" s="195"/>
      <c r="G271" s="193"/>
      <c r="H271" s="196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</row>
    <row r="272" spans="1:27" ht="21" customHeight="1">
      <c r="A272" s="193"/>
      <c r="B272" s="802"/>
      <c r="C272" s="193"/>
      <c r="D272" s="193"/>
      <c r="E272" s="193"/>
      <c r="F272" s="195"/>
      <c r="G272" s="193"/>
      <c r="H272" s="196"/>
      <c r="I272" s="193"/>
      <c r="J272" s="193"/>
      <c r="K272" s="193"/>
      <c r="L272" s="193"/>
      <c r="M272" s="193"/>
      <c r="N272" s="193"/>
      <c r="O272" s="193"/>
      <c r="P272" s="193"/>
      <c r="Q272" s="193"/>
      <c r="R272" s="193"/>
      <c r="S272" s="193"/>
      <c r="T272" s="193"/>
      <c r="U272" s="193"/>
      <c r="V272" s="193"/>
      <c r="W272" s="193"/>
      <c r="X272" s="193"/>
      <c r="Y272" s="193"/>
      <c r="Z272" s="193"/>
      <c r="AA272" s="193"/>
    </row>
    <row r="273" spans="1:27" ht="21" customHeight="1">
      <c r="A273" s="193"/>
      <c r="B273" s="802"/>
      <c r="C273" s="193"/>
      <c r="D273" s="193"/>
      <c r="E273" s="193"/>
      <c r="F273" s="195"/>
      <c r="G273" s="193"/>
      <c r="H273" s="196"/>
      <c r="I273" s="193"/>
      <c r="J273" s="193"/>
      <c r="K273" s="193"/>
      <c r="L273" s="193"/>
      <c r="M273" s="193"/>
      <c r="N273" s="193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93"/>
      <c r="Z273" s="193"/>
      <c r="AA273" s="193"/>
    </row>
    <row r="274" spans="1:27" ht="21" customHeight="1">
      <c r="A274" s="193"/>
      <c r="B274" s="802"/>
      <c r="C274" s="193"/>
      <c r="D274" s="193"/>
      <c r="E274" s="193"/>
      <c r="F274" s="195"/>
      <c r="G274" s="193"/>
      <c r="H274" s="196"/>
      <c r="I274" s="193"/>
      <c r="J274" s="193"/>
      <c r="K274" s="193"/>
      <c r="L274" s="193"/>
      <c r="M274" s="193"/>
      <c r="N274" s="193"/>
      <c r="O274" s="193"/>
      <c r="P274" s="193"/>
      <c r="Q274" s="193"/>
      <c r="R274" s="193"/>
      <c r="S274" s="193"/>
      <c r="T274" s="193"/>
      <c r="U274" s="193"/>
      <c r="V274" s="193"/>
      <c r="W274" s="193"/>
      <c r="X274" s="193"/>
      <c r="Y274" s="193"/>
      <c r="Z274" s="193"/>
      <c r="AA274" s="193"/>
    </row>
    <row r="275" spans="1:27" ht="21" customHeight="1">
      <c r="A275" s="193"/>
      <c r="B275" s="802"/>
      <c r="C275" s="193"/>
      <c r="D275" s="193"/>
      <c r="E275" s="193"/>
      <c r="F275" s="195"/>
      <c r="G275" s="193"/>
      <c r="H275" s="196"/>
      <c r="I275" s="193"/>
      <c r="J275" s="193"/>
      <c r="K275" s="193"/>
      <c r="L275" s="193"/>
      <c r="M275" s="193"/>
      <c r="N275" s="193"/>
      <c r="O275" s="193"/>
      <c r="P275" s="193"/>
      <c r="Q275" s="193"/>
      <c r="R275" s="193"/>
      <c r="S275" s="193"/>
      <c r="T275" s="193"/>
      <c r="U275" s="193"/>
      <c r="V275" s="193"/>
      <c r="W275" s="193"/>
      <c r="X275" s="193"/>
      <c r="Y275" s="193"/>
      <c r="Z275" s="193"/>
      <c r="AA275" s="193"/>
    </row>
    <row r="276" spans="1:27" ht="21" customHeight="1">
      <c r="A276" s="193"/>
      <c r="B276" s="802"/>
      <c r="C276" s="193"/>
      <c r="D276" s="193"/>
      <c r="E276" s="193"/>
      <c r="F276" s="195"/>
      <c r="G276" s="193"/>
      <c r="H276" s="196"/>
      <c r="I276" s="193"/>
      <c r="J276" s="193"/>
      <c r="K276" s="193"/>
      <c r="L276" s="193"/>
      <c r="M276" s="193"/>
      <c r="N276" s="193"/>
      <c r="O276" s="193"/>
      <c r="P276" s="193"/>
      <c r="Q276" s="193"/>
      <c r="R276" s="193"/>
      <c r="S276" s="193"/>
      <c r="T276" s="193"/>
      <c r="U276" s="193"/>
      <c r="V276" s="193"/>
      <c r="W276" s="193"/>
      <c r="X276" s="193"/>
      <c r="Y276" s="193"/>
      <c r="Z276" s="193"/>
      <c r="AA276" s="193"/>
    </row>
    <row r="277" spans="1:27" ht="21" customHeight="1">
      <c r="A277" s="193"/>
      <c r="B277" s="802"/>
      <c r="C277" s="193"/>
      <c r="D277" s="193"/>
      <c r="E277" s="193"/>
      <c r="F277" s="195"/>
      <c r="G277" s="193"/>
      <c r="H277" s="196"/>
      <c r="I277" s="193"/>
      <c r="J277" s="193"/>
      <c r="K277" s="193"/>
      <c r="L277" s="193"/>
      <c r="M277" s="193"/>
      <c r="N277" s="193"/>
      <c r="O277" s="193"/>
      <c r="P277" s="193"/>
      <c r="Q277" s="193"/>
      <c r="R277" s="193"/>
      <c r="S277" s="193"/>
      <c r="T277" s="193"/>
      <c r="U277" s="193"/>
      <c r="V277" s="193"/>
      <c r="W277" s="193"/>
      <c r="X277" s="193"/>
      <c r="Y277" s="193"/>
      <c r="Z277" s="193"/>
      <c r="AA277" s="193"/>
    </row>
    <row r="278" spans="1:27" ht="21" customHeight="1">
      <c r="A278" s="193"/>
      <c r="B278" s="802"/>
      <c r="C278" s="193"/>
      <c r="D278" s="193"/>
      <c r="E278" s="193"/>
      <c r="F278" s="195"/>
      <c r="G278" s="193"/>
      <c r="H278" s="196"/>
      <c r="I278" s="193"/>
      <c r="J278" s="193"/>
      <c r="K278" s="193"/>
      <c r="L278" s="193"/>
      <c r="M278" s="193"/>
      <c r="N278" s="193"/>
      <c r="O278" s="193"/>
      <c r="P278" s="193"/>
      <c r="Q278" s="193"/>
      <c r="R278" s="193"/>
      <c r="S278" s="193"/>
      <c r="T278" s="193"/>
      <c r="U278" s="193"/>
      <c r="V278" s="193"/>
      <c r="W278" s="193"/>
      <c r="X278" s="193"/>
      <c r="Y278" s="193"/>
      <c r="Z278" s="193"/>
      <c r="AA278" s="193"/>
    </row>
    <row r="279" spans="1:27" ht="21" customHeight="1">
      <c r="A279" s="193"/>
      <c r="B279" s="802"/>
      <c r="C279" s="193"/>
      <c r="D279" s="193"/>
      <c r="E279" s="193"/>
      <c r="F279" s="195"/>
      <c r="G279" s="193"/>
      <c r="H279" s="196"/>
      <c r="I279" s="193"/>
      <c r="J279" s="193"/>
      <c r="K279" s="193"/>
      <c r="L279" s="193"/>
      <c r="M279" s="193"/>
      <c r="N279" s="193"/>
      <c r="O279" s="193"/>
      <c r="P279" s="193"/>
      <c r="Q279" s="193"/>
      <c r="R279" s="193"/>
      <c r="S279" s="193"/>
      <c r="T279" s="193"/>
      <c r="U279" s="193"/>
      <c r="V279" s="193"/>
      <c r="W279" s="193"/>
      <c r="X279" s="193"/>
      <c r="Y279" s="193"/>
      <c r="Z279" s="193"/>
      <c r="AA279" s="193"/>
    </row>
    <row r="280" spans="1:27" ht="21" customHeight="1">
      <c r="A280" s="193"/>
      <c r="B280" s="802"/>
      <c r="C280" s="193"/>
      <c r="D280" s="193"/>
      <c r="E280" s="193"/>
      <c r="F280" s="195"/>
      <c r="G280" s="193"/>
      <c r="H280" s="196"/>
      <c r="I280" s="193"/>
      <c r="J280" s="193"/>
      <c r="K280" s="193"/>
      <c r="L280" s="193"/>
      <c r="M280" s="193"/>
      <c r="N280" s="193"/>
      <c r="O280" s="193"/>
      <c r="P280" s="193"/>
      <c r="Q280" s="193"/>
      <c r="R280" s="193"/>
      <c r="S280" s="193"/>
      <c r="T280" s="193"/>
      <c r="U280" s="193"/>
      <c r="V280" s="193"/>
      <c r="W280" s="193"/>
      <c r="X280" s="193"/>
      <c r="Y280" s="193"/>
      <c r="Z280" s="193"/>
      <c r="AA280" s="193"/>
    </row>
    <row r="281" spans="1:27" ht="21" customHeight="1">
      <c r="A281" s="193"/>
      <c r="B281" s="802"/>
      <c r="C281" s="193"/>
      <c r="D281" s="193"/>
      <c r="E281" s="193"/>
      <c r="F281" s="195"/>
      <c r="G281" s="193"/>
      <c r="H281" s="196"/>
      <c r="I281" s="193"/>
      <c r="J281" s="193"/>
      <c r="K281" s="193"/>
      <c r="L281" s="193"/>
      <c r="M281" s="193"/>
      <c r="N281" s="193"/>
      <c r="O281" s="193"/>
      <c r="P281" s="193"/>
      <c r="Q281" s="193"/>
      <c r="R281" s="193"/>
      <c r="S281" s="193"/>
      <c r="T281" s="193"/>
      <c r="U281" s="193"/>
      <c r="V281" s="193"/>
      <c r="W281" s="193"/>
      <c r="X281" s="193"/>
      <c r="Y281" s="193"/>
      <c r="Z281" s="193"/>
      <c r="AA281" s="193"/>
    </row>
    <row r="282" spans="1:27" ht="21" customHeight="1">
      <c r="A282" s="193"/>
      <c r="B282" s="802"/>
      <c r="C282" s="193"/>
      <c r="D282" s="193"/>
      <c r="E282" s="193"/>
      <c r="F282" s="195"/>
      <c r="G282" s="193"/>
      <c r="H282" s="196"/>
      <c r="I282" s="193"/>
      <c r="J282" s="193"/>
      <c r="K282" s="193"/>
      <c r="L282" s="193"/>
      <c r="M282" s="193"/>
      <c r="N282" s="193"/>
      <c r="O282" s="193"/>
      <c r="P282" s="193"/>
      <c r="Q282" s="193"/>
      <c r="R282" s="193"/>
      <c r="S282" s="193"/>
      <c r="T282" s="193"/>
      <c r="U282" s="193"/>
      <c r="V282" s="193"/>
      <c r="W282" s="193"/>
      <c r="X282" s="193"/>
      <c r="Y282" s="193"/>
      <c r="Z282" s="193"/>
      <c r="AA282" s="193"/>
    </row>
    <row r="283" spans="1:27" ht="21" customHeight="1">
      <c r="A283" s="193"/>
      <c r="B283" s="802"/>
      <c r="C283" s="193"/>
      <c r="D283" s="193"/>
      <c r="E283" s="193"/>
      <c r="F283" s="195"/>
      <c r="G283" s="193"/>
      <c r="H283" s="196"/>
      <c r="I283" s="193"/>
      <c r="J283" s="193"/>
      <c r="K283" s="193"/>
      <c r="L283" s="193"/>
      <c r="M283" s="193"/>
      <c r="N283" s="193"/>
      <c r="O283" s="193"/>
      <c r="P283" s="193"/>
      <c r="Q283" s="193"/>
      <c r="R283" s="193"/>
      <c r="S283" s="193"/>
      <c r="T283" s="193"/>
      <c r="U283" s="193"/>
      <c r="V283" s="193"/>
      <c r="W283" s="193"/>
      <c r="X283" s="193"/>
      <c r="Y283" s="193"/>
      <c r="Z283" s="193"/>
      <c r="AA283" s="193"/>
    </row>
    <row r="284" spans="1:27" ht="21" customHeight="1">
      <c r="A284" s="193"/>
      <c r="B284" s="802"/>
      <c r="C284" s="193"/>
      <c r="D284" s="193"/>
      <c r="E284" s="193"/>
      <c r="F284" s="195"/>
      <c r="G284" s="193"/>
      <c r="H284" s="196"/>
      <c r="I284" s="193"/>
      <c r="J284" s="193"/>
      <c r="K284" s="193"/>
      <c r="L284" s="193"/>
      <c r="M284" s="193"/>
      <c r="N284" s="193"/>
      <c r="O284" s="193"/>
      <c r="P284" s="193"/>
      <c r="Q284" s="193"/>
      <c r="R284" s="193"/>
      <c r="S284" s="193"/>
      <c r="T284" s="193"/>
      <c r="U284" s="193"/>
      <c r="V284" s="193"/>
      <c r="W284" s="193"/>
      <c r="X284" s="193"/>
      <c r="Y284" s="193"/>
      <c r="Z284" s="193"/>
      <c r="AA284" s="193"/>
    </row>
    <row r="285" spans="1:27" ht="21" customHeight="1">
      <c r="A285" s="193"/>
      <c r="B285" s="802"/>
      <c r="C285" s="193"/>
      <c r="D285" s="193"/>
      <c r="E285" s="193"/>
      <c r="F285" s="195"/>
      <c r="G285" s="193"/>
      <c r="H285" s="196"/>
      <c r="I285" s="193"/>
      <c r="J285" s="193"/>
      <c r="K285" s="193"/>
      <c r="L285" s="193"/>
      <c r="M285" s="193"/>
      <c r="N285" s="193"/>
      <c r="O285" s="193"/>
      <c r="P285" s="193"/>
      <c r="Q285" s="193"/>
      <c r="R285" s="193"/>
      <c r="S285" s="193"/>
      <c r="T285" s="193"/>
      <c r="U285" s="193"/>
      <c r="V285" s="193"/>
      <c r="W285" s="193"/>
      <c r="X285" s="193"/>
      <c r="Y285" s="193"/>
      <c r="Z285" s="193"/>
      <c r="AA285" s="193"/>
    </row>
    <row r="286" spans="1:27" ht="21" customHeight="1">
      <c r="A286" s="193"/>
      <c r="B286" s="802"/>
      <c r="C286" s="193"/>
      <c r="D286" s="193"/>
      <c r="E286" s="193"/>
      <c r="F286" s="195"/>
      <c r="G286" s="193"/>
      <c r="H286" s="196"/>
      <c r="I286" s="193"/>
      <c r="J286" s="193"/>
      <c r="K286" s="193"/>
      <c r="L286" s="193"/>
      <c r="M286" s="193"/>
      <c r="N286" s="193"/>
      <c r="O286" s="193"/>
      <c r="P286" s="193"/>
      <c r="Q286" s="193"/>
      <c r="R286" s="193"/>
      <c r="S286" s="193"/>
      <c r="T286" s="193"/>
      <c r="U286" s="193"/>
      <c r="V286" s="193"/>
      <c r="W286" s="193"/>
      <c r="X286" s="193"/>
      <c r="Y286" s="193"/>
      <c r="Z286" s="193"/>
      <c r="AA286" s="193"/>
    </row>
    <row r="287" spans="1:27" ht="21" customHeight="1">
      <c r="A287" s="193"/>
      <c r="B287" s="802"/>
      <c r="C287" s="193"/>
      <c r="D287" s="193"/>
      <c r="E287" s="193"/>
      <c r="F287" s="195"/>
      <c r="G287" s="193"/>
      <c r="H287" s="196"/>
      <c r="I287" s="193"/>
      <c r="J287" s="193"/>
      <c r="K287" s="193"/>
      <c r="L287" s="193"/>
      <c r="M287" s="193"/>
      <c r="N287" s="193"/>
      <c r="O287" s="193"/>
      <c r="P287" s="193"/>
      <c r="Q287" s="193"/>
      <c r="R287" s="193"/>
      <c r="S287" s="193"/>
      <c r="T287" s="193"/>
      <c r="U287" s="193"/>
      <c r="V287" s="193"/>
      <c r="W287" s="193"/>
      <c r="X287" s="193"/>
      <c r="Y287" s="193"/>
      <c r="Z287" s="193"/>
      <c r="AA287" s="193"/>
    </row>
    <row r="288" spans="1:27" ht="21" customHeight="1">
      <c r="A288" s="193"/>
      <c r="B288" s="802"/>
      <c r="C288" s="193"/>
      <c r="D288" s="193"/>
      <c r="E288" s="193"/>
      <c r="F288" s="195"/>
      <c r="G288" s="193"/>
      <c r="H288" s="196"/>
      <c r="I288" s="193"/>
      <c r="J288" s="193"/>
      <c r="K288" s="193"/>
      <c r="L288" s="193"/>
      <c r="M288" s="193"/>
      <c r="N288" s="193"/>
      <c r="O288" s="193"/>
      <c r="P288" s="193"/>
      <c r="Q288" s="193"/>
      <c r="R288" s="193"/>
      <c r="S288" s="193"/>
      <c r="T288" s="193"/>
      <c r="U288" s="193"/>
      <c r="V288" s="193"/>
      <c r="W288" s="193"/>
      <c r="X288" s="193"/>
      <c r="Y288" s="193"/>
      <c r="Z288" s="193"/>
      <c r="AA288" s="193"/>
    </row>
    <row r="289" spans="1:27" ht="21" customHeight="1">
      <c r="A289" s="193"/>
      <c r="B289" s="802"/>
      <c r="C289" s="193"/>
      <c r="D289" s="193"/>
      <c r="E289" s="193"/>
      <c r="F289" s="195"/>
      <c r="G289" s="193"/>
      <c r="H289" s="196"/>
      <c r="I289" s="193"/>
      <c r="J289" s="193"/>
      <c r="K289" s="193"/>
      <c r="L289" s="193"/>
      <c r="M289" s="193"/>
      <c r="N289" s="193"/>
      <c r="O289" s="193"/>
      <c r="P289" s="193"/>
      <c r="Q289" s="193"/>
      <c r="R289" s="193"/>
      <c r="S289" s="193"/>
      <c r="T289" s="193"/>
      <c r="U289" s="193"/>
      <c r="V289" s="193"/>
      <c r="W289" s="193"/>
      <c r="X289" s="193"/>
      <c r="Y289" s="193"/>
      <c r="Z289" s="193"/>
      <c r="AA289" s="193"/>
    </row>
    <row r="290" spans="1:27" ht="21" customHeight="1">
      <c r="A290" s="193"/>
      <c r="B290" s="802"/>
      <c r="C290" s="193"/>
      <c r="D290" s="193"/>
      <c r="E290" s="193"/>
      <c r="F290" s="195"/>
      <c r="G290" s="193"/>
      <c r="H290" s="196"/>
      <c r="I290" s="193"/>
      <c r="J290" s="193"/>
      <c r="K290" s="193"/>
      <c r="L290" s="193"/>
      <c r="M290" s="193"/>
      <c r="N290" s="193"/>
      <c r="O290" s="193"/>
      <c r="P290" s="193"/>
      <c r="Q290" s="193"/>
      <c r="R290" s="193"/>
      <c r="S290" s="193"/>
      <c r="T290" s="193"/>
      <c r="U290" s="193"/>
      <c r="V290" s="193"/>
      <c r="W290" s="193"/>
      <c r="X290" s="193"/>
      <c r="Y290" s="193"/>
      <c r="Z290" s="193"/>
      <c r="AA290" s="193"/>
    </row>
    <row r="291" spans="1:27" ht="21" customHeight="1">
      <c r="A291" s="193"/>
      <c r="B291" s="802"/>
      <c r="C291" s="193"/>
      <c r="D291" s="193"/>
      <c r="E291" s="193"/>
      <c r="F291" s="195"/>
      <c r="G291" s="193"/>
      <c r="H291" s="196"/>
      <c r="I291" s="193"/>
      <c r="J291" s="193"/>
      <c r="K291" s="193"/>
      <c r="L291" s="193"/>
      <c r="M291" s="193"/>
      <c r="N291" s="193"/>
      <c r="O291" s="193"/>
      <c r="P291" s="193"/>
      <c r="Q291" s="193"/>
      <c r="R291" s="193"/>
      <c r="S291" s="193"/>
      <c r="T291" s="193"/>
      <c r="U291" s="193"/>
      <c r="V291" s="193"/>
      <c r="W291" s="193"/>
      <c r="X291" s="193"/>
      <c r="Y291" s="193"/>
      <c r="Z291" s="193"/>
      <c r="AA291" s="193"/>
    </row>
    <row r="292" spans="1:27" ht="21" customHeight="1">
      <c r="A292" s="193"/>
      <c r="B292" s="802"/>
      <c r="C292" s="193"/>
      <c r="D292" s="193"/>
      <c r="E292" s="193"/>
      <c r="F292" s="195"/>
      <c r="G292" s="193"/>
      <c r="H292" s="196"/>
      <c r="I292" s="193"/>
      <c r="J292" s="193"/>
      <c r="K292" s="193"/>
      <c r="L292" s="193"/>
      <c r="M292" s="193"/>
      <c r="N292" s="193"/>
      <c r="O292" s="193"/>
      <c r="P292" s="193"/>
      <c r="Q292" s="193"/>
      <c r="R292" s="193"/>
      <c r="S292" s="193"/>
      <c r="T292" s="193"/>
      <c r="U292" s="193"/>
      <c r="V292" s="193"/>
      <c r="W292" s="193"/>
      <c r="X292" s="193"/>
      <c r="Y292" s="193"/>
      <c r="Z292" s="193"/>
      <c r="AA292" s="193"/>
    </row>
    <row r="293" spans="1:27" ht="21" customHeight="1">
      <c r="A293" s="193"/>
      <c r="B293" s="802"/>
      <c r="C293" s="193"/>
      <c r="D293" s="193"/>
      <c r="E293" s="193"/>
      <c r="F293" s="195"/>
      <c r="G293" s="193"/>
      <c r="H293" s="196"/>
      <c r="I293" s="193"/>
      <c r="J293" s="193"/>
      <c r="K293" s="193"/>
      <c r="L293" s="193"/>
      <c r="M293" s="193"/>
      <c r="N293" s="193"/>
      <c r="O293" s="193"/>
      <c r="P293" s="193"/>
      <c r="Q293" s="193"/>
      <c r="R293" s="193"/>
      <c r="S293" s="193"/>
      <c r="T293" s="193"/>
      <c r="U293" s="193"/>
      <c r="V293" s="193"/>
      <c r="W293" s="193"/>
      <c r="X293" s="193"/>
      <c r="Y293" s="193"/>
      <c r="Z293" s="193"/>
      <c r="AA293" s="193"/>
    </row>
    <row r="294" spans="1:27" ht="21" customHeight="1">
      <c r="A294" s="193"/>
      <c r="B294" s="802"/>
      <c r="C294" s="193"/>
      <c r="D294" s="193"/>
      <c r="E294" s="193"/>
      <c r="F294" s="195"/>
      <c r="G294" s="193"/>
      <c r="H294" s="196"/>
      <c r="I294" s="193"/>
      <c r="J294" s="193"/>
      <c r="K294" s="193"/>
      <c r="L294" s="193"/>
      <c r="M294" s="193"/>
      <c r="N294" s="193"/>
      <c r="O294" s="193"/>
      <c r="P294" s="193"/>
      <c r="Q294" s="193"/>
      <c r="R294" s="193"/>
      <c r="S294" s="193"/>
      <c r="T294" s="193"/>
      <c r="U294" s="193"/>
      <c r="V294" s="193"/>
      <c r="W294" s="193"/>
      <c r="X294" s="193"/>
      <c r="Y294" s="193"/>
      <c r="Z294" s="193"/>
      <c r="AA294" s="193"/>
    </row>
    <row r="295" spans="1:27" ht="21" customHeight="1">
      <c r="A295" s="193"/>
      <c r="B295" s="802"/>
      <c r="C295" s="193"/>
      <c r="D295" s="193"/>
      <c r="E295" s="193"/>
      <c r="F295" s="195"/>
      <c r="G295" s="193"/>
      <c r="H295" s="196"/>
      <c r="I295" s="193"/>
      <c r="J295" s="193"/>
      <c r="K295" s="193"/>
      <c r="L295" s="193"/>
      <c r="M295" s="193"/>
      <c r="N295" s="193"/>
      <c r="O295" s="193"/>
      <c r="P295" s="193"/>
      <c r="Q295" s="193"/>
      <c r="R295" s="193"/>
      <c r="S295" s="193"/>
      <c r="T295" s="193"/>
      <c r="U295" s="193"/>
      <c r="V295" s="193"/>
      <c r="W295" s="193"/>
      <c r="X295" s="193"/>
      <c r="Y295" s="193"/>
      <c r="Z295" s="193"/>
      <c r="AA295" s="193"/>
    </row>
    <row r="296" spans="1:27" ht="21" customHeight="1">
      <c r="A296" s="193"/>
      <c r="B296" s="802"/>
      <c r="C296" s="193"/>
      <c r="D296" s="193"/>
      <c r="E296" s="193"/>
      <c r="F296" s="195"/>
      <c r="G296" s="193"/>
      <c r="H296" s="196"/>
      <c r="I296" s="193"/>
      <c r="J296" s="193"/>
      <c r="K296" s="193"/>
      <c r="L296" s="193"/>
      <c r="M296" s="193"/>
      <c r="N296" s="193"/>
      <c r="O296" s="193"/>
      <c r="P296" s="193"/>
      <c r="Q296" s="193"/>
      <c r="R296" s="193"/>
      <c r="S296" s="193"/>
      <c r="T296" s="193"/>
      <c r="U296" s="193"/>
      <c r="V296" s="193"/>
      <c r="W296" s="193"/>
      <c r="X296" s="193"/>
      <c r="Y296" s="193"/>
      <c r="Z296" s="193"/>
      <c r="AA296" s="193"/>
    </row>
    <row r="297" spans="1:27" ht="21" customHeight="1">
      <c r="A297" s="193"/>
      <c r="B297" s="802"/>
      <c r="C297" s="193"/>
      <c r="D297" s="193"/>
      <c r="E297" s="193"/>
      <c r="F297" s="195"/>
      <c r="G297" s="193"/>
      <c r="H297" s="196"/>
      <c r="I297" s="193"/>
      <c r="J297" s="193"/>
      <c r="K297" s="193"/>
      <c r="L297" s="193"/>
      <c r="M297" s="193"/>
      <c r="N297" s="193"/>
      <c r="O297" s="193"/>
      <c r="P297" s="193"/>
      <c r="Q297" s="193"/>
      <c r="R297" s="193"/>
      <c r="S297" s="193"/>
      <c r="T297" s="193"/>
      <c r="U297" s="193"/>
      <c r="V297" s="193"/>
      <c r="W297" s="193"/>
      <c r="X297" s="193"/>
      <c r="Y297" s="193"/>
      <c r="Z297" s="193"/>
      <c r="AA297" s="193"/>
    </row>
    <row r="298" spans="1:27" ht="21" customHeight="1">
      <c r="A298" s="193"/>
      <c r="B298" s="802"/>
      <c r="C298" s="193"/>
      <c r="D298" s="193"/>
      <c r="E298" s="193"/>
      <c r="F298" s="195"/>
      <c r="G298" s="193"/>
      <c r="H298" s="196"/>
      <c r="I298" s="193"/>
      <c r="J298" s="193"/>
      <c r="K298" s="193"/>
      <c r="L298" s="193"/>
      <c r="M298" s="193"/>
      <c r="N298" s="193"/>
      <c r="O298" s="193"/>
      <c r="P298" s="193"/>
      <c r="Q298" s="193"/>
      <c r="R298" s="193"/>
      <c r="S298" s="193"/>
      <c r="T298" s="193"/>
      <c r="U298" s="193"/>
      <c r="V298" s="193"/>
      <c r="W298" s="193"/>
      <c r="X298" s="193"/>
      <c r="Y298" s="193"/>
      <c r="Z298" s="193"/>
      <c r="AA298" s="193"/>
    </row>
    <row r="299" spans="1:27" ht="21" customHeight="1">
      <c r="A299" s="193"/>
      <c r="B299" s="802"/>
      <c r="C299" s="193"/>
      <c r="D299" s="193"/>
      <c r="E299" s="193"/>
      <c r="F299" s="195"/>
      <c r="G299" s="193"/>
      <c r="H299" s="196"/>
      <c r="I299" s="193"/>
      <c r="J299" s="193"/>
      <c r="K299" s="193"/>
      <c r="L299" s="193"/>
      <c r="M299" s="193"/>
      <c r="N299" s="193"/>
      <c r="O299" s="193"/>
      <c r="P299" s="193"/>
      <c r="Q299" s="193"/>
      <c r="R299" s="193"/>
      <c r="S299" s="193"/>
      <c r="T299" s="193"/>
      <c r="U299" s="193"/>
      <c r="V299" s="193"/>
      <c r="W299" s="193"/>
      <c r="X299" s="193"/>
      <c r="Y299" s="193"/>
      <c r="Z299" s="193"/>
      <c r="AA299" s="193"/>
    </row>
    <row r="300" spans="1:27" ht="21" customHeight="1">
      <c r="A300" s="193"/>
      <c r="B300" s="802"/>
      <c r="C300" s="193"/>
      <c r="D300" s="193"/>
      <c r="E300" s="193"/>
      <c r="F300" s="195"/>
      <c r="G300" s="193"/>
      <c r="H300" s="196"/>
      <c r="I300" s="193"/>
      <c r="J300" s="193"/>
      <c r="K300" s="193"/>
      <c r="L300" s="193"/>
      <c r="M300" s="193"/>
      <c r="N300" s="193"/>
      <c r="O300" s="193"/>
      <c r="P300" s="193"/>
      <c r="Q300" s="193"/>
      <c r="R300" s="193"/>
      <c r="S300" s="193"/>
      <c r="T300" s="193"/>
      <c r="U300" s="193"/>
      <c r="V300" s="193"/>
      <c r="W300" s="193"/>
      <c r="X300" s="193"/>
      <c r="Y300" s="193"/>
      <c r="Z300" s="193"/>
      <c r="AA300" s="193"/>
    </row>
    <row r="301" spans="1:27" ht="21" customHeight="1">
      <c r="A301" s="193"/>
      <c r="B301" s="802"/>
      <c r="C301" s="193"/>
      <c r="D301" s="193"/>
      <c r="E301" s="193"/>
      <c r="F301" s="195"/>
      <c r="G301" s="193"/>
      <c r="H301" s="196"/>
      <c r="I301" s="193"/>
      <c r="J301" s="193"/>
      <c r="K301" s="193"/>
      <c r="L301" s="193"/>
      <c r="M301" s="193"/>
      <c r="N301" s="193"/>
      <c r="O301" s="193"/>
      <c r="P301" s="193"/>
      <c r="Q301" s="193"/>
      <c r="R301" s="193"/>
      <c r="S301" s="193"/>
      <c r="T301" s="193"/>
      <c r="U301" s="193"/>
      <c r="V301" s="193"/>
      <c r="W301" s="193"/>
      <c r="X301" s="193"/>
      <c r="Y301" s="193"/>
      <c r="Z301" s="193"/>
      <c r="AA301" s="193"/>
    </row>
    <row r="302" spans="1:27" ht="21" customHeight="1">
      <c r="A302" s="193"/>
      <c r="B302" s="802"/>
      <c r="C302" s="193"/>
      <c r="D302" s="193"/>
      <c r="E302" s="193"/>
      <c r="F302" s="195"/>
      <c r="G302" s="193"/>
      <c r="H302" s="196"/>
      <c r="I302" s="193"/>
      <c r="J302" s="193"/>
      <c r="K302" s="193"/>
      <c r="L302" s="193"/>
      <c r="M302" s="193"/>
      <c r="N302" s="193"/>
      <c r="O302" s="193"/>
      <c r="P302" s="193"/>
      <c r="Q302" s="193"/>
      <c r="R302" s="193"/>
      <c r="S302" s="193"/>
      <c r="T302" s="193"/>
      <c r="U302" s="193"/>
      <c r="V302" s="193"/>
      <c r="W302" s="193"/>
      <c r="X302" s="193"/>
      <c r="Y302" s="193"/>
      <c r="Z302" s="193"/>
      <c r="AA302" s="193"/>
    </row>
    <row r="303" spans="1:27" ht="21" customHeight="1">
      <c r="A303" s="193"/>
      <c r="B303" s="802"/>
      <c r="C303" s="193"/>
      <c r="D303" s="193"/>
      <c r="E303" s="193"/>
      <c r="F303" s="195"/>
      <c r="G303" s="193"/>
      <c r="H303" s="196"/>
      <c r="I303" s="193"/>
      <c r="J303" s="193"/>
      <c r="K303" s="193"/>
      <c r="L303" s="193"/>
      <c r="M303" s="193"/>
      <c r="N303" s="193"/>
      <c r="O303" s="193"/>
      <c r="P303" s="193"/>
      <c r="Q303" s="193"/>
      <c r="R303" s="193"/>
      <c r="S303" s="193"/>
      <c r="T303" s="193"/>
      <c r="U303" s="193"/>
      <c r="V303" s="193"/>
      <c r="W303" s="193"/>
      <c r="X303" s="193"/>
      <c r="Y303" s="193"/>
      <c r="Z303" s="193"/>
      <c r="AA303" s="193"/>
    </row>
    <row r="304" spans="1:27" ht="21" customHeight="1">
      <c r="A304" s="193"/>
      <c r="B304" s="802"/>
      <c r="C304" s="193"/>
      <c r="D304" s="193"/>
      <c r="E304" s="193"/>
      <c r="F304" s="195"/>
      <c r="G304" s="193"/>
      <c r="H304" s="196"/>
      <c r="I304" s="193"/>
      <c r="J304" s="193"/>
      <c r="K304" s="193"/>
      <c r="L304" s="193"/>
      <c r="M304" s="193"/>
      <c r="N304" s="193"/>
      <c r="O304" s="193"/>
      <c r="P304" s="193"/>
      <c r="Q304" s="193"/>
      <c r="R304" s="193"/>
      <c r="S304" s="193"/>
      <c r="T304" s="193"/>
      <c r="U304" s="193"/>
      <c r="V304" s="193"/>
      <c r="W304" s="193"/>
      <c r="X304" s="193"/>
      <c r="Y304" s="193"/>
      <c r="Z304" s="193"/>
      <c r="AA304" s="193"/>
    </row>
    <row r="305" spans="1:27" ht="21" customHeight="1">
      <c r="A305" s="193"/>
      <c r="B305" s="802"/>
      <c r="C305" s="193"/>
      <c r="D305" s="193"/>
      <c r="E305" s="193"/>
      <c r="F305" s="195"/>
      <c r="G305" s="193"/>
      <c r="H305" s="196"/>
      <c r="I305" s="193"/>
      <c r="J305" s="193"/>
      <c r="K305" s="193"/>
      <c r="L305" s="193"/>
      <c r="M305" s="193"/>
      <c r="N305" s="193"/>
      <c r="O305" s="193"/>
      <c r="P305" s="193"/>
      <c r="Q305" s="193"/>
      <c r="R305" s="193"/>
      <c r="S305" s="193"/>
      <c r="T305" s="193"/>
      <c r="U305" s="193"/>
      <c r="V305" s="193"/>
      <c r="W305" s="193"/>
      <c r="X305" s="193"/>
      <c r="Y305" s="193"/>
      <c r="Z305" s="193"/>
      <c r="AA305" s="193"/>
    </row>
    <row r="306" spans="1:27" ht="21" customHeight="1">
      <c r="A306" s="193"/>
      <c r="B306" s="802"/>
      <c r="C306" s="193"/>
      <c r="D306" s="193"/>
      <c r="E306" s="193"/>
      <c r="F306" s="195"/>
      <c r="G306" s="193"/>
      <c r="H306" s="196"/>
      <c r="I306" s="193"/>
      <c r="J306" s="193"/>
      <c r="K306" s="193"/>
      <c r="L306" s="193"/>
      <c r="M306" s="193"/>
      <c r="N306" s="193"/>
      <c r="O306" s="193"/>
      <c r="P306" s="193"/>
      <c r="Q306" s="193"/>
      <c r="R306" s="193"/>
      <c r="S306" s="193"/>
      <c r="T306" s="193"/>
      <c r="U306" s="193"/>
      <c r="V306" s="193"/>
      <c r="W306" s="193"/>
      <c r="X306" s="193"/>
      <c r="Y306" s="193"/>
      <c r="Z306" s="193"/>
      <c r="AA306" s="193"/>
    </row>
    <row r="307" spans="1:27" ht="21" customHeight="1">
      <c r="A307" s="193"/>
      <c r="B307" s="802"/>
      <c r="C307" s="193"/>
      <c r="D307" s="193"/>
      <c r="E307" s="193"/>
      <c r="F307" s="195"/>
      <c r="G307" s="193"/>
      <c r="H307" s="196"/>
      <c r="I307" s="193"/>
      <c r="J307" s="193"/>
      <c r="K307" s="193"/>
      <c r="L307" s="193"/>
      <c r="M307" s="193"/>
      <c r="N307" s="193"/>
      <c r="O307" s="193"/>
      <c r="P307" s="193"/>
      <c r="Q307" s="193"/>
      <c r="R307" s="193"/>
      <c r="S307" s="193"/>
      <c r="T307" s="193"/>
      <c r="U307" s="193"/>
      <c r="V307" s="193"/>
      <c r="W307" s="193"/>
      <c r="X307" s="193"/>
      <c r="Y307" s="193"/>
      <c r="Z307" s="193"/>
      <c r="AA307" s="193"/>
    </row>
    <row r="308" spans="1:27" ht="21" customHeight="1">
      <c r="A308" s="193"/>
      <c r="B308" s="802"/>
      <c r="C308" s="193"/>
      <c r="D308" s="193"/>
      <c r="E308" s="193"/>
      <c r="F308" s="195"/>
      <c r="G308" s="193"/>
      <c r="H308" s="196"/>
      <c r="I308" s="193"/>
      <c r="J308" s="193"/>
      <c r="K308" s="193"/>
      <c r="L308" s="193"/>
      <c r="M308" s="193"/>
      <c r="N308" s="193"/>
      <c r="O308" s="193"/>
      <c r="P308" s="193"/>
      <c r="Q308" s="193"/>
      <c r="R308" s="193"/>
      <c r="S308" s="193"/>
      <c r="T308" s="193"/>
      <c r="U308" s="193"/>
      <c r="V308" s="193"/>
      <c r="W308" s="193"/>
      <c r="X308" s="193"/>
      <c r="Y308" s="193"/>
      <c r="Z308" s="193"/>
      <c r="AA308" s="193"/>
    </row>
    <row r="309" spans="1:27" ht="21" customHeight="1">
      <c r="A309" s="193"/>
      <c r="B309" s="802"/>
      <c r="C309" s="193"/>
      <c r="D309" s="193"/>
      <c r="E309" s="193"/>
      <c r="F309" s="195"/>
      <c r="G309" s="193"/>
      <c r="H309" s="196"/>
      <c r="I309" s="193"/>
      <c r="J309" s="193"/>
      <c r="K309" s="193"/>
      <c r="L309" s="193"/>
      <c r="M309" s="193"/>
      <c r="N309" s="193"/>
      <c r="O309" s="193"/>
      <c r="P309" s="193"/>
      <c r="Q309" s="193"/>
      <c r="R309" s="193"/>
      <c r="S309" s="193"/>
      <c r="T309" s="193"/>
      <c r="U309" s="193"/>
      <c r="V309" s="193"/>
      <c r="W309" s="193"/>
      <c r="X309" s="193"/>
      <c r="Y309" s="193"/>
      <c r="Z309" s="193"/>
      <c r="AA309" s="193"/>
    </row>
    <row r="310" spans="1:27" ht="21" customHeight="1">
      <c r="A310" s="193"/>
      <c r="B310" s="802"/>
      <c r="C310" s="193"/>
      <c r="D310" s="193"/>
      <c r="E310" s="193"/>
      <c r="F310" s="195"/>
      <c r="G310" s="193"/>
      <c r="H310" s="196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93"/>
      <c r="Z310" s="193"/>
      <c r="AA310" s="193"/>
    </row>
    <row r="311" spans="1:27" ht="21" customHeight="1">
      <c r="A311" s="193"/>
      <c r="B311" s="802"/>
      <c r="C311" s="193"/>
      <c r="D311" s="193"/>
      <c r="E311" s="193"/>
      <c r="F311" s="195"/>
      <c r="G311" s="193"/>
      <c r="H311" s="196"/>
      <c r="I311" s="193"/>
      <c r="J311" s="193"/>
      <c r="K311" s="193"/>
      <c r="L311" s="193"/>
      <c r="M311" s="193"/>
      <c r="N311" s="193"/>
      <c r="O311" s="193"/>
      <c r="P311" s="193"/>
      <c r="Q311" s="193"/>
      <c r="R311" s="193"/>
      <c r="S311" s="193"/>
      <c r="T311" s="193"/>
      <c r="U311" s="193"/>
      <c r="V311" s="193"/>
      <c r="W311" s="193"/>
      <c r="X311" s="193"/>
      <c r="Y311" s="193"/>
      <c r="Z311" s="193"/>
      <c r="AA311" s="193"/>
    </row>
    <row r="312" spans="1:27" ht="21" customHeight="1">
      <c r="A312" s="193"/>
      <c r="B312" s="802"/>
      <c r="C312" s="193"/>
      <c r="D312" s="193"/>
      <c r="E312" s="193"/>
      <c r="F312" s="195"/>
      <c r="G312" s="193"/>
      <c r="H312" s="196"/>
      <c r="I312" s="193"/>
      <c r="J312" s="193"/>
      <c r="K312" s="193"/>
      <c r="L312" s="193"/>
      <c r="M312" s="193"/>
      <c r="N312" s="193"/>
      <c r="O312" s="193"/>
      <c r="P312" s="193"/>
      <c r="Q312" s="193"/>
      <c r="R312" s="193"/>
      <c r="S312" s="193"/>
      <c r="T312" s="193"/>
      <c r="U312" s="193"/>
      <c r="V312" s="193"/>
      <c r="W312" s="193"/>
      <c r="X312" s="193"/>
      <c r="Y312" s="193"/>
      <c r="Z312" s="193"/>
      <c r="AA312" s="193"/>
    </row>
    <row r="313" spans="1:27" ht="21" customHeight="1">
      <c r="A313" s="193"/>
      <c r="B313" s="802"/>
      <c r="C313" s="193"/>
      <c r="D313" s="193"/>
      <c r="E313" s="193"/>
      <c r="F313" s="195"/>
      <c r="G313" s="193"/>
      <c r="H313" s="196"/>
      <c r="I313" s="193"/>
      <c r="J313" s="193"/>
      <c r="K313" s="193"/>
      <c r="L313" s="193"/>
      <c r="M313" s="193"/>
      <c r="N313" s="193"/>
      <c r="O313" s="193"/>
      <c r="P313" s="193"/>
      <c r="Q313" s="193"/>
      <c r="R313" s="193"/>
      <c r="S313" s="193"/>
      <c r="T313" s="193"/>
      <c r="U313" s="193"/>
      <c r="V313" s="193"/>
      <c r="W313" s="193"/>
      <c r="X313" s="193"/>
      <c r="Y313" s="193"/>
      <c r="Z313" s="193"/>
      <c r="AA313" s="193"/>
    </row>
    <row r="314" spans="1:27" ht="21" customHeight="1">
      <c r="A314" s="193"/>
      <c r="B314" s="802"/>
      <c r="C314" s="193"/>
      <c r="D314" s="193"/>
      <c r="E314" s="193"/>
      <c r="F314" s="195"/>
      <c r="G314" s="193"/>
      <c r="H314" s="196"/>
      <c r="I314" s="193"/>
      <c r="J314" s="193"/>
      <c r="K314" s="193"/>
      <c r="L314" s="193"/>
      <c r="M314" s="193"/>
      <c r="N314" s="193"/>
      <c r="O314" s="193"/>
      <c r="P314" s="193"/>
      <c r="Q314" s="193"/>
      <c r="R314" s="193"/>
      <c r="S314" s="193"/>
      <c r="T314" s="193"/>
      <c r="U314" s="193"/>
      <c r="V314" s="193"/>
      <c r="W314" s="193"/>
      <c r="X314" s="193"/>
      <c r="Y314" s="193"/>
      <c r="Z314" s="193"/>
      <c r="AA314" s="193"/>
    </row>
    <row r="315" spans="1:27" ht="21" customHeight="1">
      <c r="A315" s="193"/>
      <c r="B315" s="802"/>
      <c r="C315" s="193"/>
      <c r="D315" s="193"/>
      <c r="E315" s="193"/>
      <c r="F315" s="195"/>
      <c r="G315" s="193"/>
      <c r="H315" s="196"/>
      <c r="I315" s="193"/>
      <c r="J315" s="193"/>
      <c r="K315" s="193"/>
      <c r="L315" s="193"/>
      <c r="M315" s="193"/>
      <c r="N315" s="193"/>
      <c r="O315" s="193"/>
      <c r="P315" s="193"/>
      <c r="Q315" s="193"/>
      <c r="R315" s="193"/>
      <c r="S315" s="193"/>
      <c r="T315" s="193"/>
      <c r="U315" s="193"/>
      <c r="V315" s="193"/>
      <c r="W315" s="193"/>
      <c r="X315" s="193"/>
      <c r="Y315" s="193"/>
      <c r="Z315" s="193"/>
      <c r="AA315" s="193"/>
    </row>
    <row r="316" spans="1:27" ht="21" customHeight="1">
      <c r="A316" s="193"/>
      <c r="B316" s="802"/>
      <c r="C316" s="193"/>
      <c r="D316" s="193"/>
      <c r="E316" s="193"/>
      <c r="F316" s="195"/>
      <c r="G316" s="193"/>
      <c r="H316" s="196"/>
      <c r="I316" s="193"/>
      <c r="J316" s="193"/>
      <c r="K316" s="193"/>
      <c r="L316" s="193"/>
      <c r="M316" s="193"/>
      <c r="N316" s="193"/>
      <c r="O316" s="193"/>
      <c r="P316" s="193"/>
      <c r="Q316" s="193"/>
      <c r="R316" s="193"/>
      <c r="S316" s="193"/>
      <c r="T316" s="193"/>
      <c r="U316" s="193"/>
      <c r="V316" s="193"/>
      <c r="W316" s="193"/>
      <c r="X316" s="193"/>
      <c r="Y316" s="193"/>
      <c r="Z316" s="193"/>
      <c r="AA316" s="193"/>
    </row>
    <row r="317" spans="1:27" ht="21" customHeight="1">
      <c r="A317" s="193"/>
      <c r="B317" s="802"/>
      <c r="C317" s="193"/>
      <c r="D317" s="193"/>
      <c r="E317" s="193"/>
      <c r="F317" s="195"/>
      <c r="G317" s="193"/>
      <c r="H317" s="196"/>
      <c r="I317" s="193"/>
      <c r="J317" s="193"/>
      <c r="K317" s="193"/>
      <c r="L317" s="193"/>
      <c r="M317" s="193"/>
      <c r="N317" s="193"/>
      <c r="O317" s="193"/>
      <c r="P317" s="193"/>
      <c r="Q317" s="193"/>
      <c r="R317" s="193"/>
      <c r="S317" s="193"/>
      <c r="T317" s="193"/>
      <c r="U317" s="193"/>
      <c r="V317" s="193"/>
      <c r="W317" s="193"/>
      <c r="X317" s="193"/>
      <c r="Y317" s="193"/>
      <c r="Z317" s="193"/>
      <c r="AA317" s="193"/>
    </row>
    <row r="318" spans="1:27" ht="21" customHeight="1">
      <c r="A318" s="193"/>
      <c r="B318" s="802"/>
      <c r="C318" s="193"/>
      <c r="D318" s="193"/>
      <c r="E318" s="193"/>
      <c r="F318" s="195"/>
      <c r="G318" s="193"/>
      <c r="H318" s="196"/>
      <c r="I318" s="193"/>
      <c r="J318" s="193"/>
      <c r="K318" s="193"/>
      <c r="L318" s="193"/>
      <c r="M318" s="193"/>
      <c r="N318" s="193"/>
      <c r="O318" s="193"/>
      <c r="P318" s="193"/>
      <c r="Q318" s="193"/>
      <c r="R318" s="193"/>
      <c r="S318" s="193"/>
      <c r="T318" s="193"/>
      <c r="U318" s="193"/>
      <c r="V318" s="193"/>
      <c r="W318" s="193"/>
      <c r="X318" s="193"/>
      <c r="Y318" s="193"/>
      <c r="Z318" s="193"/>
      <c r="AA318" s="193"/>
    </row>
    <row r="319" spans="1:27" ht="21" customHeight="1">
      <c r="A319" s="193"/>
      <c r="B319" s="802"/>
      <c r="C319" s="193"/>
      <c r="D319" s="193"/>
      <c r="E319" s="193"/>
      <c r="F319" s="195"/>
      <c r="G319" s="193"/>
      <c r="H319" s="196"/>
      <c r="I319" s="193"/>
      <c r="J319" s="193"/>
      <c r="K319" s="193"/>
      <c r="L319" s="193"/>
      <c r="M319" s="193"/>
      <c r="N319" s="193"/>
      <c r="O319" s="193"/>
      <c r="P319" s="193"/>
      <c r="Q319" s="193"/>
      <c r="R319" s="193"/>
      <c r="S319" s="193"/>
      <c r="T319" s="193"/>
      <c r="U319" s="193"/>
      <c r="V319" s="193"/>
      <c r="W319" s="193"/>
      <c r="X319" s="193"/>
      <c r="Y319" s="193"/>
      <c r="Z319" s="193"/>
      <c r="AA319" s="193"/>
    </row>
    <row r="320" spans="1:27" ht="21" customHeight="1">
      <c r="A320" s="193"/>
      <c r="B320" s="802"/>
      <c r="C320" s="193"/>
      <c r="D320" s="193"/>
      <c r="E320" s="193"/>
      <c r="F320" s="195"/>
      <c r="G320" s="193"/>
      <c r="H320" s="196"/>
      <c r="I320" s="193"/>
      <c r="J320" s="193"/>
      <c r="K320" s="193"/>
      <c r="L320" s="193"/>
      <c r="M320" s="193"/>
      <c r="N320" s="193"/>
      <c r="O320" s="193"/>
      <c r="P320" s="193"/>
      <c r="Q320" s="193"/>
      <c r="R320" s="193"/>
      <c r="S320" s="193"/>
      <c r="T320" s="193"/>
      <c r="U320" s="193"/>
      <c r="V320" s="193"/>
      <c r="W320" s="193"/>
      <c r="X320" s="193"/>
      <c r="Y320" s="193"/>
      <c r="Z320" s="193"/>
      <c r="AA320" s="193"/>
    </row>
    <row r="321" spans="1:27" ht="21" customHeight="1">
      <c r="A321" s="193"/>
      <c r="B321" s="802"/>
      <c r="C321" s="193"/>
      <c r="D321" s="193"/>
      <c r="E321" s="193"/>
      <c r="F321" s="195"/>
      <c r="G321" s="193"/>
      <c r="H321" s="196"/>
      <c r="I321" s="193"/>
      <c r="J321" s="193"/>
      <c r="K321" s="193"/>
      <c r="L321" s="193"/>
      <c r="M321" s="193"/>
      <c r="N321" s="193"/>
      <c r="O321" s="193"/>
      <c r="P321" s="193"/>
      <c r="Q321" s="193"/>
      <c r="R321" s="193"/>
      <c r="S321" s="193"/>
      <c r="T321" s="193"/>
      <c r="U321" s="193"/>
      <c r="V321" s="193"/>
      <c r="W321" s="193"/>
      <c r="X321" s="193"/>
      <c r="Y321" s="193"/>
      <c r="Z321" s="193"/>
      <c r="AA321" s="193"/>
    </row>
    <row r="322" spans="1:27" ht="21" customHeight="1">
      <c r="A322" s="193"/>
      <c r="B322" s="802"/>
      <c r="C322" s="193"/>
      <c r="D322" s="193"/>
      <c r="E322" s="193"/>
      <c r="F322" s="195"/>
      <c r="G322" s="193"/>
      <c r="H322" s="196"/>
      <c r="I322" s="193"/>
      <c r="J322" s="193"/>
      <c r="K322" s="193"/>
      <c r="L322" s="193"/>
      <c r="M322" s="193"/>
      <c r="N322" s="193"/>
      <c r="O322" s="193"/>
      <c r="P322" s="193"/>
      <c r="Q322" s="193"/>
      <c r="R322" s="193"/>
      <c r="S322" s="193"/>
      <c r="T322" s="193"/>
      <c r="U322" s="193"/>
      <c r="V322" s="193"/>
      <c r="W322" s="193"/>
      <c r="X322" s="193"/>
      <c r="Y322" s="193"/>
      <c r="Z322" s="193"/>
      <c r="AA322" s="193"/>
    </row>
    <row r="323" spans="1:27" ht="21" customHeight="1">
      <c r="A323" s="193"/>
      <c r="B323" s="802"/>
      <c r="C323" s="193"/>
      <c r="D323" s="193"/>
      <c r="E323" s="193"/>
      <c r="F323" s="195"/>
      <c r="G323" s="193"/>
      <c r="H323" s="196"/>
      <c r="I323" s="193"/>
      <c r="J323" s="193"/>
      <c r="K323" s="193"/>
      <c r="L323" s="193"/>
      <c r="M323" s="193"/>
      <c r="N323" s="193"/>
      <c r="O323" s="193"/>
      <c r="P323" s="193"/>
      <c r="Q323" s="193"/>
      <c r="R323" s="193"/>
      <c r="S323" s="193"/>
      <c r="T323" s="193"/>
      <c r="U323" s="193"/>
      <c r="V323" s="193"/>
      <c r="W323" s="193"/>
      <c r="X323" s="193"/>
      <c r="Y323" s="193"/>
      <c r="Z323" s="193"/>
      <c r="AA323" s="193"/>
    </row>
    <row r="324" spans="1:27" ht="21" customHeight="1">
      <c r="A324" s="193"/>
      <c r="B324" s="802"/>
      <c r="C324" s="193"/>
      <c r="D324" s="193"/>
      <c r="E324" s="193"/>
      <c r="F324" s="195"/>
      <c r="G324" s="193"/>
      <c r="H324" s="196"/>
      <c r="I324" s="193"/>
      <c r="J324" s="193"/>
      <c r="K324" s="193"/>
      <c r="L324" s="193"/>
      <c r="M324" s="193"/>
      <c r="N324" s="193"/>
      <c r="O324" s="193"/>
      <c r="P324" s="193"/>
      <c r="Q324" s="193"/>
      <c r="R324" s="193"/>
      <c r="S324" s="193"/>
      <c r="T324" s="193"/>
      <c r="U324" s="193"/>
      <c r="V324" s="193"/>
      <c r="W324" s="193"/>
      <c r="X324" s="193"/>
      <c r="Y324" s="193"/>
      <c r="Z324" s="193"/>
      <c r="AA324" s="193"/>
    </row>
    <row r="325" spans="1:27" ht="21" customHeight="1">
      <c r="A325" s="193"/>
      <c r="B325" s="802"/>
      <c r="C325" s="193"/>
      <c r="D325" s="193"/>
      <c r="E325" s="193"/>
      <c r="F325" s="195"/>
      <c r="G325" s="193"/>
      <c r="H325" s="196"/>
      <c r="I325" s="193"/>
      <c r="J325" s="193"/>
      <c r="K325" s="193"/>
      <c r="L325" s="193"/>
      <c r="M325" s="193"/>
      <c r="N325" s="193"/>
      <c r="O325" s="193"/>
      <c r="P325" s="193"/>
      <c r="Q325" s="193"/>
      <c r="R325" s="193"/>
      <c r="S325" s="193"/>
      <c r="T325" s="193"/>
      <c r="U325" s="193"/>
      <c r="V325" s="193"/>
      <c r="W325" s="193"/>
      <c r="X325" s="193"/>
      <c r="Y325" s="193"/>
      <c r="Z325" s="193"/>
      <c r="AA325" s="193"/>
    </row>
    <row r="326" spans="1:27" ht="21" customHeight="1">
      <c r="A326" s="193"/>
      <c r="B326" s="802"/>
      <c r="C326" s="193"/>
      <c r="D326" s="193"/>
      <c r="E326" s="193"/>
      <c r="F326" s="195"/>
      <c r="G326" s="193"/>
      <c r="H326" s="196"/>
      <c r="I326" s="193"/>
      <c r="J326" s="193"/>
      <c r="K326" s="193"/>
      <c r="L326" s="193"/>
      <c r="M326" s="193"/>
      <c r="N326" s="193"/>
      <c r="O326" s="193"/>
      <c r="P326" s="193"/>
      <c r="Q326" s="193"/>
      <c r="R326" s="193"/>
      <c r="S326" s="193"/>
      <c r="T326" s="193"/>
      <c r="U326" s="193"/>
      <c r="V326" s="193"/>
      <c r="W326" s="193"/>
      <c r="X326" s="193"/>
      <c r="Y326" s="193"/>
      <c r="Z326" s="193"/>
      <c r="AA326" s="193"/>
    </row>
    <row r="327" spans="1:27" ht="21" customHeight="1">
      <c r="A327" s="193"/>
      <c r="B327" s="802"/>
      <c r="C327" s="193"/>
      <c r="D327" s="193"/>
      <c r="E327" s="193"/>
      <c r="F327" s="195"/>
      <c r="G327" s="193"/>
      <c r="H327" s="196"/>
      <c r="I327" s="193"/>
      <c r="J327" s="193"/>
      <c r="K327" s="193"/>
      <c r="L327" s="193"/>
      <c r="M327" s="193"/>
      <c r="N327" s="193"/>
      <c r="O327" s="193"/>
      <c r="P327" s="193"/>
      <c r="Q327" s="193"/>
      <c r="R327" s="193"/>
      <c r="S327" s="193"/>
      <c r="T327" s="193"/>
      <c r="U327" s="193"/>
      <c r="V327" s="193"/>
      <c r="W327" s="193"/>
      <c r="X327" s="193"/>
      <c r="Y327" s="193"/>
      <c r="Z327" s="193"/>
      <c r="AA327" s="193"/>
    </row>
    <row r="328" spans="1:27" ht="21" customHeight="1">
      <c r="A328" s="193"/>
      <c r="B328" s="802"/>
      <c r="C328" s="193"/>
      <c r="D328" s="193"/>
      <c r="E328" s="193"/>
      <c r="F328" s="195"/>
      <c r="G328" s="193"/>
      <c r="H328" s="196"/>
      <c r="I328" s="193"/>
      <c r="J328" s="193"/>
      <c r="K328" s="193"/>
      <c r="L328" s="193"/>
      <c r="M328" s="193"/>
      <c r="N328" s="193"/>
      <c r="O328" s="193"/>
      <c r="P328" s="193"/>
      <c r="Q328" s="193"/>
      <c r="R328" s="193"/>
      <c r="S328" s="193"/>
      <c r="T328" s="193"/>
      <c r="U328" s="193"/>
      <c r="V328" s="193"/>
      <c r="W328" s="193"/>
      <c r="X328" s="193"/>
      <c r="Y328" s="193"/>
      <c r="Z328" s="193"/>
      <c r="AA328" s="193"/>
    </row>
    <row r="329" spans="1:27" ht="21" customHeight="1">
      <c r="A329" s="193"/>
      <c r="B329" s="802"/>
      <c r="C329" s="193"/>
      <c r="D329" s="193"/>
      <c r="E329" s="193"/>
      <c r="F329" s="195"/>
      <c r="G329" s="193"/>
      <c r="H329" s="196"/>
      <c r="I329" s="193"/>
      <c r="J329" s="193"/>
      <c r="K329" s="193"/>
      <c r="L329" s="193"/>
      <c r="M329" s="193"/>
      <c r="N329" s="193"/>
      <c r="O329" s="193"/>
      <c r="P329" s="193"/>
      <c r="Q329" s="193"/>
      <c r="R329" s="193"/>
      <c r="S329" s="193"/>
      <c r="T329" s="193"/>
      <c r="U329" s="193"/>
      <c r="V329" s="193"/>
      <c r="W329" s="193"/>
      <c r="X329" s="193"/>
      <c r="Y329" s="193"/>
      <c r="Z329" s="193"/>
      <c r="AA329" s="193"/>
    </row>
    <row r="330" spans="1:27" ht="21" customHeight="1">
      <c r="A330" s="193"/>
      <c r="B330" s="802"/>
      <c r="C330" s="193"/>
      <c r="D330" s="193"/>
      <c r="E330" s="193"/>
      <c r="F330" s="195"/>
      <c r="G330" s="193"/>
      <c r="H330" s="196"/>
      <c r="I330" s="193"/>
      <c r="J330" s="193"/>
      <c r="K330" s="193"/>
      <c r="L330" s="193"/>
      <c r="M330" s="193"/>
      <c r="N330" s="193"/>
      <c r="O330" s="193"/>
      <c r="P330" s="193"/>
      <c r="Q330" s="193"/>
      <c r="R330" s="193"/>
      <c r="S330" s="193"/>
      <c r="T330" s="193"/>
      <c r="U330" s="193"/>
      <c r="V330" s="193"/>
      <c r="W330" s="193"/>
      <c r="X330" s="193"/>
      <c r="Y330" s="193"/>
      <c r="Z330" s="193"/>
      <c r="AA330" s="193"/>
    </row>
    <row r="331" spans="1:27" ht="21" customHeight="1">
      <c r="A331" s="193"/>
      <c r="B331" s="802"/>
      <c r="C331" s="193"/>
      <c r="D331" s="193"/>
      <c r="E331" s="193"/>
      <c r="F331" s="195"/>
      <c r="G331" s="193"/>
      <c r="H331" s="196"/>
      <c r="I331" s="193"/>
      <c r="J331" s="193"/>
      <c r="K331" s="193"/>
      <c r="L331" s="193"/>
      <c r="M331" s="193"/>
      <c r="N331" s="193"/>
      <c r="O331" s="193"/>
      <c r="P331" s="193"/>
      <c r="Q331" s="193"/>
      <c r="R331" s="193"/>
      <c r="S331" s="193"/>
      <c r="T331" s="193"/>
      <c r="U331" s="193"/>
      <c r="V331" s="193"/>
      <c r="W331" s="193"/>
      <c r="X331" s="193"/>
      <c r="Y331" s="193"/>
      <c r="Z331" s="193"/>
      <c r="AA331" s="193"/>
    </row>
    <row r="332" spans="1:27" ht="21" customHeight="1">
      <c r="A332" s="193"/>
      <c r="B332" s="802"/>
      <c r="C332" s="193"/>
      <c r="D332" s="193"/>
      <c r="E332" s="193"/>
      <c r="F332" s="195"/>
      <c r="G332" s="193"/>
      <c r="H332" s="196"/>
      <c r="I332" s="193"/>
      <c r="J332" s="193"/>
      <c r="K332" s="193"/>
      <c r="L332" s="193"/>
      <c r="M332" s="193"/>
      <c r="N332" s="193"/>
      <c r="O332" s="193"/>
      <c r="P332" s="193"/>
      <c r="Q332" s="193"/>
      <c r="R332" s="193"/>
      <c r="S332" s="193"/>
      <c r="T332" s="193"/>
      <c r="U332" s="193"/>
      <c r="V332" s="193"/>
      <c r="W332" s="193"/>
      <c r="X332" s="193"/>
      <c r="Y332" s="193"/>
      <c r="Z332" s="193"/>
      <c r="AA332" s="193"/>
    </row>
    <row r="333" spans="1:27" ht="21" customHeight="1">
      <c r="A333" s="193"/>
      <c r="B333" s="802"/>
      <c r="C333" s="193"/>
      <c r="D333" s="193"/>
      <c r="E333" s="193"/>
      <c r="F333" s="195"/>
      <c r="G333" s="193"/>
      <c r="H333" s="196"/>
      <c r="I333" s="193"/>
      <c r="J333" s="193"/>
      <c r="K333" s="193"/>
      <c r="L333" s="193"/>
      <c r="M333" s="193"/>
      <c r="N333" s="193"/>
      <c r="O333" s="193"/>
      <c r="P333" s="193"/>
      <c r="Q333" s="193"/>
      <c r="R333" s="193"/>
      <c r="S333" s="193"/>
      <c r="T333" s="193"/>
      <c r="U333" s="193"/>
      <c r="V333" s="193"/>
      <c r="W333" s="193"/>
      <c r="X333" s="193"/>
      <c r="Y333" s="193"/>
      <c r="Z333" s="193"/>
      <c r="AA333" s="193"/>
    </row>
    <row r="334" spans="1:27" ht="21" customHeight="1">
      <c r="A334" s="193"/>
      <c r="B334" s="802"/>
      <c r="C334" s="193"/>
      <c r="D334" s="193"/>
      <c r="E334" s="193"/>
      <c r="F334" s="195"/>
      <c r="G334" s="193"/>
      <c r="H334" s="196"/>
      <c r="I334" s="193"/>
      <c r="J334" s="193"/>
      <c r="K334" s="193"/>
      <c r="L334" s="193"/>
      <c r="M334" s="193"/>
      <c r="N334" s="193"/>
      <c r="O334" s="193"/>
      <c r="P334" s="193"/>
      <c r="Q334" s="193"/>
      <c r="R334" s="193"/>
      <c r="S334" s="193"/>
      <c r="T334" s="193"/>
      <c r="U334" s="193"/>
      <c r="V334" s="193"/>
      <c r="W334" s="193"/>
      <c r="X334" s="193"/>
      <c r="Y334" s="193"/>
      <c r="Z334" s="193"/>
      <c r="AA334" s="193"/>
    </row>
    <row r="335" spans="1:27" ht="21" customHeight="1">
      <c r="A335" s="193"/>
      <c r="B335" s="802"/>
      <c r="C335" s="193"/>
      <c r="D335" s="193"/>
      <c r="E335" s="193"/>
      <c r="F335" s="195"/>
      <c r="G335" s="193"/>
      <c r="H335" s="196"/>
      <c r="I335" s="193"/>
      <c r="J335" s="193"/>
      <c r="K335" s="193"/>
      <c r="L335" s="193"/>
      <c r="M335" s="193"/>
      <c r="N335" s="193"/>
      <c r="O335" s="193"/>
      <c r="P335" s="193"/>
      <c r="Q335" s="193"/>
      <c r="R335" s="193"/>
      <c r="S335" s="193"/>
      <c r="T335" s="193"/>
      <c r="U335" s="193"/>
      <c r="V335" s="193"/>
      <c r="W335" s="193"/>
      <c r="X335" s="193"/>
      <c r="Y335" s="193"/>
      <c r="Z335" s="193"/>
      <c r="AA335" s="193"/>
    </row>
    <row r="336" spans="1:27" ht="21" customHeight="1">
      <c r="A336" s="193"/>
      <c r="B336" s="802"/>
      <c r="C336" s="193"/>
      <c r="D336" s="193"/>
      <c r="E336" s="193"/>
      <c r="F336" s="195"/>
      <c r="G336" s="193"/>
      <c r="H336" s="196"/>
      <c r="I336" s="193"/>
      <c r="J336" s="193"/>
      <c r="K336" s="193"/>
      <c r="L336" s="193"/>
      <c r="M336" s="193"/>
      <c r="N336" s="193"/>
      <c r="O336" s="193"/>
      <c r="P336" s="193"/>
      <c r="Q336" s="193"/>
      <c r="R336" s="193"/>
      <c r="S336" s="193"/>
      <c r="T336" s="193"/>
      <c r="U336" s="193"/>
      <c r="V336" s="193"/>
      <c r="W336" s="193"/>
      <c r="X336" s="193"/>
      <c r="Y336" s="193"/>
      <c r="Z336" s="193"/>
      <c r="AA336" s="193"/>
    </row>
    <row r="337" spans="1:27" ht="21" customHeight="1">
      <c r="A337" s="193"/>
      <c r="B337" s="802"/>
      <c r="C337" s="193"/>
      <c r="D337" s="193"/>
      <c r="E337" s="193"/>
      <c r="F337" s="195"/>
      <c r="G337" s="193"/>
      <c r="H337" s="196"/>
      <c r="I337" s="193"/>
      <c r="J337" s="193"/>
      <c r="K337" s="193"/>
      <c r="L337" s="193"/>
      <c r="M337" s="193"/>
      <c r="N337" s="193"/>
      <c r="O337" s="193"/>
      <c r="P337" s="193"/>
      <c r="Q337" s="193"/>
      <c r="R337" s="193"/>
      <c r="S337" s="193"/>
      <c r="T337" s="193"/>
      <c r="U337" s="193"/>
      <c r="V337" s="193"/>
      <c r="W337" s="193"/>
      <c r="X337" s="193"/>
      <c r="Y337" s="193"/>
      <c r="Z337" s="193"/>
      <c r="AA337" s="193"/>
    </row>
    <row r="338" spans="1:27" ht="21" customHeight="1">
      <c r="A338" s="193"/>
      <c r="B338" s="802"/>
      <c r="C338" s="193"/>
      <c r="D338" s="193"/>
      <c r="E338" s="193"/>
      <c r="F338" s="195"/>
      <c r="G338" s="193"/>
      <c r="H338" s="196"/>
      <c r="I338" s="193"/>
      <c r="J338" s="193"/>
      <c r="K338" s="193"/>
      <c r="L338" s="193"/>
      <c r="M338" s="193"/>
      <c r="N338" s="193"/>
      <c r="O338" s="193"/>
      <c r="P338" s="193"/>
      <c r="Q338" s="193"/>
      <c r="R338" s="193"/>
      <c r="S338" s="193"/>
      <c r="T338" s="193"/>
      <c r="U338" s="193"/>
      <c r="V338" s="193"/>
      <c r="W338" s="193"/>
      <c r="X338" s="193"/>
      <c r="Y338" s="193"/>
      <c r="Z338" s="193"/>
      <c r="AA338" s="193"/>
    </row>
    <row r="339" spans="1:27" ht="21" customHeight="1">
      <c r="A339" s="193"/>
      <c r="B339" s="802"/>
      <c r="C339" s="193"/>
      <c r="D339" s="193"/>
      <c r="E339" s="193"/>
      <c r="F339" s="195"/>
      <c r="G339" s="193"/>
      <c r="H339" s="196"/>
      <c r="I339" s="193"/>
      <c r="J339" s="193"/>
      <c r="K339" s="193"/>
      <c r="L339" s="193"/>
      <c r="M339" s="193"/>
      <c r="N339" s="193"/>
      <c r="O339" s="193"/>
      <c r="P339" s="193"/>
      <c r="Q339" s="193"/>
      <c r="R339" s="193"/>
      <c r="S339" s="193"/>
      <c r="T339" s="193"/>
      <c r="U339" s="193"/>
      <c r="V339" s="193"/>
      <c r="W339" s="193"/>
      <c r="X339" s="193"/>
      <c r="Y339" s="193"/>
      <c r="Z339" s="193"/>
      <c r="AA339" s="193"/>
    </row>
    <row r="340" spans="1:27" ht="21" customHeight="1">
      <c r="A340" s="193"/>
      <c r="B340" s="802"/>
      <c r="C340" s="193"/>
      <c r="D340" s="193"/>
      <c r="E340" s="193"/>
      <c r="F340" s="195"/>
      <c r="G340" s="193"/>
      <c r="H340" s="196"/>
      <c r="I340" s="193"/>
      <c r="J340" s="193"/>
      <c r="K340" s="193"/>
      <c r="L340" s="193"/>
      <c r="M340" s="193"/>
      <c r="N340" s="193"/>
      <c r="O340" s="193"/>
      <c r="P340" s="193"/>
      <c r="Q340" s="193"/>
      <c r="R340" s="193"/>
      <c r="S340" s="193"/>
      <c r="T340" s="193"/>
      <c r="U340" s="193"/>
      <c r="V340" s="193"/>
      <c r="W340" s="193"/>
      <c r="X340" s="193"/>
      <c r="Y340" s="193"/>
      <c r="Z340" s="193"/>
      <c r="AA340" s="193"/>
    </row>
    <row r="341" spans="1:27" ht="21" customHeight="1">
      <c r="A341" s="193"/>
      <c r="B341" s="802"/>
      <c r="C341" s="193"/>
      <c r="D341" s="193"/>
      <c r="E341" s="193"/>
      <c r="F341" s="195"/>
      <c r="G341" s="193"/>
      <c r="H341" s="196"/>
      <c r="I341" s="193"/>
      <c r="J341" s="193"/>
      <c r="K341" s="193"/>
      <c r="L341" s="193"/>
      <c r="M341" s="193"/>
      <c r="N341" s="193"/>
      <c r="O341" s="193"/>
      <c r="P341" s="193"/>
      <c r="Q341" s="193"/>
      <c r="R341" s="193"/>
      <c r="S341" s="193"/>
      <c r="T341" s="193"/>
      <c r="U341" s="193"/>
      <c r="V341" s="193"/>
      <c r="W341" s="193"/>
      <c r="X341" s="193"/>
      <c r="Y341" s="193"/>
      <c r="Z341" s="193"/>
      <c r="AA341" s="193"/>
    </row>
    <row r="342" spans="1:27" ht="21" customHeight="1">
      <c r="A342" s="193"/>
      <c r="B342" s="802"/>
      <c r="C342" s="193"/>
      <c r="D342" s="193"/>
      <c r="E342" s="193"/>
      <c r="F342" s="195"/>
      <c r="G342" s="193"/>
      <c r="H342" s="196"/>
      <c r="I342" s="193"/>
      <c r="J342" s="193"/>
      <c r="K342" s="193"/>
      <c r="L342" s="193"/>
      <c r="M342" s="193"/>
      <c r="N342" s="193"/>
      <c r="O342" s="193"/>
      <c r="P342" s="193"/>
      <c r="Q342" s="193"/>
      <c r="R342" s="193"/>
      <c r="S342" s="193"/>
      <c r="T342" s="193"/>
      <c r="U342" s="193"/>
      <c r="V342" s="193"/>
      <c r="W342" s="193"/>
      <c r="X342" s="193"/>
      <c r="Y342" s="193"/>
      <c r="Z342" s="193"/>
      <c r="AA342" s="193"/>
    </row>
    <row r="343" spans="1:27" ht="21" customHeight="1">
      <c r="A343" s="193"/>
      <c r="B343" s="802"/>
      <c r="C343" s="193"/>
      <c r="D343" s="193"/>
      <c r="E343" s="193"/>
      <c r="F343" s="195"/>
      <c r="G343" s="193"/>
      <c r="H343" s="196"/>
      <c r="I343" s="193"/>
      <c r="J343" s="193"/>
      <c r="K343" s="193"/>
      <c r="L343" s="193"/>
      <c r="M343" s="193"/>
      <c r="N343" s="193"/>
      <c r="O343" s="193"/>
      <c r="P343" s="193"/>
      <c r="Q343" s="193"/>
      <c r="R343" s="193"/>
      <c r="S343" s="193"/>
      <c r="T343" s="193"/>
      <c r="U343" s="193"/>
      <c r="V343" s="193"/>
      <c r="W343" s="193"/>
      <c r="X343" s="193"/>
      <c r="Y343" s="193"/>
      <c r="Z343" s="193"/>
      <c r="AA343" s="193"/>
    </row>
    <row r="344" spans="1:27" ht="21" customHeight="1">
      <c r="A344" s="193"/>
      <c r="B344" s="802"/>
      <c r="C344" s="193"/>
      <c r="D344" s="193"/>
      <c r="E344" s="193"/>
      <c r="F344" s="195"/>
      <c r="G344" s="193"/>
      <c r="H344" s="196"/>
      <c r="I344" s="193"/>
      <c r="J344" s="193"/>
      <c r="K344" s="193"/>
      <c r="L344" s="193"/>
      <c r="M344" s="193"/>
      <c r="N344" s="193"/>
      <c r="O344" s="193"/>
      <c r="P344" s="193"/>
      <c r="Q344" s="193"/>
      <c r="R344" s="193"/>
      <c r="S344" s="193"/>
      <c r="T344" s="193"/>
      <c r="U344" s="193"/>
      <c r="V344" s="193"/>
      <c r="W344" s="193"/>
      <c r="X344" s="193"/>
      <c r="Y344" s="193"/>
      <c r="Z344" s="193"/>
      <c r="AA344" s="193"/>
    </row>
    <row r="345" spans="1:27" ht="21" customHeight="1">
      <c r="A345" s="193"/>
      <c r="B345" s="802"/>
      <c r="C345" s="193"/>
      <c r="D345" s="193"/>
      <c r="E345" s="193"/>
      <c r="F345" s="195"/>
      <c r="G345" s="193"/>
      <c r="H345" s="196"/>
      <c r="I345" s="193"/>
      <c r="J345" s="193"/>
      <c r="K345" s="193"/>
      <c r="L345" s="193"/>
      <c r="M345" s="193"/>
      <c r="N345" s="193"/>
      <c r="O345" s="193"/>
      <c r="P345" s="193"/>
      <c r="Q345" s="193"/>
      <c r="R345" s="193"/>
      <c r="S345" s="193"/>
      <c r="T345" s="193"/>
      <c r="U345" s="193"/>
      <c r="V345" s="193"/>
      <c r="W345" s="193"/>
      <c r="X345" s="193"/>
      <c r="Y345" s="193"/>
      <c r="Z345" s="193"/>
      <c r="AA345" s="193"/>
    </row>
    <row r="346" spans="1:27" ht="21" customHeight="1">
      <c r="A346" s="193"/>
      <c r="B346" s="802"/>
      <c r="C346" s="193"/>
      <c r="D346" s="193"/>
      <c r="E346" s="193"/>
      <c r="F346" s="195"/>
      <c r="G346" s="193"/>
      <c r="H346" s="196"/>
      <c r="I346" s="193"/>
      <c r="J346" s="193"/>
      <c r="K346" s="193"/>
      <c r="L346" s="193"/>
      <c r="M346" s="193"/>
      <c r="N346" s="193"/>
      <c r="O346" s="193"/>
      <c r="P346" s="193"/>
      <c r="Q346" s="193"/>
      <c r="R346" s="193"/>
      <c r="S346" s="193"/>
      <c r="T346" s="193"/>
      <c r="U346" s="193"/>
      <c r="V346" s="193"/>
      <c r="W346" s="193"/>
      <c r="X346" s="193"/>
      <c r="Y346" s="193"/>
      <c r="Z346" s="193"/>
      <c r="AA346" s="193"/>
    </row>
    <row r="347" spans="1:27" ht="21" customHeight="1">
      <c r="A347" s="193"/>
      <c r="B347" s="802"/>
      <c r="C347" s="193"/>
      <c r="D347" s="193"/>
      <c r="E347" s="193"/>
      <c r="F347" s="195"/>
      <c r="G347" s="193"/>
      <c r="H347" s="196"/>
      <c r="I347" s="193"/>
      <c r="J347" s="193"/>
      <c r="K347" s="193"/>
      <c r="L347" s="193"/>
      <c r="M347" s="193"/>
      <c r="N347" s="193"/>
      <c r="O347" s="193"/>
      <c r="P347" s="193"/>
      <c r="Q347" s="193"/>
      <c r="R347" s="193"/>
      <c r="S347" s="193"/>
      <c r="T347" s="193"/>
      <c r="U347" s="193"/>
      <c r="V347" s="193"/>
      <c r="W347" s="193"/>
      <c r="X347" s="193"/>
      <c r="Y347" s="193"/>
      <c r="Z347" s="193"/>
      <c r="AA347" s="193"/>
    </row>
    <row r="348" spans="1:27" ht="21" customHeight="1">
      <c r="A348" s="193"/>
      <c r="B348" s="802"/>
      <c r="C348" s="193"/>
      <c r="D348" s="193"/>
      <c r="E348" s="193"/>
      <c r="F348" s="195"/>
      <c r="G348" s="193"/>
      <c r="H348" s="196"/>
      <c r="I348" s="193"/>
      <c r="J348" s="193"/>
      <c r="K348" s="193"/>
      <c r="L348" s="193"/>
      <c r="M348" s="193"/>
      <c r="N348" s="193"/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93"/>
      <c r="Z348" s="193"/>
      <c r="AA348" s="193"/>
    </row>
    <row r="349" spans="1:27" ht="21" customHeight="1">
      <c r="A349" s="193"/>
      <c r="B349" s="802"/>
      <c r="C349" s="193"/>
      <c r="D349" s="193"/>
      <c r="E349" s="193"/>
      <c r="F349" s="195"/>
      <c r="G349" s="193"/>
      <c r="H349" s="196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  <c r="Z349" s="193"/>
      <c r="AA349" s="193"/>
    </row>
    <row r="350" spans="1:27" ht="21" customHeight="1">
      <c r="A350" s="193"/>
      <c r="B350" s="802"/>
      <c r="C350" s="193"/>
      <c r="D350" s="193"/>
      <c r="E350" s="193"/>
      <c r="F350" s="195"/>
      <c r="G350" s="193"/>
      <c r="H350" s="196"/>
      <c r="I350" s="193"/>
      <c r="J350" s="193"/>
      <c r="K350" s="193"/>
      <c r="L350" s="193"/>
      <c r="M350" s="193"/>
      <c r="N350" s="193"/>
      <c r="O350" s="193"/>
      <c r="P350" s="193"/>
      <c r="Q350" s="193"/>
      <c r="R350" s="193"/>
      <c r="S350" s="193"/>
      <c r="T350" s="193"/>
      <c r="U350" s="193"/>
      <c r="V350" s="193"/>
      <c r="W350" s="193"/>
      <c r="X350" s="193"/>
      <c r="Y350" s="193"/>
      <c r="Z350" s="193"/>
      <c r="AA350" s="193"/>
    </row>
    <row r="351" spans="1:27" ht="21" customHeight="1">
      <c r="A351" s="193"/>
      <c r="B351" s="802"/>
      <c r="C351" s="193"/>
      <c r="D351" s="193"/>
      <c r="E351" s="193"/>
      <c r="F351" s="195"/>
      <c r="G351" s="193"/>
      <c r="H351" s="196"/>
      <c r="I351" s="193"/>
      <c r="J351" s="193"/>
      <c r="K351" s="193"/>
      <c r="L351" s="193"/>
      <c r="M351" s="193"/>
      <c r="N351" s="193"/>
      <c r="O351" s="193"/>
      <c r="P351" s="193"/>
      <c r="Q351" s="193"/>
      <c r="R351" s="193"/>
      <c r="S351" s="193"/>
      <c r="T351" s="193"/>
      <c r="U351" s="193"/>
      <c r="V351" s="193"/>
      <c r="W351" s="193"/>
      <c r="X351" s="193"/>
      <c r="Y351" s="193"/>
      <c r="Z351" s="193"/>
      <c r="AA351" s="193"/>
    </row>
    <row r="352" spans="1:27" ht="21" customHeight="1">
      <c r="A352" s="193"/>
      <c r="B352" s="802"/>
      <c r="C352" s="193"/>
      <c r="D352" s="193"/>
      <c r="E352" s="193"/>
      <c r="F352" s="195"/>
      <c r="G352" s="193"/>
      <c r="H352" s="196"/>
      <c r="I352" s="193"/>
      <c r="J352" s="193"/>
      <c r="K352" s="193"/>
      <c r="L352" s="193"/>
      <c r="M352" s="193"/>
      <c r="N352" s="193"/>
      <c r="O352" s="193"/>
      <c r="P352" s="193"/>
      <c r="Q352" s="193"/>
      <c r="R352" s="193"/>
      <c r="S352" s="193"/>
      <c r="T352" s="193"/>
      <c r="U352" s="193"/>
      <c r="V352" s="193"/>
      <c r="W352" s="193"/>
      <c r="X352" s="193"/>
      <c r="Y352" s="193"/>
      <c r="Z352" s="193"/>
      <c r="AA352" s="193"/>
    </row>
    <row r="353" spans="1:27" ht="21" customHeight="1">
      <c r="A353" s="193"/>
      <c r="B353" s="802"/>
      <c r="C353" s="193"/>
      <c r="D353" s="193"/>
      <c r="E353" s="193"/>
      <c r="F353" s="195"/>
      <c r="G353" s="193"/>
      <c r="H353" s="196"/>
      <c r="I353" s="193"/>
      <c r="J353" s="193"/>
      <c r="K353" s="193"/>
      <c r="L353" s="193"/>
      <c r="M353" s="193"/>
      <c r="N353" s="193"/>
      <c r="O353" s="193"/>
      <c r="P353" s="193"/>
      <c r="Q353" s="193"/>
      <c r="R353" s="193"/>
      <c r="S353" s="193"/>
      <c r="T353" s="193"/>
      <c r="U353" s="193"/>
      <c r="V353" s="193"/>
      <c r="W353" s="193"/>
      <c r="X353" s="193"/>
      <c r="Y353" s="193"/>
      <c r="Z353" s="193"/>
      <c r="AA353" s="193"/>
    </row>
    <row r="354" spans="1:27" ht="21" customHeight="1">
      <c r="A354" s="193"/>
      <c r="B354" s="802"/>
      <c r="C354" s="193"/>
      <c r="D354" s="193"/>
      <c r="E354" s="193"/>
      <c r="F354" s="195"/>
      <c r="G354" s="193"/>
      <c r="H354" s="196"/>
      <c r="I354" s="193"/>
      <c r="J354" s="193"/>
      <c r="K354" s="193"/>
      <c r="L354" s="193"/>
      <c r="M354" s="193"/>
      <c r="N354" s="193"/>
      <c r="O354" s="193"/>
      <c r="P354" s="193"/>
      <c r="Q354" s="193"/>
      <c r="R354" s="193"/>
      <c r="S354" s="193"/>
      <c r="T354" s="193"/>
      <c r="U354" s="193"/>
      <c r="V354" s="193"/>
      <c r="W354" s="193"/>
      <c r="X354" s="193"/>
      <c r="Y354" s="193"/>
      <c r="Z354" s="193"/>
      <c r="AA354" s="193"/>
    </row>
    <row r="355" spans="1:27" ht="21" customHeight="1">
      <c r="A355" s="193"/>
      <c r="B355" s="802"/>
      <c r="C355" s="193"/>
      <c r="D355" s="193"/>
      <c r="E355" s="193"/>
      <c r="F355" s="195"/>
      <c r="G355" s="193"/>
      <c r="H355" s="196"/>
      <c r="I355" s="193"/>
      <c r="J355" s="193"/>
      <c r="K355" s="193"/>
      <c r="L355" s="193"/>
      <c r="M355" s="193"/>
      <c r="N355" s="193"/>
      <c r="O355" s="193"/>
      <c r="P355" s="193"/>
      <c r="Q355" s="193"/>
      <c r="R355" s="193"/>
      <c r="S355" s="193"/>
      <c r="T355" s="193"/>
      <c r="U355" s="193"/>
      <c r="V355" s="193"/>
      <c r="W355" s="193"/>
      <c r="X355" s="193"/>
      <c r="Y355" s="193"/>
      <c r="Z355" s="193"/>
      <c r="AA355" s="193"/>
    </row>
    <row r="356" spans="1:27" ht="21" customHeight="1">
      <c r="A356" s="193"/>
      <c r="B356" s="802"/>
      <c r="C356" s="193"/>
      <c r="D356" s="193"/>
      <c r="E356" s="193"/>
      <c r="F356" s="195"/>
      <c r="G356" s="193"/>
      <c r="H356" s="196"/>
      <c r="I356" s="193"/>
      <c r="J356" s="193"/>
      <c r="K356" s="193"/>
      <c r="L356" s="193"/>
      <c r="M356" s="193"/>
      <c r="N356" s="193"/>
      <c r="O356" s="193"/>
      <c r="P356" s="193"/>
      <c r="Q356" s="193"/>
      <c r="R356" s="193"/>
      <c r="S356" s="193"/>
      <c r="T356" s="193"/>
      <c r="U356" s="193"/>
      <c r="V356" s="193"/>
      <c r="W356" s="193"/>
      <c r="X356" s="193"/>
      <c r="Y356" s="193"/>
      <c r="Z356" s="193"/>
      <c r="AA356" s="193"/>
    </row>
    <row r="357" spans="1:27" ht="21" customHeight="1">
      <c r="A357" s="193"/>
      <c r="B357" s="802"/>
      <c r="C357" s="193"/>
      <c r="D357" s="193"/>
      <c r="E357" s="193"/>
      <c r="F357" s="195"/>
      <c r="G357" s="193"/>
      <c r="H357" s="196"/>
      <c r="I357" s="193"/>
      <c r="J357" s="193"/>
      <c r="K357" s="193"/>
      <c r="L357" s="193"/>
      <c r="M357" s="193"/>
      <c r="N357" s="193"/>
      <c r="O357" s="193"/>
      <c r="P357" s="193"/>
      <c r="Q357" s="193"/>
      <c r="R357" s="193"/>
      <c r="S357" s="193"/>
      <c r="T357" s="193"/>
      <c r="U357" s="193"/>
      <c r="V357" s="193"/>
      <c r="W357" s="193"/>
      <c r="X357" s="193"/>
      <c r="Y357" s="193"/>
      <c r="Z357" s="193"/>
      <c r="AA357" s="193"/>
    </row>
    <row r="358" spans="1:27" ht="21" customHeight="1">
      <c r="A358" s="193"/>
      <c r="B358" s="802"/>
      <c r="C358" s="193"/>
      <c r="D358" s="193"/>
      <c r="E358" s="193"/>
      <c r="F358" s="195"/>
      <c r="G358" s="193"/>
      <c r="H358" s="196"/>
      <c r="I358" s="193"/>
      <c r="J358" s="193"/>
      <c r="K358" s="193"/>
      <c r="L358" s="193"/>
      <c r="M358" s="193"/>
      <c r="N358" s="193"/>
      <c r="O358" s="193"/>
      <c r="P358" s="193"/>
      <c r="Q358" s="193"/>
      <c r="R358" s="193"/>
      <c r="S358" s="193"/>
      <c r="T358" s="193"/>
      <c r="U358" s="193"/>
      <c r="V358" s="193"/>
      <c r="W358" s="193"/>
      <c r="X358" s="193"/>
      <c r="Y358" s="193"/>
      <c r="Z358" s="193"/>
      <c r="AA358" s="193"/>
    </row>
    <row r="359" spans="1:27" ht="21" customHeight="1">
      <c r="A359" s="193"/>
      <c r="B359" s="802"/>
      <c r="C359" s="193"/>
      <c r="D359" s="193"/>
      <c r="E359" s="193"/>
      <c r="F359" s="195"/>
      <c r="G359" s="193"/>
      <c r="H359" s="196"/>
      <c r="I359" s="193"/>
      <c r="J359" s="193"/>
      <c r="K359" s="193"/>
      <c r="L359" s="193"/>
      <c r="M359" s="193"/>
      <c r="N359" s="193"/>
      <c r="O359" s="193"/>
      <c r="P359" s="193"/>
      <c r="Q359" s="193"/>
      <c r="R359" s="193"/>
      <c r="S359" s="193"/>
      <c r="T359" s="193"/>
      <c r="U359" s="193"/>
      <c r="V359" s="193"/>
      <c r="W359" s="193"/>
      <c r="X359" s="193"/>
      <c r="Y359" s="193"/>
      <c r="Z359" s="193"/>
      <c r="AA359" s="193"/>
    </row>
    <row r="360" spans="1:27" ht="21" customHeight="1">
      <c r="A360" s="193"/>
      <c r="B360" s="802"/>
      <c r="C360" s="193"/>
      <c r="D360" s="193"/>
      <c r="E360" s="193"/>
      <c r="F360" s="195"/>
      <c r="G360" s="193"/>
      <c r="H360" s="196"/>
      <c r="I360" s="193"/>
      <c r="J360" s="193"/>
      <c r="K360" s="193"/>
      <c r="L360" s="193"/>
      <c r="M360" s="193"/>
      <c r="N360" s="193"/>
      <c r="O360" s="193"/>
      <c r="P360" s="193"/>
      <c r="Q360" s="193"/>
      <c r="R360" s="193"/>
      <c r="S360" s="193"/>
      <c r="T360" s="193"/>
      <c r="U360" s="193"/>
      <c r="V360" s="193"/>
      <c r="W360" s="193"/>
      <c r="X360" s="193"/>
      <c r="Y360" s="193"/>
      <c r="Z360" s="193"/>
      <c r="AA360" s="193"/>
    </row>
    <row r="361" spans="1:27" ht="21" customHeight="1">
      <c r="A361" s="193"/>
      <c r="B361" s="802"/>
      <c r="C361" s="193"/>
      <c r="D361" s="193"/>
      <c r="E361" s="193"/>
      <c r="F361" s="195"/>
      <c r="G361" s="193"/>
      <c r="H361" s="196"/>
      <c r="I361" s="193"/>
      <c r="J361" s="193"/>
      <c r="K361" s="193"/>
      <c r="L361" s="193"/>
      <c r="M361" s="193"/>
      <c r="N361" s="193"/>
      <c r="O361" s="193"/>
      <c r="P361" s="193"/>
      <c r="Q361" s="193"/>
      <c r="R361" s="193"/>
      <c r="S361" s="193"/>
      <c r="T361" s="193"/>
      <c r="U361" s="193"/>
      <c r="V361" s="193"/>
      <c r="W361" s="193"/>
      <c r="X361" s="193"/>
      <c r="Y361" s="193"/>
      <c r="Z361" s="193"/>
      <c r="AA361" s="193"/>
    </row>
    <row r="362" spans="1:27" ht="21" customHeight="1">
      <c r="A362" s="193"/>
      <c r="B362" s="802"/>
      <c r="C362" s="193"/>
      <c r="D362" s="193"/>
      <c r="E362" s="193"/>
      <c r="F362" s="195"/>
      <c r="G362" s="193"/>
      <c r="H362" s="196"/>
      <c r="I362" s="193"/>
      <c r="J362" s="193"/>
      <c r="K362" s="193"/>
      <c r="L362" s="193"/>
      <c r="M362" s="193"/>
      <c r="N362" s="193"/>
      <c r="O362" s="193"/>
      <c r="P362" s="193"/>
      <c r="Q362" s="193"/>
      <c r="R362" s="193"/>
      <c r="S362" s="193"/>
      <c r="T362" s="193"/>
      <c r="U362" s="193"/>
      <c r="V362" s="193"/>
      <c r="W362" s="193"/>
      <c r="X362" s="193"/>
      <c r="Y362" s="193"/>
      <c r="Z362" s="193"/>
      <c r="AA362" s="193"/>
    </row>
    <row r="363" spans="1:27" ht="21" customHeight="1">
      <c r="A363" s="193"/>
      <c r="B363" s="802"/>
      <c r="C363" s="193"/>
      <c r="D363" s="193"/>
      <c r="E363" s="193"/>
      <c r="F363" s="195"/>
      <c r="G363" s="193"/>
      <c r="H363" s="196"/>
      <c r="I363" s="193"/>
      <c r="J363" s="193"/>
      <c r="K363" s="193"/>
      <c r="L363" s="193"/>
      <c r="M363" s="193"/>
      <c r="N363" s="193"/>
      <c r="O363" s="193"/>
      <c r="P363" s="193"/>
      <c r="Q363" s="193"/>
      <c r="R363" s="193"/>
      <c r="S363" s="193"/>
      <c r="T363" s="193"/>
      <c r="U363" s="193"/>
      <c r="V363" s="193"/>
      <c r="W363" s="193"/>
      <c r="X363" s="193"/>
      <c r="Y363" s="193"/>
      <c r="Z363" s="193"/>
      <c r="AA363" s="193"/>
    </row>
    <row r="364" spans="1:27" ht="21" customHeight="1">
      <c r="A364" s="193"/>
      <c r="B364" s="802"/>
      <c r="C364" s="193"/>
      <c r="D364" s="193"/>
      <c r="E364" s="193"/>
      <c r="F364" s="195"/>
      <c r="G364" s="193"/>
      <c r="H364" s="196"/>
      <c r="I364" s="193"/>
      <c r="J364" s="193"/>
      <c r="K364" s="193"/>
      <c r="L364" s="193"/>
      <c r="M364" s="193"/>
      <c r="N364" s="193"/>
      <c r="O364" s="193"/>
      <c r="P364" s="193"/>
      <c r="Q364" s="193"/>
      <c r="R364" s="193"/>
      <c r="S364" s="193"/>
      <c r="T364" s="193"/>
      <c r="U364" s="193"/>
      <c r="V364" s="193"/>
      <c r="W364" s="193"/>
      <c r="X364" s="193"/>
      <c r="Y364" s="193"/>
      <c r="Z364" s="193"/>
      <c r="AA364" s="193"/>
    </row>
    <row r="365" spans="1:27" ht="21" customHeight="1">
      <c r="A365" s="193"/>
      <c r="B365" s="802"/>
      <c r="C365" s="193"/>
      <c r="D365" s="193"/>
      <c r="E365" s="193"/>
      <c r="F365" s="195"/>
      <c r="G365" s="193"/>
      <c r="H365" s="196"/>
      <c r="I365" s="193"/>
      <c r="J365" s="193"/>
      <c r="K365" s="193"/>
      <c r="L365" s="193"/>
      <c r="M365" s="193"/>
      <c r="N365" s="193"/>
      <c r="O365" s="193"/>
      <c r="P365" s="193"/>
      <c r="Q365" s="193"/>
      <c r="R365" s="193"/>
      <c r="S365" s="193"/>
      <c r="T365" s="193"/>
      <c r="U365" s="193"/>
      <c r="V365" s="193"/>
      <c r="W365" s="193"/>
      <c r="X365" s="193"/>
      <c r="Y365" s="193"/>
      <c r="Z365" s="193"/>
      <c r="AA365" s="193"/>
    </row>
    <row r="366" spans="1:27" ht="21" customHeight="1">
      <c r="A366" s="193"/>
      <c r="B366" s="802"/>
      <c r="C366" s="193"/>
      <c r="D366" s="193"/>
      <c r="E366" s="193"/>
      <c r="F366" s="195"/>
      <c r="G366" s="193"/>
      <c r="H366" s="196"/>
      <c r="I366" s="193"/>
      <c r="J366" s="193"/>
      <c r="K366" s="193"/>
      <c r="L366" s="193"/>
      <c r="M366" s="193"/>
      <c r="N366" s="193"/>
      <c r="O366" s="193"/>
      <c r="P366" s="193"/>
      <c r="Q366" s="193"/>
      <c r="R366" s="193"/>
      <c r="S366" s="193"/>
      <c r="T366" s="193"/>
      <c r="U366" s="193"/>
      <c r="V366" s="193"/>
      <c r="W366" s="193"/>
      <c r="X366" s="193"/>
      <c r="Y366" s="193"/>
      <c r="Z366" s="193"/>
      <c r="AA366" s="193"/>
    </row>
    <row r="367" spans="1:27" ht="21" customHeight="1">
      <c r="A367" s="193"/>
      <c r="B367" s="802"/>
      <c r="C367" s="193"/>
      <c r="D367" s="193"/>
      <c r="E367" s="193"/>
      <c r="F367" s="195"/>
      <c r="G367" s="193"/>
      <c r="H367" s="196"/>
      <c r="I367" s="193"/>
      <c r="J367" s="193"/>
      <c r="K367" s="193"/>
      <c r="L367" s="193"/>
      <c r="M367" s="193"/>
      <c r="N367" s="193"/>
      <c r="O367" s="193"/>
      <c r="P367" s="193"/>
      <c r="Q367" s="193"/>
      <c r="R367" s="193"/>
      <c r="S367" s="193"/>
      <c r="T367" s="193"/>
      <c r="U367" s="193"/>
      <c r="V367" s="193"/>
      <c r="W367" s="193"/>
      <c r="X367" s="193"/>
      <c r="Y367" s="193"/>
      <c r="Z367" s="193"/>
      <c r="AA367" s="193"/>
    </row>
    <row r="368" spans="1:27" ht="21" customHeight="1">
      <c r="A368" s="193"/>
      <c r="B368" s="802"/>
      <c r="C368" s="193"/>
      <c r="D368" s="193"/>
      <c r="E368" s="193"/>
      <c r="F368" s="195"/>
      <c r="G368" s="193"/>
      <c r="H368" s="196"/>
      <c r="I368" s="193"/>
      <c r="J368" s="193"/>
      <c r="K368" s="193"/>
      <c r="L368" s="193"/>
      <c r="M368" s="193"/>
      <c r="N368" s="193"/>
      <c r="O368" s="193"/>
      <c r="P368" s="193"/>
      <c r="Q368" s="193"/>
      <c r="R368" s="193"/>
      <c r="S368" s="193"/>
      <c r="T368" s="193"/>
      <c r="U368" s="193"/>
      <c r="V368" s="193"/>
      <c r="W368" s="193"/>
      <c r="X368" s="193"/>
      <c r="Y368" s="193"/>
      <c r="Z368" s="193"/>
      <c r="AA368" s="193"/>
    </row>
    <row r="369" spans="1:27" ht="21" customHeight="1">
      <c r="A369" s="193"/>
      <c r="B369" s="802"/>
      <c r="C369" s="193"/>
      <c r="D369" s="193"/>
      <c r="E369" s="193"/>
      <c r="F369" s="195"/>
      <c r="G369" s="193"/>
      <c r="H369" s="196"/>
      <c r="I369" s="193"/>
      <c r="J369" s="193"/>
      <c r="K369" s="193"/>
      <c r="L369" s="193"/>
      <c r="M369" s="193"/>
      <c r="N369" s="193"/>
      <c r="O369" s="193"/>
      <c r="P369" s="193"/>
      <c r="Q369" s="193"/>
      <c r="R369" s="193"/>
      <c r="S369" s="193"/>
      <c r="T369" s="193"/>
      <c r="U369" s="193"/>
      <c r="V369" s="193"/>
      <c r="W369" s="193"/>
      <c r="X369" s="193"/>
      <c r="Y369" s="193"/>
      <c r="Z369" s="193"/>
      <c r="AA369" s="193"/>
    </row>
    <row r="370" spans="1:27" ht="21" customHeight="1">
      <c r="A370" s="193"/>
      <c r="B370" s="802"/>
      <c r="C370" s="193"/>
      <c r="D370" s="193"/>
      <c r="E370" s="193"/>
      <c r="F370" s="195"/>
      <c r="G370" s="193"/>
      <c r="H370" s="196"/>
      <c r="I370" s="193"/>
      <c r="J370" s="193"/>
      <c r="K370" s="193"/>
      <c r="L370" s="193"/>
      <c r="M370" s="193"/>
      <c r="N370" s="193"/>
      <c r="O370" s="193"/>
      <c r="P370" s="193"/>
      <c r="Q370" s="193"/>
      <c r="R370" s="193"/>
      <c r="S370" s="193"/>
      <c r="T370" s="193"/>
      <c r="U370" s="193"/>
      <c r="V370" s="193"/>
      <c r="W370" s="193"/>
      <c r="X370" s="193"/>
      <c r="Y370" s="193"/>
      <c r="Z370" s="193"/>
      <c r="AA370" s="193"/>
    </row>
    <row r="371" spans="1:27" ht="21" customHeight="1">
      <c r="A371" s="193"/>
      <c r="B371" s="802"/>
      <c r="C371" s="193"/>
      <c r="D371" s="193"/>
      <c r="E371" s="193"/>
      <c r="F371" s="195"/>
      <c r="G371" s="193"/>
      <c r="H371" s="196"/>
      <c r="I371" s="193"/>
      <c r="J371" s="193"/>
      <c r="K371" s="193"/>
      <c r="L371" s="193"/>
      <c r="M371" s="193"/>
      <c r="N371" s="193"/>
      <c r="O371" s="193"/>
      <c r="P371" s="193"/>
      <c r="Q371" s="193"/>
      <c r="R371" s="193"/>
      <c r="S371" s="193"/>
      <c r="T371" s="193"/>
      <c r="U371" s="193"/>
      <c r="V371" s="193"/>
      <c r="W371" s="193"/>
      <c r="X371" s="193"/>
      <c r="Y371" s="193"/>
      <c r="Z371" s="193"/>
      <c r="AA371" s="193"/>
    </row>
    <row r="372" spans="1:27" ht="21" customHeight="1">
      <c r="A372" s="193"/>
      <c r="B372" s="802"/>
      <c r="C372" s="193"/>
      <c r="D372" s="193"/>
      <c r="E372" s="193"/>
      <c r="F372" s="195"/>
      <c r="G372" s="193"/>
      <c r="H372" s="196"/>
      <c r="I372" s="193"/>
      <c r="J372" s="193"/>
      <c r="K372" s="193"/>
      <c r="L372" s="193"/>
      <c r="M372" s="193"/>
      <c r="N372" s="193"/>
      <c r="O372" s="193"/>
      <c r="P372" s="193"/>
      <c r="Q372" s="193"/>
      <c r="R372" s="193"/>
      <c r="S372" s="193"/>
      <c r="T372" s="193"/>
      <c r="U372" s="193"/>
      <c r="V372" s="193"/>
      <c r="W372" s="193"/>
      <c r="X372" s="193"/>
      <c r="Y372" s="193"/>
      <c r="Z372" s="193"/>
      <c r="AA372" s="193"/>
    </row>
    <row r="373" spans="1:27" ht="21" customHeight="1">
      <c r="A373" s="193"/>
      <c r="B373" s="802"/>
      <c r="C373" s="193"/>
      <c r="D373" s="193"/>
      <c r="E373" s="193"/>
      <c r="F373" s="195"/>
      <c r="G373" s="193"/>
      <c r="H373" s="196"/>
      <c r="I373" s="193"/>
      <c r="J373" s="193"/>
      <c r="K373" s="193"/>
      <c r="L373" s="193"/>
      <c r="M373" s="193"/>
      <c r="N373" s="193"/>
      <c r="O373" s="193"/>
      <c r="P373" s="193"/>
      <c r="Q373" s="193"/>
      <c r="R373" s="193"/>
      <c r="S373" s="193"/>
      <c r="T373" s="193"/>
      <c r="U373" s="193"/>
      <c r="V373" s="193"/>
      <c r="W373" s="193"/>
      <c r="X373" s="193"/>
      <c r="Y373" s="193"/>
      <c r="Z373" s="193"/>
      <c r="AA373" s="193"/>
    </row>
    <row r="374" spans="1:27" ht="21" customHeight="1">
      <c r="A374" s="193"/>
      <c r="B374" s="802"/>
      <c r="C374" s="193"/>
      <c r="D374" s="193"/>
      <c r="E374" s="193"/>
      <c r="F374" s="195"/>
      <c r="G374" s="193"/>
      <c r="H374" s="196"/>
      <c r="I374" s="193"/>
      <c r="J374" s="193"/>
      <c r="K374" s="193"/>
      <c r="L374" s="193"/>
      <c r="M374" s="193"/>
      <c r="N374" s="193"/>
      <c r="O374" s="193"/>
      <c r="P374" s="193"/>
      <c r="Q374" s="193"/>
      <c r="R374" s="193"/>
      <c r="S374" s="193"/>
      <c r="T374" s="193"/>
      <c r="U374" s="193"/>
      <c r="V374" s="193"/>
      <c r="W374" s="193"/>
      <c r="X374" s="193"/>
      <c r="Y374" s="193"/>
      <c r="Z374" s="193"/>
      <c r="AA374" s="193"/>
    </row>
    <row r="375" spans="1:27" ht="21" customHeight="1">
      <c r="A375" s="193"/>
      <c r="B375" s="802"/>
      <c r="C375" s="193"/>
      <c r="D375" s="193"/>
      <c r="E375" s="193"/>
      <c r="F375" s="195"/>
      <c r="G375" s="193"/>
      <c r="H375" s="196"/>
      <c r="I375" s="193"/>
      <c r="J375" s="193"/>
      <c r="K375" s="193"/>
      <c r="L375" s="193"/>
      <c r="M375" s="193"/>
      <c r="N375" s="193"/>
      <c r="O375" s="193"/>
      <c r="P375" s="193"/>
      <c r="Q375" s="193"/>
      <c r="R375" s="193"/>
      <c r="S375" s="193"/>
      <c r="T375" s="193"/>
      <c r="U375" s="193"/>
      <c r="V375" s="193"/>
      <c r="W375" s="193"/>
      <c r="X375" s="193"/>
      <c r="Y375" s="193"/>
      <c r="Z375" s="193"/>
      <c r="AA375" s="193"/>
    </row>
    <row r="376" spans="1:27" ht="21" customHeight="1">
      <c r="A376" s="193"/>
      <c r="B376" s="802"/>
      <c r="C376" s="193"/>
      <c r="D376" s="193"/>
      <c r="E376" s="193"/>
      <c r="F376" s="195"/>
      <c r="G376" s="193"/>
      <c r="H376" s="196"/>
      <c r="I376" s="193"/>
      <c r="J376" s="193"/>
      <c r="K376" s="193"/>
      <c r="L376" s="193"/>
      <c r="M376" s="193"/>
      <c r="N376" s="193"/>
      <c r="O376" s="193"/>
      <c r="P376" s="193"/>
      <c r="Q376" s="193"/>
      <c r="R376" s="193"/>
      <c r="S376" s="193"/>
      <c r="T376" s="193"/>
      <c r="U376" s="193"/>
      <c r="V376" s="193"/>
      <c r="W376" s="193"/>
      <c r="X376" s="193"/>
      <c r="Y376" s="193"/>
      <c r="Z376" s="193"/>
      <c r="AA376" s="193"/>
    </row>
    <row r="377" spans="1:27" ht="21" customHeight="1">
      <c r="A377" s="193"/>
      <c r="B377" s="802"/>
      <c r="C377" s="193"/>
      <c r="D377" s="193"/>
      <c r="E377" s="193"/>
      <c r="F377" s="195"/>
      <c r="G377" s="193"/>
      <c r="H377" s="196"/>
      <c r="I377" s="193"/>
      <c r="J377" s="193"/>
      <c r="K377" s="193"/>
      <c r="L377" s="193"/>
      <c r="M377" s="193"/>
      <c r="N377" s="193"/>
      <c r="O377" s="193"/>
      <c r="P377" s="193"/>
      <c r="Q377" s="193"/>
      <c r="R377" s="193"/>
      <c r="S377" s="193"/>
      <c r="T377" s="193"/>
      <c r="U377" s="193"/>
      <c r="V377" s="193"/>
      <c r="W377" s="193"/>
      <c r="X377" s="193"/>
      <c r="Y377" s="193"/>
      <c r="Z377" s="193"/>
      <c r="AA377" s="193"/>
    </row>
    <row r="378" spans="1:27" ht="21" customHeight="1">
      <c r="A378" s="193"/>
      <c r="B378" s="802"/>
      <c r="C378" s="193"/>
      <c r="D378" s="193"/>
      <c r="E378" s="193"/>
      <c r="F378" s="195"/>
      <c r="G378" s="193"/>
      <c r="H378" s="196"/>
      <c r="I378" s="193"/>
      <c r="J378" s="193"/>
      <c r="K378" s="193"/>
      <c r="L378" s="193"/>
      <c r="M378" s="193"/>
      <c r="N378" s="193"/>
      <c r="O378" s="193"/>
      <c r="P378" s="193"/>
      <c r="Q378" s="193"/>
      <c r="R378" s="193"/>
      <c r="S378" s="193"/>
      <c r="T378" s="193"/>
      <c r="U378" s="193"/>
      <c r="V378" s="193"/>
      <c r="W378" s="193"/>
      <c r="X378" s="193"/>
      <c r="Y378" s="193"/>
      <c r="Z378" s="193"/>
      <c r="AA378" s="193"/>
    </row>
    <row r="379" spans="1:27" ht="21" customHeight="1">
      <c r="A379" s="193"/>
      <c r="B379" s="802"/>
      <c r="C379" s="193"/>
      <c r="D379" s="193"/>
      <c r="E379" s="193"/>
      <c r="F379" s="195"/>
      <c r="G379" s="193"/>
      <c r="H379" s="196"/>
      <c r="I379" s="193"/>
      <c r="J379" s="193"/>
      <c r="K379" s="193"/>
      <c r="L379" s="193"/>
      <c r="M379" s="193"/>
      <c r="N379" s="193"/>
      <c r="O379" s="193"/>
      <c r="P379" s="193"/>
      <c r="Q379" s="193"/>
      <c r="R379" s="193"/>
      <c r="S379" s="193"/>
      <c r="T379" s="193"/>
      <c r="U379" s="193"/>
      <c r="V379" s="193"/>
      <c r="W379" s="193"/>
      <c r="X379" s="193"/>
      <c r="Y379" s="193"/>
      <c r="Z379" s="193"/>
      <c r="AA379" s="193"/>
    </row>
    <row r="380" spans="1:27" ht="21" customHeight="1">
      <c r="A380" s="193"/>
      <c r="B380" s="802"/>
      <c r="C380" s="193"/>
      <c r="D380" s="193"/>
      <c r="E380" s="193"/>
      <c r="F380" s="195"/>
      <c r="G380" s="193"/>
      <c r="H380" s="196"/>
      <c r="I380" s="193"/>
      <c r="J380" s="193"/>
      <c r="K380" s="193"/>
      <c r="L380" s="193"/>
      <c r="M380" s="193"/>
      <c r="N380" s="193"/>
      <c r="O380" s="193"/>
      <c r="P380" s="193"/>
      <c r="Q380" s="193"/>
      <c r="R380" s="193"/>
      <c r="S380" s="193"/>
      <c r="T380" s="193"/>
      <c r="U380" s="193"/>
      <c r="V380" s="193"/>
      <c r="W380" s="193"/>
      <c r="X380" s="193"/>
      <c r="Y380" s="193"/>
      <c r="Z380" s="193"/>
      <c r="AA380" s="193"/>
    </row>
    <row r="381" spans="1:27" ht="21" customHeight="1">
      <c r="A381" s="193"/>
      <c r="B381" s="802"/>
      <c r="C381" s="193"/>
      <c r="D381" s="193"/>
      <c r="E381" s="193"/>
      <c r="F381" s="195"/>
      <c r="G381" s="193"/>
      <c r="H381" s="196"/>
      <c r="I381" s="193"/>
      <c r="J381" s="193"/>
      <c r="K381" s="193"/>
      <c r="L381" s="193"/>
      <c r="M381" s="193"/>
      <c r="N381" s="193"/>
      <c r="O381" s="193"/>
      <c r="P381" s="193"/>
      <c r="Q381" s="193"/>
      <c r="R381" s="193"/>
      <c r="S381" s="193"/>
      <c r="T381" s="193"/>
      <c r="U381" s="193"/>
      <c r="V381" s="193"/>
      <c r="W381" s="193"/>
      <c r="X381" s="193"/>
      <c r="Y381" s="193"/>
      <c r="Z381" s="193"/>
      <c r="AA381" s="193"/>
    </row>
    <row r="382" spans="1:27" ht="21" customHeight="1">
      <c r="A382" s="193"/>
      <c r="B382" s="802"/>
      <c r="C382" s="193"/>
      <c r="D382" s="193"/>
      <c r="E382" s="193"/>
      <c r="F382" s="195"/>
      <c r="G382" s="193"/>
      <c r="H382" s="196"/>
      <c r="I382" s="193"/>
      <c r="J382" s="193"/>
      <c r="K382" s="193"/>
      <c r="L382" s="193"/>
      <c r="M382" s="193"/>
      <c r="N382" s="193"/>
      <c r="O382" s="193"/>
      <c r="P382" s="193"/>
      <c r="Q382" s="193"/>
      <c r="R382" s="193"/>
      <c r="S382" s="193"/>
      <c r="T382" s="193"/>
      <c r="U382" s="193"/>
      <c r="V382" s="193"/>
      <c r="W382" s="193"/>
      <c r="X382" s="193"/>
      <c r="Y382" s="193"/>
      <c r="Z382" s="193"/>
      <c r="AA382" s="193"/>
    </row>
    <row r="383" spans="1:27" ht="21" customHeight="1">
      <c r="A383" s="193"/>
      <c r="B383" s="802"/>
      <c r="C383" s="193"/>
      <c r="D383" s="193"/>
      <c r="E383" s="193"/>
      <c r="F383" s="195"/>
      <c r="G383" s="193"/>
      <c r="H383" s="196"/>
      <c r="I383" s="193"/>
      <c r="J383" s="193"/>
      <c r="K383" s="193"/>
      <c r="L383" s="193"/>
      <c r="M383" s="193"/>
      <c r="N383" s="193"/>
      <c r="O383" s="193"/>
      <c r="P383" s="193"/>
      <c r="Q383" s="193"/>
      <c r="R383" s="193"/>
      <c r="S383" s="193"/>
      <c r="T383" s="193"/>
      <c r="U383" s="193"/>
      <c r="V383" s="193"/>
      <c r="W383" s="193"/>
      <c r="X383" s="193"/>
      <c r="Y383" s="193"/>
      <c r="Z383" s="193"/>
      <c r="AA383" s="193"/>
    </row>
    <row r="384" spans="1:27" ht="21" customHeight="1">
      <c r="A384" s="193"/>
      <c r="B384" s="802"/>
      <c r="C384" s="193"/>
      <c r="D384" s="193"/>
      <c r="E384" s="193"/>
      <c r="F384" s="195"/>
      <c r="G384" s="193"/>
      <c r="H384" s="196"/>
      <c r="I384" s="193"/>
      <c r="J384" s="193"/>
      <c r="K384" s="193"/>
      <c r="L384" s="193"/>
      <c r="M384" s="193"/>
      <c r="N384" s="193"/>
      <c r="O384" s="193"/>
      <c r="P384" s="193"/>
      <c r="Q384" s="193"/>
      <c r="R384" s="193"/>
      <c r="S384" s="193"/>
      <c r="T384" s="193"/>
      <c r="U384" s="193"/>
      <c r="V384" s="193"/>
      <c r="W384" s="193"/>
      <c r="X384" s="193"/>
      <c r="Y384" s="193"/>
      <c r="Z384" s="193"/>
      <c r="AA384" s="193"/>
    </row>
    <row r="385" spans="1:27" ht="21" customHeight="1">
      <c r="A385" s="193"/>
      <c r="B385" s="802"/>
      <c r="C385" s="193"/>
      <c r="D385" s="193"/>
      <c r="E385" s="193"/>
      <c r="F385" s="195"/>
      <c r="G385" s="193"/>
      <c r="H385" s="196"/>
      <c r="I385" s="193"/>
      <c r="J385" s="193"/>
      <c r="K385" s="193"/>
      <c r="L385" s="193"/>
      <c r="M385" s="193"/>
      <c r="N385" s="193"/>
      <c r="O385" s="193"/>
      <c r="P385" s="193"/>
      <c r="Q385" s="193"/>
      <c r="R385" s="193"/>
      <c r="S385" s="193"/>
      <c r="T385" s="193"/>
      <c r="U385" s="193"/>
      <c r="V385" s="193"/>
      <c r="W385" s="193"/>
      <c r="X385" s="193"/>
      <c r="Y385" s="193"/>
      <c r="Z385" s="193"/>
      <c r="AA385" s="193"/>
    </row>
    <row r="386" spans="1:27" ht="21" customHeight="1">
      <c r="A386" s="193"/>
      <c r="B386" s="802"/>
      <c r="C386" s="193"/>
      <c r="D386" s="193"/>
      <c r="E386" s="193"/>
      <c r="F386" s="195"/>
      <c r="G386" s="193"/>
      <c r="H386" s="196"/>
      <c r="I386" s="193"/>
      <c r="J386" s="193"/>
      <c r="K386" s="193"/>
      <c r="L386" s="193"/>
      <c r="M386" s="193"/>
      <c r="N386" s="193"/>
      <c r="O386" s="193"/>
      <c r="P386" s="193"/>
      <c r="Q386" s="193"/>
      <c r="R386" s="193"/>
      <c r="S386" s="193"/>
      <c r="T386" s="193"/>
      <c r="U386" s="193"/>
      <c r="V386" s="193"/>
      <c r="W386" s="193"/>
      <c r="X386" s="193"/>
      <c r="Y386" s="193"/>
      <c r="Z386" s="193"/>
      <c r="AA386" s="193"/>
    </row>
    <row r="387" spans="1:27" ht="21" customHeight="1">
      <c r="A387" s="193"/>
      <c r="B387" s="802"/>
      <c r="C387" s="193"/>
      <c r="D387" s="193"/>
      <c r="E387" s="193"/>
      <c r="F387" s="195"/>
      <c r="G387" s="193"/>
      <c r="H387" s="196"/>
      <c r="I387" s="193"/>
      <c r="J387" s="193"/>
      <c r="K387" s="193"/>
      <c r="L387" s="193"/>
      <c r="M387" s="193"/>
      <c r="N387" s="193"/>
      <c r="O387" s="193"/>
      <c r="P387" s="193"/>
      <c r="Q387" s="193"/>
      <c r="R387" s="193"/>
      <c r="S387" s="193"/>
      <c r="T387" s="193"/>
      <c r="U387" s="193"/>
      <c r="V387" s="193"/>
      <c r="W387" s="193"/>
      <c r="X387" s="193"/>
      <c r="Y387" s="193"/>
      <c r="Z387" s="193"/>
      <c r="AA387" s="193"/>
    </row>
    <row r="388" spans="1:27" ht="21" customHeight="1">
      <c r="A388" s="193"/>
      <c r="B388" s="802"/>
      <c r="C388" s="193"/>
      <c r="D388" s="193"/>
      <c r="E388" s="193"/>
      <c r="F388" s="195"/>
      <c r="G388" s="193"/>
      <c r="H388" s="196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93"/>
      <c r="Z388" s="193"/>
      <c r="AA388" s="193"/>
    </row>
    <row r="389" spans="1:27" ht="21" customHeight="1">
      <c r="A389" s="193"/>
      <c r="B389" s="802"/>
      <c r="C389" s="193"/>
      <c r="D389" s="193"/>
      <c r="E389" s="193"/>
      <c r="F389" s="195"/>
      <c r="G389" s="193"/>
      <c r="H389" s="196"/>
      <c r="I389" s="193"/>
      <c r="J389" s="193"/>
      <c r="K389" s="193"/>
      <c r="L389" s="193"/>
      <c r="M389" s="193"/>
      <c r="N389" s="193"/>
      <c r="O389" s="193"/>
      <c r="P389" s="193"/>
      <c r="Q389" s="193"/>
      <c r="R389" s="193"/>
      <c r="S389" s="193"/>
      <c r="T389" s="193"/>
      <c r="U389" s="193"/>
      <c r="V389" s="193"/>
      <c r="W389" s="193"/>
      <c r="X389" s="193"/>
      <c r="Y389" s="193"/>
      <c r="Z389" s="193"/>
      <c r="AA389" s="193"/>
    </row>
    <row r="390" spans="1:27" ht="21" customHeight="1">
      <c r="A390" s="193"/>
      <c r="B390" s="802"/>
      <c r="C390" s="193"/>
      <c r="D390" s="193"/>
      <c r="E390" s="193"/>
      <c r="F390" s="195"/>
      <c r="G390" s="193"/>
      <c r="H390" s="196"/>
      <c r="I390" s="193"/>
      <c r="J390" s="193"/>
      <c r="K390" s="193"/>
      <c r="L390" s="193"/>
      <c r="M390" s="193"/>
      <c r="N390" s="193"/>
      <c r="O390" s="193"/>
      <c r="P390" s="193"/>
      <c r="Q390" s="193"/>
      <c r="R390" s="193"/>
      <c r="S390" s="193"/>
      <c r="T390" s="193"/>
      <c r="U390" s="193"/>
      <c r="V390" s="193"/>
      <c r="W390" s="193"/>
      <c r="X390" s="193"/>
      <c r="Y390" s="193"/>
      <c r="Z390" s="193"/>
      <c r="AA390" s="193"/>
    </row>
    <row r="391" spans="1:27" ht="21" customHeight="1">
      <c r="A391" s="193"/>
      <c r="B391" s="802"/>
      <c r="C391" s="193"/>
      <c r="D391" s="193"/>
      <c r="E391" s="193"/>
      <c r="F391" s="195"/>
      <c r="G391" s="193"/>
      <c r="H391" s="196"/>
      <c r="I391" s="193"/>
      <c r="J391" s="193"/>
      <c r="K391" s="193"/>
      <c r="L391" s="193"/>
      <c r="M391" s="193"/>
      <c r="N391" s="193"/>
      <c r="O391" s="193"/>
      <c r="P391" s="193"/>
      <c r="Q391" s="193"/>
      <c r="R391" s="193"/>
      <c r="S391" s="193"/>
      <c r="T391" s="193"/>
      <c r="U391" s="193"/>
      <c r="V391" s="193"/>
      <c r="W391" s="193"/>
      <c r="X391" s="193"/>
      <c r="Y391" s="193"/>
      <c r="Z391" s="193"/>
      <c r="AA391" s="193"/>
    </row>
    <row r="392" spans="1:27" ht="21" customHeight="1">
      <c r="A392" s="193"/>
      <c r="B392" s="802"/>
      <c r="C392" s="193"/>
      <c r="D392" s="193"/>
      <c r="E392" s="193"/>
      <c r="F392" s="195"/>
      <c r="G392" s="193"/>
      <c r="H392" s="196"/>
      <c r="I392" s="193"/>
      <c r="J392" s="193"/>
      <c r="K392" s="193"/>
      <c r="L392" s="193"/>
      <c r="M392" s="193"/>
      <c r="N392" s="193"/>
      <c r="O392" s="193"/>
      <c r="P392" s="193"/>
      <c r="Q392" s="193"/>
      <c r="R392" s="193"/>
      <c r="S392" s="193"/>
      <c r="T392" s="193"/>
      <c r="U392" s="193"/>
      <c r="V392" s="193"/>
      <c r="W392" s="193"/>
      <c r="X392" s="193"/>
      <c r="Y392" s="193"/>
      <c r="Z392" s="193"/>
      <c r="AA392" s="193"/>
    </row>
    <row r="393" spans="1:27" ht="21" customHeight="1">
      <c r="A393" s="193"/>
      <c r="B393" s="802"/>
      <c r="C393" s="193"/>
      <c r="D393" s="193"/>
      <c r="E393" s="193"/>
      <c r="F393" s="195"/>
      <c r="G393" s="193"/>
      <c r="H393" s="196"/>
      <c r="I393" s="193"/>
      <c r="J393" s="193"/>
      <c r="K393" s="193"/>
      <c r="L393" s="193"/>
      <c r="M393" s="193"/>
      <c r="N393" s="193"/>
      <c r="O393" s="193"/>
      <c r="P393" s="193"/>
      <c r="Q393" s="193"/>
      <c r="R393" s="193"/>
      <c r="S393" s="193"/>
      <c r="T393" s="193"/>
      <c r="U393" s="193"/>
      <c r="V393" s="193"/>
      <c r="W393" s="193"/>
      <c r="X393" s="193"/>
      <c r="Y393" s="193"/>
      <c r="Z393" s="193"/>
      <c r="AA393" s="193"/>
    </row>
    <row r="394" spans="1:27" ht="21" customHeight="1">
      <c r="A394" s="193"/>
      <c r="B394" s="802"/>
      <c r="C394" s="193"/>
      <c r="D394" s="193"/>
      <c r="E394" s="193"/>
      <c r="F394" s="195"/>
      <c r="G394" s="193"/>
      <c r="H394" s="196"/>
      <c r="I394" s="193"/>
      <c r="J394" s="193"/>
      <c r="K394" s="193"/>
      <c r="L394" s="193"/>
      <c r="M394" s="193"/>
      <c r="N394" s="193"/>
      <c r="O394" s="193"/>
      <c r="P394" s="193"/>
      <c r="Q394" s="193"/>
      <c r="R394" s="193"/>
      <c r="S394" s="193"/>
      <c r="T394" s="193"/>
      <c r="U394" s="193"/>
      <c r="V394" s="193"/>
      <c r="W394" s="193"/>
      <c r="X394" s="193"/>
      <c r="Y394" s="193"/>
      <c r="Z394" s="193"/>
      <c r="AA394" s="193"/>
    </row>
    <row r="395" spans="1:27" ht="21" customHeight="1">
      <c r="A395" s="193"/>
      <c r="B395" s="802"/>
      <c r="C395" s="193"/>
      <c r="D395" s="193"/>
      <c r="E395" s="193"/>
      <c r="F395" s="195"/>
      <c r="G395" s="193"/>
      <c r="H395" s="196"/>
      <c r="I395" s="193"/>
      <c r="J395" s="193"/>
      <c r="K395" s="193"/>
      <c r="L395" s="193"/>
      <c r="M395" s="193"/>
      <c r="N395" s="193"/>
      <c r="O395" s="193"/>
      <c r="P395" s="193"/>
      <c r="Q395" s="193"/>
      <c r="R395" s="193"/>
      <c r="S395" s="193"/>
      <c r="T395" s="193"/>
      <c r="U395" s="193"/>
      <c r="V395" s="193"/>
      <c r="W395" s="193"/>
      <c r="X395" s="193"/>
      <c r="Y395" s="193"/>
      <c r="Z395" s="193"/>
      <c r="AA395" s="193"/>
    </row>
    <row r="396" spans="1:27" ht="21" customHeight="1">
      <c r="A396" s="193"/>
      <c r="B396" s="802"/>
      <c r="C396" s="193"/>
      <c r="D396" s="193"/>
      <c r="E396" s="193"/>
      <c r="F396" s="195"/>
      <c r="G396" s="193"/>
      <c r="H396" s="196"/>
      <c r="I396" s="193"/>
      <c r="J396" s="193"/>
      <c r="K396" s="193"/>
      <c r="L396" s="193"/>
      <c r="M396" s="193"/>
      <c r="N396" s="193"/>
      <c r="O396" s="193"/>
      <c r="P396" s="193"/>
      <c r="Q396" s="193"/>
      <c r="R396" s="193"/>
      <c r="S396" s="193"/>
      <c r="T396" s="193"/>
      <c r="U396" s="193"/>
      <c r="V396" s="193"/>
      <c r="W396" s="193"/>
      <c r="X396" s="193"/>
      <c r="Y396" s="193"/>
      <c r="Z396" s="193"/>
      <c r="AA396" s="193"/>
    </row>
    <row r="397" spans="1:27" ht="21" customHeight="1">
      <c r="A397" s="193"/>
      <c r="B397" s="802"/>
      <c r="C397" s="193"/>
      <c r="D397" s="193"/>
      <c r="E397" s="193"/>
      <c r="F397" s="195"/>
      <c r="G397" s="193"/>
      <c r="H397" s="196"/>
      <c r="I397" s="193"/>
      <c r="J397" s="193"/>
      <c r="K397" s="193"/>
      <c r="L397" s="193"/>
      <c r="M397" s="193"/>
      <c r="N397" s="193"/>
      <c r="O397" s="193"/>
      <c r="P397" s="193"/>
      <c r="Q397" s="193"/>
      <c r="R397" s="193"/>
      <c r="S397" s="193"/>
      <c r="T397" s="193"/>
      <c r="U397" s="193"/>
      <c r="V397" s="193"/>
      <c r="W397" s="193"/>
      <c r="X397" s="193"/>
      <c r="Y397" s="193"/>
      <c r="Z397" s="193"/>
      <c r="AA397" s="193"/>
    </row>
    <row r="398" spans="1:27" ht="21" customHeight="1">
      <c r="A398" s="193"/>
      <c r="B398" s="802"/>
      <c r="C398" s="193"/>
      <c r="D398" s="193"/>
      <c r="E398" s="193"/>
      <c r="F398" s="195"/>
      <c r="G398" s="193"/>
      <c r="H398" s="196"/>
      <c r="I398" s="193"/>
      <c r="J398" s="193"/>
      <c r="K398" s="193"/>
      <c r="L398" s="193"/>
      <c r="M398" s="193"/>
      <c r="N398" s="193"/>
      <c r="O398" s="193"/>
      <c r="P398" s="193"/>
      <c r="Q398" s="193"/>
      <c r="R398" s="193"/>
      <c r="S398" s="193"/>
      <c r="T398" s="193"/>
      <c r="U398" s="193"/>
      <c r="V398" s="193"/>
      <c r="W398" s="193"/>
      <c r="X398" s="193"/>
      <c r="Y398" s="193"/>
      <c r="Z398" s="193"/>
      <c r="AA398" s="193"/>
    </row>
    <row r="399" spans="1:27" ht="21" customHeight="1">
      <c r="A399" s="193"/>
      <c r="B399" s="802"/>
      <c r="C399" s="193"/>
      <c r="D399" s="193"/>
      <c r="E399" s="193"/>
      <c r="F399" s="195"/>
      <c r="G399" s="193"/>
      <c r="H399" s="196"/>
      <c r="I399" s="193"/>
      <c r="J399" s="193"/>
      <c r="K399" s="193"/>
      <c r="L399" s="193"/>
      <c r="M399" s="193"/>
      <c r="N399" s="193"/>
      <c r="O399" s="193"/>
      <c r="P399" s="193"/>
      <c r="Q399" s="193"/>
      <c r="R399" s="193"/>
      <c r="S399" s="193"/>
      <c r="T399" s="193"/>
      <c r="U399" s="193"/>
      <c r="V399" s="193"/>
      <c r="W399" s="193"/>
      <c r="X399" s="193"/>
      <c r="Y399" s="193"/>
      <c r="Z399" s="193"/>
      <c r="AA399" s="193"/>
    </row>
    <row r="400" spans="1:27" ht="21" customHeight="1">
      <c r="A400" s="193"/>
      <c r="B400" s="802"/>
      <c r="C400" s="193"/>
      <c r="D400" s="193"/>
      <c r="E400" s="193"/>
      <c r="F400" s="195"/>
      <c r="G400" s="193"/>
      <c r="H400" s="196"/>
      <c r="I400" s="193"/>
      <c r="J400" s="193"/>
      <c r="K400" s="193"/>
      <c r="L400" s="193"/>
      <c r="M400" s="193"/>
      <c r="N400" s="193"/>
      <c r="O400" s="193"/>
      <c r="P400" s="193"/>
      <c r="Q400" s="193"/>
      <c r="R400" s="193"/>
      <c r="S400" s="193"/>
      <c r="T400" s="193"/>
      <c r="U400" s="193"/>
      <c r="V400" s="193"/>
      <c r="W400" s="193"/>
      <c r="X400" s="193"/>
      <c r="Y400" s="193"/>
      <c r="Z400" s="193"/>
      <c r="AA400" s="193"/>
    </row>
    <row r="401" spans="1:27" ht="21" customHeight="1">
      <c r="A401" s="193"/>
      <c r="B401" s="802"/>
      <c r="C401" s="193"/>
      <c r="D401" s="193"/>
      <c r="E401" s="193"/>
      <c r="F401" s="195"/>
      <c r="G401" s="193"/>
      <c r="H401" s="196"/>
      <c r="I401" s="193"/>
      <c r="J401" s="193"/>
      <c r="K401" s="193"/>
      <c r="L401" s="193"/>
      <c r="M401" s="193"/>
      <c r="N401" s="193"/>
      <c r="O401" s="193"/>
      <c r="P401" s="193"/>
      <c r="Q401" s="193"/>
      <c r="R401" s="193"/>
      <c r="S401" s="193"/>
      <c r="T401" s="193"/>
      <c r="U401" s="193"/>
      <c r="V401" s="193"/>
      <c r="W401" s="193"/>
      <c r="X401" s="193"/>
      <c r="Y401" s="193"/>
      <c r="Z401" s="193"/>
      <c r="AA401" s="193"/>
    </row>
    <row r="402" spans="1:27" ht="21" customHeight="1">
      <c r="A402" s="193"/>
      <c r="B402" s="802"/>
      <c r="C402" s="193"/>
      <c r="D402" s="193"/>
      <c r="E402" s="193"/>
      <c r="F402" s="195"/>
      <c r="G402" s="193"/>
      <c r="H402" s="196"/>
      <c r="I402" s="193"/>
      <c r="J402" s="193"/>
      <c r="K402" s="193"/>
      <c r="L402" s="193"/>
      <c r="M402" s="193"/>
      <c r="N402" s="193"/>
      <c r="O402" s="193"/>
      <c r="P402" s="193"/>
      <c r="Q402" s="193"/>
      <c r="R402" s="193"/>
      <c r="S402" s="193"/>
      <c r="T402" s="193"/>
      <c r="U402" s="193"/>
      <c r="V402" s="193"/>
      <c r="W402" s="193"/>
      <c r="X402" s="193"/>
      <c r="Y402" s="193"/>
      <c r="Z402" s="193"/>
      <c r="AA402" s="193"/>
    </row>
    <row r="403" spans="1:27" ht="21" customHeight="1">
      <c r="A403" s="193"/>
      <c r="B403" s="802"/>
      <c r="C403" s="193"/>
      <c r="D403" s="193"/>
      <c r="E403" s="193"/>
      <c r="F403" s="195"/>
      <c r="G403" s="193"/>
      <c r="H403" s="196"/>
      <c r="I403" s="193"/>
      <c r="J403" s="193"/>
      <c r="K403" s="193"/>
      <c r="L403" s="193"/>
      <c r="M403" s="193"/>
      <c r="N403" s="193"/>
      <c r="O403" s="193"/>
      <c r="P403" s="193"/>
      <c r="Q403" s="193"/>
      <c r="R403" s="193"/>
      <c r="S403" s="193"/>
      <c r="T403" s="193"/>
      <c r="U403" s="193"/>
      <c r="V403" s="193"/>
      <c r="W403" s="193"/>
      <c r="X403" s="193"/>
      <c r="Y403" s="193"/>
      <c r="Z403" s="193"/>
      <c r="AA403" s="193"/>
    </row>
    <row r="404" spans="1:27" ht="21" customHeight="1">
      <c r="A404" s="193"/>
      <c r="B404" s="802"/>
      <c r="C404" s="193"/>
      <c r="D404" s="193"/>
      <c r="E404" s="193"/>
      <c r="F404" s="195"/>
      <c r="G404" s="193"/>
      <c r="H404" s="196"/>
      <c r="I404" s="193"/>
      <c r="J404" s="193"/>
      <c r="K404" s="193"/>
      <c r="L404" s="193"/>
      <c r="M404" s="193"/>
      <c r="N404" s="193"/>
      <c r="O404" s="193"/>
      <c r="P404" s="193"/>
      <c r="Q404" s="193"/>
      <c r="R404" s="193"/>
      <c r="S404" s="193"/>
      <c r="T404" s="193"/>
      <c r="U404" s="193"/>
      <c r="V404" s="193"/>
      <c r="W404" s="193"/>
      <c r="X404" s="193"/>
      <c r="Y404" s="193"/>
      <c r="Z404" s="193"/>
      <c r="AA404" s="193"/>
    </row>
    <row r="405" spans="1:27" ht="21" customHeight="1">
      <c r="A405" s="193"/>
      <c r="B405" s="802"/>
      <c r="C405" s="193"/>
      <c r="D405" s="193"/>
      <c r="E405" s="193"/>
      <c r="F405" s="195"/>
      <c r="G405" s="193"/>
      <c r="H405" s="196"/>
      <c r="I405" s="193"/>
      <c r="J405" s="193"/>
      <c r="K405" s="193"/>
      <c r="L405" s="193"/>
      <c r="M405" s="193"/>
      <c r="N405" s="193"/>
      <c r="O405" s="193"/>
      <c r="P405" s="193"/>
      <c r="Q405" s="193"/>
      <c r="R405" s="193"/>
      <c r="S405" s="193"/>
      <c r="T405" s="193"/>
      <c r="U405" s="193"/>
      <c r="V405" s="193"/>
      <c r="W405" s="193"/>
      <c r="X405" s="193"/>
      <c r="Y405" s="193"/>
      <c r="Z405" s="193"/>
      <c r="AA405" s="193"/>
    </row>
    <row r="406" spans="1:27" ht="21" customHeight="1">
      <c r="A406" s="193"/>
      <c r="B406" s="802"/>
      <c r="C406" s="193"/>
      <c r="D406" s="193"/>
      <c r="E406" s="193"/>
      <c r="F406" s="195"/>
      <c r="G406" s="193"/>
      <c r="H406" s="196"/>
      <c r="I406" s="193"/>
      <c r="J406" s="193"/>
      <c r="K406" s="193"/>
      <c r="L406" s="193"/>
      <c r="M406" s="193"/>
      <c r="N406" s="193"/>
      <c r="O406" s="193"/>
      <c r="P406" s="193"/>
      <c r="Q406" s="193"/>
      <c r="R406" s="193"/>
      <c r="S406" s="193"/>
      <c r="T406" s="193"/>
      <c r="U406" s="193"/>
      <c r="V406" s="193"/>
      <c r="W406" s="193"/>
      <c r="X406" s="193"/>
      <c r="Y406" s="193"/>
      <c r="Z406" s="193"/>
      <c r="AA406" s="193"/>
    </row>
    <row r="407" spans="1:27" ht="21" customHeight="1">
      <c r="A407" s="193"/>
      <c r="B407" s="802"/>
      <c r="C407" s="193"/>
      <c r="D407" s="193"/>
      <c r="E407" s="193"/>
      <c r="F407" s="195"/>
      <c r="G407" s="193"/>
      <c r="H407" s="196"/>
      <c r="I407" s="193"/>
      <c r="J407" s="193"/>
      <c r="K407" s="193"/>
      <c r="L407" s="193"/>
      <c r="M407" s="193"/>
      <c r="N407" s="193"/>
      <c r="O407" s="193"/>
      <c r="P407" s="193"/>
      <c r="Q407" s="193"/>
      <c r="R407" s="193"/>
      <c r="S407" s="193"/>
      <c r="T407" s="193"/>
      <c r="U407" s="193"/>
      <c r="V407" s="193"/>
      <c r="W407" s="193"/>
      <c r="X407" s="193"/>
      <c r="Y407" s="193"/>
      <c r="Z407" s="193"/>
      <c r="AA407" s="193"/>
    </row>
    <row r="408" spans="1:27" ht="21" customHeight="1">
      <c r="A408" s="193"/>
      <c r="B408" s="802"/>
      <c r="C408" s="193"/>
      <c r="D408" s="193"/>
      <c r="E408" s="193"/>
      <c r="F408" s="195"/>
      <c r="G408" s="193"/>
      <c r="H408" s="196"/>
      <c r="I408" s="193"/>
      <c r="J408" s="193"/>
      <c r="K408" s="193"/>
      <c r="L408" s="193"/>
      <c r="M408" s="193"/>
      <c r="N408" s="193"/>
      <c r="O408" s="193"/>
      <c r="P408" s="193"/>
      <c r="Q408" s="193"/>
      <c r="R408" s="193"/>
      <c r="S408" s="193"/>
      <c r="T408" s="193"/>
      <c r="U408" s="193"/>
      <c r="V408" s="193"/>
      <c r="W408" s="193"/>
      <c r="X408" s="193"/>
      <c r="Y408" s="193"/>
      <c r="Z408" s="193"/>
      <c r="AA408" s="193"/>
    </row>
    <row r="409" spans="1:27" ht="21" customHeight="1">
      <c r="A409" s="193"/>
      <c r="B409" s="802"/>
      <c r="C409" s="193"/>
      <c r="D409" s="193"/>
      <c r="E409" s="193"/>
      <c r="F409" s="195"/>
      <c r="G409" s="193"/>
      <c r="H409" s="196"/>
      <c r="I409" s="193"/>
      <c r="J409" s="193"/>
      <c r="K409" s="193"/>
      <c r="L409" s="193"/>
      <c r="M409" s="193"/>
      <c r="N409" s="193"/>
      <c r="O409" s="193"/>
      <c r="P409" s="193"/>
      <c r="Q409" s="193"/>
      <c r="R409" s="193"/>
      <c r="S409" s="193"/>
      <c r="T409" s="193"/>
      <c r="U409" s="193"/>
      <c r="V409" s="193"/>
      <c r="W409" s="193"/>
      <c r="X409" s="193"/>
      <c r="Y409" s="193"/>
      <c r="Z409" s="193"/>
      <c r="AA409" s="193"/>
    </row>
    <row r="410" spans="1:27" ht="21" customHeight="1">
      <c r="A410" s="193"/>
      <c r="B410" s="802"/>
      <c r="C410" s="193"/>
      <c r="D410" s="193"/>
      <c r="E410" s="193"/>
      <c r="F410" s="195"/>
      <c r="G410" s="193"/>
      <c r="H410" s="196"/>
      <c r="I410" s="193"/>
      <c r="J410" s="193"/>
      <c r="K410" s="193"/>
      <c r="L410" s="193"/>
      <c r="M410" s="193"/>
      <c r="N410" s="193"/>
      <c r="O410" s="193"/>
      <c r="P410" s="193"/>
      <c r="Q410" s="193"/>
      <c r="R410" s="193"/>
      <c r="S410" s="193"/>
      <c r="T410" s="193"/>
      <c r="U410" s="193"/>
      <c r="V410" s="193"/>
      <c r="W410" s="193"/>
      <c r="X410" s="193"/>
      <c r="Y410" s="193"/>
      <c r="Z410" s="193"/>
      <c r="AA410" s="193"/>
    </row>
    <row r="411" spans="1:27" ht="21" customHeight="1">
      <c r="A411" s="193"/>
      <c r="B411" s="802"/>
      <c r="C411" s="193"/>
      <c r="D411" s="193"/>
      <c r="E411" s="193"/>
      <c r="F411" s="195"/>
      <c r="G411" s="193"/>
      <c r="H411" s="196"/>
      <c r="I411" s="193"/>
      <c r="J411" s="193"/>
      <c r="K411" s="193"/>
      <c r="L411" s="193"/>
      <c r="M411" s="193"/>
      <c r="N411" s="193"/>
      <c r="O411" s="193"/>
      <c r="P411" s="193"/>
      <c r="Q411" s="193"/>
      <c r="R411" s="193"/>
      <c r="S411" s="193"/>
      <c r="T411" s="193"/>
      <c r="U411" s="193"/>
      <c r="V411" s="193"/>
      <c r="W411" s="193"/>
      <c r="X411" s="193"/>
      <c r="Y411" s="193"/>
      <c r="Z411" s="193"/>
      <c r="AA411" s="193"/>
    </row>
    <row r="412" spans="1:27" ht="21" customHeight="1">
      <c r="A412" s="193"/>
      <c r="B412" s="802"/>
      <c r="C412" s="193"/>
      <c r="D412" s="193"/>
      <c r="E412" s="193"/>
      <c r="F412" s="195"/>
      <c r="G412" s="193"/>
      <c r="H412" s="196"/>
      <c r="I412" s="193"/>
      <c r="J412" s="193"/>
      <c r="K412" s="193"/>
      <c r="L412" s="193"/>
      <c r="M412" s="193"/>
      <c r="N412" s="193"/>
      <c r="O412" s="193"/>
      <c r="P412" s="193"/>
      <c r="Q412" s="193"/>
      <c r="R412" s="193"/>
      <c r="S412" s="193"/>
      <c r="T412" s="193"/>
      <c r="U412" s="193"/>
      <c r="V412" s="193"/>
      <c r="W412" s="193"/>
      <c r="X412" s="193"/>
      <c r="Y412" s="193"/>
      <c r="Z412" s="193"/>
      <c r="AA412" s="193"/>
    </row>
    <row r="413" spans="1:27" ht="21" customHeight="1">
      <c r="A413" s="193"/>
      <c r="B413" s="802"/>
      <c r="C413" s="193"/>
      <c r="D413" s="193"/>
      <c r="E413" s="193"/>
      <c r="F413" s="195"/>
      <c r="G413" s="193"/>
      <c r="H413" s="196"/>
      <c r="I413" s="193"/>
      <c r="J413" s="193"/>
      <c r="K413" s="193"/>
      <c r="L413" s="193"/>
      <c r="M413" s="193"/>
      <c r="N413" s="193"/>
      <c r="O413" s="193"/>
      <c r="P413" s="193"/>
      <c r="Q413" s="193"/>
      <c r="R413" s="193"/>
      <c r="S413" s="193"/>
      <c r="T413" s="193"/>
      <c r="U413" s="193"/>
      <c r="V413" s="193"/>
      <c r="W413" s="193"/>
      <c r="X413" s="193"/>
      <c r="Y413" s="193"/>
      <c r="Z413" s="193"/>
      <c r="AA413" s="193"/>
    </row>
    <row r="414" spans="1:27" ht="21" customHeight="1">
      <c r="A414" s="193"/>
      <c r="B414" s="802"/>
      <c r="C414" s="193"/>
      <c r="D414" s="193"/>
      <c r="E414" s="193"/>
      <c r="F414" s="195"/>
      <c r="G414" s="193"/>
      <c r="H414" s="196"/>
      <c r="I414" s="193"/>
      <c r="J414" s="193"/>
      <c r="K414" s="193"/>
      <c r="L414" s="193"/>
      <c r="M414" s="193"/>
      <c r="N414" s="193"/>
      <c r="O414" s="193"/>
      <c r="P414" s="193"/>
      <c r="Q414" s="193"/>
      <c r="R414" s="193"/>
      <c r="S414" s="193"/>
      <c r="T414" s="193"/>
      <c r="U414" s="193"/>
      <c r="V414" s="193"/>
      <c r="W414" s="193"/>
      <c r="X414" s="193"/>
      <c r="Y414" s="193"/>
      <c r="Z414" s="193"/>
      <c r="AA414" s="193"/>
    </row>
    <row r="415" spans="1:27" ht="21" customHeight="1">
      <c r="A415" s="193"/>
      <c r="B415" s="802"/>
      <c r="C415" s="193"/>
      <c r="D415" s="193"/>
      <c r="E415" s="193"/>
      <c r="F415" s="195"/>
      <c r="G415" s="193"/>
      <c r="H415" s="196"/>
      <c r="I415" s="193"/>
      <c r="J415" s="193"/>
      <c r="K415" s="193"/>
      <c r="L415" s="193"/>
      <c r="M415" s="193"/>
      <c r="N415" s="193"/>
      <c r="O415" s="193"/>
      <c r="P415" s="193"/>
      <c r="Q415" s="193"/>
      <c r="R415" s="193"/>
      <c r="S415" s="193"/>
      <c r="T415" s="193"/>
      <c r="U415" s="193"/>
      <c r="V415" s="193"/>
      <c r="W415" s="193"/>
      <c r="X415" s="193"/>
      <c r="Y415" s="193"/>
      <c r="Z415" s="193"/>
      <c r="AA415" s="193"/>
    </row>
    <row r="416" spans="1:27" ht="21" customHeight="1">
      <c r="A416" s="193"/>
      <c r="B416" s="802"/>
      <c r="C416" s="193"/>
      <c r="D416" s="193"/>
      <c r="E416" s="193"/>
      <c r="F416" s="195"/>
      <c r="G416" s="193"/>
      <c r="H416" s="196"/>
      <c r="I416" s="193"/>
      <c r="J416" s="193"/>
      <c r="K416" s="193"/>
      <c r="L416" s="193"/>
      <c r="M416" s="193"/>
      <c r="N416" s="193"/>
      <c r="O416" s="193"/>
      <c r="P416" s="193"/>
      <c r="Q416" s="193"/>
      <c r="R416" s="193"/>
      <c r="S416" s="193"/>
      <c r="T416" s="193"/>
      <c r="U416" s="193"/>
      <c r="V416" s="193"/>
      <c r="W416" s="193"/>
      <c r="X416" s="193"/>
      <c r="Y416" s="193"/>
      <c r="Z416" s="193"/>
      <c r="AA416" s="193"/>
    </row>
    <row r="417" spans="1:27" ht="21" customHeight="1">
      <c r="A417" s="193"/>
      <c r="B417" s="802"/>
      <c r="C417" s="193"/>
      <c r="D417" s="193"/>
      <c r="E417" s="193"/>
      <c r="F417" s="195"/>
      <c r="G417" s="193"/>
      <c r="H417" s="196"/>
      <c r="I417" s="193"/>
      <c r="J417" s="193"/>
      <c r="K417" s="193"/>
      <c r="L417" s="193"/>
      <c r="M417" s="193"/>
      <c r="N417" s="193"/>
      <c r="O417" s="193"/>
      <c r="P417" s="193"/>
      <c r="Q417" s="193"/>
      <c r="R417" s="193"/>
      <c r="S417" s="193"/>
      <c r="T417" s="193"/>
      <c r="U417" s="193"/>
      <c r="V417" s="193"/>
      <c r="W417" s="193"/>
      <c r="X417" s="193"/>
      <c r="Y417" s="193"/>
      <c r="Z417" s="193"/>
      <c r="AA417" s="193"/>
    </row>
    <row r="418" spans="1:27" ht="21" customHeight="1">
      <c r="A418" s="193"/>
      <c r="B418" s="802"/>
      <c r="C418" s="193"/>
      <c r="D418" s="193"/>
      <c r="E418" s="193"/>
      <c r="F418" s="195"/>
      <c r="G418" s="193"/>
      <c r="H418" s="196"/>
      <c r="I418" s="193"/>
      <c r="J418" s="193"/>
      <c r="K418" s="193"/>
      <c r="L418" s="193"/>
      <c r="M418" s="193"/>
      <c r="N418" s="193"/>
      <c r="O418" s="193"/>
      <c r="P418" s="193"/>
      <c r="Q418" s="193"/>
      <c r="R418" s="193"/>
      <c r="S418" s="193"/>
      <c r="T418" s="193"/>
      <c r="U418" s="193"/>
      <c r="V418" s="193"/>
      <c r="W418" s="193"/>
      <c r="X418" s="193"/>
      <c r="Y418" s="193"/>
      <c r="Z418" s="193"/>
      <c r="AA418" s="193"/>
    </row>
    <row r="419" spans="1:27" ht="21" customHeight="1">
      <c r="A419" s="193"/>
      <c r="B419" s="802"/>
      <c r="C419" s="193"/>
      <c r="D419" s="193"/>
      <c r="E419" s="193"/>
      <c r="F419" s="195"/>
      <c r="G419" s="193"/>
      <c r="H419" s="196"/>
      <c r="I419" s="193"/>
      <c r="J419" s="193"/>
      <c r="K419" s="193"/>
      <c r="L419" s="193"/>
      <c r="M419" s="193"/>
      <c r="N419" s="193"/>
      <c r="O419" s="193"/>
      <c r="P419" s="193"/>
      <c r="Q419" s="193"/>
      <c r="R419" s="193"/>
      <c r="S419" s="193"/>
      <c r="T419" s="193"/>
      <c r="U419" s="193"/>
      <c r="V419" s="193"/>
      <c r="W419" s="193"/>
      <c r="X419" s="193"/>
      <c r="Y419" s="193"/>
      <c r="Z419" s="193"/>
      <c r="AA419" s="193"/>
    </row>
    <row r="420" spans="1:27" ht="21" customHeight="1">
      <c r="A420" s="193"/>
      <c r="B420" s="802"/>
      <c r="C420" s="193"/>
      <c r="D420" s="193"/>
      <c r="E420" s="193"/>
      <c r="F420" s="195"/>
      <c r="G420" s="193"/>
      <c r="H420" s="196"/>
      <c r="I420" s="193"/>
      <c r="J420" s="193"/>
      <c r="K420" s="193"/>
      <c r="L420" s="193"/>
      <c r="M420" s="193"/>
      <c r="N420" s="193"/>
      <c r="O420" s="193"/>
      <c r="P420" s="193"/>
      <c r="Q420" s="193"/>
      <c r="R420" s="193"/>
      <c r="S420" s="193"/>
      <c r="T420" s="193"/>
      <c r="U420" s="193"/>
      <c r="V420" s="193"/>
      <c r="W420" s="193"/>
      <c r="X420" s="193"/>
      <c r="Y420" s="193"/>
      <c r="Z420" s="193"/>
      <c r="AA420" s="193"/>
    </row>
    <row r="421" spans="1:27" ht="21" customHeight="1">
      <c r="A421" s="193"/>
      <c r="B421" s="802"/>
      <c r="C421" s="193"/>
      <c r="D421" s="193"/>
      <c r="E421" s="193"/>
      <c r="F421" s="195"/>
      <c r="G421" s="193"/>
      <c r="H421" s="196"/>
      <c r="I421" s="193"/>
      <c r="J421" s="193"/>
      <c r="K421" s="193"/>
      <c r="L421" s="193"/>
      <c r="M421" s="193"/>
      <c r="N421" s="193"/>
      <c r="O421" s="193"/>
      <c r="P421" s="193"/>
      <c r="Q421" s="193"/>
      <c r="R421" s="193"/>
      <c r="S421" s="193"/>
      <c r="T421" s="193"/>
      <c r="U421" s="193"/>
      <c r="V421" s="193"/>
      <c r="W421" s="193"/>
      <c r="X421" s="193"/>
      <c r="Y421" s="193"/>
      <c r="Z421" s="193"/>
      <c r="AA421" s="193"/>
    </row>
    <row r="422" spans="1:27" ht="21" customHeight="1">
      <c r="A422" s="193"/>
      <c r="B422" s="802"/>
      <c r="C422" s="193"/>
      <c r="D422" s="193"/>
      <c r="E422" s="193"/>
      <c r="F422" s="195"/>
      <c r="G422" s="193"/>
      <c r="H422" s="196"/>
      <c r="I422" s="193"/>
      <c r="J422" s="193"/>
      <c r="K422" s="193"/>
      <c r="L422" s="193"/>
      <c r="M422" s="193"/>
      <c r="N422" s="193"/>
      <c r="O422" s="193"/>
      <c r="P422" s="193"/>
      <c r="Q422" s="193"/>
      <c r="R422" s="193"/>
      <c r="S422" s="193"/>
      <c r="T422" s="193"/>
      <c r="U422" s="193"/>
      <c r="V422" s="193"/>
      <c r="W422" s="193"/>
      <c r="X422" s="193"/>
      <c r="Y422" s="193"/>
      <c r="Z422" s="193"/>
      <c r="AA422" s="193"/>
    </row>
    <row r="423" spans="1:27" ht="21" customHeight="1">
      <c r="A423" s="193"/>
      <c r="B423" s="802"/>
      <c r="C423" s="193"/>
      <c r="D423" s="193"/>
      <c r="E423" s="193"/>
      <c r="F423" s="195"/>
      <c r="G423" s="193"/>
      <c r="H423" s="196"/>
      <c r="I423" s="193"/>
      <c r="J423" s="193"/>
      <c r="K423" s="193"/>
      <c r="L423" s="193"/>
      <c r="M423" s="193"/>
      <c r="N423" s="193"/>
      <c r="O423" s="193"/>
      <c r="P423" s="193"/>
      <c r="Q423" s="193"/>
      <c r="R423" s="193"/>
      <c r="S423" s="193"/>
      <c r="T423" s="193"/>
      <c r="U423" s="193"/>
      <c r="V423" s="193"/>
      <c r="W423" s="193"/>
      <c r="X423" s="193"/>
      <c r="Y423" s="193"/>
      <c r="Z423" s="193"/>
      <c r="AA423" s="193"/>
    </row>
    <row r="424" spans="1:27" ht="21" customHeight="1">
      <c r="A424" s="193"/>
      <c r="B424" s="802"/>
      <c r="C424" s="193"/>
      <c r="D424" s="193"/>
      <c r="E424" s="193"/>
      <c r="F424" s="195"/>
      <c r="G424" s="193"/>
      <c r="H424" s="196"/>
      <c r="I424" s="193"/>
      <c r="J424" s="193"/>
      <c r="K424" s="193"/>
      <c r="L424" s="193"/>
      <c r="M424" s="193"/>
      <c r="N424" s="193"/>
      <c r="O424" s="193"/>
      <c r="P424" s="193"/>
      <c r="Q424" s="193"/>
      <c r="R424" s="193"/>
      <c r="S424" s="193"/>
      <c r="T424" s="193"/>
      <c r="U424" s="193"/>
      <c r="V424" s="193"/>
      <c r="W424" s="193"/>
      <c r="X424" s="193"/>
      <c r="Y424" s="193"/>
      <c r="Z424" s="193"/>
      <c r="AA424" s="193"/>
    </row>
    <row r="425" spans="1:27" ht="21" customHeight="1">
      <c r="A425" s="193"/>
      <c r="B425" s="802"/>
      <c r="C425" s="193"/>
      <c r="D425" s="193"/>
      <c r="E425" s="193"/>
      <c r="F425" s="195"/>
      <c r="G425" s="193"/>
      <c r="H425" s="196"/>
      <c r="I425" s="193"/>
      <c r="J425" s="193"/>
      <c r="K425" s="193"/>
      <c r="L425" s="193"/>
      <c r="M425" s="193"/>
      <c r="N425" s="193"/>
      <c r="O425" s="193"/>
      <c r="P425" s="193"/>
      <c r="Q425" s="193"/>
      <c r="R425" s="193"/>
      <c r="S425" s="193"/>
      <c r="T425" s="193"/>
      <c r="U425" s="193"/>
      <c r="V425" s="193"/>
      <c r="W425" s="193"/>
      <c r="X425" s="193"/>
      <c r="Y425" s="193"/>
      <c r="Z425" s="193"/>
      <c r="AA425" s="193"/>
    </row>
    <row r="426" spans="1:27" ht="21" customHeight="1">
      <c r="A426" s="193"/>
      <c r="B426" s="802"/>
      <c r="C426" s="193"/>
      <c r="D426" s="193"/>
      <c r="E426" s="193"/>
      <c r="F426" s="195"/>
      <c r="G426" s="193"/>
      <c r="H426" s="196"/>
      <c r="I426" s="193"/>
      <c r="J426" s="193"/>
      <c r="K426" s="193"/>
      <c r="L426" s="193"/>
      <c r="M426" s="193"/>
      <c r="N426" s="193"/>
      <c r="O426" s="193"/>
      <c r="P426" s="193"/>
      <c r="Q426" s="193"/>
      <c r="R426" s="193"/>
      <c r="S426" s="193"/>
      <c r="T426" s="193"/>
      <c r="U426" s="193"/>
      <c r="V426" s="193"/>
      <c r="W426" s="193"/>
      <c r="X426" s="193"/>
      <c r="Y426" s="193"/>
      <c r="Z426" s="193"/>
      <c r="AA426" s="193"/>
    </row>
    <row r="427" spans="1:27" ht="21" customHeight="1">
      <c r="A427" s="193"/>
      <c r="B427" s="802"/>
      <c r="C427" s="193"/>
      <c r="D427" s="193"/>
      <c r="E427" s="193"/>
      <c r="F427" s="195"/>
      <c r="G427" s="193"/>
      <c r="H427" s="196"/>
      <c r="I427" s="193"/>
      <c r="J427" s="193"/>
      <c r="K427" s="193"/>
      <c r="L427" s="193"/>
      <c r="M427" s="193"/>
      <c r="N427" s="193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93"/>
      <c r="Z427" s="193"/>
      <c r="AA427" s="193"/>
    </row>
    <row r="428" spans="1:27" ht="21" customHeight="1">
      <c r="A428" s="193"/>
      <c r="B428" s="802"/>
      <c r="C428" s="193"/>
      <c r="D428" s="193"/>
      <c r="E428" s="193"/>
      <c r="F428" s="195"/>
      <c r="G428" s="193"/>
      <c r="H428" s="196"/>
      <c r="I428" s="193"/>
      <c r="J428" s="193"/>
      <c r="K428" s="193"/>
      <c r="L428" s="193"/>
      <c r="M428" s="193"/>
      <c r="N428" s="193"/>
      <c r="O428" s="193"/>
      <c r="P428" s="193"/>
      <c r="Q428" s="193"/>
      <c r="R428" s="193"/>
      <c r="S428" s="193"/>
      <c r="T428" s="193"/>
      <c r="U428" s="193"/>
      <c r="V428" s="193"/>
      <c r="W428" s="193"/>
      <c r="X428" s="193"/>
      <c r="Y428" s="193"/>
      <c r="Z428" s="193"/>
      <c r="AA428" s="193"/>
    </row>
    <row r="429" spans="1:27" ht="21" customHeight="1">
      <c r="A429" s="193"/>
      <c r="B429" s="802"/>
      <c r="C429" s="193"/>
      <c r="D429" s="193"/>
      <c r="E429" s="193"/>
      <c r="F429" s="195"/>
      <c r="G429" s="193"/>
      <c r="H429" s="196"/>
      <c r="I429" s="193"/>
      <c r="J429" s="193"/>
      <c r="K429" s="193"/>
      <c r="L429" s="193"/>
      <c r="M429" s="193"/>
      <c r="N429" s="193"/>
      <c r="O429" s="193"/>
      <c r="P429" s="193"/>
      <c r="Q429" s="193"/>
      <c r="R429" s="193"/>
      <c r="S429" s="193"/>
      <c r="T429" s="193"/>
      <c r="U429" s="193"/>
      <c r="V429" s="193"/>
      <c r="W429" s="193"/>
      <c r="X429" s="193"/>
      <c r="Y429" s="193"/>
      <c r="Z429" s="193"/>
      <c r="AA429" s="193"/>
    </row>
    <row r="430" spans="1:27" ht="21" customHeight="1">
      <c r="A430" s="193"/>
      <c r="B430" s="802"/>
      <c r="C430" s="193"/>
      <c r="D430" s="193"/>
      <c r="E430" s="193"/>
      <c r="F430" s="195"/>
      <c r="G430" s="193"/>
      <c r="H430" s="196"/>
      <c r="I430" s="193"/>
      <c r="J430" s="193"/>
      <c r="K430" s="193"/>
      <c r="L430" s="193"/>
      <c r="M430" s="193"/>
      <c r="N430" s="193"/>
      <c r="O430" s="193"/>
      <c r="P430" s="193"/>
      <c r="Q430" s="193"/>
      <c r="R430" s="193"/>
      <c r="S430" s="193"/>
      <c r="T430" s="193"/>
      <c r="U430" s="193"/>
      <c r="V430" s="193"/>
      <c r="W430" s="193"/>
      <c r="X430" s="193"/>
      <c r="Y430" s="193"/>
      <c r="Z430" s="193"/>
      <c r="AA430" s="193"/>
    </row>
    <row r="431" spans="1:27" ht="21" customHeight="1">
      <c r="A431" s="193"/>
      <c r="B431" s="802"/>
      <c r="C431" s="193"/>
      <c r="D431" s="193"/>
      <c r="E431" s="193"/>
      <c r="F431" s="195"/>
      <c r="G431" s="193"/>
      <c r="H431" s="196"/>
      <c r="I431" s="193"/>
      <c r="J431" s="193"/>
      <c r="K431" s="193"/>
      <c r="L431" s="193"/>
      <c r="M431" s="193"/>
      <c r="N431" s="193"/>
      <c r="O431" s="193"/>
      <c r="P431" s="193"/>
      <c r="Q431" s="193"/>
      <c r="R431" s="193"/>
      <c r="S431" s="193"/>
      <c r="T431" s="193"/>
      <c r="U431" s="193"/>
      <c r="V431" s="193"/>
      <c r="W431" s="193"/>
      <c r="X431" s="193"/>
      <c r="Y431" s="193"/>
      <c r="Z431" s="193"/>
      <c r="AA431" s="193"/>
    </row>
    <row r="432" spans="1:27" ht="21" customHeight="1">
      <c r="A432" s="193"/>
      <c r="B432" s="802"/>
      <c r="C432" s="193"/>
      <c r="D432" s="193"/>
      <c r="E432" s="193"/>
      <c r="F432" s="195"/>
      <c r="G432" s="193"/>
      <c r="H432" s="196"/>
      <c r="I432" s="193"/>
      <c r="J432" s="193"/>
      <c r="K432" s="193"/>
      <c r="L432" s="193"/>
      <c r="M432" s="193"/>
      <c r="N432" s="193"/>
      <c r="O432" s="193"/>
      <c r="P432" s="193"/>
      <c r="Q432" s="193"/>
      <c r="R432" s="193"/>
      <c r="S432" s="193"/>
      <c r="T432" s="193"/>
      <c r="U432" s="193"/>
      <c r="V432" s="193"/>
      <c r="W432" s="193"/>
      <c r="X432" s="193"/>
      <c r="Y432" s="193"/>
      <c r="Z432" s="193"/>
      <c r="AA432" s="193"/>
    </row>
    <row r="433" spans="1:27" ht="21" customHeight="1">
      <c r="A433" s="193"/>
      <c r="B433" s="802"/>
      <c r="C433" s="193"/>
      <c r="D433" s="193"/>
      <c r="E433" s="193"/>
      <c r="F433" s="195"/>
      <c r="G433" s="193"/>
      <c r="H433" s="196"/>
      <c r="I433" s="193"/>
      <c r="J433" s="193"/>
      <c r="K433" s="193"/>
      <c r="L433" s="193"/>
      <c r="M433" s="193"/>
      <c r="N433" s="193"/>
      <c r="O433" s="193"/>
      <c r="P433" s="193"/>
      <c r="Q433" s="193"/>
      <c r="R433" s="193"/>
      <c r="S433" s="193"/>
      <c r="T433" s="193"/>
      <c r="U433" s="193"/>
      <c r="V433" s="193"/>
      <c r="W433" s="193"/>
      <c r="X433" s="193"/>
      <c r="Y433" s="193"/>
      <c r="Z433" s="193"/>
      <c r="AA433" s="193"/>
    </row>
    <row r="434" spans="1:27" ht="21" customHeight="1">
      <c r="A434" s="193"/>
      <c r="B434" s="802"/>
      <c r="C434" s="193"/>
      <c r="D434" s="193"/>
      <c r="E434" s="193"/>
      <c r="F434" s="195"/>
      <c r="G434" s="193"/>
      <c r="H434" s="196"/>
      <c r="I434" s="193"/>
      <c r="J434" s="193"/>
      <c r="K434" s="193"/>
      <c r="L434" s="193"/>
      <c r="M434" s="193"/>
      <c r="N434" s="193"/>
      <c r="O434" s="193"/>
      <c r="P434" s="193"/>
      <c r="Q434" s="193"/>
      <c r="R434" s="193"/>
      <c r="S434" s="193"/>
      <c r="T434" s="193"/>
      <c r="U434" s="193"/>
      <c r="V434" s="193"/>
      <c r="W434" s="193"/>
      <c r="X434" s="193"/>
      <c r="Y434" s="193"/>
      <c r="Z434" s="193"/>
      <c r="AA434" s="193"/>
    </row>
    <row r="435" spans="1:27" ht="21" customHeight="1">
      <c r="A435" s="193"/>
      <c r="B435" s="802"/>
      <c r="C435" s="193"/>
      <c r="D435" s="193"/>
      <c r="E435" s="193"/>
      <c r="F435" s="195"/>
      <c r="G435" s="193"/>
      <c r="H435" s="196"/>
      <c r="I435" s="193"/>
      <c r="J435" s="193"/>
      <c r="K435" s="193"/>
      <c r="L435" s="193"/>
      <c r="M435" s="193"/>
      <c r="N435" s="193"/>
      <c r="O435" s="193"/>
      <c r="P435" s="193"/>
      <c r="Q435" s="193"/>
      <c r="R435" s="193"/>
      <c r="S435" s="193"/>
      <c r="T435" s="193"/>
      <c r="U435" s="193"/>
      <c r="V435" s="193"/>
      <c r="W435" s="193"/>
      <c r="X435" s="193"/>
      <c r="Y435" s="193"/>
      <c r="Z435" s="193"/>
      <c r="AA435" s="193"/>
    </row>
    <row r="436" spans="1:27" ht="21" customHeight="1">
      <c r="A436" s="193"/>
      <c r="B436" s="802"/>
      <c r="C436" s="193"/>
      <c r="D436" s="193"/>
      <c r="E436" s="193"/>
      <c r="F436" s="195"/>
      <c r="G436" s="193"/>
      <c r="H436" s="196"/>
      <c r="I436" s="193"/>
      <c r="J436" s="193"/>
      <c r="K436" s="193"/>
      <c r="L436" s="193"/>
      <c r="M436" s="193"/>
      <c r="N436" s="193"/>
      <c r="O436" s="193"/>
      <c r="P436" s="193"/>
      <c r="Q436" s="193"/>
      <c r="R436" s="193"/>
      <c r="S436" s="193"/>
      <c r="T436" s="193"/>
      <c r="U436" s="193"/>
      <c r="V436" s="193"/>
      <c r="W436" s="193"/>
      <c r="X436" s="193"/>
      <c r="Y436" s="193"/>
      <c r="Z436" s="193"/>
      <c r="AA436" s="193"/>
    </row>
    <row r="437" spans="1:27" ht="21" customHeight="1">
      <c r="A437" s="193"/>
      <c r="B437" s="802"/>
      <c r="C437" s="193"/>
      <c r="D437" s="193"/>
      <c r="E437" s="193"/>
      <c r="F437" s="195"/>
      <c r="G437" s="193"/>
      <c r="H437" s="196"/>
      <c r="I437" s="193"/>
      <c r="J437" s="193"/>
      <c r="K437" s="193"/>
      <c r="L437" s="193"/>
      <c r="M437" s="193"/>
      <c r="N437" s="193"/>
      <c r="O437" s="193"/>
      <c r="P437" s="193"/>
      <c r="Q437" s="193"/>
      <c r="R437" s="193"/>
      <c r="S437" s="193"/>
      <c r="T437" s="193"/>
      <c r="U437" s="193"/>
      <c r="V437" s="193"/>
      <c r="W437" s="193"/>
      <c r="X437" s="193"/>
      <c r="Y437" s="193"/>
      <c r="Z437" s="193"/>
      <c r="AA437" s="193"/>
    </row>
    <row r="438" spans="1:27" ht="21" customHeight="1">
      <c r="A438" s="193"/>
      <c r="B438" s="802"/>
      <c r="C438" s="193"/>
      <c r="D438" s="193"/>
      <c r="E438" s="193"/>
      <c r="F438" s="195"/>
      <c r="G438" s="193"/>
      <c r="H438" s="196"/>
      <c r="I438" s="193"/>
      <c r="J438" s="193"/>
      <c r="K438" s="193"/>
      <c r="L438" s="193"/>
      <c r="M438" s="193"/>
      <c r="N438" s="193"/>
      <c r="O438" s="193"/>
      <c r="P438" s="193"/>
      <c r="Q438" s="193"/>
      <c r="R438" s="193"/>
      <c r="S438" s="193"/>
      <c r="T438" s="193"/>
      <c r="U438" s="193"/>
      <c r="V438" s="193"/>
      <c r="W438" s="193"/>
      <c r="X438" s="193"/>
      <c r="Y438" s="193"/>
      <c r="Z438" s="193"/>
      <c r="AA438" s="193"/>
    </row>
    <row r="439" spans="1:27" ht="21" customHeight="1">
      <c r="A439" s="193"/>
      <c r="B439" s="802"/>
      <c r="C439" s="193"/>
      <c r="D439" s="193"/>
      <c r="E439" s="193"/>
      <c r="F439" s="195"/>
      <c r="G439" s="193"/>
      <c r="H439" s="196"/>
      <c r="I439" s="193"/>
      <c r="J439" s="193"/>
      <c r="K439" s="193"/>
      <c r="L439" s="193"/>
      <c r="M439" s="193"/>
      <c r="N439" s="193"/>
      <c r="O439" s="193"/>
      <c r="P439" s="193"/>
      <c r="Q439" s="193"/>
      <c r="R439" s="193"/>
      <c r="S439" s="193"/>
      <c r="T439" s="193"/>
      <c r="U439" s="193"/>
      <c r="V439" s="193"/>
      <c r="W439" s="193"/>
      <c r="X439" s="193"/>
      <c r="Y439" s="193"/>
      <c r="Z439" s="193"/>
      <c r="AA439" s="193"/>
    </row>
    <row r="440" spans="1:27" ht="21" customHeight="1">
      <c r="A440" s="193"/>
      <c r="B440" s="802"/>
      <c r="C440" s="193"/>
      <c r="D440" s="193"/>
      <c r="E440" s="193"/>
      <c r="F440" s="195"/>
      <c r="G440" s="193"/>
      <c r="H440" s="196"/>
      <c r="I440" s="193"/>
      <c r="J440" s="193"/>
      <c r="K440" s="193"/>
      <c r="L440" s="193"/>
      <c r="M440" s="193"/>
      <c r="N440" s="193"/>
      <c r="O440" s="193"/>
      <c r="P440" s="193"/>
      <c r="Q440" s="193"/>
      <c r="R440" s="193"/>
      <c r="S440" s="193"/>
      <c r="T440" s="193"/>
      <c r="U440" s="193"/>
      <c r="V440" s="193"/>
      <c r="W440" s="193"/>
      <c r="X440" s="193"/>
      <c r="Y440" s="193"/>
      <c r="Z440" s="193"/>
      <c r="AA440" s="193"/>
    </row>
    <row r="441" spans="1:27" ht="21" customHeight="1">
      <c r="A441" s="193"/>
      <c r="B441" s="802"/>
      <c r="C441" s="193"/>
      <c r="D441" s="193"/>
      <c r="E441" s="193"/>
      <c r="F441" s="195"/>
      <c r="G441" s="193"/>
      <c r="H441" s="196"/>
      <c r="I441" s="193"/>
      <c r="J441" s="193"/>
      <c r="K441" s="193"/>
      <c r="L441" s="193"/>
      <c r="M441" s="193"/>
      <c r="N441" s="193"/>
      <c r="O441" s="193"/>
      <c r="P441" s="193"/>
      <c r="Q441" s="193"/>
      <c r="R441" s="193"/>
      <c r="S441" s="193"/>
      <c r="T441" s="193"/>
      <c r="U441" s="193"/>
      <c r="V441" s="193"/>
      <c r="W441" s="193"/>
      <c r="X441" s="193"/>
      <c r="Y441" s="193"/>
      <c r="Z441" s="193"/>
      <c r="AA441" s="193"/>
    </row>
    <row r="442" spans="1:27" ht="21" customHeight="1">
      <c r="A442" s="193"/>
      <c r="B442" s="802"/>
      <c r="C442" s="193"/>
      <c r="D442" s="193"/>
      <c r="E442" s="193"/>
      <c r="F442" s="195"/>
      <c r="G442" s="193"/>
      <c r="H442" s="196"/>
      <c r="I442" s="193"/>
      <c r="J442" s="193"/>
      <c r="K442" s="193"/>
      <c r="L442" s="193"/>
      <c r="M442" s="193"/>
      <c r="N442" s="193"/>
      <c r="O442" s="193"/>
      <c r="P442" s="193"/>
      <c r="Q442" s="193"/>
      <c r="R442" s="193"/>
      <c r="S442" s="193"/>
      <c r="T442" s="193"/>
      <c r="U442" s="193"/>
      <c r="V442" s="193"/>
      <c r="W442" s="193"/>
      <c r="X442" s="193"/>
      <c r="Y442" s="193"/>
      <c r="Z442" s="193"/>
      <c r="AA442" s="193"/>
    </row>
    <row r="443" spans="1:27" ht="21" customHeight="1">
      <c r="A443" s="193"/>
      <c r="B443" s="802"/>
      <c r="C443" s="193"/>
      <c r="D443" s="193"/>
      <c r="E443" s="193"/>
      <c r="F443" s="195"/>
      <c r="G443" s="193"/>
      <c r="H443" s="196"/>
      <c r="I443" s="193"/>
      <c r="J443" s="193"/>
      <c r="K443" s="193"/>
      <c r="L443" s="193"/>
      <c r="M443" s="193"/>
      <c r="N443" s="193"/>
      <c r="O443" s="193"/>
      <c r="P443" s="193"/>
      <c r="Q443" s="193"/>
      <c r="R443" s="193"/>
      <c r="S443" s="193"/>
      <c r="T443" s="193"/>
      <c r="U443" s="193"/>
      <c r="V443" s="193"/>
      <c r="W443" s="193"/>
      <c r="X443" s="193"/>
      <c r="Y443" s="193"/>
      <c r="Z443" s="193"/>
      <c r="AA443" s="193"/>
    </row>
    <row r="444" spans="1:27" ht="21" customHeight="1">
      <c r="A444" s="193"/>
      <c r="B444" s="802"/>
      <c r="C444" s="193"/>
      <c r="D444" s="193"/>
      <c r="E444" s="193"/>
      <c r="F444" s="195"/>
      <c r="G444" s="193"/>
      <c r="H444" s="196"/>
      <c r="I444" s="193"/>
      <c r="J444" s="193"/>
      <c r="K444" s="193"/>
      <c r="L444" s="193"/>
      <c r="M444" s="193"/>
      <c r="N444" s="193"/>
      <c r="O444" s="193"/>
      <c r="P444" s="193"/>
      <c r="Q444" s="193"/>
      <c r="R444" s="193"/>
      <c r="S444" s="193"/>
      <c r="T444" s="193"/>
      <c r="U444" s="193"/>
      <c r="V444" s="193"/>
      <c r="W444" s="193"/>
      <c r="X444" s="193"/>
      <c r="Y444" s="193"/>
      <c r="Z444" s="193"/>
      <c r="AA444" s="193"/>
    </row>
    <row r="445" spans="1:27" ht="21" customHeight="1">
      <c r="A445" s="193"/>
      <c r="B445" s="802"/>
      <c r="C445" s="193"/>
      <c r="D445" s="193"/>
      <c r="E445" s="193"/>
      <c r="F445" s="195"/>
      <c r="G445" s="193"/>
      <c r="H445" s="196"/>
      <c r="I445" s="193"/>
      <c r="J445" s="193"/>
      <c r="K445" s="193"/>
      <c r="L445" s="193"/>
      <c r="M445" s="193"/>
      <c r="N445" s="193"/>
      <c r="O445" s="193"/>
      <c r="P445" s="193"/>
      <c r="Q445" s="193"/>
      <c r="R445" s="193"/>
      <c r="S445" s="193"/>
      <c r="T445" s="193"/>
      <c r="U445" s="193"/>
      <c r="V445" s="193"/>
      <c r="W445" s="193"/>
      <c r="X445" s="193"/>
      <c r="Y445" s="193"/>
      <c r="Z445" s="193"/>
      <c r="AA445" s="193"/>
    </row>
    <row r="446" spans="1:27" ht="21" customHeight="1">
      <c r="A446" s="193"/>
      <c r="B446" s="802"/>
      <c r="C446" s="193"/>
      <c r="D446" s="193"/>
      <c r="E446" s="193"/>
      <c r="F446" s="195"/>
      <c r="G446" s="193"/>
      <c r="H446" s="196"/>
      <c r="I446" s="193"/>
      <c r="J446" s="193"/>
      <c r="K446" s="193"/>
      <c r="L446" s="193"/>
      <c r="M446" s="193"/>
      <c r="N446" s="193"/>
      <c r="O446" s="193"/>
      <c r="P446" s="193"/>
      <c r="Q446" s="193"/>
      <c r="R446" s="193"/>
      <c r="S446" s="193"/>
      <c r="T446" s="193"/>
      <c r="U446" s="193"/>
      <c r="V446" s="193"/>
      <c r="W446" s="193"/>
      <c r="X446" s="193"/>
      <c r="Y446" s="193"/>
      <c r="Z446" s="193"/>
      <c r="AA446" s="193"/>
    </row>
    <row r="447" spans="1:27" ht="21" customHeight="1">
      <c r="A447" s="193"/>
      <c r="B447" s="802"/>
      <c r="C447" s="193"/>
      <c r="D447" s="193"/>
      <c r="E447" s="193"/>
      <c r="F447" s="195"/>
      <c r="G447" s="193"/>
      <c r="H447" s="196"/>
      <c r="I447" s="193"/>
      <c r="J447" s="193"/>
      <c r="K447" s="193"/>
      <c r="L447" s="193"/>
      <c r="M447" s="193"/>
      <c r="N447" s="193"/>
      <c r="O447" s="193"/>
      <c r="P447" s="193"/>
      <c r="Q447" s="193"/>
      <c r="R447" s="193"/>
      <c r="S447" s="193"/>
      <c r="T447" s="193"/>
      <c r="U447" s="193"/>
      <c r="V447" s="193"/>
      <c r="W447" s="193"/>
      <c r="X447" s="193"/>
      <c r="Y447" s="193"/>
      <c r="Z447" s="193"/>
      <c r="AA447" s="193"/>
    </row>
    <row r="448" spans="1:27" ht="21" customHeight="1">
      <c r="A448" s="193"/>
      <c r="B448" s="802"/>
      <c r="C448" s="193"/>
      <c r="D448" s="193"/>
      <c r="E448" s="193"/>
      <c r="F448" s="195"/>
      <c r="G448" s="193"/>
      <c r="H448" s="196"/>
      <c r="I448" s="193"/>
      <c r="J448" s="193"/>
      <c r="K448" s="193"/>
      <c r="L448" s="193"/>
      <c r="M448" s="193"/>
      <c r="N448" s="193"/>
      <c r="O448" s="193"/>
      <c r="P448" s="193"/>
      <c r="Q448" s="193"/>
      <c r="R448" s="193"/>
      <c r="S448" s="193"/>
      <c r="T448" s="193"/>
      <c r="U448" s="193"/>
      <c r="V448" s="193"/>
      <c r="W448" s="193"/>
      <c r="X448" s="193"/>
      <c r="Y448" s="193"/>
      <c r="Z448" s="193"/>
      <c r="AA448" s="193"/>
    </row>
    <row r="449" spans="1:27" ht="21" customHeight="1">
      <c r="A449" s="193"/>
      <c r="B449" s="802"/>
      <c r="C449" s="193"/>
      <c r="D449" s="193"/>
      <c r="E449" s="193"/>
      <c r="F449" s="195"/>
      <c r="G449" s="193"/>
      <c r="H449" s="196"/>
      <c r="I449" s="193"/>
      <c r="J449" s="193"/>
      <c r="K449" s="193"/>
      <c r="L449" s="193"/>
      <c r="M449" s="193"/>
      <c r="N449" s="193"/>
      <c r="O449" s="193"/>
      <c r="P449" s="193"/>
      <c r="Q449" s="193"/>
      <c r="R449" s="193"/>
      <c r="S449" s="193"/>
      <c r="T449" s="193"/>
      <c r="U449" s="193"/>
      <c r="V449" s="193"/>
      <c r="W449" s="193"/>
      <c r="X449" s="193"/>
      <c r="Y449" s="193"/>
      <c r="Z449" s="193"/>
      <c r="AA449" s="193"/>
    </row>
    <row r="450" spans="1:27" ht="21" customHeight="1">
      <c r="A450" s="193"/>
      <c r="B450" s="802"/>
      <c r="C450" s="193"/>
      <c r="D450" s="193"/>
      <c r="E450" s="193"/>
      <c r="F450" s="195"/>
      <c r="G450" s="193"/>
      <c r="H450" s="196"/>
      <c r="I450" s="193"/>
      <c r="J450" s="193"/>
      <c r="K450" s="193"/>
      <c r="L450" s="193"/>
      <c r="M450" s="193"/>
      <c r="N450" s="193"/>
      <c r="O450" s="193"/>
      <c r="P450" s="193"/>
      <c r="Q450" s="193"/>
      <c r="R450" s="193"/>
      <c r="S450" s="193"/>
      <c r="T450" s="193"/>
      <c r="U450" s="193"/>
      <c r="V450" s="193"/>
      <c r="W450" s="193"/>
      <c r="X450" s="193"/>
      <c r="Y450" s="193"/>
      <c r="Z450" s="193"/>
      <c r="AA450" s="193"/>
    </row>
    <row r="451" spans="1:27" ht="21" customHeight="1">
      <c r="A451" s="193"/>
      <c r="B451" s="802"/>
      <c r="C451" s="193"/>
      <c r="D451" s="193"/>
      <c r="E451" s="193"/>
      <c r="F451" s="195"/>
      <c r="G451" s="193"/>
      <c r="H451" s="196"/>
      <c r="I451" s="193"/>
      <c r="J451" s="193"/>
      <c r="K451" s="193"/>
      <c r="L451" s="193"/>
      <c r="M451" s="193"/>
      <c r="N451" s="193"/>
      <c r="O451" s="193"/>
      <c r="P451" s="193"/>
      <c r="Q451" s="193"/>
      <c r="R451" s="193"/>
      <c r="S451" s="193"/>
      <c r="T451" s="193"/>
      <c r="U451" s="193"/>
      <c r="V451" s="193"/>
      <c r="W451" s="193"/>
      <c r="X451" s="193"/>
      <c r="Y451" s="193"/>
      <c r="Z451" s="193"/>
      <c r="AA451" s="193"/>
    </row>
    <row r="452" spans="1:27" ht="21" customHeight="1">
      <c r="A452" s="193"/>
      <c r="B452" s="802"/>
      <c r="C452" s="193"/>
      <c r="D452" s="193"/>
      <c r="E452" s="193"/>
      <c r="F452" s="195"/>
      <c r="G452" s="193"/>
      <c r="H452" s="196"/>
      <c r="I452" s="193"/>
      <c r="J452" s="193"/>
      <c r="K452" s="193"/>
      <c r="L452" s="193"/>
      <c r="M452" s="193"/>
      <c r="N452" s="193"/>
      <c r="O452" s="193"/>
      <c r="P452" s="193"/>
      <c r="Q452" s="193"/>
      <c r="R452" s="193"/>
      <c r="S452" s="193"/>
      <c r="T452" s="193"/>
      <c r="U452" s="193"/>
      <c r="V452" s="193"/>
      <c r="W452" s="193"/>
      <c r="X452" s="193"/>
      <c r="Y452" s="193"/>
      <c r="Z452" s="193"/>
      <c r="AA452" s="193"/>
    </row>
    <row r="453" spans="1:27" ht="21" customHeight="1">
      <c r="A453" s="193"/>
      <c r="B453" s="802"/>
      <c r="C453" s="193"/>
      <c r="D453" s="193"/>
      <c r="E453" s="193"/>
      <c r="F453" s="195"/>
      <c r="G453" s="193"/>
      <c r="H453" s="196"/>
      <c r="I453" s="193"/>
      <c r="J453" s="193"/>
      <c r="K453" s="193"/>
      <c r="L453" s="193"/>
      <c r="M453" s="193"/>
      <c r="N453" s="193"/>
      <c r="O453" s="193"/>
      <c r="P453" s="193"/>
      <c r="Q453" s="193"/>
      <c r="R453" s="193"/>
      <c r="S453" s="193"/>
      <c r="T453" s="193"/>
      <c r="U453" s="193"/>
      <c r="V453" s="193"/>
      <c r="W453" s="193"/>
      <c r="X453" s="193"/>
      <c r="Y453" s="193"/>
      <c r="Z453" s="193"/>
      <c r="AA453" s="193"/>
    </row>
    <row r="454" spans="1:27" ht="21" customHeight="1">
      <c r="A454" s="193"/>
      <c r="B454" s="802"/>
      <c r="C454" s="193"/>
      <c r="D454" s="193"/>
      <c r="E454" s="193"/>
      <c r="F454" s="195"/>
      <c r="G454" s="193"/>
      <c r="H454" s="196"/>
      <c r="I454" s="193"/>
      <c r="J454" s="193"/>
      <c r="K454" s="193"/>
      <c r="L454" s="193"/>
      <c r="M454" s="193"/>
      <c r="N454" s="193"/>
      <c r="O454" s="193"/>
      <c r="P454" s="193"/>
      <c r="Q454" s="193"/>
      <c r="R454" s="193"/>
      <c r="S454" s="193"/>
      <c r="T454" s="193"/>
      <c r="U454" s="193"/>
      <c r="V454" s="193"/>
      <c r="W454" s="193"/>
      <c r="X454" s="193"/>
      <c r="Y454" s="193"/>
      <c r="Z454" s="193"/>
      <c r="AA454" s="193"/>
    </row>
    <row r="455" spans="1:27" ht="21" customHeight="1">
      <c r="A455" s="193"/>
      <c r="B455" s="802"/>
      <c r="C455" s="193"/>
      <c r="D455" s="193"/>
      <c r="E455" s="193"/>
      <c r="F455" s="195"/>
      <c r="G455" s="193"/>
      <c r="H455" s="196"/>
      <c r="I455" s="193"/>
      <c r="J455" s="193"/>
      <c r="K455" s="193"/>
      <c r="L455" s="193"/>
      <c r="M455" s="193"/>
      <c r="N455" s="193"/>
      <c r="O455" s="193"/>
      <c r="P455" s="193"/>
      <c r="Q455" s="193"/>
      <c r="R455" s="193"/>
      <c r="S455" s="193"/>
      <c r="T455" s="193"/>
      <c r="U455" s="193"/>
      <c r="V455" s="193"/>
      <c r="W455" s="193"/>
      <c r="X455" s="193"/>
      <c r="Y455" s="193"/>
      <c r="Z455" s="193"/>
      <c r="AA455" s="193"/>
    </row>
    <row r="456" spans="1:27" ht="21" customHeight="1">
      <c r="A456" s="193"/>
      <c r="B456" s="802"/>
      <c r="C456" s="193"/>
      <c r="D456" s="193"/>
      <c r="E456" s="193"/>
      <c r="F456" s="195"/>
      <c r="G456" s="193"/>
      <c r="H456" s="196"/>
      <c r="I456" s="193"/>
      <c r="J456" s="193"/>
      <c r="K456" s="193"/>
      <c r="L456" s="193"/>
      <c r="M456" s="193"/>
      <c r="N456" s="193"/>
      <c r="O456" s="193"/>
      <c r="P456" s="193"/>
      <c r="Q456" s="193"/>
      <c r="R456" s="193"/>
      <c r="S456" s="193"/>
      <c r="T456" s="193"/>
      <c r="U456" s="193"/>
      <c r="V456" s="193"/>
      <c r="W456" s="193"/>
      <c r="X456" s="193"/>
      <c r="Y456" s="193"/>
      <c r="Z456" s="193"/>
      <c r="AA456" s="193"/>
    </row>
    <row r="457" spans="1:27" ht="21" customHeight="1">
      <c r="A457" s="193"/>
      <c r="B457" s="802"/>
      <c r="C457" s="193"/>
      <c r="D457" s="193"/>
      <c r="E457" s="193"/>
      <c r="F457" s="195"/>
      <c r="G457" s="193"/>
      <c r="H457" s="196"/>
      <c r="I457" s="193"/>
      <c r="J457" s="193"/>
      <c r="K457" s="193"/>
      <c r="L457" s="193"/>
      <c r="M457" s="193"/>
      <c r="N457" s="193"/>
      <c r="O457" s="193"/>
      <c r="P457" s="193"/>
      <c r="Q457" s="193"/>
      <c r="R457" s="193"/>
      <c r="S457" s="193"/>
      <c r="T457" s="193"/>
      <c r="U457" s="193"/>
      <c r="V457" s="193"/>
      <c r="W457" s="193"/>
      <c r="X457" s="193"/>
      <c r="Y457" s="193"/>
      <c r="Z457" s="193"/>
      <c r="AA457" s="193"/>
    </row>
    <row r="458" spans="1:27" ht="21" customHeight="1">
      <c r="A458" s="193"/>
      <c r="B458" s="802"/>
      <c r="C458" s="193"/>
      <c r="D458" s="193"/>
      <c r="E458" s="193"/>
      <c r="F458" s="195"/>
      <c r="G458" s="193"/>
      <c r="H458" s="196"/>
      <c r="I458" s="193"/>
      <c r="J458" s="193"/>
      <c r="K458" s="193"/>
      <c r="L458" s="193"/>
      <c r="M458" s="193"/>
      <c r="N458" s="193"/>
      <c r="O458" s="193"/>
      <c r="P458" s="193"/>
      <c r="Q458" s="193"/>
      <c r="R458" s="193"/>
      <c r="S458" s="193"/>
      <c r="T458" s="193"/>
      <c r="U458" s="193"/>
      <c r="V458" s="193"/>
      <c r="W458" s="193"/>
      <c r="X458" s="193"/>
      <c r="Y458" s="193"/>
      <c r="Z458" s="193"/>
      <c r="AA458" s="193"/>
    </row>
    <row r="459" spans="1:27" ht="21" customHeight="1">
      <c r="A459" s="193"/>
      <c r="B459" s="802"/>
      <c r="C459" s="193"/>
      <c r="D459" s="193"/>
      <c r="E459" s="193"/>
      <c r="F459" s="195"/>
      <c r="G459" s="193"/>
      <c r="H459" s="196"/>
      <c r="I459" s="193"/>
      <c r="J459" s="193"/>
      <c r="K459" s="193"/>
      <c r="L459" s="193"/>
      <c r="M459" s="193"/>
      <c r="N459" s="193"/>
      <c r="O459" s="193"/>
      <c r="P459" s="193"/>
      <c r="Q459" s="193"/>
      <c r="R459" s="193"/>
      <c r="S459" s="193"/>
      <c r="T459" s="193"/>
      <c r="U459" s="193"/>
      <c r="V459" s="193"/>
      <c r="W459" s="193"/>
      <c r="X459" s="193"/>
      <c r="Y459" s="193"/>
      <c r="Z459" s="193"/>
      <c r="AA459" s="193"/>
    </row>
    <row r="460" spans="1:27" ht="21" customHeight="1">
      <c r="A460" s="193"/>
      <c r="B460" s="802"/>
      <c r="C460" s="193"/>
      <c r="D460" s="193"/>
      <c r="E460" s="193"/>
      <c r="F460" s="195"/>
      <c r="G460" s="193"/>
      <c r="H460" s="196"/>
      <c r="I460" s="193"/>
      <c r="J460" s="193"/>
      <c r="K460" s="193"/>
      <c r="L460" s="193"/>
      <c r="M460" s="193"/>
      <c r="N460" s="193"/>
      <c r="O460" s="193"/>
      <c r="P460" s="193"/>
      <c r="Q460" s="193"/>
      <c r="R460" s="193"/>
      <c r="S460" s="193"/>
      <c r="T460" s="193"/>
      <c r="U460" s="193"/>
      <c r="V460" s="193"/>
      <c r="W460" s="193"/>
      <c r="X460" s="193"/>
      <c r="Y460" s="193"/>
      <c r="Z460" s="193"/>
      <c r="AA460" s="193"/>
    </row>
    <row r="461" spans="1:27" ht="21" customHeight="1">
      <c r="A461" s="193"/>
      <c r="B461" s="802"/>
      <c r="C461" s="193"/>
      <c r="D461" s="193"/>
      <c r="E461" s="193"/>
      <c r="F461" s="195"/>
      <c r="G461" s="193"/>
      <c r="H461" s="196"/>
      <c r="I461" s="193"/>
      <c r="J461" s="193"/>
      <c r="K461" s="193"/>
      <c r="L461" s="193"/>
      <c r="M461" s="193"/>
      <c r="N461" s="193"/>
      <c r="O461" s="193"/>
      <c r="P461" s="193"/>
      <c r="Q461" s="193"/>
      <c r="R461" s="193"/>
      <c r="S461" s="193"/>
      <c r="T461" s="193"/>
      <c r="U461" s="193"/>
      <c r="V461" s="193"/>
      <c r="W461" s="193"/>
      <c r="X461" s="193"/>
      <c r="Y461" s="193"/>
      <c r="Z461" s="193"/>
      <c r="AA461" s="193"/>
    </row>
    <row r="462" spans="1:27" ht="21" customHeight="1">
      <c r="A462" s="193"/>
      <c r="B462" s="802"/>
      <c r="C462" s="193"/>
      <c r="D462" s="193"/>
      <c r="E462" s="193"/>
      <c r="F462" s="195"/>
      <c r="G462" s="193"/>
      <c r="H462" s="196"/>
      <c r="I462" s="193"/>
      <c r="J462" s="193"/>
      <c r="K462" s="193"/>
      <c r="L462" s="193"/>
      <c r="M462" s="193"/>
      <c r="N462" s="193"/>
      <c r="O462" s="193"/>
      <c r="P462" s="193"/>
      <c r="Q462" s="193"/>
      <c r="R462" s="193"/>
      <c r="S462" s="193"/>
      <c r="T462" s="193"/>
      <c r="U462" s="193"/>
      <c r="V462" s="193"/>
      <c r="W462" s="193"/>
      <c r="X462" s="193"/>
      <c r="Y462" s="193"/>
      <c r="Z462" s="193"/>
      <c r="AA462" s="193"/>
    </row>
    <row r="463" spans="1:27" ht="21" customHeight="1">
      <c r="A463" s="193"/>
      <c r="B463" s="802"/>
      <c r="C463" s="193"/>
      <c r="D463" s="193"/>
      <c r="E463" s="193"/>
      <c r="F463" s="195"/>
      <c r="G463" s="193"/>
      <c r="H463" s="196"/>
      <c r="I463" s="193"/>
      <c r="J463" s="193"/>
      <c r="K463" s="193"/>
      <c r="L463" s="193"/>
      <c r="M463" s="193"/>
      <c r="N463" s="193"/>
      <c r="O463" s="193"/>
      <c r="P463" s="193"/>
      <c r="Q463" s="193"/>
      <c r="R463" s="193"/>
      <c r="S463" s="193"/>
      <c r="T463" s="193"/>
      <c r="U463" s="193"/>
      <c r="V463" s="193"/>
      <c r="W463" s="193"/>
      <c r="X463" s="193"/>
      <c r="Y463" s="193"/>
      <c r="Z463" s="193"/>
      <c r="AA463" s="193"/>
    </row>
    <row r="464" spans="1:27" ht="21" customHeight="1">
      <c r="A464" s="193"/>
      <c r="B464" s="802"/>
      <c r="C464" s="193"/>
      <c r="D464" s="193"/>
      <c r="E464" s="193"/>
      <c r="F464" s="195"/>
      <c r="G464" s="193"/>
      <c r="H464" s="196"/>
      <c r="I464" s="193"/>
      <c r="J464" s="193"/>
      <c r="K464" s="193"/>
      <c r="L464" s="193"/>
      <c r="M464" s="193"/>
      <c r="N464" s="193"/>
      <c r="O464" s="193"/>
      <c r="P464" s="193"/>
      <c r="Q464" s="193"/>
      <c r="R464" s="193"/>
      <c r="S464" s="193"/>
      <c r="T464" s="193"/>
      <c r="U464" s="193"/>
      <c r="V464" s="193"/>
      <c r="W464" s="193"/>
      <c r="X464" s="193"/>
      <c r="Y464" s="193"/>
      <c r="Z464" s="193"/>
      <c r="AA464" s="193"/>
    </row>
    <row r="465" spans="1:27" ht="21" customHeight="1">
      <c r="A465" s="193"/>
      <c r="B465" s="802"/>
      <c r="C465" s="193"/>
      <c r="D465" s="193"/>
      <c r="E465" s="193"/>
      <c r="F465" s="195"/>
      <c r="G465" s="193"/>
      <c r="H465" s="196"/>
      <c r="I465" s="193"/>
      <c r="J465" s="193"/>
      <c r="K465" s="193"/>
      <c r="L465" s="193"/>
      <c r="M465" s="193"/>
      <c r="N465" s="193"/>
      <c r="O465" s="193"/>
      <c r="P465" s="193"/>
      <c r="Q465" s="193"/>
      <c r="R465" s="193"/>
      <c r="S465" s="193"/>
      <c r="T465" s="193"/>
      <c r="U465" s="193"/>
      <c r="V465" s="193"/>
      <c r="W465" s="193"/>
      <c r="X465" s="193"/>
      <c r="Y465" s="193"/>
      <c r="Z465" s="193"/>
      <c r="AA465" s="193"/>
    </row>
    <row r="466" spans="1:27" ht="21" customHeight="1">
      <c r="A466" s="193"/>
      <c r="B466" s="802"/>
      <c r="C466" s="193"/>
      <c r="D466" s="193"/>
      <c r="E466" s="193"/>
      <c r="F466" s="195"/>
      <c r="G466" s="193"/>
      <c r="H466" s="196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93"/>
      <c r="Z466" s="193"/>
      <c r="AA466" s="193"/>
    </row>
    <row r="467" spans="1:27" ht="21" customHeight="1">
      <c r="A467" s="193"/>
      <c r="B467" s="802"/>
      <c r="C467" s="193"/>
      <c r="D467" s="193"/>
      <c r="E467" s="193"/>
      <c r="F467" s="195"/>
      <c r="G467" s="193"/>
      <c r="H467" s="196"/>
      <c r="I467" s="193"/>
      <c r="J467" s="193"/>
      <c r="K467" s="193"/>
      <c r="L467" s="193"/>
      <c r="M467" s="193"/>
      <c r="N467" s="193"/>
      <c r="O467" s="193"/>
      <c r="P467" s="193"/>
      <c r="Q467" s="193"/>
      <c r="R467" s="193"/>
      <c r="S467" s="193"/>
      <c r="T467" s="193"/>
      <c r="U467" s="193"/>
      <c r="V467" s="193"/>
      <c r="W467" s="193"/>
      <c r="X467" s="193"/>
      <c r="Y467" s="193"/>
      <c r="Z467" s="193"/>
      <c r="AA467" s="193"/>
    </row>
    <row r="468" spans="1:27" ht="21" customHeight="1">
      <c r="A468" s="193"/>
      <c r="B468" s="802"/>
      <c r="C468" s="193"/>
      <c r="D468" s="193"/>
      <c r="E468" s="193"/>
      <c r="F468" s="195"/>
      <c r="G468" s="193"/>
      <c r="H468" s="196"/>
      <c r="I468" s="193"/>
      <c r="J468" s="193"/>
      <c r="K468" s="193"/>
      <c r="L468" s="193"/>
      <c r="M468" s="193"/>
      <c r="N468" s="193"/>
      <c r="O468" s="193"/>
      <c r="P468" s="193"/>
      <c r="Q468" s="193"/>
      <c r="R468" s="193"/>
      <c r="S468" s="193"/>
      <c r="T468" s="193"/>
      <c r="U468" s="193"/>
      <c r="V468" s="193"/>
      <c r="W468" s="193"/>
      <c r="X468" s="193"/>
      <c r="Y468" s="193"/>
      <c r="Z468" s="193"/>
      <c r="AA468" s="193"/>
    </row>
    <row r="469" spans="1:27" ht="21" customHeight="1">
      <c r="A469" s="193"/>
      <c r="B469" s="802"/>
      <c r="C469" s="193"/>
      <c r="D469" s="193"/>
      <c r="E469" s="193"/>
      <c r="F469" s="195"/>
      <c r="G469" s="193"/>
      <c r="H469" s="196"/>
      <c r="I469" s="193"/>
      <c r="J469" s="193"/>
      <c r="K469" s="193"/>
      <c r="L469" s="193"/>
      <c r="M469" s="193"/>
      <c r="N469" s="193"/>
      <c r="O469" s="193"/>
      <c r="P469" s="193"/>
      <c r="Q469" s="193"/>
      <c r="R469" s="193"/>
      <c r="S469" s="193"/>
      <c r="T469" s="193"/>
      <c r="U469" s="193"/>
      <c r="V469" s="193"/>
      <c r="W469" s="193"/>
      <c r="X469" s="193"/>
      <c r="Y469" s="193"/>
      <c r="Z469" s="193"/>
      <c r="AA469" s="193"/>
    </row>
    <row r="470" spans="1:27" ht="21" customHeight="1">
      <c r="A470" s="193"/>
      <c r="B470" s="802"/>
      <c r="C470" s="193"/>
      <c r="D470" s="193"/>
      <c r="E470" s="193"/>
      <c r="F470" s="195"/>
      <c r="G470" s="193"/>
      <c r="H470" s="196"/>
      <c r="I470" s="193"/>
      <c r="J470" s="193"/>
      <c r="K470" s="193"/>
      <c r="L470" s="193"/>
      <c r="M470" s="193"/>
      <c r="N470" s="193"/>
      <c r="O470" s="193"/>
      <c r="P470" s="193"/>
      <c r="Q470" s="193"/>
      <c r="R470" s="193"/>
      <c r="S470" s="193"/>
      <c r="T470" s="193"/>
      <c r="U470" s="193"/>
      <c r="V470" s="193"/>
      <c r="W470" s="193"/>
      <c r="X470" s="193"/>
      <c r="Y470" s="193"/>
      <c r="Z470" s="193"/>
      <c r="AA470" s="193"/>
    </row>
    <row r="471" spans="1:27" ht="21" customHeight="1">
      <c r="A471" s="193"/>
      <c r="B471" s="802"/>
      <c r="C471" s="193"/>
      <c r="D471" s="193"/>
      <c r="E471" s="193"/>
      <c r="F471" s="195"/>
      <c r="G471" s="193"/>
      <c r="H471" s="196"/>
      <c r="I471" s="193"/>
      <c r="J471" s="193"/>
      <c r="K471" s="193"/>
      <c r="L471" s="193"/>
      <c r="M471" s="193"/>
      <c r="N471" s="193"/>
      <c r="O471" s="193"/>
      <c r="P471" s="193"/>
      <c r="Q471" s="193"/>
      <c r="R471" s="193"/>
      <c r="S471" s="193"/>
      <c r="T471" s="193"/>
      <c r="U471" s="193"/>
      <c r="V471" s="193"/>
      <c r="W471" s="193"/>
      <c r="X471" s="193"/>
      <c r="Y471" s="193"/>
      <c r="Z471" s="193"/>
      <c r="AA471" s="193"/>
    </row>
    <row r="472" spans="1:27" ht="21" customHeight="1">
      <c r="A472" s="193"/>
      <c r="B472" s="802"/>
      <c r="C472" s="193"/>
      <c r="D472" s="193"/>
      <c r="E472" s="193"/>
      <c r="F472" s="195"/>
      <c r="G472" s="193"/>
      <c r="H472" s="196"/>
      <c r="I472" s="193"/>
      <c r="J472" s="193"/>
      <c r="K472" s="193"/>
      <c r="L472" s="193"/>
      <c r="M472" s="193"/>
      <c r="N472" s="193"/>
      <c r="O472" s="193"/>
      <c r="P472" s="193"/>
      <c r="Q472" s="193"/>
      <c r="R472" s="193"/>
      <c r="S472" s="193"/>
      <c r="T472" s="193"/>
      <c r="U472" s="193"/>
      <c r="V472" s="193"/>
      <c r="W472" s="193"/>
      <c r="X472" s="193"/>
      <c r="Y472" s="193"/>
      <c r="Z472" s="193"/>
      <c r="AA472" s="193"/>
    </row>
    <row r="473" spans="1:27" ht="21" customHeight="1">
      <c r="A473" s="193"/>
      <c r="B473" s="802"/>
      <c r="C473" s="193"/>
      <c r="D473" s="193"/>
      <c r="E473" s="193"/>
      <c r="F473" s="195"/>
      <c r="G473" s="193"/>
      <c r="H473" s="196"/>
      <c r="I473" s="193"/>
      <c r="J473" s="193"/>
      <c r="K473" s="193"/>
      <c r="L473" s="193"/>
      <c r="M473" s="193"/>
      <c r="N473" s="193"/>
      <c r="O473" s="193"/>
      <c r="P473" s="193"/>
      <c r="Q473" s="193"/>
      <c r="R473" s="193"/>
      <c r="S473" s="193"/>
      <c r="T473" s="193"/>
      <c r="U473" s="193"/>
      <c r="V473" s="193"/>
      <c r="W473" s="193"/>
      <c r="X473" s="193"/>
      <c r="Y473" s="193"/>
      <c r="Z473" s="193"/>
      <c r="AA473" s="193"/>
    </row>
    <row r="474" spans="1:27" ht="21" customHeight="1">
      <c r="A474" s="193"/>
      <c r="B474" s="802"/>
      <c r="C474" s="193"/>
      <c r="D474" s="193"/>
      <c r="E474" s="193"/>
      <c r="F474" s="195"/>
      <c r="G474" s="193"/>
      <c r="H474" s="196"/>
      <c r="I474" s="193"/>
      <c r="J474" s="193"/>
      <c r="K474" s="193"/>
      <c r="L474" s="193"/>
      <c r="M474" s="193"/>
      <c r="N474" s="193"/>
      <c r="O474" s="193"/>
      <c r="P474" s="193"/>
      <c r="Q474" s="193"/>
      <c r="R474" s="193"/>
      <c r="S474" s="193"/>
      <c r="T474" s="193"/>
      <c r="U474" s="193"/>
      <c r="V474" s="193"/>
      <c r="W474" s="193"/>
      <c r="X474" s="193"/>
      <c r="Y474" s="193"/>
      <c r="Z474" s="193"/>
      <c r="AA474" s="193"/>
    </row>
    <row r="475" spans="1:27" ht="21" customHeight="1">
      <c r="A475" s="193"/>
      <c r="B475" s="802"/>
      <c r="C475" s="193"/>
      <c r="D475" s="193"/>
      <c r="E475" s="193"/>
      <c r="F475" s="195"/>
      <c r="G475" s="193"/>
      <c r="H475" s="196"/>
      <c r="I475" s="193"/>
      <c r="J475" s="193"/>
      <c r="K475" s="193"/>
      <c r="L475" s="193"/>
      <c r="M475" s="193"/>
      <c r="N475" s="193"/>
      <c r="O475" s="193"/>
      <c r="P475" s="193"/>
      <c r="Q475" s="193"/>
      <c r="R475" s="193"/>
      <c r="S475" s="193"/>
      <c r="T475" s="193"/>
      <c r="U475" s="193"/>
      <c r="V475" s="193"/>
      <c r="W475" s="193"/>
      <c r="X475" s="193"/>
      <c r="Y475" s="193"/>
      <c r="Z475" s="193"/>
      <c r="AA475" s="193"/>
    </row>
    <row r="476" spans="1:27" ht="21" customHeight="1">
      <c r="A476" s="193"/>
      <c r="B476" s="802"/>
      <c r="C476" s="193"/>
      <c r="D476" s="193"/>
      <c r="E476" s="193"/>
      <c r="F476" s="195"/>
      <c r="G476" s="193"/>
      <c r="H476" s="196"/>
      <c r="I476" s="193"/>
      <c r="J476" s="193"/>
      <c r="K476" s="193"/>
      <c r="L476" s="193"/>
      <c r="M476" s="193"/>
      <c r="N476" s="193"/>
      <c r="O476" s="193"/>
      <c r="P476" s="193"/>
      <c r="Q476" s="193"/>
      <c r="R476" s="193"/>
      <c r="S476" s="193"/>
      <c r="T476" s="193"/>
      <c r="U476" s="193"/>
      <c r="V476" s="193"/>
      <c r="W476" s="193"/>
      <c r="X476" s="193"/>
      <c r="Y476" s="193"/>
      <c r="Z476" s="193"/>
      <c r="AA476" s="193"/>
    </row>
    <row r="477" spans="1:27" ht="21" customHeight="1">
      <c r="A477" s="193"/>
      <c r="B477" s="802"/>
      <c r="C477" s="193"/>
      <c r="D477" s="193"/>
      <c r="E477" s="193"/>
      <c r="F477" s="195"/>
      <c r="G477" s="193"/>
      <c r="H477" s="196"/>
      <c r="I477" s="193"/>
      <c r="J477" s="193"/>
      <c r="K477" s="193"/>
      <c r="L477" s="193"/>
      <c r="M477" s="193"/>
      <c r="N477" s="193"/>
      <c r="O477" s="193"/>
      <c r="P477" s="193"/>
      <c r="Q477" s="193"/>
      <c r="R477" s="193"/>
      <c r="S477" s="193"/>
      <c r="T477" s="193"/>
      <c r="U477" s="193"/>
      <c r="V477" s="193"/>
      <c r="W477" s="193"/>
      <c r="X477" s="193"/>
      <c r="Y477" s="193"/>
      <c r="Z477" s="193"/>
      <c r="AA477" s="193"/>
    </row>
    <row r="478" spans="1:27" ht="21" customHeight="1">
      <c r="A478" s="193"/>
      <c r="B478" s="802"/>
      <c r="C478" s="193"/>
      <c r="D478" s="193"/>
      <c r="E478" s="193"/>
      <c r="F478" s="195"/>
      <c r="G478" s="193"/>
      <c r="H478" s="196"/>
      <c r="I478" s="193"/>
      <c r="J478" s="193"/>
      <c r="K478" s="193"/>
      <c r="L478" s="193"/>
      <c r="M478" s="193"/>
      <c r="N478" s="193"/>
      <c r="O478" s="193"/>
      <c r="P478" s="193"/>
      <c r="Q478" s="193"/>
      <c r="R478" s="193"/>
      <c r="S478" s="193"/>
      <c r="T478" s="193"/>
      <c r="U478" s="193"/>
      <c r="V478" s="193"/>
      <c r="W478" s="193"/>
      <c r="X478" s="193"/>
      <c r="Y478" s="193"/>
      <c r="Z478" s="193"/>
      <c r="AA478" s="193"/>
    </row>
    <row r="479" spans="1:27" ht="21" customHeight="1">
      <c r="A479" s="193"/>
      <c r="B479" s="802"/>
      <c r="C479" s="193"/>
      <c r="D479" s="193"/>
      <c r="E479" s="193"/>
      <c r="F479" s="195"/>
      <c r="G479" s="193"/>
      <c r="H479" s="196"/>
      <c r="I479" s="193"/>
      <c r="J479" s="193"/>
      <c r="K479" s="193"/>
      <c r="L479" s="193"/>
      <c r="M479" s="193"/>
      <c r="N479" s="193"/>
      <c r="O479" s="193"/>
      <c r="P479" s="193"/>
      <c r="Q479" s="193"/>
      <c r="R479" s="193"/>
      <c r="S479" s="193"/>
      <c r="T479" s="193"/>
      <c r="U479" s="193"/>
      <c r="V479" s="193"/>
      <c r="W479" s="193"/>
      <c r="X479" s="193"/>
      <c r="Y479" s="193"/>
      <c r="Z479" s="193"/>
      <c r="AA479" s="193"/>
    </row>
    <row r="480" spans="1:27" ht="21" customHeight="1">
      <c r="A480" s="193"/>
      <c r="B480" s="802"/>
      <c r="C480" s="193"/>
      <c r="D480" s="193"/>
      <c r="E480" s="193"/>
      <c r="F480" s="195"/>
      <c r="G480" s="193"/>
      <c r="H480" s="196"/>
      <c r="I480" s="193"/>
      <c r="J480" s="193"/>
      <c r="K480" s="193"/>
      <c r="L480" s="193"/>
      <c r="M480" s="193"/>
      <c r="N480" s="193"/>
      <c r="O480" s="193"/>
      <c r="P480" s="193"/>
      <c r="Q480" s="193"/>
      <c r="R480" s="193"/>
      <c r="S480" s="193"/>
      <c r="T480" s="193"/>
      <c r="U480" s="193"/>
      <c r="V480" s="193"/>
      <c r="W480" s="193"/>
      <c r="X480" s="193"/>
      <c r="Y480" s="193"/>
      <c r="Z480" s="193"/>
      <c r="AA480" s="193"/>
    </row>
    <row r="481" spans="1:27" ht="21" customHeight="1">
      <c r="A481" s="193"/>
      <c r="B481" s="802"/>
      <c r="C481" s="193"/>
      <c r="D481" s="193"/>
      <c r="E481" s="193"/>
      <c r="F481" s="195"/>
      <c r="G481" s="193"/>
      <c r="H481" s="196"/>
      <c r="I481" s="193"/>
      <c r="J481" s="193"/>
      <c r="K481" s="193"/>
      <c r="L481" s="193"/>
      <c r="M481" s="193"/>
      <c r="N481" s="193"/>
      <c r="O481" s="193"/>
      <c r="P481" s="193"/>
      <c r="Q481" s="193"/>
      <c r="R481" s="193"/>
      <c r="S481" s="193"/>
      <c r="T481" s="193"/>
      <c r="U481" s="193"/>
      <c r="V481" s="193"/>
      <c r="W481" s="193"/>
      <c r="X481" s="193"/>
      <c r="Y481" s="193"/>
      <c r="Z481" s="193"/>
      <c r="AA481" s="193"/>
    </row>
    <row r="482" spans="1:27" ht="21" customHeight="1">
      <c r="A482" s="193"/>
      <c r="B482" s="802"/>
      <c r="C482" s="193"/>
      <c r="D482" s="193"/>
      <c r="E482" s="193"/>
      <c r="F482" s="195"/>
      <c r="G482" s="193"/>
      <c r="H482" s="196"/>
      <c r="I482" s="193"/>
      <c r="J482" s="193"/>
      <c r="K482" s="193"/>
      <c r="L482" s="193"/>
      <c r="M482" s="193"/>
      <c r="N482" s="193"/>
      <c r="O482" s="193"/>
      <c r="P482" s="193"/>
      <c r="Q482" s="193"/>
      <c r="R482" s="193"/>
      <c r="S482" s="193"/>
      <c r="T482" s="193"/>
      <c r="U482" s="193"/>
      <c r="V482" s="193"/>
      <c r="W482" s="193"/>
      <c r="X482" s="193"/>
      <c r="Y482" s="193"/>
      <c r="Z482" s="193"/>
      <c r="AA482" s="193"/>
    </row>
    <row r="483" spans="1:27" ht="21" customHeight="1">
      <c r="A483" s="193"/>
      <c r="B483" s="802"/>
      <c r="C483" s="193"/>
      <c r="D483" s="193"/>
      <c r="E483" s="193"/>
      <c r="F483" s="195"/>
      <c r="G483" s="193"/>
      <c r="H483" s="196"/>
      <c r="I483" s="193"/>
      <c r="J483" s="193"/>
      <c r="K483" s="193"/>
      <c r="L483" s="193"/>
      <c r="M483" s="193"/>
      <c r="N483" s="193"/>
      <c r="O483" s="193"/>
      <c r="P483" s="193"/>
      <c r="Q483" s="193"/>
      <c r="R483" s="193"/>
      <c r="S483" s="193"/>
      <c r="T483" s="193"/>
      <c r="U483" s="193"/>
      <c r="V483" s="193"/>
      <c r="W483" s="193"/>
      <c r="X483" s="193"/>
      <c r="Y483" s="193"/>
      <c r="Z483" s="193"/>
      <c r="AA483" s="193"/>
    </row>
    <row r="484" spans="1:27" ht="21" customHeight="1">
      <c r="A484" s="193"/>
      <c r="B484" s="802"/>
      <c r="C484" s="193"/>
      <c r="D484" s="193"/>
      <c r="E484" s="193"/>
      <c r="F484" s="195"/>
      <c r="G484" s="193"/>
      <c r="H484" s="196"/>
      <c r="I484" s="193"/>
      <c r="J484" s="193"/>
      <c r="K484" s="193"/>
      <c r="L484" s="193"/>
      <c r="M484" s="193"/>
      <c r="N484" s="193"/>
      <c r="O484" s="193"/>
      <c r="P484" s="193"/>
      <c r="Q484" s="193"/>
      <c r="R484" s="193"/>
      <c r="S484" s="193"/>
      <c r="T484" s="193"/>
      <c r="U484" s="193"/>
      <c r="V484" s="193"/>
      <c r="W484" s="193"/>
      <c r="X484" s="193"/>
      <c r="Y484" s="193"/>
      <c r="Z484" s="193"/>
      <c r="AA484" s="193"/>
    </row>
    <row r="485" spans="1:27" ht="21" customHeight="1">
      <c r="A485" s="193"/>
      <c r="B485" s="802"/>
      <c r="C485" s="193"/>
      <c r="D485" s="193"/>
      <c r="E485" s="193"/>
      <c r="F485" s="195"/>
      <c r="G485" s="193"/>
      <c r="H485" s="196"/>
      <c r="I485" s="193"/>
      <c r="J485" s="193"/>
      <c r="K485" s="193"/>
      <c r="L485" s="193"/>
      <c r="M485" s="193"/>
      <c r="N485" s="193"/>
      <c r="O485" s="193"/>
      <c r="P485" s="193"/>
      <c r="Q485" s="193"/>
      <c r="R485" s="193"/>
      <c r="S485" s="193"/>
      <c r="T485" s="193"/>
      <c r="U485" s="193"/>
      <c r="V485" s="193"/>
      <c r="W485" s="193"/>
      <c r="X485" s="193"/>
      <c r="Y485" s="193"/>
      <c r="Z485" s="193"/>
      <c r="AA485" s="193"/>
    </row>
    <row r="486" spans="1:27" ht="21" customHeight="1">
      <c r="A486" s="193"/>
      <c r="B486" s="802"/>
      <c r="C486" s="193"/>
      <c r="D486" s="193"/>
      <c r="E486" s="193"/>
      <c r="F486" s="195"/>
      <c r="G486" s="193"/>
      <c r="H486" s="196"/>
      <c r="I486" s="193"/>
      <c r="J486" s="193"/>
      <c r="K486" s="193"/>
      <c r="L486" s="193"/>
      <c r="M486" s="193"/>
      <c r="N486" s="193"/>
      <c r="O486" s="193"/>
      <c r="P486" s="193"/>
      <c r="Q486" s="193"/>
      <c r="R486" s="193"/>
      <c r="S486" s="193"/>
      <c r="T486" s="193"/>
      <c r="U486" s="193"/>
      <c r="V486" s="193"/>
      <c r="W486" s="193"/>
      <c r="X486" s="193"/>
      <c r="Y486" s="193"/>
      <c r="Z486" s="193"/>
      <c r="AA486" s="193"/>
    </row>
    <row r="487" spans="1:27" ht="21" customHeight="1">
      <c r="A487" s="193"/>
      <c r="B487" s="802"/>
      <c r="C487" s="193"/>
      <c r="D487" s="193"/>
      <c r="E487" s="193"/>
      <c r="F487" s="195"/>
      <c r="G487" s="193"/>
      <c r="H487" s="196"/>
      <c r="I487" s="193"/>
      <c r="J487" s="193"/>
      <c r="K487" s="193"/>
      <c r="L487" s="193"/>
      <c r="M487" s="193"/>
      <c r="N487" s="193"/>
      <c r="O487" s="193"/>
      <c r="P487" s="193"/>
      <c r="Q487" s="193"/>
      <c r="R487" s="193"/>
      <c r="S487" s="193"/>
      <c r="T487" s="193"/>
      <c r="U487" s="193"/>
      <c r="V487" s="193"/>
      <c r="W487" s="193"/>
      <c r="X487" s="193"/>
      <c r="Y487" s="193"/>
      <c r="Z487" s="193"/>
      <c r="AA487" s="193"/>
    </row>
    <row r="488" spans="1:27" ht="21" customHeight="1">
      <c r="A488" s="193"/>
      <c r="B488" s="802"/>
      <c r="C488" s="193"/>
      <c r="D488" s="193"/>
      <c r="E488" s="193"/>
      <c r="F488" s="195"/>
      <c r="G488" s="193"/>
      <c r="H488" s="196"/>
      <c r="I488" s="193"/>
      <c r="J488" s="193"/>
      <c r="K488" s="193"/>
      <c r="L488" s="193"/>
      <c r="M488" s="193"/>
      <c r="N488" s="193"/>
      <c r="O488" s="193"/>
      <c r="P488" s="193"/>
      <c r="Q488" s="193"/>
      <c r="R488" s="193"/>
      <c r="S488" s="193"/>
      <c r="T488" s="193"/>
      <c r="U488" s="193"/>
      <c r="V488" s="193"/>
      <c r="W488" s="193"/>
      <c r="X488" s="193"/>
      <c r="Y488" s="193"/>
      <c r="Z488" s="193"/>
      <c r="AA488" s="193"/>
    </row>
    <row r="489" spans="1:27" ht="21" customHeight="1">
      <c r="A489" s="193"/>
      <c r="B489" s="802"/>
      <c r="C489" s="193"/>
      <c r="D489" s="193"/>
      <c r="E489" s="193"/>
      <c r="F489" s="195"/>
      <c r="G489" s="193"/>
      <c r="H489" s="196"/>
      <c r="I489" s="193"/>
      <c r="J489" s="193"/>
      <c r="K489" s="193"/>
      <c r="L489" s="193"/>
      <c r="M489" s="193"/>
      <c r="N489" s="193"/>
      <c r="O489" s="193"/>
      <c r="P489" s="193"/>
      <c r="Q489" s="193"/>
      <c r="R489" s="193"/>
      <c r="S489" s="193"/>
      <c r="T489" s="193"/>
      <c r="U489" s="193"/>
      <c r="V489" s="193"/>
      <c r="W489" s="193"/>
      <c r="X489" s="193"/>
      <c r="Y489" s="193"/>
      <c r="Z489" s="193"/>
      <c r="AA489" s="193"/>
    </row>
    <row r="490" spans="1:27" ht="21" customHeight="1">
      <c r="A490" s="193"/>
      <c r="B490" s="802"/>
      <c r="C490" s="193"/>
      <c r="D490" s="193"/>
      <c r="E490" s="193"/>
      <c r="F490" s="195"/>
      <c r="G490" s="193"/>
      <c r="H490" s="196"/>
      <c r="I490" s="193"/>
      <c r="J490" s="193"/>
      <c r="K490" s="193"/>
      <c r="L490" s="193"/>
      <c r="M490" s="193"/>
      <c r="N490" s="193"/>
      <c r="O490" s="193"/>
      <c r="P490" s="193"/>
      <c r="Q490" s="193"/>
      <c r="R490" s="193"/>
      <c r="S490" s="193"/>
      <c r="T490" s="193"/>
      <c r="U490" s="193"/>
      <c r="V490" s="193"/>
      <c r="W490" s="193"/>
      <c r="X490" s="193"/>
      <c r="Y490" s="193"/>
      <c r="Z490" s="193"/>
      <c r="AA490" s="193"/>
    </row>
    <row r="491" spans="1:27" ht="21" customHeight="1">
      <c r="A491" s="193"/>
      <c r="B491" s="802"/>
      <c r="C491" s="193"/>
      <c r="D491" s="193"/>
      <c r="E491" s="193"/>
      <c r="F491" s="195"/>
      <c r="G491" s="193"/>
      <c r="H491" s="196"/>
      <c r="I491" s="193"/>
      <c r="J491" s="193"/>
      <c r="K491" s="193"/>
      <c r="L491" s="193"/>
      <c r="M491" s="193"/>
      <c r="N491" s="193"/>
      <c r="O491" s="193"/>
      <c r="P491" s="193"/>
      <c r="Q491" s="193"/>
      <c r="R491" s="193"/>
      <c r="S491" s="193"/>
      <c r="T491" s="193"/>
      <c r="U491" s="193"/>
      <c r="V491" s="193"/>
      <c r="W491" s="193"/>
      <c r="X491" s="193"/>
      <c r="Y491" s="193"/>
      <c r="Z491" s="193"/>
      <c r="AA491" s="193"/>
    </row>
    <row r="492" spans="1:27" ht="21" customHeight="1">
      <c r="A492" s="193"/>
      <c r="B492" s="802"/>
      <c r="C492" s="193"/>
      <c r="D492" s="193"/>
      <c r="E492" s="193"/>
      <c r="F492" s="195"/>
      <c r="G492" s="193"/>
      <c r="H492" s="196"/>
      <c r="I492" s="193"/>
      <c r="J492" s="193"/>
      <c r="K492" s="193"/>
      <c r="L492" s="193"/>
      <c r="M492" s="193"/>
      <c r="N492" s="193"/>
      <c r="O492" s="193"/>
      <c r="P492" s="193"/>
      <c r="Q492" s="193"/>
      <c r="R492" s="193"/>
      <c r="S492" s="193"/>
      <c r="T492" s="193"/>
      <c r="U492" s="193"/>
      <c r="V492" s="193"/>
      <c r="W492" s="193"/>
      <c r="X492" s="193"/>
      <c r="Y492" s="193"/>
      <c r="Z492" s="193"/>
      <c r="AA492" s="193"/>
    </row>
    <row r="493" spans="1:27" ht="21" customHeight="1">
      <c r="A493" s="193"/>
      <c r="B493" s="802"/>
      <c r="C493" s="193"/>
      <c r="D493" s="193"/>
      <c r="E493" s="193"/>
      <c r="F493" s="195"/>
      <c r="G493" s="193"/>
      <c r="H493" s="196"/>
      <c r="I493" s="193"/>
      <c r="J493" s="193"/>
      <c r="K493" s="193"/>
      <c r="L493" s="193"/>
      <c r="M493" s="193"/>
      <c r="N493" s="193"/>
      <c r="O493" s="193"/>
      <c r="P493" s="193"/>
      <c r="Q493" s="193"/>
      <c r="R493" s="193"/>
      <c r="S493" s="193"/>
      <c r="T493" s="193"/>
      <c r="U493" s="193"/>
      <c r="V493" s="193"/>
      <c r="W493" s="193"/>
      <c r="X493" s="193"/>
      <c r="Y493" s="193"/>
      <c r="Z493" s="193"/>
      <c r="AA493" s="193"/>
    </row>
    <row r="494" spans="1:27" ht="21" customHeight="1">
      <c r="A494" s="193"/>
      <c r="B494" s="802"/>
      <c r="C494" s="193"/>
      <c r="D494" s="193"/>
      <c r="E494" s="193"/>
      <c r="F494" s="195"/>
      <c r="G494" s="193"/>
      <c r="H494" s="196"/>
      <c r="I494" s="193"/>
      <c r="J494" s="193"/>
      <c r="K494" s="193"/>
      <c r="L494" s="193"/>
      <c r="M494" s="193"/>
      <c r="N494" s="193"/>
      <c r="O494" s="193"/>
      <c r="P494" s="193"/>
      <c r="Q494" s="193"/>
      <c r="R494" s="193"/>
      <c r="S494" s="193"/>
      <c r="T494" s="193"/>
      <c r="U494" s="193"/>
      <c r="V494" s="193"/>
      <c r="W494" s="193"/>
      <c r="X494" s="193"/>
      <c r="Y494" s="193"/>
      <c r="Z494" s="193"/>
      <c r="AA494" s="193"/>
    </row>
    <row r="495" spans="1:27" ht="21" customHeight="1">
      <c r="A495" s="193"/>
      <c r="B495" s="802"/>
      <c r="C495" s="193"/>
      <c r="D495" s="193"/>
      <c r="E495" s="193"/>
      <c r="F495" s="195"/>
      <c r="G495" s="193"/>
      <c r="H495" s="196"/>
      <c r="I495" s="193"/>
      <c r="J495" s="193"/>
      <c r="K495" s="193"/>
      <c r="L495" s="193"/>
      <c r="M495" s="193"/>
      <c r="N495" s="193"/>
      <c r="O495" s="193"/>
      <c r="P495" s="193"/>
      <c r="Q495" s="193"/>
      <c r="R495" s="193"/>
      <c r="S495" s="193"/>
      <c r="T495" s="193"/>
      <c r="U495" s="193"/>
      <c r="V495" s="193"/>
      <c r="W495" s="193"/>
      <c r="X495" s="193"/>
      <c r="Y495" s="193"/>
      <c r="Z495" s="193"/>
      <c r="AA495" s="193"/>
    </row>
    <row r="496" spans="1:27" ht="21" customHeight="1">
      <c r="A496" s="193"/>
      <c r="B496" s="802"/>
      <c r="C496" s="193"/>
      <c r="D496" s="193"/>
      <c r="E496" s="193"/>
      <c r="F496" s="195"/>
      <c r="G496" s="193"/>
      <c r="H496" s="196"/>
      <c r="I496" s="193"/>
      <c r="J496" s="193"/>
      <c r="K496" s="193"/>
      <c r="L496" s="193"/>
      <c r="M496" s="193"/>
      <c r="N496" s="193"/>
      <c r="O496" s="193"/>
      <c r="P496" s="193"/>
      <c r="Q496" s="193"/>
      <c r="R496" s="193"/>
      <c r="S496" s="193"/>
      <c r="T496" s="193"/>
      <c r="U496" s="193"/>
      <c r="V496" s="193"/>
      <c r="W496" s="193"/>
      <c r="X496" s="193"/>
      <c r="Y496" s="193"/>
      <c r="Z496" s="193"/>
      <c r="AA496" s="193"/>
    </row>
    <row r="497" spans="1:27" ht="21" customHeight="1">
      <c r="A497" s="193"/>
      <c r="B497" s="802"/>
      <c r="C497" s="193"/>
      <c r="D497" s="193"/>
      <c r="E497" s="193"/>
      <c r="F497" s="195"/>
      <c r="G497" s="193"/>
      <c r="H497" s="196"/>
      <c r="I497" s="193"/>
      <c r="J497" s="193"/>
      <c r="K497" s="193"/>
      <c r="L497" s="193"/>
      <c r="M497" s="193"/>
      <c r="N497" s="193"/>
      <c r="O497" s="193"/>
      <c r="P497" s="193"/>
      <c r="Q497" s="193"/>
      <c r="R497" s="193"/>
      <c r="S497" s="193"/>
      <c r="T497" s="193"/>
      <c r="U497" s="193"/>
      <c r="V497" s="193"/>
      <c r="W497" s="193"/>
      <c r="X497" s="193"/>
      <c r="Y497" s="193"/>
      <c r="Z497" s="193"/>
      <c r="AA497" s="193"/>
    </row>
    <row r="498" spans="1:27" ht="21" customHeight="1">
      <c r="A498" s="193"/>
      <c r="B498" s="802"/>
      <c r="C498" s="193"/>
      <c r="D498" s="193"/>
      <c r="E498" s="193"/>
      <c r="F498" s="195"/>
      <c r="G498" s="193"/>
      <c r="H498" s="196"/>
      <c r="I498" s="193"/>
      <c r="J498" s="193"/>
      <c r="K498" s="193"/>
      <c r="L498" s="193"/>
      <c r="M498" s="193"/>
      <c r="N498" s="193"/>
      <c r="O498" s="193"/>
      <c r="P498" s="193"/>
      <c r="Q498" s="193"/>
      <c r="R498" s="193"/>
      <c r="S498" s="193"/>
      <c r="T498" s="193"/>
      <c r="U498" s="193"/>
      <c r="V498" s="193"/>
      <c r="W498" s="193"/>
      <c r="X498" s="193"/>
      <c r="Y498" s="193"/>
      <c r="Z498" s="193"/>
      <c r="AA498" s="193"/>
    </row>
    <row r="499" spans="1:27" ht="21" customHeight="1">
      <c r="A499" s="193"/>
      <c r="B499" s="802"/>
      <c r="C499" s="193"/>
      <c r="D499" s="193"/>
      <c r="E499" s="193"/>
      <c r="F499" s="195"/>
      <c r="G499" s="193"/>
      <c r="H499" s="196"/>
      <c r="I499" s="193"/>
      <c r="J499" s="193"/>
      <c r="K499" s="193"/>
      <c r="L499" s="193"/>
      <c r="M499" s="193"/>
      <c r="N499" s="193"/>
      <c r="O499" s="193"/>
      <c r="P499" s="193"/>
      <c r="Q499" s="193"/>
      <c r="R499" s="193"/>
      <c r="S499" s="193"/>
      <c r="T499" s="193"/>
      <c r="U499" s="193"/>
      <c r="V499" s="193"/>
      <c r="W499" s="193"/>
      <c r="X499" s="193"/>
      <c r="Y499" s="193"/>
      <c r="Z499" s="193"/>
      <c r="AA499" s="193"/>
    </row>
    <row r="500" spans="1:27" ht="21" customHeight="1">
      <c r="A500" s="193"/>
      <c r="B500" s="802"/>
      <c r="C500" s="193"/>
      <c r="D500" s="193"/>
      <c r="E500" s="193"/>
      <c r="F500" s="195"/>
      <c r="G500" s="193"/>
      <c r="H500" s="196"/>
      <c r="I500" s="193"/>
      <c r="J500" s="193"/>
      <c r="K500" s="193"/>
      <c r="L500" s="193"/>
      <c r="M500" s="193"/>
      <c r="N500" s="193"/>
      <c r="O500" s="193"/>
      <c r="P500" s="193"/>
      <c r="Q500" s="193"/>
      <c r="R500" s="193"/>
      <c r="S500" s="193"/>
      <c r="T500" s="193"/>
      <c r="U500" s="193"/>
      <c r="V500" s="193"/>
      <c r="W500" s="193"/>
      <c r="X500" s="193"/>
      <c r="Y500" s="193"/>
      <c r="Z500" s="193"/>
      <c r="AA500" s="193"/>
    </row>
    <row r="501" spans="1:27" ht="21" customHeight="1">
      <c r="A501" s="193"/>
      <c r="B501" s="802"/>
      <c r="C501" s="193"/>
      <c r="D501" s="193"/>
      <c r="E501" s="193"/>
      <c r="F501" s="195"/>
      <c r="G501" s="193"/>
      <c r="H501" s="196"/>
      <c r="I501" s="193"/>
      <c r="J501" s="193"/>
      <c r="K501" s="193"/>
      <c r="L501" s="193"/>
      <c r="M501" s="193"/>
      <c r="N501" s="193"/>
      <c r="O501" s="193"/>
      <c r="P501" s="193"/>
      <c r="Q501" s="193"/>
      <c r="R501" s="193"/>
      <c r="S501" s="193"/>
      <c r="T501" s="193"/>
      <c r="U501" s="193"/>
      <c r="V501" s="193"/>
      <c r="W501" s="193"/>
      <c r="X501" s="193"/>
      <c r="Y501" s="193"/>
      <c r="Z501" s="193"/>
      <c r="AA501" s="193"/>
    </row>
    <row r="502" spans="1:27" ht="21" customHeight="1">
      <c r="A502" s="193"/>
      <c r="B502" s="802"/>
      <c r="C502" s="193"/>
      <c r="D502" s="193"/>
      <c r="E502" s="193"/>
      <c r="F502" s="195"/>
      <c r="G502" s="193"/>
      <c r="H502" s="196"/>
      <c r="I502" s="193"/>
      <c r="J502" s="193"/>
      <c r="K502" s="193"/>
      <c r="L502" s="193"/>
      <c r="M502" s="193"/>
      <c r="N502" s="193"/>
      <c r="O502" s="193"/>
      <c r="P502" s="193"/>
      <c r="Q502" s="193"/>
      <c r="R502" s="193"/>
      <c r="S502" s="193"/>
      <c r="T502" s="193"/>
      <c r="U502" s="193"/>
      <c r="V502" s="193"/>
      <c r="W502" s="193"/>
      <c r="X502" s="193"/>
      <c r="Y502" s="193"/>
      <c r="Z502" s="193"/>
      <c r="AA502" s="193"/>
    </row>
    <row r="503" spans="1:27" ht="21" customHeight="1">
      <c r="A503" s="193"/>
      <c r="B503" s="802"/>
      <c r="C503" s="193"/>
      <c r="D503" s="193"/>
      <c r="E503" s="193"/>
      <c r="F503" s="195"/>
      <c r="G503" s="193"/>
      <c r="H503" s="196"/>
      <c r="I503" s="193"/>
      <c r="J503" s="193"/>
      <c r="K503" s="193"/>
      <c r="L503" s="193"/>
      <c r="M503" s="193"/>
      <c r="N503" s="193"/>
      <c r="O503" s="193"/>
      <c r="P503" s="193"/>
      <c r="Q503" s="193"/>
      <c r="R503" s="193"/>
      <c r="S503" s="193"/>
      <c r="T503" s="193"/>
      <c r="U503" s="193"/>
      <c r="V503" s="193"/>
      <c r="W503" s="193"/>
      <c r="X503" s="193"/>
      <c r="Y503" s="193"/>
      <c r="Z503" s="193"/>
      <c r="AA503" s="193"/>
    </row>
    <row r="504" spans="1:27" ht="21" customHeight="1">
      <c r="A504" s="193"/>
      <c r="B504" s="802"/>
      <c r="C504" s="193"/>
      <c r="D504" s="193"/>
      <c r="E504" s="193"/>
      <c r="F504" s="195"/>
      <c r="G504" s="193"/>
      <c r="H504" s="196"/>
      <c r="I504" s="193"/>
      <c r="J504" s="193"/>
      <c r="K504" s="193"/>
      <c r="L504" s="193"/>
      <c r="M504" s="193"/>
      <c r="N504" s="193"/>
      <c r="O504" s="193"/>
      <c r="P504" s="193"/>
      <c r="Q504" s="193"/>
      <c r="R504" s="193"/>
      <c r="S504" s="193"/>
      <c r="T504" s="193"/>
      <c r="U504" s="193"/>
      <c r="V504" s="193"/>
      <c r="W504" s="193"/>
      <c r="X504" s="193"/>
      <c r="Y504" s="193"/>
      <c r="Z504" s="193"/>
      <c r="AA504" s="193"/>
    </row>
    <row r="505" spans="1:27" ht="21" customHeight="1">
      <c r="A505" s="193"/>
      <c r="B505" s="802"/>
      <c r="C505" s="193"/>
      <c r="D505" s="193"/>
      <c r="E505" s="193"/>
      <c r="F505" s="195"/>
      <c r="G505" s="193"/>
      <c r="H505" s="196"/>
      <c r="I505" s="193"/>
      <c r="J505" s="193"/>
      <c r="K505" s="193"/>
      <c r="L505" s="193"/>
      <c r="M505" s="193"/>
      <c r="N505" s="193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93"/>
      <c r="Z505" s="193"/>
      <c r="AA505" s="193"/>
    </row>
    <row r="506" spans="1:27" ht="21" customHeight="1">
      <c r="A506" s="193"/>
      <c r="B506" s="802"/>
      <c r="C506" s="193"/>
      <c r="D506" s="193"/>
      <c r="E506" s="193"/>
      <c r="F506" s="195"/>
      <c r="G506" s="193"/>
      <c r="H506" s="196"/>
      <c r="I506" s="193"/>
      <c r="J506" s="193"/>
      <c r="K506" s="193"/>
      <c r="L506" s="193"/>
      <c r="M506" s="193"/>
      <c r="N506" s="193"/>
      <c r="O506" s="193"/>
      <c r="P506" s="193"/>
      <c r="Q506" s="193"/>
      <c r="R506" s="193"/>
      <c r="S506" s="193"/>
      <c r="T506" s="193"/>
      <c r="U506" s="193"/>
      <c r="V506" s="193"/>
      <c r="W506" s="193"/>
      <c r="X506" s="193"/>
      <c r="Y506" s="193"/>
      <c r="Z506" s="193"/>
      <c r="AA506" s="193"/>
    </row>
    <row r="507" spans="1:27" ht="21" customHeight="1">
      <c r="A507" s="193"/>
      <c r="B507" s="802"/>
      <c r="C507" s="193"/>
      <c r="D507" s="193"/>
      <c r="E507" s="193"/>
      <c r="F507" s="195"/>
      <c r="G507" s="193"/>
      <c r="H507" s="196"/>
      <c r="I507" s="193"/>
      <c r="J507" s="193"/>
      <c r="K507" s="193"/>
      <c r="L507" s="193"/>
      <c r="M507" s="193"/>
      <c r="N507" s="193"/>
      <c r="O507" s="193"/>
      <c r="P507" s="193"/>
      <c r="Q507" s="193"/>
      <c r="R507" s="193"/>
      <c r="S507" s="193"/>
      <c r="T507" s="193"/>
      <c r="U507" s="193"/>
      <c r="V507" s="193"/>
      <c r="W507" s="193"/>
      <c r="X507" s="193"/>
      <c r="Y507" s="193"/>
      <c r="Z507" s="193"/>
      <c r="AA507" s="193"/>
    </row>
    <row r="508" spans="1:27" ht="21" customHeight="1">
      <c r="A508" s="193"/>
      <c r="B508" s="802"/>
      <c r="C508" s="193"/>
      <c r="D508" s="193"/>
      <c r="E508" s="193"/>
      <c r="F508" s="195"/>
      <c r="G508" s="193"/>
      <c r="H508" s="196"/>
      <c r="I508" s="193"/>
      <c r="J508" s="193"/>
      <c r="K508" s="193"/>
      <c r="L508" s="193"/>
      <c r="M508" s="193"/>
      <c r="N508" s="193"/>
      <c r="O508" s="193"/>
      <c r="P508" s="193"/>
      <c r="Q508" s="193"/>
      <c r="R508" s="193"/>
      <c r="S508" s="193"/>
      <c r="T508" s="193"/>
      <c r="U508" s="193"/>
      <c r="V508" s="193"/>
      <c r="W508" s="193"/>
      <c r="X508" s="193"/>
      <c r="Y508" s="193"/>
      <c r="Z508" s="193"/>
      <c r="AA508" s="193"/>
    </row>
    <row r="509" spans="1:27" ht="21" customHeight="1">
      <c r="A509" s="193"/>
      <c r="B509" s="802"/>
      <c r="C509" s="193"/>
      <c r="D509" s="193"/>
      <c r="E509" s="193"/>
      <c r="F509" s="195"/>
      <c r="G509" s="193"/>
      <c r="H509" s="196"/>
      <c r="I509" s="193"/>
      <c r="J509" s="193"/>
      <c r="K509" s="193"/>
      <c r="L509" s="193"/>
      <c r="M509" s="193"/>
      <c r="N509" s="193"/>
      <c r="O509" s="193"/>
      <c r="P509" s="193"/>
      <c r="Q509" s="193"/>
      <c r="R509" s="193"/>
      <c r="S509" s="193"/>
      <c r="T509" s="193"/>
      <c r="U509" s="193"/>
      <c r="V509" s="193"/>
      <c r="W509" s="193"/>
      <c r="X509" s="193"/>
      <c r="Y509" s="193"/>
      <c r="Z509" s="193"/>
      <c r="AA509" s="193"/>
    </row>
    <row r="510" spans="1:27" ht="21" customHeight="1">
      <c r="A510" s="193"/>
      <c r="B510" s="802"/>
      <c r="C510" s="193"/>
      <c r="D510" s="193"/>
      <c r="E510" s="193"/>
      <c r="F510" s="195"/>
      <c r="G510" s="193"/>
      <c r="H510" s="196"/>
      <c r="I510" s="193"/>
      <c r="J510" s="193"/>
      <c r="K510" s="193"/>
      <c r="L510" s="193"/>
      <c r="M510" s="193"/>
      <c r="N510" s="193"/>
      <c r="O510" s="193"/>
      <c r="P510" s="193"/>
      <c r="Q510" s="193"/>
      <c r="R510" s="193"/>
      <c r="S510" s="193"/>
      <c r="T510" s="193"/>
      <c r="U510" s="193"/>
      <c r="V510" s="193"/>
      <c r="W510" s="193"/>
      <c r="X510" s="193"/>
      <c r="Y510" s="193"/>
      <c r="Z510" s="193"/>
      <c r="AA510" s="193"/>
    </row>
    <row r="511" spans="1:27" ht="21" customHeight="1">
      <c r="A511" s="193"/>
      <c r="B511" s="802"/>
      <c r="C511" s="193"/>
      <c r="D511" s="193"/>
      <c r="E511" s="193"/>
      <c r="F511" s="195"/>
      <c r="G511" s="193"/>
      <c r="H511" s="196"/>
      <c r="I511" s="193"/>
      <c r="J511" s="193"/>
      <c r="K511" s="193"/>
      <c r="L511" s="193"/>
      <c r="M511" s="193"/>
      <c r="N511" s="193"/>
      <c r="O511" s="193"/>
      <c r="P511" s="193"/>
      <c r="Q511" s="193"/>
      <c r="R511" s="193"/>
      <c r="S511" s="193"/>
      <c r="T511" s="193"/>
      <c r="U511" s="193"/>
      <c r="V511" s="193"/>
      <c r="W511" s="193"/>
      <c r="X511" s="193"/>
      <c r="Y511" s="193"/>
      <c r="Z511" s="193"/>
      <c r="AA511" s="193"/>
    </row>
    <row r="512" spans="1:27" ht="21" customHeight="1">
      <c r="A512" s="193"/>
      <c r="B512" s="802"/>
      <c r="C512" s="193"/>
      <c r="D512" s="193"/>
      <c r="E512" s="193"/>
      <c r="F512" s="195"/>
      <c r="G512" s="193"/>
      <c r="H512" s="196"/>
      <c r="I512" s="193"/>
      <c r="J512" s="193"/>
      <c r="K512" s="193"/>
      <c r="L512" s="193"/>
      <c r="M512" s="193"/>
      <c r="N512" s="193"/>
      <c r="O512" s="193"/>
      <c r="P512" s="193"/>
      <c r="Q512" s="193"/>
      <c r="R512" s="193"/>
      <c r="S512" s="193"/>
      <c r="T512" s="193"/>
      <c r="U512" s="193"/>
      <c r="V512" s="193"/>
      <c r="W512" s="193"/>
      <c r="X512" s="193"/>
      <c r="Y512" s="193"/>
      <c r="Z512" s="193"/>
      <c r="AA512" s="193"/>
    </row>
    <row r="513" spans="1:27" ht="21" customHeight="1">
      <c r="A513" s="193"/>
      <c r="B513" s="802"/>
      <c r="C513" s="193"/>
      <c r="D513" s="193"/>
      <c r="E513" s="193"/>
      <c r="F513" s="195"/>
      <c r="G513" s="193"/>
      <c r="H513" s="196"/>
      <c r="I513" s="193"/>
      <c r="J513" s="193"/>
      <c r="K513" s="193"/>
      <c r="L513" s="193"/>
      <c r="M513" s="193"/>
      <c r="N513" s="193"/>
      <c r="O513" s="193"/>
      <c r="P513" s="193"/>
      <c r="Q513" s="193"/>
      <c r="R513" s="193"/>
      <c r="S513" s="193"/>
      <c r="T513" s="193"/>
      <c r="U513" s="193"/>
      <c r="V513" s="193"/>
      <c r="W513" s="193"/>
      <c r="X513" s="193"/>
      <c r="Y513" s="193"/>
      <c r="Z513" s="193"/>
      <c r="AA513" s="193"/>
    </row>
    <row r="514" spans="1:27" ht="21" customHeight="1">
      <c r="A514" s="193"/>
      <c r="B514" s="802"/>
      <c r="C514" s="193"/>
      <c r="D514" s="193"/>
      <c r="E514" s="193"/>
      <c r="F514" s="195"/>
      <c r="G514" s="193"/>
      <c r="H514" s="196"/>
      <c r="I514" s="193"/>
      <c r="J514" s="193"/>
      <c r="K514" s="193"/>
      <c r="L514" s="193"/>
      <c r="M514" s="193"/>
      <c r="N514" s="193"/>
      <c r="O514" s="193"/>
      <c r="P514" s="193"/>
      <c r="Q514" s="193"/>
      <c r="R514" s="193"/>
      <c r="S514" s="193"/>
      <c r="T514" s="193"/>
      <c r="U514" s="193"/>
      <c r="V514" s="193"/>
      <c r="W514" s="193"/>
      <c r="X514" s="193"/>
      <c r="Y514" s="193"/>
      <c r="Z514" s="193"/>
      <c r="AA514" s="193"/>
    </row>
    <row r="515" spans="1:27" ht="21" customHeight="1">
      <c r="A515" s="193"/>
      <c r="B515" s="802"/>
      <c r="C515" s="193"/>
      <c r="D515" s="193"/>
      <c r="E515" s="193"/>
      <c r="F515" s="195"/>
      <c r="G515" s="193"/>
      <c r="H515" s="196"/>
      <c r="I515" s="193"/>
      <c r="J515" s="193"/>
      <c r="K515" s="193"/>
      <c r="L515" s="193"/>
      <c r="M515" s="193"/>
      <c r="N515" s="193"/>
      <c r="O515" s="193"/>
      <c r="P515" s="193"/>
      <c r="Q515" s="193"/>
      <c r="R515" s="193"/>
      <c r="S515" s="193"/>
      <c r="T515" s="193"/>
      <c r="U515" s="193"/>
      <c r="V515" s="193"/>
      <c r="W515" s="193"/>
      <c r="X515" s="193"/>
      <c r="Y515" s="193"/>
      <c r="Z515" s="193"/>
      <c r="AA515" s="193"/>
    </row>
    <row r="516" spans="1:27" ht="21" customHeight="1">
      <c r="A516" s="193"/>
      <c r="B516" s="802"/>
      <c r="C516" s="193"/>
      <c r="D516" s="193"/>
      <c r="E516" s="193"/>
      <c r="F516" s="195"/>
      <c r="G516" s="193"/>
      <c r="H516" s="196"/>
      <c r="I516" s="193"/>
      <c r="J516" s="193"/>
      <c r="K516" s="193"/>
      <c r="L516" s="193"/>
      <c r="M516" s="193"/>
      <c r="N516" s="193"/>
      <c r="O516" s="193"/>
      <c r="P516" s="193"/>
      <c r="Q516" s="193"/>
      <c r="R516" s="193"/>
      <c r="S516" s="193"/>
      <c r="T516" s="193"/>
      <c r="U516" s="193"/>
      <c r="V516" s="193"/>
      <c r="W516" s="193"/>
      <c r="X516" s="193"/>
      <c r="Y516" s="193"/>
      <c r="Z516" s="193"/>
      <c r="AA516" s="193"/>
    </row>
    <row r="517" spans="1:27" ht="21" customHeight="1">
      <c r="A517" s="193"/>
      <c r="B517" s="802"/>
      <c r="C517" s="193"/>
      <c r="D517" s="193"/>
      <c r="E517" s="193"/>
      <c r="F517" s="195"/>
      <c r="G517" s="193"/>
      <c r="H517" s="196"/>
      <c r="I517" s="193"/>
      <c r="J517" s="193"/>
      <c r="K517" s="193"/>
      <c r="L517" s="193"/>
      <c r="M517" s="193"/>
      <c r="N517" s="193"/>
      <c r="O517" s="193"/>
      <c r="P517" s="193"/>
      <c r="Q517" s="193"/>
      <c r="R517" s="193"/>
      <c r="S517" s="193"/>
      <c r="T517" s="193"/>
      <c r="U517" s="193"/>
      <c r="V517" s="193"/>
      <c r="W517" s="193"/>
      <c r="X517" s="193"/>
      <c r="Y517" s="193"/>
      <c r="Z517" s="193"/>
      <c r="AA517" s="193"/>
    </row>
    <row r="518" spans="1:27" ht="21" customHeight="1">
      <c r="A518" s="193"/>
      <c r="B518" s="802"/>
      <c r="C518" s="193"/>
      <c r="D518" s="193"/>
      <c r="E518" s="193"/>
      <c r="F518" s="195"/>
      <c r="G518" s="193"/>
      <c r="H518" s="196"/>
      <c r="I518" s="193"/>
      <c r="J518" s="193"/>
      <c r="K518" s="193"/>
      <c r="L518" s="193"/>
      <c r="M518" s="193"/>
      <c r="N518" s="193"/>
      <c r="O518" s="193"/>
      <c r="P518" s="193"/>
      <c r="Q518" s="193"/>
      <c r="R518" s="193"/>
      <c r="S518" s="193"/>
      <c r="T518" s="193"/>
      <c r="U518" s="193"/>
      <c r="V518" s="193"/>
      <c r="W518" s="193"/>
      <c r="X518" s="193"/>
      <c r="Y518" s="193"/>
      <c r="Z518" s="193"/>
      <c r="AA518" s="193"/>
    </row>
    <row r="519" spans="1:27" ht="21" customHeight="1">
      <c r="A519" s="193"/>
      <c r="B519" s="802"/>
      <c r="C519" s="193"/>
      <c r="D519" s="193"/>
      <c r="E519" s="193"/>
      <c r="F519" s="195"/>
      <c r="G519" s="193"/>
      <c r="H519" s="196"/>
      <c r="I519" s="193"/>
      <c r="J519" s="193"/>
      <c r="K519" s="193"/>
      <c r="L519" s="193"/>
      <c r="M519" s="193"/>
      <c r="N519" s="193"/>
      <c r="O519" s="193"/>
      <c r="P519" s="193"/>
      <c r="Q519" s="193"/>
      <c r="R519" s="193"/>
      <c r="S519" s="193"/>
      <c r="T519" s="193"/>
      <c r="U519" s="193"/>
      <c r="V519" s="193"/>
      <c r="W519" s="193"/>
      <c r="X519" s="193"/>
      <c r="Y519" s="193"/>
      <c r="Z519" s="193"/>
      <c r="AA519" s="193"/>
    </row>
    <row r="520" spans="1:27" ht="21" customHeight="1">
      <c r="A520" s="193"/>
      <c r="B520" s="802"/>
      <c r="C520" s="193"/>
      <c r="D520" s="193"/>
      <c r="E520" s="193"/>
      <c r="F520" s="195"/>
      <c r="G520" s="193"/>
      <c r="H520" s="196"/>
      <c r="I520" s="193"/>
      <c r="J520" s="193"/>
      <c r="K520" s="193"/>
      <c r="L520" s="193"/>
      <c r="M520" s="193"/>
      <c r="N520" s="193"/>
      <c r="O520" s="193"/>
      <c r="P520" s="193"/>
      <c r="Q520" s="193"/>
      <c r="R520" s="193"/>
      <c r="S520" s="193"/>
      <c r="T520" s="193"/>
      <c r="U520" s="193"/>
      <c r="V520" s="193"/>
      <c r="W520" s="193"/>
      <c r="X520" s="193"/>
      <c r="Y520" s="193"/>
      <c r="Z520" s="193"/>
      <c r="AA520" s="193"/>
    </row>
    <row r="521" spans="1:27" ht="21" customHeight="1">
      <c r="A521" s="193"/>
      <c r="B521" s="802"/>
      <c r="C521" s="193"/>
      <c r="D521" s="193"/>
      <c r="E521" s="193"/>
      <c r="F521" s="195"/>
      <c r="G521" s="193"/>
      <c r="H521" s="196"/>
      <c r="I521" s="193"/>
      <c r="J521" s="193"/>
      <c r="K521" s="193"/>
      <c r="L521" s="193"/>
      <c r="M521" s="193"/>
      <c r="N521" s="193"/>
      <c r="O521" s="193"/>
      <c r="P521" s="193"/>
      <c r="Q521" s="193"/>
      <c r="R521" s="193"/>
      <c r="S521" s="193"/>
      <c r="T521" s="193"/>
      <c r="U521" s="193"/>
      <c r="V521" s="193"/>
      <c r="W521" s="193"/>
      <c r="X521" s="193"/>
      <c r="Y521" s="193"/>
      <c r="Z521" s="193"/>
      <c r="AA521" s="193"/>
    </row>
    <row r="522" spans="1:27" ht="21" customHeight="1">
      <c r="A522" s="193"/>
      <c r="B522" s="802"/>
      <c r="C522" s="193"/>
      <c r="D522" s="193"/>
      <c r="E522" s="193"/>
      <c r="F522" s="195"/>
      <c r="G522" s="193"/>
      <c r="H522" s="196"/>
      <c r="I522" s="193"/>
      <c r="J522" s="193"/>
      <c r="K522" s="193"/>
      <c r="L522" s="193"/>
      <c r="M522" s="193"/>
      <c r="N522" s="193"/>
      <c r="O522" s="193"/>
      <c r="P522" s="193"/>
      <c r="Q522" s="193"/>
      <c r="R522" s="193"/>
      <c r="S522" s="193"/>
      <c r="T522" s="193"/>
      <c r="U522" s="193"/>
      <c r="V522" s="193"/>
      <c r="W522" s="193"/>
      <c r="X522" s="193"/>
      <c r="Y522" s="193"/>
      <c r="Z522" s="193"/>
      <c r="AA522" s="193"/>
    </row>
    <row r="523" spans="1:27" ht="21" customHeight="1">
      <c r="A523" s="193"/>
      <c r="B523" s="802"/>
      <c r="C523" s="193"/>
      <c r="D523" s="193"/>
      <c r="E523" s="193"/>
      <c r="F523" s="195"/>
      <c r="G523" s="193"/>
      <c r="H523" s="196"/>
      <c r="I523" s="193"/>
      <c r="J523" s="193"/>
      <c r="K523" s="193"/>
      <c r="L523" s="193"/>
      <c r="M523" s="193"/>
      <c r="N523" s="193"/>
      <c r="O523" s="193"/>
      <c r="P523" s="193"/>
      <c r="Q523" s="193"/>
      <c r="R523" s="193"/>
      <c r="S523" s="193"/>
      <c r="T523" s="193"/>
      <c r="U523" s="193"/>
      <c r="V523" s="193"/>
      <c r="W523" s="193"/>
      <c r="X523" s="193"/>
      <c r="Y523" s="193"/>
      <c r="Z523" s="193"/>
      <c r="AA523" s="193"/>
    </row>
    <row r="524" spans="1:27" ht="21" customHeight="1">
      <c r="A524" s="193"/>
      <c r="B524" s="802"/>
      <c r="C524" s="193"/>
      <c r="D524" s="193"/>
      <c r="E524" s="193"/>
      <c r="F524" s="195"/>
      <c r="G524" s="193"/>
      <c r="H524" s="196"/>
      <c r="I524" s="193"/>
      <c r="J524" s="193"/>
      <c r="K524" s="193"/>
      <c r="L524" s="193"/>
      <c r="M524" s="193"/>
      <c r="N524" s="193"/>
      <c r="O524" s="193"/>
      <c r="P524" s="193"/>
      <c r="Q524" s="193"/>
      <c r="R524" s="193"/>
      <c r="S524" s="193"/>
      <c r="T524" s="193"/>
      <c r="U524" s="193"/>
      <c r="V524" s="193"/>
      <c r="W524" s="193"/>
      <c r="X524" s="193"/>
      <c r="Y524" s="193"/>
      <c r="Z524" s="193"/>
      <c r="AA524" s="193"/>
    </row>
    <row r="525" spans="1:27" ht="21" customHeight="1">
      <c r="A525" s="193"/>
      <c r="B525" s="802"/>
      <c r="C525" s="193"/>
      <c r="D525" s="193"/>
      <c r="E525" s="193"/>
      <c r="F525" s="195"/>
      <c r="G525" s="193"/>
      <c r="H525" s="196"/>
      <c r="I525" s="193"/>
      <c r="J525" s="193"/>
      <c r="K525" s="193"/>
      <c r="L525" s="193"/>
      <c r="M525" s="193"/>
      <c r="N525" s="193"/>
      <c r="O525" s="193"/>
      <c r="P525" s="193"/>
      <c r="Q525" s="193"/>
      <c r="R525" s="193"/>
      <c r="S525" s="193"/>
      <c r="T525" s="193"/>
      <c r="U525" s="193"/>
      <c r="V525" s="193"/>
      <c r="W525" s="193"/>
      <c r="X525" s="193"/>
      <c r="Y525" s="193"/>
      <c r="Z525" s="193"/>
      <c r="AA525" s="193"/>
    </row>
    <row r="526" spans="1:27" ht="21" customHeight="1">
      <c r="A526" s="193"/>
      <c r="B526" s="802"/>
      <c r="C526" s="193"/>
      <c r="D526" s="193"/>
      <c r="E526" s="193"/>
      <c r="F526" s="195"/>
      <c r="G526" s="193"/>
      <c r="H526" s="196"/>
      <c r="I526" s="193"/>
      <c r="J526" s="193"/>
      <c r="K526" s="193"/>
      <c r="L526" s="193"/>
      <c r="M526" s="193"/>
      <c r="N526" s="193"/>
      <c r="O526" s="193"/>
      <c r="P526" s="193"/>
      <c r="Q526" s="193"/>
      <c r="R526" s="193"/>
      <c r="S526" s="193"/>
      <c r="T526" s="193"/>
      <c r="U526" s="193"/>
      <c r="V526" s="193"/>
      <c r="W526" s="193"/>
      <c r="X526" s="193"/>
      <c r="Y526" s="193"/>
      <c r="Z526" s="193"/>
      <c r="AA526" s="193"/>
    </row>
    <row r="527" spans="1:27" ht="21" customHeight="1">
      <c r="A527" s="193"/>
      <c r="B527" s="802"/>
      <c r="C527" s="193"/>
      <c r="D527" s="193"/>
      <c r="E527" s="193"/>
      <c r="F527" s="195"/>
      <c r="G527" s="193"/>
      <c r="H527" s="196"/>
      <c r="I527" s="193"/>
      <c r="J527" s="193"/>
      <c r="K527" s="193"/>
      <c r="L527" s="193"/>
      <c r="M527" s="193"/>
      <c r="N527" s="193"/>
      <c r="O527" s="193"/>
      <c r="P527" s="193"/>
      <c r="Q527" s="193"/>
      <c r="R527" s="193"/>
      <c r="S527" s="193"/>
      <c r="T527" s="193"/>
      <c r="U527" s="193"/>
      <c r="V527" s="193"/>
      <c r="W527" s="193"/>
      <c r="X527" s="193"/>
      <c r="Y527" s="193"/>
      <c r="Z527" s="193"/>
      <c r="AA527" s="193"/>
    </row>
    <row r="528" spans="1:27" ht="21" customHeight="1">
      <c r="A528" s="193"/>
      <c r="B528" s="802"/>
      <c r="C528" s="193"/>
      <c r="D528" s="193"/>
      <c r="E528" s="193"/>
      <c r="F528" s="195"/>
      <c r="G528" s="193"/>
      <c r="H528" s="196"/>
      <c r="I528" s="193"/>
      <c r="J528" s="193"/>
      <c r="K528" s="193"/>
      <c r="L528" s="193"/>
      <c r="M528" s="193"/>
      <c r="N528" s="193"/>
      <c r="O528" s="193"/>
      <c r="P528" s="193"/>
      <c r="Q528" s="193"/>
      <c r="R528" s="193"/>
      <c r="S528" s="193"/>
      <c r="T528" s="193"/>
      <c r="U528" s="193"/>
      <c r="V528" s="193"/>
      <c r="W528" s="193"/>
      <c r="X528" s="193"/>
      <c r="Y528" s="193"/>
      <c r="Z528" s="193"/>
      <c r="AA528" s="193"/>
    </row>
    <row r="529" spans="1:27" ht="21" customHeight="1">
      <c r="A529" s="193"/>
      <c r="B529" s="802"/>
      <c r="C529" s="193"/>
      <c r="D529" s="193"/>
      <c r="E529" s="193"/>
      <c r="F529" s="195"/>
      <c r="G529" s="193"/>
      <c r="H529" s="196"/>
      <c r="I529" s="193"/>
      <c r="J529" s="193"/>
      <c r="K529" s="193"/>
      <c r="L529" s="193"/>
      <c r="M529" s="193"/>
      <c r="N529" s="193"/>
      <c r="O529" s="193"/>
      <c r="P529" s="193"/>
      <c r="Q529" s="193"/>
      <c r="R529" s="193"/>
      <c r="S529" s="193"/>
      <c r="T529" s="193"/>
      <c r="U529" s="193"/>
      <c r="V529" s="193"/>
      <c r="W529" s="193"/>
      <c r="X529" s="193"/>
      <c r="Y529" s="193"/>
      <c r="Z529" s="193"/>
      <c r="AA529" s="193"/>
    </row>
    <row r="530" spans="1:27" ht="21" customHeight="1">
      <c r="A530" s="193"/>
      <c r="B530" s="802"/>
      <c r="C530" s="193"/>
      <c r="D530" s="193"/>
      <c r="E530" s="193"/>
      <c r="F530" s="195"/>
      <c r="G530" s="193"/>
      <c r="H530" s="196"/>
      <c r="I530" s="193"/>
      <c r="J530" s="193"/>
      <c r="K530" s="193"/>
      <c r="L530" s="193"/>
      <c r="M530" s="193"/>
      <c r="N530" s="193"/>
      <c r="O530" s="193"/>
      <c r="P530" s="193"/>
      <c r="Q530" s="193"/>
      <c r="R530" s="193"/>
      <c r="S530" s="193"/>
      <c r="T530" s="193"/>
      <c r="U530" s="193"/>
      <c r="V530" s="193"/>
      <c r="W530" s="193"/>
      <c r="X530" s="193"/>
      <c r="Y530" s="193"/>
      <c r="Z530" s="193"/>
      <c r="AA530" s="193"/>
    </row>
    <row r="531" spans="1:27" ht="21" customHeight="1">
      <c r="A531" s="193"/>
      <c r="B531" s="802"/>
      <c r="C531" s="193"/>
      <c r="D531" s="193"/>
      <c r="E531" s="193"/>
      <c r="F531" s="195"/>
      <c r="G531" s="193"/>
      <c r="H531" s="196"/>
      <c r="I531" s="193"/>
      <c r="J531" s="193"/>
      <c r="K531" s="193"/>
      <c r="L531" s="193"/>
      <c r="M531" s="193"/>
      <c r="N531" s="193"/>
      <c r="O531" s="193"/>
      <c r="P531" s="193"/>
      <c r="Q531" s="193"/>
      <c r="R531" s="193"/>
      <c r="S531" s="193"/>
      <c r="T531" s="193"/>
      <c r="U531" s="193"/>
      <c r="V531" s="193"/>
      <c r="W531" s="193"/>
      <c r="X531" s="193"/>
      <c r="Y531" s="193"/>
      <c r="Z531" s="193"/>
      <c r="AA531" s="193"/>
    </row>
    <row r="532" spans="1:27" ht="21" customHeight="1">
      <c r="A532" s="193"/>
      <c r="B532" s="802"/>
      <c r="C532" s="193"/>
      <c r="D532" s="193"/>
      <c r="E532" s="193"/>
      <c r="F532" s="195"/>
      <c r="G532" s="193"/>
      <c r="H532" s="196"/>
      <c r="I532" s="193"/>
      <c r="J532" s="193"/>
      <c r="K532" s="193"/>
      <c r="L532" s="193"/>
      <c r="M532" s="193"/>
      <c r="N532" s="193"/>
      <c r="O532" s="193"/>
      <c r="P532" s="193"/>
      <c r="Q532" s="193"/>
      <c r="R532" s="193"/>
      <c r="S532" s="193"/>
      <c r="T532" s="193"/>
      <c r="U532" s="193"/>
      <c r="V532" s="193"/>
      <c r="W532" s="193"/>
      <c r="X532" s="193"/>
      <c r="Y532" s="193"/>
      <c r="Z532" s="193"/>
      <c r="AA532" s="193"/>
    </row>
    <row r="533" spans="1:27" ht="21" customHeight="1">
      <c r="A533" s="193"/>
      <c r="B533" s="802"/>
      <c r="C533" s="193"/>
      <c r="D533" s="193"/>
      <c r="E533" s="193"/>
      <c r="F533" s="195"/>
      <c r="G533" s="193"/>
      <c r="H533" s="196"/>
      <c r="I533" s="193"/>
      <c r="J533" s="193"/>
      <c r="K533" s="193"/>
      <c r="L533" s="193"/>
      <c r="M533" s="193"/>
      <c r="N533" s="193"/>
      <c r="O533" s="193"/>
      <c r="P533" s="193"/>
      <c r="Q533" s="193"/>
      <c r="R533" s="193"/>
      <c r="S533" s="193"/>
      <c r="T533" s="193"/>
      <c r="U533" s="193"/>
      <c r="V533" s="193"/>
      <c r="W533" s="193"/>
      <c r="X533" s="193"/>
      <c r="Y533" s="193"/>
      <c r="Z533" s="193"/>
      <c r="AA533" s="193"/>
    </row>
    <row r="534" spans="1:27" ht="21" customHeight="1">
      <c r="A534" s="193"/>
      <c r="B534" s="802"/>
      <c r="C534" s="193"/>
      <c r="D534" s="193"/>
      <c r="E534" s="193"/>
      <c r="F534" s="195"/>
      <c r="G534" s="193"/>
      <c r="H534" s="196"/>
      <c r="I534" s="193"/>
      <c r="J534" s="193"/>
      <c r="K534" s="193"/>
      <c r="L534" s="193"/>
      <c r="M534" s="193"/>
      <c r="N534" s="193"/>
      <c r="O534" s="193"/>
      <c r="P534" s="193"/>
      <c r="Q534" s="193"/>
      <c r="R534" s="193"/>
      <c r="S534" s="193"/>
      <c r="T534" s="193"/>
      <c r="U534" s="193"/>
      <c r="V534" s="193"/>
      <c r="W534" s="193"/>
      <c r="X534" s="193"/>
      <c r="Y534" s="193"/>
      <c r="Z534" s="193"/>
      <c r="AA534" s="193"/>
    </row>
    <row r="535" spans="1:27" ht="21" customHeight="1">
      <c r="A535" s="193"/>
      <c r="B535" s="802"/>
      <c r="C535" s="193"/>
      <c r="D535" s="193"/>
      <c r="E535" s="193"/>
      <c r="F535" s="195"/>
      <c r="G535" s="193"/>
      <c r="H535" s="196"/>
      <c r="I535" s="193"/>
      <c r="J535" s="193"/>
      <c r="K535" s="193"/>
      <c r="L535" s="193"/>
      <c r="M535" s="193"/>
      <c r="N535" s="193"/>
      <c r="O535" s="193"/>
      <c r="P535" s="193"/>
      <c r="Q535" s="193"/>
      <c r="R535" s="193"/>
      <c r="S535" s="193"/>
      <c r="T535" s="193"/>
      <c r="U535" s="193"/>
      <c r="V535" s="193"/>
      <c r="W535" s="193"/>
      <c r="X535" s="193"/>
      <c r="Y535" s="193"/>
      <c r="Z535" s="193"/>
      <c r="AA535" s="193"/>
    </row>
    <row r="536" spans="1:27" ht="21" customHeight="1">
      <c r="A536" s="193"/>
      <c r="B536" s="802"/>
      <c r="C536" s="193"/>
      <c r="D536" s="193"/>
      <c r="E536" s="193"/>
      <c r="F536" s="195"/>
      <c r="G536" s="193"/>
      <c r="H536" s="196"/>
      <c r="I536" s="193"/>
      <c r="J536" s="193"/>
      <c r="K536" s="193"/>
      <c r="L536" s="193"/>
      <c r="M536" s="193"/>
      <c r="N536" s="193"/>
      <c r="O536" s="193"/>
      <c r="P536" s="193"/>
      <c r="Q536" s="193"/>
      <c r="R536" s="193"/>
      <c r="S536" s="193"/>
      <c r="T536" s="193"/>
      <c r="U536" s="193"/>
      <c r="V536" s="193"/>
      <c r="W536" s="193"/>
      <c r="X536" s="193"/>
      <c r="Y536" s="193"/>
      <c r="Z536" s="193"/>
      <c r="AA536" s="193"/>
    </row>
    <row r="537" spans="1:27" ht="21" customHeight="1">
      <c r="A537" s="193"/>
      <c r="B537" s="802"/>
      <c r="C537" s="193"/>
      <c r="D537" s="193"/>
      <c r="E537" s="193"/>
      <c r="F537" s="195"/>
      <c r="G537" s="193"/>
      <c r="H537" s="196"/>
      <c r="I537" s="193"/>
      <c r="J537" s="193"/>
      <c r="K537" s="193"/>
      <c r="L537" s="193"/>
      <c r="M537" s="193"/>
      <c r="N537" s="193"/>
      <c r="O537" s="193"/>
      <c r="P537" s="193"/>
      <c r="Q537" s="193"/>
      <c r="R537" s="193"/>
      <c r="S537" s="193"/>
      <c r="T537" s="193"/>
      <c r="U537" s="193"/>
      <c r="V537" s="193"/>
      <c r="W537" s="193"/>
      <c r="X537" s="193"/>
      <c r="Y537" s="193"/>
      <c r="Z537" s="193"/>
      <c r="AA537" s="193"/>
    </row>
    <row r="538" spans="1:27" ht="21" customHeight="1">
      <c r="A538" s="193"/>
      <c r="B538" s="802"/>
      <c r="C538" s="193"/>
      <c r="D538" s="193"/>
      <c r="E538" s="193"/>
      <c r="F538" s="195"/>
      <c r="G538" s="193"/>
      <c r="H538" s="196"/>
      <c r="I538" s="193"/>
      <c r="J538" s="193"/>
      <c r="K538" s="193"/>
      <c r="L538" s="193"/>
      <c r="M538" s="193"/>
      <c r="N538" s="193"/>
      <c r="O538" s="193"/>
      <c r="P538" s="193"/>
      <c r="Q538" s="193"/>
      <c r="R538" s="193"/>
      <c r="S538" s="193"/>
      <c r="T538" s="193"/>
      <c r="U538" s="193"/>
      <c r="V538" s="193"/>
      <c r="W538" s="193"/>
      <c r="X538" s="193"/>
      <c r="Y538" s="193"/>
      <c r="Z538" s="193"/>
      <c r="AA538" s="193"/>
    </row>
    <row r="539" spans="1:27" ht="21" customHeight="1">
      <c r="A539" s="193"/>
      <c r="B539" s="802"/>
      <c r="C539" s="193"/>
      <c r="D539" s="193"/>
      <c r="E539" s="193"/>
      <c r="F539" s="195"/>
      <c r="G539" s="193"/>
      <c r="H539" s="196"/>
      <c r="I539" s="193"/>
      <c r="J539" s="193"/>
      <c r="K539" s="193"/>
      <c r="L539" s="193"/>
      <c r="M539" s="193"/>
      <c r="N539" s="193"/>
      <c r="O539" s="193"/>
      <c r="P539" s="193"/>
      <c r="Q539" s="193"/>
      <c r="R539" s="193"/>
      <c r="S539" s="193"/>
      <c r="T539" s="193"/>
      <c r="U539" s="193"/>
      <c r="V539" s="193"/>
      <c r="W539" s="193"/>
      <c r="X539" s="193"/>
      <c r="Y539" s="193"/>
      <c r="Z539" s="193"/>
      <c r="AA539" s="193"/>
    </row>
    <row r="540" spans="1:27" ht="21" customHeight="1">
      <c r="A540" s="193"/>
      <c r="B540" s="802"/>
      <c r="C540" s="193"/>
      <c r="D540" s="193"/>
      <c r="E540" s="193"/>
      <c r="F540" s="195"/>
      <c r="G540" s="193"/>
      <c r="H540" s="196"/>
      <c r="I540" s="193"/>
      <c r="J540" s="193"/>
      <c r="K540" s="193"/>
      <c r="L540" s="193"/>
      <c r="M540" s="193"/>
      <c r="N540" s="193"/>
      <c r="O540" s="193"/>
      <c r="P540" s="193"/>
      <c r="Q540" s="193"/>
      <c r="R540" s="193"/>
      <c r="S540" s="193"/>
      <c r="T540" s="193"/>
      <c r="U540" s="193"/>
      <c r="V540" s="193"/>
      <c r="W540" s="193"/>
      <c r="X540" s="193"/>
      <c r="Y540" s="193"/>
      <c r="Z540" s="193"/>
      <c r="AA540" s="193"/>
    </row>
    <row r="541" spans="1:27" ht="21" customHeight="1">
      <c r="A541" s="193"/>
      <c r="B541" s="802"/>
      <c r="C541" s="193"/>
      <c r="D541" s="193"/>
      <c r="E541" s="193"/>
      <c r="F541" s="195"/>
      <c r="G541" s="193"/>
      <c r="H541" s="196"/>
      <c r="I541" s="193"/>
      <c r="J541" s="193"/>
      <c r="K541" s="193"/>
      <c r="L541" s="193"/>
      <c r="M541" s="193"/>
      <c r="N541" s="193"/>
      <c r="O541" s="193"/>
      <c r="P541" s="193"/>
      <c r="Q541" s="193"/>
      <c r="R541" s="193"/>
      <c r="S541" s="193"/>
      <c r="T541" s="193"/>
      <c r="U541" s="193"/>
      <c r="V541" s="193"/>
      <c r="W541" s="193"/>
      <c r="X541" s="193"/>
      <c r="Y541" s="193"/>
      <c r="Z541" s="193"/>
      <c r="AA541" s="193"/>
    </row>
    <row r="542" spans="1:27" ht="21" customHeight="1">
      <c r="A542" s="193"/>
      <c r="B542" s="802"/>
      <c r="C542" s="193"/>
      <c r="D542" s="193"/>
      <c r="E542" s="193"/>
      <c r="F542" s="195"/>
      <c r="G542" s="193"/>
      <c r="H542" s="196"/>
      <c r="I542" s="193"/>
      <c r="J542" s="193"/>
      <c r="K542" s="193"/>
      <c r="L542" s="193"/>
      <c r="M542" s="193"/>
      <c r="N542" s="193"/>
      <c r="O542" s="193"/>
      <c r="P542" s="193"/>
      <c r="Q542" s="193"/>
      <c r="R542" s="193"/>
      <c r="S542" s="193"/>
      <c r="T542" s="193"/>
      <c r="U542" s="193"/>
      <c r="V542" s="193"/>
      <c r="W542" s="193"/>
      <c r="X542" s="193"/>
      <c r="Y542" s="193"/>
      <c r="Z542" s="193"/>
      <c r="AA542" s="193"/>
    </row>
    <row r="543" spans="1:27" ht="21" customHeight="1">
      <c r="A543" s="193"/>
      <c r="B543" s="802"/>
      <c r="C543" s="193"/>
      <c r="D543" s="193"/>
      <c r="E543" s="193"/>
      <c r="F543" s="195"/>
      <c r="G543" s="193"/>
      <c r="H543" s="196"/>
      <c r="I543" s="193"/>
      <c r="J543" s="193"/>
      <c r="K543" s="193"/>
      <c r="L543" s="193"/>
      <c r="M543" s="193"/>
      <c r="N543" s="193"/>
      <c r="O543" s="193"/>
      <c r="P543" s="193"/>
      <c r="Q543" s="193"/>
      <c r="R543" s="193"/>
      <c r="S543" s="193"/>
      <c r="T543" s="193"/>
      <c r="U543" s="193"/>
      <c r="V543" s="193"/>
      <c r="W543" s="193"/>
      <c r="X543" s="193"/>
      <c r="Y543" s="193"/>
      <c r="Z543" s="193"/>
      <c r="AA543" s="193"/>
    </row>
    <row r="544" spans="1:27" ht="21" customHeight="1">
      <c r="A544" s="193"/>
      <c r="B544" s="802"/>
      <c r="C544" s="193"/>
      <c r="D544" s="193"/>
      <c r="E544" s="193"/>
      <c r="F544" s="195"/>
      <c r="G544" s="193"/>
      <c r="H544" s="196"/>
      <c r="I544" s="193"/>
      <c r="J544" s="193"/>
      <c r="K544" s="193"/>
      <c r="L544" s="193"/>
      <c r="M544" s="193"/>
      <c r="N544" s="193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93"/>
      <c r="Z544" s="193"/>
      <c r="AA544" s="193"/>
    </row>
    <row r="545" spans="1:27" ht="21" customHeight="1">
      <c r="A545" s="193"/>
      <c r="B545" s="802"/>
      <c r="C545" s="193"/>
      <c r="D545" s="193"/>
      <c r="E545" s="193"/>
      <c r="F545" s="195"/>
      <c r="G545" s="193"/>
      <c r="H545" s="196"/>
      <c r="I545" s="193"/>
      <c r="J545" s="193"/>
      <c r="K545" s="193"/>
      <c r="L545" s="193"/>
      <c r="M545" s="193"/>
      <c r="N545" s="193"/>
      <c r="O545" s="193"/>
      <c r="P545" s="193"/>
      <c r="Q545" s="193"/>
      <c r="R545" s="193"/>
      <c r="S545" s="193"/>
      <c r="T545" s="193"/>
      <c r="U545" s="193"/>
      <c r="V545" s="193"/>
      <c r="W545" s="193"/>
      <c r="X545" s="193"/>
      <c r="Y545" s="193"/>
      <c r="Z545" s="193"/>
      <c r="AA545" s="193"/>
    </row>
    <row r="546" spans="1:27" ht="21" customHeight="1">
      <c r="A546" s="193"/>
      <c r="B546" s="802"/>
      <c r="C546" s="193"/>
      <c r="D546" s="193"/>
      <c r="E546" s="193"/>
      <c r="F546" s="195"/>
      <c r="G546" s="193"/>
      <c r="H546" s="196"/>
      <c r="I546" s="193"/>
      <c r="J546" s="193"/>
      <c r="K546" s="193"/>
      <c r="L546" s="193"/>
      <c r="M546" s="193"/>
      <c r="N546" s="193"/>
      <c r="O546" s="193"/>
      <c r="P546" s="193"/>
      <c r="Q546" s="193"/>
      <c r="R546" s="193"/>
      <c r="S546" s="193"/>
      <c r="T546" s="193"/>
      <c r="U546" s="193"/>
      <c r="V546" s="193"/>
      <c r="W546" s="193"/>
      <c r="X546" s="193"/>
      <c r="Y546" s="193"/>
      <c r="Z546" s="193"/>
      <c r="AA546" s="193"/>
    </row>
    <row r="547" spans="1:27" ht="21" customHeight="1">
      <c r="A547" s="193"/>
      <c r="B547" s="802"/>
      <c r="C547" s="193"/>
      <c r="D547" s="193"/>
      <c r="E547" s="193"/>
      <c r="F547" s="195"/>
      <c r="G547" s="193"/>
      <c r="H547" s="196"/>
      <c r="I547" s="193"/>
      <c r="J547" s="193"/>
      <c r="K547" s="193"/>
      <c r="L547" s="193"/>
      <c r="M547" s="193"/>
      <c r="N547" s="193"/>
      <c r="O547" s="193"/>
      <c r="P547" s="193"/>
      <c r="Q547" s="193"/>
      <c r="R547" s="193"/>
      <c r="S547" s="193"/>
      <c r="T547" s="193"/>
      <c r="U547" s="193"/>
      <c r="V547" s="193"/>
      <c r="W547" s="193"/>
      <c r="X547" s="193"/>
      <c r="Y547" s="193"/>
      <c r="Z547" s="193"/>
      <c r="AA547" s="193"/>
    </row>
    <row r="548" spans="1:27" ht="21" customHeight="1">
      <c r="A548" s="193"/>
      <c r="B548" s="802"/>
      <c r="C548" s="193"/>
      <c r="D548" s="193"/>
      <c r="E548" s="193"/>
      <c r="F548" s="195"/>
      <c r="G548" s="193"/>
      <c r="H548" s="196"/>
      <c r="I548" s="193"/>
      <c r="J548" s="193"/>
      <c r="K548" s="193"/>
      <c r="L548" s="193"/>
      <c r="M548" s="193"/>
      <c r="N548" s="193"/>
      <c r="O548" s="193"/>
      <c r="P548" s="193"/>
      <c r="Q548" s="193"/>
      <c r="R548" s="193"/>
      <c r="S548" s="193"/>
      <c r="T548" s="193"/>
      <c r="U548" s="193"/>
      <c r="V548" s="193"/>
      <c r="W548" s="193"/>
      <c r="X548" s="193"/>
      <c r="Y548" s="193"/>
      <c r="Z548" s="193"/>
      <c r="AA548" s="193"/>
    </row>
    <row r="549" spans="1:27" ht="21" customHeight="1">
      <c r="A549" s="193"/>
      <c r="B549" s="802"/>
      <c r="C549" s="193"/>
      <c r="D549" s="193"/>
      <c r="E549" s="193"/>
      <c r="F549" s="195"/>
      <c r="G549" s="193"/>
      <c r="H549" s="196"/>
      <c r="I549" s="193"/>
      <c r="J549" s="193"/>
      <c r="K549" s="193"/>
      <c r="L549" s="193"/>
      <c r="M549" s="193"/>
      <c r="N549" s="193"/>
      <c r="O549" s="193"/>
      <c r="P549" s="193"/>
      <c r="Q549" s="193"/>
      <c r="R549" s="193"/>
      <c r="S549" s="193"/>
      <c r="T549" s="193"/>
      <c r="U549" s="193"/>
      <c r="V549" s="193"/>
      <c r="W549" s="193"/>
      <c r="X549" s="193"/>
      <c r="Y549" s="193"/>
      <c r="Z549" s="193"/>
      <c r="AA549" s="193"/>
    </row>
    <row r="550" spans="1:27" ht="21" customHeight="1">
      <c r="A550" s="193"/>
      <c r="B550" s="802"/>
      <c r="C550" s="193"/>
      <c r="D550" s="193"/>
      <c r="E550" s="193"/>
      <c r="F550" s="195"/>
      <c r="G550" s="193"/>
      <c r="H550" s="196"/>
      <c r="I550" s="193"/>
      <c r="J550" s="193"/>
      <c r="K550" s="193"/>
      <c r="L550" s="193"/>
      <c r="M550" s="193"/>
      <c r="N550" s="193"/>
      <c r="O550" s="193"/>
      <c r="P550" s="193"/>
      <c r="Q550" s="193"/>
      <c r="R550" s="193"/>
      <c r="S550" s="193"/>
      <c r="T550" s="193"/>
      <c r="U550" s="193"/>
      <c r="V550" s="193"/>
      <c r="W550" s="193"/>
      <c r="X550" s="193"/>
      <c r="Y550" s="193"/>
      <c r="Z550" s="193"/>
      <c r="AA550" s="193"/>
    </row>
    <row r="551" spans="1:27" ht="21" customHeight="1">
      <c r="A551" s="193"/>
      <c r="B551" s="802"/>
      <c r="C551" s="193"/>
      <c r="D551" s="193"/>
      <c r="E551" s="193"/>
      <c r="F551" s="195"/>
      <c r="G551" s="193"/>
      <c r="H551" s="196"/>
      <c r="I551" s="193"/>
      <c r="J551" s="193"/>
      <c r="K551" s="193"/>
      <c r="L551" s="193"/>
      <c r="M551" s="193"/>
      <c r="N551" s="193"/>
      <c r="O551" s="193"/>
      <c r="P551" s="193"/>
      <c r="Q551" s="193"/>
      <c r="R551" s="193"/>
      <c r="S551" s="193"/>
      <c r="T551" s="193"/>
      <c r="U551" s="193"/>
      <c r="V551" s="193"/>
      <c r="W551" s="193"/>
      <c r="X551" s="193"/>
      <c r="Y551" s="193"/>
      <c r="Z551" s="193"/>
      <c r="AA551" s="193"/>
    </row>
    <row r="552" spans="1:27" ht="21" customHeight="1">
      <c r="A552" s="193"/>
      <c r="B552" s="802"/>
      <c r="C552" s="193"/>
      <c r="D552" s="193"/>
      <c r="E552" s="193"/>
      <c r="F552" s="195"/>
      <c r="G552" s="193"/>
      <c r="H552" s="196"/>
      <c r="I552" s="193"/>
      <c r="J552" s="193"/>
      <c r="K552" s="193"/>
      <c r="L552" s="193"/>
      <c r="M552" s="193"/>
      <c r="N552" s="193"/>
      <c r="O552" s="193"/>
      <c r="P552" s="193"/>
      <c r="Q552" s="193"/>
      <c r="R552" s="193"/>
      <c r="S552" s="193"/>
      <c r="T552" s="193"/>
      <c r="U552" s="193"/>
      <c r="V552" s="193"/>
      <c r="W552" s="193"/>
      <c r="X552" s="193"/>
      <c r="Y552" s="193"/>
      <c r="Z552" s="193"/>
      <c r="AA552" s="193"/>
    </row>
    <row r="553" spans="1:27" ht="21" customHeight="1">
      <c r="A553" s="193"/>
      <c r="B553" s="802"/>
      <c r="C553" s="193"/>
      <c r="D553" s="193"/>
      <c r="E553" s="193"/>
      <c r="F553" s="195"/>
      <c r="G553" s="193"/>
      <c r="H553" s="196"/>
      <c r="I553" s="193"/>
      <c r="J553" s="193"/>
      <c r="K553" s="193"/>
      <c r="L553" s="193"/>
      <c r="M553" s="193"/>
      <c r="N553" s="193"/>
      <c r="O553" s="193"/>
      <c r="P553" s="193"/>
      <c r="Q553" s="193"/>
      <c r="R553" s="193"/>
      <c r="S553" s="193"/>
      <c r="T553" s="193"/>
      <c r="U553" s="193"/>
      <c r="V553" s="193"/>
      <c r="W553" s="193"/>
      <c r="X553" s="193"/>
      <c r="Y553" s="193"/>
      <c r="Z553" s="193"/>
      <c r="AA553" s="193"/>
    </row>
    <row r="554" spans="1:27" ht="21" customHeight="1">
      <c r="A554" s="193"/>
      <c r="B554" s="802"/>
      <c r="C554" s="193"/>
      <c r="D554" s="193"/>
      <c r="E554" s="193"/>
      <c r="F554" s="195"/>
      <c r="G554" s="193"/>
      <c r="H554" s="196"/>
      <c r="I554" s="193"/>
      <c r="J554" s="193"/>
      <c r="K554" s="193"/>
      <c r="L554" s="193"/>
      <c r="M554" s="193"/>
      <c r="N554" s="193"/>
      <c r="O554" s="193"/>
      <c r="P554" s="193"/>
      <c r="Q554" s="193"/>
      <c r="R554" s="193"/>
      <c r="S554" s="193"/>
      <c r="T554" s="193"/>
      <c r="U554" s="193"/>
      <c r="V554" s="193"/>
      <c r="W554" s="193"/>
      <c r="X554" s="193"/>
      <c r="Y554" s="193"/>
      <c r="Z554" s="193"/>
      <c r="AA554" s="193"/>
    </row>
    <row r="555" spans="1:27" ht="21" customHeight="1">
      <c r="A555" s="193"/>
      <c r="B555" s="802"/>
      <c r="C555" s="193"/>
      <c r="D555" s="193"/>
      <c r="E555" s="193"/>
      <c r="F555" s="195"/>
      <c r="G555" s="193"/>
      <c r="H555" s="196"/>
      <c r="I555" s="193"/>
      <c r="J555" s="193"/>
      <c r="K555" s="193"/>
      <c r="L555" s="193"/>
      <c r="M555" s="193"/>
      <c r="N555" s="193"/>
      <c r="O555" s="193"/>
      <c r="P555" s="193"/>
      <c r="Q555" s="193"/>
      <c r="R555" s="193"/>
      <c r="S555" s="193"/>
      <c r="T555" s="193"/>
      <c r="U555" s="193"/>
      <c r="V555" s="193"/>
      <c r="W555" s="193"/>
      <c r="X555" s="193"/>
      <c r="Y555" s="193"/>
      <c r="Z555" s="193"/>
      <c r="AA555" s="193"/>
    </row>
    <row r="556" spans="1:27" ht="21" customHeight="1">
      <c r="A556" s="193"/>
      <c r="B556" s="802"/>
      <c r="C556" s="193"/>
      <c r="D556" s="193"/>
      <c r="E556" s="193"/>
      <c r="F556" s="195"/>
      <c r="G556" s="193"/>
      <c r="H556" s="196"/>
      <c r="I556" s="193"/>
      <c r="J556" s="193"/>
      <c r="K556" s="193"/>
      <c r="L556" s="193"/>
      <c r="M556" s="193"/>
      <c r="N556" s="193"/>
      <c r="O556" s="193"/>
      <c r="P556" s="193"/>
      <c r="Q556" s="193"/>
      <c r="R556" s="193"/>
      <c r="S556" s="193"/>
      <c r="T556" s="193"/>
      <c r="U556" s="193"/>
      <c r="V556" s="193"/>
      <c r="W556" s="193"/>
      <c r="X556" s="193"/>
      <c r="Y556" s="193"/>
      <c r="Z556" s="193"/>
      <c r="AA556" s="193"/>
    </row>
    <row r="557" spans="1:27" ht="21" customHeight="1">
      <c r="A557" s="193"/>
      <c r="B557" s="802"/>
      <c r="C557" s="193"/>
      <c r="D557" s="193"/>
      <c r="E557" s="193"/>
      <c r="F557" s="195"/>
      <c r="G557" s="193"/>
      <c r="H557" s="196"/>
      <c r="I557" s="193"/>
      <c r="J557" s="193"/>
      <c r="K557" s="193"/>
      <c r="L557" s="193"/>
      <c r="M557" s="193"/>
      <c r="N557" s="193"/>
      <c r="O557" s="193"/>
      <c r="P557" s="193"/>
      <c r="Q557" s="193"/>
      <c r="R557" s="193"/>
      <c r="S557" s="193"/>
      <c r="T557" s="193"/>
      <c r="U557" s="193"/>
      <c r="V557" s="193"/>
      <c r="W557" s="193"/>
      <c r="X557" s="193"/>
      <c r="Y557" s="193"/>
      <c r="Z557" s="193"/>
      <c r="AA557" s="193"/>
    </row>
    <row r="558" spans="1:27" ht="21" customHeight="1">
      <c r="A558" s="193"/>
      <c r="B558" s="802"/>
      <c r="C558" s="193"/>
      <c r="D558" s="193"/>
      <c r="E558" s="193"/>
      <c r="F558" s="195"/>
      <c r="G558" s="193"/>
      <c r="H558" s="196"/>
      <c r="I558" s="193"/>
      <c r="J558" s="193"/>
      <c r="K558" s="193"/>
      <c r="L558" s="193"/>
      <c r="M558" s="193"/>
      <c r="N558" s="193"/>
      <c r="O558" s="193"/>
      <c r="P558" s="193"/>
      <c r="Q558" s="193"/>
      <c r="R558" s="193"/>
      <c r="S558" s="193"/>
      <c r="T558" s="193"/>
      <c r="U558" s="193"/>
      <c r="V558" s="193"/>
      <c r="W558" s="193"/>
      <c r="X558" s="193"/>
      <c r="Y558" s="193"/>
      <c r="Z558" s="193"/>
      <c r="AA558" s="193"/>
    </row>
    <row r="559" spans="1:27" ht="21" customHeight="1">
      <c r="A559" s="193"/>
      <c r="B559" s="802"/>
      <c r="C559" s="193"/>
      <c r="D559" s="193"/>
      <c r="E559" s="193"/>
      <c r="F559" s="195"/>
      <c r="G559" s="193"/>
      <c r="H559" s="196"/>
      <c r="I559" s="193"/>
      <c r="J559" s="193"/>
      <c r="K559" s="193"/>
      <c r="L559" s="193"/>
      <c r="M559" s="193"/>
      <c r="N559" s="193"/>
      <c r="O559" s="193"/>
      <c r="P559" s="193"/>
      <c r="Q559" s="193"/>
      <c r="R559" s="193"/>
      <c r="S559" s="193"/>
      <c r="T559" s="193"/>
      <c r="U559" s="193"/>
      <c r="V559" s="193"/>
      <c r="W559" s="193"/>
      <c r="X559" s="193"/>
      <c r="Y559" s="193"/>
      <c r="Z559" s="193"/>
      <c r="AA559" s="193"/>
    </row>
    <row r="560" spans="1:27" ht="21" customHeight="1">
      <c r="A560" s="193"/>
      <c r="B560" s="802"/>
      <c r="C560" s="193"/>
      <c r="D560" s="193"/>
      <c r="E560" s="193"/>
      <c r="F560" s="195"/>
      <c r="G560" s="193"/>
      <c r="H560" s="196"/>
      <c r="I560" s="193"/>
      <c r="J560" s="193"/>
      <c r="K560" s="193"/>
      <c r="L560" s="193"/>
      <c r="M560" s="193"/>
      <c r="N560" s="193"/>
      <c r="O560" s="193"/>
      <c r="P560" s="193"/>
      <c r="Q560" s="193"/>
      <c r="R560" s="193"/>
      <c r="S560" s="193"/>
      <c r="T560" s="193"/>
      <c r="U560" s="193"/>
      <c r="V560" s="193"/>
      <c r="W560" s="193"/>
      <c r="X560" s="193"/>
      <c r="Y560" s="193"/>
      <c r="Z560" s="193"/>
      <c r="AA560" s="193"/>
    </row>
    <row r="561" spans="1:27" ht="21" customHeight="1">
      <c r="A561" s="193"/>
      <c r="B561" s="802"/>
      <c r="C561" s="193"/>
      <c r="D561" s="193"/>
      <c r="E561" s="193"/>
      <c r="F561" s="195"/>
      <c r="G561" s="193"/>
      <c r="H561" s="196"/>
      <c r="I561" s="193"/>
      <c r="J561" s="193"/>
      <c r="K561" s="193"/>
      <c r="L561" s="193"/>
      <c r="M561" s="193"/>
      <c r="N561" s="193"/>
      <c r="O561" s="193"/>
      <c r="P561" s="193"/>
      <c r="Q561" s="193"/>
      <c r="R561" s="193"/>
      <c r="S561" s="193"/>
      <c r="T561" s="193"/>
      <c r="U561" s="193"/>
      <c r="V561" s="193"/>
      <c r="W561" s="193"/>
      <c r="X561" s="193"/>
      <c r="Y561" s="193"/>
      <c r="Z561" s="193"/>
      <c r="AA561" s="193"/>
    </row>
    <row r="562" spans="1:27" ht="21" customHeight="1">
      <c r="A562" s="193"/>
      <c r="B562" s="802"/>
      <c r="C562" s="193"/>
      <c r="D562" s="193"/>
      <c r="E562" s="193"/>
      <c r="F562" s="195"/>
      <c r="G562" s="193"/>
      <c r="H562" s="196"/>
      <c r="I562" s="193"/>
      <c r="J562" s="193"/>
      <c r="K562" s="193"/>
      <c r="L562" s="193"/>
      <c r="M562" s="193"/>
      <c r="N562" s="193"/>
      <c r="O562" s="193"/>
      <c r="P562" s="193"/>
      <c r="Q562" s="193"/>
      <c r="R562" s="193"/>
      <c r="S562" s="193"/>
      <c r="T562" s="193"/>
      <c r="U562" s="193"/>
      <c r="V562" s="193"/>
      <c r="W562" s="193"/>
      <c r="X562" s="193"/>
      <c r="Y562" s="193"/>
      <c r="Z562" s="193"/>
      <c r="AA562" s="193"/>
    </row>
    <row r="563" spans="1:27" ht="21" customHeight="1">
      <c r="A563" s="193"/>
      <c r="B563" s="802"/>
      <c r="C563" s="193"/>
      <c r="D563" s="193"/>
      <c r="E563" s="193"/>
      <c r="F563" s="195"/>
      <c r="G563" s="193"/>
      <c r="H563" s="196"/>
      <c r="I563" s="193"/>
      <c r="J563" s="193"/>
      <c r="K563" s="193"/>
      <c r="L563" s="193"/>
      <c r="M563" s="193"/>
      <c r="N563" s="193"/>
      <c r="O563" s="193"/>
      <c r="P563" s="193"/>
      <c r="Q563" s="193"/>
      <c r="R563" s="193"/>
      <c r="S563" s="193"/>
      <c r="T563" s="193"/>
      <c r="U563" s="193"/>
      <c r="V563" s="193"/>
      <c r="W563" s="193"/>
      <c r="X563" s="193"/>
      <c r="Y563" s="193"/>
      <c r="Z563" s="193"/>
      <c r="AA563" s="193"/>
    </row>
    <row r="564" spans="1:27" ht="21" customHeight="1">
      <c r="A564" s="193"/>
      <c r="B564" s="802"/>
      <c r="C564" s="193"/>
      <c r="D564" s="193"/>
      <c r="E564" s="193"/>
      <c r="F564" s="195"/>
      <c r="G564" s="193"/>
      <c r="H564" s="196"/>
      <c r="I564" s="193"/>
      <c r="J564" s="193"/>
      <c r="K564" s="193"/>
      <c r="L564" s="193"/>
      <c r="M564" s="193"/>
      <c r="N564" s="193"/>
      <c r="O564" s="193"/>
      <c r="P564" s="193"/>
      <c r="Q564" s="193"/>
      <c r="R564" s="193"/>
      <c r="S564" s="193"/>
      <c r="T564" s="193"/>
      <c r="U564" s="193"/>
      <c r="V564" s="193"/>
      <c r="W564" s="193"/>
      <c r="X564" s="193"/>
      <c r="Y564" s="193"/>
      <c r="Z564" s="193"/>
      <c r="AA564" s="193"/>
    </row>
    <row r="565" spans="1:27" ht="21" customHeight="1">
      <c r="A565" s="193"/>
      <c r="B565" s="802"/>
      <c r="C565" s="193"/>
      <c r="D565" s="193"/>
      <c r="E565" s="193"/>
      <c r="F565" s="195"/>
      <c r="G565" s="193"/>
      <c r="H565" s="196"/>
      <c r="I565" s="193"/>
      <c r="J565" s="193"/>
      <c r="K565" s="193"/>
      <c r="L565" s="193"/>
      <c r="M565" s="193"/>
      <c r="N565" s="193"/>
      <c r="O565" s="193"/>
      <c r="P565" s="193"/>
      <c r="Q565" s="193"/>
      <c r="R565" s="193"/>
      <c r="S565" s="193"/>
      <c r="T565" s="193"/>
      <c r="U565" s="193"/>
      <c r="V565" s="193"/>
      <c r="W565" s="193"/>
      <c r="X565" s="193"/>
      <c r="Y565" s="193"/>
      <c r="Z565" s="193"/>
      <c r="AA565" s="193"/>
    </row>
    <row r="566" spans="1:27" ht="21" customHeight="1">
      <c r="A566" s="193"/>
      <c r="B566" s="802"/>
      <c r="C566" s="193"/>
      <c r="D566" s="193"/>
      <c r="E566" s="193"/>
      <c r="F566" s="195"/>
      <c r="G566" s="193"/>
      <c r="H566" s="196"/>
      <c r="I566" s="193"/>
      <c r="J566" s="193"/>
      <c r="K566" s="193"/>
      <c r="L566" s="193"/>
      <c r="M566" s="193"/>
      <c r="N566" s="193"/>
      <c r="O566" s="193"/>
      <c r="P566" s="193"/>
      <c r="Q566" s="193"/>
      <c r="R566" s="193"/>
      <c r="S566" s="193"/>
      <c r="T566" s="193"/>
      <c r="U566" s="193"/>
      <c r="V566" s="193"/>
      <c r="W566" s="193"/>
      <c r="X566" s="193"/>
      <c r="Y566" s="193"/>
      <c r="Z566" s="193"/>
      <c r="AA566" s="193"/>
    </row>
    <row r="567" spans="1:27" ht="21" customHeight="1">
      <c r="A567" s="193"/>
      <c r="B567" s="802"/>
      <c r="C567" s="193"/>
      <c r="D567" s="193"/>
      <c r="E567" s="193"/>
      <c r="F567" s="195"/>
      <c r="G567" s="193"/>
      <c r="H567" s="196"/>
      <c r="I567" s="193"/>
      <c r="J567" s="193"/>
      <c r="K567" s="193"/>
      <c r="L567" s="193"/>
      <c r="M567" s="193"/>
      <c r="N567" s="193"/>
      <c r="O567" s="193"/>
      <c r="P567" s="193"/>
      <c r="Q567" s="193"/>
      <c r="R567" s="193"/>
      <c r="S567" s="193"/>
      <c r="T567" s="193"/>
      <c r="U567" s="193"/>
      <c r="V567" s="193"/>
      <c r="W567" s="193"/>
      <c r="X567" s="193"/>
      <c r="Y567" s="193"/>
      <c r="Z567" s="193"/>
      <c r="AA567" s="193"/>
    </row>
    <row r="568" spans="1:27" ht="21" customHeight="1">
      <c r="A568" s="193"/>
      <c r="B568" s="802"/>
      <c r="C568" s="193"/>
      <c r="D568" s="193"/>
      <c r="E568" s="193"/>
      <c r="F568" s="195"/>
      <c r="G568" s="193"/>
      <c r="H568" s="196"/>
      <c r="I568" s="193"/>
      <c r="J568" s="193"/>
      <c r="K568" s="193"/>
      <c r="L568" s="193"/>
      <c r="M568" s="193"/>
      <c r="N568" s="193"/>
      <c r="O568" s="193"/>
      <c r="P568" s="193"/>
      <c r="Q568" s="193"/>
      <c r="R568" s="193"/>
      <c r="S568" s="193"/>
      <c r="T568" s="193"/>
      <c r="U568" s="193"/>
      <c r="V568" s="193"/>
      <c r="W568" s="193"/>
      <c r="X568" s="193"/>
      <c r="Y568" s="193"/>
      <c r="Z568" s="193"/>
      <c r="AA568" s="193"/>
    </row>
    <row r="569" spans="1:27" ht="21" customHeight="1">
      <c r="A569" s="193"/>
      <c r="B569" s="802"/>
      <c r="C569" s="193"/>
      <c r="D569" s="193"/>
      <c r="E569" s="193"/>
      <c r="F569" s="195"/>
      <c r="G569" s="193"/>
      <c r="H569" s="196"/>
      <c r="I569" s="193"/>
      <c r="J569" s="193"/>
      <c r="K569" s="193"/>
      <c r="L569" s="193"/>
      <c r="M569" s="193"/>
      <c r="N569" s="193"/>
      <c r="O569" s="193"/>
      <c r="P569" s="193"/>
      <c r="Q569" s="193"/>
      <c r="R569" s="193"/>
      <c r="S569" s="193"/>
      <c r="T569" s="193"/>
      <c r="U569" s="193"/>
      <c r="V569" s="193"/>
      <c r="W569" s="193"/>
      <c r="X569" s="193"/>
      <c r="Y569" s="193"/>
      <c r="Z569" s="193"/>
      <c r="AA569" s="193"/>
    </row>
    <row r="570" spans="1:27" ht="21" customHeight="1">
      <c r="A570" s="193"/>
      <c r="B570" s="802"/>
      <c r="C570" s="193"/>
      <c r="D570" s="193"/>
      <c r="E570" s="193"/>
      <c r="F570" s="195"/>
      <c r="G570" s="193"/>
      <c r="H570" s="196"/>
      <c r="I570" s="193"/>
      <c r="J570" s="193"/>
      <c r="K570" s="193"/>
      <c r="L570" s="193"/>
      <c r="M570" s="193"/>
      <c r="N570" s="193"/>
      <c r="O570" s="193"/>
      <c r="P570" s="193"/>
      <c r="Q570" s="193"/>
      <c r="R570" s="193"/>
      <c r="S570" s="193"/>
      <c r="T570" s="193"/>
      <c r="U570" s="193"/>
      <c r="V570" s="193"/>
      <c r="W570" s="193"/>
      <c r="X570" s="193"/>
      <c r="Y570" s="193"/>
      <c r="Z570" s="193"/>
      <c r="AA570" s="193"/>
    </row>
    <row r="571" spans="1:27" ht="21" customHeight="1">
      <c r="A571" s="193"/>
      <c r="B571" s="802"/>
      <c r="C571" s="193"/>
      <c r="D571" s="193"/>
      <c r="E571" s="193"/>
      <c r="F571" s="195"/>
      <c r="G571" s="193"/>
      <c r="H571" s="196"/>
      <c r="I571" s="193"/>
      <c r="J571" s="193"/>
      <c r="K571" s="193"/>
      <c r="L571" s="193"/>
      <c r="M571" s="193"/>
      <c r="N571" s="193"/>
      <c r="O571" s="193"/>
      <c r="P571" s="193"/>
      <c r="Q571" s="193"/>
      <c r="R571" s="193"/>
      <c r="S571" s="193"/>
      <c r="T571" s="193"/>
      <c r="U571" s="193"/>
      <c r="V571" s="193"/>
      <c r="W571" s="193"/>
      <c r="X571" s="193"/>
      <c r="Y571" s="193"/>
      <c r="Z571" s="193"/>
      <c r="AA571" s="193"/>
    </row>
    <row r="572" spans="1:27" ht="21" customHeight="1">
      <c r="A572" s="193"/>
      <c r="B572" s="802"/>
      <c r="C572" s="193"/>
      <c r="D572" s="193"/>
      <c r="E572" s="193"/>
      <c r="F572" s="195"/>
      <c r="G572" s="193"/>
      <c r="H572" s="196"/>
      <c r="I572" s="193"/>
      <c r="J572" s="193"/>
      <c r="K572" s="193"/>
      <c r="L572" s="193"/>
      <c r="M572" s="193"/>
      <c r="N572" s="193"/>
      <c r="O572" s="193"/>
      <c r="P572" s="193"/>
      <c r="Q572" s="193"/>
      <c r="R572" s="193"/>
      <c r="S572" s="193"/>
      <c r="T572" s="193"/>
      <c r="U572" s="193"/>
      <c r="V572" s="193"/>
      <c r="W572" s="193"/>
      <c r="X572" s="193"/>
      <c r="Y572" s="193"/>
      <c r="Z572" s="193"/>
      <c r="AA572" s="193"/>
    </row>
    <row r="573" spans="1:27" ht="21" customHeight="1">
      <c r="A573" s="193"/>
      <c r="B573" s="802"/>
      <c r="C573" s="193"/>
      <c r="D573" s="193"/>
      <c r="E573" s="193"/>
      <c r="F573" s="195"/>
      <c r="G573" s="193"/>
      <c r="H573" s="196"/>
      <c r="I573" s="193"/>
      <c r="J573" s="193"/>
      <c r="K573" s="193"/>
      <c r="L573" s="193"/>
      <c r="M573" s="193"/>
      <c r="N573" s="193"/>
      <c r="O573" s="193"/>
      <c r="P573" s="193"/>
      <c r="Q573" s="193"/>
      <c r="R573" s="193"/>
      <c r="S573" s="193"/>
      <c r="T573" s="193"/>
      <c r="U573" s="193"/>
      <c r="V573" s="193"/>
      <c r="W573" s="193"/>
      <c r="X573" s="193"/>
      <c r="Y573" s="193"/>
      <c r="Z573" s="193"/>
      <c r="AA573" s="193"/>
    </row>
    <row r="574" spans="1:27" ht="21" customHeight="1">
      <c r="A574" s="193"/>
      <c r="B574" s="802"/>
      <c r="C574" s="193"/>
      <c r="D574" s="193"/>
      <c r="E574" s="193"/>
      <c r="F574" s="195"/>
      <c r="G574" s="193"/>
      <c r="H574" s="196"/>
      <c r="I574" s="193"/>
      <c r="J574" s="193"/>
      <c r="K574" s="193"/>
      <c r="L574" s="193"/>
      <c r="M574" s="193"/>
      <c r="N574" s="193"/>
      <c r="O574" s="193"/>
      <c r="P574" s="193"/>
      <c r="Q574" s="193"/>
      <c r="R574" s="193"/>
      <c r="S574" s="193"/>
      <c r="T574" s="193"/>
      <c r="U574" s="193"/>
      <c r="V574" s="193"/>
      <c r="W574" s="193"/>
      <c r="X574" s="193"/>
      <c r="Y574" s="193"/>
      <c r="Z574" s="193"/>
      <c r="AA574" s="193"/>
    </row>
    <row r="575" spans="1:27" ht="21" customHeight="1">
      <c r="A575" s="193"/>
      <c r="B575" s="802"/>
      <c r="C575" s="193"/>
      <c r="D575" s="193"/>
      <c r="E575" s="193"/>
      <c r="F575" s="195"/>
      <c r="G575" s="193"/>
      <c r="H575" s="196"/>
      <c r="I575" s="193"/>
      <c r="J575" s="193"/>
      <c r="K575" s="193"/>
      <c r="L575" s="193"/>
      <c r="M575" s="193"/>
      <c r="N575" s="193"/>
      <c r="O575" s="193"/>
      <c r="P575" s="193"/>
      <c r="Q575" s="193"/>
      <c r="R575" s="193"/>
      <c r="S575" s="193"/>
      <c r="T575" s="193"/>
      <c r="U575" s="193"/>
      <c r="V575" s="193"/>
      <c r="W575" s="193"/>
      <c r="X575" s="193"/>
      <c r="Y575" s="193"/>
      <c r="Z575" s="193"/>
      <c r="AA575" s="193"/>
    </row>
    <row r="576" spans="1:27" ht="21" customHeight="1">
      <c r="A576" s="193"/>
      <c r="B576" s="802"/>
      <c r="C576" s="193"/>
      <c r="D576" s="193"/>
      <c r="E576" s="193"/>
      <c r="F576" s="195"/>
      <c r="G576" s="193"/>
      <c r="H576" s="196"/>
      <c r="I576" s="193"/>
      <c r="J576" s="193"/>
      <c r="K576" s="193"/>
      <c r="L576" s="193"/>
      <c r="M576" s="193"/>
      <c r="N576" s="193"/>
      <c r="O576" s="193"/>
      <c r="P576" s="193"/>
      <c r="Q576" s="193"/>
      <c r="R576" s="193"/>
      <c r="S576" s="193"/>
      <c r="T576" s="193"/>
      <c r="U576" s="193"/>
      <c r="V576" s="193"/>
      <c r="W576" s="193"/>
      <c r="X576" s="193"/>
      <c r="Y576" s="193"/>
      <c r="Z576" s="193"/>
      <c r="AA576" s="193"/>
    </row>
    <row r="577" spans="1:27" ht="21" customHeight="1">
      <c r="A577" s="193"/>
      <c r="B577" s="802"/>
      <c r="C577" s="193"/>
      <c r="D577" s="193"/>
      <c r="E577" s="193"/>
      <c r="F577" s="195"/>
      <c r="G577" s="193"/>
      <c r="H577" s="196"/>
      <c r="I577" s="193"/>
      <c r="J577" s="193"/>
      <c r="K577" s="193"/>
      <c r="L577" s="193"/>
      <c r="M577" s="193"/>
      <c r="N577" s="193"/>
      <c r="O577" s="193"/>
      <c r="P577" s="193"/>
      <c r="Q577" s="193"/>
      <c r="R577" s="193"/>
      <c r="S577" s="193"/>
      <c r="T577" s="193"/>
      <c r="U577" s="193"/>
      <c r="V577" s="193"/>
      <c r="W577" s="193"/>
      <c r="X577" s="193"/>
      <c r="Y577" s="193"/>
      <c r="Z577" s="193"/>
      <c r="AA577" s="193"/>
    </row>
    <row r="578" spans="1:27" ht="21" customHeight="1">
      <c r="A578" s="193"/>
      <c r="B578" s="802"/>
      <c r="C578" s="193"/>
      <c r="D578" s="193"/>
      <c r="E578" s="193"/>
      <c r="F578" s="195"/>
      <c r="G578" s="193"/>
      <c r="H578" s="196"/>
      <c r="I578" s="193"/>
      <c r="J578" s="193"/>
      <c r="K578" s="193"/>
      <c r="L578" s="193"/>
      <c r="M578" s="193"/>
      <c r="N578" s="193"/>
      <c r="O578" s="193"/>
      <c r="P578" s="193"/>
      <c r="Q578" s="193"/>
      <c r="R578" s="193"/>
      <c r="S578" s="193"/>
      <c r="T578" s="193"/>
      <c r="U578" s="193"/>
      <c r="V578" s="193"/>
      <c r="W578" s="193"/>
      <c r="X578" s="193"/>
      <c r="Y578" s="193"/>
      <c r="Z578" s="193"/>
      <c r="AA578" s="193"/>
    </row>
    <row r="579" spans="1:27" ht="21" customHeight="1">
      <c r="A579" s="193"/>
      <c r="B579" s="802"/>
      <c r="C579" s="193"/>
      <c r="D579" s="193"/>
      <c r="E579" s="193"/>
      <c r="F579" s="195"/>
      <c r="G579" s="193"/>
      <c r="H579" s="196"/>
      <c r="I579" s="193"/>
      <c r="J579" s="193"/>
      <c r="K579" s="193"/>
      <c r="L579" s="193"/>
      <c r="M579" s="193"/>
      <c r="N579" s="193"/>
      <c r="O579" s="193"/>
      <c r="P579" s="193"/>
      <c r="Q579" s="193"/>
      <c r="R579" s="193"/>
      <c r="S579" s="193"/>
      <c r="T579" s="193"/>
      <c r="U579" s="193"/>
      <c r="V579" s="193"/>
      <c r="W579" s="193"/>
      <c r="X579" s="193"/>
      <c r="Y579" s="193"/>
      <c r="Z579" s="193"/>
      <c r="AA579" s="193"/>
    </row>
    <row r="580" spans="1:27" ht="21" customHeight="1">
      <c r="A580" s="193"/>
      <c r="B580" s="802"/>
      <c r="C580" s="193"/>
      <c r="D580" s="193"/>
      <c r="E580" s="193"/>
      <c r="F580" s="195"/>
      <c r="G580" s="193"/>
      <c r="H580" s="196"/>
      <c r="I580" s="193"/>
      <c r="J580" s="193"/>
      <c r="K580" s="193"/>
      <c r="L580" s="193"/>
      <c r="M580" s="193"/>
      <c r="N580" s="193"/>
      <c r="O580" s="193"/>
      <c r="P580" s="193"/>
      <c r="Q580" s="193"/>
      <c r="R580" s="193"/>
      <c r="S580" s="193"/>
      <c r="T580" s="193"/>
      <c r="U580" s="193"/>
      <c r="V580" s="193"/>
      <c r="W580" s="193"/>
      <c r="X580" s="193"/>
      <c r="Y580" s="193"/>
      <c r="Z580" s="193"/>
      <c r="AA580" s="193"/>
    </row>
    <row r="581" spans="1:27" ht="21" customHeight="1">
      <c r="A581" s="193"/>
      <c r="B581" s="802"/>
      <c r="C581" s="193"/>
      <c r="D581" s="193"/>
      <c r="E581" s="193"/>
      <c r="F581" s="195"/>
      <c r="G581" s="193"/>
      <c r="H581" s="196"/>
      <c r="I581" s="193"/>
      <c r="J581" s="193"/>
      <c r="K581" s="193"/>
      <c r="L581" s="193"/>
      <c r="M581" s="193"/>
      <c r="N581" s="193"/>
      <c r="O581" s="193"/>
      <c r="P581" s="193"/>
      <c r="Q581" s="193"/>
      <c r="R581" s="193"/>
      <c r="S581" s="193"/>
      <c r="T581" s="193"/>
      <c r="U581" s="193"/>
      <c r="V581" s="193"/>
      <c r="W581" s="193"/>
      <c r="X581" s="193"/>
      <c r="Y581" s="193"/>
      <c r="Z581" s="193"/>
      <c r="AA581" s="193"/>
    </row>
    <row r="582" spans="1:27" ht="21" customHeight="1">
      <c r="A582" s="193"/>
      <c r="B582" s="802"/>
      <c r="C582" s="193"/>
      <c r="D582" s="193"/>
      <c r="E582" s="193"/>
      <c r="F582" s="195"/>
      <c r="G582" s="193"/>
      <c r="H582" s="196"/>
      <c r="I582" s="193"/>
      <c r="J582" s="193"/>
      <c r="K582" s="193"/>
      <c r="L582" s="193"/>
      <c r="M582" s="193"/>
      <c r="N582" s="193"/>
      <c r="O582" s="193"/>
      <c r="P582" s="193"/>
      <c r="Q582" s="193"/>
      <c r="R582" s="193"/>
      <c r="S582" s="193"/>
      <c r="T582" s="193"/>
      <c r="U582" s="193"/>
      <c r="V582" s="193"/>
      <c r="W582" s="193"/>
      <c r="X582" s="193"/>
      <c r="Y582" s="193"/>
      <c r="Z582" s="193"/>
      <c r="AA582" s="193"/>
    </row>
    <row r="583" spans="1:27" ht="21" customHeight="1">
      <c r="A583" s="193"/>
      <c r="B583" s="802"/>
      <c r="C583" s="193"/>
      <c r="D583" s="193"/>
      <c r="E583" s="193"/>
      <c r="F583" s="195"/>
      <c r="G583" s="193"/>
      <c r="H583" s="196"/>
      <c r="I583" s="193"/>
      <c r="J583" s="193"/>
      <c r="K583" s="193"/>
      <c r="L583" s="193"/>
      <c r="M583" s="193"/>
      <c r="N583" s="193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93"/>
      <c r="Z583" s="193"/>
      <c r="AA583" s="193"/>
    </row>
    <row r="584" spans="1:27" ht="21" customHeight="1">
      <c r="A584" s="193"/>
      <c r="B584" s="802"/>
      <c r="C584" s="193"/>
      <c r="D584" s="193"/>
      <c r="E584" s="193"/>
      <c r="F584" s="195"/>
      <c r="G584" s="193"/>
      <c r="H584" s="196"/>
      <c r="I584" s="193"/>
      <c r="J584" s="193"/>
      <c r="K584" s="193"/>
      <c r="L584" s="193"/>
      <c r="M584" s="193"/>
      <c r="N584" s="193"/>
      <c r="O584" s="193"/>
      <c r="P584" s="193"/>
      <c r="Q584" s="193"/>
      <c r="R584" s="193"/>
      <c r="S584" s="193"/>
      <c r="T584" s="193"/>
      <c r="U584" s="193"/>
      <c r="V584" s="193"/>
      <c r="W584" s="193"/>
      <c r="X584" s="193"/>
      <c r="Y584" s="193"/>
      <c r="Z584" s="193"/>
      <c r="AA584" s="193"/>
    </row>
    <row r="585" spans="1:27" ht="21" customHeight="1">
      <c r="A585" s="193"/>
      <c r="B585" s="802"/>
      <c r="C585" s="193"/>
      <c r="D585" s="193"/>
      <c r="E585" s="193"/>
      <c r="F585" s="195"/>
      <c r="G585" s="193"/>
      <c r="H585" s="196"/>
      <c r="I585" s="193"/>
      <c r="J585" s="193"/>
      <c r="K585" s="193"/>
      <c r="L585" s="193"/>
      <c r="M585" s="193"/>
      <c r="N585" s="193"/>
      <c r="O585" s="193"/>
      <c r="P585" s="193"/>
      <c r="Q585" s="193"/>
      <c r="R585" s="193"/>
      <c r="S585" s="193"/>
      <c r="T585" s="193"/>
      <c r="U585" s="193"/>
      <c r="V585" s="193"/>
      <c r="W585" s="193"/>
      <c r="X585" s="193"/>
      <c r="Y585" s="193"/>
      <c r="Z585" s="193"/>
      <c r="AA585" s="193"/>
    </row>
    <row r="586" spans="1:27" ht="21" customHeight="1">
      <c r="A586" s="193"/>
      <c r="B586" s="802"/>
      <c r="C586" s="193"/>
      <c r="D586" s="193"/>
      <c r="E586" s="193"/>
      <c r="F586" s="195"/>
      <c r="G586" s="193"/>
      <c r="H586" s="196"/>
      <c r="I586" s="193"/>
      <c r="J586" s="193"/>
      <c r="K586" s="193"/>
      <c r="L586" s="193"/>
      <c r="M586" s="193"/>
      <c r="N586" s="193"/>
      <c r="O586" s="193"/>
      <c r="P586" s="193"/>
      <c r="Q586" s="193"/>
      <c r="R586" s="193"/>
      <c r="S586" s="193"/>
      <c r="T586" s="193"/>
      <c r="U586" s="193"/>
      <c r="V586" s="193"/>
      <c r="W586" s="193"/>
      <c r="X586" s="193"/>
      <c r="Y586" s="193"/>
      <c r="Z586" s="193"/>
      <c r="AA586" s="193"/>
    </row>
    <row r="587" spans="1:27" ht="21" customHeight="1">
      <c r="A587" s="193"/>
      <c r="B587" s="802"/>
      <c r="C587" s="193"/>
      <c r="D587" s="193"/>
      <c r="E587" s="193"/>
      <c r="F587" s="195"/>
      <c r="G587" s="193"/>
      <c r="H587" s="196"/>
      <c r="I587" s="193"/>
      <c r="J587" s="193"/>
      <c r="K587" s="193"/>
      <c r="L587" s="193"/>
      <c r="M587" s="193"/>
      <c r="N587" s="193"/>
      <c r="O587" s="193"/>
      <c r="P587" s="193"/>
      <c r="Q587" s="193"/>
      <c r="R587" s="193"/>
      <c r="S587" s="193"/>
      <c r="T587" s="193"/>
      <c r="U587" s="193"/>
      <c r="V587" s="193"/>
      <c r="W587" s="193"/>
      <c r="X587" s="193"/>
      <c r="Y587" s="193"/>
      <c r="Z587" s="193"/>
      <c r="AA587" s="193"/>
    </row>
    <row r="588" spans="1:27" ht="21" customHeight="1">
      <c r="A588" s="193"/>
      <c r="B588" s="802"/>
      <c r="C588" s="193"/>
      <c r="D588" s="193"/>
      <c r="E588" s="193"/>
      <c r="F588" s="195"/>
      <c r="G588" s="193"/>
      <c r="H588" s="196"/>
      <c r="I588" s="193"/>
      <c r="J588" s="193"/>
      <c r="K588" s="193"/>
      <c r="L588" s="193"/>
      <c r="M588" s="193"/>
      <c r="N588" s="193"/>
      <c r="O588" s="193"/>
      <c r="P588" s="193"/>
      <c r="Q588" s="193"/>
      <c r="R588" s="193"/>
      <c r="S588" s="193"/>
      <c r="T588" s="193"/>
      <c r="U588" s="193"/>
      <c r="V588" s="193"/>
      <c r="W588" s="193"/>
      <c r="X588" s="193"/>
      <c r="Y588" s="193"/>
      <c r="Z588" s="193"/>
      <c r="AA588" s="193"/>
    </row>
    <row r="589" spans="1:27" ht="21" customHeight="1">
      <c r="A589" s="193"/>
      <c r="B589" s="802"/>
      <c r="C589" s="193"/>
      <c r="D589" s="193"/>
      <c r="E589" s="193"/>
      <c r="F589" s="195"/>
      <c r="G589" s="193"/>
      <c r="H589" s="196"/>
      <c r="I589" s="193"/>
      <c r="J589" s="193"/>
      <c r="K589" s="193"/>
      <c r="L589" s="193"/>
      <c r="M589" s="193"/>
      <c r="N589" s="193"/>
      <c r="O589" s="193"/>
      <c r="P589" s="193"/>
      <c r="Q589" s="193"/>
      <c r="R589" s="193"/>
      <c r="S589" s="193"/>
      <c r="T589" s="193"/>
      <c r="U589" s="193"/>
      <c r="V589" s="193"/>
      <c r="W589" s="193"/>
      <c r="X589" s="193"/>
      <c r="Y589" s="193"/>
      <c r="Z589" s="193"/>
      <c r="AA589" s="193"/>
    </row>
    <row r="590" spans="1:27" ht="21" customHeight="1">
      <c r="A590" s="193"/>
      <c r="B590" s="802"/>
      <c r="C590" s="193"/>
      <c r="D590" s="193"/>
      <c r="E590" s="193"/>
      <c r="F590" s="195"/>
      <c r="G590" s="193"/>
      <c r="H590" s="196"/>
      <c r="I590" s="193"/>
      <c r="J590" s="193"/>
      <c r="K590" s="193"/>
      <c r="L590" s="193"/>
      <c r="M590" s="193"/>
      <c r="N590" s="193"/>
      <c r="O590" s="193"/>
      <c r="P590" s="193"/>
      <c r="Q590" s="193"/>
      <c r="R590" s="193"/>
      <c r="S590" s="193"/>
      <c r="T590" s="193"/>
      <c r="U590" s="193"/>
      <c r="V590" s="193"/>
      <c r="W590" s="193"/>
      <c r="X590" s="193"/>
      <c r="Y590" s="193"/>
      <c r="Z590" s="193"/>
      <c r="AA590" s="193"/>
    </row>
    <row r="591" spans="1:27" ht="21" customHeight="1">
      <c r="A591" s="193"/>
      <c r="B591" s="802"/>
      <c r="C591" s="193"/>
      <c r="D591" s="193"/>
      <c r="E591" s="193"/>
      <c r="F591" s="195"/>
      <c r="G591" s="193"/>
      <c r="H591" s="196"/>
      <c r="I591" s="193"/>
      <c r="J591" s="193"/>
      <c r="K591" s="193"/>
      <c r="L591" s="193"/>
      <c r="M591" s="193"/>
      <c r="N591" s="193"/>
      <c r="O591" s="193"/>
      <c r="P591" s="193"/>
      <c r="Q591" s="193"/>
      <c r="R591" s="193"/>
      <c r="S591" s="193"/>
      <c r="T591" s="193"/>
      <c r="U591" s="193"/>
      <c r="V591" s="193"/>
      <c r="W591" s="193"/>
      <c r="X591" s="193"/>
      <c r="Y591" s="193"/>
      <c r="Z591" s="193"/>
      <c r="AA591" s="193"/>
    </row>
    <row r="592" spans="1:27" ht="21" customHeight="1">
      <c r="A592" s="193"/>
      <c r="B592" s="802"/>
      <c r="C592" s="193"/>
      <c r="D592" s="193"/>
      <c r="E592" s="193"/>
      <c r="F592" s="195"/>
      <c r="G592" s="193"/>
      <c r="H592" s="196"/>
      <c r="I592" s="193"/>
      <c r="J592" s="193"/>
      <c r="K592" s="193"/>
      <c r="L592" s="193"/>
      <c r="M592" s="193"/>
      <c r="N592" s="193"/>
      <c r="O592" s="193"/>
      <c r="P592" s="193"/>
      <c r="Q592" s="193"/>
      <c r="R592" s="193"/>
      <c r="S592" s="193"/>
      <c r="T592" s="193"/>
      <c r="U592" s="193"/>
      <c r="V592" s="193"/>
      <c r="W592" s="193"/>
      <c r="X592" s="193"/>
      <c r="Y592" s="193"/>
      <c r="Z592" s="193"/>
      <c r="AA592" s="193"/>
    </row>
    <row r="593" spans="1:27" ht="21" customHeight="1">
      <c r="A593" s="193"/>
      <c r="B593" s="802"/>
      <c r="C593" s="193"/>
      <c r="D593" s="193"/>
      <c r="E593" s="193"/>
      <c r="F593" s="195"/>
      <c r="G593" s="193"/>
      <c r="H593" s="196"/>
      <c r="I593" s="193"/>
      <c r="J593" s="193"/>
      <c r="K593" s="193"/>
      <c r="L593" s="193"/>
      <c r="M593" s="193"/>
      <c r="N593" s="193"/>
      <c r="O593" s="193"/>
      <c r="P593" s="193"/>
      <c r="Q593" s="193"/>
      <c r="R593" s="193"/>
      <c r="S593" s="193"/>
      <c r="T593" s="193"/>
      <c r="U593" s="193"/>
      <c r="V593" s="193"/>
      <c r="W593" s="193"/>
      <c r="X593" s="193"/>
      <c r="Y593" s="193"/>
      <c r="Z593" s="193"/>
      <c r="AA593" s="193"/>
    </row>
    <row r="594" spans="1:27" ht="21" customHeight="1">
      <c r="A594" s="193"/>
      <c r="B594" s="802"/>
      <c r="C594" s="193"/>
      <c r="D594" s="193"/>
      <c r="E594" s="193"/>
      <c r="F594" s="195"/>
      <c r="G594" s="193"/>
      <c r="H594" s="196"/>
      <c r="I594" s="193"/>
      <c r="J594" s="193"/>
      <c r="K594" s="193"/>
      <c r="L594" s="193"/>
      <c r="M594" s="193"/>
      <c r="N594" s="193"/>
      <c r="O594" s="193"/>
      <c r="P594" s="193"/>
      <c r="Q594" s="193"/>
      <c r="R594" s="193"/>
      <c r="S594" s="193"/>
      <c r="T594" s="193"/>
      <c r="U594" s="193"/>
      <c r="V594" s="193"/>
      <c r="W594" s="193"/>
      <c r="X594" s="193"/>
      <c r="Y594" s="193"/>
      <c r="Z594" s="193"/>
      <c r="AA594" s="193"/>
    </row>
    <row r="595" spans="1:27" ht="21" customHeight="1">
      <c r="A595" s="193"/>
      <c r="B595" s="802"/>
      <c r="C595" s="193"/>
      <c r="D595" s="193"/>
      <c r="E595" s="193"/>
      <c r="F595" s="195"/>
      <c r="G595" s="193"/>
      <c r="H595" s="196"/>
      <c r="I595" s="193"/>
      <c r="J595" s="193"/>
      <c r="K595" s="193"/>
      <c r="L595" s="193"/>
      <c r="M595" s="193"/>
      <c r="N595" s="193"/>
      <c r="O595" s="193"/>
      <c r="P595" s="193"/>
      <c r="Q595" s="193"/>
      <c r="R595" s="193"/>
      <c r="S595" s="193"/>
      <c r="T595" s="193"/>
      <c r="U595" s="193"/>
      <c r="V595" s="193"/>
      <c r="W595" s="193"/>
      <c r="X595" s="193"/>
      <c r="Y595" s="193"/>
      <c r="Z595" s="193"/>
      <c r="AA595" s="193"/>
    </row>
    <row r="596" spans="1:27" ht="21" customHeight="1">
      <c r="A596" s="193"/>
      <c r="B596" s="802"/>
      <c r="C596" s="193"/>
      <c r="D596" s="193"/>
      <c r="E596" s="193"/>
      <c r="F596" s="195"/>
      <c r="G596" s="193"/>
      <c r="H596" s="196"/>
      <c r="I596" s="193"/>
      <c r="J596" s="193"/>
      <c r="K596" s="193"/>
      <c r="L596" s="193"/>
      <c r="M596" s="193"/>
      <c r="N596" s="193"/>
      <c r="O596" s="193"/>
      <c r="P596" s="193"/>
      <c r="Q596" s="193"/>
      <c r="R596" s="193"/>
      <c r="S596" s="193"/>
      <c r="T596" s="193"/>
      <c r="U596" s="193"/>
      <c r="V596" s="193"/>
      <c r="W596" s="193"/>
      <c r="X596" s="193"/>
      <c r="Y596" s="193"/>
      <c r="Z596" s="193"/>
      <c r="AA596" s="193"/>
    </row>
    <row r="597" spans="1:27" ht="21" customHeight="1">
      <c r="A597" s="193"/>
      <c r="B597" s="802"/>
      <c r="C597" s="193"/>
      <c r="D597" s="193"/>
      <c r="E597" s="193"/>
      <c r="F597" s="195"/>
      <c r="G597" s="193"/>
      <c r="H597" s="196"/>
      <c r="I597" s="193"/>
      <c r="J597" s="193"/>
      <c r="K597" s="193"/>
      <c r="L597" s="193"/>
      <c r="M597" s="193"/>
      <c r="N597" s="193"/>
      <c r="O597" s="193"/>
      <c r="P597" s="193"/>
      <c r="Q597" s="193"/>
      <c r="R597" s="193"/>
      <c r="S597" s="193"/>
      <c r="T597" s="193"/>
      <c r="U597" s="193"/>
      <c r="V597" s="193"/>
      <c r="W597" s="193"/>
      <c r="X597" s="193"/>
      <c r="Y597" s="193"/>
      <c r="Z597" s="193"/>
      <c r="AA597" s="193"/>
    </row>
    <row r="598" spans="1:27" ht="21" customHeight="1">
      <c r="A598" s="193"/>
      <c r="B598" s="802"/>
      <c r="C598" s="193"/>
      <c r="D598" s="193"/>
      <c r="E598" s="193"/>
      <c r="F598" s="195"/>
      <c r="G598" s="193"/>
      <c r="H598" s="196"/>
      <c r="I598" s="193"/>
      <c r="J598" s="193"/>
      <c r="K598" s="193"/>
      <c r="L598" s="193"/>
      <c r="M598" s="193"/>
      <c r="N598" s="193"/>
      <c r="O598" s="193"/>
      <c r="P598" s="193"/>
      <c r="Q598" s="193"/>
      <c r="R598" s="193"/>
      <c r="S598" s="193"/>
      <c r="T598" s="193"/>
      <c r="U598" s="193"/>
      <c r="V598" s="193"/>
      <c r="W598" s="193"/>
      <c r="X598" s="193"/>
      <c r="Y598" s="193"/>
      <c r="Z598" s="193"/>
      <c r="AA598" s="193"/>
    </row>
    <row r="599" spans="1:27" ht="21" customHeight="1">
      <c r="A599" s="193"/>
      <c r="B599" s="802"/>
      <c r="C599" s="193"/>
      <c r="D599" s="193"/>
      <c r="E599" s="193"/>
      <c r="F599" s="195"/>
      <c r="G599" s="193"/>
      <c r="H599" s="196"/>
      <c r="I599" s="193"/>
      <c r="J599" s="193"/>
      <c r="K599" s="193"/>
      <c r="L599" s="193"/>
      <c r="M599" s="193"/>
      <c r="N599" s="193"/>
      <c r="O599" s="193"/>
      <c r="P599" s="193"/>
      <c r="Q599" s="193"/>
      <c r="R599" s="193"/>
      <c r="S599" s="193"/>
      <c r="T599" s="193"/>
      <c r="U599" s="193"/>
      <c r="V599" s="193"/>
      <c r="W599" s="193"/>
      <c r="X599" s="193"/>
      <c r="Y599" s="193"/>
      <c r="Z599" s="193"/>
      <c r="AA599" s="193"/>
    </row>
    <row r="600" spans="1:27" ht="21" customHeight="1">
      <c r="A600" s="193"/>
      <c r="B600" s="802"/>
      <c r="C600" s="193"/>
      <c r="D600" s="193"/>
      <c r="E600" s="193"/>
      <c r="F600" s="195"/>
      <c r="G600" s="193"/>
      <c r="H600" s="196"/>
      <c r="I600" s="193"/>
      <c r="J600" s="193"/>
      <c r="K600" s="193"/>
      <c r="L600" s="193"/>
      <c r="M600" s="193"/>
      <c r="N600" s="193"/>
      <c r="O600" s="193"/>
      <c r="P600" s="193"/>
      <c r="Q600" s="193"/>
      <c r="R600" s="193"/>
      <c r="S600" s="193"/>
      <c r="T600" s="193"/>
      <c r="U600" s="193"/>
      <c r="V600" s="193"/>
      <c r="W600" s="193"/>
      <c r="X600" s="193"/>
      <c r="Y600" s="193"/>
      <c r="Z600" s="193"/>
      <c r="AA600" s="193"/>
    </row>
    <row r="601" spans="1:27" ht="21" customHeight="1">
      <c r="A601" s="193"/>
      <c r="B601" s="802"/>
      <c r="C601" s="193"/>
      <c r="D601" s="193"/>
      <c r="E601" s="193"/>
      <c r="F601" s="195"/>
      <c r="G601" s="193"/>
      <c r="H601" s="196"/>
      <c r="I601" s="193"/>
      <c r="J601" s="193"/>
      <c r="K601" s="193"/>
      <c r="L601" s="193"/>
      <c r="M601" s="193"/>
      <c r="N601" s="193"/>
      <c r="O601" s="193"/>
      <c r="P601" s="193"/>
      <c r="Q601" s="193"/>
      <c r="R601" s="193"/>
      <c r="S601" s="193"/>
      <c r="T601" s="193"/>
      <c r="U601" s="193"/>
      <c r="V601" s="193"/>
      <c r="W601" s="193"/>
      <c r="X601" s="193"/>
      <c r="Y601" s="193"/>
      <c r="Z601" s="193"/>
      <c r="AA601" s="193"/>
    </row>
    <row r="602" spans="1:27" ht="21" customHeight="1">
      <c r="A602" s="193"/>
      <c r="B602" s="802"/>
      <c r="C602" s="193"/>
      <c r="D602" s="193"/>
      <c r="E602" s="193"/>
      <c r="F602" s="195"/>
      <c r="G602" s="193"/>
      <c r="H602" s="196"/>
      <c r="I602" s="193"/>
      <c r="J602" s="193"/>
      <c r="K602" s="193"/>
      <c r="L602" s="193"/>
      <c r="M602" s="193"/>
      <c r="N602" s="193"/>
      <c r="O602" s="193"/>
      <c r="P602" s="193"/>
      <c r="Q602" s="193"/>
      <c r="R602" s="193"/>
      <c r="S602" s="193"/>
      <c r="T602" s="193"/>
      <c r="U602" s="193"/>
      <c r="V602" s="193"/>
      <c r="W602" s="193"/>
      <c r="X602" s="193"/>
      <c r="Y602" s="193"/>
      <c r="Z602" s="193"/>
      <c r="AA602" s="193"/>
    </row>
    <row r="603" spans="1:27" ht="21" customHeight="1">
      <c r="A603" s="193"/>
      <c r="B603" s="802"/>
      <c r="C603" s="193"/>
      <c r="D603" s="193"/>
      <c r="E603" s="193"/>
      <c r="F603" s="195"/>
      <c r="G603" s="193"/>
      <c r="H603" s="196"/>
      <c r="I603" s="193"/>
      <c r="J603" s="193"/>
      <c r="K603" s="193"/>
      <c r="L603" s="193"/>
      <c r="M603" s="193"/>
      <c r="N603" s="193"/>
      <c r="O603" s="193"/>
      <c r="P603" s="193"/>
      <c r="Q603" s="193"/>
      <c r="R603" s="193"/>
      <c r="S603" s="193"/>
      <c r="T603" s="193"/>
      <c r="U603" s="193"/>
      <c r="V603" s="193"/>
      <c r="W603" s="193"/>
      <c r="X603" s="193"/>
      <c r="Y603" s="193"/>
      <c r="Z603" s="193"/>
      <c r="AA603" s="193"/>
    </row>
    <row r="604" spans="1:27" ht="21" customHeight="1">
      <c r="A604" s="193"/>
      <c r="B604" s="802"/>
      <c r="C604" s="193"/>
      <c r="D604" s="193"/>
      <c r="E604" s="193"/>
      <c r="F604" s="195"/>
      <c r="G604" s="193"/>
      <c r="H604" s="196"/>
      <c r="I604" s="193"/>
      <c r="J604" s="193"/>
      <c r="K604" s="193"/>
      <c r="L604" s="193"/>
      <c r="M604" s="193"/>
      <c r="N604" s="193"/>
      <c r="O604" s="193"/>
      <c r="P604" s="193"/>
      <c r="Q604" s="193"/>
      <c r="R604" s="193"/>
      <c r="S604" s="193"/>
      <c r="T604" s="193"/>
      <c r="U604" s="193"/>
      <c r="V604" s="193"/>
      <c r="W604" s="193"/>
      <c r="X604" s="193"/>
      <c r="Y604" s="193"/>
      <c r="Z604" s="193"/>
      <c r="AA604" s="193"/>
    </row>
    <row r="605" spans="1:27" ht="21" customHeight="1">
      <c r="A605" s="193"/>
      <c r="B605" s="802"/>
      <c r="C605" s="193"/>
      <c r="D605" s="193"/>
      <c r="E605" s="193"/>
      <c r="F605" s="195"/>
      <c r="G605" s="193"/>
      <c r="H605" s="196"/>
      <c r="I605" s="193"/>
      <c r="J605" s="193"/>
      <c r="K605" s="193"/>
      <c r="L605" s="193"/>
      <c r="M605" s="193"/>
      <c r="N605" s="193"/>
      <c r="O605" s="193"/>
      <c r="P605" s="193"/>
      <c r="Q605" s="193"/>
      <c r="R605" s="193"/>
      <c r="S605" s="193"/>
      <c r="T605" s="193"/>
      <c r="U605" s="193"/>
      <c r="V605" s="193"/>
      <c r="W605" s="193"/>
      <c r="X605" s="193"/>
      <c r="Y605" s="193"/>
      <c r="Z605" s="193"/>
      <c r="AA605" s="193"/>
    </row>
    <row r="606" spans="1:27" ht="21" customHeight="1">
      <c r="A606" s="193"/>
      <c r="B606" s="802"/>
      <c r="C606" s="193"/>
      <c r="D606" s="193"/>
      <c r="E606" s="193"/>
      <c r="F606" s="195"/>
      <c r="G606" s="193"/>
      <c r="H606" s="196"/>
      <c r="I606" s="193"/>
      <c r="J606" s="193"/>
      <c r="K606" s="193"/>
      <c r="L606" s="193"/>
      <c r="M606" s="193"/>
      <c r="N606" s="193"/>
      <c r="O606" s="193"/>
      <c r="P606" s="193"/>
      <c r="Q606" s="193"/>
      <c r="R606" s="193"/>
      <c r="S606" s="193"/>
      <c r="T606" s="193"/>
      <c r="U606" s="193"/>
      <c r="V606" s="193"/>
      <c r="W606" s="193"/>
      <c r="X606" s="193"/>
      <c r="Y606" s="193"/>
      <c r="Z606" s="193"/>
      <c r="AA606" s="193"/>
    </row>
    <row r="607" spans="1:27" ht="21" customHeight="1">
      <c r="A607" s="193"/>
      <c r="B607" s="802"/>
      <c r="C607" s="193"/>
      <c r="D607" s="193"/>
      <c r="E607" s="193"/>
      <c r="F607" s="195"/>
      <c r="G607" s="193"/>
      <c r="H607" s="196"/>
      <c r="I607" s="193"/>
      <c r="J607" s="193"/>
      <c r="K607" s="193"/>
      <c r="L607" s="193"/>
      <c r="M607" s="193"/>
      <c r="N607" s="193"/>
      <c r="O607" s="193"/>
      <c r="P607" s="193"/>
      <c r="Q607" s="193"/>
      <c r="R607" s="193"/>
      <c r="S607" s="193"/>
      <c r="T607" s="193"/>
      <c r="U607" s="193"/>
      <c r="V607" s="193"/>
      <c r="W607" s="193"/>
      <c r="X607" s="193"/>
      <c r="Y607" s="193"/>
      <c r="Z607" s="193"/>
      <c r="AA607" s="193"/>
    </row>
    <row r="608" spans="1:27" ht="21" customHeight="1">
      <c r="A608" s="193"/>
      <c r="B608" s="802"/>
      <c r="C608" s="193"/>
      <c r="D608" s="193"/>
      <c r="E608" s="193"/>
      <c r="F608" s="195"/>
      <c r="G608" s="193"/>
      <c r="H608" s="196"/>
      <c r="I608" s="193"/>
      <c r="J608" s="193"/>
      <c r="K608" s="193"/>
      <c r="L608" s="193"/>
      <c r="M608" s="193"/>
      <c r="N608" s="193"/>
      <c r="O608" s="193"/>
      <c r="P608" s="193"/>
      <c r="Q608" s="193"/>
      <c r="R608" s="193"/>
      <c r="S608" s="193"/>
      <c r="T608" s="193"/>
      <c r="U608" s="193"/>
      <c r="V608" s="193"/>
      <c r="W608" s="193"/>
      <c r="X608" s="193"/>
      <c r="Y608" s="193"/>
      <c r="Z608" s="193"/>
      <c r="AA608" s="193"/>
    </row>
    <row r="609" spans="1:27" ht="21" customHeight="1">
      <c r="A609" s="193"/>
      <c r="B609" s="802"/>
      <c r="C609" s="193"/>
      <c r="D609" s="193"/>
      <c r="E609" s="193"/>
      <c r="F609" s="195"/>
      <c r="G609" s="193"/>
      <c r="H609" s="196"/>
      <c r="I609" s="193"/>
      <c r="J609" s="193"/>
      <c r="K609" s="193"/>
      <c r="L609" s="193"/>
      <c r="M609" s="193"/>
      <c r="N609" s="193"/>
      <c r="O609" s="193"/>
      <c r="P609" s="193"/>
      <c r="Q609" s="193"/>
      <c r="R609" s="193"/>
      <c r="S609" s="193"/>
      <c r="T609" s="193"/>
      <c r="U609" s="193"/>
      <c r="V609" s="193"/>
      <c r="W609" s="193"/>
      <c r="X609" s="193"/>
      <c r="Y609" s="193"/>
      <c r="Z609" s="193"/>
      <c r="AA609" s="193"/>
    </row>
    <row r="610" spans="1:27" ht="21" customHeight="1">
      <c r="A610" s="193"/>
      <c r="B610" s="802"/>
      <c r="C610" s="193"/>
      <c r="D610" s="193"/>
      <c r="E610" s="193"/>
      <c r="F610" s="195"/>
      <c r="G610" s="193"/>
      <c r="H610" s="196"/>
      <c r="I610" s="193"/>
      <c r="J610" s="193"/>
      <c r="K610" s="193"/>
      <c r="L610" s="193"/>
      <c r="M610" s="193"/>
      <c r="N610" s="193"/>
      <c r="O610" s="193"/>
      <c r="P610" s="193"/>
      <c r="Q610" s="193"/>
      <c r="R610" s="193"/>
      <c r="S610" s="193"/>
      <c r="T610" s="193"/>
      <c r="U610" s="193"/>
      <c r="V610" s="193"/>
      <c r="W610" s="193"/>
      <c r="X610" s="193"/>
      <c r="Y610" s="193"/>
      <c r="Z610" s="193"/>
      <c r="AA610" s="193"/>
    </row>
    <row r="611" spans="1:27" ht="21" customHeight="1">
      <c r="A611" s="193"/>
      <c r="B611" s="802"/>
      <c r="C611" s="193"/>
      <c r="D611" s="193"/>
      <c r="E611" s="193"/>
      <c r="F611" s="195"/>
      <c r="G611" s="193"/>
      <c r="H611" s="196"/>
      <c r="I611" s="193"/>
      <c r="J611" s="193"/>
      <c r="K611" s="193"/>
      <c r="L611" s="193"/>
      <c r="M611" s="193"/>
      <c r="N611" s="193"/>
      <c r="O611" s="193"/>
      <c r="P611" s="193"/>
      <c r="Q611" s="193"/>
      <c r="R611" s="193"/>
      <c r="S611" s="193"/>
      <c r="T611" s="193"/>
      <c r="U611" s="193"/>
      <c r="V611" s="193"/>
      <c r="W611" s="193"/>
      <c r="X611" s="193"/>
      <c r="Y611" s="193"/>
      <c r="Z611" s="193"/>
      <c r="AA611" s="193"/>
    </row>
    <row r="612" spans="1:27" ht="21" customHeight="1">
      <c r="A612" s="193"/>
      <c r="B612" s="802"/>
      <c r="C612" s="193"/>
      <c r="D612" s="193"/>
      <c r="E612" s="193"/>
      <c r="F612" s="195"/>
      <c r="G612" s="193"/>
      <c r="H612" s="196"/>
      <c r="I612" s="193"/>
      <c r="J612" s="193"/>
      <c r="K612" s="193"/>
      <c r="L612" s="193"/>
      <c r="M612" s="193"/>
      <c r="N612" s="193"/>
      <c r="O612" s="193"/>
      <c r="P612" s="193"/>
      <c r="Q612" s="193"/>
      <c r="R612" s="193"/>
      <c r="S612" s="193"/>
      <c r="T612" s="193"/>
      <c r="U612" s="193"/>
      <c r="V612" s="193"/>
      <c r="W612" s="193"/>
      <c r="X612" s="193"/>
      <c r="Y612" s="193"/>
      <c r="Z612" s="193"/>
      <c r="AA612" s="193"/>
    </row>
    <row r="613" spans="1:27" ht="21" customHeight="1">
      <c r="A613" s="193"/>
      <c r="B613" s="802"/>
      <c r="C613" s="193"/>
      <c r="D613" s="193"/>
      <c r="E613" s="193"/>
      <c r="F613" s="195"/>
      <c r="G613" s="193"/>
      <c r="H613" s="196"/>
      <c r="I613" s="193"/>
      <c r="J613" s="193"/>
      <c r="K613" s="193"/>
      <c r="L613" s="193"/>
      <c r="M613" s="193"/>
      <c r="N613" s="193"/>
      <c r="O613" s="193"/>
      <c r="P613" s="193"/>
      <c r="Q613" s="193"/>
      <c r="R613" s="193"/>
      <c r="S613" s="193"/>
      <c r="T613" s="193"/>
      <c r="U613" s="193"/>
      <c r="V613" s="193"/>
      <c r="W613" s="193"/>
      <c r="X613" s="193"/>
      <c r="Y613" s="193"/>
      <c r="Z613" s="193"/>
      <c r="AA613" s="193"/>
    </row>
    <row r="614" spans="1:27" ht="21" customHeight="1">
      <c r="A614" s="193"/>
      <c r="B614" s="802"/>
      <c r="C614" s="193"/>
      <c r="D614" s="193"/>
      <c r="E614" s="193"/>
      <c r="F614" s="195"/>
      <c r="G614" s="193"/>
      <c r="H614" s="196"/>
      <c r="I614" s="193"/>
      <c r="J614" s="193"/>
      <c r="K614" s="193"/>
      <c r="L614" s="193"/>
      <c r="M614" s="193"/>
      <c r="N614" s="193"/>
      <c r="O614" s="193"/>
      <c r="P614" s="193"/>
      <c r="Q614" s="193"/>
      <c r="R614" s="193"/>
      <c r="S614" s="193"/>
      <c r="T614" s="193"/>
      <c r="U614" s="193"/>
      <c r="V614" s="193"/>
      <c r="W614" s="193"/>
      <c r="X614" s="193"/>
      <c r="Y614" s="193"/>
      <c r="Z614" s="193"/>
      <c r="AA614" s="193"/>
    </row>
    <row r="615" spans="1:27" ht="21" customHeight="1">
      <c r="A615" s="193"/>
      <c r="B615" s="802"/>
      <c r="C615" s="193"/>
      <c r="D615" s="193"/>
      <c r="E615" s="193"/>
      <c r="F615" s="195"/>
      <c r="G615" s="193"/>
      <c r="H615" s="196"/>
      <c r="I615" s="193"/>
      <c r="J615" s="193"/>
      <c r="K615" s="193"/>
      <c r="L615" s="193"/>
      <c r="M615" s="193"/>
      <c r="N615" s="193"/>
      <c r="O615" s="193"/>
      <c r="P615" s="193"/>
      <c r="Q615" s="193"/>
      <c r="R615" s="193"/>
      <c r="S615" s="193"/>
      <c r="T615" s="193"/>
      <c r="U615" s="193"/>
      <c r="V615" s="193"/>
      <c r="W615" s="193"/>
      <c r="X615" s="193"/>
      <c r="Y615" s="193"/>
      <c r="Z615" s="193"/>
      <c r="AA615" s="193"/>
    </row>
    <row r="616" spans="1:27" ht="21" customHeight="1">
      <c r="A616" s="193"/>
      <c r="B616" s="802"/>
      <c r="C616" s="193"/>
      <c r="D616" s="193"/>
      <c r="E616" s="193"/>
      <c r="F616" s="195"/>
      <c r="G616" s="193"/>
      <c r="H616" s="196"/>
      <c r="I616" s="193"/>
      <c r="J616" s="193"/>
      <c r="K616" s="193"/>
      <c r="L616" s="193"/>
      <c r="M616" s="193"/>
      <c r="N616" s="193"/>
      <c r="O616" s="193"/>
      <c r="P616" s="193"/>
      <c r="Q616" s="193"/>
      <c r="R616" s="193"/>
      <c r="S616" s="193"/>
      <c r="T616" s="193"/>
      <c r="U616" s="193"/>
      <c r="V616" s="193"/>
      <c r="W616" s="193"/>
      <c r="X616" s="193"/>
      <c r="Y616" s="193"/>
      <c r="Z616" s="193"/>
      <c r="AA616" s="193"/>
    </row>
    <row r="617" spans="1:27" ht="21" customHeight="1">
      <c r="A617" s="193"/>
      <c r="B617" s="802"/>
      <c r="C617" s="193"/>
      <c r="D617" s="193"/>
      <c r="E617" s="193"/>
      <c r="F617" s="195"/>
      <c r="G617" s="193"/>
      <c r="H617" s="196"/>
      <c r="I617" s="193"/>
      <c r="J617" s="193"/>
      <c r="K617" s="193"/>
      <c r="L617" s="193"/>
      <c r="M617" s="193"/>
      <c r="N617" s="193"/>
      <c r="O617" s="193"/>
      <c r="P617" s="193"/>
      <c r="Q617" s="193"/>
      <c r="R617" s="193"/>
      <c r="S617" s="193"/>
      <c r="T617" s="193"/>
      <c r="U617" s="193"/>
      <c r="V617" s="193"/>
      <c r="W617" s="193"/>
      <c r="X617" s="193"/>
      <c r="Y617" s="193"/>
      <c r="Z617" s="193"/>
      <c r="AA617" s="193"/>
    </row>
    <row r="618" spans="1:27" ht="21" customHeight="1">
      <c r="A618" s="193"/>
      <c r="B618" s="802"/>
      <c r="C618" s="193"/>
      <c r="D618" s="193"/>
      <c r="E618" s="193"/>
      <c r="F618" s="195"/>
      <c r="G618" s="193"/>
      <c r="H618" s="196"/>
      <c r="I618" s="193"/>
      <c r="J618" s="193"/>
      <c r="K618" s="193"/>
      <c r="L618" s="193"/>
      <c r="M618" s="193"/>
      <c r="N618" s="193"/>
      <c r="O618" s="193"/>
      <c r="P618" s="193"/>
      <c r="Q618" s="193"/>
      <c r="R618" s="193"/>
      <c r="S618" s="193"/>
      <c r="T618" s="193"/>
      <c r="U618" s="193"/>
      <c r="V618" s="193"/>
      <c r="W618" s="193"/>
      <c r="X618" s="193"/>
      <c r="Y618" s="193"/>
      <c r="Z618" s="193"/>
      <c r="AA618" s="193"/>
    </row>
    <row r="619" spans="1:27" ht="21" customHeight="1">
      <c r="A619" s="193"/>
      <c r="B619" s="802"/>
      <c r="C619" s="193"/>
      <c r="D619" s="193"/>
      <c r="E619" s="193"/>
      <c r="F619" s="195"/>
      <c r="G619" s="193"/>
      <c r="H619" s="196"/>
      <c r="I619" s="193"/>
      <c r="J619" s="193"/>
      <c r="K619" s="193"/>
      <c r="L619" s="193"/>
      <c r="M619" s="193"/>
      <c r="N619" s="193"/>
      <c r="O619" s="193"/>
      <c r="P619" s="193"/>
      <c r="Q619" s="193"/>
      <c r="R619" s="193"/>
      <c r="S619" s="193"/>
      <c r="T619" s="193"/>
      <c r="U619" s="193"/>
      <c r="V619" s="193"/>
      <c r="W619" s="193"/>
      <c r="X619" s="193"/>
      <c r="Y619" s="193"/>
      <c r="Z619" s="193"/>
      <c r="AA619" s="193"/>
    </row>
    <row r="620" spans="1:27" ht="21" customHeight="1">
      <c r="A620" s="193"/>
      <c r="B620" s="802"/>
      <c r="C620" s="193"/>
      <c r="D620" s="193"/>
      <c r="E620" s="193"/>
      <c r="F620" s="195"/>
      <c r="G620" s="193"/>
      <c r="H620" s="196"/>
      <c r="I620" s="193"/>
      <c r="J620" s="193"/>
      <c r="K620" s="193"/>
      <c r="L620" s="193"/>
      <c r="M620" s="193"/>
      <c r="N620" s="193"/>
      <c r="O620" s="193"/>
      <c r="P620" s="193"/>
      <c r="Q620" s="193"/>
      <c r="R620" s="193"/>
      <c r="S620" s="193"/>
      <c r="T620" s="193"/>
      <c r="U620" s="193"/>
      <c r="V620" s="193"/>
      <c r="W620" s="193"/>
      <c r="X620" s="193"/>
      <c r="Y620" s="193"/>
      <c r="Z620" s="193"/>
      <c r="AA620" s="193"/>
    </row>
    <row r="621" spans="1:27" ht="21" customHeight="1">
      <c r="A621" s="193"/>
      <c r="B621" s="802"/>
      <c r="C621" s="193"/>
      <c r="D621" s="193"/>
      <c r="E621" s="193"/>
      <c r="F621" s="195"/>
      <c r="G621" s="193"/>
      <c r="H621" s="196"/>
      <c r="I621" s="193"/>
      <c r="J621" s="193"/>
      <c r="K621" s="193"/>
      <c r="L621" s="193"/>
      <c r="M621" s="193"/>
      <c r="N621" s="193"/>
      <c r="O621" s="193"/>
      <c r="P621" s="193"/>
      <c r="Q621" s="193"/>
      <c r="R621" s="193"/>
      <c r="S621" s="193"/>
      <c r="T621" s="193"/>
      <c r="U621" s="193"/>
      <c r="V621" s="193"/>
      <c r="W621" s="193"/>
      <c r="X621" s="193"/>
      <c r="Y621" s="193"/>
      <c r="Z621" s="193"/>
      <c r="AA621" s="193"/>
    </row>
    <row r="622" spans="1:27" ht="21" customHeight="1">
      <c r="A622" s="193"/>
      <c r="B622" s="802"/>
      <c r="C622" s="193"/>
      <c r="D622" s="193"/>
      <c r="E622" s="193"/>
      <c r="F622" s="195"/>
      <c r="G622" s="193"/>
      <c r="H622" s="196"/>
      <c r="I622" s="193"/>
      <c r="J622" s="193"/>
      <c r="K622" s="193"/>
      <c r="L622" s="193"/>
      <c r="M622" s="193"/>
      <c r="N622" s="193"/>
      <c r="O622" s="193"/>
      <c r="P622" s="193"/>
      <c r="Q622" s="193"/>
      <c r="R622" s="193"/>
      <c r="S622" s="193"/>
      <c r="T622" s="193"/>
      <c r="U622" s="193"/>
      <c r="V622" s="193"/>
      <c r="W622" s="193"/>
      <c r="X622" s="193"/>
      <c r="Y622" s="193"/>
      <c r="Z622" s="193"/>
      <c r="AA622" s="193"/>
    </row>
    <row r="623" spans="1:27" ht="21" customHeight="1">
      <c r="A623" s="193"/>
      <c r="B623" s="802"/>
      <c r="C623" s="193"/>
      <c r="D623" s="193"/>
      <c r="E623" s="193"/>
      <c r="F623" s="195"/>
      <c r="G623" s="193"/>
      <c r="H623" s="196"/>
      <c r="I623" s="193"/>
      <c r="J623" s="193"/>
      <c r="K623" s="193"/>
      <c r="L623" s="193"/>
      <c r="M623" s="193"/>
      <c r="N623" s="193"/>
      <c r="O623" s="193"/>
      <c r="P623" s="193"/>
      <c r="Q623" s="193"/>
      <c r="R623" s="193"/>
      <c r="S623" s="193"/>
      <c r="T623" s="193"/>
      <c r="U623" s="193"/>
      <c r="V623" s="193"/>
      <c r="W623" s="193"/>
      <c r="X623" s="193"/>
      <c r="Y623" s="193"/>
      <c r="Z623" s="193"/>
      <c r="AA623" s="193"/>
    </row>
    <row r="624" spans="1:27" ht="21" customHeight="1">
      <c r="A624" s="193"/>
      <c r="B624" s="802"/>
      <c r="C624" s="193"/>
      <c r="D624" s="193"/>
      <c r="E624" s="193"/>
      <c r="F624" s="195"/>
      <c r="G624" s="193"/>
      <c r="H624" s="196"/>
      <c r="I624" s="193"/>
      <c r="J624" s="193"/>
      <c r="K624" s="193"/>
      <c r="L624" s="193"/>
      <c r="M624" s="193"/>
      <c r="N624" s="193"/>
      <c r="O624" s="193"/>
      <c r="P624" s="193"/>
      <c r="Q624" s="193"/>
      <c r="R624" s="193"/>
      <c r="S624" s="193"/>
      <c r="T624" s="193"/>
      <c r="U624" s="193"/>
      <c r="V624" s="193"/>
      <c r="W624" s="193"/>
      <c r="X624" s="193"/>
      <c r="Y624" s="193"/>
      <c r="Z624" s="193"/>
      <c r="AA624" s="193"/>
    </row>
    <row r="625" spans="1:27" ht="21" customHeight="1">
      <c r="A625" s="193"/>
      <c r="B625" s="802"/>
      <c r="C625" s="193"/>
      <c r="D625" s="193"/>
      <c r="E625" s="193"/>
      <c r="F625" s="195"/>
      <c r="G625" s="193"/>
      <c r="H625" s="196"/>
      <c r="I625" s="193"/>
      <c r="J625" s="193"/>
      <c r="K625" s="193"/>
      <c r="L625" s="193"/>
      <c r="M625" s="193"/>
      <c r="N625" s="193"/>
      <c r="O625" s="193"/>
      <c r="P625" s="193"/>
      <c r="Q625" s="193"/>
      <c r="R625" s="193"/>
      <c r="S625" s="193"/>
      <c r="T625" s="193"/>
      <c r="U625" s="193"/>
      <c r="V625" s="193"/>
      <c r="W625" s="193"/>
      <c r="X625" s="193"/>
      <c r="Y625" s="193"/>
      <c r="Z625" s="193"/>
      <c r="AA625" s="193"/>
    </row>
    <row r="626" spans="1:27" ht="21" customHeight="1">
      <c r="A626" s="193"/>
      <c r="B626" s="802"/>
      <c r="C626" s="193"/>
      <c r="D626" s="193"/>
      <c r="E626" s="193"/>
      <c r="F626" s="195"/>
      <c r="G626" s="193"/>
      <c r="H626" s="196"/>
      <c r="I626" s="193"/>
      <c r="J626" s="193"/>
      <c r="K626" s="193"/>
      <c r="L626" s="193"/>
      <c r="M626" s="193"/>
      <c r="N626" s="193"/>
      <c r="O626" s="193"/>
      <c r="P626" s="193"/>
      <c r="Q626" s="193"/>
      <c r="R626" s="193"/>
      <c r="S626" s="193"/>
      <c r="T626" s="193"/>
      <c r="U626" s="193"/>
      <c r="V626" s="193"/>
      <c r="W626" s="193"/>
      <c r="X626" s="193"/>
      <c r="Y626" s="193"/>
      <c r="Z626" s="193"/>
      <c r="AA626" s="193"/>
    </row>
    <row r="627" spans="1:27" ht="21" customHeight="1">
      <c r="A627" s="193"/>
      <c r="B627" s="802"/>
      <c r="C627" s="193"/>
      <c r="D627" s="193"/>
      <c r="E627" s="193"/>
      <c r="F627" s="195"/>
      <c r="G627" s="193"/>
      <c r="H627" s="196"/>
      <c r="I627" s="193"/>
      <c r="J627" s="193"/>
      <c r="K627" s="193"/>
      <c r="L627" s="193"/>
      <c r="M627" s="193"/>
      <c r="N627" s="193"/>
      <c r="O627" s="193"/>
      <c r="P627" s="193"/>
      <c r="Q627" s="193"/>
      <c r="R627" s="193"/>
      <c r="S627" s="193"/>
      <c r="T627" s="193"/>
      <c r="U627" s="193"/>
      <c r="V627" s="193"/>
      <c r="W627" s="193"/>
      <c r="X627" s="193"/>
      <c r="Y627" s="193"/>
      <c r="Z627" s="193"/>
      <c r="AA627" s="193"/>
    </row>
    <row r="628" spans="1:27" ht="21" customHeight="1">
      <c r="A628" s="193"/>
      <c r="B628" s="802"/>
      <c r="C628" s="193"/>
      <c r="D628" s="193"/>
      <c r="E628" s="193"/>
      <c r="F628" s="195"/>
      <c r="G628" s="193"/>
      <c r="H628" s="196"/>
      <c r="I628" s="193"/>
      <c r="J628" s="193"/>
      <c r="K628" s="193"/>
      <c r="L628" s="193"/>
      <c r="M628" s="193"/>
      <c r="N628" s="193"/>
      <c r="O628" s="193"/>
      <c r="P628" s="193"/>
      <c r="Q628" s="193"/>
      <c r="R628" s="193"/>
      <c r="S628" s="193"/>
      <c r="T628" s="193"/>
      <c r="U628" s="193"/>
      <c r="V628" s="193"/>
      <c r="W628" s="193"/>
      <c r="X628" s="193"/>
      <c r="Y628" s="193"/>
      <c r="Z628" s="193"/>
      <c r="AA628" s="193"/>
    </row>
    <row r="629" spans="1:27" ht="21" customHeight="1">
      <c r="A629" s="193"/>
      <c r="B629" s="802"/>
      <c r="C629" s="193"/>
      <c r="D629" s="193"/>
      <c r="E629" s="193"/>
      <c r="F629" s="195"/>
      <c r="G629" s="193"/>
      <c r="H629" s="196"/>
      <c r="I629" s="193"/>
      <c r="J629" s="193"/>
      <c r="K629" s="193"/>
      <c r="L629" s="193"/>
      <c r="M629" s="193"/>
      <c r="N629" s="193"/>
      <c r="O629" s="193"/>
      <c r="P629" s="193"/>
      <c r="Q629" s="193"/>
      <c r="R629" s="193"/>
      <c r="S629" s="193"/>
      <c r="T629" s="193"/>
      <c r="U629" s="193"/>
      <c r="V629" s="193"/>
      <c r="W629" s="193"/>
      <c r="X629" s="193"/>
      <c r="Y629" s="193"/>
      <c r="Z629" s="193"/>
      <c r="AA629" s="193"/>
    </row>
    <row r="630" spans="1:27" ht="21" customHeight="1">
      <c r="A630" s="193"/>
      <c r="B630" s="802"/>
      <c r="C630" s="193"/>
      <c r="D630" s="193"/>
      <c r="E630" s="193"/>
      <c r="F630" s="195"/>
      <c r="G630" s="193"/>
      <c r="H630" s="196"/>
      <c r="I630" s="193"/>
      <c r="J630" s="193"/>
      <c r="K630" s="193"/>
      <c r="L630" s="193"/>
      <c r="M630" s="193"/>
      <c r="N630" s="193"/>
      <c r="O630" s="193"/>
      <c r="P630" s="193"/>
      <c r="Q630" s="193"/>
      <c r="R630" s="193"/>
      <c r="S630" s="193"/>
      <c r="T630" s="193"/>
      <c r="U630" s="193"/>
      <c r="V630" s="193"/>
      <c r="W630" s="193"/>
      <c r="X630" s="193"/>
      <c r="Y630" s="193"/>
      <c r="Z630" s="193"/>
      <c r="AA630" s="193"/>
    </row>
    <row r="631" spans="1:27" ht="21" customHeight="1">
      <c r="A631" s="193"/>
      <c r="B631" s="802"/>
      <c r="C631" s="193"/>
      <c r="D631" s="193"/>
      <c r="E631" s="193"/>
      <c r="F631" s="195"/>
      <c r="G631" s="193"/>
      <c r="H631" s="196"/>
      <c r="I631" s="193"/>
      <c r="J631" s="193"/>
      <c r="K631" s="193"/>
      <c r="L631" s="193"/>
      <c r="M631" s="193"/>
      <c r="N631" s="193"/>
      <c r="O631" s="193"/>
      <c r="P631" s="193"/>
      <c r="Q631" s="193"/>
      <c r="R631" s="193"/>
      <c r="S631" s="193"/>
      <c r="T631" s="193"/>
      <c r="U631" s="193"/>
      <c r="V631" s="193"/>
      <c r="W631" s="193"/>
      <c r="X631" s="193"/>
      <c r="Y631" s="193"/>
      <c r="Z631" s="193"/>
      <c r="AA631" s="193"/>
    </row>
    <row r="632" spans="1:27" ht="21" customHeight="1">
      <c r="A632" s="193"/>
      <c r="B632" s="802"/>
      <c r="C632" s="193"/>
      <c r="D632" s="193"/>
      <c r="E632" s="193"/>
      <c r="F632" s="195"/>
      <c r="G632" s="193"/>
      <c r="H632" s="196"/>
      <c r="I632" s="193"/>
      <c r="J632" s="193"/>
      <c r="K632" s="193"/>
      <c r="L632" s="193"/>
      <c r="M632" s="193"/>
      <c r="N632" s="193"/>
      <c r="O632" s="193"/>
      <c r="P632" s="193"/>
      <c r="Q632" s="193"/>
      <c r="R632" s="193"/>
      <c r="S632" s="193"/>
      <c r="T632" s="193"/>
      <c r="U632" s="193"/>
      <c r="V632" s="193"/>
      <c r="W632" s="193"/>
      <c r="X632" s="193"/>
      <c r="Y632" s="193"/>
      <c r="Z632" s="193"/>
      <c r="AA632" s="193"/>
    </row>
    <row r="633" spans="1:27" ht="21" customHeight="1">
      <c r="A633" s="193"/>
      <c r="B633" s="802"/>
      <c r="C633" s="193"/>
      <c r="D633" s="193"/>
      <c r="E633" s="193"/>
      <c r="F633" s="195"/>
      <c r="G633" s="193"/>
      <c r="H633" s="196"/>
      <c r="I633" s="193"/>
      <c r="J633" s="193"/>
      <c r="K633" s="193"/>
      <c r="L633" s="193"/>
      <c r="M633" s="193"/>
      <c r="N633" s="193"/>
      <c r="O633" s="193"/>
      <c r="P633" s="193"/>
      <c r="Q633" s="193"/>
      <c r="R633" s="193"/>
      <c r="S633" s="193"/>
      <c r="T633" s="193"/>
      <c r="U633" s="193"/>
      <c r="V633" s="193"/>
      <c r="W633" s="193"/>
      <c r="X633" s="193"/>
      <c r="Y633" s="193"/>
      <c r="Z633" s="193"/>
      <c r="AA633" s="193"/>
    </row>
    <row r="634" spans="1:27" ht="21" customHeight="1">
      <c r="A634" s="193"/>
      <c r="B634" s="802"/>
      <c r="C634" s="193"/>
      <c r="D634" s="193"/>
      <c r="E634" s="193"/>
      <c r="F634" s="195"/>
      <c r="G634" s="193"/>
      <c r="H634" s="196"/>
      <c r="I634" s="193"/>
      <c r="J634" s="193"/>
      <c r="K634" s="193"/>
      <c r="L634" s="193"/>
      <c r="M634" s="193"/>
      <c r="N634" s="193"/>
      <c r="O634" s="193"/>
      <c r="P634" s="193"/>
      <c r="Q634" s="193"/>
      <c r="R634" s="193"/>
      <c r="S634" s="193"/>
      <c r="T634" s="193"/>
      <c r="U634" s="193"/>
      <c r="V634" s="193"/>
      <c r="W634" s="193"/>
      <c r="X634" s="193"/>
      <c r="Y634" s="193"/>
      <c r="Z634" s="193"/>
      <c r="AA634" s="193"/>
    </row>
    <row r="635" spans="1:27" ht="21" customHeight="1">
      <c r="A635" s="193"/>
      <c r="B635" s="802"/>
      <c r="C635" s="193"/>
      <c r="D635" s="193"/>
      <c r="E635" s="193"/>
      <c r="F635" s="195"/>
      <c r="G635" s="193"/>
      <c r="H635" s="196"/>
      <c r="I635" s="193"/>
      <c r="J635" s="193"/>
      <c r="K635" s="193"/>
      <c r="L635" s="193"/>
      <c r="M635" s="193"/>
      <c r="N635" s="193"/>
      <c r="O635" s="193"/>
      <c r="P635" s="193"/>
      <c r="Q635" s="193"/>
      <c r="R635" s="193"/>
      <c r="S635" s="193"/>
      <c r="T635" s="193"/>
      <c r="U635" s="193"/>
      <c r="V635" s="193"/>
      <c r="W635" s="193"/>
      <c r="X635" s="193"/>
      <c r="Y635" s="193"/>
      <c r="Z635" s="193"/>
      <c r="AA635" s="193"/>
    </row>
    <row r="636" spans="1:27" ht="21" customHeight="1">
      <c r="A636" s="193"/>
      <c r="B636" s="802"/>
      <c r="C636" s="193"/>
      <c r="D636" s="193"/>
      <c r="E636" s="193"/>
      <c r="F636" s="195"/>
      <c r="G636" s="193"/>
      <c r="H636" s="196"/>
      <c r="I636" s="193"/>
      <c r="J636" s="193"/>
      <c r="K636" s="193"/>
      <c r="L636" s="193"/>
      <c r="M636" s="193"/>
      <c r="N636" s="193"/>
      <c r="O636" s="193"/>
      <c r="P636" s="193"/>
      <c r="Q636" s="193"/>
      <c r="R636" s="193"/>
      <c r="S636" s="193"/>
      <c r="T636" s="193"/>
      <c r="U636" s="193"/>
      <c r="V636" s="193"/>
      <c r="W636" s="193"/>
      <c r="X636" s="193"/>
      <c r="Y636" s="193"/>
      <c r="Z636" s="193"/>
      <c r="AA636" s="193"/>
    </row>
    <row r="637" spans="1:27" ht="21" customHeight="1">
      <c r="A637" s="193"/>
      <c r="B637" s="802"/>
      <c r="C637" s="193"/>
      <c r="D637" s="193"/>
      <c r="E637" s="193"/>
      <c r="F637" s="195"/>
      <c r="G637" s="193"/>
      <c r="H637" s="196"/>
      <c r="I637" s="193"/>
      <c r="J637" s="193"/>
      <c r="K637" s="193"/>
      <c r="L637" s="193"/>
      <c r="M637" s="193"/>
      <c r="N637" s="193"/>
      <c r="O637" s="193"/>
      <c r="P637" s="193"/>
      <c r="Q637" s="193"/>
      <c r="R637" s="193"/>
      <c r="S637" s="193"/>
      <c r="T637" s="193"/>
      <c r="U637" s="193"/>
      <c r="V637" s="193"/>
      <c r="W637" s="193"/>
      <c r="X637" s="193"/>
      <c r="Y637" s="193"/>
      <c r="Z637" s="193"/>
      <c r="AA637" s="193"/>
    </row>
    <row r="638" spans="1:27" ht="21" customHeight="1">
      <c r="A638" s="193"/>
      <c r="B638" s="802"/>
      <c r="C638" s="193"/>
      <c r="D638" s="193"/>
      <c r="E638" s="193"/>
      <c r="F638" s="195"/>
      <c r="G638" s="193"/>
      <c r="H638" s="196"/>
      <c r="I638" s="193"/>
      <c r="J638" s="193"/>
      <c r="K638" s="193"/>
      <c r="L638" s="193"/>
      <c r="M638" s="193"/>
      <c r="N638" s="193"/>
      <c r="O638" s="193"/>
      <c r="P638" s="193"/>
      <c r="Q638" s="193"/>
      <c r="R638" s="193"/>
      <c r="S638" s="193"/>
      <c r="T638" s="193"/>
      <c r="U638" s="193"/>
      <c r="V638" s="193"/>
      <c r="W638" s="193"/>
      <c r="X638" s="193"/>
      <c r="Y638" s="193"/>
      <c r="Z638" s="193"/>
      <c r="AA638" s="193"/>
    </row>
    <row r="639" spans="1:27" ht="21" customHeight="1">
      <c r="A639" s="193"/>
      <c r="B639" s="802"/>
      <c r="C639" s="193"/>
      <c r="D639" s="193"/>
      <c r="E639" s="193"/>
      <c r="F639" s="195"/>
      <c r="G639" s="193"/>
      <c r="H639" s="196"/>
      <c r="I639" s="193"/>
      <c r="J639" s="193"/>
      <c r="K639" s="193"/>
      <c r="L639" s="193"/>
      <c r="M639" s="193"/>
      <c r="N639" s="193"/>
      <c r="O639" s="193"/>
      <c r="P639" s="193"/>
      <c r="Q639" s="193"/>
      <c r="R639" s="193"/>
      <c r="S639" s="193"/>
      <c r="T639" s="193"/>
      <c r="U639" s="193"/>
      <c r="V639" s="193"/>
      <c r="W639" s="193"/>
      <c r="X639" s="193"/>
      <c r="Y639" s="193"/>
      <c r="Z639" s="193"/>
      <c r="AA639" s="193"/>
    </row>
    <row r="640" spans="1:27" ht="21" customHeight="1">
      <c r="A640" s="193"/>
      <c r="B640" s="802"/>
      <c r="C640" s="193"/>
      <c r="D640" s="193"/>
      <c r="E640" s="193"/>
      <c r="F640" s="195"/>
      <c r="G640" s="193"/>
      <c r="H640" s="196"/>
      <c r="I640" s="193"/>
      <c r="J640" s="193"/>
      <c r="K640" s="193"/>
      <c r="L640" s="193"/>
      <c r="M640" s="193"/>
      <c r="N640" s="193"/>
      <c r="O640" s="193"/>
      <c r="P640" s="193"/>
      <c r="Q640" s="193"/>
      <c r="R640" s="193"/>
      <c r="S640" s="193"/>
      <c r="T640" s="193"/>
      <c r="U640" s="193"/>
      <c r="V640" s="193"/>
      <c r="W640" s="193"/>
      <c r="X640" s="193"/>
      <c r="Y640" s="193"/>
      <c r="Z640" s="193"/>
      <c r="AA640" s="193"/>
    </row>
    <row r="641" spans="1:27" ht="21" customHeight="1">
      <c r="A641" s="193"/>
      <c r="B641" s="802"/>
      <c r="C641" s="193"/>
      <c r="D641" s="193"/>
      <c r="E641" s="193"/>
      <c r="F641" s="195"/>
      <c r="G641" s="193"/>
      <c r="H641" s="196"/>
      <c r="I641" s="193"/>
      <c r="J641" s="193"/>
      <c r="K641" s="193"/>
      <c r="L641" s="193"/>
      <c r="M641" s="193"/>
      <c r="N641" s="193"/>
      <c r="O641" s="193"/>
      <c r="P641" s="193"/>
      <c r="Q641" s="193"/>
      <c r="R641" s="193"/>
      <c r="S641" s="193"/>
      <c r="T641" s="193"/>
      <c r="U641" s="193"/>
      <c r="V641" s="193"/>
      <c r="W641" s="193"/>
      <c r="X641" s="193"/>
      <c r="Y641" s="193"/>
      <c r="Z641" s="193"/>
      <c r="AA641" s="193"/>
    </row>
    <row r="642" spans="1:27" ht="21" customHeight="1">
      <c r="A642" s="193"/>
      <c r="B642" s="802"/>
      <c r="C642" s="193"/>
      <c r="D642" s="193"/>
      <c r="E642" s="193"/>
      <c r="F642" s="195"/>
      <c r="G642" s="193"/>
      <c r="H642" s="196"/>
      <c r="I642" s="193"/>
      <c r="J642" s="193"/>
      <c r="K642" s="193"/>
      <c r="L642" s="193"/>
      <c r="M642" s="193"/>
      <c r="N642" s="193"/>
      <c r="O642" s="193"/>
      <c r="P642" s="193"/>
      <c r="Q642" s="193"/>
      <c r="R642" s="193"/>
      <c r="S642" s="193"/>
      <c r="T642" s="193"/>
      <c r="U642" s="193"/>
      <c r="V642" s="193"/>
      <c r="W642" s="193"/>
      <c r="X642" s="193"/>
      <c r="Y642" s="193"/>
      <c r="Z642" s="193"/>
      <c r="AA642" s="193"/>
    </row>
    <row r="643" spans="1:27" ht="21" customHeight="1">
      <c r="A643" s="193"/>
      <c r="B643" s="802"/>
      <c r="C643" s="193"/>
      <c r="D643" s="193"/>
      <c r="E643" s="193"/>
      <c r="F643" s="195"/>
      <c r="G643" s="193"/>
      <c r="H643" s="196"/>
      <c r="I643" s="193"/>
      <c r="J643" s="193"/>
      <c r="K643" s="193"/>
      <c r="L643" s="193"/>
      <c r="M643" s="193"/>
      <c r="N643" s="193"/>
      <c r="O643" s="193"/>
      <c r="P643" s="193"/>
      <c r="Q643" s="193"/>
      <c r="R643" s="193"/>
      <c r="S643" s="193"/>
      <c r="T643" s="193"/>
      <c r="U643" s="193"/>
      <c r="V643" s="193"/>
      <c r="W643" s="193"/>
      <c r="X643" s="193"/>
      <c r="Y643" s="193"/>
      <c r="Z643" s="193"/>
      <c r="AA643" s="193"/>
    </row>
    <row r="644" spans="1:27" ht="21" customHeight="1">
      <c r="A644" s="193"/>
      <c r="B644" s="802"/>
      <c r="C644" s="193"/>
      <c r="D644" s="193"/>
      <c r="E644" s="193"/>
      <c r="F644" s="195"/>
      <c r="G644" s="193"/>
      <c r="H644" s="196"/>
      <c r="I644" s="193"/>
      <c r="J644" s="193"/>
      <c r="K644" s="193"/>
      <c r="L644" s="193"/>
      <c r="M644" s="193"/>
      <c r="N644" s="193"/>
      <c r="O644" s="193"/>
      <c r="P644" s="193"/>
      <c r="Q644" s="193"/>
      <c r="R644" s="193"/>
      <c r="S644" s="193"/>
      <c r="T644" s="193"/>
      <c r="U644" s="193"/>
      <c r="V644" s="193"/>
      <c r="W644" s="193"/>
      <c r="X644" s="193"/>
      <c r="Y644" s="193"/>
      <c r="Z644" s="193"/>
      <c r="AA644" s="193"/>
    </row>
    <row r="645" spans="1:27" ht="21" customHeight="1">
      <c r="A645" s="193"/>
      <c r="B645" s="802"/>
      <c r="C645" s="193"/>
      <c r="D645" s="193"/>
      <c r="E645" s="193"/>
      <c r="F645" s="195"/>
      <c r="G645" s="193"/>
      <c r="H645" s="196"/>
      <c r="I645" s="193"/>
      <c r="J645" s="193"/>
      <c r="K645" s="193"/>
      <c r="L645" s="193"/>
      <c r="M645" s="193"/>
      <c r="N645" s="193"/>
      <c r="O645" s="193"/>
      <c r="P645" s="193"/>
      <c r="Q645" s="193"/>
      <c r="R645" s="193"/>
      <c r="S645" s="193"/>
      <c r="T645" s="193"/>
      <c r="U645" s="193"/>
      <c r="V645" s="193"/>
      <c r="W645" s="193"/>
      <c r="X645" s="193"/>
      <c r="Y645" s="193"/>
      <c r="Z645" s="193"/>
      <c r="AA645" s="193"/>
    </row>
    <row r="646" spans="1:27" ht="21" customHeight="1">
      <c r="A646" s="193"/>
      <c r="B646" s="802"/>
      <c r="C646" s="193"/>
      <c r="D646" s="193"/>
      <c r="E646" s="193"/>
      <c r="F646" s="195"/>
      <c r="G646" s="193"/>
      <c r="H646" s="196"/>
      <c r="I646" s="193"/>
      <c r="J646" s="193"/>
      <c r="K646" s="193"/>
      <c r="L646" s="193"/>
      <c r="M646" s="193"/>
      <c r="N646" s="193"/>
      <c r="O646" s="193"/>
      <c r="P646" s="193"/>
      <c r="Q646" s="193"/>
      <c r="R646" s="193"/>
      <c r="S646" s="193"/>
      <c r="T646" s="193"/>
      <c r="U646" s="193"/>
      <c r="V646" s="193"/>
      <c r="W646" s="193"/>
      <c r="X646" s="193"/>
      <c r="Y646" s="193"/>
      <c r="Z646" s="193"/>
      <c r="AA646" s="193"/>
    </row>
    <row r="647" spans="1:27" ht="21" customHeight="1">
      <c r="A647" s="193"/>
      <c r="B647" s="802"/>
      <c r="C647" s="193"/>
      <c r="D647" s="193"/>
      <c r="E647" s="193"/>
      <c r="F647" s="195"/>
      <c r="G647" s="193"/>
      <c r="H647" s="196"/>
      <c r="I647" s="193"/>
      <c r="J647" s="193"/>
      <c r="K647" s="193"/>
      <c r="L647" s="193"/>
      <c r="M647" s="193"/>
      <c r="N647" s="193"/>
      <c r="O647" s="193"/>
      <c r="P647" s="193"/>
      <c r="Q647" s="193"/>
      <c r="R647" s="193"/>
      <c r="S647" s="193"/>
      <c r="T647" s="193"/>
      <c r="U647" s="193"/>
      <c r="V647" s="193"/>
      <c r="W647" s="193"/>
      <c r="X647" s="193"/>
      <c r="Y647" s="193"/>
      <c r="Z647" s="193"/>
      <c r="AA647" s="193"/>
    </row>
    <row r="648" spans="1:27" ht="21" customHeight="1">
      <c r="A648" s="193"/>
      <c r="B648" s="802"/>
      <c r="C648" s="193"/>
      <c r="D648" s="193"/>
      <c r="E648" s="193"/>
      <c r="F648" s="195"/>
      <c r="G648" s="193"/>
      <c r="H648" s="196"/>
      <c r="I648" s="193"/>
      <c r="J648" s="193"/>
      <c r="K648" s="193"/>
      <c r="L648" s="193"/>
      <c r="M648" s="193"/>
      <c r="N648" s="193"/>
      <c r="O648" s="193"/>
      <c r="P648" s="193"/>
      <c r="Q648" s="193"/>
      <c r="R648" s="193"/>
      <c r="S648" s="193"/>
      <c r="T648" s="193"/>
      <c r="U648" s="193"/>
      <c r="V648" s="193"/>
      <c r="W648" s="193"/>
      <c r="X648" s="193"/>
      <c r="Y648" s="193"/>
      <c r="Z648" s="193"/>
      <c r="AA648" s="193"/>
    </row>
    <row r="649" spans="1:27" ht="21" customHeight="1">
      <c r="A649" s="193"/>
      <c r="B649" s="802"/>
      <c r="C649" s="193"/>
      <c r="D649" s="193"/>
      <c r="E649" s="193"/>
      <c r="F649" s="195"/>
      <c r="G649" s="193"/>
      <c r="H649" s="196"/>
      <c r="I649" s="193"/>
      <c r="J649" s="193"/>
      <c r="K649" s="193"/>
      <c r="L649" s="193"/>
      <c r="M649" s="193"/>
      <c r="N649" s="193"/>
      <c r="O649" s="193"/>
      <c r="P649" s="193"/>
      <c r="Q649" s="193"/>
      <c r="R649" s="193"/>
      <c r="S649" s="193"/>
      <c r="T649" s="193"/>
      <c r="U649" s="193"/>
      <c r="V649" s="193"/>
      <c r="W649" s="193"/>
      <c r="X649" s="193"/>
      <c r="Y649" s="193"/>
      <c r="Z649" s="193"/>
      <c r="AA649" s="193"/>
    </row>
    <row r="650" spans="1:27" ht="21" customHeight="1">
      <c r="A650" s="193"/>
      <c r="B650" s="802"/>
      <c r="C650" s="193"/>
      <c r="D650" s="193"/>
      <c r="E650" s="193"/>
      <c r="F650" s="195"/>
      <c r="G650" s="193"/>
      <c r="H650" s="196"/>
      <c r="I650" s="193"/>
      <c r="J650" s="193"/>
      <c r="K650" s="193"/>
      <c r="L650" s="193"/>
      <c r="M650" s="193"/>
      <c r="N650" s="193"/>
      <c r="O650" s="193"/>
      <c r="P650" s="193"/>
      <c r="Q650" s="193"/>
      <c r="R650" s="193"/>
      <c r="S650" s="193"/>
      <c r="T650" s="193"/>
      <c r="U650" s="193"/>
      <c r="V650" s="193"/>
      <c r="W650" s="193"/>
      <c r="X650" s="193"/>
      <c r="Y650" s="193"/>
      <c r="Z650" s="193"/>
      <c r="AA650" s="193"/>
    </row>
    <row r="651" spans="1:27" ht="21" customHeight="1">
      <c r="A651" s="193"/>
      <c r="B651" s="802"/>
      <c r="C651" s="193"/>
      <c r="D651" s="193"/>
      <c r="E651" s="193"/>
      <c r="F651" s="195"/>
      <c r="G651" s="193"/>
      <c r="H651" s="196"/>
      <c r="I651" s="193"/>
      <c r="J651" s="193"/>
      <c r="K651" s="193"/>
      <c r="L651" s="193"/>
      <c r="M651" s="193"/>
      <c r="N651" s="193"/>
      <c r="O651" s="193"/>
      <c r="P651" s="193"/>
      <c r="Q651" s="193"/>
      <c r="R651" s="193"/>
      <c r="S651" s="193"/>
      <c r="T651" s="193"/>
      <c r="U651" s="193"/>
      <c r="V651" s="193"/>
      <c r="W651" s="193"/>
      <c r="X651" s="193"/>
      <c r="Y651" s="193"/>
      <c r="Z651" s="193"/>
      <c r="AA651" s="193"/>
    </row>
    <row r="652" spans="1:27" ht="21" customHeight="1">
      <c r="A652" s="193"/>
      <c r="B652" s="802"/>
      <c r="C652" s="193"/>
      <c r="D652" s="193"/>
      <c r="E652" s="193"/>
      <c r="F652" s="195"/>
      <c r="G652" s="193"/>
      <c r="H652" s="196"/>
      <c r="I652" s="193"/>
      <c r="J652" s="193"/>
      <c r="K652" s="193"/>
      <c r="L652" s="193"/>
      <c r="M652" s="193"/>
      <c r="N652" s="193"/>
      <c r="O652" s="193"/>
      <c r="P652" s="193"/>
      <c r="Q652" s="193"/>
      <c r="R652" s="193"/>
      <c r="S652" s="193"/>
      <c r="T652" s="193"/>
      <c r="U652" s="193"/>
      <c r="V652" s="193"/>
      <c r="W652" s="193"/>
      <c r="X652" s="193"/>
      <c r="Y652" s="193"/>
      <c r="Z652" s="193"/>
      <c r="AA652" s="193"/>
    </row>
    <row r="653" spans="1:27" ht="21" customHeight="1">
      <c r="A653" s="193"/>
      <c r="B653" s="802"/>
      <c r="C653" s="193"/>
      <c r="D653" s="193"/>
      <c r="E653" s="193"/>
      <c r="F653" s="195"/>
      <c r="G653" s="193"/>
      <c r="H653" s="196"/>
      <c r="I653" s="193"/>
      <c r="J653" s="193"/>
      <c r="K653" s="193"/>
      <c r="L653" s="193"/>
      <c r="M653" s="193"/>
      <c r="N653" s="193"/>
      <c r="O653" s="193"/>
      <c r="P653" s="193"/>
      <c r="Q653" s="193"/>
      <c r="R653" s="193"/>
      <c r="S653" s="193"/>
      <c r="T653" s="193"/>
      <c r="U653" s="193"/>
      <c r="V653" s="193"/>
      <c r="W653" s="193"/>
      <c r="X653" s="193"/>
      <c r="Y653" s="193"/>
      <c r="Z653" s="193"/>
      <c r="AA653" s="193"/>
    </row>
    <row r="654" spans="1:27" ht="21" customHeight="1">
      <c r="A654" s="193"/>
      <c r="B654" s="802"/>
      <c r="C654" s="193"/>
      <c r="D654" s="193"/>
      <c r="E654" s="193"/>
      <c r="F654" s="195"/>
      <c r="G654" s="193"/>
      <c r="H654" s="196"/>
      <c r="I654" s="193"/>
      <c r="J654" s="193"/>
      <c r="K654" s="193"/>
      <c r="L654" s="193"/>
      <c r="M654" s="193"/>
      <c r="N654" s="193"/>
      <c r="O654" s="193"/>
      <c r="P654" s="193"/>
      <c r="Q654" s="193"/>
      <c r="R654" s="193"/>
      <c r="S654" s="193"/>
      <c r="T654" s="193"/>
      <c r="U654" s="193"/>
      <c r="V654" s="193"/>
      <c r="W654" s="193"/>
      <c r="X654" s="193"/>
      <c r="Y654" s="193"/>
      <c r="Z654" s="193"/>
      <c r="AA654" s="193"/>
    </row>
    <row r="655" spans="1:27" ht="21" customHeight="1">
      <c r="A655" s="193"/>
      <c r="B655" s="802"/>
      <c r="C655" s="193"/>
      <c r="D655" s="193"/>
      <c r="E655" s="193"/>
      <c r="F655" s="195"/>
      <c r="G655" s="193"/>
      <c r="H655" s="196"/>
      <c r="I655" s="193"/>
      <c r="J655" s="193"/>
      <c r="K655" s="193"/>
      <c r="L655" s="193"/>
      <c r="M655" s="193"/>
      <c r="N655" s="193"/>
      <c r="O655" s="193"/>
      <c r="P655" s="193"/>
      <c r="Q655" s="193"/>
      <c r="R655" s="193"/>
      <c r="S655" s="193"/>
      <c r="T655" s="193"/>
      <c r="U655" s="193"/>
      <c r="V655" s="193"/>
      <c r="W655" s="193"/>
      <c r="X655" s="193"/>
      <c r="Y655" s="193"/>
      <c r="Z655" s="193"/>
      <c r="AA655" s="193"/>
    </row>
    <row r="656" spans="1:27" ht="21" customHeight="1">
      <c r="A656" s="193"/>
      <c r="B656" s="802"/>
      <c r="C656" s="193"/>
      <c r="D656" s="193"/>
      <c r="E656" s="193"/>
      <c r="F656" s="195"/>
      <c r="G656" s="193"/>
      <c r="H656" s="196"/>
      <c r="I656" s="193"/>
      <c r="J656" s="193"/>
      <c r="K656" s="193"/>
      <c r="L656" s="193"/>
      <c r="M656" s="193"/>
      <c r="N656" s="193"/>
      <c r="O656" s="193"/>
      <c r="P656" s="193"/>
      <c r="Q656" s="193"/>
      <c r="R656" s="193"/>
      <c r="S656" s="193"/>
      <c r="T656" s="193"/>
      <c r="U656" s="193"/>
      <c r="V656" s="193"/>
      <c r="W656" s="193"/>
      <c r="X656" s="193"/>
      <c r="Y656" s="193"/>
      <c r="Z656" s="193"/>
      <c r="AA656" s="193"/>
    </row>
    <row r="657" spans="1:27" ht="21" customHeight="1">
      <c r="A657" s="193"/>
      <c r="B657" s="802"/>
      <c r="C657" s="193"/>
      <c r="D657" s="193"/>
      <c r="E657" s="193"/>
      <c r="F657" s="195"/>
      <c r="G657" s="193"/>
      <c r="H657" s="196"/>
      <c r="I657" s="193"/>
      <c r="J657" s="193"/>
      <c r="K657" s="193"/>
      <c r="L657" s="193"/>
      <c r="M657" s="193"/>
      <c r="N657" s="193"/>
      <c r="O657" s="193"/>
      <c r="P657" s="193"/>
      <c r="Q657" s="193"/>
      <c r="R657" s="193"/>
      <c r="S657" s="193"/>
      <c r="T657" s="193"/>
      <c r="U657" s="193"/>
      <c r="V657" s="193"/>
      <c r="W657" s="193"/>
      <c r="X657" s="193"/>
      <c r="Y657" s="193"/>
      <c r="Z657" s="193"/>
      <c r="AA657" s="193"/>
    </row>
    <row r="658" spans="1:27" ht="21" customHeight="1">
      <c r="A658" s="193"/>
      <c r="B658" s="802"/>
      <c r="C658" s="193"/>
      <c r="D658" s="193"/>
      <c r="E658" s="193"/>
      <c r="F658" s="195"/>
      <c r="G658" s="193"/>
      <c r="H658" s="196"/>
      <c r="I658" s="193"/>
      <c r="J658" s="193"/>
      <c r="K658" s="193"/>
      <c r="L658" s="193"/>
      <c r="M658" s="193"/>
      <c r="N658" s="193"/>
      <c r="O658" s="193"/>
      <c r="P658" s="193"/>
      <c r="Q658" s="193"/>
      <c r="R658" s="193"/>
      <c r="S658" s="193"/>
      <c r="T658" s="193"/>
      <c r="U658" s="193"/>
      <c r="V658" s="193"/>
      <c r="W658" s="193"/>
      <c r="X658" s="193"/>
      <c r="Y658" s="193"/>
      <c r="Z658" s="193"/>
      <c r="AA658" s="193"/>
    </row>
    <row r="659" spans="1:27" ht="21" customHeight="1">
      <c r="A659" s="193"/>
      <c r="B659" s="802"/>
      <c r="C659" s="193"/>
      <c r="D659" s="193"/>
      <c r="E659" s="193"/>
      <c r="F659" s="195"/>
      <c r="G659" s="193"/>
      <c r="H659" s="196"/>
      <c r="I659" s="193"/>
      <c r="J659" s="193"/>
      <c r="K659" s="193"/>
      <c r="L659" s="193"/>
      <c r="M659" s="193"/>
      <c r="N659" s="193"/>
      <c r="O659" s="193"/>
      <c r="P659" s="193"/>
      <c r="Q659" s="193"/>
      <c r="R659" s="193"/>
      <c r="S659" s="193"/>
      <c r="T659" s="193"/>
      <c r="U659" s="193"/>
      <c r="V659" s="193"/>
      <c r="W659" s="193"/>
      <c r="X659" s="193"/>
      <c r="Y659" s="193"/>
      <c r="Z659" s="193"/>
      <c r="AA659" s="193"/>
    </row>
    <row r="660" spans="1:27" ht="21" customHeight="1">
      <c r="A660" s="193"/>
      <c r="B660" s="802"/>
      <c r="C660" s="193"/>
      <c r="D660" s="193"/>
      <c r="E660" s="193"/>
      <c r="F660" s="195"/>
      <c r="G660" s="193"/>
      <c r="H660" s="196"/>
      <c r="I660" s="193"/>
      <c r="J660" s="193"/>
      <c r="K660" s="193"/>
      <c r="L660" s="193"/>
      <c r="M660" s="193"/>
      <c r="N660" s="193"/>
      <c r="O660" s="193"/>
      <c r="P660" s="193"/>
      <c r="Q660" s="193"/>
      <c r="R660" s="193"/>
      <c r="S660" s="193"/>
      <c r="T660" s="193"/>
      <c r="U660" s="193"/>
      <c r="V660" s="193"/>
      <c r="W660" s="193"/>
      <c r="X660" s="193"/>
      <c r="Y660" s="193"/>
      <c r="Z660" s="193"/>
      <c r="AA660" s="193"/>
    </row>
    <row r="661" spans="1:27" ht="21" customHeight="1">
      <c r="A661" s="193"/>
      <c r="B661" s="802"/>
      <c r="C661" s="193"/>
      <c r="D661" s="193"/>
      <c r="E661" s="193"/>
      <c r="F661" s="195"/>
      <c r="G661" s="193"/>
      <c r="H661" s="196"/>
      <c r="I661" s="193"/>
      <c r="J661" s="193"/>
      <c r="K661" s="193"/>
      <c r="L661" s="193"/>
      <c r="M661" s="193"/>
      <c r="N661" s="193"/>
      <c r="O661" s="193"/>
      <c r="P661" s="193"/>
      <c r="Q661" s="193"/>
      <c r="R661" s="193"/>
      <c r="S661" s="193"/>
      <c r="T661" s="193"/>
      <c r="U661" s="193"/>
      <c r="V661" s="193"/>
      <c r="W661" s="193"/>
      <c r="X661" s="193"/>
      <c r="Y661" s="193"/>
      <c r="Z661" s="193"/>
      <c r="AA661" s="193"/>
    </row>
    <row r="662" spans="1:27" ht="21" customHeight="1">
      <c r="A662" s="193"/>
      <c r="B662" s="802"/>
      <c r="C662" s="193"/>
      <c r="D662" s="193"/>
      <c r="E662" s="193"/>
      <c r="F662" s="195"/>
      <c r="G662" s="193"/>
      <c r="H662" s="196"/>
      <c r="I662" s="193"/>
      <c r="J662" s="193"/>
      <c r="K662" s="193"/>
      <c r="L662" s="193"/>
      <c r="M662" s="193"/>
      <c r="N662" s="193"/>
      <c r="O662" s="193"/>
      <c r="P662" s="193"/>
      <c r="Q662" s="193"/>
      <c r="R662" s="193"/>
      <c r="S662" s="193"/>
      <c r="T662" s="193"/>
      <c r="U662" s="193"/>
      <c r="V662" s="193"/>
      <c r="W662" s="193"/>
      <c r="X662" s="193"/>
      <c r="Y662" s="193"/>
      <c r="Z662" s="193"/>
      <c r="AA662" s="193"/>
    </row>
    <row r="663" spans="1:27" ht="21" customHeight="1">
      <c r="A663" s="193"/>
      <c r="B663" s="802"/>
      <c r="C663" s="193"/>
      <c r="D663" s="193"/>
      <c r="E663" s="193"/>
      <c r="F663" s="195"/>
      <c r="G663" s="193"/>
      <c r="H663" s="196"/>
      <c r="I663" s="193"/>
      <c r="J663" s="193"/>
      <c r="K663" s="193"/>
      <c r="L663" s="193"/>
      <c r="M663" s="193"/>
      <c r="N663" s="193"/>
      <c r="O663" s="193"/>
      <c r="P663" s="193"/>
      <c r="Q663" s="193"/>
      <c r="R663" s="193"/>
      <c r="S663" s="193"/>
      <c r="T663" s="193"/>
      <c r="U663" s="193"/>
      <c r="V663" s="193"/>
      <c r="W663" s="193"/>
      <c r="X663" s="193"/>
      <c r="Y663" s="193"/>
      <c r="Z663" s="193"/>
      <c r="AA663" s="193"/>
    </row>
    <row r="664" spans="1:27" ht="21" customHeight="1">
      <c r="A664" s="193"/>
      <c r="B664" s="802"/>
      <c r="C664" s="193"/>
      <c r="D664" s="193"/>
      <c r="E664" s="193"/>
      <c r="F664" s="195"/>
      <c r="G664" s="193"/>
      <c r="H664" s="196"/>
      <c r="I664" s="193"/>
      <c r="J664" s="193"/>
      <c r="K664" s="193"/>
      <c r="L664" s="193"/>
      <c r="M664" s="193"/>
      <c r="N664" s="193"/>
      <c r="O664" s="193"/>
      <c r="P664" s="193"/>
      <c r="Q664" s="193"/>
      <c r="R664" s="193"/>
      <c r="S664" s="193"/>
      <c r="T664" s="193"/>
      <c r="U664" s="193"/>
      <c r="V664" s="193"/>
      <c r="W664" s="193"/>
      <c r="X664" s="193"/>
      <c r="Y664" s="193"/>
      <c r="Z664" s="193"/>
      <c r="AA664" s="193"/>
    </row>
    <row r="665" spans="1:27" ht="21" customHeight="1">
      <c r="A665" s="193"/>
      <c r="B665" s="802"/>
      <c r="C665" s="193"/>
      <c r="D665" s="193"/>
      <c r="E665" s="193"/>
      <c r="F665" s="195"/>
      <c r="G665" s="193"/>
      <c r="H665" s="196"/>
      <c r="I665" s="193"/>
      <c r="J665" s="193"/>
      <c r="K665" s="193"/>
      <c r="L665" s="193"/>
      <c r="M665" s="193"/>
      <c r="N665" s="193"/>
      <c r="O665" s="193"/>
      <c r="P665" s="193"/>
      <c r="Q665" s="193"/>
      <c r="R665" s="193"/>
      <c r="S665" s="193"/>
      <c r="T665" s="193"/>
      <c r="U665" s="193"/>
      <c r="V665" s="193"/>
      <c r="W665" s="193"/>
      <c r="X665" s="193"/>
      <c r="Y665" s="193"/>
      <c r="Z665" s="193"/>
      <c r="AA665" s="193"/>
    </row>
    <row r="666" spans="1:27" ht="21" customHeight="1">
      <c r="A666" s="193"/>
      <c r="B666" s="802"/>
      <c r="C666" s="193"/>
      <c r="D666" s="193"/>
      <c r="E666" s="193"/>
      <c r="F666" s="195"/>
      <c r="G666" s="193"/>
      <c r="H666" s="196"/>
      <c r="I666" s="193"/>
      <c r="J666" s="193"/>
      <c r="K666" s="193"/>
      <c r="L666" s="193"/>
      <c r="M666" s="193"/>
      <c r="N666" s="193"/>
      <c r="O666" s="193"/>
      <c r="P666" s="193"/>
      <c r="Q666" s="193"/>
      <c r="R666" s="193"/>
      <c r="S666" s="193"/>
      <c r="T666" s="193"/>
      <c r="U666" s="193"/>
      <c r="V666" s="193"/>
      <c r="W666" s="193"/>
      <c r="X666" s="193"/>
      <c r="Y666" s="193"/>
      <c r="Z666" s="193"/>
      <c r="AA666" s="193"/>
    </row>
    <row r="667" spans="1:27" ht="21" customHeight="1">
      <c r="A667" s="193"/>
      <c r="B667" s="802"/>
      <c r="C667" s="193"/>
      <c r="D667" s="193"/>
      <c r="E667" s="193"/>
      <c r="F667" s="195"/>
      <c r="G667" s="193"/>
      <c r="H667" s="196"/>
      <c r="I667" s="193"/>
      <c r="J667" s="193"/>
      <c r="K667" s="193"/>
      <c r="L667" s="193"/>
      <c r="M667" s="193"/>
      <c r="N667" s="193"/>
      <c r="O667" s="193"/>
      <c r="P667" s="193"/>
      <c r="Q667" s="193"/>
      <c r="R667" s="193"/>
      <c r="S667" s="193"/>
      <c r="T667" s="193"/>
      <c r="U667" s="193"/>
      <c r="V667" s="193"/>
      <c r="W667" s="193"/>
      <c r="X667" s="193"/>
      <c r="Y667" s="193"/>
      <c r="Z667" s="193"/>
      <c r="AA667" s="193"/>
    </row>
    <row r="668" spans="1:27" ht="21" customHeight="1">
      <c r="A668" s="193"/>
      <c r="B668" s="802"/>
      <c r="C668" s="193"/>
      <c r="D668" s="193"/>
      <c r="E668" s="193"/>
      <c r="F668" s="195"/>
      <c r="G668" s="193"/>
      <c r="H668" s="196"/>
      <c r="I668" s="193"/>
      <c r="J668" s="193"/>
      <c r="K668" s="193"/>
      <c r="L668" s="193"/>
      <c r="M668" s="193"/>
      <c r="N668" s="193"/>
      <c r="O668" s="193"/>
      <c r="P668" s="193"/>
      <c r="Q668" s="193"/>
      <c r="R668" s="193"/>
      <c r="S668" s="193"/>
      <c r="T668" s="193"/>
      <c r="U668" s="193"/>
      <c r="V668" s="193"/>
      <c r="W668" s="193"/>
      <c r="X668" s="193"/>
      <c r="Y668" s="193"/>
      <c r="Z668" s="193"/>
      <c r="AA668" s="193"/>
    </row>
    <row r="669" spans="1:27" ht="21" customHeight="1">
      <c r="A669" s="193"/>
      <c r="B669" s="802"/>
      <c r="C669" s="193"/>
      <c r="D669" s="193"/>
      <c r="E669" s="193"/>
      <c r="F669" s="195"/>
      <c r="G669" s="193"/>
      <c r="H669" s="196"/>
      <c r="I669" s="193"/>
      <c r="J669" s="193"/>
      <c r="K669" s="193"/>
      <c r="L669" s="193"/>
      <c r="M669" s="193"/>
      <c r="N669" s="193"/>
      <c r="O669" s="193"/>
      <c r="P669" s="193"/>
      <c r="Q669" s="193"/>
      <c r="R669" s="193"/>
      <c r="S669" s="193"/>
      <c r="T669" s="193"/>
      <c r="U669" s="193"/>
      <c r="V669" s="193"/>
      <c r="W669" s="193"/>
      <c r="X669" s="193"/>
      <c r="Y669" s="193"/>
      <c r="Z669" s="193"/>
      <c r="AA669" s="193"/>
    </row>
    <row r="670" spans="1:27" ht="21" customHeight="1">
      <c r="A670" s="193"/>
      <c r="B670" s="802"/>
      <c r="C670" s="193"/>
      <c r="D670" s="193"/>
      <c r="E670" s="193"/>
      <c r="F670" s="195"/>
      <c r="G670" s="193"/>
      <c r="H670" s="196"/>
      <c r="I670" s="193"/>
      <c r="J670" s="193"/>
      <c r="K670" s="193"/>
      <c r="L670" s="193"/>
      <c r="M670" s="193"/>
      <c r="N670" s="193"/>
      <c r="O670" s="193"/>
      <c r="P670" s="193"/>
      <c r="Q670" s="193"/>
      <c r="R670" s="193"/>
      <c r="S670" s="193"/>
      <c r="T670" s="193"/>
      <c r="U670" s="193"/>
      <c r="V670" s="193"/>
      <c r="W670" s="193"/>
      <c r="X670" s="193"/>
      <c r="Y670" s="193"/>
      <c r="Z670" s="193"/>
      <c r="AA670" s="193"/>
    </row>
    <row r="671" spans="1:27" ht="21" customHeight="1">
      <c r="A671" s="193"/>
      <c r="B671" s="802"/>
      <c r="C671" s="193"/>
      <c r="D671" s="193"/>
      <c r="E671" s="193"/>
      <c r="F671" s="195"/>
      <c r="G671" s="193"/>
      <c r="H671" s="196"/>
      <c r="I671" s="193"/>
      <c r="J671" s="193"/>
      <c r="K671" s="193"/>
      <c r="L671" s="193"/>
      <c r="M671" s="193"/>
      <c r="N671" s="193"/>
      <c r="O671" s="193"/>
      <c r="P671" s="193"/>
      <c r="Q671" s="193"/>
      <c r="R671" s="193"/>
      <c r="S671" s="193"/>
      <c r="T671" s="193"/>
      <c r="U671" s="193"/>
      <c r="V671" s="193"/>
      <c r="W671" s="193"/>
      <c r="X671" s="193"/>
      <c r="Y671" s="193"/>
      <c r="Z671" s="193"/>
      <c r="AA671" s="193"/>
    </row>
    <row r="672" spans="1:27" ht="21" customHeight="1">
      <c r="A672" s="193"/>
      <c r="B672" s="802"/>
      <c r="C672" s="193"/>
      <c r="D672" s="193"/>
      <c r="E672" s="193"/>
      <c r="F672" s="195"/>
      <c r="G672" s="193"/>
      <c r="H672" s="196"/>
      <c r="I672" s="193"/>
      <c r="J672" s="193"/>
      <c r="K672" s="193"/>
      <c r="L672" s="193"/>
      <c r="M672" s="193"/>
      <c r="N672" s="193"/>
      <c r="O672" s="193"/>
      <c r="P672" s="193"/>
      <c r="Q672" s="193"/>
      <c r="R672" s="193"/>
      <c r="S672" s="193"/>
      <c r="T672" s="193"/>
      <c r="U672" s="193"/>
      <c r="V672" s="193"/>
      <c r="W672" s="193"/>
      <c r="X672" s="193"/>
      <c r="Y672" s="193"/>
      <c r="Z672" s="193"/>
      <c r="AA672" s="193"/>
    </row>
    <row r="673" spans="1:27" ht="21" customHeight="1">
      <c r="A673" s="193"/>
      <c r="B673" s="802"/>
      <c r="C673" s="193"/>
      <c r="D673" s="193"/>
      <c r="E673" s="193"/>
      <c r="F673" s="195"/>
      <c r="G673" s="193"/>
      <c r="H673" s="196"/>
      <c r="I673" s="193"/>
      <c r="J673" s="193"/>
      <c r="K673" s="193"/>
      <c r="L673" s="193"/>
      <c r="M673" s="193"/>
      <c r="N673" s="193"/>
      <c r="O673" s="193"/>
      <c r="P673" s="193"/>
      <c r="Q673" s="193"/>
      <c r="R673" s="193"/>
      <c r="S673" s="193"/>
      <c r="T673" s="193"/>
      <c r="U673" s="193"/>
      <c r="V673" s="193"/>
      <c r="W673" s="193"/>
      <c r="X673" s="193"/>
      <c r="Y673" s="193"/>
      <c r="Z673" s="193"/>
      <c r="AA673" s="193"/>
    </row>
    <row r="674" spans="1:27" ht="21" customHeight="1">
      <c r="A674" s="193"/>
      <c r="B674" s="802"/>
      <c r="C674" s="193"/>
      <c r="D674" s="193"/>
      <c r="E674" s="193"/>
      <c r="F674" s="195"/>
      <c r="G674" s="193"/>
      <c r="H674" s="196"/>
      <c r="I674" s="193"/>
      <c r="J674" s="193"/>
      <c r="K674" s="193"/>
      <c r="L674" s="193"/>
      <c r="M674" s="193"/>
      <c r="N674" s="193"/>
      <c r="O674" s="193"/>
      <c r="P674" s="193"/>
      <c r="Q674" s="193"/>
      <c r="R674" s="193"/>
      <c r="S674" s="193"/>
      <c r="T674" s="193"/>
      <c r="U674" s="193"/>
      <c r="V674" s="193"/>
      <c r="W674" s="193"/>
      <c r="X674" s="193"/>
      <c r="Y674" s="193"/>
      <c r="Z674" s="193"/>
      <c r="AA674" s="193"/>
    </row>
    <row r="675" spans="1:27" ht="21" customHeight="1">
      <c r="A675" s="193"/>
      <c r="B675" s="802"/>
      <c r="C675" s="193"/>
      <c r="D675" s="193"/>
      <c r="E675" s="193"/>
      <c r="F675" s="195"/>
      <c r="G675" s="193"/>
      <c r="H675" s="196"/>
      <c r="I675" s="193"/>
      <c r="J675" s="193"/>
      <c r="K675" s="193"/>
      <c r="L675" s="193"/>
      <c r="M675" s="193"/>
      <c r="N675" s="193"/>
      <c r="O675" s="193"/>
      <c r="P675" s="193"/>
      <c r="Q675" s="193"/>
      <c r="R675" s="193"/>
      <c r="S675" s="193"/>
      <c r="T675" s="193"/>
      <c r="U675" s="193"/>
      <c r="V675" s="193"/>
      <c r="W675" s="193"/>
      <c r="X675" s="193"/>
      <c r="Y675" s="193"/>
      <c r="Z675" s="193"/>
      <c r="AA675" s="193"/>
    </row>
    <row r="676" spans="1:27" ht="21" customHeight="1">
      <c r="A676" s="193"/>
      <c r="B676" s="802"/>
      <c r="C676" s="193"/>
      <c r="D676" s="193"/>
      <c r="E676" s="193"/>
      <c r="F676" s="195"/>
      <c r="G676" s="193"/>
      <c r="H676" s="196"/>
      <c r="I676" s="193"/>
      <c r="J676" s="193"/>
      <c r="K676" s="193"/>
      <c r="L676" s="193"/>
      <c r="M676" s="193"/>
      <c r="N676" s="193"/>
      <c r="O676" s="193"/>
      <c r="P676" s="193"/>
      <c r="Q676" s="193"/>
      <c r="R676" s="193"/>
      <c r="S676" s="193"/>
      <c r="T676" s="193"/>
      <c r="U676" s="193"/>
      <c r="V676" s="193"/>
      <c r="W676" s="193"/>
      <c r="X676" s="193"/>
      <c r="Y676" s="193"/>
      <c r="Z676" s="193"/>
      <c r="AA676" s="193"/>
    </row>
    <row r="677" spans="1:27" ht="21" customHeight="1">
      <c r="A677" s="193"/>
      <c r="B677" s="802"/>
      <c r="C677" s="193"/>
      <c r="D677" s="193"/>
      <c r="E677" s="193"/>
      <c r="F677" s="195"/>
      <c r="G677" s="193"/>
      <c r="H677" s="196"/>
      <c r="I677" s="193"/>
      <c r="J677" s="193"/>
      <c r="K677" s="193"/>
      <c r="L677" s="193"/>
      <c r="M677" s="193"/>
      <c r="N677" s="193"/>
      <c r="O677" s="193"/>
      <c r="P677" s="193"/>
      <c r="Q677" s="193"/>
      <c r="R677" s="193"/>
      <c r="S677" s="193"/>
      <c r="T677" s="193"/>
      <c r="U677" s="193"/>
      <c r="V677" s="193"/>
      <c r="W677" s="193"/>
      <c r="X677" s="193"/>
      <c r="Y677" s="193"/>
      <c r="Z677" s="193"/>
      <c r="AA677" s="193"/>
    </row>
    <row r="678" spans="1:27" ht="21" customHeight="1">
      <c r="A678" s="193"/>
      <c r="B678" s="802"/>
      <c r="C678" s="193"/>
      <c r="D678" s="193"/>
      <c r="E678" s="193"/>
      <c r="F678" s="195"/>
      <c r="G678" s="193"/>
      <c r="H678" s="196"/>
      <c r="I678" s="193"/>
      <c r="J678" s="193"/>
      <c r="K678" s="193"/>
      <c r="L678" s="193"/>
      <c r="M678" s="193"/>
      <c r="N678" s="193"/>
      <c r="O678" s="193"/>
      <c r="P678" s="193"/>
      <c r="Q678" s="193"/>
      <c r="R678" s="193"/>
      <c r="S678" s="193"/>
      <c r="T678" s="193"/>
      <c r="U678" s="193"/>
      <c r="V678" s="193"/>
      <c r="W678" s="193"/>
      <c r="X678" s="193"/>
      <c r="Y678" s="193"/>
      <c r="Z678" s="193"/>
      <c r="AA678" s="193"/>
    </row>
    <row r="679" spans="1:27" ht="21" customHeight="1">
      <c r="A679" s="193"/>
      <c r="B679" s="802"/>
      <c r="C679" s="193"/>
      <c r="D679" s="193"/>
      <c r="E679" s="193"/>
      <c r="F679" s="195"/>
      <c r="G679" s="193"/>
      <c r="H679" s="196"/>
      <c r="I679" s="193"/>
      <c r="J679" s="193"/>
      <c r="K679" s="193"/>
      <c r="L679" s="193"/>
      <c r="M679" s="193"/>
      <c r="N679" s="193"/>
      <c r="O679" s="193"/>
      <c r="P679" s="193"/>
      <c r="Q679" s="193"/>
      <c r="R679" s="193"/>
      <c r="S679" s="193"/>
      <c r="T679" s="193"/>
      <c r="U679" s="193"/>
      <c r="V679" s="193"/>
      <c r="W679" s="193"/>
      <c r="X679" s="193"/>
      <c r="Y679" s="193"/>
      <c r="Z679" s="193"/>
      <c r="AA679" s="193"/>
    </row>
    <row r="680" spans="1:27" ht="21" customHeight="1">
      <c r="A680" s="193"/>
      <c r="B680" s="802"/>
      <c r="C680" s="193"/>
      <c r="D680" s="193"/>
      <c r="E680" s="193"/>
      <c r="F680" s="195"/>
      <c r="G680" s="193"/>
      <c r="H680" s="196"/>
      <c r="I680" s="193"/>
      <c r="J680" s="193"/>
      <c r="K680" s="193"/>
      <c r="L680" s="193"/>
      <c r="M680" s="193"/>
      <c r="N680" s="193"/>
      <c r="O680" s="193"/>
      <c r="P680" s="193"/>
      <c r="Q680" s="193"/>
      <c r="R680" s="193"/>
      <c r="S680" s="193"/>
      <c r="T680" s="193"/>
      <c r="U680" s="193"/>
      <c r="V680" s="193"/>
      <c r="W680" s="193"/>
      <c r="X680" s="193"/>
      <c r="Y680" s="193"/>
      <c r="Z680" s="193"/>
      <c r="AA680" s="193"/>
    </row>
    <row r="681" spans="1:27" ht="21" customHeight="1">
      <c r="A681" s="193"/>
      <c r="B681" s="802"/>
      <c r="C681" s="193"/>
      <c r="D681" s="193"/>
      <c r="E681" s="193"/>
      <c r="F681" s="195"/>
      <c r="G681" s="193"/>
      <c r="H681" s="196"/>
      <c r="I681" s="193"/>
      <c r="J681" s="193"/>
      <c r="K681" s="193"/>
      <c r="L681" s="193"/>
      <c r="M681" s="193"/>
      <c r="N681" s="193"/>
      <c r="O681" s="193"/>
      <c r="P681" s="193"/>
      <c r="Q681" s="193"/>
      <c r="R681" s="193"/>
      <c r="S681" s="193"/>
      <c r="T681" s="193"/>
      <c r="U681" s="193"/>
      <c r="V681" s="193"/>
      <c r="W681" s="193"/>
      <c r="X681" s="193"/>
      <c r="Y681" s="193"/>
      <c r="Z681" s="193"/>
      <c r="AA681" s="193"/>
    </row>
    <row r="682" spans="1:27" ht="21" customHeight="1">
      <c r="A682" s="193"/>
      <c r="B682" s="802"/>
      <c r="C682" s="193"/>
      <c r="D682" s="193"/>
      <c r="E682" s="193"/>
      <c r="F682" s="195"/>
      <c r="G682" s="193"/>
      <c r="H682" s="196"/>
      <c r="I682" s="193"/>
      <c r="J682" s="193"/>
      <c r="K682" s="193"/>
      <c r="L682" s="193"/>
      <c r="M682" s="193"/>
      <c r="N682" s="193"/>
      <c r="O682" s="193"/>
      <c r="P682" s="193"/>
      <c r="Q682" s="193"/>
      <c r="R682" s="193"/>
      <c r="S682" s="193"/>
      <c r="T682" s="193"/>
      <c r="U682" s="193"/>
      <c r="V682" s="193"/>
      <c r="W682" s="193"/>
      <c r="X682" s="193"/>
      <c r="Y682" s="193"/>
      <c r="Z682" s="193"/>
      <c r="AA682" s="193"/>
    </row>
    <row r="683" spans="1:27" ht="21" customHeight="1">
      <c r="A683" s="193"/>
      <c r="B683" s="802"/>
      <c r="C683" s="193"/>
      <c r="D683" s="193"/>
      <c r="E683" s="193"/>
      <c r="F683" s="195"/>
      <c r="G683" s="193"/>
      <c r="H683" s="196"/>
      <c r="I683" s="193"/>
      <c r="J683" s="193"/>
      <c r="K683" s="193"/>
      <c r="L683" s="193"/>
      <c r="M683" s="193"/>
      <c r="N683" s="193"/>
      <c r="O683" s="193"/>
      <c r="P683" s="193"/>
      <c r="Q683" s="193"/>
      <c r="R683" s="193"/>
      <c r="S683" s="193"/>
      <c r="T683" s="193"/>
      <c r="U683" s="193"/>
      <c r="V683" s="193"/>
      <c r="W683" s="193"/>
      <c r="X683" s="193"/>
      <c r="Y683" s="193"/>
      <c r="Z683" s="193"/>
      <c r="AA683" s="193"/>
    </row>
    <row r="684" spans="1:27" ht="21" customHeight="1">
      <c r="A684" s="193"/>
      <c r="B684" s="802"/>
      <c r="C684" s="193"/>
      <c r="D684" s="193"/>
      <c r="E684" s="193"/>
      <c r="F684" s="195"/>
      <c r="G684" s="193"/>
      <c r="H684" s="196"/>
      <c r="I684" s="193"/>
      <c r="J684" s="193"/>
      <c r="K684" s="193"/>
      <c r="L684" s="193"/>
      <c r="M684" s="193"/>
      <c r="N684" s="193"/>
      <c r="O684" s="193"/>
      <c r="P684" s="193"/>
      <c r="Q684" s="193"/>
      <c r="R684" s="193"/>
      <c r="S684" s="193"/>
      <c r="T684" s="193"/>
      <c r="U684" s="193"/>
      <c r="V684" s="193"/>
      <c r="W684" s="193"/>
      <c r="X684" s="193"/>
      <c r="Y684" s="193"/>
      <c r="Z684" s="193"/>
      <c r="AA684" s="193"/>
    </row>
    <row r="685" spans="1:27" ht="21" customHeight="1">
      <c r="A685" s="193"/>
      <c r="B685" s="802"/>
      <c r="C685" s="193"/>
      <c r="D685" s="193"/>
      <c r="E685" s="193"/>
      <c r="F685" s="195"/>
      <c r="G685" s="193"/>
      <c r="H685" s="196"/>
      <c r="I685" s="193"/>
      <c r="J685" s="193"/>
      <c r="K685" s="193"/>
      <c r="L685" s="193"/>
      <c r="M685" s="193"/>
      <c r="N685" s="193"/>
      <c r="O685" s="193"/>
      <c r="P685" s="193"/>
      <c r="Q685" s="193"/>
      <c r="R685" s="193"/>
      <c r="S685" s="193"/>
      <c r="T685" s="193"/>
      <c r="U685" s="193"/>
      <c r="V685" s="193"/>
      <c r="W685" s="193"/>
      <c r="X685" s="193"/>
      <c r="Y685" s="193"/>
      <c r="Z685" s="193"/>
      <c r="AA685" s="193"/>
    </row>
    <row r="686" spans="1:27" ht="21" customHeight="1">
      <c r="A686" s="193"/>
      <c r="B686" s="802"/>
      <c r="C686" s="193"/>
      <c r="D686" s="193"/>
      <c r="E686" s="193"/>
      <c r="F686" s="195"/>
      <c r="G686" s="193"/>
      <c r="H686" s="196"/>
      <c r="I686" s="193"/>
      <c r="J686" s="193"/>
      <c r="K686" s="193"/>
      <c r="L686" s="193"/>
      <c r="M686" s="193"/>
      <c r="N686" s="193"/>
      <c r="O686" s="193"/>
      <c r="P686" s="193"/>
      <c r="Q686" s="193"/>
      <c r="R686" s="193"/>
      <c r="S686" s="193"/>
      <c r="T686" s="193"/>
      <c r="U686" s="193"/>
      <c r="V686" s="193"/>
      <c r="W686" s="193"/>
      <c r="X686" s="193"/>
      <c r="Y686" s="193"/>
      <c r="Z686" s="193"/>
      <c r="AA686" s="193"/>
    </row>
    <row r="687" spans="1:27" ht="21" customHeight="1">
      <c r="A687" s="193"/>
      <c r="B687" s="802"/>
      <c r="C687" s="193"/>
      <c r="D687" s="193"/>
      <c r="E687" s="193"/>
      <c r="F687" s="195"/>
      <c r="G687" s="193"/>
      <c r="H687" s="196"/>
      <c r="I687" s="193"/>
      <c r="J687" s="193"/>
      <c r="K687" s="193"/>
      <c r="L687" s="193"/>
      <c r="M687" s="193"/>
      <c r="N687" s="193"/>
      <c r="O687" s="193"/>
      <c r="P687" s="193"/>
      <c r="Q687" s="193"/>
      <c r="R687" s="193"/>
      <c r="S687" s="193"/>
      <c r="T687" s="193"/>
      <c r="U687" s="193"/>
      <c r="V687" s="193"/>
      <c r="W687" s="193"/>
      <c r="X687" s="193"/>
      <c r="Y687" s="193"/>
      <c r="Z687" s="193"/>
      <c r="AA687" s="193"/>
    </row>
    <row r="688" spans="1:27" ht="21" customHeight="1">
      <c r="A688" s="193"/>
      <c r="B688" s="802"/>
      <c r="C688" s="193"/>
      <c r="D688" s="193"/>
      <c r="E688" s="193"/>
      <c r="F688" s="195"/>
      <c r="G688" s="193"/>
      <c r="H688" s="196"/>
      <c r="I688" s="193"/>
      <c r="J688" s="193"/>
      <c r="K688" s="193"/>
      <c r="L688" s="193"/>
      <c r="M688" s="193"/>
      <c r="N688" s="193"/>
      <c r="O688" s="193"/>
      <c r="P688" s="193"/>
      <c r="Q688" s="193"/>
      <c r="R688" s="193"/>
      <c r="S688" s="193"/>
      <c r="T688" s="193"/>
      <c r="U688" s="193"/>
      <c r="V688" s="193"/>
      <c r="W688" s="193"/>
      <c r="X688" s="193"/>
      <c r="Y688" s="193"/>
      <c r="Z688" s="193"/>
      <c r="AA688" s="193"/>
    </row>
    <row r="689" spans="1:27" ht="21" customHeight="1">
      <c r="A689" s="193"/>
      <c r="B689" s="802"/>
      <c r="C689" s="193"/>
      <c r="D689" s="193"/>
      <c r="E689" s="193"/>
      <c r="F689" s="195"/>
      <c r="G689" s="193"/>
      <c r="H689" s="196"/>
      <c r="I689" s="193"/>
      <c r="J689" s="193"/>
      <c r="K689" s="193"/>
      <c r="L689" s="193"/>
      <c r="M689" s="193"/>
      <c r="N689" s="193"/>
      <c r="O689" s="193"/>
      <c r="P689" s="193"/>
      <c r="Q689" s="193"/>
      <c r="R689" s="193"/>
      <c r="S689" s="193"/>
      <c r="T689" s="193"/>
      <c r="U689" s="193"/>
      <c r="V689" s="193"/>
      <c r="W689" s="193"/>
      <c r="X689" s="193"/>
      <c r="Y689" s="193"/>
      <c r="Z689" s="193"/>
      <c r="AA689" s="193"/>
    </row>
    <row r="690" spans="1:27" ht="21" customHeight="1">
      <c r="A690" s="193"/>
      <c r="B690" s="802"/>
      <c r="C690" s="193"/>
      <c r="D690" s="193"/>
      <c r="E690" s="193"/>
      <c r="F690" s="195"/>
      <c r="G690" s="193"/>
      <c r="H690" s="196"/>
      <c r="I690" s="193"/>
      <c r="J690" s="193"/>
      <c r="K690" s="193"/>
      <c r="L690" s="193"/>
      <c r="M690" s="193"/>
      <c r="N690" s="193"/>
      <c r="O690" s="193"/>
      <c r="P690" s="193"/>
      <c r="Q690" s="193"/>
      <c r="R690" s="193"/>
      <c r="S690" s="193"/>
      <c r="T690" s="193"/>
      <c r="U690" s="193"/>
      <c r="V690" s="193"/>
      <c r="W690" s="193"/>
      <c r="X690" s="193"/>
      <c r="Y690" s="193"/>
      <c r="Z690" s="193"/>
      <c r="AA690" s="193"/>
    </row>
    <row r="691" spans="1:27" ht="21" customHeight="1">
      <c r="A691" s="193"/>
      <c r="B691" s="802"/>
      <c r="C691" s="193"/>
      <c r="D691" s="193"/>
      <c r="E691" s="193"/>
      <c r="F691" s="195"/>
      <c r="G691" s="193"/>
      <c r="H691" s="196"/>
      <c r="I691" s="193"/>
      <c r="J691" s="193"/>
      <c r="K691" s="193"/>
      <c r="L691" s="193"/>
      <c r="M691" s="193"/>
      <c r="N691" s="193"/>
      <c r="O691" s="193"/>
      <c r="P691" s="193"/>
      <c r="Q691" s="193"/>
      <c r="R691" s="193"/>
      <c r="S691" s="193"/>
      <c r="T691" s="193"/>
      <c r="U691" s="193"/>
      <c r="V691" s="193"/>
      <c r="W691" s="193"/>
      <c r="X691" s="193"/>
      <c r="Y691" s="193"/>
      <c r="Z691" s="193"/>
      <c r="AA691" s="193"/>
    </row>
    <row r="692" spans="1:27" ht="21" customHeight="1">
      <c r="A692" s="193"/>
      <c r="B692" s="802"/>
      <c r="C692" s="193"/>
      <c r="D692" s="193"/>
      <c r="E692" s="193"/>
      <c r="F692" s="195"/>
      <c r="G692" s="193"/>
      <c r="H692" s="196"/>
      <c r="I692" s="193"/>
      <c r="J692" s="193"/>
      <c r="K692" s="193"/>
      <c r="L692" s="193"/>
      <c r="M692" s="193"/>
      <c r="N692" s="193"/>
      <c r="O692" s="193"/>
      <c r="P692" s="193"/>
      <c r="Q692" s="193"/>
      <c r="R692" s="193"/>
      <c r="S692" s="193"/>
      <c r="T692" s="193"/>
      <c r="U692" s="193"/>
      <c r="V692" s="193"/>
      <c r="W692" s="193"/>
      <c r="X692" s="193"/>
      <c r="Y692" s="193"/>
      <c r="Z692" s="193"/>
      <c r="AA692" s="193"/>
    </row>
    <row r="693" spans="1:27" ht="21" customHeight="1">
      <c r="A693" s="193"/>
      <c r="B693" s="802"/>
      <c r="C693" s="193"/>
      <c r="D693" s="193"/>
      <c r="E693" s="193"/>
      <c r="F693" s="195"/>
      <c r="G693" s="193"/>
      <c r="H693" s="196"/>
      <c r="I693" s="193"/>
      <c r="J693" s="193"/>
      <c r="K693" s="193"/>
      <c r="L693" s="193"/>
      <c r="M693" s="193"/>
      <c r="N693" s="193"/>
      <c r="O693" s="193"/>
      <c r="P693" s="193"/>
      <c r="Q693" s="193"/>
      <c r="R693" s="193"/>
      <c r="S693" s="193"/>
      <c r="T693" s="193"/>
      <c r="U693" s="193"/>
      <c r="V693" s="193"/>
      <c r="W693" s="193"/>
      <c r="X693" s="193"/>
      <c r="Y693" s="193"/>
      <c r="Z693" s="193"/>
      <c r="AA693" s="193"/>
    </row>
    <row r="694" spans="1:27" ht="21" customHeight="1">
      <c r="A694" s="193"/>
      <c r="B694" s="802"/>
      <c r="C694" s="193"/>
      <c r="D694" s="193"/>
      <c r="E694" s="193"/>
      <c r="F694" s="195"/>
      <c r="G694" s="193"/>
      <c r="H694" s="196"/>
      <c r="I694" s="193"/>
      <c r="J694" s="193"/>
      <c r="K694" s="193"/>
      <c r="L694" s="193"/>
      <c r="M694" s="193"/>
      <c r="N694" s="193"/>
      <c r="O694" s="193"/>
      <c r="P694" s="193"/>
      <c r="Q694" s="193"/>
      <c r="R694" s="193"/>
      <c r="S694" s="193"/>
      <c r="T694" s="193"/>
      <c r="U694" s="193"/>
      <c r="V694" s="193"/>
      <c r="W694" s="193"/>
      <c r="X694" s="193"/>
      <c r="Y694" s="193"/>
      <c r="Z694" s="193"/>
      <c r="AA694" s="193"/>
    </row>
    <row r="695" spans="1:27" ht="21" customHeight="1">
      <c r="A695" s="193"/>
      <c r="B695" s="802"/>
      <c r="C695" s="193"/>
      <c r="D695" s="193"/>
      <c r="E695" s="193"/>
      <c r="F695" s="195"/>
      <c r="G695" s="193"/>
      <c r="H695" s="196"/>
      <c r="I695" s="193"/>
      <c r="J695" s="193"/>
      <c r="K695" s="193"/>
      <c r="L695" s="193"/>
      <c r="M695" s="193"/>
      <c r="N695" s="193"/>
      <c r="O695" s="193"/>
      <c r="P695" s="193"/>
      <c r="Q695" s="193"/>
      <c r="R695" s="193"/>
      <c r="S695" s="193"/>
      <c r="T695" s="193"/>
      <c r="U695" s="193"/>
      <c r="V695" s="193"/>
      <c r="W695" s="193"/>
      <c r="X695" s="193"/>
      <c r="Y695" s="193"/>
      <c r="Z695" s="193"/>
      <c r="AA695" s="193"/>
    </row>
    <row r="696" spans="1:27" ht="21" customHeight="1">
      <c r="A696" s="193"/>
      <c r="B696" s="802"/>
      <c r="C696" s="193"/>
      <c r="D696" s="193"/>
      <c r="E696" s="193"/>
      <c r="F696" s="195"/>
      <c r="G696" s="193"/>
      <c r="H696" s="196"/>
      <c r="I696" s="193"/>
      <c r="J696" s="193"/>
      <c r="K696" s="193"/>
      <c r="L696" s="193"/>
      <c r="M696" s="193"/>
      <c r="N696" s="193"/>
      <c r="O696" s="193"/>
      <c r="P696" s="193"/>
      <c r="Q696" s="193"/>
      <c r="R696" s="193"/>
      <c r="S696" s="193"/>
      <c r="T696" s="193"/>
      <c r="U696" s="193"/>
      <c r="V696" s="193"/>
      <c r="W696" s="193"/>
      <c r="X696" s="193"/>
      <c r="Y696" s="193"/>
      <c r="Z696" s="193"/>
      <c r="AA696" s="193"/>
    </row>
    <row r="697" spans="1:27" ht="21" customHeight="1">
      <c r="A697" s="193"/>
      <c r="B697" s="802"/>
      <c r="C697" s="193"/>
      <c r="D697" s="193"/>
      <c r="E697" s="193"/>
      <c r="F697" s="195"/>
      <c r="G697" s="193"/>
      <c r="H697" s="196"/>
      <c r="I697" s="193"/>
      <c r="J697" s="193"/>
      <c r="K697" s="193"/>
      <c r="L697" s="193"/>
      <c r="M697" s="193"/>
      <c r="N697" s="193"/>
      <c r="O697" s="193"/>
      <c r="P697" s="193"/>
      <c r="Q697" s="193"/>
      <c r="R697" s="193"/>
      <c r="S697" s="193"/>
      <c r="T697" s="193"/>
      <c r="U697" s="193"/>
      <c r="V697" s="193"/>
      <c r="W697" s="193"/>
      <c r="X697" s="193"/>
      <c r="Y697" s="193"/>
      <c r="Z697" s="193"/>
      <c r="AA697" s="193"/>
    </row>
    <row r="698" spans="1:27" ht="21" customHeight="1">
      <c r="A698" s="193"/>
      <c r="B698" s="802"/>
      <c r="C698" s="193"/>
      <c r="D698" s="193"/>
      <c r="E698" s="193"/>
      <c r="F698" s="195"/>
      <c r="G698" s="193"/>
      <c r="H698" s="196"/>
      <c r="I698" s="193"/>
      <c r="J698" s="193"/>
      <c r="K698" s="193"/>
      <c r="L698" s="193"/>
      <c r="M698" s="193"/>
      <c r="N698" s="193"/>
      <c r="O698" s="193"/>
      <c r="P698" s="193"/>
      <c r="Q698" s="193"/>
      <c r="R698" s="193"/>
      <c r="S698" s="193"/>
      <c r="T698" s="193"/>
      <c r="U698" s="193"/>
      <c r="V698" s="193"/>
      <c r="W698" s="193"/>
      <c r="X698" s="193"/>
      <c r="Y698" s="193"/>
      <c r="Z698" s="193"/>
      <c r="AA698" s="193"/>
    </row>
    <row r="699" spans="1:27" ht="21" customHeight="1">
      <c r="A699" s="193"/>
      <c r="B699" s="802"/>
      <c r="C699" s="193"/>
      <c r="D699" s="193"/>
      <c r="E699" s="193"/>
      <c r="F699" s="195"/>
      <c r="G699" s="193"/>
      <c r="H699" s="196"/>
      <c r="I699" s="193"/>
      <c r="J699" s="193"/>
      <c r="K699" s="193"/>
      <c r="L699" s="193"/>
      <c r="M699" s="193"/>
      <c r="N699" s="193"/>
      <c r="O699" s="193"/>
      <c r="P699" s="193"/>
      <c r="Q699" s="193"/>
      <c r="R699" s="193"/>
      <c r="S699" s="193"/>
      <c r="T699" s="193"/>
      <c r="U699" s="193"/>
      <c r="V699" s="193"/>
      <c r="W699" s="193"/>
      <c r="X699" s="193"/>
      <c r="Y699" s="193"/>
      <c r="Z699" s="193"/>
      <c r="AA699" s="193"/>
    </row>
    <row r="700" spans="1:27" ht="21" customHeight="1">
      <c r="A700" s="193"/>
      <c r="B700" s="802"/>
      <c r="C700" s="193"/>
      <c r="D700" s="193"/>
      <c r="E700" s="193"/>
      <c r="F700" s="195"/>
      <c r="G700" s="193"/>
      <c r="H700" s="196"/>
      <c r="I700" s="193"/>
      <c r="J700" s="193"/>
      <c r="K700" s="193"/>
      <c r="L700" s="193"/>
      <c r="M700" s="193"/>
      <c r="N700" s="193"/>
      <c r="O700" s="193"/>
      <c r="P700" s="193"/>
      <c r="Q700" s="193"/>
      <c r="R700" s="193"/>
      <c r="S700" s="193"/>
      <c r="T700" s="193"/>
      <c r="U700" s="193"/>
      <c r="V700" s="193"/>
      <c r="W700" s="193"/>
      <c r="X700" s="193"/>
      <c r="Y700" s="193"/>
      <c r="Z700" s="193"/>
      <c r="AA700" s="193"/>
    </row>
    <row r="701" spans="1:27" ht="21" customHeight="1">
      <c r="A701" s="193"/>
      <c r="B701" s="802"/>
      <c r="C701" s="193"/>
      <c r="D701" s="193"/>
      <c r="E701" s="193"/>
      <c r="F701" s="195"/>
      <c r="G701" s="193"/>
      <c r="H701" s="196"/>
      <c r="I701" s="193"/>
      <c r="J701" s="193"/>
      <c r="K701" s="193"/>
      <c r="L701" s="193"/>
      <c r="M701" s="193"/>
      <c r="N701" s="193"/>
      <c r="O701" s="193"/>
      <c r="P701" s="193"/>
      <c r="Q701" s="193"/>
      <c r="R701" s="193"/>
      <c r="S701" s="193"/>
      <c r="T701" s="193"/>
      <c r="U701" s="193"/>
      <c r="V701" s="193"/>
      <c r="W701" s="193"/>
      <c r="X701" s="193"/>
      <c r="Y701" s="193"/>
      <c r="Z701" s="193"/>
      <c r="AA701" s="193"/>
    </row>
    <row r="702" spans="1:27" ht="21" customHeight="1">
      <c r="A702" s="193"/>
      <c r="B702" s="802"/>
      <c r="C702" s="193"/>
      <c r="D702" s="193"/>
      <c r="E702" s="193"/>
      <c r="F702" s="195"/>
      <c r="G702" s="193"/>
      <c r="H702" s="196"/>
      <c r="I702" s="193"/>
      <c r="J702" s="193"/>
      <c r="K702" s="193"/>
      <c r="L702" s="193"/>
      <c r="M702" s="193"/>
      <c r="N702" s="193"/>
      <c r="O702" s="193"/>
      <c r="P702" s="193"/>
      <c r="Q702" s="193"/>
      <c r="R702" s="193"/>
      <c r="S702" s="193"/>
      <c r="T702" s="193"/>
      <c r="U702" s="193"/>
      <c r="V702" s="193"/>
      <c r="W702" s="193"/>
      <c r="X702" s="193"/>
      <c r="Y702" s="193"/>
      <c r="Z702" s="193"/>
      <c r="AA702" s="193"/>
    </row>
    <row r="703" spans="1:27" ht="21" customHeight="1">
      <c r="A703" s="193"/>
      <c r="B703" s="802"/>
      <c r="C703" s="193"/>
      <c r="D703" s="193"/>
      <c r="E703" s="193"/>
      <c r="F703" s="195"/>
      <c r="G703" s="193"/>
      <c r="H703" s="196"/>
      <c r="I703" s="193"/>
      <c r="J703" s="193"/>
      <c r="K703" s="193"/>
      <c r="L703" s="193"/>
      <c r="M703" s="193"/>
      <c r="N703" s="193"/>
      <c r="O703" s="193"/>
      <c r="P703" s="193"/>
      <c r="Q703" s="193"/>
      <c r="R703" s="193"/>
      <c r="S703" s="193"/>
      <c r="T703" s="193"/>
      <c r="U703" s="193"/>
      <c r="V703" s="193"/>
      <c r="W703" s="193"/>
      <c r="X703" s="193"/>
      <c r="Y703" s="193"/>
      <c r="Z703" s="193"/>
      <c r="AA703" s="193"/>
    </row>
    <row r="704" spans="1:27" ht="21" customHeight="1">
      <c r="A704" s="193"/>
      <c r="B704" s="802"/>
      <c r="C704" s="193"/>
      <c r="D704" s="193"/>
      <c r="E704" s="193"/>
      <c r="F704" s="195"/>
      <c r="G704" s="193"/>
      <c r="H704" s="196"/>
      <c r="I704" s="193"/>
      <c r="J704" s="193"/>
      <c r="K704" s="193"/>
      <c r="L704" s="193"/>
      <c r="M704" s="193"/>
      <c r="N704" s="193"/>
      <c r="O704" s="193"/>
      <c r="P704" s="193"/>
      <c r="Q704" s="193"/>
      <c r="R704" s="193"/>
      <c r="S704" s="193"/>
      <c r="T704" s="193"/>
      <c r="U704" s="193"/>
      <c r="V704" s="193"/>
      <c r="W704" s="193"/>
      <c r="X704" s="193"/>
      <c r="Y704" s="193"/>
      <c r="Z704" s="193"/>
      <c r="AA704" s="193"/>
    </row>
    <row r="705" spans="1:27" ht="21" customHeight="1">
      <c r="A705" s="193"/>
      <c r="B705" s="802"/>
      <c r="C705" s="193"/>
      <c r="D705" s="193"/>
      <c r="E705" s="193"/>
      <c r="F705" s="195"/>
      <c r="G705" s="193"/>
      <c r="H705" s="196"/>
      <c r="I705" s="193"/>
      <c r="J705" s="193"/>
      <c r="K705" s="193"/>
      <c r="L705" s="193"/>
      <c r="M705" s="193"/>
      <c r="N705" s="193"/>
      <c r="O705" s="193"/>
      <c r="P705" s="193"/>
      <c r="Q705" s="193"/>
      <c r="R705" s="193"/>
      <c r="S705" s="193"/>
      <c r="T705" s="193"/>
      <c r="U705" s="193"/>
      <c r="V705" s="193"/>
      <c r="W705" s="193"/>
      <c r="X705" s="193"/>
      <c r="Y705" s="193"/>
      <c r="Z705" s="193"/>
      <c r="AA705" s="193"/>
    </row>
    <row r="706" spans="1:27" ht="21" customHeight="1">
      <c r="A706" s="193"/>
      <c r="B706" s="802"/>
      <c r="C706" s="193"/>
      <c r="D706" s="193"/>
      <c r="E706" s="193"/>
      <c r="F706" s="195"/>
      <c r="G706" s="193"/>
      <c r="H706" s="196"/>
      <c r="I706" s="193"/>
      <c r="J706" s="193"/>
      <c r="K706" s="193"/>
      <c r="L706" s="193"/>
      <c r="M706" s="193"/>
      <c r="N706" s="193"/>
      <c r="O706" s="193"/>
      <c r="P706" s="193"/>
      <c r="Q706" s="193"/>
      <c r="R706" s="193"/>
      <c r="S706" s="193"/>
      <c r="T706" s="193"/>
      <c r="U706" s="193"/>
      <c r="V706" s="193"/>
      <c r="W706" s="193"/>
      <c r="X706" s="193"/>
      <c r="Y706" s="193"/>
      <c r="Z706" s="193"/>
      <c r="AA706" s="193"/>
    </row>
    <row r="707" spans="1:27" ht="21" customHeight="1">
      <c r="A707" s="193"/>
      <c r="B707" s="802"/>
      <c r="C707" s="193"/>
      <c r="D707" s="193"/>
      <c r="E707" s="193"/>
      <c r="F707" s="195"/>
      <c r="G707" s="193"/>
      <c r="H707" s="196"/>
      <c r="I707" s="193"/>
      <c r="J707" s="193"/>
      <c r="K707" s="193"/>
      <c r="L707" s="193"/>
      <c r="M707" s="193"/>
      <c r="N707" s="193"/>
      <c r="O707" s="193"/>
      <c r="P707" s="193"/>
      <c r="Q707" s="193"/>
      <c r="R707" s="193"/>
      <c r="S707" s="193"/>
      <c r="T707" s="193"/>
      <c r="U707" s="193"/>
      <c r="V707" s="193"/>
      <c r="W707" s="193"/>
      <c r="X707" s="193"/>
      <c r="Y707" s="193"/>
      <c r="Z707" s="193"/>
      <c r="AA707" s="193"/>
    </row>
    <row r="708" spans="1:27" ht="21" customHeight="1">
      <c r="A708" s="193"/>
      <c r="B708" s="802"/>
      <c r="C708" s="193"/>
      <c r="D708" s="193"/>
      <c r="E708" s="193"/>
      <c r="F708" s="195"/>
      <c r="G708" s="193"/>
      <c r="H708" s="196"/>
      <c r="I708" s="193"/>
      <c r="J708" s="193"/>
      <c r="K708" s="193"/>
      <c r="L708" s="193"/>
      <c r="M708" s="193"/>
      <c r="N708" s="193"/>
      <c r="O708" s="193"/>
      <c r="P708" s="193"/>
      <c r="Q708" s="193"/>
      <c r="R708" s="193"/>
      <c r="S708" s="193"/>
      <c r="T708" s="193"/>
      <c r="U708" s="193"/>
      <c r="V708" s="193"/>
      <c r="W708" s="193"/>
      <c r="X708" s="193"/>
      <c r="Y708" s="193"/>
      <c r="Z708" s="193"/>
      <c r="AA708" s="193"/>
    </row>
    <row r="709" spans="1:27" ht="21" customHeight="1">
      <c r="A709" s="193"/>
      <c r="B709" s="802"/>
      <c r="C709" s="193"/>
      <c r="D709" s="193"/>
      <c r="E709" s="193"/>
      <c r="F709" s="195"/>
      <c r="G709" s="193"/>
      <c r="H709" s="196"/>
      <c r="I709" s="193"/>
      <c r="J709" s="193"/>
      <c r="K709" s="193"/>
      <c r="L709" s="193"/>
      <c r="M709" s="193"/>
      <c r="N709" s="193"/>
      <c r="O709" s="193"/>
      <c r="P709" s="193"/>
      <c r="Q709" s="193"/>
      <c r="R709" s="193"/>
      <c r="S709" s="193"/>
      <c r="T709" s="193"/>
      <c r="U709" s="193"/>
      <c r="V709" s="193"/>
      <c r="W709" s="193"/>
      <c r="X709" s="193"/>
      <c r="Y709" s="193"/>
      <c r="Z709" s="193"/>
      <c r="AA709" s="193"/>
    </row>
    <row r="710" spans="1:27" ht="21" customHeight="1">
      <c r="A710" s="193"/>
      <c r="B710" s="802"/>
      <c r="C710" s="193"/>
      <c r="D710" s="193"/>
      <c r="E710" s="193"/>
      <c r="F710" s="195"/>
      <c r="G710" s="193"/>
      <c r="H710" s="196"/>
      <c r="I710" s="193"/>
      <c r="J710" s="193"/>
      <c r="K710" s="193"/>
      <c r="L710" s="193"/>
      <c r="M710" s="193"/>
      <c r="N710" s="193"/>
      <c r="O710" s="193"/>
      <c r="P710" s="193"/>
      <c r="Q710" s="193"/>
      <c r="R710" s="193"/>
      <c r="S710" s="193"/>
      <c r="T710" s="193"/>
      <c r="U710" s="193"/>
      <c r="V710" s="193"/>
      <c r="W710" s="193"/>
      <c r="X710" s="193"/>
      <c r="Y710" s="193"/>
      <c r="Z710" s="193"/>
      <c r="AA710" s="193"/>
    </row>
    <row r="711" spans="1:27" ht="21" customHeight="1">
      <c r="A711" s="193"/>
      <c r="B711" s="802"/>
      <c r="C711" s="193"/>
      <c r="D711" s="193"/>
      <c r="E711" s="193"/>
      <c r="F711" s="195"/>
      <c r="G711" s="193"/>
      <c r="H711" s="196"/>
      <c r="I711" s="193"/>
      <c r="J711" s="193"/>
      <c r="K711" s="193"/>
      <c r="L711" s="193"/>
      <c r="M711" s="193"/>
      <c r="N711" s="193"/>
      <c r="O711" s="193"/>
      <c r="P711" s="193"/>
      <c r="Q711" s="193"/>
      <c r="R711" s="193"/>
      <c r="S711" s="193"/>
      <c r="T711" s="193"/>
      <c r="U711" s="193"/>
      <c r="V711" s="193"/>
      <c r="W711" s="193"/>
      <c r="X711" s="193"/>
      <c r="Y711" s="193"/>
      <c r="Z711" s="193"/>
      <c r="AA711" s="193"/>
    </row>
    <row r="712" spans="1:27" ht="21" customHeight="1">
      <c r="A712" s="193"/>
      <c r="B712" s="802"/>
      <c r="C712" s="193"/>
      <c r="D712" s="193"/>
      <c r="E712" s="193"/>
      <c r="F712" s="195"/>
      <c r="G712" s="193"/>
      <c r="H712" s="196"/>
      <c r="I712" s="193"/>
      <c r="J712" s="193"/>
      <c r="K712" s="193"/>
      <c r="L712" s="193"/>
      <c r="M712" s="193"/>
      <c r="N712" s="193"/>
      <c r="O712" s="193"/>
      <c r="P712" s="193"/>
      <c r="Q712" s="193"/>
      <c r="R712" s="193"/>
      <c r="S712" s="193"/>
      <c r="T712" s="193"/>
      <c r="U712" s="193"/>
      <c r="V712" s="193"/>
      <c r="W712" s="193"/>
      <c r="X712" s="193"/>
      <c r="Y712" s="193"/>
      <c r="Z712" s="193"/>
      <c r="AA712" s="193"/>
    </row>
    <row r="713" spans="1:27" ht="21" customHeight="1">
      <c r="A713" s="193"/>
      <c r="B713" s="802"/>
      <c r="C713" s="193"/>
      <c r="D713" s="193"/>
      <c r="E713" s="193"/>
      <c r="F713" s="195"/>
      <c r="G713" s="193"/>
      <c r="H713" s="196"/>
      <c r="I713" s="193"/>
      <c r="J713" s="193"/>
      <c r="K713" s="193"/>
      <c r="L713" s="193"/>
      <c r="M713" s="193"/>
      <c r="N713" s="193"/>
      <c r="O713" s="193"/>
      <c r="P713" s="193"/>
      <c r="Q713" s="193"/>
      <c r="R713" s="193"/>
      <c r="S713" s="193"/>
      <c r="T713" s="193"/>
      <c r="U713" s="193"/>
      <c r="V713" s="193"/>
      <c r="W713" s="193"/>
      <c r="X713" s="193"/>
      <c r="Y713" s="193"/>
      <c r="Z713" s="193"/>
      <c r="AA713" s="193"/>
    </row>
    <row r="714" spans="1:27" ht="21" customHeight="1">
      <c r="A714" s="193"/>
      <c r="B714" s="802"/>
      <c r="C714" s="193"/>
      <c r="D714" s="193"/>
      <c r="E714" s="193"/>
      <c r="F714" s="195"/>
      <c r="G714" s="193"/>
      <c r="H714" s="196"/>
      <c r="I714" s="193"/>
      <c r="J714" s="193"/>
      <c r="K714" s="193"/>
      <c r="L714" s="193"/>
      <c r="M714" s="193"/>
      <c r="N714" s="193"/>
      <c r="O714" s="193"/>
      <c r="P714" s="193"/>
      <c r="Q714" s="193"/>
      <c r="R714" s="193"/>
      <c r="S714" s="193"/>
      <c r="T714" s="193"/>
      <c r="U714" s="193"/>
      <c r="V714" s="193"/>
      <c r="W714" s="193"/>
      <c r="X714" s="193"/>
      <c r="Y714" s="193"/>
      <c r="Z714" s="193"/>
      <c r="AA714" s="193"/>
    </row>
    <row r="715" spans="1:27" ht="21" customHeight="1">
      <c r="A715" s="193"/>
      <c r="B715" s="802"/>
      <c r="C715" s="193"/>
      <c r="D715" s="193"/>
      <c r="E715" s="193"/>
      <c r="F715" s="195"/>
      <c r="G715" s="193"/>
      <c r="H715" s="196"/>
      <c r="I715" s="193"/>
      <c r="J715" s="193"/>
      <c r="K715" s="193"/>
      <c r="L715" s="193"/>
      <c r="M715" s="193"/>
      <c r="N715" s="193"/>
      <c r="O715" s="193"/>
      <c r="P715" s="193"/>
      <c r="Q715" s="193"/>
      <c r="R715" s="193"/>
      <c r="S715" s="193"/>
      <c r="T715" s="193"/>
      <c r="U715" s="193"/>
      <c r="V715" s="193"/>
      <c r="W715" s="193"/>
      <c r="X715" s="193"/>
      <c r="Y715" s="193"/>
      <c r="Z715" s="193"/>
      <c r="AA715" s="193"/>
    </row>
    <row r="716" spans="1:27" ht="21" customHeight="1">
      <c r="A716" s="193"/>
      <c r="B716" s="802"/>
      <c r="C716" s="193"/>
      <c r="D716" s="193"/>
      <c r="E716" s="193"/>
      <c r="F716" s="195"/>
      <c r="G716" s="193"/>
      <c r="H716" s="196"/>
      <c r="I716" s="193"/>
      <c r="J716" s="193"/>
      <c r="K716" s="193"/>
      <c r="L716" s="193"/>
      <c r="M716" s="193"/>
      <c r="N716" s="193"/>
      <c r="O716" s="193"/>
      <c r="P716" s="193"/>
      <c r="Q716" s="193"/>
      <c r="R716" s="193"/>
      <c r="S716" s="193"/>
      <c r="T716" s="193"/>
      <c r="U716" s="193"/>
      <c r="V716" s="193"/>
      <c r="W716" s="193"/>
      <c r="X716" s="193"/>
      <c r="Y716" s="193"/>
      <c r="Z716" s="193"/>
      <c r="AA716" s="193"/>
    </row>
    <row r="717" spans="1:27" ht="21" customHeight="1">
      <c r="A717" s="193"/>
      <c r="B717" s="802"/>
      <c r="C717" s="193"/>
      <c r="D717" s="193"/>
      <c r="E717" s="193"/>
      <c r="F717" s="195"/>
      <c r="G717" s="193"/>
      <c r="H717" s="196"/>
      <c r="I717" s="193"/>
      <c r="J717" s="193"/>
      <c r="K717" s="193"/>
      <c r="L717" s="193"/>
      <c r="M717" s="193"/>
      <c r="N717" s="193"/>
      <c r="O717" s="193"/>
      <c r="P717" s="193"/>
      <c r="Q717" s="193"/>
      <c r="R717" s="193"/>
      <c r="S717" s="193"/>
      <c r="T717" s="193"/>
      <c r="U717" s="193"/>
      <c r="V717" s="193"/>
      <c r="W717" s="193"/>
      <c r="X717" s="193"/>
      <c r="Y717" s="193"/>
      <c r="Z717" s="193"/>
      <c r="AA717" s="193"/>
    </row>
    <row r="718" spans="1:27" ht="21" customHeight="1">
      <c r="A718" s="193"/>
      <c r="B718" s="802"/>
      <c r="C718" s="193"/>
      <c r="D718" s="193"/>
      <c r="E718" s="193"/>
      <c r="F718" s="195"/>
      <c r="G718" s="193"/>
      <c r="H718" s="196"/>
      <c r="I718" s="193"/>
      <c r="J718" s="193"/>
      <c r="K718" s="193"/>
      <c r="L718" s="193"/>
      <c r="M718" s="193"/>
      <c r="N718" s="193"/>
      <c r="O718" s="193"/>
      <c r="P718" s="193"/>
      <c r="Q718" s="193"/>
      <c r="R718" s="193"/>
      <c r="S718" s="193"/>
      <c r="T718" s="193"/>
      <c r="U718" s="193"/>
      <c r="V718" s="193"/>
      <c r="W718" s="193"/>
      <c r="X718" s="193"/>
      <c r="Y718" s="193"/>
      <c r="Z718" s="193"/>
      <c r="AA718" s="193"/>
    </row>
    <row r="719" spans="1:27" ht="21" customHeight="1">
      <c r="A719" s="193"/>
      <c r="B719" s="802"/>
      <c r="C719" s="193"/>
      <c r="D719" s="193"/>
      <c r="E719" s="193"/>
      <c r="F719" s="195"/>
      <c r="G719" s="193"/>
      <c r="H719" s="196"/>
      <c r="I719" s="193"/>
      <c r="J719" s="193"/>
      <c r="K719" s="193"/>
      <c r="L719" s="193"/>
      <c r="M719" s="193"/>
      <c r="N719" s="193"/>
      <c r="O719" s="193"/>
      <c r="P719" s="193"/>
      <c r="Q719" s="193"/>
      <c r="R719" s="193"/>
      <c r="S719" s="193"/>
      <c r="T719" s="193"/>
      <c r="U719" s="193"/>
      <c r="V719" s="193"/>
      <c r="W719" s="193"/>
      <c r="X719" s="193"/>
      <c r="Y719" s="193"/>
      <c r="Z719" s="193"/>
      <c r="AA719" s="193"/>
    </row>
    <row r="720" spans="1:27" ht="21" customHeight="1">
      <c r="A720" s="193"/>
      <c r="B720" s="802"/>
      <c r="C720" s="193"/>
      <c r="D720" s="193"/>
      <c r="E720" s="193"/>
      <c r="F720" s="195"/>
      <c r="G720" s="193"/>
      <c r="H720" s="196"/>
      <c r="I720" s="193"/>
      <c r="J720" s="193"/>
      <c r="K720" s="193"/>
      <c r="L720" s="193"/>
      <c r="M720" s="193"/>
      <c r="N720" s="193"/>
      <c r="O720" s="193"/>
      <c r="P720" s="193"/>
      <c r="Q720" s="193"/>
      <c r="R720" s="193"/>
      <c r="S720" s="193"/>
      <c r="T720" s="193"/>
      <c r="U720" s="193"/>
      <c r="V720" s="193"/>
      <c r="W720" s="193"/>
      <c r="X720" s="193"/>
      <c r="Y720" s="193"/>
      <c r="Z720" s="193"/>
      <c r="AA720" s="193"/>
    </row>
    <row r="721" spans="1:27" ht="21" customHeight="1">
      <c r="A721" s="193"/>
      <c r="B721" s="802"/>
      <c r="C721" s="193"/>
      <c r="D721" s="193"/>
      <c r="E721" s="193"/>
      <c r="F721" s="195"/>
      <c r="G721" s="193"/>
      <c r="H721" s="196"/>
      <c r="I721" s="193"/>
      <c r="J721" s="193"/>
      <c r="K721" s="193"/>
      <c r="L721" s="193"/>
      <c r="M721" s="193"/>
      <c r="N721" s="193"/>
      <c r="O721" s="193"/>
      <c r="P721" s="193"/>
      <c r="Q721" s="193"/>
      <c r="R721" s="193"/>
      <c r="S721" s="193"/>
      <c r="T721" s="193"/>
      <c r="U721" s="193"/>
      <c r="V721" s="193"/>
      <c r="W721" s="193"/>
      <c r="X721" s="193"/>
      <c r="Y721" s="193"/>
      <c r="Z721" s="193"/>
      <c r="AA721" s="193"/>
    </row>
    <row r="722" spans="1:27" ht="21" customHeight="1">
      <c r="A722" s="193"/>
      <c r="B722" s="802"/>
      <c r="C722" s="193"/>
      <c r="D722" s="193"/>
      <c r="E722" s="193"/>
      <c r="F722" s="195"/>
      <c r="G722" s="193"/>
      <c r="H722" s="196"/>
      <c r="I722" s="193"/>
      <c r="J722" s="193"/>
      <c r="K722" s="193"/>
      <c r="L722" s="193"/>
      <c r="M722" s="193"/>
      <c r="N722" s="193"/>
      <c r="O722" s="193"/>
      <c r="P722" s="193"/>
      <c r="Q722" s="193"/>
      <c r="R722" s="193"/>
      <c r="S722" s="193"/>
      <c r="T722" s="193"/>
      <c r="U722" s="193"/>
      <c r="V722" s="193"/>
      <c r="W722" s="193"/>
      <c r="X722" s="193"/>
      <c r="Y722" s="193"/>
      <c r="Z722" s="193"/>
      <c r="AA722" s="193"/>
    </row>
    <row r="723" spans="1:27" ht="21" customHeight="1">
      <c r="A723" s="193"/>
      <c r="B723" s="802"/>
      <c r="C723" s="193"/>
      <c r="D723" s="193"/>
      <c r="E723" s="193"/>
      <c r="F723" s="195"/>
      <c r="G723" s="193"/>
      <c r="H723" s="196"/>
      <c r="I723" s="193"/>
      <c r="J723" s="193"/>
      <c r="K723" s="193"/>
      <c r="L723" s="193"/>
      <c r="M723" s="193"/>
      <c r="N723" s="193"/>
      <c r="O723" s="193"/>
      <c r="P723" s="193"/>
      <c r="Q723" s="193"/>
      <c r="R723" s="193"/>
      <c r="S723" s="193"/>
      <c r="T723" s="193"/>
      <c r="U723" s="193"/>
      <c r="V723" s="193"/>
      <c r="W723" s="193"/>
      <c r="X723" s="193"/>
      <c r="Y723" s="193"/>
      <c r="Z723" s="193"/>
      <c r="AA723" s="193"/>
    </row>
    <row r="724" spans="1:27" ht="21" customHeight="1">
      <c r="A724" s="193"/>
      <c r="B724" s="802"/>
      <c r="C724" s="193"/>
      <c r="D724" s="193"/>
      <c r="E724" s="193"/>
      <c r="F724" s="195"/>
      <c r="G724" s="193"/>
      <c r="H724" s="196"/>
      <c r="I724" s="193"/>
      <c r="J724" s="193"/>
      <c r="K724" s="193"/>
      <c r="L724" s="193"/>
      <c r="M724" s="193"/>
      <c r="N724" s="193"/>
      <c r="O724" s="193"/>
      <c r="P724" s="193"/>
      <c r="Q724" s="193"/>
      <c r="R724" s="193"/>
      <c r="S724" s="193"/>
      <c r="T724" s="193"/>
      <c r="U724" s="193"/>
      <c r="V724" s="193"/>
      <c r="W724" s="193"/>
      <c r="X724" s="193"/>
      <c r="Y724" s="193"/>
      <c r="Z724" s="193"/>
      <c r="AA724" s="193"/>
    </row>
    <row r="725" spans="1:27" ht="21" customHeight="1">
      <c r="A725" s="193"/>
      <c r="B725" s="802"/>
      <c r="C725" s="193"/>
      <c r="D725" s="193"/>
      <c r="E725" s="193"/>
      <c r="F725" s="195"/>
      <c r="G725" s="193"/>
      <c r="H725" s="196"/>
      <c r="I725" s="193"/>
      <c r="J725" s="193"/>
      <c r="K725" s="193"/>
      <c r="L725" s="193"/>
      <c r="M725" s="193"/>
      <c r="N725" s="193"/>
      <c r="O725" s="193"/>
      <c r="P725" s="193"/>
      <c r="Q725" s="193"/>
      <c r="R725" s="193"/>
      <c r="S725" s="193"/>
      <c r="T725" s="193"/>
      <c r="U725" s="193"/>
      <c r="V725" s="193"/>
      <c r="W725" s="193"/>
      <c r="X725" s="193"/>
      <c r="Y725" s="193"/>
      <c r="Z725" s="193"/>
      <c r="AA725" s="193"/>
    </row>
    <row r="726" spans="1:27" ht="21" customHeight="1">
      <c r="A726" s="193"/>
      <c r="B726" s="802"/>
      <c r="C726" s="193"/>
      <c r="D726" s="193"/>
      <c r="E726" s="193"/>
      <c r="F726" s="195"/>
      <c r="G726" s="193"/>
      <c r="H726" s="196"/>
      <c r="I726" s="193"/>
      <c r="J726" s="193"/>
      <c r="K726" s="193"/>
      <c r="L726" s="193"/>
      <c r="M726" s="193"/>
      <c r="N726" s="193"/>
      <c r="O726" s="193"/>
      <c r="P726" s="193"/>
      <c r="Q726" s="193"/>
      <c r="R726" s="193"/>
      <c r="S726" s="193"/>
      <c r="T726" s="193"/>
      <c r="U726" s="193"/>
      <c r="V726" s="193"/>
      <c r="W726" s="193"/>
      <c r="X726" s="193"/>
      <c r="Y726" s="193"/>
      <c r="Z726" s="193"/>
      <c r="AA726" s="193"/>
    </row>
    <row r="727" spans="1:27" ht="21" customHeight="1">
      <c r="A727" s="193"/>
      <c r="B727" s="802"/>
      <c r="C727" s="193"/>
      <c r="D727" s="193"/>
      <c r="E727" s="193"/>
      <c r="F727" s="195"/>
      <c r="G727" s="193"/>
      <c r="H727" s="196"/>
      <c r="I727" s="193"/>
      <c r="J727" s="193"/>
      <c r="K727" s="193"/>
      <c r="L727" s="193"/>
      <c r="M727" s="193"/>
      <c r="N727" s="193"/>
      <c r="O727" s="193"/>
      <c r="P727" s="193"/>
      <c r="Q727" s="193"/>
      <c r="R727" s="193"/>
      <c r="S727" s="193"/>
      <c r="T727" s="193"/>
      <c r="U727" s="193"/>
      <c r="V727" s="193"/>
      <c r="W727" s="193"/>
      <c r="X727" s="193"/>
      <c r="Y727" s="193"/>
      <c r="Z727" s="193"/>
      <c r="AA727" s="193"/>
    </row>
    <row r="728" spans="1:27" ht="21" customHeight="1">
      <c r="A728" s="193"/>
      <c r="B728" s="802"/>
      <c r="C728" s="193"/>
      <c r="D728" s="193"/>
      <c r="E728" s="193"/>
      <c r="F728" s="195"/>
      <c r="G728" s="193"/>
      <c r="H728" s="196"/>
      <c r="I728" s="193"/>
      <c r="J728" s="193"/>
      <c r="K728" s="193"/>
      <c r="L728" s="193"/>
      <c r="M728" s="193"/>
      <c r="N728" s="193"/>
      <c r="O728" s="193"/>
      <c r="P728" s="193"/>
      <c r="Q728" s="193"/>
      <c r="R728" s="193"/>
      <c r="S728" s="193"/>
      <c r="T728" s="193"/>
      <c r="U728" s="193"/>
      <c r="V728" s="193"/>
      <c r="W728" s="193"/>
      <c r="X728" s="193"/>
      <c r="Y728" s="193"/>
      <c r="Z728" s="193"/>
      <c r="AA728" s="193"/>
    </row>
    <row r="729" spans="1:27" ht="21" customHeight="1">
      <c r="A729" s="193"/>
      <c r="B729" s="802"/>
      <c r="C729" s="193"/>
      <c r="D729" s="193"/>
      <c r="E729" s="193"/>
      <c r="F729" s="195"/>
      <c r="G729" s="193"/>
      <c r="H729" s="196"/>
      <c r="I729" s="193"/>
      <c r="J729" s="193"/>
      <c r="K729" s="193"/>
      <c r="L729" s="193"/>
      <c r="M729" s="193"/>
      <c r="N729" s="193"/>
      <c r="O729" s="193"/>
      <c r="P729" s="193"/>
      <c r="Q729" s="193"/>
      <c r="R729" s="193"/>
      <c r="S729" s="193"/>
      <c r="T729" s="193"/>
      <c r="U729" s="193"/>
      <c r="V729" s="193"/>
      <c r="W729" s="193"/>
      <c r="X729" s="193"/>
      <c r="Y729" s="193"/>
      <c r="Z729" s="193"/>
      <c r="AA729" s="193"/>
    </row>
    <row r="730" spans="1:27" ht="21" customHeight="1">
      <c r="A730" s="193"/>
      <c r="B730" s="802"/>
      <c r="C730" s="193"/>
      <c r="D730" s="193"/>
      <c r="E730" s="193"/>
      <c r="F730" s="195"/>
      <c r="G730" s="193"/>
      <c r="H730" s="196"/>
      <c r="I730" s="193"/>
      <c r="J730" s="193"/>
      <c r="K730" s="193"/>
      <c r="L730" s="193"/>
      <c r="M730" s="193"/>
      <c r="N730" s="193"/>
      <c r="O730" s="193"/>
      <c r="P730" s="193"/>
      <c r="Q730" s="193"/>
      <c r="R730" s="193"/>
      <c r="S730" s="193"/>
      <c r="T730" s="193"/>
      <c r="U730" s="193"/>
      <c r="V730" s="193"/>
      <c r="W730" s="193"/>
      <c r="X730" s="193"/>
      <c r="Y730" s="193"/>
      <c r="Z730" s="193"/>
      <c r="AA730" s="193"/>
    </row>
    <row r="731" spans="1:27" ht="21" customHeight="1">
      <c r="A731" s="193"/>
      <c r="B731" s="802"/>
      <c r="C731" s="193"/>
      <c r="D731" s="193"/>
      <c r="E731" s="193"/>
      <c r="F731" s="195"/>
      <c r="G731" s="193"/>
      <c r="H731" s="196"/>
      <c r="I731" s="193"/>
      <c r="J731" s="193"/>
      <c r="K731" s="193"/>
      <c r="L731" s="193"/>
      <c r="M731" s="193"/>
      <c r="N731" s="193"/>
      <c r="O731" s="193"/>
      <c r="P731" s="193"/>
      <c r="Q731" s="193"/>
      <c r="R731" s="193"/>
      <c r="S731" s="193"/>
      <c r="T731" s="193"/>
      <c r="U731" s="193"/>
      <c r="V731" s="193"/>
      <c r="W731" s="193"/>
      <c r="X731" s="193"/>
      <c r="Y731" s="193"/>
      <c r="Z731" s="193"/>
      <c r="AA731" s="193"/>
    </row>
    <row r="732" spans="1:27" ht="21" customHeight="1">
      <c r="A732" s="193"/>
      <c r="B732" s="802"/>
      <c r="C732" s="193"/>
      <c r="D732" s="193"/>
      <c r="E732" s="193"/>
      <c r="F732" s="195"/>
      <c r="G732" s="193"/>
      <c r="H732" s="196"/>
      <c r="I732" s="193"/>
      <c r="J732" s="193"/>
      <c r="K732" s="193"/>
      <c r="L732" s="193"/>
      <c r="M732" s="193"/>
      <c r="N732" s="193"/>
      <c r="O732" s="193"/>
      <c r="P732" s="193"/>
      <c r="Q732" s="193"/>
      <c r="R732" s="193"/>
      <c r="S732" s="193"/>
      <c r="T732" s="193"/>
      <c r="U732" s="193"/>
      <c r="V732" s="193"/>
      <c r="W732" s="193"/>
      <c r="X732" s="193"/>
      <c r="Y732" s="193"/>
      <c r="Z732" s="193"/>
      <c r="AA732" s="193"/>
    </row>
    <row r="733" spans="1:27" ht="21" customHeight="1">
      <c r="A733" s="193"/>
      <c r="B733" s="802"/>
      <c r="C733" s="193"/>
      <c r="D733" s="193"/>
      <c r="E733" s="193"/>
      <c r="F733" s="195"/>
      <c r="G733" s="193"/>
      <c r="H733" s="196"/>
      <c r="I733" s="193"/>
      <c r="J733" s="193"/>
      <c r="K733" s="193"/>
      <c r="L733" s="193"/>
      <c r="M733" s="193"/>
      <c r="N733" s="193"/>
      <c r="O733" s="193"/>
      <c r="P733" s="193"/>
      <c r="Q733" s="193"/>
      <c r="R733" s="193"/>
      <c r="S733" s="193"/>
      <c r="T733" s="193"/>
      <c r="U733" s="193"/>
      <c r="V733" s="193"/>
      <c r="W733" s="193"/>
      <c r="X733" s="193"/>
      <c r="Y733" s="193"/>
      <c r="Z733" s="193"/>
      <c r="AA733" s="193"/>
    </row>
    <row r="734" spans="1:27" ht="21" customHeight="1">
      <c r="A734" s="193"/>
      <c r="B734" s="802"/>
      <c r="C734" s="193"/>
      <c r="D734" s="193"/>
      <c r="E734" s="193"/>
      <c r="F734" s="195"/>
      <c r="G734" s="193"/>
      <c r="H734" s="196"/>
      <c r="I734" s="193"/>
      <c r="J734" s="193"/>
      <c r="K734" s="193"/>
      <c r="L734" s="193"/>
      <c r="M734" s="193"/>
      <c r="N734" s="193"/>
      <c r="O734" s="193"/>
      <c r="P734" s="193"/>
      <c r="Q734" s="193"/>
      <c r="R734" s="193"/>
      <c r="S734" s="193"/>
      <c r="T734" s="193"/>
      <c r="U734" s="193"/>
      <c r="V734" s="193"/>
      <c r="W734" s="193"/>
      <c r="X734" s="193"/>
      <c r="Y734" s="193"/>
      <c r="Z734" s="193"/>
      <c r="AA734" s="193"/>
    </row>
    <row r="735" spans="1:27" ht="21" customHeight="1">
      <c r="A735" s="193"/>
      <c r="B735" s="802"/>
      <c r="C735" s="193"/>
      <c r="D735" s="193"/>
      <c r="E735" s="193"/>
      <c r="F735" s="195"/>
      <c r="G735" s="193"/>
      <c r="H735" s="196"/>
      <c r="I735" s="193"/>
      <c r="J735" s="193"/>
      <c r="K735" s="193"/>
      <c r="L735" s="193"/>
      <c r="M735" s="193"/>
      <c r="N735" s="193"/>
      <c r="O735" s="193"/>
      <c r="P735" s="193"/>
      <c r="Q735" s="193"/>
      <c r="R735" s="193"/>
      <c r="S735" s="193"/>
      <c r="T735" s="193"/>
      <c r="U735" s="193"/>
      <c r="V735" s="193"/>
      <c r="W735" s="193"/>
      <c r="X735" s="193"/>
      <c r="Y735" s="193"/>
      <c r="Z735" s="193"/>
      <c r="AA735" s="193"/>
    </row>
    <row r="736" spans="1:27" ht="21" customHeight="1">
      <c r="A736" s="193"/>
      <c r="B736" s="802"/>
      <c r="C736" s="193"/>
      <c r="D736" s="193"/>
      <c r="E736" s="193"/>
      <c r="F736" s="195"/>
      <c r="G736" s="193"/>
      <c r="H736" s="196"/>
      <c r="I736" s="193"/>
      <c r="J736" s="193"/>
      <c r="K736" s="193"/>
      <c r="L736" s="193"/>
      <c r="M736" s="193"/>
      <c r="N736" s="193"/>
      <c r="O736" s="193"/>
      <c r="P736" s="193"/>
      <c r="Q736" s="193"/>
      <c r="R736" s="193"/>
      <c r="S736" s="193"/>
      <c r="T736" s="193"/>
      <c r="U736" s="193"/>
      <c r="V736" s="193"/>
      <c r="W736" s="193"/>
      <c r="X736" s="193"/>
      <c r="Y736" s="193"/>
      <c r="Z736" s="193"/>
      <c r="AA736" s="193"/>
    </row>
    <row r="737" spans="1:27" ht="21" customHeight="1">
      <c r="A737" s="193"/>
      <c r="B737" s="802"/>
      <c r="C737" s="193"/>
      <c r="D737" s="193"/>
      <c r="E737" s="193"/>
      <c r="F737" s="195"/>
      <c r="G737" s="193"/>
      <c r="H737" s="196"/>
      <c r="I737" s="193"/>
      <c r="J737" s="193"/>
      <c r="K737" s="193"/>
      <c r="L737" s="193"/>
      <c r="M737" s="193"/>
      <c r="N737" s="193"/>
      <c r="O737" s="193"/>
      <c r="P737" s="193"/>
      <c r="Q737" s="193"/>
      <c r="R737" s="193"/>
      <c r="S737" s="193"/>
      <c r="T737" s="193"/>
      <c r="U737" s="193"/>
      <c r="V737" s="193"/>
      <c r="W737" s="193"/>
      <c r="X737" s="193"/>
      <c r="Y737" s="193"/>
      <c r="Z737" s="193"/>
      <c r="AA737" s="193"/>
    </row>
    <row r="738" spans="1:27" ht="21" customHeight="1">
      <c r="A738" s="193"/>
      <c r="B738" s="802"/>
      <c r="C738" s="193"/>
      <c r="D738" s="193"/>
      <c r="E738" s="193"/>
      <c r="F738" s="195"/>
      <c r="G738" s="193"/>
      <c r="H738" s="196"/>
      <c r="I738" s="193"/>
      <c r="J738" s="193"/>
      <c r="K738" s="193"/>
      <c r="L738" s="193"/>
      <c r="M738" s="193"/>
      <c r="N738" s="193"/>
      <c r="O738" s="193"/>
      <c r="P738" s="193"/>
      <c r="Q738" s="193"/>
      <c r="R738" s="193"/>
      <c r="S738" s="193"/>
      <c r="T738" s="193"/>
      <c r="U738" s="193"/>
      <c r="V738" s="193"/>
      <c r="W738" s="193"/>
      <c r="X738" s="193"/>
      <c r="Y738" s="193"/>
      <c r="Z738" s="193"/>
      <c r="AA738" s="193"/>
    </row>
    <row r="739" spans="1:27" ht="21" customHeight="1">
      <c r="A739" s="193"/>
      <c r="B739" s="802"/>
      <c r="C739" s="193"/>
      <c r="D739" s="193"/>
      <c r="E739" s="193"/>
      <c r="F739" s="195"/>
      <c r="G739" s="193"/>
      <c r="H739" s="196"/>
      <c r="I739" s="193"/>
      <c r="J739" s="193"/>
      <c r="K739" s="193"/>
      <c r="L739" s="193"/>
      <c r="M739" s="193"/>
      <c r="N739" s="193"/>
      <c r="O739" s="193"/>
      <c r="P739" s="193"/>
      <c r="Q739" s="193"/>
      <c r="R739" s="193"/>
      <c r="S739" s="193"/>
      <c r="T739" s="193"/>
      <c r="U739" s="193"/>
      <c r="V739" s="193"/>
      <c r="W739" s="193"/>
      <c r="X739" s="193"/>
      <c r="Y739" s="193"/>
      <c r="Z739" s="193"/>
      <c r="AA739" s="193"/>
    </row>
    <row r="740" spans="1:27" ht="21" customHeight="1">
      <c r="A740" s="193"/>
      <c r="B740" s="802"/>
      <c r="C740" s="193"/>
      <c r="D740" s="193"/>
      <c r="E740" s="193"/>
      <c r="F740" s="195"/>
      <c r="G740" s="193"/>
      <c r="H740" s="196"/>
      <c r="I740" s="193"/>
      <c r="J740" s="193"/>
      <c r="K740" s="193"/>
      <c r="L740" s="193"/>
      <c r="M740" s="193"/>
      <c r="N740" s="193"/>
      <c r="O740" s="193"/>
      <c r="P740" s="193"/>
      <c r="Q740" s="193"/>
      <c r="R740" s="193"/>
      <c r="S740" s="193"/>
      <c r="T740" s="193"/>
      <c r="U740" s="193"/>
      <c r="V740" s="193"/>
      <c r="W740" s="193"/>
      <c r="X740" s="193"/>
      <c r="Y740" s="193"/>
      <c r="Z740" s="193"/>
      <c r="AA740" s="193"/>
    </row>
    <row r="741" spans="1:27" ht="21" customHeight="1">
      <c r="A741" s="193"/>
      <c r="B741" s="802"/>
      <c r="C741" s="193"/>
      <c r="D741" s="193"/>
      <c r="E741" s="193"/>
      <c r="F741" s="195"/>
      <c r="G741" s="193"/>
      <c r="H741" s="196"/>
      <c r="I741" s="193"/>
      <c r="J741" s="193"/>
      <c r="K741" s="193"/>
      <c r="L741" s="193"/>
      <c r="M741" s="193"/>
      <c r="N741" s="193"/>
      <c r="O741" s="193"/>
      <c r="P741" s="193"/>
      <c r="Q741" s="193"/>
      <c r="R741" s="193"/>
      <c r="S741" s="193"/>
      <c r="T741" s="193"/>
      <c r="U741" s="193"/>
      <c r="V741" s="193"/>
      <c r="W741" s="193"/>
      <c r="X741" s="193"/>
      <c r="Y741" s="193"/>
      <c r="Z741" s="193"/>
      <c r="AA741" s="193"/>
    </row>
    <row r="742" spans="1:27" ht="21" customHeight="1">
      <c r="A742" s="193"/>
      <c r="B742" s="802"/>
      <c r="C742" s="193"/>
      <c r="D742" s="193"/>
      <c r="E742" s="193"/>
      <c r="F742" s="195"/>
      <c r="G742" s="193"/>
      <c r="H742" s="196"/>
      <c r="I742" s="193"/>
      <c r="J742" s="193"/>
      <c r="K742" s="193"/>
      <c r="L742" s="193"/>
      <c r="M742" s="193"/>
      <c r="N742" s="193"/>
      <c r="O742" s="193"/>
      <c r="P742" s="193"/>
      <c r="Q742" s="193"/>
      <c r="R742" s="193"/>
      <c r="S742" s="193"/>
      <c r="T742" s="193"/>
      <c r="U742" s="193"/>
      <c r="V742" s="193"/>
      <c r="W742" s="193"/>
      <c r="X742" s="193"/>
      <c r="Y742" s="193"/>
      <c r="Z742" s="193"/>
      <c r="AA742" s="193"/>
    </row>
    <row r="743" spans="1:27" ht="21" customHeight="1">
      <c r="A743" s="193"/>
      <c r="B743" s="802"/>
      <c r="C743" s="193"/>
      <c r="D743" s="193"/>
      <c r="E743" s="193"/>
      <c r="F743" s="195"/>
      <c r="G743" s="193"/>
      <c r="H743" s="196"/>
      <c r="I743" s="193"/>
      <c r="J743" s="193"/>
      <c r="K743" s="193"/>
      <c r="L743" s="193"/>
      <c r="M743" s="193"/>
      <c r="N743" s="193"/>
      <c r="O743" s="193"/>
      <c r="P743" s="193"/>
      <c r="Q743" s="193"/>
      <c r="R743" s="193"/>
      <c r="S743" s="193"/>
      <c r="T743" s="193"/>
      <c r="U743" s="193"/>
      <c r="V743" s="193"/>
      <c r="W743" s="193"/>
      <c r="X743" s="193"/>
      <c r="Y743" s="193"/>
      <c r="Z743" s="193"/>
      <c r="AA743" s="193"/>
    </row>
    <row r="744" spans="1:27" ht="21" customHeight="1">
      <c r="A744" s="193"/>
      <c r="B744" s="802"/>
      <c r="C744" s="193"/>
      <c r="D744" s="193"/>
      <c r="E744" s="193"/>
      <c r="F744" s="195"/>
      <c r="G744" s="193"/>
      <c r="H744" s="196"/>
      <c r="I744" s="193"/>
      <c r="J744" s="193"/>
      <c r="K744" s="193"/>
      <c r="L744" s="193"/>
      <c r="M744" s="193"/>
      <c r="N744" s="193"/>
      <c r="O744" s="193"/>
      <c r="P744" s="193"/>
      <c r="Q744" s="193"/>
      <c r="R744" s="193"/>
      <c r="S744" s="193"/>
      <c r="T744" s="193"/>
      <c r="U744" s="193"/>
      <c r="V744" s="193"/>
      <c r="W744" s="193"/>
      <c r="X744" s="193"/>
      <c r="Y744" s="193"/>
      <c r="Z744" s="193"/>
      <c r="AA744" s="193"/>
    </row>
    <row r="745" spans="1:27" ht="21" customHeight="1">
      <c r="A745" s="193"/>
      <c r="B745" s="802"/>
      <c r="C745" s="193"/>
      <c r="D745" s="193"/>
      <c r="E745" s="193"/>
      <c r="F745" s="195"/>
      <c r="G745" s="193"/>
      <c r="H745" s="196"/>
      <c r="I745" s="193"/>
      <c r="J745" s="193"/>
      <c r="K745" s="193"/>
      <c r="L745" s="193"/>
      <c r="M745" s="193"/>
      <c r="N745" s="193"/>
      <c r="O745" s="193"/>
      <c r="P745" s="193"/>
      <c r="Q745" s="193"/>
      <c r="R745" s="193"/>
      <c r="S745" s="193"/>
      <c r="T745" s="193"/>
      <c r="U745" s="193"/>
      <c r="V745" s="193"/>
      <c r="W745" s="193"/>
      <c r="X745" s="193"/>
      <c r="Y745" s="193"/>
      <c r="Z745" s="193"/>
      <c r="AA745" s="193"/>
    </row>
    <row r="746" spans="1:27" ht="21" customHeight="1">
      <c r="A746" s="193"/>
      <c r="B746" s="802"/>
      <c r="C746" s="193"/>
      <c r="D746" s="193"/>
      <c r="E746" s="193"/>
      <c r="F746" s="195"/>
      <c r="G746" s="193"/>
      <c r="H746" s="196"/>
      <c r="I746" s="193"/>
      <c r="J746" s="193"/>
      <c r="K746" s="193"/>
      <c r="L746" s="193"/>
      <c r="M746" s="193"/>
      <c r="N746" s="193"/>
      <c r="O746" s="193"/>
      <c r="P746" s="193"/>
      <c r="Q746" s="193"/>
      <c r="R746" s="193"/>
      <c r="S746" s="193"/>
      <c r="T746" s="193"/>
      <c r="U746" s="193"/>
      <c r="V746" s="193"/>
      <c r="W746" s="193"/>
      <c r="X746" s="193"/>
      <c r="Y746" s="193"/>
      <c r="Z746" s="193"/>
      <c r="AA746" s="193"/>
    </row>
    <row r="747" spans="1:27" ht="21" customHeight="1">
      <c r="A747" s="193"/>
      <c r="B747" s="802"/>
      <c r="C747" s="193"/>
      <c r="D747" s="193"/>
      <c r="E747" s="193"/>
      <c r="F747" s="195"/>
      <c r="G747" s="193"/>
      <c r="H747" s="196"/>
      <c r="I747" s="193"/>
      <c r="J747" s="193"/>
      <c r="K747" s="193"/>
      <c r="L747" s="193"/>
      <c r="M747" s="193"/>
      <c r="N747" s="193"/>
      <c r="O747" s="193"/>
      <c r="P747" s="193"/>
      <c r="Q747" s="193"/>
      <c r="R747" s="193"/>
      <c r="S747" s="193"/>
      <c r="T747" s="193"/>
      <c r="U747" s="193"/>
      <c r="V747" s="193"/>
      <c r="W747" s="193"/>
      <c r="X747" s="193"/>
      <c r="Y747" s="193"/>
      <c r="Z747" s="193"/>
      <c r="AA747" s="193"/>
    </row>
    <row r="748" spans="1:27" ht="21" customHeight="1">
      <c r="A748" s="193"/>
      <c r="B748" s="802"/>
      <c r="C748" s="193"/>
      <c r="D748" s="193"/>
      <c r="E748" s="193"/>
      <c r="F748" s="195"/>
      <c r="G748" s="193"/>
      <c r="H748" s="196"/>
      <c r="I748" s="193"/>
      <c r="J748" s="193"/>
      <c r="K748" s="193"/>
      <c r="L748" s="193"/>
      <c r="M748" s="193"/>
      <c r="N748" s="193"/>
      <c r="O748" s="193"/>
      <c r="P748" s="193"/>
      <c r="Q748" s="193"/>
      <c r="R748" s="193"/>
      <c r="S748" s="193"/>
      <c r="T748" s="193"/>
      <c r="U748" s="193"/>
      <c r="V748" s="193"/>
      <c r="W748" s="193"/>
      <c r="X748" s="193"/>
      <c r="Y748" s="193"/>
      <c r="Z748" s="193"/>
      <c r="AA748" s="193"/>
    </row>
    <row r="749" spans="1:27" ht="21" customHeight="1">
      <c r="A749" s="193"/>
      <c r="B749" s="802"/>
      <c r="C749" s="193"/>
      <c r="D749" s="193"/>
      <c r="E749" s="193"/>
      <c r="F749" s="195"/>
      <c r="G749" s="193"/>
      <c r="H749" s="196"/>
      <c r="I749" s="193"/>
      <c r="J749" s="193"/>
      <c r="K749" s="193"/>
      <c r="L749" s="193"/>
      <c r="M749" s="193"/>
      <c r="N749" s="193"/>
      <c r="O749" s="193"/>
      <c r="P749" s="193"/>
      <c r="Q749" s="193"/>
      <c r="R749" s="193"/>
      <c r="S749" s="193"/>
      <c r="T749" s="193"/>
      <c r="U749" s="193"/>
      <c r="V749" s="193"/>
      <c r="W749" s="193"/>
      <c r="X749" s="193"/>
      <c r="Y749" s="193"/>
      <c r="Z749" s="193"/>
      <c r="AA749" s="193"/>
    </row>
    <row r="750" spans="1:27" ht="21" customHeight="1">
      <c r="A750" s="193"/>
      <c r="B750" s="802"/>
      <c r="C750" s="193"/>
      <c r="D750" s="193"/>
      <c r="E750" s="193"/>
      <c r="F750" s="195"/>
      <c r="G750" s="193"/>
      <c r="H750" s="196"/>
      <c r="I750" s="193"/>
      <c r="J750" s="193"/>
      <c r="K750" s="193"/>
      <c r="L750" s="193"/>
      <c r="M750" s="193"/>
      <c r="N750" s="193"/>
      <c r="O750" s="193"/>
      <c r="P750" s="193"/>
      <c r="Q750" s="193"/>
      <c r="R750" s="193"/>
      <c r="S750" s="193"/>
      <c r="T750" s="193"/>
      <c r="U750" s="193"/>
      <c r="V750" s="193"/>
      <c r="W750" s="193"/>
      <c r="X750" s="193"/>
      <c r="Y750" s="193"/>
      <c r="Z750" s="193"/>
      <c r="AA750" s="193"/>
    </row>
    <row r="751" spans="1:27" ht="21" customHeight="1">
      <c r="A751" s="193"/>
      <c r="B751" s="802"/>
      <c r="C751" s="193"/>
      <c r="D751" s="193"/>
      <c r="E751" s="193"/>
      <c r="F751" s="195"/>
      <c r="G751" s="193"/>
      <c r="H751" s="196"/>
      <c r="I751" s="193"/>
      <c r="J751" s="193"/>
      <c r="K751" s="193"/>
      <c r="L751" s="193"/>
      <c r="M751" s="193"/>
      <c r="N751" s="193"/>
      <c r="O751" s="193"/>
      <c r="P751" s="193"/>
      <c r="Q751" s="193"/>
      <c r="R751" s="193"/>
      <c r="S751" s="193"/>
      <c r="T751" s="193"/>
      <c r="U751" s="193"/>
      <c r="V751" s="193"/>
      <c r="W751" s="193"/>
      <c r="X751" s="193"/>
      <c r="Y751" s="193"/>
      <c r="Z751" s="193"/>
      <c r="AA751" s="193"/>
    </row>
    <row r="752" spans="1:27" ht="21" customHeight="1">
      <c r="A752" s="193"/>
      <c r="B752" s="802"/>
      <c r="C752" s="193"/>
      <c r="D752" s="193"/>
      <c r="E752" s="193"/>
      <c r="F752" s="195"/>
      <c r="G752" s="193"/>
      <c r="H752" s="196"/>
      <c r="I752" s="193"/>
      <c r="J752" s="193"/>
      <c r="K752" s="193"/>
      <c r="L752" s="193"/>
      <c r="M752" s="193"/>
      <c r="N752" s="193"/>
      <c r="O752" s="193"/>
      <c r="P752" s="193"/>
      <c r="Q752" s="193"/>
      <c r="R752" s="193"/>
      <c r="S752" s="193"/>
      <c r="T752" s="193"/>
      <c r="U752" s="193"/>
      <c r="V752" s="193"/>
      <c r="W752" s="193"/>
      <c r="X752" s="193"/>
      <c r="Y752" s="193"/>
      <c r="Z752" s="193"/>
      <c r="AA752" s="193"/>
    </row>
    <row r="753" spans="1:27" ht="21" customHeight="1">
      <c r="A753" s="193"/>
      <c r="B753" s="802"/>
      <c r="C753" s="193"/>
      <c r="D753" s="193"/>
      <c r="E753" s="193"/>
      <c r="F753" s="195"/>
      <c r="G753" s="193"/>
      <c r="H753" s="196"/>
      <c r="I753" s="193"/>
      <c r="J753" s="193"/>
      <c r="K753" s="193"/>
      <c r="L753" s="193"/>
      <c r="M753" s="193"/>
      <c r="N753" s="193"/>
      <c r="O753" s="193"/>
      <c r="P753" s="193"/>
      <c r="Q753" s="193"/>
      <c r="R753" s="193"/>
      <c r="S753" s="193"/>
      <c r="T753" s="193"/>
      <c r="U753" s="193"/>
      <c r="V753" s="193"/>
      <c r="W753" s="193"/>
      <c r="X753" s="193"/>
      <c r="Y753" s="193"/>
      <c r="Z753" s="193"/>
      <c r="AA753" s="193"/>
    </row>
    <row r="754" spans="1:27" ht="21" customHeight="1">
      <c r="A754" s="193"/>
      <c r="B754" s="802"/>
      <c r="C754" s="193"/>
      <c r="D754" s="193"/>
      <c r="E754" s="193"/>
      <c r="F754" s="195"/>
      <c r="G754" s="193"/>
      <c r="H754" s="196"/>
      <c r="I754" s="193"/>
      <c r="J754" s="193"/>
      <c r="K754" s="193"/>
      <c r="L754" s="193"/>
      <c r="M754" s="193"/>
      <c r="N754" s="193"/>
      <c r="O754" s="193"/>
      <c r="P754" s="193"/>
      <c r="Q754" s="193"/>
      <c r="R754" s="193"/>
      <c r="S754" s="193"/>
      <c r="T754" s="193"/>
      <c r="U754" s="193"/>
      <c r="V754" s="193"/>
      <c r="W754" s="193"/>
      <c r="X754" s="193"/>
      <c r="Y754" s="193"/>
      <c r="Z754" s="193"/>
      <c r="AA754" s="193"/>
    </row>
    <row r="755" spans="1:27" ht="21" customHeight="1">
      <c r="A755" s="193"/>
      <c r="B755" s="802"/>
      <c r="C755" s="193"/>
      <c r="D755" s="193"/>
      <c r="E755" s="193"/>
      <c r="F755" s="195"/>
      <c r="G755" s="193"/>
      <c r="H755" s="196"/>
      <c r="I755" s="193"/>
      <c r="J755" s="193"/>
      <c r="K755" s="193"/>
      <c r="L755" s="193"/>
      <c r="M755" s="193"/>
      <c r="N755" s="193"/>
      <c r="O755" s="193"/>
      <c r="P755" s="193"/>
      <c r="Q755" s="193"/>
      <c r="R755" s="193"/>
      <c r="S755" s="193"/>
      <c r="T755" s="193"/>
      <c r="U755" s="193"/>
      <c r="V755" s="193"/>
      <c r="W755" s="193"/>
      <c r="X755" s="193"/>
      <c r="Y755" s="193"/>
      <c r="Z755" s="193"/>
      <c r="AA755" s="193"/>
    </row>
    <row r="756" spans="1:27" ht="21" customHeight="1">
      <c r="A756" s="193"/>
      <c r="B756" s="802"/>
      <c r="C756" s="193"/>
      <c r="D756" s="193"/>
      <c r="E756" s="193"/>
      <c r="F756" s="195"/>
      <c r="G756" s="193"/>
      <c r="H756" s="196"/>
      <c r="I756" s="193"/>
      <c r="J756" s="193"/>
      <c r="K756" s="193"/>
      <c r="L756" s="193"/>
      <c r="M756" s="193"/>
      <c r="N756" s="193"/>
      <c r="O756" s="193"/>
      <c r="P756" s="193"/>
      <c r="Q756" s="193"/>
      <c r="R756" s="193"/>
      <c r="S756" s="193"/>
      <c r="T756" s="193"/>
      <c r="U756" s="193"/>
      <c r="V756" s="193"/>
      <c r="W756" s="193"/>
      <c r="X756" s="193"/>
      <c r="Y756" s="193"/>
      <c r="Z756" s="193"/>
      <c r="AA756" s="193"/>
    </row>
    <row r="757" spans="1:27" ht="21" customHeight="1">
      <c r="A757" s="193"/>
      <c r="B757" s="802"/>
      <c r="C757" s="193"/>
      <c r="D757" s="193"/>
      <c r="E757" s="193"/>
      <c r="F757" s="195"/>
      <c r="G757" s="193"/>
      <c r="H757" s="196"/>
      <c r="I757" s="193"/>
      <c r="J757" s="193"/>
      <c r="K757" s="193"/>
      <c r="L757" s="193"/>
      <c r="M757" s="193"/>
      <c r="N757" s="193"/>
      <c r="O757" s="193"/>
      <c r="P757" s="193"/>
      <c r="Q757" s="193"/>
      <c r="R757" s="193"/>
      <c r="S757" s="193"/>
      <c r="T757" s="193"/>
      <c r="U757" s="193"/>
      <c r="V757" s="193"/>
      <c r="W757" s="193"/>
      <c r="X757" s="193"/>
      <c r="Y757" s="193"/>
      <c r="Z757" s="193"/>
      <c r="AA757" s="193"/>
    </row>
    <row r="758" spans="1:27" ht="21" customHeight="1">
      <c r="A758" s="193"/>
      <c r="B758" s="802"/>
      <c r="C758" s="193"/>
      <c r="D758" s="193"/>
      <c r="E758" s="193"/>
      <c r="F758" s="195"/>
      <c r="G758" s="193"/>
      <c r="H758" s="196"/>
      <c r="I758" s="193"/>
      <c r="J758" s="193"/>
      <c r="K758" s="193"/>
      <c r="L758" s="193"/>
      <c r="M758" s="193"/>
      <c r="N758" s="193"/>
      <c r="O758" s="193"/>
      <c r="P758" s="193"/>
      <c r="Q758" s="193"/>
      <c r="R758" s="193"/>
      <c r="S758" s="193"/>
      <c r="T758" s="193"/>
      <c r="U758" s="193"/>
      <c r="V758" s="193"/>
      <c r="W758" s="193"/>
      <c r="X758" s="193"/>
      <c r="Y758" s="193"/>
      <c r="Z758" s="193"/>
      <c r="AA758" s="193"/>
    </row>
    <row r="759" spans="1:27" ht="21" customHeight="1">
      <c r="A759" s="193"/>
      <c r="B759" s="802"/>
      <c r="C759" s="193"/>
      <c r="D759" s="193"/>
      <c r="E759" s="193"/>
      <c r="F759" s="195"/>
      <c r="G759" s="193"/>
      <c r="H759" s="196"/>
      <c r="I759" s="193"/>
      <c r="J759" s="193"/>
      <c r="K759" s="193"/>
      <c r="L759" s="193"/>
      <c r="M759" s="193"/>
      <c r="N759" s="193"/>
      <c r="O759" s="193"/>
      <c r="P759" s="193"/>
      <c r="Q759" s="193"/>
      <c r="R759" s="193"/>
      <c r="S759" s="193"/>
      <c r="T759" s="193"/>
      <c r="U759" s="193"/>
      <c r="V759" s="193"/>
      <c r="W759" s="193"/>
      <c r="X759" s="193"/>
      <c r="Y759" s="193"/>
      <c r="Z759" s="193"/>
      <c r="AA759" s="193"/>
    </row>
    <row r="760" spans="1:27" ht="21" customHeight="1">
      <c r="A760" s="193"/>
      <c r="B760" s="802"/>
      <c r="C760" s="193"/>
      <c r="D760" s="193"/>
      <c r="E760" s="193"/>
      <c r="F760" s="195"/>
      <c r="G760" s="193"/>
      <c r="H760" s="196"/>
      <c r="I760" s="193"/>
      <c r="J760" s="193"/>
      <c r="K760" s="193"/>
      <c r="L760" s="193"/>
      <c r="M760" s="193"/>
      <c r="N760" s="193"/>
      <c r="O760" s="193"/>
      <c r="P760" s="193"/>
      <c r="Q760" s="193"/>
      <c r="R760" s="193"/>
      <c r="S760" s="193"/>
      <c r="T760" s="193"/>
      <c r="U760" s="193"/>
      <c r="V760" s="193"/>
      <c r="W760" s="193"/>
      <c r="X760" s="193"/>
      <c r="Y760" s="193"/>
      <c r="Z760" s="193"/>
      <c r="AA760" s="193"/>
    </row>
    <row r="761" spans="1:27" ht="21" customHeight="1">
      <c r="A761" s="193"/>
      <c r="B761" s="802"/>
      <c r="C761" s="193"/>
      <c r="D761" s="193"/>
      <c r="E761" s="193"/>
      <c r="F761" s="195"/>
      <c r="G761" s="193"/>
      <c r="H761" s="196"/>
      <c r="I761" s="193"/>
      <c r="J761" s="193"/>
      <c r="K761" s="193"/>
      <c r="L761" s="193"/>
      <c r="M761" s="193"/>
      <c r="N761" s="193"/>
      <c r="O761" s="193"/>
      <c r="P761" s="193"/>
      <c r="Q761" s="193"/>
      <c r="R761" s="193"/>
      <c r="S761" s="193"/>
      <c r="T761" s="193"/>
      <c r="U761" s="193"/>
      <c r="V761" s="193"/>
      <c r="W761" s="193"/>
      <c r="X761" s="193"/>
      <c r="Y761" s="193"/>
      <c r="Z761" s="193"/>
      <c r="AA761" s="193"/>
    </row>
    <row r="762" spans="1:27" ht="21" customHeight="1">
      <c r="A762" s="193"/>
      <c r="B762" s="802"/>
      <c r="C762" s="193"/>
      <c r="D762" s="193"/>
      <c r="E762" s="193"/>
      <c r="F762" s="195"/>
      <c r="G762" s="193"/>
      <c r="H762" s="196"/>
      <c r="I762" s="193"/>
      <c r="J762" s="193"/>
      <c r="K762" s="193"/>
      <c r="L762" s="193"/>
      <c r="M762" s="193"/>
      <c r="N762" s="193"/>
      <c r="O762" s="193"/>
      <c r="P762" s="193"/>
      <c r="Q762" s="193"/>
      <c r="R762" s="193"/>
      <c r="S762" s="193"/>
      <c r="T762" s="193"/>
      <c r="U762" s="193"/>
      <c r="V762" s="193"/>
      <c r="W762" s="193"/>
      <c r="X762" s="193"/>
      <c r="Y762" s="193"/>
      <c r="Z762" s="193"/>
      <c r="AA762" s="193"/>
    </row>
    <row r="763" spans="1:27" ht="21" customHeight="1">
      <c r="A763" s="193"/>
      <c r="B763" s="802"/>
      <c r="C763" s="193"/>
      <c r="D763" s="193"/>
      <c r="E763" s="193"/>
      <c r="F763" s="195"/>
      <c r="G763" s="193"/>
      <c r="H763" s="196"/>
      <c r="I763" s="193"/>
      <c r="J763" s="193"/>
      <c r="K763" s="193"/>
      <c r="L763" s="193"/>
      <c r="M763" s="193"/>
      <c r="N763" s="193"/>
      <c r="O763" s="193"/>
      <c r="P763" s="193"/>
      <c r="Q763" s="193"/>
      <c r="R763" s="193"/>
      <c r="S763" s="193"/>
      <c r="T763" s="193"/>
      <c r="U763" s="193"/>
      <c r="V763" s="193"/>
      <c r="W763" s="193"/>
      <c r="X763" s="193"/>
      <c r="Y763" s="193"/>
      <c r="Z763" s="193"/>
      <c r="AA763" s="193"/>
    </row>
    <row r="764" spans="1:27" ht="21" customHeight="1">
      <c r="A764" s="193"/>
      <c r="B764" s="802"/>
      <c r="C764" s="193"/>
      <c r="D764" s="193"/>
      <c r="E764" s="193"/>
      <c r="F764" s="195"/>
      <c r="G764" s="193"/>
      <c r="H764" s="196"/>
      <c r="I764" s="193"/>
      <c r="J764" s="193"/>
      <c r="K764" s="193"/>
      <c r="L764" s="193"/>
      <c r="M764" s="193"/>
      <c r="N764" s="193"/>
      <c r="O764" s="193"/>
      <c r="P764" s="193"/>
      <c r="Q764" s="193"/>
      <c r="R764" s="193"/>
      <c r="S764" s="193"/>
      <c r="T764" s="193"/>
      <c r="U764" s="193"/>
      <c r="V764" s="193"/>
      <c r="W764" s="193"/>
      <c r="X764" s="193"/>
      <c r="Y764" s="193"/>
      <c r="Z764" s="193"/>
      <c r="AA764" s="193"/>
    </row>
    <row r="765" spans="1:27" ht="21" customHeight="1">
      <c r="A765" s="193"/>
      <c r="B765" s="802"/>
      <c r="C765" s="193"/>
      <c r="D765" s="193"/>
      <c r="E765" s="193"/>
      <c r="F765" s="195"/>
      <c r="G765" s="193"/>
      <c r="H765" s="196"/>
      <c r="I765" s="193"/>
      <c r="J765" s="193"/>
      <c r="K765" s="193"/>
      <c r="L765" s="193"/>
      <c r="M765" s="193"/>
      <c r="N765" s="193"/>
      <c r="O765" s="193"/>
      <c r="P765" s="193"/>
      <c r="Q765" s="193"/>
      <c r="R765" s="193"/>
      <c r="S765" s="193"/>
      <c r="T765" s="193"/>
      <c r="U765" s="193"/>
      <c r="V765" s="193"/>
      <c r="W765" s="193"/>
      <c r="X765" s="193"/>
      <c r="Y765" s="193"/>
      <c r="Z765" s="193"/>
      <c r="AA765" s="193"/>
    </row>
    <row r="766" spans="1:27" ht="21" customHeight="1">
      <c r="A766" s="193"/>
      <c r="B766" s="802"/>
      <c r="C766" s="193"/>
      <c r="D766" s="193"/>
      <c r="E766" s="193"/>
      <c r="F766" s="195"/>
      <c r="G766" s="193"/>
      <c r="H766" s="196"/>
      <c r="I766" s="193"/>
      <c r="J766" s="193"/>
      <c r="K766" s="193"/>
      <c r="L766" s="193"/>
      <c r="M766" s="193"/>
      <c r="N766" s="193"/>
      <c r="O766" s="193"/>
      <c r="P766" s="193"/>
      <c r="Q766" s="193"/>
      <c r="R766" s="193"/>
      <c r="S766" s="193"/>
      <c r="T766" s="193"/>
      <c r="U766" s="193"/>
      <c r="V766" s="193"/>
      <c r="W766" s="193"/>
      <c r="X766" s="193"/>
      <c r="Y766" s="193"/>
      <c r="Z766" s="193"/>
      <c r="AA766" s="193"/>
    </row>
    <row r="767" spans="1:27" ht="21" customHeight="1">
      <c r="A767" s="193"/>
      <c r="B767" s="802"/>
      <c r="C767" s="193"/>
      <c r="D767" s="193"/>
      <c r="E767" s="193"/>
      <c r="F767" s="195"/>
      <c r="G767" s="193"/>
      <c r="H767" s="196"/>
      <c r="I767" s="193"/>
      <c r="J767" s="193"/>
      <c r="K767" s="193"/>
      <c r="L767" s="193"/>
      <c r="M767" s="193"/>
      <c r="N767" s="193"/>
      <c r="O767" s="193"/>
      <c r="P767" s="193"/>
      <c r="Q767" s="193"/>
      <c r="R767" s="193"/>
      <c r="S767" s="193"/>
      <c r="T767" s="193"/>
      <c r="U767" s="193"/>
      <c r="V767" s="193"/>
      <c r="W767" s="193"/>
      <c r="X767" s="193"/>
      <c r="Y767" s="193"/>
      <c r="Z767" s="193"/>
      <c r="AA767" s="193"/>
    </row>
    <row r="768" spans="1:27" ht="21" customHeight="1">
      <c r="A768" s="193"/>
      <c r="B768" s="802"/>
      <c r="C768" s="193"/>
      <c r="D768" s="193"/>
      <c r="E768" s="193"/>
      <c r="F768" s="195"/>
      <c r="G768" s="193"/>
      <c r="H768" s="196"/>
      <c r="I768" s="193"/>
      <c r="J768" s="193"/>
      <c r="K768" s="193"/>
      <c r="L768" s="193"/>
      <c r="M768" s="193"/>
      <c r="N768" s="193"/>
      <c r="O768" s="193"/>
      <c r="P768" s="193"/>
      <c r="Q768" s="193"/>
      <c r="R768" s="193"/>
      <c r="S768" s="193"/>
      <c r="T768" s="193"/>
      <c r="U768" s="193"/>
      <c r="V768" s="193"/>
      <c r="W768" s="193"/>
      <c r="X768" s="193"/>
      <c r="Y768" s="193"/>
      <c r="Z768" s="193"/>
      <c r="AA768" s="193"/>
    </row>
    <row r="769" spans="1:27" ht="21" customHeight="1">
      <c r="A769" s="193"/>
      <c r="B769" s="802"/>
      <c r="C769" s="193"/>
      <c r="D769" s="193"/>
      <c r="E769" s="193"/>
      <c r="F769" s="195"/>
      <c r="G769" s="193"/>
      <c r="H769" s="196"/>
      <c r="I769" s="193"/>
      <c r="J769" s="193"/>
      <c r="K769" s="193"/>
      <c r="L769" s="193"/>
      <c r="M769" s="193"/>
      <c r="N769" s="193"/>
      <c r="O769" s="193"/>
      <c r="P769" s="193"/>
      <c r="Q769" s="193"/>
      <c r="R769" s="193"/>
      <c r="S769" s="193"/>
      <c r="T769" s="193"/>
      <c r="U769" s="193"/>
      <c r="V769" s="193"/>
      <c r="W769" s="193"/>
      <c r="X769" s="193"/>
      <c r="Y769" s="193"/>
      <c r="Z769" s="193"/>
      <c r="AA769" s="193"/>
    </row>
    <row r="770" spans="1:27" ht="21" customHeight="1">
      <c r="A770" s="193"/>
      <c r="B770" s="802"/>
      <c r="C770" s="193"/>
      <c r="D770" s="193"/>
      <c r="E770" s="193"/>
      <c r="F770" s="195"/>
      <c r="G770" s="193"/>
      <c r="H770" s="196"/>
      <c r="I770" s="193"/>
      <c r="J770" s="193"/>
      <c r="K770" s="193"/>
      <c r="L770" s="193"/>
      <c r="M770" s="193"/>
      <c r="N770" s="193"/>
      <c r="O770" s="193"/>
      <c r="P770" s="193"/>
      <c r="Q770" s="193"/>
      <c r="R770" s="193"/>
      <c r="S770" s="193"/>
      <c r="T770" s="193"/>
      <c r="U770" s="193"/>
      <c r="V770" s="193"/>
      <c r="W770" s="193"/>
      <c r="X770" s="193"/>
      <c r="Y770" s="193"/>
      <c r="Z770" s="193"/>
      <c r="AA770" s="193"/>
    </row>
    <row r="771" spans="1:27" ht="21" customHeight="1">
      <c r="A771" s="193"/>
      <c r="B771" s="802"/>
      <c r="C771" s="193"/>
      <c r="D771" s="193"/>
      <c r="E771" s="193"/>
      <c r="F771" s="195"/>
      <c r="G771" s="193"/>
      <c r="H771" s="196"/>
      <c r="I771" s="193"/>
      <c r="J771" s="193"/>
      <c r="K771" s="193"/>
      <c r="L771" s="193"/>
      <c r="M771" s="193"/>
      <c r="N771" s="193"/>
      <c r="O771" s="193"/>
      <c r="P771" s="193"/>
      <c r="Q771" s="193"/>
      <c r="R771" s="193"/>
      <c r="S771" s="193"/>
      <c r="T771" s="193"/>
      <c r="U771" s="193"/>
      <c r="V771" s="193"/>
      <c r="W771" s="193"/>
      <c r="X771" s="193"/>
      <c r="Y771" s="193"/>
      <c r="Z771" s="193"/>
      <c r="AA771" s="193"/>
    </row>
    <row r="772" spans="1:27" ht="21" customHeight="1">
      <c r="A772" s="193"/>
      <c r="B772" s="802"/>
      <c r="C772" s="193"/>
      <c r="D772" s="193"/>
      <c r="E772" s="193"/>
      <c r="F772" s="195"/>
      <c r="G772" s="193"/>
      <c r="H772" s="196"/>
      <c r="I772" s="193"/>
      <c r="J772" s="193"/>
      <c r="K772" s="193"/>
      <c r="L772" s="193"/>
      <c r="M772" s="193"/>
      <c r="N772" s="193"/>
      <c r="O772" s="193"/>
      <c r="P772" s="193"/>
      <c r="Q772" s="193"/>
      <c r="R772" s="193"/>
      <c r="S772" s="193"/>
      <c r="T772" s="193"/>
      <c r="U772" s="193"/>
      <c r="V772" s="193"/>
      <c r="W772" s="193"/>
      <c r="X772" s="193"/>
      <c r="Y772" s="193"/>
      <c r="Z772" s="193"/>
      <c r="AA772" s="193"/>
    </row>
    <row r="773" spans="1:27" ht="21" customHeight="1">
      <c r="A773" s="193"/>
      <c r="B773" s="802"/>
      <c r="C773" s="193"/>
      <c r="D773" s="193"/>
      <c r="E773" s="193"/>
      <c r="F773" s="195"/>
      <c r="G773" s="193"/>
      <c r="H773" s="196"/>
      <c r="I773" s="193"/>
      <c r="J773" s="193"/>
      <c r="K773" s="193"/>
      <c r="L773" s="193"/>
      <c r="M773" s="193"/>
      <c r="N773" s="193"/>
      <c r="O773" s="193"/>
      <c r="P773" s="193"/>
      <c r="Q773" s="193"/>
      <c r="R773" s="193"/>
      <c r="S773" s="193"/>
      <c r="T773" s="193"/>
      <c r="U773" s="193"/>
      <c r="V773" s="193"/>
      <c r="W773" s="193"/>
      <c r="X773" s="193"/>
      <c r="Y773" s="193"/>
      <c r="Z773" s="193"/>
      <c r="AA773" s="193"/>
    </row>
    <row r="774" spans="1:27" ht="21" customHeight="1">
      <c r="A774" s="193"/>
      <c r="B774" s="802"/>
      <c r="C774" s="193"/>
      <c r="D774" s="193"/>
      <c r="E774" s="193"/>
      <c r="F774" s="195"/>
      <c r="G774" s="193"/>
      <c r="H774" s="196"/>
      <c r="I774" s="193"/>
      <c r="J774" s="193"/>
      <c r="K774" s="193"/>
      <c r="L774" s="193"/>
      <c r="M774" s="193"/>
      <c r="N774" s="193"/>
      <c r="O774" s="193"/>
      <c r="P774" s="193"/>
      <c r="Q774" s="193"/>
      <c r="R774" s="193"/>
      <c r="S774" s="193"/>
      <c r="T774" s="193"/>
      <c r="U774" s="193"/>
      <c r="V774" s="193"/>
      <c r="W774" s="193"/>
      <c r="X774" s="193"/>
      <c r="Y774" s="193"/>
      <c r="Z774" s="193"/>
      <c r="AA774" s="193"/>
    </row>
    <row r="775" spans="1:27" ht="21" customHeight="1">
      <c r="A775" s="193"/>
      <c r="B775" s="802"/>
      <c r="C775" s="193"/>
      <c r="D775" s="193"/>
      <c r="E775" s="193"/>
      <c r="F775" s="195"/>
      <c r="G775" s="193"/>
      <c r="H775" s="196"/>
      <c r="I775" s="193"/>
      <c r="J775" s="193"/>
      <c r="K775" s="193"/>
      <c r="L775" s="193"/>
      <c r="M775" s="193"/>
      <c r="N775" s="193"/>
      <c r="O775" s="193"/>
      <c r="P775" s="193"/>
      <c r="Q775" s="193"/>
      <c r="R775" s="193"/>
      <c r="S775" s="193"/>
      <c r="T775" s="193"/>
      <c r="U775" s="193"/>
      <c r="V775" s="193"/>
      <c r="W775" s="193"/>
      <c r="X775" s="193"/>
      <c r="Y775" s="193"/>
      <c r="Z775" s="193"/>
      <c r="AA775" s="193"/>
    </row>
    <row r="776" spans="1:27" ht="21" customHeight="1">
      <c r="A776" s="193"/>
      <c r="B776" s="802"/>
      <c r="C776" s="193"/>
      <c r="D776" s="193"/>
      <c r="E776" s="193"/>
      <c r="F776" s="195"/>
      <c r="G776" s="193"/>
      <c r="H776" s="196"/>
      <c r="I776" s="193"/>
      <c r="J776" s="193"/>
      <c r="K776" s="193"/>
      <c r="L776" s="193"/>
      <c r="M776" s="193"/>
      <c r="N776" s="193"/>
      <c r="O776" s="193"/>
      <c r="P776" s="193"/>
      <c r="Q776" s="193"/>
      <c r="R776" s="193"/>
      <c r="S776" s="193"/>
      <c r="T776" s="193"/>
      <c r="U776" s="193"/>
      <c r="V776" s="193"/>
      <c r="W776" s="193"/>
      <c r="X776" s="193"/>
      <c r="Y776" s="193"/>
      <c r="Z776" s="193"/>
      <c r="AA776" s="193"/>
    </row>
    <row r="777" spans="1:27" ht="21" customHeight="1">
      <c r="A777" s="193"/>
      <c r="B777" s="802"/>
      <c r="C777" s="193"/>
      <c r="D777" s="193"/>
      <c r="E777" s="193"/>
      <c r="F777" s="195"/>
      <c r="G777" s="193"/>
      <c r="H777" s="196"/>
      <c r="I777" s="193"/>
      <c r="J777" s="193"/>
      <c r="K777" s="193"/>
      <c r="L777" s="193"/>
      <c r="M777" s="193"/>
      <c r="N777" s="193"/>
      <c r="O777" s="193"/>
      <c r="P777" s="193"/>
      <c r="Q777" s="193"/>
      <c r="R777" s="193"/>
      <c r="S777" s="193"/>
      <c r="T777" s="193"/>
      <c r="U777" s="193"/>
      <c r="V777" s="193"/>
      <c r="W777" s="193"/>
      <c r="X777" s="193"/>
      <c r="Y777" s="193"/>
      <c r="Z777" s="193"/>
      <c r="AA777" s="193"/>
    </row>
    <row r="778" spans="1:27" ht="21" customHeight="1">
      <c r="A778" s="193"/>
      <c r="B778" s="802"/>
      <c r="C778" s="193"/>
      <c r="D778" s="193"/>
      <c r="E778" s="193"/>
      <c r="F778" s="195"/>
      <c r="G778" s="193"/>
      <c r="H778" s="196"/>
      <c r="I778" s="193"/>
      <c r="J778" s="193"/>
      <c r="K778" s="193"/>
      <c r="L778" s="193"/>
      <c r="M778" s="193"/>
      <c r="N778" s="193"/>
      <c r="O778" s="193"/>
      <c r="P778" s="193"/>
      <c r="Q778" s="193"/>
      <c r="R778" s="193"/>
      <c r="S778" s="193"/>
      <c r="T778" s="193"/>
      <c r="U778" s="193"/>
      <c r="V778" s="193"/>
      <c r="W778" s="193"/>
      <c r="X778" s="193"/>
      <c r="Y778" s="193"/>
      <c r="Z778" s="193"/>
      <c r="AA778" s="193"/>
    </row>
    <row r="779" spans="1:27" ht="21" customHeight="1">
      <c r="A779" s="193"/>
      <c r="B779" s="802"/>
      <c r="C779" s="193"/>
      <c r="D779" s="193"/>
      <c r="E779" s="193"/>
      <c r="F779" s="195"/>
      <c r="G779" s="193"/>
      <c r="H779" s="196"/>
      <c r="I779" s="193"/>
      <c r="J779" s="193"/>
      <c r="K779" s="193"/>
      <c r="L779" s="193"/>
      <c r="M779" s="193"/>
      <c r="N779" s="193"/>
      <c r="O779" s="193"/>
      <c r="P779" s="193"/>
      <c r="Q779" s="193"/>
      <c r="R779" s="193"/>
      <c r="S779" s="193"/>
      <c r="T779" s="193"/>
      <c r="U779" s="193"/>
      <c r="V779" s="193"/>
      <c r="W779" s="193"/>
      <c r="X779" s="193"/>
      <c r="Y779" s="193"/>
      <c r="Z779" s="193"/>
      <c r="AA779" s="193"/>
    </row>
    <row r="780" spans="1:27" ht="21" customHeight="1">
      <c r="A780" s="193"/>
      <c r="B780" s="802"/>
      <c r="C780" s="193"/>
      <c r="D780" s="193"/>
      <c r="E780" s="193"/>
      <c r="F780" s="195"/>
      <c r="G780" s="193"/>
      <c r="H780" s="196"/>
      <c r="I780" s="193"/>
      <c r="J780" s="193"/>
      <c r="K780" s="193"/>
      <c r="L780" s="193"/>
      <c r="M780" s="193"/>
      <c r="N780" s="193"/>
      <c r="O780" s="193"/>
      <c r="P780" s="193"/>
      <c r="Q780" s="193"/>
      <c r="R780" s="193"/>
      <c r="S780" s="193"/>
      <c r="T780" s="193"/>
      <c r="U780" s="193"/>
      <c r="V780" s="193"/>
      <c r="W780" s="193"/>
      <c r="X780" s="193"/>
      <c r="Y780" s="193"/>
      <c r="Z780" s="193"/>
      <c r="AA780" s="193"/>
    </row>
    <row r="781" spans="1:27" ht="21" customHeight="1">
      <c r="A781" s="193"/>
      <c r="B781" s="802"/>
      <c r="C781" s="193"/>
      <c r="D781" s="193"/>
      <c r="E781" s="193"/>
      <c r="F781" s="195"/>
      <c r="G781" s="193"/>
      <c r="H781" s="196"/>
      <c r="I781" s="193"/>
      <c r="J781" s="193"/>
      <c r="K781" s="193"/>
      <c r="L781" s="193"/>
      <c r="M781" s="193"/>
      <c r="N781" s="193"/>
      <c r="O781" s="193"/>
      <c r="P781" s="193"/>
      <c r="Q781" s="193"/>
      <c r="R781" s="193"/>
      <c r="S781" s="193"/>
      <c r="T781" s="193"/>
      <c r="U781" s="193"/>
      <c r="V781" s="193"/>
      <c r="W781" s="193"/>
      <c r="X781" s="193"/>
      <c r="Y781" s="193"/>
      <c r="Z781" s="193"/>
      <c r="AA781" s="193"/>
    </row>
    <row r="782" spans="1:27" ht="21" customHeight="1">
      <c r="A782" s="193"/>
      <c r="B782" s="802"/>
      <c r="C782" s="193"/>
      <c r="D782" s="193"/>
      <c r="E782" s="193"/>
      <c r="F782" s="195"/>
      <c r="G782" s="193"/>
      <c r="H782" s="196"/>
      <c r="I782" s="193"/>
      <c r="J782" s="193"/>
      <c r="K782" s="193"/>
      <c r="L782" s="193"/>
      <c r="M782" s="193"/>
      <c r="N782" s="193"/>
      <c r="O782" s="193"/>
      <c r="P782" s="193"/>
      <c r="Q782" s="193"/>
      <c r="R782" s="193"/>
      <c r="S782" s="193"/>
      <c r="T782" s="193"/>
      <c r="U782" s="193"/>
      <c r="V782" s="193"/>
      <c r="W782" s="193"/>
      <c r="X782" s="193"/>
      <c r="Y782" s="193"/>
      <c r="Z782" s="193"/>
      <c r="AA782" s="193"/>
    </row>
    <row r="783" spans="1:27" ht="21" customHeight="1">
      <c r="A783" s="193"/>
      <c r="B783" s="802"/>
      <c r="C783" s="193"/>
      <c r="D783" s="193"/>
      <c r="E783" s="193"/>
      <c r="F783" s="195"/>
      <c r="G783" s="193"/>
      <c r="H783" s="196"/>
      <c r="I783" s="193"/>
      <c r="J783" s="193"/>
      <c r="K783" s="193"/>
      <c r="L783" s="193"/>
      <c r="M783" s="193"/>
      <c r="N783" s="193"/>
      <c r="O783" s="193"/>
      <c r="P783" s="193"/>
      <c r="Q783" s="193"/>
      <c r="R783" s="193"/>
      <c r="S783" s="193"/>
      <c r="T783" s="193"/>
      <c r="U783" s="193"/>
      <c r="V783" s="193"/>
      <c r="W783" s="193"/>
      <c r="X783" s="193"/>
      <c r="Y783" s="193"/>
      <c r="Z783" s="193"/>
      <c r="AA783" s="193"/>
    </row>
    <row r="784" spans="1:27" ht="21" customHeight="1">
      <c r="A784" s="193"/>
      <c r="B784" s="802"/>
      <c r="C784" s="193"/>
      <c r="D784" s="193"/>
      <c r="E784" s="193"/>
      <c r="F784" s="195"/>
      <c r="G784" s="193"/>
      <c r="H784" s="196"/>
      <c r="I784" s="193"/>
      <c r="J784" s="193"/>
      <c r="K784" s="193"/>
      <c r="L784" s="193"/>
      <c r="M784" s="193"/>
      <c r="N784" s="193"/>
      <c r="O784" s="193"/>
      <c r="P784" s="193"/>
      <c r="Q784" s="193"/>
      <c r="R784" s="193"/>
      <c r="S784" s="193"/>
      <c r="T784" s="193"/>
      <c r="U784" s="193"/>
      <c r="V784" s="193"/>
      <c r="W784" s="193"/>
      <c r="X784" s="193"/>
      <c r="Y784" s="193"/>
      <c r="Z784" s="193"/>
      <c r="AA784" s="193"/>
    </row>
    <row r="785" spans="1:27" ht="21" customHeight="1">
      <c r="A785" s="193"/>
      <c r="B785" s="802"/>
      <c r="C785" s="193"/>
      <c r="D785" s="193"/>
      <c r="E785" s="193"/>
      <c r="F785" s="195"/>
      <c r="G785" s="193"/>
      <c r="H785" s="196"/>
      <c r="I785" s="193"/>
      <c r="J785" s="193"/>
      <c r="K785" s="193"/>
      <c r="L785" s="193"/>
      <c r="M785" s="193"/>
      <c r="N785" s="193"/>
      <c r="O785" s="193"/>
      <c r="P785" s="193"/>
      <c r="Q785" s="193"/>
      <c r="R785" s="193"/>
      <c r="S785" s="193"/>
      <c r="T785" s="193"/>
      <c r="U785" s="193"/>
      <c r="V785" s="193"/>
      <c r="W785" s="193"/>
      <c r="X785" s="193"/>
      <c r="Y785" s="193"/>
      <c r="Z785" s="193"/>
      <c r="AA785" s="193"/>
    </row>
    <row r="786" spans="1:27" ht="21" customHeight="1">
      <c r="A786" s="193"/>
      <c r="B786" s="802"/>
      <c r="C786" s="193"/>
      <c r="D786" s="193"/>
      <c r="E786" s="193"/>
      <c r="F786" s="195"/>
      <c r="G786" s="193"/>
      <c r="H786" s="196"/>
      <c r="I786" s="193"/>
      <c r="J786" s="193"/>
      <c r="K786" s="193"/>
      <c r="L786" s="193"/>
      <c r="M786" s="193"/>
      <c r="N786" s="193"/>
      <c r="O786" s="193"/>
      <c r="P786" s="193"/>
      <c r="Q786" s="193"/>
      <c r="R786" s="193"/>
      <c r="S786" s="193"/>
      <c r="T786" s="193"/>
      <c r="U786" s="193"/>
      <c r="V786" s="193"/>
      <c r="W786" s="193"/>
      <c r="X786" s="193"/>
      <c r="Y786" s="193"/>
      <c r="Z786" s="193"/>
      <c r="AA786" s="193"/>
    </row>
    <row r="787" spans="1:27" ht="21" customHeight="1">
      <c r="A787" s="193"/>
      <c r="B787" s="802"/>
      <c r="C787" s="193"/>
      <c r="D787" s="193"/>
      <c r="E787" s="193"/>
      <c r="F787" s="195"/>
      <c r="G787" s="193"/>
      <c r="H787" s="196"/>
      <c r="I787" s="193"/>
      <c r="J787" s="193"/>
      <c r="K787" s="193"/>
      <c r="L787" s="193"/>
      <c r="M787" s="193"/>
      <c r="N787" s="193"/>
      <c r="O787" s="193"/>
      <c r="P787" s="193"/>
      <c r="Q787" s="193"/>
      <c r="R787" s="193"/>
      <c r="S787" s="193"/>
      <c r="T787" s="193"/>
      <c r="U787" s="193"/>
      <c r="V787" s="193"/>
      <c r="W787" s="193"/>
      <c r="X787" s="193"/>
      <c r="Y787" s="193"/>
      <c r="Z787" s="193"/>
      <c r="AA787" s="193"/>
    </row>
    <row r="788" spans="1:27" ht="21" customHeight="1">
      <c r="A788" s="193"/>
      <c r="B788" s="802"/>
      <c r="C788" s="193"/>
      <c r="D788" s="193"/>
      <c r="E788" s="193"/>
      <c r="F788" s="195"/>
      <c r="G788" s="193"/>
      <c r="H788" s="196"/>
      <c r="I788" s="193"/>
      <c r="J788" s="193"/>
      <c r="K788" s="193"/>
      <c r="L788" s="193"/>
      <c r="M788" s="193"/>
      <c r="N788" s="193"/>
      <c r="O788" s="193"/>
      <c r="P788" s="193"/>
      <c r="Q788" s="193"/>
      <c r="R788" s="193"/>
      <c r="S788" s="193"/>
      <c r="T788" s="193"/>
      <c r="U788" s="193"/>
      <c r="V788" s="193"/>
      <c r="W788" s="193"/>
      <c r="X788" s="193"/>
      <c r="Y788" s="193"/>
      <c r="Z788" s="193"/>
      <c r="AA788" s="193"/>
    </row>
    <row r="789" spans="1:27" ht="21" customHeight="1">
      <c r="A789" s="193"/>
      <c r="B789" s="802"/>
      <c r="C789" s="193"/>
      <c r="D789" s="193"/>
      <c r="E789" s="193"/>
      <c r="F789" s="195"/>
      <c r="G789" s="193"/>
      <c r="H789" s="196"/>
      <c r="I789" s="193"/>
      <c r="J789" s="193"/>
      <c r="K789" s="193"/>
      <c r="L789" s="193"/>
      <c r="M789" s="193"/>
      <c r="N789" s="193"/>
      <c r="O789" s="193"/>
      <c r="P789" s="193"/>
      <c r="Q789" s="193"/>
      <c r="R789" s="193"/>
      <c r="S789" s="193"/>
      <c r="T789" s="193"/>
      <c r="U789" s="193"/>
      <c r="V789" s="193"/>
      <c r="W789" s="193"/>
      <c r="X789" s="193"/>
      <c r="Y789" s="193"/>
      <c r="Z789" s="193"/>
      <c r="AA789" s="193"/>
    </row>
    <row r="790" spans="1:27" ht="21" customHeight="1">
      <c r="A790" s="193"/>
      <c r="B790" s="802"/>
      <c r="C790" s="193"/>
      <c r="D790" s="193"/>
      <c r="E790" s="193"/>
      <c r="F790" s="195"/>
      <c r="G790" s="193"/>
      <c r="H790" s="196"/>
      <c r="I790" s="193"/>
      <c r="J790" s="193"/>
      <c r="K790" s="193"/>
      <c r="L790" s="193"/>
      <c r="M790" s="193"/>
      <c r="N790" s="193"/>
      <c r="O790" s="193"/>
      <c r="P790" s="193"/>
      <c r="Q790" s="193"/>
      <c r="R790" s="193"/>
      <c r="S790" s="193"/>
      <c r="T790" s="193"/>
      <c r="U790" s="193"/>
      <c r="V790" s="193"/>
      <c r="W790" s="193"/>
      <c r="X790" s="193"/>
      <c r="Y790" s="193"/>
      <c r="Z790" s="193"/>
      <c r="AA790" s="193"/>
    </row>
    <row r="791" spans="1:27" ht="21" customHeight="1">
      <c r="A791" s="193"/>
      <c r="B791" s="802"/>
      <c r="C791" s="193"/>
      <c r="D791" s="193"/>
      <c r="E791" s="193"/>
      <c r="F791" s="195"/>
      <c r="G791" s="193"/>
      <c r="H791" s="196"/>
      <c r="I791" s="193"/>
      <c r="J791" s="193"/>
      <c r="K791" s="193"/>
      <c r="L791" s="193"/>
      <c r="M791" s="193"/>
      <c r="N791" s="193"/>
      <c r="O791" s="193"/>
      <c r="P791" s="193"/>
      <c r="Q791" s="193"/>
      <c r="R791" s="193"/>
      <c r="S791" s="193"/>
      <c r="T791" s="193"/>
      <c r="U791" s="193"/>
      <c r="V791" s="193"/>
      <c r="W791" s="193"/>
      <c r="X791" s="193"/>
      <c r="Y791" s="193"/>
      <c r="Z791" s="193"/>
      <c r="AA791" s="193"/>
    </row>
    <row r="792" spans="1:27" ht="21" customHeight="1">
      <c r="A792" s="193"/>
      <c r="B792" s="802"/>
      <c r="C792" s="193"/>
      <c r="D792" s="193"/>
      <c r="E792" s="193"/>
      <c r="F792" s="195"/>
      <c r="G792" s="193"/>
      <c r="H792" s="196"/>
      <c r="I792" s="193"/>
      <c r="J792" s="193"/>
      <c r="K792" s="193"/>
      <c r="L792" s="193"/>
      <c r="M792" s="193"/>
      <c r="N792" s="193"/>
      <c r="O792" s="193"/>
      <c r="P792" s="193"/>
      <c r="Q792" s="193"/>
      <c r="R792" s="193"/>
      <c r="S792" s="193"/>
      <c r="T792" s="193"/>
      <c r="U792" s="193"/>
      <c r="V792" s="193"/>
      <c r="W792" s="193"/>
      <c r="X792" s="193"/>
      <c r="Y792" s="193"/>
      <c r="Z792" s="193"/>
      <c r="AA792" s="193"/>
    </row>
    <row r="793" spans="1:27" ht="21" customHeight="1">
      <c r="A793" s="193"/>
      <c r="B793" s="802"/>
      <c r="C793" s="193"/>
      <c r="D793" s="193"/>
      <c r="E793" s="193"/>
      <c r="F793" s="195"/>
      <c r="G793" s="193"/>
      <c r="H793" s="196"/>
      <c r="I793" s="193"/>
      <c r="J793" s="193"/>
      <c r="K793" s="193"/>
      <c r="L793" s="193"/>
      <c r="M793" s="193"/>
      <c r="N793" s="193"/>
      <c r="O793" s="193"/>
      <c r="P793" s="193"/>
      <c r="Q793" s="193"/>
      <c r="R793" s="193"/>
      <c r="S793" s="193"/>
      <c r="T793" s="193"/>
      <c r="U793" s="193"/>
      <c r="V793" s="193"/>
      <c r="W793" s="193"/>
      <c r="X793" s="193"/>
      <c r="Y793" s="193"/>
      <c r="Z793" s="193"/>
      <c r="AA793" s="193"/>
    </row>
    <row r="794" spans="1:27" ht="21" customHeight="1">
      <c r="A794" s="193"/>
      <c r="B794" s="802"/>
      <c r="C794" s="193"/>
      <c r="D794" s="193"/>
      <c r="E794" s="193"/>
      <c r="F794" s="195"/>
      <c r="G794" s="193"/>
      <c r="H794" s="196"/>
      <c r="I794" s="193"/>
      <c r="J794" s="193"/>
      <c r="K794" s="193"/>
      <c r="L794" s="193"/>
      <c r="M794" s="193"/>
      <c r="N794" s="193"/>
      <c r="O794" s="193"/>
      <c r="P794" s="193"/>
      <c r="Q794" s="193"/>
      <c r="R794" s="193"/>
      <c r="S794" s="193"/>
      <c r="T794" s="193"/>
      <c r="U794" s="193"/>
      <c r="V794" s="193"/>
      <c r="W794" s="193"/>
      <c r="X794" s="193"/>
      <c r="Y794" s="193"/>
      <c r="Z794" s="193"/>
      <c r="AA794" s="193"/>
    </row>
    <row r="795" spans="1:27" ht="21" customHeight="1">
      <c r="A795" s="193"/>
      <c r="B795" s="802"/>
      <c r="C795" s="193"/>
      <c r="D795" s="193"/>
      <c r="E795" s="193"/>
      <c r="F795" s="195"/>
      <c r="G795" s="193"/>
      <c r="H795" s="196"/>
      <c r="I795" s="193"/>
      <c r="J795" s="193"/>
      <c r="K795" s="193"/>
      <c r="L795" s="193"/>
      <c r="M795" s="193"/>
      <c r="N795" s="193"/>
      <c r="O795" s="193"/>
      <c r="P795" s="193"/>
      <c r="Q795" s="193"/>
      <c r="R795" s="193"/>
      <c r="S795" s="193"/>
      <c r="T795" s="193"/>
      <c r="U795" s="193"/>
      <c r="V795" s="193"/>
      <c r="W795" s="193"/>
      <c r="X795" s="193"/>
      <c r="Y795" s="193"/>
      <c r="Z795" s="193"/>
      <c r="AA795" s="193"/>
    </row>
    <row r="796" spans="1:27" ht="21" customHeight="1">
      <c r="A796" s="193"/>
      <c r="B796" s="802"/>
      <c r="C796" s="193"/>
      <c r="D796" s="193"/>
      <c r="E796" s="193"/>
      <c r="F796" s="195"/>
      <c r="G796" s="193"/>
      <c r="H796" s="196"/>
      <c r="I796" s="193"/>
      <c r="J796" s="193"/>
      <c r="K796" s="193"/>
      <c r="L796" s="193"/>
      <c r="M796" s="193"/>
      <c r="N796" s="193"/>
      <c r="O796" s="193"/>
      <c r="P796" s="193"/>
      <c r="Q796" s="193"/>
      <c r="R796" s="193"/>
      <c r="S796" s="193"/>
      <c r="T796" s="193"/>
      <c r="U796" s="193"/>
      <c r="V796" s="193"/>
      <c r="W796" s="193"/>
      <c r="X796" s="193"/>
      <c r="Y796" s="193"/>
      <c r="Z796" s="193"/>
      <c r="AA796" s="193"/>
    </row>
    <row r="797" spans="1:27" ht="21" customHeight="1">
      <c r="A797" s="193"/>
      <c r="B797" s="802"/>
      <c r="C797" s="193"/>
      <c r="D797" s="193"/>
      <c r="E797" s="193"/>
      <c r="F797" s="195"/>
      <c r="G797" s="193"/>
      <c r="H797" s="196"/>
      <c r="I797" s="193"/>
      <c r="J797" s="193"/>
      <c r="K797" s="193"/>
      <c r="L797" s="193"/>
      <c r="M797" s="193"/>
      <c r="N797" s="193"/>
      <c r="O797" s="193"/>
      <c r="P797" s="193"/>
      <c r="Q797" s="193"/>
      <c r="R797" s="193"/>
      <c r="S797" s="193"/>
      <c r="T797" s="193"/>
      <c r="U797" s="193"/>
      <c r="V797" s="193"/>
      <c r="W797" s="193"/>
      <c r="X797" s="193"/>
      <c r="Y797" s="193"/>
      <c r="Z797" s="193"/>
      <c r="AA797" s="193"/>
    </row>
    <row r="798" spans="1:27" ht="21" customHeight="1">
      <c r="A798" s="193"/>
      <c r="B798" s="802"/>
      <c r="C798" s="193"/>
      <c r="D798" s="193"/>
      <c r="E798" s="193"/>
      <c r="F798" s="195"/>
      <c r="G798" s="193"/>
      <c r="H798" s="196"/>
      <c r="I798" s="193"/>
      <c r="J798" s="193"/>
      <c r="K798" s="193"/>
      <c r="L798" s="193"/>
      <c r="M798" s="193"/>
      <c r="N798" s="193"/>
      <c r="O798" s="193"/>
      <c r="P798" s="193"/>
      <c r="Q798" s="193"/>
      <c r="R798" s="193"/>
      <c r="S798" s="193"/>
      <c r="T798" s="193"/>
      <c r="U798" s="193"/>
      <c r="V798" s="193"/>
      <c r="W798" s="193"/>
      <c r="X798" s="193"/>
      <c r="Y798" s="193"/>
      <c r="Z798" s="193"/>
      <c r="AA798" s="193"/>
    </row>
    <row r="799" spans="1:27" ht="21" customHeight="1">
      <c r="A799" s="193"/>
      <c r="B799" s="802"/>
      <c r="C799" s="193"/>
      <c r="D799" s="193"/>
      <c r="E799" s="193"/>
      <c r="F799" s="195"/>
      <c r="G799" s="193"/>
      <c r="H799" s="196"/>
      <c r="I799" s="193"/>
      <c r="J799" s="193"/>
      <c r="K799" s="193"/>
      <c r="L799" s="193"/>
      <c r="M799" s="193"/>
      <c r="N799" s="193"/>
      <c r="O799" s="193"/>
      <c r="P799" s="193"/>
      <c r="Q799" s="193"/>
      <c r="R799" s="193"/>
      <c r="S799" s="193"/>
      <c r="T799" s="193"/>
      <c r="U799" s="193"/>
      <c r="V799" s="193"/>
      <c r="W799" s="193"/>
      <c r="X799" s="193"/>
      <c r="Y799" s="193"/>
      <c r="Z799" s="193"/>
      <c r="AA799" s="193"/>
    </row>
    <row r="800" spans="1:27" ht="21" customHeight="1">
      <c r="A800" s="193"/>
      <c r="B800" s="802"/>
      <c r="C800" s="193"/>
      <c r="D800" s="193"/>
      <c r="E800" s="193"/>
      <c r="F800" s="195"/>
      <c r="G800" s="193"/>
      <c r="H800" s="196"/>
      <c r="I800" s="193"/>
      <c r="J800" s="193"/>
      <c r="K800" s="193"/>
      <c r="L800" s="193"/>
      <c r="M800" s="193"/>
      <c r="N800" s="193"/>
      <c r="O800" s="193"/>
      <c r="P800" s="193"/>
      <c r="Q800" s="193"/>
      <c r="R800" s="193"/>
      <c r="S800" s="193"/>
      <c r="T800" s="193"/>
      <c r="U800" s="193"/>
      <c r="V800" s="193"/>
      <c r="W800" s="193"/>
      <c r="X800" s="193"/>
      <c r="Y800" s="193"/>
      <c r="Z800" s="193"/>
      <c r="AA800" s="193"/>
    </row>
    <row r="801" spans="1:27" ht="21" customHeight="1">
      <c r="A801" s="193"/>
      <c r="B801" s="802"/>
      <c r="C801" s="193"/>
      <c r="D801" s="193"/>
      <c r="E801" s="193"/>
      <c r="F801" s="195"/>
      <c r="G801" s="193"/>
      <c r="H801" s="196"/>
      <c r="I801" s="193"/>
      <c r="J801" s="193"/>
      <c r="K801" s="193"/>
      <c r="L801" s="193"/>
      <c r="M801" s="193"/>
      <c r="N801" s="193"/>
      <c r="O801" s="193"/>
      <c r="P801" s="193"/>
      <c r="Q801" s="193"/>
      <c r="R801" s="193"/>
      <c r="S801" s="193"/>
      <c r="T801" s="193"/>
      <c r="U801" s="193"/>
      <c r="V801" s="193"/>
      <c r="W801" s="193"/>
      <c r="X801" s="193"/>
      <c r="Y801" s="193"/>
      <c r="Z801" s="193"/>
      <c r="AA801" s="193"/>
    </row>
    <row r="802" spans="1:27" ht="21" customHeight="1">
      <c r="A802" s="193"/>
      <c r="B802" s="802"/>
      <c r="C802" s="193"/>
      <c r="D802" s="193"/>
      <c r="E802" s="193"/>
      <c r="F802" s="195"/>
      <c r="G802" s="193"/>
      <c r="H802" s="196"/>
      <c r="I802" s="193"/>
      <c r="J802" s="193"/>
      <c r="K802" s="193"/>
      <c r="L802" s="193"/>
      <c r="M802" s="193"/>
      <c r="N802" s="193"/>
      <c r="O802" s="193"/>
      <c r="P802" s="193"/>
      <c r="Q802" s="193"/>
      <c r="R802" s="193"/>
      <c r="S802" s="193"/>
      <c r="T802" s="193"/>
      <c r="U802" s="193"/>
      <c r="V802" s="193"/>
      <c r="W802" s="193"/>
      <c r="X802" s="193"/>
      <c r="Y802" s="193"/>
      <c r="Z802" s="193"/>
      <c r="AA802" s="193"/>
    </row>
    <row r="803" spans="1:27" ht="21" customHeight="1">
      <c r="A803" s="193"/>
      <c r="B803" s="802"/>
      <c r="C803" s="193"/>
      <c r="D803" s="193"/>
      <c r="E803" s="193"/>
      <c r="F803" s="195"/>
      <c r="G803" s="193"/>
      <c r="H803" s="196"/>
      <c r="I803" s="193"/>
      <c r="J803" s="193"/>
      <c r="K803" s="193"/>
      <c r="L803" s="193"/>
      <c r="M803" s="193"/>
      <c r="N803" s="193"/>
      <c r="O803" s="193"/>
      <c r="P803" s="193"/>
      <c r="Q803" s="193"/>
      <c r="R803" s="193"/>
      <c r="S803" s="193"/>
      <c r="T803" s="193"/>
      <c r="U803" s="193"/>
      <c r="V803" s="193"/>
      <c r="W803" s="193"/>
      <c r="X803" s="193"/>
      <c r="Y803" s="193"/>
      <c r="Z803" s="193"/>
      <c r="AA803" s="193"/>
    </row>
    <row r="804" spans="1:27" ht="21" customHeight="1">
      <c r="A804" s="193"/>
      <c r="B804" s="802"/>
      <c r="C804" s="193"/>
      <c r="D804" s="193"/>
      <c r="E804" s="193"/>
      <c r="F804" s="195"/>
      <c r="G804" s="193"/>
      <c r="H804" s="196"/>
      <c r="I804" s="193"/>
      <c r="J804" s="193"/>
      <c r="K804" s="193"/>
      <c r="L804" s="193"/>
      <c r="M804" s="193"/>
      <c r="N804" s="193"/>
      <c r="O804" s="193"/>
      <c r="P804" s="193"/>
      <c r="Q804" s="193"/>
      <c r="R804" s="193"/>
      <c r="S804" s="193"/>
      <c r="T804" s="193"/>
      <c r="U804" s="193"/>
      <c r="V804" s="193"/>
      <c r="W804" s="193"/>
      <c r="X804" s="193"/>
      <c r="Y804" s="193"/>
      <c r="Z804" s="193"/>
      <c r="AA804" s="193"/>
    </row>
    <row r="805" spans="1:27" ht="21" customHeight="1">
      <c r="A805" s="193"/>
      <c r="B805" s="802"/>
      <c r="C805" s="193"/>
      <c r="D805" s="193"/>
      <c r="E805" s="193"/>
      <c r="F805" s="195"/>
      <c r="G805" s="193"/>
      <c r="H805" s="196"/>
      <c r="I805" s="193"/>
      <c r="J805" s="193"/>
      <c r="K805" s="193"/>
      <c r="L805" s="193"/>
      <c r="M805" s="193"/>
      <c r="N805" s="193"/>
      <c r="O805" s="193"/>
      <c r="P805" s="193"/>
      <c r="Q805" s="193"/>
      <c r="R805" s="193"/>
      <c r="S805" s="193"/>
      <c r="T805" s="193"/>
      <c r="U805" s="193"/>
      <c r="V805" s="193"/>
      <c r="W805" s="193"/>
      <c r="X805" s="193"/>
      <c r="Y805" s="193"/>
      <c r="Z805" s="193"/>
      <c r="AA805" s="193"/>
    </row>
    <row r="806" spans="1:27" ht="21" customHeight="1">
      <c r="A806" s="193"/>
      <c r="B806" s="802"/>
      <c r="C806" s="193"/>
      <c r="D806" s="193"/>
      <c r="E806" s="193"/>
      <c r="F806" s="195"/>
      <c r="G806" s="193"/>
      <c r="H806" s="196"/>
      <c r="I806" s="193"/>
      <c r="J806" s="193"/>
      <c r="K806" s="193"/>
      <c r="L806" s="193"/>
      <c r="M806" s="193"/>
      <c r="N806" s="193"/>
      <c r="O806" s="193"/>
      <c r="P806" s="193"/>
      <c r="Q806" s="193"/>
      <c r="R806" s="193"/>
      <c r="S806" s="193"/>
      <c r="T806" s="193"/>
      <c r="U806" s="193"/>
      <c r="V806" s="193"/>
      <c r="W806" s="193"/>
      <c r="X806" s="193"/>
      <c r="Y806" s="193"/>
      <c r="Z806" s="193"/>
      <c r="AA806" s="193"/>
    </row>
    <row r="807" spans="1:27" ht="21" customHeight="1">
      <c r="A807" s="193"/>
      <c r="B807" s="802"/>
      <c r="C807" s="193"/>
      <c r="D807" s="193"/>
      <c r="E807" s="193"/>
      <c r="F807" s="195"/>
      <c r="G807" s="193"/>
      <c r="H807" s="196"/>
      <c r="I807" s="193"/>
      <c r="J807" s="193"/>
      <c r="K807" s="193"/>
      <c r="L807" s="193"/>
      <c r="M807" s="193"/>
      <c r="N807" s="193"/>
      <c r="O807" s="193"/>
      <c r="P807" s="193"/>
      <c r="Q807" s="193"/>
      <c r="R807" s="193"/>
      <c r="S807" s="193"/>
      <c r="T807" s="193"/>
      <c r="U807" s="193"/>
      <c r="V807" s="193"/>
      <c r="W807" s="193"/>
      <c r="X807" s="193"/>
      <c r="Y807" s="193"/>
      <c r="Z807" s="193"/>
      <c r="AA807" s="193"/>
    </row>
    <row r="808" spans="1:27" ht="21" customHeight="1">
      <c r="A808" s="193"/>
      <c r="B808" s="802"/>
      <c r="C808" s="193"/>
      <c r="D808" s="193"/>
      <c r="E808" s="193"/>
      <c r="F808" s="195"/>
      <c r="G808" s="193"/>
      <c r="H808" s="196"/>
      <c r="I808" s="193"/>
      <c r="J808" s="193"/>
      <c r="K808" s="193"/>
      <c r="L808" s="193"/>
      <c r="M808" s="193"/>
      <c r="N808" s="193"/>
      <c r="O808" s="193"/>
      <c r="P808" s="193"/>
      <c r="Q808" s="193"/>
      <c r="R808" s="193"/>
      <c r="S808" s="193"/>
      <c r="T808" s="193"/>
      <c r="U808" s="193"/>
      <c r="V808" s="193"/>
      <c r="W808" s="193"/>
      <c r="X808" s="193"/>
      <c r="Y808" s="193"/>
      <c r="Z808" s="193"/>
      <c r="AA808" s="193"/>
    </row>
    <row r="809" spans="1:27" ht="21" customHeight="1">
      <c r="A809" s="193"/>
      <c r="B809" s="802"/>
      <c r="C809" s="193"/>
      <c r="D809" s="193"/>
      <c r="E809" s="193"/>
      <c r="F809" s="195"/>
      <c r="G809" s="193"/>
      <c r="H809" s="196"/>
      <c r="I809" s="193"/>
      <c r="J809" s="193"/>
      <c r="K809" s="193"/>
      <c r="L809" s="193"/>
      <c r="M809" s="193"/>
      <c r="N809" s="193"/>
      <c r="O809" s="193"/>
      <c r="P809" s="193"/>
      <c r="Q809" s="193"/>
      <c r="R809" s="193"/>
      <c r="S809" s="193"/>
      <c r="T809" s="193"/>
      <c r="U809" s="193"/>
      <c r="V809" s="193"/>
      <c r="W809" s="193"/>
      <c r="X809" s="193"/>
      <c r="Y809" s="193"/>
      <c r="Z809" s="193"/>
      <c r="AA809" s="193"/>
    </row>
    <row r="810" spans="1:27" ht="21" customHeight="1">
      <c r="A810" s="193"/>
      <c r="B810" s="802"/>
      <c r="C810" s="193"/>
      <c r="D810" s="193"/>
      <c r="E810" s="193"/>
      <c r="F810" s="195"/>
      <c r="G810" s="193"/>
      <c r="H810" s="196"/>
      <c r="I810" s="193"/>
      <c r="J810" s="193"/>
      <c r="K810" s="193"/>
      <c r="L810" s="193"/>
      <c r="M810" s="193"/>
      <c r="N810" s="193"/>
      <c r="O810" s="193"/>
      <c r="P810" s="193"/>
      <c r="Q810" s="193"/>
      <c r="R810" s="193"/>
      <c r="S810" s="193"/>
      <c r="T810" s="193"/>
      <c r="U810" s="193"/>
      <c r="V810" s="193"/>
      <c r="W810" s="193"/>
      <c r="X810" s="193"/>
      <c r="Y810" s="193"/>
      <c r="Z810" s="193"/>
      <c r="AA810" s="193"/>
    </row>
    <row r="811" spans="1:27" ht="21" customHeight="1">
      <c r="A811" s="193"/>
      <c r="B811" s="802"/>
      <c r="C811" s="193"/>
      <c r="D811" s="193"/>
      <c r="E811" s="193"/>
      <c r="F811" s="195"/>
      <c r="G811" s="193"/>
      <c r="H811" s="196"/>
      <c r="I811" s="193"/>
      <c r="J811" s="193"/>
      <c r="K811" s="193"/>
      <c r="L811" s="193"/>
      <c r="M811" s="193"/>
      <c r="N811" s="193"/>
      <c r="O811" s="193"/>
      <c r="P811" s="193"/>
      <c r="Q811" s="193"/>
      <c r="R811" s="193"/>
      <c r="S811" s="193"/>
      <c r="T811" s="193"/>
      <c r="U811" s="193"/>
      <c r="V811" s="193"/>
      <c r="W811" s="193"/>
      <c r="X811" s="193"/>
      <c r="Y811" s="193"/>
      <c r="Z811" s="193"/>
      <c r="AA811" s="193"/>
    </row>
    <row r="812" spans="1:27" ht="21" customHeight="1">
      <c r="A812" s="193"/>
      <c r="B812" s="802"/>
      <c r="C812" s="193"/>
      <c r="D812" s="193"/>
      <c r="E812" s="193"/>
      <c r="F812" s="195"/>
      <c r="G812" s="193"/>
      <c r="H812" s="196"/>
      <c r="I812" s="193"/>
      <c r="J812" s="193"/>
      <c r="K812" s="193"/>
      <c r="L812" s="193"/>
      <c r="M812" s="193"/>
      <c r="N812" s="193"/>
      <c r="O812" s="193"/>
      <c r="P812" s="193"/>
      <c r="Q812" s="193"/>
      <c r="R812" s="193"/>
      <c r="S812" s="193"/>
      <c r="T812" s="193"/>
      <c r="U812" s="193"/>
      <c r="V812" s="193"/>
      <c r="W812" s="193"/>
      <c r="X812" s="193"/>
      <c r="Y812" s="193"/>
      <c r="Z812" s="193"/>
      <c r="AA812" s="193"/>
    </row>
    <row r="813" spans="1:27" ht="21" customHeight="1">
      <c r="A813" s="193"/>
      <c r="B813" s="802"/>
      <c r="C813" s="193"/>
      <c r="D813" s="193"/>
      <c r="E813" s="193"/>
      <c r="F813" s="195"/>
      <c r="G813" s="193"/>
      <c r="H813" s="196"/>
      <c r="I813" s="193"/>
      <c r="J813" s="193"/>
      <c r="K813" s="193"/>
      <c r="L813" s="193"/>
      <c r="M813" s="193"/>
      <c r="N813" s="193"/>
      <c r="O813" s="193"/>
      <c r="P813" s="193"/>
      <c r="Q813" s="193"/>
      <c r="R813" s="193"/>
      <c r="S813" s="193"/>
      <c r="T813" s="193"/>
      <c r="U813" s="193"/>
      <c r="V813" s="193"/>
      <c r="W813" s="193"/>
      <c r="X813" s="193"/>
      <c r="Y813" s="193"/>
      <c r="Z813" s="193"/>
      <c r="AA813" s="193"/>
    </row>
    <row r="814" spans="1:27" ht="21" customHeight="1">
      <c r="A814" s="193"/>
      <c r="B814" s="802"/>
      <c r="C814" s="193"/>
      <c r="D814" s="193"/>
      <c r="E814" s="193"/>
      <c r="F814" s="195"/>
      <c r="G814" s="193"/>
      <c r="H814" s="196"/>
      <c r="I814" s="193"/>
      <c r="J814" s="193"/>
      <c r="K814" s="193"/>
      <c r="L814" s="193"/>
      <c r="M814" s="193"/>
      <c r="N814" s="193"/>
      <c r="O814" s="193"/>
      <c r="P814" s="193"/>
      <c r="Q814" s="193"/>
      <c r="R814" s="193"/>
      <c r="S814" s="193"/>
      <c r="T814" s="193"/>
      <c r="U814" s="193"/>
      <c r="V814" s="193"/>
      <c r="W814" s="193"/>
      <c r="X814" s="193"/>
      <c r="Y814" s="193"/>
      <c r="Z814" s="193"/>
      <c r="AA814" s="193"/>
    </row>
    <row r="815" spans="1:27" ht="21" customHeight="1">
      <c r="A815" s="193"/>
      <c r="B815" s="802"/>
      <c r="C815" s="193"/>
      <c r="D815" s="193"/>
      <c r="E815" s="193"/>
      <c r="F815" s="195"/>
      <c r="G815" s="193"/>
      <c r="H815" s="196"/>
      <c r="I815" s="193"/>
      <c r="J815" s="193"/>
      <c r="K815" s="193"/>
      <c r="L815" s="193"/>
      <c r="M815" s="193"/>
      <c r="N815" s="193"/>
      <c r="O815" s="193"/>
      <c r="P815" s="193"/>
      <c r="Q815" s="193"/>
      <c r="R815" s="193"/>
      <c r="S815" s="193"/>
      <c r="T815" s="193"/>
      <c r="U815" s="193"/>
      <c r="V815" s="193"/>
      <c r="W815" s="193"/>
      <c r="X815" s="193"/>
      <c r="Y815" s="193"/>
      <c r="Z815" s="193"/>
      <c r="AA815" s="193"/>
    </row>
    <row r="816" spans="1:27" ht="21" customHeight="1">
      <c r="A816" s="193"/>
      <c r="B816" s="802"/>
      <c r="C816" s="193"/>
      <c r="D816" s="193"/>
      <c r="E816" s="193"/>
      <c r="F816" s="195"/>
      <c r="G816" s="193"/>
      <c r="H816" s="196"/>
      <c r="I816" s="193"/>
      <c r="J816" s="193"/>
      <c r="K816" s="193"/>
      <c r="L816" s="193"/>
      <c r="M816" s="193"/>
      <c r="N816" s="193"/>
      <c r="O816" s="193"/>
      <c r="P816" s="193"/>
      <c r="Q816" s="193"/>
      <c r="R816" s="193"/>
      <c r="S816" s="193"/>
      <c r="T816" s="193"/>
      <c r="U816" s="193"/>
      <c r="V816" s="193"/>
      <c r="W816" s="193"/>
      <c r="X816" s="193"/>
      <c r="Y816" s="193"/>
      <c r="Z816" s="193"/>
      <c r="AA816" s="193"/>
    </row>
    <row r="817" spans="1:27" ht="21" customHeight="1">
      <c r="A817" s="193"/>
      <c r="B817" s="802"/>
      <c r="C817" s="193"/>
      <c r="D817" s="193"/>
      <c r="E817" s="193"/>
      <c r="F817" s="195"/>
      <c r="G817" s="193"/>
      <c r="H817" s="196"/>
      <c r="I817" s="193"/>
      <c r="J817" s="193"/>
      <c r="K817" s="193"/>
      <c r="L817" s="193"/>
      <c r="M817" s="193"/>
      <c r="N817" s="193"/>
      <c r="O817" s="193"/>
      <c r="P817" s="193"/>
      <c r="Q817" s="193"/>
      <c r="R817" s="193"/>
      <c r="S817" s="193"/>
      <c r="T817" s="193"/>
      <c r="U817" s="193"/>
      <c r="V817" s="193"/>
      <c r="W817" s="193"/>
      <c r="X817" s="193"/>
      <c r="Y817" s="193"/>
      <c r="Z817" s="193"/>
      <c r="AA817" s="193"/>
    </row>
    <row r="818" spans="1:27" ht="21" customHeight="1">
      <c r="A818" s="193"/>
      <c r="B818" s="802"/>
      <c r="C818" s="193"/>
      <c r="D818" s="193"/>
      <c r="E818" s="193"/>
      <c r="F818" s="195"/>
      <c r="G818" s="193"/>
      <c r="H818" s="196"/>
      <c r="I818" s="193"/>
      <c r="J818" s="193"/>
      <c r="K818" s="193"/>
      <c r="L818" s="193"/>
      <c r="M818" s="193"/>
      <c r="N818" s="193"/>
      <c r="O818" s="193"/>
      <c r="P818" s="193"/>
      <c r="Q818" s="193"/>
      <c r="R818" s="193"/>
      <c r="S818" s="193"/>
      <c r="T818" s="193"/>
      <c r="U818" s="193"/>
      <c r="V818" s="193"/>
      <c r="W818" s="193"/>
      <c r="X818" s="193"/>
      <c r="Y818" s="193"/>
      <c r="Z818" s="193"/>
      <c r="AA818" s="193"/>
    </row>
    <row r="819" spans="1:27" ht="21" customHeight="1">
      <c r="A819" s="193"/>
      <c r="B819" s="802"/>
      <c r="C819" s="193"/>
      <c r="D819" s="193"/>
      <c r="E819" s="193"/>
      <c r="F819" s="195"/>
      <c r="G819" s="193"/>
      <c r="H819" s="196"/>
      <c r="I819" s="193"/>
      <c r="J819" s="193"/>
      <c r="K819" s="193"/>
      <c r="L819" s="193"/>
      <c r="M819" s="193"/>
      <c r="N819" s="193"/>
      <c r="O819" s="193"/>
      <c r="P819" s="193"/>
      <c r="Q819" s="193"/>
      <c r="R819" s="193"/>
      <c r="S819" s="193"/>
      <c r="T819" s="193"/>
      <c r="U819" s="193"/>
      <c r="V819" s="193"/>
      <c r="W819" s="193"/>
      <c r="X819" s="193"/>
      <c r="Y819" s="193"/>
      <c r="Z819" s="193"/>
      <c r="AA819" s="193"/>
    </row>
    <row r="820" spans="1:27" ht="21" customHeight="1">
      <c r="A820" s="193"/>
      <c r="B820" s="802"/>
      <c r="C820" s="193"/>
      <c r="D820" s="193"/>
      <c r="E820" s="193"/>
      <c r="F820" s="195"/>
      <c r="G820" s="193"/>
      <c r="H820" s="196"/>
      <c r="I820" s="193"/>
      <c r="J820" s="193"/>
      <c r="K820" s="193"/>
      <c r="L820" s="193"/>
      <c r="M820" s="193"/>
      <c r="N820" s="193"/>
      <c r="O820" s="193"/>
      <c r="P820" s="193"/>
      <c r="Q820" s="193"/>
      <c r="R820" s="193"/>
      <c r="S820" s="193"/>
      <c r="T820" s="193"/>
      <c r="U820" s="193"/>
      <c r="V820" s="193"/>
      <c r="W820" s="193"/>
      <c r="X820" s="193"/>
      <c r="Y820" s="193"/>
      <c r="Z820" s="193"/>
      <c r="AA820" s="193"/>
    </row>
    <row r="821" spans="1:27" ht="21" customHeight="1">
      <c r="A821" s="193"/>
      <c r="B821" s="802"/>
      <c r="C821" s="193"/>
      <c r="D821" s="193"/>
      <c r="E821" s="193"/>
      <c r="F821" s="195"/>
      <c r="G821" s="193"/>
      <c r="H821" s="196"/>
      <c r="I821" s="193"/>
      <c r="J821" s="193"/>
      <c r="K821" s="193"/>
      <c r="L821" s="193"/>
      <c r="M821" s="193"/>
      <c r="N821" s="193"/>
      <c r="O821" s="193"/>
      <c r="P821" s="193"/>
      <c r="Q821" s="193"/>
      <c r="R821" s="193"/>
      <c r="S821" s="193"/>
      <c r="T821" s="193"/>
      <c r="U821" s="193"/>
      <c r="V821" s="193"/>
      <c r="W821" s="193"/>
      <c r="X821" s="193"/>
      <c r="Y821" s="193"/>
      <c r="Z821" s="193"/>
      <c r="AA821" s="193"/>
    </row>
    <row r="822" spans="1:27" ht="21" customHeight="1">
      <c r="A822" s="193"/>
      <c r="B822" s="802"/>
      <c r="C822" s="193"/>
      <c r="D822" s="193"/>
      <c r="E822" s="193"/>
      <c r="F822" s="195"/>
      <c r="G822" s="193"/>
      <c r="H822" s="196"/>
      <c r="I822" s="193"/>
      <c r="J822" s="193"/>
      <c r="K822" s="193"/>
      <c r="L822" s="193"/>
      <c r="M822" s="193"/>
      <c r="N822" s="193"/>
      <c r="O822" s="193"/>
      <c r="P822" s="193"/>
      <c r="Q822" s="193"/>
      <c r="R822" s="193"/>
      <c r="S822" s="193"/>
      <c r="T822" s="193"/>
      <c r="U822" s="193"/>
      <c r="V822" s="193"/>
      <c r="W822" s="193"/>
      <c r="X822" s="193"/>
      <c r="Y822" s="193"/>
      <c r="Z822" s="193"/>
      <c r="AA822" s="193"/>
    </row>
    <row r="823" spans="1:27" ht="21" customHeight="1">
      <c r="A823" s="193"/>
      <c r="B823" s="802"/>
      <c r="C823" s="193"/>
      <c r="D823" s="193"/>
      <c r="E823" s="193"/>
      <c r="F823" s="195"/>
      <c r="G823" s="193"/>
      <c r="H823" s="196"/>
      <c r="I823" s="193"/>
      <c r="J823" s="193"/>
      <c r="K823" s="193"/>
      <c r="L823" s="193"/>
      <c r="M823" s="193"/>
      <c r="N823" s="193"/>
      <c r="O823" s="193"/>
      <c r="P823" s="193"/>
      <c r="Q823" s="193"/>
      <c r="R823" s="193"/>
      <c r="S823" s="193"/>
      <c r="T823" s="193"/>
      <c r="U823" s="193"/>
      <c r="V823" s="193"/>
      <c r="W823" s="193"/>
      <c r="X823" s="193"/>
      <c r="Y823" s="193"/>
      <c r="Z823" s="193"/>
      <c r="AA823" s="193"/>
    </row>
    <row r="824" spans="1:27" ht="21" customHeight="1">
      <c r="A824" s="193"/>
      <c r="B824" s="802"/>
      <c r="C824" s="193"/>
      <c r="D824" s="193"/>
      <c r="E824" s="193"/>
      <c r="F824" s="195"/>
      <c r="G824" s="193"/>
      <c r="H824" s="196"/>
      <c r="I824" s="193"/>
      <c r="J824" s="193"/>
      <c r="K824" s="193"/>
      <c r="L824" s="193"/>
      <c r="M824" s="193"/>
      <c r="N824" s="193"/>
      <c r="O824" s="193"/>
      <c r="P824" s="193"/>
      <c r="Q824" s="193"/>
      <c r="R824" s="193"/>
      <c r="S824" s="193"/>
      <c r="T824" s="193"/>
      <c r="U824" s="193"/>
      <c r="V824" s="193"/>
      <c r="W824" s="193"/>
      <c r="X824" s="193"/>
      <c r="Y824" s="193"/>
      <c r="Z824" s="193"/>
      <c r="AA824" s="193"/>
    </row>
    <row r="825" spans="1:27" ht="21" customHeight="1">
      <c r="A825" s="193"/>
      <c r="B825" s="802"/>
      <c r="C825" s="193"/>
      <c r="D825" s="193"/>
      <c r="E825" s="193"/>
      <c r="F825" s="195"/>
      <c r="G825" s="193"/>
      <c r="H825" s="196"/>
      <c r="I825" s="193"/>
      <c r="J825" s="193"/>
      <c r="K825" s="193"/>
      <c r="L825" s="193"/>
      <c r="M825" s="193"/>
      <c r="N825" s="193"/>
      <c r="O825" s="193"/>
      <c r="P825" s="193"/>
      <c r="Q825" s="193"/>
      <c r="R825" s="193"/>
      <c r="S825" s="193"/>
      <c r="T825" s="193"/>
      <c r="U825" s="193"/>
      <c r="V825" s="193"/>
      <c r="W825" s="193"/>
      <c r="X825" s="193"/>
      <c r="Y825" s="193"/>
      <c r="Z825" s="193"/>
      <c r="AA825" s="193"/>
    </row>
    <row r="826" spans="1:27" ht="21" customHeight="1">
      <c r="A826" s="193"/>
      <c r="B826" s="802"/>
      <c r="C826" s="193"/>
      <c r="D826" s="193"/>
      <c r="E826" s="193"/>
      <c r="F826" s="195"/>
      <c r="G826" s="193"/>
      <c r="H826" s="196"/>
      <c r="I826" s="193"/>
      <c r="J826" s="193"/>
      <c r="K826" s="193"/>
      <c r="L826" s="193"/>
      <c r="M826" s="193"/>
      <c r="N826" s="193"/>
      <c r="O826" s="193"/>
      <c r="P826" s="193"/>
      <c r="Q826" s="193"/>
      <c r="R826" s="193"/>
      <c r="S826" s="193"/>
      <c r="T826" s="193"/>
      <c r="U826" s="193"/>
      <c r="V826" s="193"/>
      <c r="W826" s="193"/>
      <c r="X826" s="193"/>
      <c r="Y826" s="193"/>
      <c r="Z826" s="193"/>
      <c r="AA826" s="193"/>
    </row>
    <row r="827" spans="1:27" ht="21" customHeight="1">
      <c r="A827" s="193"/>
      <c r="B827" s="802"/>
      <c r="C827" s="193"/>
      <c r="D827" s="193"/>
      <c r="E827" s="193"/>
      <c r="F827" s="195"/>
      <c r="G827" s="193"/>
      <c r="H827" s="196"/>
      <c r="I827" s="193"/>
      <c r="J827" s="193"/>
      <c r="K827" s="193"/>
      <c r="L827" s="193"/>
      <c r="M827" s="193"/>
      <c r="N827" s="193"/>
      <c r="O827" s="193"/>
      <c r="P827" s="193"/>
      <c r="Q827" s="193"/>
      <c r="R827" s="193"/>
      <c r="S827" s="193"/>
      <c r="T827" s="193"/>
      <c r="U827" s="193"/>
      <c r="V827" s="193"/>
      <c r="W827" s="193"/>
      <c r="X827" s="193"/>
      <c r="Y827" s="193"/>
      <c r="Z827" s="193"/>
      <c r="AA827" s="193"/>
    </row>
    <row r="828" spans="1:27" ht="21" customHeight="1">
      <c r="A828" s="193"/>
      <c r="B828" s="802"/>
      <c r="C828" s="193"/>
      <c r="D828" s="193"/>
      <c r="E828" s="193"/>
      <c r="F828" s="195"/>
      <c r="G828" s="193"/>
      <c r="H828" s="196"/>
      <c r="I828" s="193"/>
      <c r="J828" s="193"/>
      <c r="K828" s="193"/>
      <c r="L828" s="193"/>
      <c r="M828" s="193"/>
      <c r="N828" s="193"/>
      <c r="O828" s="193"/>
      <c r="P828" s="193"/>
      <c r="Q828" s="193"/>
      <c r="R828" s="193"/>
      <c r="S828" s="193"/>
      <c r="T828" s="193"/>
      <c r="U828" s="193"/>
      <c r="V828" s="193"/>
      <c r="W828" s="193"/>
      <c r="X828" s="193"/>
      <c r="Y828" s="193"/>
      <c r="Z828" s="193"/>
      <c r="AA828" s="193"/>
    </row>
    <row r="829" spans="1:27" ht="21" customHeight="1">
      <c r="A829" s="193"/>
      <c r="B829" s="802"/>
      <c r="C829" s="193"/>
      <c r="D829" s="193"/>
      <c r="E829" s="193"/>
      <c r="F829" s="195"/>
      <c r="G829" s="193"/>
      <c r="H829" s="196"/>
      <c r="I829" s="193"/>
      <c r="J829" s="193"/>
      <c r="K829" s="193"/>
      <c r="L829" s="193"/>
      <c r="M829" s="193"/>
      <c r="N829" s="193"/>
      <c r="O829" s="193"/>
      <c r="P829" s="193"/>
      <c r="Q829" s="193"/>
      <c r="R829" s="193"/>
      <c r="S829" s="193"/>
      <c r="T829" s="193"/>
      <c r="U829" s="193"/>
      <c r="V829" s="193"/>
      <c r="W829" s="193"/>
      <c r="X829" s="193"/>
      <c r="Y829" s="193"/>
      <c r="Z829" s="193"/>
      <c r="AA829" s="193"/>
    </row>
    <row r="830" spans="1:27" ht="21" customHeight="1">
      <c r="A830" s="193"/>
      <c r="B830" s="802"/>
      <c r="C830" s="193"/>
      <c r="D830" s="193"/>
      <c r="E830" s="193"/>
      <c r="F830" s="195"/>
      <c r="G830" s="193"/>
      <c r="H830" s="196"/>
      <c r="I830" s="193"/>
      <c r="J830" s="193"/>
      <c r="K830" s="193"/>
      <c r="L830" s="193"/>
      <c r="M830" s="193"/>
      <c r="N830" s="193"/>
      <c r="O830" s="193"/>
      <c r="P830" s="193"/>
      <c r="Q830" s="193"/>
      <c r="R830" s="193"/>
      <c r="S830" s="193"/>
      <c r="T830" s="193"/>
      <c r="U830" s="193"/>
      <c r="V830" s="193"/>
      <c r="W830" s="193"/>
      <c r="X830" s="193"/>
      <c r="Y830" s="193"/>
      <c r="Z830" s="193"/>
      <c r="AA830" s="193"/>
    </row>
    <row r="831" spans="1:27" ht="21" customHeight="1">
      <c r="A831" s="193"/>
      <c r="B831" s="802"/>
      <c r="C831" s="193"/>
      <c r="D831" s="193"/>
      <c r="E831" s="193"/>
      <c r="F831" s="195"/>
      <c r="G831" s="193"/>
      <c r="H831" s="196"/>
      <c r="I831" s="193"/>
      <c r="J831" s="193"/>
      <c r="K831" s="193"/>
      <c r="L831" s="193"/>
      <c r="M831" s="193"/>
      <c r="N831" s="193"/>
      <c r="O831" s="193"/>
      <c r="P831" s="193"/>
      <c r="Q831" s="193"/>
      <c r="R831" s="193"/>
      <c r="S831" s="193"/>
      <c r="T831" s="193"/>
      <c r="U831" s="193"/>
      <c r="V831" s="193"/>
      <c r="W831" s="193"/>
      <c r="X831" s="193"/>
      <c r="Y831" s="193"/>
      <c r="Z831" s="193"/>
      <c r="AA831" s="193"/>
    </row>
    <row r="832" spans="1:27" ht="21" customHeight="1">
      <c r="A832" s="193"/>
      <c r="B832" s="802"/>
      <c r="C832" s="193"/>
      <c r="D832" s="193"/>
      <c r="E832" s="193"/>
      <c r="F832" s="195"/>
      <c r="G832" s="193"/>
      <c r="H832" s="196"/>
      <c r="I832" s="193"/>
      <c r="J832" s="193"/>
      <c r="K832" s="193"/>
      <c r="L832" s="193"/>
      <c r="M832" s="193"/>
      <c r="N832" s="193"/>
      <c r="O832" s="193"/>
      <c r="P832" s="193"/>
      <c r="Q832" s="193"/>
      <c r="R832" s="193"/>
      <c r="S832" s="193"/>
      <c r="T832" s="193"/>
      <c r="U832" s="193"/>
      <c r="V832" s="193"/>
      <c r="W832" s="193"/>
      <c r="X832" s="193"/>
      <c r="Y832" s="193"/>
      <c r="Z832" s="193"/>
      <c r="AA832" s="193"/>
    </row>
    <row r="833" spans="1:27" ht="21" customHeight="1">
      <c r="A833" s="193"/>
      <c r="B833" s="802"/>
      <c r="C833" s="193"/>
      <c r="D833" s="193"/>
      <c r="E833" s="193"/>
      <c r="F833" s="195"/>
      <c r="G833" s="193"/>
      <c r="H833" s="196"/>
      <c r="I833" s="193"/>
      <c r="J833" s="193"/>
      <c r="K833" s="193"/>
      <c r="L833" s="193"/>
      <c r="M833" s="193"/>
      <c r="N833" s="193"/>
      <c r="O833" s="193"/>
      <c r="P833" s="193"/>
      <c r="Q833" s="193"/>
      <c r="R833" s="193"/>
      <c r="S833" s="193"/>
      <c r="T833" s="193"/>
      <c r="U833" s="193"/>
      <c r="V833" s="193"/>
      <c r="W833" s="193"/>
      <c r="X833" s="193"/>
      <c r="Y833" s="193"/>
      <c r="Z833" s="193"/>
      <c r="AA833" s="193"/>
    </row>
    <row r="834" spans="1:27" ht="21" customHeight="1">
      <c r="A834" s="193"/>
      <c r="B834" s="802"/>
      <c r="C834" s="193"/>
      <c r="D834" s="193"/>
      <c r="E834" s="193"/>
      <c r="F834" s="195"/>
      <c r="G834" s="193"/>
      <c r="H834" s="196"/>
      <c r="I834" s="193"/>
      <c r="J834" s="193"/>
      <c r="K834" s="193"/>
      <c r="L834" s="193"/>
      <c r="M834" s="193"/>
      <c r="N834" s="193"/>
      <c r="O834" s="193"/>
      <c r="P834" s="193"/>
      <c r="Q834" s="193"/>
      <c r="R834" s="193"/>
      <c r="S834" s="193"/>
      <c r="T834" s="193"/>
      <c r="U834" s="193"/>
      <c r="V834" s="193"/>
      <c r="W834" s="193"/>
      <c r="X834" s="193"/>
      <c r="Y834" s="193"/>
      <c r="Z834" s="193"/>
      <c r="AA834" s="193"/>
    </row>
    <row r="835" spans="1:27" ht="21" customHeight="1">
      <c r="A835" s="193"/>
      <c r="B835" s="802"/>
      <c r="C835" s="193"/>
      <c r="D835" s="193"/>
      <c r="E835" s="193"/>
      <c r="F835" s="195"/>
      <c r="G835" s="193"/>
      <c r="H835" s="196"/>
      <c r="I835" s="193"/>
      <c r="J835" s="193"/>
      <c r="K835" s="193"/>
      <c r="L835" s="193"/>
      <c r="M835" s="193"/>
      <c r="N835" s="193"/>
      <c r="O835" s="193"/>
      <c r="P835" s="193"/>
      <c r="Q835" s="193"/>
      <c r="R835" s="193"/>
      <c r="S835" s="193"/>
      <c r="T835" s="193"/>
      <c r="U835" s="193"/>
      <c r="V835" s="193"/>
      <c r="W835" s="193"/>
      <c r="X835" s="193"/>
      <c r="Y835" s="193"/>
      <c r="Z835" s="193"/>
      <c r="AA835" s="193"/>
    </row>
    <row r="836" spans="1:27" ht="21" customHeight="1">
      <c r="A836" s="193"/>
      <c r="B836" s="802"/>
      <c r="C836" s="193"/>
      <c r="D836" s="193"/>
      <c r="E836" s="193"/>
      <c r="F836" s="195"/>
      <c r="G836" s="193"/>
      <c r="H836" s="196"/>
      <c r="I836" s="193"/>
      <c r="J836" s="193"/>
      <c r="K836" s="193"/>
      <c r="L836" s="193"/>
      <c r="M836" s="193"/>
      <c r="N836" s="193"/>
      <c r="O836" s="193"/>
      <c r="P836" s="193"/>
      <c r="Q836" s="193"/>
      <c r="R836" s="193"/>
      <c r="S836" s="193"/>
      <c r="T836" s="193"/>
      <c r="U836" s="193"/>
      <c r="V836" s="193"/>
      <c r="W836" s="193"/>
      <c r="X836" s="193"/>
      <c r="Y836" s="193"/>
      <c r="Z836" s="193"/>
      <c r="AA836" s="193"/>
    </row>
    <row r="837" spans="1:27" ht="21" customHeight="1">
      <c r="A837" s="193"/>
      <c r="B837" s="802"/>
      <c r="C837" s="193"/>
      <c r="D837" s="193"/>
      <c r="E837" s="193"/>
      <c r="F837" s="195"/>
      <c r="G837" s="193"/>
      <c r="H837" s="196"/>
      <c r="I837" s="193"/>
      <c r="J837" s="193"/>
      <c r="K837" s="193"/>
      <c r="L837" s="193"/>
      <c r="M837" s="193"/>
      <c r="N837" s="193"/>
      <c r="O837" s="193"/>
      <c r="P837" s="193"/>
      <c r="Q837" s="193"/>
      <c r="R837" s="193"/>
      <c r="S837" s="193"/>
      <c r="T837" s="193"/>
      <c r="U837" s="193"/>
      <c r="V837" s="193"/>
      <c r="W837" s="193"/>
      <c r="X837" s="193"/>
      <c r="Y837" s="193"/>
      <c r="Z837" s="193"/>
      <c r="AA837" s="193"/>
    </row>
    <row r="838" spans="1:27" ht="21" customHeight="1">
      <c r="A838" s="193"/>
      <c r="B838" s="802"/>
      <c r="C838" s="193"/>
      <c r="D838" s="193"/>
      <c r="E838" s="193"/>
      <c r="F838" s="195"/>
      <c r="G838" s="193"/>
      <c r="H838" s="196"/>
      <c r="I838" s="193"/>
      <c r="J838" s="193"/>
      <c r="K838" s="193"/>
      <c r="L838" s="193"/>
      <c r="M838" s="193"/>
      <c r="N838" s="193"/>
      <c r="O838" s="193"/>
      <c r="P838" s="193"/>
      <c r="Q838" s="193"/>
      <c r="R838" s="193"/>
      <c r="S838" s="193"/>
      <c r="T838" s="193"/>
      <c r="U838" s="193"/>
      <c r="V838" s="193"/>
      <c r="W838" s="193"/>
      <c r="X838" s="193"/>
      <c r="Y838" s="193"/>
      <c r="Z838" s="193"/>
      <c r="AA838" s="193"/>
    </row>
    <row r="839" spans="1:27" ht="21" customHeight="1">
      <c r="A839" s="193"/>
      <c r="B839" s="802"/>
      <c r="C839" s="193"/>
      <c r="D839" s="193"/>
      <c r="E839" s="193"/>
      <c r="F839" s="195"/>
      <c r="G839" s="193"/>
      <c r="H839" s="196"/>
      <c r="I839" s="193"/>
      <c r="J839" s="193"/>
      <c r="K839" s="193"/>
      <c r="L839" s="193"/>
      <c r="M839" s="193"/>
      <c r="N839" s="193"/>
      <c r="O839" s="193"/>
      <c r="P839" s="193"/>
      <c r="Q839" s="193"/>
      <c r="R839" s="193"/>
      <c r="S839" s="193"/>
      <c r="T839" s="193"/>
      <c r="U839" s="193"/>
      <c r="V839" s="193"/>
      <c r="W839" s="193"/>
      <c r="X839" s="193"/>
      <c r="Y839" s="193"/>
      <c r="Z839" s="193"/>
      <c r="AA839" s="193"/>
    </row>
    <row r="840" spans="1:27" ht="21" customHeight="1">
      <c r="A840" s="193"/>
      <c r="B840" s="802"/>
      <c r="C840" s="193"/>
      <c r="D840" s="193"/>
      <c r="E840" s="193"/>
      <c r="F840" s="195"/>
      <c r="G840" s="193"/>
      <c r="H840" s="196"/>
      <c r="I840" s="193"/>
      <c r="J840" s="193"/>
      <c r="K840" s="193"/>
      <c r="L840" s="193"/>
      <c r="M840" s="193"/>
      <c r="N840" s="193"/>
      <c r="O840" s="193"/>
      <c r="P840" s="193"/>
      <c r="Q840" s="193"/>
      <c r="R840" s="193"/>
      <c r="S840" s="193"/>
      <c r="T840" s="193"/>
      <c r="U840" s="193"/>
      <c r="V840" s="193"/>
      <c r="W840" s="193"/>
      <c r="X840" s="193"/>
      <c r="Y840" s="193"/>
      <c r="Z840" s="193"/>
      <c r="AA840" s="193"/>
    </row>
    <row r="841" spans="1:27" ht="21" customHeight="1">
      <c r="A841" s="193"/>
      <c r="B841" s="802"/>
      <c r="C841" s="193"/>
      <c r="D841" s="193"/>
      <c r="E841" s="193"/>
      <c r="F841" s="195"/>
      <c r="G841" s="193"/>
      <c r="H841" s="196"/>
      <c r="I841" s="193"/>
      <c r="J841" s="193"/>
      <c r="K841" s="193"/>
      <c r="L841" s="193"/>
      <c r="M841" s="193"/>
      <c r="N841" s="193"/>
      <c r="O841" s="193"/>
      <c r="P841" s="193"/>
      <c r="Q841" s="193"/>
      <c r="R841" s="193"/>
      <c r="S841" s="193"/>
      <c r="T841" s="193"/>
      <c r="U841" s="193"/>
      <c r="V841" s="193"/>
      <c r="W841" s="193"/>
      <c r="X841" s="193"/>
      <c r="Y841" s="193"/>
      <c r="Z841" s="193"/>
      <c r="AA841" s="193"/>
    </row>
    <row r="842" spans="1:27" ht="21" customHeight="1">
      <c r="A842" s="193"/>
      <c r="B842" s="802"/>
      <c r="C842" s="193"/>
      <c r="D842" s="193"/>
      <c r="E842" s="193"/>
      <c r="F842" s="195"/>
      <c r="G842" s="193"/>
      <c r="H842" s="196"/>
      <c r="I842" s="193"/>
      <c r="J842" s="193"/>
      <c r="K842" s="193"/>
      <c r="L842" s="193"/>
      <c r="M842" s="193"/>
      <c r="N842" s="193"/>
      <c r="O842" s="193"/>
      <c r="P842" s="193"/>
      <c r="Q842" s="193"/>
      <c r="R842" s="193"/>
      <c r="S842" s="193"/>
      <c r="T842" s="193"/>
      <c r="U842" s="193"/>
      <c r="V842" s="193"/>
      <c r="W842" s="193"/>
      <c r="X842" s="193"/>
      <c r="Y842" s="193"/>
      <c r="Z842" s="193"/>
      <c r="AA842" s="193"/>
    </row>
    <row r="843" spans="1:27" ht="21" customHeight="1">
      <c r="A843" s="193"/>
      <c r="B843" s="802"/>
      <c r="C843" s="193"/>
      <c r="D843" s="193"/>
      <c r="E843" s="193"/>
      <c r="F843" s="195"/>
      <c r="G843" s="193"/>
      <c r="H843" s="196"/>
      <c r="I843" s="193"/>
      <c r="J843" s="193"/>
      <c r="K843" s="193"/>
      <c r="L843" s="193"/>
      <c r="M843" s="193"/>
      <c r="N843" s="193"/>
      <c r="O843" s="193"/>
      <c r="P843" s="193"/>
      <c r="Q843" s="193"/>
      <c r="R843" s="193"/>
      <c r="S843" s="193"/>
      <c r="T843" s="193"/>
      <c r="U843" s="193"/>
      <c r="V843" s="193"/>
      <c r="W843" s="193"/>
      <c r="X843" s="193"/>
      <c r="Y843" s="193"/>
      <c r="Z843" s="193"/>
      <c r="AA843" s="193"/>
    </row>
    <row r="844" spans="1:27" ht="21" customHeight="1">
      <c r="A844" s="193"/>
      <c r="B844" s="802"/>
      <c r="C844" s="193"/>
      <c r="D844" s="193"/>
      <c r="E844" s="193"/>
      <c r="F844" s="195"/>
      <c r="G844" s="193"/>
      <c r="H844" s="196"/>
      <c r="I844" s="193"/>
      <c r="J844" s="193"/>
      <c r="K844" s="193"/>
      <c r="L844" s="193"/>
      <c r="M844" s="193"/>
      <c r="N844" s="193"/>
      <c r="O844" s="193"/>
      <c r="P844" s="193"/>
      <c r="Q844" s="193"/>
      <c r="R844" s="193"/>
      <c r="S844" s="193"/>
      <c r="T844" s="193"/>
      <c r="U844" s="193"/>
      <c r="V844" s="193"/>
      <c r="W844" s="193"/>
      <c r="X844" s="193"/>
      <c r="Y844" s="193"/>
      <c r="Z844" s="193"/>
      <c r="AA844" s="193"/>
    </row>
    <row r="845" spans="1:27" ht="21" customHeight="1">
      <c r="A845" s="193"/>
      <c r="B845" s="802"/>
      <c r="C845" s="193"/>
      <c r="D845" s="193"/>
      <c r="E845" s="193"/>
      <c r="F845" s="195"/>
      <c r="G845" s="193"/>
      <c r="H845" s="196"/>
      <c r="I845" s="193"/>
      <c r="J845" s="193"/>
      <c r="K845" s="193"/>
      <c r="L845" s="193"/>
      <c r="M845" s="193"/>
      <c r="N845" s="193"/>
      <c r="O845" s="193"/>
      <c r="P845" s="193"/>
      <c r="Q845" s="193"/>
      <c r="R845" s="193"/>
      <c r="S845" s="193"/>
      <c r="T845" s="193"/>
      <c r="U845" s="193"/>
      <c r="V845" s="193"/>
      <c r="W845" s="193"/>
      <c r="X845" s="193"/>
      <c r="Y845" s="193"/>
      <c r="Z845" s="193"/>
      <c r="AA845" s="193"/>
    </row>
    <row r="846" spans="1:27" ht="21" customHeight="1">
      <c r="A846" s="193"/>
      <c r="B846" s="802"/>
      <c r="C846" s="193"/>
      <c r="D846" s="193"/>
      <c r="E846" s="193"/>
      <c r="F846" s="195"/>
      <c r="G846" s="193"/>
      <c r="H846" s="196"/>
      <c r="I846" s="193"/>
      <c r="J846" s="193"/>
      <c r="K846" s="193"/>
      <c r="L846" s="193"/>
      <c r="M846" s="193"/>
      <c r="N846" s="193"/>
      <c r="O846" s="193"/>
      <c r="P846" s="193"/>
      <c r="Q846" s="193"/>
      <c r="R846" s="193"/>
      <c r="S846" s="193"/>
      <c r="T846" s="193"/>
      <c r="U846" s="193"/>
      <c r="V846" s="193"/>
      <c r="W846" s="193"/>
      <c r="X846" s="193"/>
      <c r="Y846" s="193"/>
      <c r="Z846" s="193"/>
      <c r="AA846" s="193"/>
    </row>
    <row r="847" spans="1:27" ht="21" customHeight="1">
      <c r="A847" s="193"/>
      <c r="B847" s="802"/>
      <c r="C847" s="193"/>
      <c r="D847" s="193"/>
      <c r="E847" s="193"/>
      <c r="F847" s="195"/>
      <c r="G847" s="193"/>
      <c r="H847" s="196"/>
      <c r="I847" s="193"/>
      <c r="J847" s="193"/>
      <c r="K847" s="193"/>
      <c r="L847" s="193"/>
      <c r="M847" s="193"/>
      <c r="N847" s="193"/>
      <c r="O847" s="193"/>
      <c r="P847" s="193"/>
      <c r="Q847" s="193"/>
      <c r="R847" s="193"/>
      <c r="S847" s="193"/>
      <c r="T847" s="193"/>
      <c r="U847" s="193"/>
      <c r="V847" s="193"/>
      <c r="W847" s="193"/>
      <c r="X847" s="193"/>
      <c r="Y847" s="193"/>
      <c r="Z847" s="193"/>
      <c r="AA847" s="193"/>
    </row>
    <row r="848" spans="1:27" ht="21" customHeight="1">
      <c r="A848" s="193"/>
      <c r="B848" s="802"/>
      <c r="C848" s="193"/>
      <c r="D848" s="193"/>
      <c r="E848" s="193"/>
      <c r="F848" s="195"/>
      <c r="G848" s="193"/>
      <c r="H848" s="196"/>
      <c r="I848" s="193"/>
      <c r="J848" s="193"/>
      <c r="K848" s="193"/>
      <c r="L848" s="193"/>
      <c r="M848" s="193"/>
      <c r="N848" s="193"/>
      <c r="O848" s="193"/>
      <c r="P848" s="193"/>
      <c r="Q848" s="193"/>
      <c r="R848" s="193"/>
      <c r="S848" s="193"/>
      <c r="T848" s="193"/>
      <c r="U848" s="193"/>
      <c r="V848" s="193"/>
      <c r="W848" s="193"/>
      <c r="X848" s="193"/>
      <c r="Y848" s="193"/>
      <c r="Z848" s="193"/>
      <c r="AA848" s="193"/>
    </row>
    <row r="849" spans="1:27" ht="21" customHeight="1">
      <c r="A849" s="193"/>
      <c r="B849" s="802"/>
      <c r="C849" s="193"/>
      <c r="D849" s="193"/>
      <c r="E849" s="193"/>
      <c r="F849" s="195"/>
      <c r="G849" s="193"/>
      <c r="H849" s="196"/>
      <c r="I849" s="193"/>
      <c r="J849" s="193"/>
      <c r="K849" s="193"/>
      <c r="L849" s="193"/>
      <c r="M849" s="193"/>
      <c r="N849" s="193"/>
      <c r="O849" s="193"/>
      <c r="P849" s="193"/>
      <c r="Q849" s="193"/>
      <c r="R849" s="193"/>
      <c r="S849" s="193"/>
      <c r="T849" s="193"/>
      <c r="U849" s="193"/>
      <c r="V849" s="193"/>
      <c r="W849" s="193"/>
      <c r="X849" s="193"/>
      <c r="Y849" s="193"/>
      <c r="Z849" s="193"/>
      <c r="AA849" s="193"/>
    </row>
    <row r="850" spans="1:27" ht="21" customHeight="1">
      <c r="A850" s="193"/>
      <c r="B850" s="802"/>
      <c r="C850" s="193"/>
      <c r="D850" s="193"/>
      <c r="E850" s="193"/>
      <c r="F850" s="195"/>
      <c r="G850" s="193"/>
      <c r="H850" s="196"/>
      <c r="I850" s="193"/>
      <c r="J850" s="193"/>
      <c r="K850" s="193"/>
      <c r="L850" s="193"/>
      <c r="M850" s="193"/>
      <c r="N850" s="193"/>
      <c r="O850" s="193"/>
      <c r="P850" s="193"/>
      <c r="Q850" s="193"/>
      <c r="R850" s="193"/>
      <c r="S850" s="193"/>
      <c r="T850" s="193"/>
      <c r="U850" s="193"/>
      <c r="V850" s="193"/>
      <c r="W850" s="193"/>
      <c r="X850" s="193"/>
      <c r="Y850" s="193"/>
      <c r="Z850" s="193"/>
      <c r="AA850" s="193"/>
    </row>
    <row r="851" spans="1:27" ht="21" customHeight="1">
      <c r="A851" s="193"/>
      <c r="B851" s="802"/>
      <c r="C851" s="193"/>
      <c r="D851" s="193"/>
      <c r="E851" s="193"/>
      <c r="F851" s="195"/>
      <c r="G851" s="193"/>
      <c r="H851" s="196"/>
      <c r="I851" s="193"/>
      <c r="J851" s="193"/>
      <c r="K851" s="193"/>
      <c r="L851" s="193"/>
      <c r="M851" s="193"/>
      <c r="N851" s="193"/>
      <c r="O851" s="193"/>
      <c r="P851" s="193"/>
      <c r="Q851" s="193"/>
      <c r="R851" s="193"/>
      <c r="S851" s="193"/>
      <c r="T851" s="193"/>
      <c r="U851" s="193"/>
      <c r="V851" s="193"/>
      <c r="W851" s="193"/>
      <c r="X851" s="193"/>
      <c r="Y851" s="193"/>
      <c r="Z851" s="193"/>
      <c r="AA851" s="193"/>
    </row>
    <row r="852" spans="1:27" ht="21" customHeight="1">
      <c r="A852" s="193"/>
      <c r="B852" s="802"/>
      <c r="C852" s="193"/>
      <c r="D852" s="193"/>
      <c r="E852" s="193"/>
      <c r="F852" s="195"/>
      <c r="G852" s="193"/>
      <c r="H852" s="196"/>
      <c r="I852" s="193"/>
      <c r="J852" s="193"/>
      <c r="K852" s="193"/>
      <c r="L852" s="193"/>
      <c r="M852" s="193"/>
      <c r="N852" s="193"/>
      <c r="O852" s="193"/>
      <c r="P852" s="193"/>
      <c r="Q852" s="193"/>
      <c r="R852" s="193"/>
      <c r="S852" s="193"/>
      <c r="T852" s="193"/>
      <c r="U852" s="193"/>
      <c r="V852" s="193"/>
      <c r="W852" s="193"/>
      <c r="X852" s="193"/>
      <c r="Y852" s="193"/>
      <c r="Z852" s="193"/>
      <c r="AA852" s="193"/>
    </row>
    <row r="853" spans="1:27" ht="21" customHeight="1">
      <c r="A853" s="193"/>
      <c r="B853" s="802"/>
      <c r="C853" s="193"/>
      <c r="D853" s="193"/>
      <c r="E853" s="193"/>
      <c r="F853" s="195"/>
      <c r="G853" s="193"/>
      <c r="H853" s="196"/>
      <c r="I853" s="193"/>
      <c r="J853" s="193"/>
      <c r="K853" s="193"/>
      <c r="L853" s="193"/>
      <c r="M853" s="193"/>
      <c r="N853" s="193"/>
      <c r="O853" s="193"/>
      <c r="P853" s="193"/>
      <c r="Q853" s="193"/>
      <c r="R853" s="193"/>
      <c r="S853" s="193"/>
      <c r="T853" s="193"/>
      <c r="U853" s="193"/>
      <c r="V853" s="193"/>
      <c r="W853" s="193"/>
      <c r="X853" s="193"/>
      <c r="Y853" s="193"/>
      <c r="Z853" s="193"/>
      <c r="AA853" s="193"/>
    </row>
    <row r="854" spans="1:27" ht="21" customHeight="1">
      <c r="A854" s="193"/>
      <c r="B854" s="802"/>
      <c r="C854" s="193"/>
      <c r="D854" s="193"/>
      <c r="E854" s="193"/>
      <c r="F854" s="195"/>
      <c r="G854" s="193"/>
      <c r="H854" s="196"/>
      <c r="I854" s="193"/>
      <c r="J854" s="193"/>
      <c r="K854" s="193"/>
      <c r="L854" s="193"/>
      <c r="M854" s="193"/>
      <c r="N854" s="193"/>
      <c r="O854" s="193"/>
      <c r="P854" s="193"/>
      <c r="Q854" s="193"/>
      <c r="R854" s="193"/>
      <c r="S854" s="193"/>
      <c r="T854" s="193"/>
      <c r="U854" s="193"/>
      <c r="V854" s="193"/>
      <c r="W854" s="193"/>
      <c r="X854" s="193"/>
      <c r="Y854" s="193"/>
      <c r="Z854" s="193"/>
      <c r="AA854" s="193"/>
    </row>
    <row r="855" spans="1:27" ht="21" customHeight="1">
      <c r="A855" s="193"/>
      <c r="B855" s="802"/>
      <c r="C855" s="193"/>
      <c r="D855" s="193"/>
      <c r="E855" s="193"/>
      <c r="F855" s="195"/>
      <c r="G855" s="193"/>
      <c r="H855" s="196"/>
      <c r="I855" s="193"/>
      <c r="J855" s="193"/>
      <c r="K855" s="193"/>
      <c r="L855" s="193"/>
      <c r="M855" s="193"/>
      <c r="N855" s="193"/>
      <c r="O855" s="193"/>
      <c r="P855" s="193"/>
      <c r="Q855" s="193"/>
      <c r="R855" s="193"/>
      <c r="S855" s="193"/>
      <c r="T855" s="193"/>
      <c r="U855" s="193"/>
      <c r="V855" s="193"/>
      <c r="W855" s="193"/>
      <c r="X855" s="193"/>
      <c r="Y855" s="193"/>
      <c r="Z855" s="193"/>
      <c r="AA855" s="193"/>
    </row>
    <row r="856" spans="1:27" ht="21" customHeight="1">
      <c r="A856" s="193"/>
      <c r="B856" s="802"/>
      <c r="C856" s="193"/>
      <c r="D856" s="193"/>
      <c r="E856" s="193"/>
      <c r="F856" s="195"/>
      <c r="G856" s="193"/>
      <c r="H856" s="196"/>
      <c r="I856" s="193"/>
      <c r="J856" s="193"/>
      <c r="K856" s="193"/>
      <c r="L856" s="193"/>
      <c r="M856" s="193"/>
      <c r="N856" s="193"/>
      <c r="O856" s="193"/>
      <c r="P856" s="193"/>
      <c r="Q856" s="193"/>
      <c r="R856" s="193"/>
      <c r="S856" s="193"/>
      <c r="T856" s="193"/>
      <c r="U856" s="193"/>
      <c r="V856" s="193"/>
      <c r="W856" s="193"/>
      <c r="X856" s="193"/>
      <c r="Y856" s="193"/>
      <c r="Z856" s="193"/>
      <c r="AA856" s="193"/>
    </row>
    <row r="857" spans="1:27" ht="21" customHeight="1">
      <c r="A857" s="193"/>
      <c r="B857" s="802"/>
      <c r="C857" s="193"/>
      <c r="D857" s="193"/>
      <c r="E857" s="193"/>
      <c r="F857" s="195"/>
      <c r="G857" s="193"/>
      <c r="H857" s="196"/>
      <c r="I857" s="193"/>
      <c r="J857" s="193"/>
      <c r="K857" s="193"/>
      <c r="L857" s="193"/>
      <c r="M857" s="193"/>
      <c r="N857" s="193"/>
      <c r="O857" s="193"/>
      <c r="P857" s="193"/>
      <c r="Q857" s="193"/>
      <c r="R857" s="193"/>
      <c r="S857" s="193"/>
      <c r="T857" s="193"/>
      <c r="U857" s="193"/>
      <c r="V857" s="193"/>
      <c r="W857" s="193"/>
      <c r="X857" s="193"/>
      <c r="Y857" s="193"/>
      <c r="Z857" s="193"/>
      <c r="AA857" s="193"/>
    </row>
    <row r="858" spans="1:27" ht="21" customHeight="1">
      <c r="A858" s="193"/>
      <c r="B858" s="802"/>
      <c r="C858" s="193"/>
      <c r="D858" s="193"/>
      <c r="E858" s="193"/>
      <c r="F858" s="195"/>
      <c r="G858" s="193"/>
      <c r="H858" s="196"/>
      <c r="I858" s="193"/>
      <c r="J858" s="193"/>
      <c r="K858" s="193"/>
      <c r="L858" s="193"/>
      <c r="M858" s="193"/>
      <c r="N858" s="193"/>
      <c r="O858" s="193"/>
      <c r="P858" s="193"/>
      <c r="Q858" s="193"/>
      <c r="R858" s="193"/>
      <c r="S858" s="193"/>
      <c r="T858" s="193"/>
      <c r="U858" s="193"/>
      <c r="V858" s="193"/>
      <c r="W858" s="193"/>
      <c r="X858" s="193"/>
      <c r="Y858" s="193"/>
      <c r="Z858" s="193"/>
      <c r="AA858" s="193"/>
    </row>
    <row r="859" spans="1:27" ht="21" customHeight="1">
      <c r="A859" s="193"/>
      <c r="B859" s="802"/>
      <c r="C859" s="193"/>
      <c r="D859" s="193"/>
      <c r="E859" s="193"/>
      <c r="F859" s="195"/>
      <c r="G859" s="193"/>
      <c r="H859" s="196"/>
      <c r="I859" s="193"/>
      <c r="J859" s="193"/>
      <c r="K859" s="193"/>
      <c r="L859" s="193"/>
      <c r="M859" s="193"/>
      <c r="N859" s="193"/>
      <c r="O859" s="193"/>
      <c r="P859" s="193"/>
      <c r="Q859" s="193"/>
      <c r="R859" s="193"/>
      <c r="S859" s="193"/>
      <c r="T859" s="193"/>
      <c r="U859" s="193"/>
      <c r="V859" s="193"/>
      <c r="W859" s="193"/>
      <c r="X859" s="193"/>
      <c r="Y859" s="193"/>
      <c r="Z859" s="193"/>
      <c r="AA859" s="193"/>
    </row>
    <row r="860" spans="1:27" ht="21" customHeight="1">
      <c r="A860" s="193"/>
      <c r="B860" s="802"/>
      <c r="C860" s="193"/>
      <c r="D860" s="193"/>
      <c r="E860" s="193"/>
      <c r="F860" s="195"/>
      <c r="G860" s="193"/>
      <c r="H860" s="196"/>
      <c r="I860" s="193"/>
      <c r="J860" s="193"/>
      <c r="K860" s="193"/>
      <c r="L860" s="193"/>
      <c r="M860" s="193"/>
      <c r="N860" s="193"/>
      <c r="O860" s="193"/>
      <c r="P860" s="193"/>
      <c r="Q860" s="193"/>
      <c r="R860" s="193"/>
      <c r="S860" s="193"/>
      <c r="T860" s="193"/>
      <c r="U860" s="193"/>
      <c r="V860" s="193"/>
      <c r="W860" s="193"/>
      <c r="X860" s="193"/>
      <c r="Y860" s="193"/>
      <c r="Z860" s="193"/>
      <c r="AA860" s="193"/>
    </row>
    <row r="861" spans="1:27" ht="21" customHeight="1">
      <c r="A861" s="193"/>
      <c r="B861" s="802"/>
      <c r="C861" s="193"/>
      <c r="D861" s="193"/>
      <c r="E861" s="193"/>
      <c r="F861" s="195"/>
      <c r="G861" s="193"/>
      <c r="H861" s="196"/>
      <c r="I861" s="193"/>
      <c r="J861" s="193"/>
      <c r="K861" s="193"/>
      <c r="L861" s="193"/>
      <c r="M861" s="193"/>
      <c r="N861" s="193"/>
      <c r="O861" s="193"/>
      <c r="P861" s="193"/>
      <c r="Q861" s="193"/>
      <c r="R861" s="193"/>
      <c r="S861" s="193"/>
      <c r="T861" s="193"/>
      <c r="U861" s="193"/>
      <c r="V861" s="193"/>
      <c r="W861" s="193"/>
      <c r="X861" s="193"/>
      <c r="Y861" s="193"/>
      <c r="Z861" s="193"/>
      <c r="AA861" s="193"/>
    </row>
    <row r="862" spans="1:27" ht="21" customHeight="1">
      <c r="A862" s="193"/>
      <c r="B862" s="802"/>
      <c r="C862" s="193"/>
      <c r="D862" s="193"/>
      <c r="E862" s="193"/>
      <c r="F862" s="195"/>
      <c r="G862" s="193"/>
      <c r="H862" s="196"/>
      <c r="I862" s="193"/>
      <c r="J862" s="193"/>
      <c r="K862" s="193"/>
      <c r="L862" s="193"/>
      <c r="M862" s="193"/>
      <c r="N862" s="193"/>
      <c r="O862" s="193"/>
      <c r="P862" s="193"/>
      <c r="Q862" s="193"/>
      <c r="R862" s="193"/>
      <c r="S862" s="193"/>
      <c r="T862" s="193"/>
      <c r="U862" s="193"/>
      <c r="V862" s="193"/>
      <c r="W862" s="193"/>
      <c r="X862" s="193"/>
      <c r="Y862" s="193"/>
      <c r="Z862" s="193"/>
      <c r="AA862" s="193"/>
    </row>
    <row r="863" spans="1:27" ht="21" customHeight="1">
      <c r="A863" s="193"/>
      <c r="B863" s="802"/>
      <c r="C863" s="193"/>
      <c r="D863" s="193"/>
      <c r="E863" s="193"/>
      <c r="F863" s="195"/>
      <c r="G863" s="193"/>
      <c r="H863" s="196"/>
      <c r="I863" s="193"/>
      <c r="J863" s="193"/>
      <c r="K863" s="193"/>
      <c r="L863" s="193"/>
      <c r="M863" s="193"/>
      <c r="N863" s="193"/>
      <c r="O863" s="193"/>
      <c r="P863" s="193"/>
      <c r="Q863" s="193"/>
      <c r="R863" s="193"/>
      <c r="S863" s="193"/>
      <c r="T863" s="193"/>
      <c r="U863" s="193"/>
      <c r="V863" s="193"/>
      <c r="W863" s="193"/>
      <c r="X863" s="193"/>
      <c r="Y863" s="193"/>
      <c r="Z863" s="193"/>
      <c r="AA863" s="193"/>
    </row>
    <row r="864" spans="1:27" ht="21" customHeight="1">
      <c r="A864" s="193"/>
      <c r="B864" s="802"/>
      <c r="C864" s="193"/>
      <c r="D864" s="193"/>
      <c r="E864" s="193"/>
      <c r="F864" s="195"/>
      <c r="G864" s="193"/>
      <c r="H864" s="196"/>
      <c r="I864" s="193"/>
      <c r="J864" s="193"/>
      <c r="K864" s="193"/>
      <c r="L864" s="193"/>
      <c r="M864" s="193"/>
      <c r="N864" s="193"/>
      <c r="O864" s="193"/>
      <c r="P864" s="193"/>
      <c r="Q864" s="193"/>
      <c r="R864" s="193"/>
      <c r="S864" s="193"/>
      <c r="T864" s="193"/>
      <c r="U864" s="193"/>
      <c r="V864" s="193"/>
      <c r="W864" s="193"/>
      <c r="X864" s="193"/>
      <c r="Y864" s="193"/>
      <c r="Z864" s="193"/>
      <c r="AA864" s="193"/>
    </row>
    <row r="865" spans="1:27" ht="21" customHeight="1">
      <c r="A865" s="193"/>
      <c r="B865" s="802"/>
      <c r="C865" s="193"/>
      <c r="D865" s="193"/>
      <c r="E865" s="193"/>
      <c r="F865" s="195"/>
      <c r="G865" s="193"/>
      <c r="H865" s="196"/>
      <c r="I865" s="193"/>
      <c r="J865" s="193"/>
      <c r="K865" s="193"/>
      <c r="L865" s="193"/>
      <c r="M865" s="193"/>
      <c r="N865" s="193"/>
      <c r="O865" s="193"/>
      <c r="P865" s="193"/>
      <c r="Q865" s="193"/>
      <c r="R865" s="193"/>
      <c r="S865" s="193"/>
      <c r="T865" s="193"/>
      <c r="U865" s="193"/>
      <c r="V865" s="193"/>
      <c r="W865" s="193"/>
      <c r="X865" s="193"/>
      <c r="Y865" s="193"/>
      <c r="Z865" s="193"/>
      <c r="AA865" s="193"/>
    </row>
    <row r="866" spans="1:27" ht="21" customHeight="1">
      <c r="A866" s="193"/>
      <c r="B866" s="802"/>
      <c r="C866" s="193"/>
      <c r="D866" s="193"/>
      <c r="E866" s="193"/>
      <c r="F866" s="195"/>
      <c r="G866" s="193"/>
      <c r="H866" s="196"/>
      <c r="I866" s="193"/>
      <c r="J866" s="193"/>
      <c r="K866" s="193"/>
      <c r="L866" s="193"/>
      <c r="M866" s="193"/>
      <c r="N866" s="193"/>
      <c r="O866" s="193"/>
      <c r="P866" s="193"/>
      <c r="Q866" s="193"/>
      <c r="R866" s="193"/>
      <c r="S866" s="193"/>
      <c r="T866" s="193"/>
      <c r="U866" s="193"/>
      <c r="V866" s="193"/>
      <c r="W866" s="193"/>
      <c r="X866" s="193"/>
      <c r="Y866" s="193"/>
      <c r="Z866" s="193"/>
      <c r="AA866" s="193"/>
    </row>
    <row r="867" spans="1:27" ht="21" customHeight="1">
      <c r="A867" s="193"/>
      <c r="B867" s="802"/>
      <c r="C867" s="193"/>
      <c r="D867" s="193"/>
      <c r="E867" s="193"/>
      <c r="F867" s="195"/>
      <c r="G867" s="193"/>
      <c r="H867" s="196"/>
      <c r="I867" s="193"/>
      <c r="J867" s="193"/>
      <c r="K867" s="193"/>
      <c r="L867" s="193"/>
      <c r="M867" s="193"/>
      <c r="N867" s="193"/>
      <c r="O867" s="193"/>
      <c r="P867" s="193"/>
      <c r="Q867" s="193"/>
      <c r="R867" s="193"/>
      <c r="S867" s="193"/>
      <c r="T867" s="193"/>
      <c r="U867" s="193"/>
      <c r="V867" s="193"/>
      <c r="W867" s="193"/>
      <c r="X867" s="193"/>
      <c r="Y867" s="193"/>
      <c r="Z867" s="193"/>
      <c r="AA867" s="193"/>
    </row>
    <row r="868" spans="1:27" ht="21" customHeight="1">
      <c r="A868" s="193"/>
      <c r="B868" s="802"/>
      <c r="C868" s="193"/>
      <c r="D868" s="193"/>
      <c r="E868" s="193"/>
      <c r="F868" s="195"/>
      <c r="G868" s="193"/>
      <c r="H868" s="196"/>
      <c r="I868" s="193"/>
      <c r="J868" s="193"/>
      <c r="K868" s="193"/>
      <c r="L868" s="193"/>
      <c r="M868" s="193"/>
      <c r="N868" s="193"/>
      <c r="O868" s="193"/>
      <c r="P868" s="193"/>
      <c r="Q868" s="193"/>
      <c r="R868" s="193"/>
      <c r="S868" s="193"/>
      <c r="T868" s="193"/>
      <c r="U868" s="193"/>
      <c r="V868" s="193"/>
      <c r="W868" s="193"/>
      <c r="X868" s="193"/>
      <c r="Y868" s="193"/>
      <c r="Z868" s="193"/>
      <c r="AA868" s="193"/>
    </row>
    <row r="869" spans="1:27" ht="21" customHeight="1">
      <c r="A869" s="193"/>
      <c r="B869" s="802"/>
      <c r="C869" s="193"/>
      <c r="D869" s="193"/>
      <c r="E869" s="193"/>
      <c r="F869" s="195"/>
      <c r="G869" s="193"/>
      <c r="H869" s="196"/>
      <c r="I869" s="193"/>
      <c r="J869" s="193"/>
      <c r="K869" s="193"/>
      <c r="L869" s="193"/>
      <c r="M869" s="193"/>
      <c r="N869" s="193"/>
      <c r="O869" s="193"/>
      <c r="P869" s="193"/>
      <c r="Q869" s="193"/>
      <c r="R869" s="193"/>
      <c r="S869" s="193"/>
      <c r="T869" s="193"/>
      <c r="U869" s="193"/>
      <c r="V869" s="193"/>
      <c r="W869" s="193"/>
      <c r="X869" s="193"/>
      <c r="Y869" s="193"/>
      <c r="Z869" s="193"/>
      <c r="AA869" s="193"/>
    </row>
    <row r="870" spans="1:27" ht="21" customHeight="1">
      <c r="A870" s="193"/>
      <c r="B870" s="802"/>
      <c r="C870" s="193"/>
      <c r="D870" s="193"/>
      <c r="E870" s="193"/>
      <c r="F870" s="195"/>
      <c r="G870" s="193"/>
      <c r="H870" s="196"/>
      <c r="I870" s="193"/>
      <c r="J870" s="193"/>
      <c r="K870" s="193"/>
      <c r="L870" s="193"/>
      <c r="M870" s="193"/>
      <c r="N870" s="193"/>
      <c r="O870" s="193"/>
      <c r="P870" s="193"/>
      <c r="Q870" s="193"/>
      <c r="R870" s="193"/>
      <c r="S870" s="193"/>
      <c r="T870" s="193"/>
      <c r="U870" s="193"/>
      <c r="V870" s="193"/>
      <c r="W870" s="193"/>
      <c r="X870" s="193"/>
      <c r="Y870" s="193"/>
      <c r="Z870" s="193"/>
      <c r="AA870" s="193"/>
    </row>
    <row r="871" spans="1:27" ht="21" customHeight="1">
      <c r="A871" s="193"/>
      <c r="B871" s="802"/>
      <c r="C871" s="193"/>
      <c r="D871" s="193"/>
      <c r="E871" s="193"/>
      <c r="F871" s="195"/>
      <c r="G871" s="193"/>
      <c r="H871" s="196"/>
      <c r="I871" s="193"/>
      <c r="J871" s="193"/>
      <c r="K871" s="193"/>
      <c r="L871" s="193"/>
      <c r="M871" s="193"/>
      <c r="N871" s="193"/>
      <c r="O871" s="193"/>
      <c r="P871" s="193"/>
      <c r="Q871" s="193"/>
      <c r="R871" s="193"/>
      <c r="S871" s="193"/>
      <c r="T871" s="193"/>
      <c r="U871" s="193"/>
      <c r="V871" s="193"/>
      <c r="W871" s="193"/>
      <c r="X871" s="193"/>
      <c r="Y871" s="193"/>
      <c r="Z871" s="193"/>
      <c r="AA871" s="193"/>
    </row>
    <row r="872" spans="1:27" ht="21" customHeight="1">
      <c r="A872" s="193"/>
      <c r="B872" s="802"/>
      <c r="C872" s="193"/>
      <c r="D872" s="193"/>
      <c r="E872" s="193"/>
      <c r="F872" s="195"/>
      <c r="G872" s="193"/>
      <c r="H872" s="196"/>
      <c r="I872" s="193"/>
      <c r="J872" s="193"/>
      <c r="K872" s="193"/>
      <c r="L872" s="193"/>
      <c r="M872" s="193"/>
      <c r="N872" s="193"/>
      <c r="O872" s="193"/>
      <c r="P872" s="193"/>
      <c r="Q872" s="193"/>
      <c r="R872" s="193"/>
      <c r="S872" s="193"/>
      <c r="T872" s="193"/>
      <c r="U872" s="193"/>
      <c r="V872" s="193"/>
      <c r="W872" s="193"/>
      <c r="X872" s="193"/>
      <c r="Y872" s="193"/>
      <c r="Z872" s="193"/>
      <c r="AA872" s="193"/>
    </row>
    <row r="873" spans="1:27" ht="21" customHeight="1">
      <c r="A873" s="193"/>
      <c r="B873" s="802"/>
      <c r="C873" s="193"/>
      <c r="D873" s="193"/>
      <c r="E873" s="193"/>
      <c r="F873" s="195"/>
      <c r="G873" s="193"/>
      <c r="H873" s="196"/>
      <c r="I873" s="193"/>
      <c r="J873" s="193"/>
      <c r="K873" s="193"/>
      <c r="L873" s="193"/>
      <c r="M873" s="193"/>
      <c r="N873" s="193"/>
      <c r="O873" s="193"/>
      <c r="P873" s="193"/>
      <c r="Q873" s="193"/>
      <c r="R873" s="193"/>
      <c r="S873" s="193"/>
      <c r="T873" s="193"/>
      <c r="U873" s="193"/>
      <c r="V873" s="193"/>
      <c r="W873" s="193"/>
      <c r="X873" s="193"/>
      <c r="Y873" s="193"/>
      <c r="Z873" s="193"/>
      <c r="AA873" s="193"/>
    </row>
    <row r="874" spans="1:27" ht="21" customHeight="1">
      <c r="A874" s="193"/>
      <c r="B874" s="802"/>
      <c r="C874" s="193"/>
      <c r="D874" s="193"/>
      <c r="E874" s="193"/>
      <c r="F874" s="195"/>
      <c r="G874" s="193"/>
      <c r="H874" s="196"/>
      <c r="I874" s="193"/>
      <c r="J874" s="193"/>
      <c r="K874" s="193"/>
      <c r="L874" s="193"/>
      <c r="M874" s="193"/>
      <c r="N874" s="193"/>
      <c r="O874" s="193"/>
      <c r="P874" s="193"/>
      <c r="Q874" s="193"/>
      <c r="R874" s="193"/>
      <c r="S874" s="193"/>
      <c r="T874" s="193"/>
      <c r="U874" s="193"/>
      <c r="V874" s="193"/>
      <c r="W874" s="193"/>
      <c r="X874" s="193"/>
      <c r="Y874" s="193"/>
      <c r="Z874" s="193"/>
      <c r="AA874" s="193"/>
    </row>
    <row r="875" spans="1:27" ht="21" customHeight="1">
      <c r="A875" s="193"/>
      <c r="B875" s="802"/>
      <c r="C875" s="193"/>
      <c r="D875" s="193"/>
      <c r="E875" s="193"/>
      <c r="F875" s="195"/>
      <c r="G875" s="193"/>
      <c r="H875" s="196"/>
      <c r="I875" s="193"/>
      <c r="J875" s="193"/>
      <c r="K875" s="193"/>
      <c r="L875" s="193"/>
      <c r="M875" s="193"/>
      <c r="N875" s="193"/>
      <c r="O875" s="193"/>
      <c r="P875" s="193"/>
      <c r="Q875" s="193"/>
      <c r="R875" s="193"/>
      <c r="S875" s="193"/>
      <c r="T875" s="193"/>
      <c r="U875" s="193"/>
      <c r="V875" s="193"/>
      <c r="W875" s="193"/>
      <c r="X875" s="193"/>
      <c r="Y875" s="193"/>
      <c r="Z875" s="193"/>
      <c r="AA875" s="193"/>
    </row>
    <row r="876" spans="1:27" ht="21" customHeight="1">
      <c r="A876" s="193"/>
      <c r="B876" s="802"/>
      <c r="C876" s="193"/>
      <c r="D876" s="193"/>
      <c r="E876" s="193"/>
      <c r="F876" s="195"/>
      <c r="G876" s="193"/>
      <c r="H876" s="196"/>
      <c r="I876" s="193"/>
      <c r="J876" s="193"/>
      <c r="K876" s="193"/>
      <c r="L876" s="193"/>
      <c r="M876" s="193"/>
      <c r="N876" s="193"/>
      <c r="O876" s="193"/>
      <c r="P876" s="193"/>
      <c r="Q876" s="193"/>
      <c r="R876" s="193"/>
      <c r="S876" s="193"/>
      <c r="T876" s="193"/>
      <c r="U876" s="193"/>
      <c r="V876" s="193"/>
      <c r="W876" s="193"/>
      <c r="X876" s="193"/>
      <c r="Y876" s="193"/>
      <c r="Z876" s="193"/>
      <c r="AA876" s="193"/>
    </row>
    <row r="877" spans="1:27" ht="21" customHeight="1">
      <c r="A877" s="193"/>
      <c r="B877" s="802"/>
      <c r="C877" s="193"/>
      <c r="D877" s="193"/>
      <c r="E877" s="193"/>
      <c r="F877" s="195"/>
      <c r="G877" s="193"/>
      <c r="H877" s="196"/>
      <c r="I877" s="193"/>
      <c r="J877" s="193"/>
      <c r="K877" s="193"/>
      <c r="L877" s="193"/>
      <c r="M877" s="193"/>
      <c r="N877" s="193"/>
      <c r="O877" s="193"/>
      <c r="P877" s="193"/>
      <c r="Q877" s="193"/>
      <c r="R877" s="193"/>
      <c r="S877" s="193"/>
      <c r="T877" s="193"/>
      <c r="U877" s="193"/>
      <c r="V877" s="193"/>
      <c r="W877" s="193"/>
      <c r="X877" s="193"/>
      <c r="Y877" s="193"/>
      <c r="Z877" s="193"/>
      <c r="AA877" s="193"/>
    </row>
    <row r="878" spans="1:27" ht="21" customHeight="1">
      <c r="A878" s="193"/>
      <c r="B878" s="802"/>
      <c r="C878" s="193"/>
      <c r="D878" s="193"/>
      <c r="E878" s="193"/>
      <c r="F878" s="195"/>
      <c r="G878" s="193"/>
      <c r="H878" s="196"/>
      <c r="I878" s="193"/>
      <c r="J878" s="193"/>
      <c r="K878" s="193"/>
      <c r="L878" s="193"/>
      <c r="M878" s="193"/>
      <c r="N878" s="193"/>
      <c r="O878" s="193"/>
      <c r="P878" s="193"/>
      <c r="Q878" s="193"/>
      <c r="R878" s="193"/>
      <c r="S878" s="193"/>
      <c r="T878" s="193"/>
      <c r="U878" s="193"/>
      <c r="V878" s="193"/>
      <c r="W878" s="193"/>
      <c r="X878" s="193"/>
      <c r="Y878" s="193"/>
      <c r="Z878" s="193"/>
      <c r="AA878" s="193"/>
    </row>
    <row r="879" spans="1:27" ht="21" customHeight="1">
      <c r="A879" s="193"/>
      <c r="B879" s="802"/>
      <c r="C879" s="193"/>
      <c r="D879" s="193"/>
      <c r="E879" s="193"/>
      <c r="F879" s="195"/>
      <c r="G879" s="193"/>
      <c r="H879" s="196"/>
      <c r="I879" s="193"/>
      <c r="J879" s="193"/>
      <c r="K879" s="193"/>
      <c r="L879" s="193"/>
      <c r="M879" s="193"/>
      <c r="N879" s="193"/>
      <c r="O879" s="193"/>
      <c r="P879" s="193"/>
      <c r="Q879" s="193"/>
      <c r="R879" s="193"/>
      <c r="S879" s="193"/>
      <c r="T879" s="193"/>
      <c r="U879" s="193"/>
      <c r="V879" s="193"/>
      <c r="W879" s="193"/>
      <c r="X879" s="193"/>
      <c r="Y879" s="193"/>
      <c r="Z879" s="193"/>
      <c r="AA879" s="193"/>
    </row>
    <row r="880" spans="1:27" ht="21" customHeight="1">
      <c r="A880" s="193"/>
      <c r="B880" s="802"/>
      <c r="C880" s="193"/>
      <c r="D880" s="193"/>
      <c r="E880" s="193"/>
      <c r="F880" s="195"/>
      <c r="G880" s="193"/>
      <c r="H880" s="196"/>
      <c r="I880" s="193"/>
      <c r="J880" s="193"/>
      <c r="K880" s="193"/>
      <c r="L880" s="193"/>
      <c r="M880" s="193"/>
      <c r="N880" s="193"/>
      <c r="O880" s="193"/>
      <c r="P880" s="193"/>
      <c r="Q880" s="193"/>
      <c r="R880" s="193"/>
      <c r="S880" s="193"/>
      <c r="T880" s="193"/>
      <c r="U880" s="193"/>
      <c r="V880" s="193"/>
      <c r="W880" s="193"/>
      <c r="X880" s="193"/>
      <c r="Y880" s="193"/>
      <c r="Z880" s="193"/>
      <c r="AA880" s="193"/>
    </row>
    <row r="881" spans="1:27" ht="21" customHeight="1">
      <c r="A881" s="193"/>
      <c r="B881" s="802"/>
      <c r="C881" s="193"/>
      <c r="D881" s="193"/>
      <c r="E881" s="193"/>
      <c r="F881" s="195"/>
      <c r="G881" s="193"/>
      <c r="H881" s="196"/>
      <c r="I881" s="193"/>
      <c r="J881" s="193"/>
      <c r="K881" s="193"/>
      <c r="L881" s="193"/>
      <c r="M881" s="193"/>
      <c r="N881" s="193"/>
      <c r="O881" s="193"/>
      <c r="P881" s="193"/>
      <c r="Q881" s="193"/>
      <c r="R881" s="193"/>
      <c r="S881" s="193"/>
      <c r="T881" s="193"/>
      <c r="U881" s="193"/>
      <c r="V881" s="193"/>
      <c r="W881" s="193"/>
      <c r="X881" s="193"/>
      <c r="Y881" s="193"/>
      <c r="Z881" s="193"/>
      <c r="AA881" s="193"/>
    </row>
    <row r="882" spans="1:27" ht="21" customHeight="1">
      <c r="A882" s="193"/>
      <c r="B882" s="802"/>
      <c r="C882" s="193"/>
      <c r="D882" s="193"/>
      <c r="E882" s="193"/>
      <c r="F882" s="195"/>
      <c r="G882" s="193"/>
      <c r="H882" s="196"/>
      <c r="I882" s="193"/>
      <c r="J882" s="193"/>
      <c r="K882" s="193"/>
      <c r="L882" s="193"/>
      <c r="M882" s="193"/>
      <c r="N882" s="193"/>
      <c r="O882" s="193"/>
      <c r="P882" s="193"/>
      <c r="Q882" s="193"/>
      <c r="R882" s="193"/>
      <c r="S882" s="193"/>
      <c r="T882" s="193"/>
      <c r="U882" s="193"/>
      <c r="V882" s="193"/>
      <c r="W882" s="193"/>
      <c r="X882" s="193"/>
      <c r="Y882" s="193"/>
      <c r="Z882" s="193"/>
      <c r="AA882" s="193"/>
    </row>
    <row r="883" spans="1:27" ht="21" customHeight="1">
      <c r="A883" s="193"/>
      <c r="B883" s="802"/>
      <c r="C883" s="193"/>
      <c r="D883" s="193"/>
      <c r="E883" s="193"/>
      <c r="F883" s="195"/>
      <c r="G883" s="193"/>
      <c r="H883" s="196"/>
      <c r="I883" s="193"/>
      <c r="J883" s="193"/>
      <c r="K883" s="193"/>
      <c r="L883" s="193"/>
      <c r="M883" s="193"/>
      <c r="N883" s="193"/>
      <c r="O883" s="193"/>
      <c r="P883" s="193"/>
      <c r="Q883" s="193"/>
      <c r="R883" s="193"/>
      <c r="S883" s="193"/>
      <c r="T883" s="193"/>
      <c r="U883" s="193"/>
      <c r="V883" s="193"/>
      <c r="W883" s="193"/>
      <c r="X883" s="193"/>
      <c r="Y883" s="193"/>
      <c r="Z883" s="193"/>
      <c r="AA883" s="193"/>
    </row>
    <row r="884" spans="1:27" ht="21" customHeight="1">
      <c r="A884" s="193"/>
      <c r="B884" s="802"/>
      <c r="C884" s="193"/>
      <c r="D884" s="193"/>
      <c r="E884" s="193"/>
      <c r="F884" s="195"/>
      <c r="G884" s="193"/>
      <c r="H884" s="196"/>
      <c r="I884" s="193"/>
      <c r="J884" s="193"/>
      <c r="K884" s="193"/>
      <c r="L884" s="193"/>
      <c r="M884" s="193"/>
      <c r="N884" s="193"/>
      <c r="O884" s="193"/>
      <c r="P884" s="193"/>
      <c r="Q884" s="193"/>
      <c r="R884" s="193"/>
      <c r="S884" s="193"/>
      <c r="T884" s="193"/>
      <c r="U884" s="193"/>
      <c r="V884" s="193"/>
      <c r="W884" s="193"/>
      <c r="X884" s="193"/>
      <c r="Y884" s="193"/>
      <c r="Z884" s="193"/>
      <c r="AA884" s="193"/>
    </row>
    <row r="885" spans="1:27" ht="21" customHeight="1">
      <c r="A885" s="193"/>
      <c r="B885" s="802"/>
      <c r="C885" s="193"/>
      <c r="D885" s="193"/>
      <c r="E885" s="193"/>
      <c r="F885" s="195"/>
      <c r="G885" s="193"/>
      <c r="H885" s="196"/>
      <c r="I885" s="193"/>
      <c r="J885" s="193"/>
      <c r="K885" s="193"/>
      <c r="L885" s="193"/>
      <c r="M885" s="193"/>
      <c r="N885" s="193"/>
      <c r="O885" s="193"/>
      <c r="P885" s="193"/>
      <c r="Q885" s="193"/>
      <c r="R885" s="193"/>
      <c r="S885" s="193"/>
      <c r="T885" s="193"/>
      <c r="U885" s="193"/>
      <c r="V885" s="193"/>
      <c r="W885" s="193"/>
      <c r="X885" s="193"/>
      <c r="Y885" s="193"/>
      <c r="Z885" s="193"/>
      <c r="AA885" s="193"/>
    </row>
    <row r="886" spans="1:27" ht="21" customHeight="1">
      <c r="A886" s="193"/>
      <c r="B886" s="802"/>
      <c r="C886" s="193"/>
      <c r="D886" s="193"/>
      <c r="E886" s="193"/>
      <c r="F886" s="195"/>
      <c r="G886" s="193"/>
      <c r="H886" s="196"/>
      <c r="I886" s="193"/>
      <c r="J886" s="193"/>
      <c r="K886" s="193"/>
      <c r="L886" s="193"/>
      <c r="M886" s="193"/>
      <c r="N886" s="193"/>
      <c r="O886" s="193"/>
      <c r="P886" s="193"/>
      <c r="Q886" s="193"/>
      <c r="R886" s="193"/>
      <c r="S886" s="193"/>
      <c r="T886" s="193"/>
      <c r="U886" s="193"/>
      <c r="V886" s="193"/>
      <c r="W886" s="193"/>
      <c r="X886" s="193"/>
      <c r="Y886" s="193"/>
      <c r="Z886" s="193"/>
      <c r="AA886" s="193"/>
    </row>
    <row r="887" spans="1:27" ht="21" customHeight="1">
      <c r="A887" s="193"/>
      <c r="B887" s="802"/>
      <c r="C887" s="193"/>
      <c r="D887" s="193"/>
      <c r="E887" s="193"/>
      <c r="F887" s="195"/>
      <c r="G887" s="193"/>
      <c r="H887" s="196"/>
      <c r="I887" s="193"/>
      <c r="J887" s="193"/>
      <c r="K887" s="193"/>
      <c r="L887" s="193"/>
      <c r="M887" s="193"/>
      <c r="N887" s="193"/>
      <c r="O887" s="193"/>
      <c r="P887" s="193"/>
      <c r="Q887" s="193"/>
      <c r="R887" s="193"/>
      <c r="S887" s="193"/>
      <c r="T887" s="193"/>
      <c r="U887" s="193"/>
      <c r="V887" s="193"/>
      <c r="W887" s="193"/>
      <c r="X887" s="193"/>
      <c r="Y887" s="193"/>
      <c r="Z887" s="193"/>
      <c r="AA887" s="193"/>
    </row>
    <row r="888" spans="1:27" ht="21" customHeight="1">
      <c r="A888" s="193"/>
      <c r="B888" s="802"/>
      <c r="C888" s="193"/>
      <c r="D888" s="193"/>
      <c r="E888" s="193"/>
      <c r="F888" s="195"/>
      <c r="G888" s="193"/>
      <c r="H888" s="196"/>
      <c r="I888" s="193"/>
      <c r="J888" s="193"/>
      <c r="K888" s="193"/>
      <c r="L888" s="193"/>
      <c r="M888" s="193"/>
      <c r="N888" s="193"/>
      <c r="O888" s="193"/>
      <c r="P888" s="193"/>
      <c r="Q888" s="193"/>
      <c r="R888" s="193"/>
      <c r="S888" s="193"/>
      <c r="T888" s="193"/>
      <c r="U888" s="193"/>
      <c r="V888" s="193"/>
      <c r="W888" s="193"/>
      <c r="X888" s="193"/>
      <c r="Y888" s="193"/>
      <c r="Z888" s="193"/>
      <c r="AA888" s="193"/>
    </row>
    <row r="889" spans="1:27" ht="21" customHeight="1">
      <c r="A889" s="193"/>
      <c r="B889" s="802"/>
      <c r="C889" s="193"/>
      <c r="D889" s="193"/>
      <c r="E889" s="193"/>
      <c r="F889" s="195"/>
      <c r="G889" s="193"/>
      <c r="H889" s="196"/>
      <c r="I889" s="193"/>
      <c r="J889" s="193"/>
      <c r="K889" s="193"/>
      <c r="L889" s="193"/>
      <c r="M889" s="193"/>
      <c r="N889" s="193"/>
      <c r="O889" s="193"/>
      <c r="P889" s="193"/>
      <c r="Q889" s="193"/>
      <c r="R889" s="193"/>
      <c r="S889" s="193"/>
      <c r="T889" s="193"/>
      <c r="U889" s="193"/>
      <c r="V889" s="193"/>
      <c r="W889" s="193"/>
      <c r="X889" s="193"/>
      <c r="Y889" s="193"/>
      <c r="Z889" s="193"/>
      <c r="AA889" s="193"/>
    </row>
    <row r="890" spans="1:27" ht="21" customHeight="1">
      <c r="A890" s="193"/>
      <c r="B890" s="802"/>
      <c r="C890" s="193"/>
      <c r="D890" s="193"/>
      <c r="E890" s="193"/>
      <c r="F890" s="195"/>
      <c r="G890" s="193"/>
      <c r="H890" s="196"/>
      <c r="I890" s="193"/>
      <c r="J890" s="193"/>
      <c r="K890" s="193"/>
      <c r="L890" s="193"/>
      <c r="M890" s="193"/>
      <c r="N890" s="193"/>
      <c r="O890" s="193"/>
      <c r="P890" s="193"/>
      <c r="Q890" s="193"/>
      <c r="R890" s="193"/>
      <c r="S890" s="193"/>
      <c r="T890" s="193"/>
      <c r="U890" s="193"/>
      <c r="V890" s="193"/>
      <c r="W890" s="193"/>
      <c r="X890" s="193"/>
      <c r="Y890" s="193"/>
      <c r="Z890" s="193"/>
      <c r="AA890" s="193"/>
    </row>
    <row r="891" spans="1:27" ht="21" customHeight="1">
      <c r="A891" s="193"/>
      <c r="B891" s="802"/>
      <c r="C891" s="193"/>
      <c r="D891" s="193"/>
      <c r="E891" s="193"/>
      <c r="F891" s="195"/>
      <c r="G891" s="193"/>
      <c r="H891" s="196"/>
      <c r="I891" s="193"/>
      <c r="J891" s="193"/>
      <c r="K891" s="193"/>
      <c r="L891" s="193"/>
      <c r="M891" s="193"/>
      <c r="N891" s="193"/>
      <c r="O891" s="193"/>
      <c r="P891" s="193"/>
      <c r="Q891" s="193"/>
      <c r="R891" s="193"/>
      <c r="S891" s="193"/>
      <c r="T891" s="193"/>
      <c r="U891" s="193"/>
      <c r="V891" s="193"/>
      <c r="W891" s="193"/>
      <c r="X891" s="193"/>
      <c r="Y891" s="193"/>
      <c r="Z891" s="193"/>
      <c r="AA891" s="193"/>
    </row>
    <row r="892" spans="1:27" ht="21" customHeight="1">
      <c r="A892" s="193"/>
      <c r="B892" s="802"/>
      <c r="C892" s="193"/>
      <c r="D892" s="193"/>
      <c r="E892" s="193"/>
      <c r="F892" s="195"/>
      <c r="G892" s="193"/>
      <c r="H892" s="196"/>
      <c r="I892" s="193"/>
      <c r="J892" s="193"/>
      <c r="K892" s="193"/>
      <c r="L892" s="193"/>
      <c r="M892" s="193"/>
      <c r="N892" s="193"/>
      <c r="O892" s="193"/>
      <c r="P892" s="193"/>
      <c r="Q892" s="193"/>
      <c r="R892" s="193"/>
      <c r="S892" s="193"/>
      <c r="T892" s="193"/>
      <c r="U892" s="193"/>
      <c r="V892" s="193"/>
      <c r="W892" s="193"/>
      <c r="X892" s="193"/>
      <c r="Y892" s="193"/>
      <c r="Z892" s="193"/>
      <c r="AA892" s="193"/>
    </row>
    <row r="893" spans="1:27" ht="21" customHeight="1">
      <c r="A893" s="193"/>
      <c r="B893" s="802"/>
      <c r="C893" s="193"/>
      <c r="D893" s="193"/>
      <c r="E893" s="193"/>
      <c r="F893" s="195"/>
      <c r="G893" s="193"/>
      <c r="H893" s="196"/>
      <c r="I893" s="193"/>
      <c r="J893" s="193"/>
      <c r="K893" s="193"/>
      <c r="L893" s="193"/>
      <c r="M893" s="193"/>
      <c r="N893" s="193"/>
      <c r="O893" s="193"/>
      <c r="P893" s="193"/>
      <c r="Q893" s="193"/>
      <c r="R893" s="193"/>
      <c r="S893" s="193"/>
      <c r="T893" s="193"/>
      <c r="U893" s="193"/>
      <c r="V893" s="193"/>
      <c r="W893" s="193"/>
      <c r="X893" s="193"/>
      <c r="Y893" s="193"/>
      <c r="Z893" s="193"/>
      <c r="AA893" s="193"/>
    </row>
    <row r="894" spans="1:27" ht="21" customHeight="1">
      <c r="A894" s="193"/>
      <c r="B894" s="802"/>
      <c r="C894" s="193"/>
      <c r="D894" s="193"/>
      <c r="E894" s="193"/>
      <c r="F894" s="195"/>
      <c r="G894" s="193"/>
      <c r="H894" s="196"/>
      <c r="I894" s="193"/>
      <c r="J894" s="193"/>
      <c r="K894" s="193"/>
      <c r="L894" s="193"/>
      <c r="M894" s="193"/>
      <c r="N894" s="193"/>
      <c r="O894" s="193"/>
      <c r="P894" s="193"/>
      <c r="Q894" s="193"/>
      <c r="R894" s="193"/>
      <c r="S894" s="193"/>
      <c r="T894" s="193"/>
      <c r="U894" s="193"/>
      <c r="V894" s="193"/>
      <c r="W894" s="193"/>
      <c r="X894" s="193"/>
      <c r="Y894" s="193"/>
      <c r="Z894" s="193"/>
      <c r="AA894" s="193"/>
    </row>
    <row r="895" spans="1:27" ht="21" customHeight="1">
      <c r="A895" s="193"/>
      <c r="B895" s="802"/>
      <c r="C895" s="193"/>
      <c r="D895" s="193"/>
      <c r="E895" s="193"/>
      <c r="F895" s="195"/>
      <c r="G895" s="193"/>
      <c r="H895" s="196"/>
      <c r="I895" s="193"/>
      <c r="J895" s="193"/>
      <c r="K895" s="193"/>
      <c r="L895" s="193"/>
      <c r="M895" s="193"/>
      <c r="N895" s="193"/>
      <c r="O895" s="193"/>
      <c r="P895" s="193"/>
      <c r="Q895" s="193"/>
      <c r="R895" s="193"/>
      <c r="S895" s="193"/>
      <c r="T895" s="193"/>
      <c r="U895" s="193"/>
      <c r="V895" s="193"/>
      <c r="W895" s="193"/>
      <c r="X895" s="193"/>
      <c r="Y895" s="193"/>
      <c r="Z895" s="193"/>
      <c r="AA895" s="193"/>
    </row>
    <row r="896" spans="1:27" ht="21" customHeight="1">
      <c r="A896" s="193"/>
      <c r="B896" s="802"/>
      <c r="C896" s="193"/>
      <c r="D896" s="193"/>
      <c r="E896" s="193"/>
      <c r="F896" s="195"/>
      <c r="G896" s="193"/>
      <c r="H896" s="196"/>
      <c r="I896" s="193"/>
      <c r="J896" s="193"/>
      <c r="K896" s="193"/>
      <c r="L896" s="193"/>
      <c r="M896" s="193"/>
      <c r="N896" s="193"/>
      <c r="O896" s="193"/>
      <c r="P896" s="193"/>
      <c r="Q896" s="193"/>
      <c r="R896" s="193"/>
      <c r="S896" s="193"/>
      <c r="T896" s="193"/>
      <c r="U896" s="193"/>
      <c r="V896" s="193"/>
      <c r="W896" s="193"/>
      <c r="X896" s="193"/>
      <c r="Y896" s="193"/>
      <c r="Z896" s="193"/>
      <c r="AA896" s="193"/>
    </row>
    <row r="897" spans="1:27" ht="21" customHeight="1">
      <c r="A897" s="193"/>
      <c r="B897" s="802"/>
      <c r="C897" s="193"/>
      <c r="D897" s="193"/>
      <c r="E897" s="193"/>
      <c r="F897" s="195"/>
      <c r="G897" s="193"/>
      <c r="H897" s="196"/>
      <c r="I897" s="193"/>
      <c r="J897" s="193"/>
      <c r="K897" s="193"/>
      <c r="L897" s="193"/>
      <c r="M897" s="193"/>
      <c r="N897" s="193"/>
      <c r="O897" s="193"/>
      <c r="P897" s="193"/>
      <c r="Q897" s="193"/>
      <c r="R897" s="193"/>
      <c r="S897" s="193"/>
      <c r="T897" s="193"/>
      <c r="U897" s="193"/>
      <c r="V897" s="193"/>
      <c r="W897" s="193"/>
      <c r="X897" s="193"/>
      <c r="Y897" s="193"/>
      <c r="Z897" s="193"/>
      <c r="AA897" s="193"/>
    </row>
    <row r="898" spans="1:27" ht="21" customHeight="1">
      <c r="A898" s="193"/>
      <c r="B898" s="802"/>
      <c r="C898" s="193"/>
      <c r="D898" s="193"/>
      <c r="E898" s="193"/>
      <c r="F898" s="195"/>
      <c r="G898" s="193"/>
      <c r="H898" s="196"/>
      <c r="I898" s="193"/>
      <c r="J898" s="193"/>
      <c r="K898" s="193"/>
      <c r="L898" s="193"/>
      <c r="M898" s="193"/>
      <c r="N898" s="193"/>
      <c r="O898" s="193"/>
      <c r="P898" s="193"/>
      <c r="Q898" s="193"/>
      <c r="R898" s="193"/>
      <c r="S898" s="193"/>
      <c r="T898" s="193"/>
      <c r="U898" s="193"/>
      <c r="V898" s="193"/>
      <c r="W898" s="193"/>
      <c r="X898" s="193"/>
      <c r="Y898" s="193"/>
      <c r="Z898" s="193"/>
      <c r="AA898" s="193"/>
    </row>
    <row r="899" spans="1:27" ht="21" customHeight="1">
      <c r="A899" s="193"/>
      <c r="B899" s="802"/>
      <c r="C899" s="193"/>
      <c r="D899" s="193"/>
      <c r="E899" s="193"/>
      <c r="F899" s="195"/>
      <c r="G899" s="193"/>
      <c r="H899" s="196"/>
      <c r="I899" s="193"/>
      <c r="J899" s="193"/>
      <c r="K899" s="193"/>
      <c r="L899" s="193"/>
      <c r="M899" s="193"/>
      <c r="N899" s="193"/>
      <c r="O899" s="193"/>
      <c r="P899" s="193"/>
      <c r="Q899" s="193"/>
      <c r="R899" s="193"/>
      <c r="S899" s="193"/>
      <c r="T899" s="193"/>
      <c r="U899" s="193"/>
      <c r="V899" s="193"/>
      <c r="W899" s="193"/>
      <c r="X899" s="193"/>
      <c r="Y899" s="193"/>
      <c r="Z899" s="193"/>
      <c r="AA899" s="193"/>
    </row>
    <row r="900" spans="1:27" ht="21" customHeight="1">
      <c r="A900" s="193"/>
      <c r="B900" s="802"/>
      <c r="C900" s="193"/>
      <c r="D900" s="193"/>
      <c r="E900" s="193"/>
      <c r="F900" s="195"/>
      <c r="G900" s="193"/>
      <c r="H900" s="196"/>
      <c r="I900" s="193"/>
      <c r="J900" s="193"/>
      <c r="K900" s="193"/>
      <c r="L900" s="193"/>
      <c r="M900" s="193"/>
      <c r="N900" s="193"/>
      <c r="O900" s="193"/>
      <c r="P900" s="193"/>
      <c r="Q900" s="193"/>
      <c r="R900" s="193"/>
      <c r="S900" s="193"/>
      <c r="T900" s="193"/>
      <c r="U900" s="193"/>
      <c r="V900" s="193"/>
      <c r="W900" s="193"/>
      <c r="X900" s="193"/>
      <c r="Y900" s="193"/>
      <c r="Z900" s="193"/>
      <c r="AA900" s="193"/>
    </row>
    <row r="901" spans="1:27" ht="21" customHeight="1">
      <c r="A901" s="193"/>
      <c r="B901" s="802"/>
      <c r="C901" s="193"/>
      <c r="D901" s="193"/>
      <c r="E901" s="193"/>
      <c r="F901" s="195"/>
      <c r="G901" s="193"/>
      <c r="H901" s="196"/>
      <c r="I901" s="193"/>
      <c r="J901" s="193"/>
      <c r="K901" s="193"/>
      <c r="L901" s="193"/>
      <c r="M901" s="193"/>
      <c r="N901" s="193"/>
      <c r="O901" s="193"/>
      <c r="P901" s="193"/>
      <c r="Q901" s="193"/>
      <c r="R901" s="193"/>
      <c r="S901" s="193"/>
      <c r="T901" s="193"/>
      <c r="U901" s="193"/>
      <c r="V901" s="193"/>
      <c r="W901" s="193"/>
      <c r="X901" s="193"/>
      <c r="Y901" s="193"/>
      <c r="Z901" s="193"/>
      <c r="AA901" s="193"/>
    </row>
    <row r="902" spans="1:27" ht="21" customHeight="1">
      <c r="A902" s="193"/>
      <c r="B902" s="802"/>
      <c r="C902" s="193"/>
      <c r="D902" s="193"/>
      <c r="E902" s="193"/>
      <c r="F902" s="195"/>
      <c r="G902" s="193"/>
      <c r="H902" s="196"/>
      <c r="I902" s="193"/>
      <c r="J902" s="193"/>
      <c r="K902" s="193"/>
      <c r="L902" s="193"/>
      <c r="M902" s="193"/>
      <c r="N902" s="193"/>
      <c r="O902" s="193"/>
      <c r="P902" s="193"/>
      <c r="Q902" s="193"/>
      <c r="R902" s="193"/>
      <c r="S902" s="193"/>
      <c r="T902" s="193"/>
      <c r="U902" s="193"/>
      <c r="V902" s="193"/>
      <c r="W902" s="193"/>
      <c r="X902" s="193"/>
      <c r="Y902" s="193"/>
      <c r="Z902" s="193"/>
      <c r="AA902" s="193"/>
    </row>
    <row r="903" spans="1:27" ht="21" customHeight="1">
      <c r="A903" s="193"/>
      <c r="B903" s="802"/>
      <c r="C903" s="193"/>
      <c r="D903" s="193"/>
      <c r="E903" s="193"/>
      <c r="F903" s="195"/>
      <c r="G903" s="193"/>
      <c r="H903" s="196"/>
      <c r="I903" s="193"/>
      <c r="J903" s="193"/>
      <c r="K903" s="193"/>
      <c r="L903" s="193"/>
      <c r="M903" s="193"/>
      <c r="N903" s="193"/>
      <c r="O903" s="193"/>
      <c r="P903" s="193"/>
      <c r="Q903" s="193"/>
      <c r="R903" s="193"/>
      <c r="S903" s="193"/>
      <c r="T903" s="193"/>
      <c r="U903" s="193"/>
      <c r="V903" s="193"/>
      <c r="W903" s="193"/>
      <c r="X903" s="193"/>
      <c r="Y903" s="193"/>
      <c r="Z903" s="193"/>
      <c r="AA903" s="193"/>
    </row>
    <row r="904" spans="1:27" ht="21" customHeight="1">
      <c r="A904" s="193"/>
      <c r="B904" s="802"/>
      <c r="C904" s="193"/>
      <c r="D904" s="193"/>
      <c r="E904" s="193"/>
      <c r="F904" s="195"/>
      <c r="G904" s="193"/>
      <c r="H904" s="196"/>
      <c r="I904" s="193"/>
      <c r="J904" s="193"/>
      <c r="K904" s="193"/>
      <c r="L904" s="193"/>
      <c r="M904" s="193"/>
      <c r="N904" s="193"/>
      <c r="O904" s="193"/>
      <c r="P904" s="193"/>
      <c r="Q904" s="193"/>
      <c r="R904" s="193"/>
      <c r="S904" s="193"/>
      <c r="T904" s="193"/>
      <c r="U904" s="193"/>
      <c r="V904" s="193"/>
      <c r="W904" s="193"/>
      <c r="X904" s="193"/>
      <c r="Y904" s="193"/>
      <c r="Z904" s="193"/>
      <c r="AA904" s="193"/>
    </row>
    <row r="905" spans="1:27" ht="21" customHeight="1">
      <c r="A905" s="193"/>
      <c r="B905" s="802"/>
      <c r="C905" s="193"/>
      <c r="D905" s="193"/>
      <c r="E905" s="193"/>
      <c r="F905" s="195"/>
      <c r="G905" s="193"/>
      <c r="H905" s="196"/>
      <c r="I905" s="193"/>
      <c r="J905" s="193"/>
      <c r="K905" s="193"/>
      <c r="L905" s="193"/>
      <c r="M905" s="193"/>
      <c r="N905" s="193"/>
      <c r="O905" s="193"/>
      <c r="P905" s="193"/>
      <c r="Q905" s="193"/>
      <c r="R905" s="193"/>
      <c r="S905" s="193"/>
      <c r="T905" s="193"/>
      <c r="U905" s="193"/>
      <c r="V905" s="193"/>
      <c r="W905" s="193"/>
      <c r="X905" s="193"/>
      <c r="Y905" s="193"/>
      <c r="Z905" s="193"/>
      <c r="AA905" s="193"/>
    </row>
    <row r="906" spans="1:27" ht="21" customHeight="1">
      <c r="A906" s="193"/>
      <c r="B906" s="802"/>
      <c r="C906" s="193"/>
      <c r="D906" s="193"/>
      <c r="E906" s="193"/>
      <c r="F906" s="195"/>
      <c r="G906" s="193"/>
      <c r="H906" s="196"/>
      <c r="I906" s="193"/>
      <c r="J906" s="193"/>
      <c r="K906" s="193"/>
      <c r="L906" s="193"/>
      <c r="M906" s="193"/>
      <c r="N906" s="193"/>
      <c r="O906" s="193"/>
      <c r="P906" s="193"/>
      <c r="Q906" s="193"/>
      <c r="R906" s="193"/>
      <c r="S906" s="193"/>
      <c r="T906" s="193"/>
      <c r="U906" s="193"/>
      <c r="V906" s="193"/>
      <c r="W906" s="193"/>
      <c r="X906" s="193"/>
      <c r="Y906" s="193"/>
      <c r="Z906" s="193"/>
      <c r="AA906" s="193"/>
    </row>
    <row r="907" spans="1:27" ht="21" customHeight="1">
      <c r="A907" s="193"/>
      <c r="B907" s="802"/>
      <c r="C907" s="193"/>
      <c r="D907" s="193"/>
      <c r="E907" s="193"/>
      <c r="F907" s="195"/>
      <c r="G907" s="193"/>
      <c r="H907" s="196"/>
      <c r="I907" s="193"/>
      <c r="J907" s="193"/>
      <c r="K907" s="193"/>
      <c r="L907" s="193"/>
      <c r="M907" s="193"/>
      <c r="N907" s="193"/>
      <c r="O907" s="193"/>
      <c r="P907" s="193"/>
      <c r="Q907" s="193"/>
      <c r="R907" s="193"/>
      <c r="S907" s="193"/>
      <c r="T907" s="193"/>
      <c r="U907" s="193"/>
      <c r="V907" s="193"/>
      <c r="W907" s="193"/>
      <c r="X907" s="193"/>
      <c r="Y907" s="193"/>
      <c r="Z907" s="193"/>
      <c r="AA907" s="193"/>
    </row>
    <row r="908" spans="1:27" ht="21" customHeight="1">
      <c r="A908" s="193"/>
      <c r="B908" s="802"/>
      <c r="C908" s="193"/>
      <c r="D908" s="193"/>
      <c r="E908" s="193"/>
      <c r="F908" s="195"/>
      <c r="G908" s="193"/>
      <c r="H908" s="196"/>
      <c r="I908" s="193"/>
      <c r="J908" s="193"/>
      <c r="K908" s="193"/>
      <c r="L908" s="193"/>
      <c r="M908" s="193"/>
      <c r="N908" s="193"/>
      <c r="O908" s="193"/>
      <c r="P908" s="193"/>
      <c r="Q908" s="193"/>
      <c r="R908" s="193"/>
      <c r="S908" s="193"/>
      <c r="T908" s="193"/>
      <c r="U908" s="193"/>
      <c r="V908" s="193"/>
      <c r="W908" s="193"/>
      <c r="X908" s="193"/>
      <c r="Y908" s="193"/>
      <c r="Z908" s="193"/>
      <c r="AA908" s="193"/>
    </row>
    <row r="909" spans="1:27" ht="21" customHeight="1">
      <c r="A909" s="193"/>
      <c r="B909" s="802"/>
      <c r="C909" s="193"/>
      <c r="D909" s="193"/>
      <c r="E909" s="193"/>
      <c r="F909" s="195"/>
      <c r="G909" s="193"/>
      <c r="H909" s="196"/>
      <c r="I909" s="193"/>
      <c r="J909" s="193"/>
      <c r="K909" s="193"/>
      <c r="L909" s="193"/>
      <c r="M909" s="193"/>
      <c r="N909" s="193"/>
      <c r="O909" s="193"/>
      <c r="P909" s="193"/>
      <c r="Q909" s="193"/>
      <c r="R909" s="193"/>
      <c r="S909" s="193"/>
      <c r="T909" s="193"/>
      <c r="U909" s="193"/>
      <c r="V909" s="193"/>
      <c r="W909" s="193"/>
      <c r="X909" s="193"/>
      <c r="Y909" s="193"/>
      <c r="Z909" s="193"/>
      <c r="AA909" s="193"/>
    </row>
    <row r="910" spans="1:27" ht="21" customHeight="1">
      <c r="A910" s="193"/>
      <c r="B910" s="802"/>
      <c r="C910" s="193"/>
      <c r="D910" s="193"/>
      <c r="E910" s="193"/>
      <c r="F910" s="195"/>
      <c r="G910" s="193"/>
      <c r="H910" s="196"/>
      <c r="I910" s="193"/>
      <c r="J910" s="193"/>
      <c r="K910" s="193"/>
      <c r="L910" s="193"/>
      <c r="M910" s="193"/>
      <c r="N910" s="193"/>
      <c r="O910" s="193"/>
      <c r="P910" s="193"/>
      <c r="Q910" s="193"/>
      <c r="R910" s="193"/>
      <c r="S910" s="193"/>
      <c r="T910" s="193"/>
      <c r="U910" s="193"/>
      <c r="V910" s="193"/>
      <c r="W910" s="193"/>
      <c r="X910" s="193"/>
      <c r="Y910" s="193"/>
      <c r="Z910" s="193"/>
      <c r="AA910" s="193"/>
    </row>
    <row r="911" spans="1:27" ht="21" customHeight="1">
      <c r="A911" s="193"/>
      <c r="B911" s="802"/>
      <c r="C911" s="193"/>
      <c r="D911" s="193"/>
      <c r="E911" s="193"/>
      <c r="F911" s="195"/>
      <c r="G911" s="193"/>
      <c r="H911" s="196"/>
      <c r="I911" s="193"/>
      <c r="J911" s="193"/>
      <c r="K911" s="193"/>
      <c r="L911" s="193"/>
      <c r="M911" s="193"/>
      <c r="N911" s="193"/>
      <c r="O911" s="193"/>
      <c r="P911" s="193"/>
      <c r="Q911" s="193"/>
      <c r="R911" s="193"/>
      <c r="S911" s="193"/>
      <c r="T911" s="193"/>
      <c r="U911" s="193"/>
      <c r="V911" s="193"/>
      <c r="W911" s="193"/>
      <c r="X911" s="193"/>
      <c r="Y911" s="193"/>
      <c r="Z911" s="193"/>
      <c r="AA911" s="193"/>
    </row>
    <row r="912" spans="1:27" ht="21" customHeight="1">
      <c r="A912" s="193"/>
      <c r="B912" s="802"/>
      <c r="C912" s="193"/>
      <c r="D912" s="193"/>
      <c r="E912" s="193"/>
      <c r="F912" s="195"/>
      <c r="G912" s="193"/>
      <c r="H912" s="196"/>
      <c r="I912" s="193"/>
      <c r="J912" s="193"/>
      <c r="K912" s="193"/>
      <c r="L912" s="193"/>
      <c r="M912" s="193"/>
      <c r="N912" s="193"/>
      <c r="O912" s="193"/>
      <c r="P912" s="193"/>
      <c r="Q912" s="193"/>
      <c r="R912" s="193"/>
      <c r="S912" s="193"/>
      <c r="T912" s="193"/>
      <c r="U912" s="193"/>
      <c r="V912" s="193"/>
      <c r="W912" s="193"/>
      <c r="X912" s="193"/>
      <c r="Y912" s="193"/>
      <c r="Z912" s="193"/>
      <c r="AA912" s="193"/>
    </row>
    <row r="913" spans="1:27" ht="21" customHeight="1">
      <c r="A913" s="193"/>
      <c r="B913" s="802"/>
      <c r="C913" s="193"/>
      <c r="D913" s="193"/>
      <c r="E913" s="193"/>
      <c r="F913" s="195"/>
      <c r="G913" s="193"/>
      <c r="H913" s="196"/>
      <c r="I913" s="193"/>
      <c r="J913" s="193"/>
      <c r="K913" s="193"/>
      <c r="L913" s="193"/>
      <c r="M913" s="193"/>
      <c r="N913" s="193"/>
      <c r="O913" s="193"/>
      <c r="P913" s="193"/>
      <c r="Q913" s="193"/>
      <c r="R913" s="193"/>
      <c r="S913" s="193"/>
      <c r="T913" s="193"/>
      <c r="U913" s="193"/>
      <c r="V913" s="193"/>
      <c r="W913" s="193"/>
      <c r="X913" s="193"/>
      <c r="Y913" s="193"/>
      <c r="Z913" s="193"/>
      <c r="AA913" s="193"/>
    </row>
    <row r="914" spans="1:27" ht="21" customHeight="1">
      <c r="A914" s="193"/>
      <c r="B914" s="802"/>
      <c r="C914" s="193"/>
      <c r="D914" s="193"/>
      <c r="E914" s="193"/>
      <c r="F914" s="195"/>
      <c r="G914" s="193"/>
      <c r="H914" s="196"/>
      <c r="I914" s="193"/>
      <c r="J914" s="193"/>
      <c r="K914" s="193"/>
      <c r="L914" s="193"/>
      <c r="M914" s="193"/>
      <c r="N914" s="193"/>
      <c r="O914" s="193"/>
      <c r="P914" s="193"/>
      <c r="Q914" s="193"/>
      <c r="R914" s="193"/>
      <c r="S914" s="193"/>
      <c r="T914" s="193"/>
      <c r="U914" s="193"/>
      <c r="V914" s="193"/>
      <c r="W914" s="193"/>
      <c r="X914" s="193"/>
      <c r="Y914" s="193"/>
      <c r="Z914" s="193"/>
      <c r="AA914" s="193"/>
    </row>
    <row r="915" spans="1:27" ht="21" customHeight="1">
      <c r="A915" s="193"/>
      <c r="B915" s="802"/>
      <c r="C915" s="193"/>
      <c r="D915" s="193"/>
      <c r="E915" s="193"/>
      <c r="F915" s="195"/>
      <c r="G915" s="193"/>
      <c r="H915" s="196"/>
      <c r="I915" s="193"/>
      <c r="J915" s="193"/>
      <c r="K915" s="193"/>
      <c r="L915" s="193"/>
      <c r="M915" s="193"/>
      <c r="N915" s="193"/>
      <c r="O915" s="193"/>
      <c r="P915" s="193"/>
      <c r="Q915" s="193"/>
      <c r="R915" s="193"/>
      <c r="S915" s="193"/>
      <c r="T915" s="193"/>
      <c r="U915" s="193"/>
      <c r="V915" s="193"/>
      <c r="W915" s="193"/>
      <c r="X915" s="193"/>
      <c r="Y915" s="193"/>
      <c r="Z915" s="193"/>
      <c r="AA915" s="193"/>
    </row>
    <row r="916" spans="1:27" ht="21" customHeight="1">
      <c r="A916" s="193"/>
      <c r="B916" s="802"/>
      <c r="C916" s="193"/>
      <c r="D916" s="193"/>
      <c r="E916" s="193"/>
      <c r="F916" s="195"/>
      <c r="G916" s="193"/>
      <c r="H916" s="196"/>
      <c r="I916" s="193"/>
      <c r="J916" s="193"/>
      <c r="K916" s="193"/>
      <c r="L916" s="193"/>
      <c r="M916" s="193"/>
      <c r="N916" s="193"/>
      <c r="O916" s="193"/>
      <c r="P916" s="193"/>
      <c r="Q916" s="193"/>
      <c r="R916" s="193"/>
      <c r="S916" s="193"/>
      <c r="T916" s="193"/>
      <c r="U916" s="193"/>
      <c r="V916" s="193"/>
      <c r="W916" s="193"/>
      <c r="X916" s="193"/>
      <c r="Y916" s="193"/>
      <c r="Z916" s="193"/>
      <c r="AA916" s="193"/>
    </row>
    <row r="917" spans="1:27" ht="21" customHeight="1">
      <c r="A917" s="193"/>
      <c r="B917" s="802"/>
      <c r="C917" s="193"/>
      <c r="D917" s="193"/>
      <c r="E917" s="193"/>
      <c r="F917" s="195"/>
      <c r="G917" s="193"/>
      <c r="H917" s="196"/>
      <c r="I917" s="193"/>
      <c r="J917" s="193"/>
      <c r="K917" s="193"/>
      <c r="L917" s="193"/>
      <c r="M917" s="193"/>
      <c r="N917" s="193"/>
      <c r="O917" s="193"/>
      <c r="P917" s="193"/>
      <c r="Q917" s="193"/>
      <c r="R917" s="193"/>
      <c r="S917" s="193"/>
      <c r="T917" s="193"/>
      <c r="U917" s="193"/>
      <c r="V917" s="193"/>
      <c r="W917" s="193"/>
      <c r="X917" s="193"/>
      <c r="Y917" s="193"/>
      <c r="Z917" s="193"/>
      <c r="AA917" s="193"/>
    </row>
    <row r="918" spans="1:27" ht="21" customHeight="1">
      <c r="A918" s="193"/>
      <c r="B918" s="802"/>
      <c r="C918" s="193"/>
      <c r="D918" s="193"/>
      <c r="E918" s="193"/>
      <c r="F918" s="195"/>
      <c r="G918" s="193"/>
      <c r="H918" s="196"/>
      <c r="I918" s="193"/>
      <c r="J918" s="193"/>
      <c r="K918" s="193"/>
      <c r="L918" s="193"/>
      <c r="M918" s="193"/>
      <c r="N918" s="193"/>
      <c r="O918" s="193"/>
      <c r="P918" s="193"/>
      <c r="Q918" s="193"/>
      <c r="R918" s="193"/>
      <c r="S918" s="193"/>
      <c r="T918" s="193"/>
      <c r="U918" s="193"/>
      <c r="V918" s="193"/>
      <c r="W918" s="193"/>
      <c r="X918" s="193"/>
      <c r="Y918" s="193"/>
      <c r="Z918" s="193"/>
      <c r="AA918" s="193"/>
    </row>
    <row r="919" spans="1:27" ht="21" customHeight="1">
      <c r="A919" s="193"/>
      <c r="B919" s="802"/>
      <c r="C919" s="193"/>
      <c r="D919" s="193"/>
      <c r="E919" s="193"/>
      <c r="F919" s="195"/>
      <c r="G919" s="193"/>
      <c r="H919" s="196"/>
      <c r="I919" s="193"/>
      <c r="J919" s="193"/>
      <c r="K919" s="193"/>
      <c r="L919" s="193"/>
      <c r="M919" s="193"/>
      <c r="N919" s="193"/>
      <c r="O919" s="193"/>
      <c r="P919" s="193"/>
      <c r="Q919" s="193"/>
      <c r="R919" s="193"/>
      <c r="S919" s="193"/>
      <c r="T919" s="193"/>
      <c r="U919" s="193"/>
      <c r="V919" s="193"/>
      <c r="W919" s="193"/>
      <c r="X919" s="193"/>
      <c r="Y919" s="193"/>
      <c r="Z919" s="193"/>
      <c r="AA919" s="193"/>
    </row>
    <row r="920" spans="1:27" ht="21" customHeight="1">
      <c r="A920" s="193"/>
      <c r="B920" s="802"/>
      <c r="C920" s="193"/>
      <c r="D920" s="193"/>
      <c r="E920" s="193"/>
      <c r="F920" s="195"/>
      <c r="G920" s="193"/>
      <c r="H920" s="196"/>
      <c r="I920" s="193"/>
      <c r="J920" s="193"/>
      <c r="K920" s="193"/>
      <c r="L920" s="193"/>
      <c r="M920" s="193"/>
      <c r="N920" s="193"/>
      <c r="O920" s="193"/>
      <c r="P920" s="193"/>
      <c r="Q920" s="193"/>
      <c r="R920" s="193"/>
      <c r="S920" s="193"/>
      <c r="T920" s="193"/>
      <c r="U920" s="193"/>
      <c r="V920" s="193"/>
      <c r="W920" s="193"/>
      <c r="X920" s="193"/>
      <c r="Y920" s="193"/>
      <c r="Z920" s="193"/>
      <c r="AA920" s="193"/>
    </row>
    <row r="921" spans="1:27" ht="21" customHeight="1">
      <c r="A921" s="193"/>
      <c r="B921" s="802"/>
      <c r="C921" s="193"/>
      <c r="D921" s="193"/>
      <c r="E921" s="193"/>
      <c r="F921" s="195"/>
      <c r="G921" s="193"/>
      <c r="H921" s="196"/>
      <c r="I921" s="193"/>
      <c r="J921" s="193"/>
      <c r="K921" s="193"/>
      <c r="L921" s="193"/>
      <c r="M921" s="193"/>
      <c r="N921" s="193"/>
      <c r="O921" s="193"/>
      <c r="P921" s="193"/>
      <c r="Q921" s="193"/>
      <c r="R921" s="193"/>
      <c r="S921" s="193"/>
      <c r="T921" s="193"/>
      <c r="U921" s="193"/>
      <c r="V921" s="193"/>
      <c r="W921" s="193"/>
      <c r="X921" s="193"/>
      <c r="Y921" s="193"/>
      <c r="Z921" s="193"/>
      <c r="AA921" s="193"/>
    </row>
    <row r="922" spans="1:27" ht="21" customHeight="1">
      <c r="A922" s="193"/>
      <c r="B922" s="802"/>
      <c r="C922" s="193"/>
      <c r="D922" s="193"/>
      <c r="E922" s="193"/>
      <c r="F922" s="195"/>
      <c r="G922" s="193"/>
      <c r="H922" s="196"/>
      <c r="I922" s="193"/>
      <c r="J922" s="193"/>
      <c r="K922" s="193"/>
      <c r="L922" s="193"/>
      <c r="M922" s="193"/>
      <c r="N922" s="193"/>
      <c r="O922" s="193"/>
      <c r="P922" s="193"/>
      <c r="Q922" s="193"/>
      <c r="R922" s="193"/>
      <c r="S922" s="193"/>
      <c r="T922" s="193"/>
      <c r="U922" s="193"/>
      <c r="V922" s="193"/>
      <c r="W922" s="193"/>
      <c r="X922" s="193"/>
      <c r="Y922" s="193"/>
      <c r="Z922" s="193"/>
      <c r="AA922" s="193"/>
    </row>
    <row r="923" spans="1:27" ht="21" customHeight="1">
      <c r="A923" s="193"/>
      <c r="B923" s="802"/>
      <c r="C923" s="193"/>
      <c r="D923" s="193"/>
      <c r="E923" s="193"/>
      <c r="F923" s="195"/>
      <c r="G923" s="193"/>
      <c r="H923" s="196"/>
      <c r="I923" s="193"/>
      <c r="J923" s="193"/>
      <c r="K923" s="193"/>
      <c r="L923" s="193"/>
      <c r="M923" s="193"/>
      <c r="N923" s="193"/>
      <c r="O923" s="193"/>
      <c r="P923" s="193"/>
      <c r="Q923" s="193"/>
      <c r="R923" s="193"/>
      <c r="S923" s="193"/>
      <c r="T923" s="193"/>
      <c r="U923" s="193"/>
      <c r="V923" s="193"/>
      <c r="W923" s="193"/>
      <c r="X923" s="193"/>
      <c r="Y923" s="193"/>
      <c r="Z923" s="193"/>
      <c r="AA923" s="193"/>
    </row>
    <row r="924" spans="1:27" ht="21" customHeight="1">
      <c r="A924" s="193"/>
      <c r="B924" s="802"/>
      <c r="C924" s="193"/>
      <c r="D924" s="193"/>
      <c r="E924" s="193"/>
      <c r="F924" s="195"/>
      <c r="G924" s="193"/>
      <c r="H924" s="196"/>
      <c r="I924" s="193"/>
      <c r="J924" s="193"/>
      <c r="K924" s="193"/>
      <c r="L924" s="193"/>
      <c r="M924" s="193"/>
      <c r="N924" s="193"/>
      <c r="O924" s="193"/>
      <c r="P924" s="193"/>
      <c r="Q924" s="193"/>
      <c r="R924" s="193"/>
      <c r="S924" s="193"/>
      <c r="T924" s="193"/>
      <c r="U924" s="193"/>
      <c r="V924" s="193"/>
      <c r="W924" s="193"/>
      <c r="X924" s="193"/>
      <c r="Y924" s="193"/>
      <c r="Z924" s="193"/>
      <c r="AA924" s="193"/>
    </row>
    <row r="925" spans="1:27" ht="21" customHeight="1">
      <c r="A925" s="193"/>
      <c r="B925" s="802"/>
      <c r="C925" s="193"/>
      <c r="D925" s="193"/>
      <c r="E925" s="193"/>
      <c r="F925" s="195"/>
      <c r="G925" s="193"/>
      <c r="H925" s="196"/>
      <c r="I925" s="193"/>
      <c r="J925" s="193"/>
      <c r="K925" s="193"/>
      <c r="L925" s="193"/>
      <c r="M925" s="193"/>
      <c r="N925" s="193"/>
      <c r="O925" s="193"/>
      <c r="P925" s="193"/>
      <c r="Q925" s="193"/>
      <c r="R925" s="193"/>
      <c r="S925" s="193"/>
      <c r="T925" s="193"/>
      <c r="U925" s="193"/>
      <c r="V925" s="193"/>
      <c r="W925" s="193"/>
      <c r="X925" s="193"/>
      <c r="Y925" s="193"/>
      <c r="Z925" s="193"/>
      <c r="AA925" s="193"/>
    </row>
    <row r="926" spans="1:27" ht="21" customHeight="1">
      <c r="A926" s="193"/>
      <c r="B926" s="802"/>
      <c r="C926" s="193"/>
      <c r="D926" s="193"/>
      <c r="E926" s="193"/>
      <c r="F926" s="195"/>
      <c r="G926" s="193"/>
      <c r="H926" s="196"/>
      <c r="I926" s="193"/>
      <c r="J926" s="193"/>
      <c r="K926" s="193"/>
      <c r="L926" s="193"/>
      <c r="M926" s="193"/>
      <c r="N926" s="193"/>
      <c r="O926" s="193"/>
      <c r="P926" s="193"/>
      <c r="Q926" s="193"/>
      <c r="R926" s="193"/>
      <c r="S926" s="193"/>
      <c r="T926" s="193"/>
      <c r="U926" s="193"/>
      <c r="V926" s="193"/>
      <c r="W926" s="193"/>
      <c r="X926" s="193"/>
      <c r="Y926" s="193"/>
      <c r="Z926" s="193"/>
      <c r="AA926" s="193"/>
    </row>
    <row r="927" spans="1:27" ht="21" customHeight="1">
      <c r="A927" s="193"/>
      <c r="B927" s="802"/>
      <c r="C927" s="193"/>
      <c r="D927" s="193"/>
      <c r="E927" s="193"/>
      <c r="F927" s="195"/>
      <c r="G927" s="193"/>
      <c r="H927" s="196"/>
      <c r="I927" s="193"/>
      <c r="J927" s="193"/>
      <c r="K927" s="193"/>
      <c r="L927" s="193"/>
      <c r="M927" s="193"/>
      <c r="N927" s="193"/>
      <c r="O927" s="193"/>
      <c r="P927" s="193"/>
      <c r="Q927" s="193"/>
      <c r="R927" s="193"/>
      <c r="S927" s="193"/>
      <c r="T927" s="193"/>
      <c r="U927" s="193"/>
      <c r="V927" s="193"/>
      <c r="W927" s="193"/>
      <c r="X927" s="193"/>
      <c r="Y927" s="193"/>
      <c r="Z927" s="193"/>
      <c r="AA927" s="193"/>
    </row>
    <row r="928" spans="1:27" ht="21" customHeight="1">
      <c r="A928" s="193"/>
      <c r="B928" s="802"/>
      <c r="C928" s="193"/>
      <c r="D928" s="193"/>
      <c r="E928" s="193"/>
      <c r="F928" s="195"/>
      <c r="G928" s="193"/>
      <c r="H928" s="196"/>
      <c r="I928" s="193"/>
      <c r="J928" s="193"/>
      <c r="K928" s="193"/>
      <c r="L928" s="193"/>
      <c r="M928" s="193"/>
      <c r="N928" s="193"/>
      <c r="O928" s="193"/>
      <c r="P928" s="193"/>
      <c r="Q928" s="193"/>
      <c r="R928" s="193"/>
      <c r="S928" s="193"/>
      <c r="T928" s="193"/>
      <c r="U928" s="193"/>
      <c r="V928" s="193"/>
      <c r="W928" s="193"/>
      <c r="X928" s="193"/>
      <c r="Y928" s="193"/>
      <c r="Z928" s="193"/>
      <c r="AA928" s="193"/>
    </row>
    <row r="929" spans="1:27" ht="21" customHeight="1">
      <c r="A929" s="193"/>
      <c r="B929" s="802"/>
      <c r="C929" s="193"/>
      <c r="D929" s="193"/>
      <c r="E929" s="193"/>
      <c r="F929" s="195"/>
      <c r="G929" s="193"/>
      <c r="H929" s="196"/>
      <c r="I929" s="193"/>
      <c r="J929" s="193"/>
      <c r="K929" s="193"/>
      <c r="L929" s="193"/>
      <c r="M929" s="193"/>
      <c r="N929" s="193"/>
      <c r="O929" s="193"/>
      <c r="P929" s="193"/>
      <c r="Q929" s="193"/>
      <c r="R929" s="193"/>
      <c r="S929" s="193"/>
      <c r="T929" s="193"/>
      <c r="U929" s="193"/>
      <c r="V929" s="193"/>
      <c r="W929" s="193"/>
      <c r="X929" s="193"/>
      <c r="Y929" s="193"/>
      <c r="Z929" s="193"/>
      <c r="AA929" s="193"/>
    </row>
    <row r="930" spans="1:27" ht="21" customHeight="1">
      <c r="A930" s="193"/>
      <c r="B930" s="802"/>
      <c r="C930" s="193"/>
      <c r="D930" s="193"/>
      <c r="E930" s="193"/>
      <c r="F930" s="195"/>
      <c r="G930" s="193"/>
      <c r="H930" s="196"/>
      <c r="I930" s="193"/>
      <c r="J930" s="193"/>
      <c r="K930" s="193"/>
      <c r="L930" s="193"/>
      <c r="M930" s="193"/>
      <c r="N930" s="193"/>
      <c r="O930" s="193"/>
      <c r="P930" s="193"/>
      <c r="Q930" s="193"/>
      <c r="R930" s="193"/>
      <c r="S930" s="193"/>
      <c r="T930" s="193"/>
      <c r="U930" s="193"/>
      <c r="V930" s="193"/>
      <c r="W930" s="193"/>
      <c r="X930" s="193"/>
      <c r="Y930" s="193"/>
      <c r="Z930" s="193"/>
      <c r="AA930" s="193"/>
    </row>
    <row r="931" spans="1:27" ht="21" customHeight="1">
      <c r="A931" s="193"/>
      <c r="B931" s="802"/>
      <c r="C931" s="193"/>
      <c r="D931" s="193"/>
      <c r="E931" s="193"/>
      <c r="F931" s="195"/>
      <c r="G931" s="193"/>
      <c r="H931" s="196"/>
      <c r="I931" s="193"/>
      <c r="J931" s="193"/>
      <c r="K931" s="193"/>
      <c r="L931" s="193"/>
      <c r="M931" s="193"/>
      <c r="N931" s="193"/>
      <c r="O931" s="193"/>
      <c r="P931" s="193"/>
      <c r="Q931" s="193"/>
      <c r="R931" s="193"/>
      <c r="S931" s="193"/>
      <c r="T931" s="193"/>
      <c r="U931" s="193"/>
      <c r="V931" s="193"/>
      <c r="W931" s="193"/>
      <c r="X931" s="193"/>
      <c r="Y931" s="193"/>
      <c r="Z931" s="193"/>
      <c r="AA931" s="193"/>
    </row>
    <row r="932" spans="1:27" ht="21" customHeight="1">
      <c r="A932" s="193"/>
      <c r="B932" s="802"/>
      <c r="C932" s="193"/>
      <c r="D932" s="193"/>
      <c r="E932" s="193"/>
      <c r="F932" s="195"/>
      <c r="G932" s="193"/>
      <c r="H932" s="196"/>
      <c r="I932" s="193"/>
      <c r="J932" s="193"/>
      <c r="K932" s="193"/>
      <c r="L932" s="193"/>
      <c r="M932" s="193"/>
      <c r="N932" s="193"/>
      <c r="O932" s="193"/>
      <c r="P932" s="193"/>
      <c r="Q932" s="193"/>
      <c r="R932" s="193"/>
      <c r="S932" s="193"/>
      <c r="T932" s="193"/>
      <c r="U932" s="193"/>
      <c r="V932" s="193"/>
      <c r="W932" s="193"/>
      <c r="X932" s="193"/>
      <c r="Y932" s="193"/>
      <c r="Z932" s="193"/>
      <c r="AA932" s="193"/>
    </row>
    <row r="933" spans="1:27" ht="21" customHeight="1">
      <c r="A933" s="193"/>
      <c r="B933" s="802"/>
      <c r="C933" s="193"/>
      <c r="D933" s="193"/>
      <c r="E933" s="193"/>
      <c r="F933" s="195"/>
      <c r="G933" s="193"/>
      <c r="H933" s="196"/>
      <c r="I933" s="193"/>
      <c r="J933" s="193"/>
      <c r="K933" s="193"/>
      <c r="L933" s="193"/>
      <c r="M933" s="193"/>
      <c r="N933" s="193"/>
      <c r="O933" s="193"/>
      <c r="P933" s="193"/>
      <c r="Q933" s="193"/>
      <c r="R933" s="193"/>
      <c r="S933" s="193"/>
      <c r="T933" s="193"/>
      <c r="U933" s="193"/>
      <c r="V933" s="193"/>
      <c r="W933" s="193"/>
      <c r="X933" s="193"/>
      <c r="Y933" s="193"/>
      <c r="Z933" s="193"/>
      <c r="AA933" s="193"/>
    </row>
    <row r="934" spans="1:27" ht="21" customHeight="1">
      <c r="A934" s="193"/>
      <c r="B934" s="802"/>
      <c r="C934" s="193"/>
      <c r="D934" s="193"/>
      <c r="E934" s="193"/>
      <c r="F934" s="195"/>
      <c r="G934" s="193"/>
      <c r="H934" s="196"/>
      <c r="I934" s="193"/>
      <c r="J934" s="193"/>
      <c r="K934" s="193"/>
      <c r="L934" s="193"/>
      <c r="M934" s="193"/>
      <c r="N934" s="193"/>
      <c r="O934" s="193"/>
      <c r="P934" s="193"/>
      <c r="Q934" s="193"/>
      <c r="R934" s="193"/>
      <c r="S934" s="193"/>
      <c r="T934" s="193"/>
      <c r="U934" s="193"/>
      <c r="V934" s="193"/>
      <c r="W934" s="193"/>
      <c r="X934" s="193"/>
      <c r="Y934" s="193"/>
      <c r="Z934" s="193"/>
      <c r="AA934" s="193"/>
    </row>
    <row r="935" spans="1:27" ht="21" customHeight="1">
      <c r="A935" s="193"/>
      <c r="B935" s="802"/>
      <c r="C935" s="193"/>
      <c r="D935" s="193"/>
      <c r="E935" s="193"/>
      <c r="F935" s="195"/>
      <c r="G935" s="193"/>
      <c r="H935" s="196"/>
      <c r="I935" s="193"/>
      <c r="J935" s="193"/>
      <c r="K935" s="193"/>
      <c r="L935" s="193"/>
      <c r="M935" s="193"/>
      <c r="N935" s="193"/>
      <c r="O935" s="193"/>
      <c r="P935" s="193"/>
      <c r="Q935" s="193"/>
      <c r="R935" s="193"/>
      <c r="S935" s="193"/>
      <c r="T935" s="193"/>
      <c r="U935" s="193"/>
      <c r="V935" s="193"/>
      <c r="W935" s="193"/>
      <c r="X935" s="193"/>
      <c r="Y935" s="193"/>
      <c r="Z935" s="193"/>
      <c r="AA935" s="193"/>
    </row>
    <row r="936" spans="1:27" ht="21" customHeight="1">
      <c r="A936" s="193"/>
      <c r="B936" s="802"/>
      <c r="C936" s="193"/>
      <c r="D936" s="193"/>
      <c r="E936" s="193"/>
      <c r="F936" s="195"/>
      <c r="G936" s="193"/>
      <c r="H936" s="196"/>
      <c r="I936" s="193"/>
      <c r="J936" s="193"/>
      <c r="K936" s="193"/>
      <c r="L936" s="193"/>
      <c r="M936" s="193"/>
      <c r="N936" s="193"/>
      <c r="O936" s="193"/>
      <c r="P936" s="193"/>
      <c r="Q936" s="193"/>
      <c r="R936" s="193"/>
      <c r="S936" s="193"/>
      <c r="T936" s="193"/>
      <c r="U936" s="193"/>
      <c r="V936" s="193"/>
      <c r="W936" s="193"/>
      <c r="X936" s="193"/>
      <c r="Y936" s="193"/>
      <c r="Z936" s="193"/>
      <c r="AA936" s="193"/>
    </row>
    <row r="937" spans="1:27" ht="21" customHeight="1">
      <c r="A937" s="193"/>
      <c r="B937" s="802"/>
      <c r="C937" s="193"/>
      <c r="D937" s="193"/>
      <c r="E937" s="193"/>
      <c r="F937" s="195"/>
      <c r="G937" s="193"/>
      <c r="H937" s="196"/>
      <c r="I937" s="193"/>
      <c r="J937" s="193"/>
      <c r="K937" s="193"/>
      <c r="L937" s="193"/>
      <c r="M937" s="193"/>
      <c r="N937" s="193"/>
      <c r="O937" s="193"/>
      <c r="P937" s="193"/>
      <c r="Q937" s="193"/>
      <c r="R937" s="193"/>
      <c r="S937" s="193"/>
      <c r="T937" s="193"/>
      <c r="U937" s="193"/>
      <c r="V937" s="193"/>
      <c r="W937" s="193"/>
      <c r="X937" s="193"/>
      <c r="Y937" s="193"/>
      <c r="Z937" s="193"/>
      <c r="AA937" s="193"/>
    </row>
    <row r="938" spans="1:27" ht="21" customHeight="1">
      <c r="A938" s="193"/>
      <c r="B938" s="802"/>
      <c r="C938" s="193"/>
      <c r="D938" s="193"/>
      <c r="E938" s="193"/>
      <c r="F938" s="195"/>
      <c r="G938" s="193"/>
      <c r="H938" s="196"/>
      <c r="I938" s="193"/>
      <c r="J938" s="193"/>
      <c r="K938" s="193"/>
      <c r="L938" s="193"/>
      <c r="M938" s="193"/>
      <c r="N938" s="193"/>
      <c r="O938" s="193"/>
      <c r="P938" s="193"/>
      <c r="Q938" s="193"/>
      <c r="R938" s="193"/>
      <c r="S938" s="193"/>
      <c r="T938" s="193"/>
      <c r="U938" s="193"/>
      <c r="V938" s="193"/>
      <c r="W938" s="193"/>
      <c r="X938" s="193"/>
      <c r="Y938" s="193"/>
      <c r="Z938" s="193"/>
      <c r="AA938" s="193"/>
    </row>
    <row r="939" spans="1:27" ht="21" customHeight="1">
      <c r="A939" s="193"/>
      <c r="B939" s="802"/>
      <c r="C939" s="193"/>
      <c r="D939" s="193"/>
      <c r="E939" s="193"/>
      <c r="F939" s="195"/>
      <c r="G939" s="193"/>
      <c r="H939" s="196"/>
      <c r="I939" s="193"/>
      <c r="J939" s="193"/>
      <c r="K939" s="193"/>
      <c r="L939" s="193"/>
      <c r="M939" s="193"/>
      <c r="N939" s="193"/>
      <c r="O939" s="193"/>
      <c r="P939" s="193"/>
      <c r="Q939" s="193"/>
      <c r="R939" s="193"/>
      <c r="S939" s="193"/>
      <c r="T939" s="193"/>
      <c r="U939" s="193"/>
      <c r="V939" s="193"/>
      <c r="W939" s="193"/>
      <c r="X939" s="193"/>
      <c r="Y939" s="193"/>
      <c r="Z939" s="193"/>
      <c r="AA939" s="193"/>
    </row>
    <row r="940" spans="1:27" ht="21" customHeight="1">
      <c r="A940" s="193"/>
      <c r="B940" s="802"/>
      <c r="C940" s="193"/>
      <c r="D940" s="193"/>
      <c r="E940" s="193"/>
      <c r="F940" s="195"/>
      <c r="G940" s="193"/>
      <c r="H940" s="196"/>
      <c r="I940" s="193"/>
      <c r="J940" s="193"/>
      <c r="K940" s="193"/>
      <c r="L940" s="193"/>
      <c r="M940" s="193"/>
      <c r="N940" s="193"/>
      <c r="O940" s="193"/>
      <c r="P940" s="193"/>
      <c r="Q940" s="193"/>
      <c r="R940" s="193"/>
      <c r="S940" s="193"/>
      <c r="T940" s="193"/>
      <c r="U940" s="193"/>
      <c r="V940" s="193"/>
      <c r="W940" s="193"/>
      <c r="X940" s="193"/>
      <c r="Y940" s="193"/>
      <c r="Z940" s="193"/>
      <c r="AA940" s="193"/>
    </row>
    <row r="941" spans="1:27" ht="21" customHeight="1">
      <c r="A941" s="193"/>
      <c r="B941" s="802"/>
      <c r="C941" s="193"/>
      <c r="D941" s="193"/>
      <c r="E941" s="193"/>
      <c r="F941" s="195"/>
      <c r="G941" s="193"/>
      <c r="H941" s="196"/>
      <c r="I941" s="193"/>
      <c r="J941" s="193"/>
      <c r="K941" s="193"/>
      <c r="L941" s="193"/>
      <c r="M941" s="193"/>
      <c r="N941" s="193"/>
      <c r="O941" s="193"/>
      <c r="P941" s="193"/>
      <c r="Q941" s="193"/>
      <c r="R941" s="193"/>
      <c r="S941" s="193"/>
      <c r="T941" s="193"/>
      <c r="U941" s="193"/>
      <c r="V941" s="193"/>
      <c r="W941" s="193"/>
      <c r="X941" s="193"/>
      <c r="Y941" s="193"/>
      <c r="Z941" s="193"/>
      <c r="AA941" s="193"/>
    </row>
    <row r="942" spans="1:27" ht="21" customHeight="1">
      <c r="A942" s="193"/>
      <c r="B942" s="802"/>
      <c r="C942" s="193"/>
      <c r="D942" s="193"/>
      <c r="E942" s="193"/>
      <c r="F942" s="195"/>
      <c r="G942" s="193"/>
      <c r="H942" s="196"/>
      <c r="I942" s="193"/>
      <c r="J942" s="193"/>
      <c r="K942" s="193"/>
      <c r="L942" s="193"/>
      <c r="M942" s="193"/>
      <c r="N942" s="193"/>
      <c r="O942" s="193"/>
      <c r="P942" s="193"/>
      <c r="Q942" s="193"/>
      <c r="R942" s="193"/>
      <c r="S942" s="193"/>
      <c r="T942" s="193"/>
      <c r="U942" s="193"/>
      <c r="V942" s="193"/>
      <c r="W942" s="193"/>
      <c r="X942" s="193"/>
      <c r="Y942" s="193"/>
      <c r="Z942" s="193"/>
      <c r="AA942" s="193"/>
    </row>
    <row r="943" spans="1:27" ht="21" customHeight="1">
      <c r="A943" s="193"/>
      <c r="B943" s="802"/>
      <c r="C943" s="193"/>
      <c r="D943" s="193"/>
      <c r="E943" s="193"/>
      <c r="F943" s="195"/>
      <c r="G943" s="193"/>
      <c r="H943" s="196"/>
      <c r="I943" s="193"/>
      <c r="J943" s="193"/>
      <c r="K943" s="193"/>
      <c r="L943" s="193"/>
      <c r="M943" s="193"/>
      <c r="N943" s="193"/>
      <c r="O943" s="193"/>
      <c r="P943" s="193"/>
      <c r="Q943" s="193"/>
      <c r="R943" s="193"/>
      <c r="S943" s="193"/>
      <c r="T943" s="193"/>
      <c r="U943" s="193"/>
      <c r="V943" s="193"/>
      <c r="W943" s="193"/>
      <c r="X943" s="193"/>
      <c r="Y943" s="193"/>
      <c r="Z943" s="193"/>
      <c r="AA943" s="193"/>
    </row>
    <row r="944" spans="1:27" ht="21" customHeight="1">
      <c r="A944" s="193"/>
      <c r="B944" s="802"/>
      <c r="C944" s="193"/>
      <c r="D944" s="193"/>
      <c r="E944" s="193"/>
      <c r="F944" s="195"/>
      <c r="G944" s="193"/>
      <c r="H944" s="196"/>
      <c r="I944" s="193"/>
      <c r="J944" s="193"/>
      <c r="K944" s="193"/>
      <c r="L944" s="193"/>
      <c r="M944" s="193"/>
      <c r="N944" s="193"/>
      <c r="O944" s="193"/>
      <c r="P944" s="193"/>
      <c r="Q944" s="193"/>
      <c r="R944" s="193"/>
      <c r="S944" s="193"/>
      <c r="T944" s="193"/>
      <c r="U944" s="193"/>
      <c r="V944" s="193"/>
      <c r="W944" s="193"/>
      <c r="X944" s="193"/>
      <c r="Y944" s="193"/>
      <c r="Z944" s="193"/>
      <c r="AA944" s="193"/>
    </row>
    <row r="945" spans="1:27" ht="21" customHeight="1">
      <c r="A945" s="193"/>
      <c r="B945" s="802"/>
      <c r="C945" s="193"/>
      <c r="D945" s="193"/>
      <c r="E945" s="193"/>
      <c r="F945" s="195"/>
      <c r="G945" s="193"/>
      <c r="H945" s="196"/>
      <c r="I945" s="193"/>
      <c r="J945" s="193"/>
      <c r="K945" s="193"/>
      <c r="L945" s="193"/>
      <c r="M945" s="193"/>
      <c r="N945" s="193"/>
      <c r="O945" s="193"/>
      <c r="P945" s="193"/>
      <c r="Q945" s="193"/>
      <c r="R945" s="193"/>
      <c r="S945" s="193"/>
      <c r="T945" s="193"/>
      <c r="U945" s="193"/>
      <c r="V945" s="193"/>
      <c r="W945" s="193"/>
      <c r="X945" s="193"/>
      <c r="Y945" s="193"/>
      <c r="Z945" s="193"/>
      <c r="AA945" s="193"/>
    </row>
    <row r="946" spans="1:27" ht="21" customHeight="1">
      <c r="A946" s="193"/>
      <c r="B946" s="802"/>
      <c r="C946" s="193"/>
      <c r="D946" s="193"/>
      <c r="E946" s="193"/>
      <c r="F946" s="195"/>
      <c r="G946" s="193"/>
      <c r="H946" s="196"/>
      <c r="I946" s="193"/>
      <c r="J946" s="193"/>
      <c r="K946" s="193"/>
      <c r="L946" s="193"/>
      <c r="M946" s="193"/>
      <c r="N946" s="193"/>
      <c r="O946" s="193"/>
      <c r="P946" s="193"/>
      <c r="Q946" s="193"/>
      <c r="R946" s="193"/>
      <c r="S946" s="193"/>
      <c r="T946" s="193"/>
      <c r="U946" s="193"/>
      <c r="V946" s="193"/>
      <c r="W946" s="193"/>
      <c r="X946" s="193"/>
      <c r="Y946" s="193"/>
      <c r="Z946" s="193"/>
      <c r="AA946" s="193"/>
    </row>
    <row r="947" spans="1:27" ht="21" customHeight="1">
      <c r="A947" s="193"/>
      <c r="B947" s="802"/>
      <c r="C947" s="193"/>
      <c r="D947" s="193"/>
      <c r="E947" s="193"/>
      <c r="F947" s="195"/>
      <c r="G947" s="193"/>
      <c r="H947" s="196"/>
      <c r="I947" s="193"/>
      <c r="J947" s="193"/>
      <c r="K947" s="193"/>
      <c r="L947" s="193"/>
      <c r="M947" s="193"/>
      <c r="N947" s="193"/>
      <c r="O947" s="193"/>
      <c r="P947" s="193"/>
      <c r="Q947" s="193"/>
      <c r="R947" s="193"/>
      <c r="S947" s="193"/>
      <c r="T947" s="193"/>
      <c r="U947" s="193"/>
      <c r="V947" s="193"/>
      <c r="W947" s="193"/>
      <c r="X947" s="193"/>
      <c r="Y947" s="193"/>
      <c r="Z947" s="193"/>
      <c r="AA947" s="193"/>
    </row>
    <row r="948" spans="1:27" ht="21" customHeight="1">
      <c r="A948" s="193"/>
      <c r="B948" s="802"/>
      <c r="C948" s="193"/>
      <c r="D948" s="193"/>
      <c r="E948" s="193"/>
      <c r="F948" s="195"/>
      <c r="G948" s="193"/>
      <c r="H948" s="196"/>
      <c r="I948" s="193"/>
      <c r="J948" s="193"/>
      <c r="K948" s="193"/>
      <c r="L948" s="193"/>
      <c r="M948" s="193"/>
      <c r="N948" s="193"/>
      <c r="O948" s="193"/>
      <c r="P948" s="193"/>
      <c r="Q948" s="193"/>
      <c r="R948" s="193"/>
      <c r="S948" s="193"/>
      <c r="T948" s="193"/>
      <c r="U948" s="193"/>
      <c r="V948" s="193"/>
      <c r="W948" s="193"/>
      <c r="X948" s="193"/>
      <c r="Y948" s="193"/>
      <c r="Z948" s="193"/>
      <c r="AA948" s="193"/>
    </row>
    <row r="949" spans="1:27" ht="21" customHeight="1">
      <c r="A949" s="193"/>
      <c r="B949" s="802"/>
      <c r="C949" s="193"/>
      <c r="D949" s="193"/>
      <c r="E949" s="193"/>
      <c r="F949" s="195"/>
      <c r="G949" s="193"/>
      <c r="H949" s="196"/>
      <c r="I949" s="193"/>
      <c r="J949" s="193"/>
      <c r="K949" s="193"/>
      <c r="L949" s="193"/>
      <c r="M949" s="193"/>
      <c r="N949" s="193"/>
      <c r="O949" s="193"/>
      <c r="P949" s="193"/>
      <c r="Q949" s="193"/>
      <c r="R949" s="193"/>
      <c r="S949" s="193"/>
      <c r="T949" s="193"/>
      <c r="U949" s="193"/>
      <c r="V949" s="193"/>
      <c r="W949" s="193"/>
      <c r="X949" s="193"/>
      <c r="Y949" s="193"/>
      <c r="Z949" s="193"/>
      <c r="AA949" s="193"/>
    </row>
    <row r="950" spans="1:27" ht="21" customHeight="1">
      <c r="A950" s="193"/>
      <c r="B950" s="802"/>
      <c r="C950" s="193"/>
      <c r="D950" s="193"/>
      <c r="E950" s="193"/>
      <c r="F950" s="195"/>
      <c r="G950" s="193"/>
      <c r="H950" s="196"/>
      <c r="I950" s="193"/>
      <c r="J950" s="193"/>
      <c r="K950" s="193"/>
      <c r="L950" s="193"/>
      <c r="M950" s="193"/>
      <c r="N950" s="193"/>
      <c r="O950" s="193"/>
      <c r="P950" s="193"/>
      <c r="Q950" s="193"/>
      <c r="R950" s="193"/>
      <c r="S950" s="193"/>
      <c r="T950" s="193"/>
      <c r="U950" s="193"/>
      <c r="V950" s="193"/>
      <c r="W950" s="193"/>
      <c r="X950" s="193"/>
      <c r="Y950" s="193"/>
      <c r="Z950" s="193"/>
      <c r="AA950" s="193"/>
    </row>
    <row r="951" spans="1:27" ht="21" customHeight="1">
      <c r="A951" s="193"/>
      <c r="B951" s="802"/>
      <c r="C951" s="193"/>
      <c r="D951" s="193"/>
      <c r="E951" s="193"/>
      <c r="F951" s="195"/>
      <c r="G951" s="193"/>
      <c r="H951" s="196"/>
      <c r="I951" s="193"/>
      <c r="J951" s="193"/>
      <c r="K951" s="193"/>
      <c r="L951" s="193"/>
      <c r="M951" s="193"/>
      <c r="N951" s="193"/>
      <c r="O951" s="193"/>
      <c r="P951" s="193"/>
      <c r="Q951" s="193"/>
      <c r="R951" s="193"/>
      <c r="S951" s="193"/>
      <c r="T951" s="193"/>
      <c r="U951" s="193"/>
      <c r="V951" s="193"/>
      <c r="W951" s="193"/>
      <c r="X951" s="193"/>
      <c r="Y951" s="193"/>
      <c r="Z951" s="193"/>
      <c r="AA951" s="193"/>
    </row>
    <row r="952" spans="1:27" ht="21" customHeight="1">
      <c r="A952" s="193"/>
      <c r="B952" s="802"/>
      <c r="C952" s="193"/>
      <c r="D952" s="193"/>
      <c r="E952" s="193"/>
      <c r="F952" s="195"/>
      <c r="G952" s="193"/>
      <c r="H952" s="196"/>
      <c r="I952" s="193"/>
      <c r="J952" s="193"/>
      <c r="K952" s="193"/>
      <c r="L952" s="193"/>
      <c r="M952" s="193"/>
      <c r="N952" s="193"/>
      <c r="O952" s="193"/>
      <c r="P952" s="193"/>
      <c r="Q952" s="193"/>
      <c r="R952" s="193"/>
      <c r="S952" s="193"/>
      <c r="T952" s="193"/>
      <c r="U952" s="193"/>
      <c r="V952" s="193"/>
      <c r="W952" s="193"/>
      <c r="X952" s="193"/>
      <c r="Y952" s="193"/>
      <c r="Z952" s="193"/>
      <c r="AA952" s="193"/>
    </row>
    <row r="953" spans="1:27" ht="21" customHeight="1">
      <c r="A953" s="193"/>
      <c r="B953" s="802"/>
      <c r="C953" s="193"/>
      <c r="D953" s="193"/>
      <c r="E953" s="193"/>
      <c r="F953" s="195"/>
      <c r="G953" s="193"/>
      <c r="H953" s="196"/>
      <c r="I953" s="193"/>
      <c r="J953" s="193"/>
      <c r="K953" s="193"/>
      <c r="L953" s="193"/>
      <c r="M953" s="193"/>
      <c r="N953" s="193"/>
      <c r="O953" s="193"/>
      <c r="P953" s="193"/>
      <c r="Q953" s="193"/>
      <c r="R953" s="193"/>
      <c r="S953" s="193"/>
      <c r="T953" s="193"/>
      <c r="U953" s="193"/>
      <c r="V953" s="193"/>
      <c r="W953" s="193"/>
      <c r="X953" s="193"/>
      <c r="Y953" s="193"/>
      <c r="Z953" s="193"/>
      <c r="AA953" s="193"/>
    </row>
    <row r="954" spans="1:27" ht="21" customHeight="1">
      <c r="A954" s="193"/>
      <c r="B954" s="802"/>
      <c r="C954" s="193"/>
      <c r="D954" s="193"/>
      <c r="E954" s="193"/>
      <c r="F954" s="195"/>
      <c r="G954" s="193"/>
      <c r="H954" s="196"/>
      <c r="I954" s="193"/>
      <c r="J954" s="193"/>
      <c r="K954" s="193"/>
      <c r="L954" s="193"/>
      <c r="M954" s="193"/>
      <c r="N954" s="193"/>
      <c r="O954" s="193"/>
      <c r="P954" s="193"/>
      <c r="Q954" s="193"/>
      <c r="R954" s="193"/>
      <c r="S954" s="193"/>
      <c r="T954" s="193"/>
      <c r="U954" s="193"/>
      <c r="V954" s="193"/>
      <c r="W954" s="193"/>
      <c r="X954" s="193"/>
      <c r="Y954" s="193"/>
      <c r="Z954" s="193"/>
      <c r="AA954" s="193"/>
    </row>
    <row r="955" spans="1:27" ht="21" customHeight="1">
      <c r="A955" s="193"/>
      <c r="B955" s="802"/>
      <c r="C955" s="193"/>
      <c r="D955" s="193"/>
      <c r="E955" s="193"/>
      <c r="F955" s="195"/>
      <c r="G955" s="193"/>
      <c r="H955" s="196"/>
      <c r="I955" s="193"/>
      <c r="J955" s="193"/>
      <c r="K955" s="193"/>
      <c r="L955" s="193"/>
      <c r="M955" s="193"/>
      <c r="N955" s="193"/>
      <c r="O955" s="193"/>
      <c r="P955" s="193"/>
      <c r="Q955" s="193"/>
      <c r="R955" s="193"/>
      <c r="S955" s="193"/>
      <c r="T955" s="193"/>
      <c r="U955" s="193"/>
      <c r="V955" s="193"/>
      <c r="W955" s="193"/>
      <c r="X955" s="193"/>
      <c r="Y955" s="193"/>
      <c r="Z955" s="193"/>
      <c r="AA955" s="193"/>
    </row>
    <row r="956" spans="1:27" ht="21" customHeight="1">
      <c r="A956" s="193"/>
      <c r="B956" s="802"/>
      <c r="C956" s="193"/>
      <c r="D956" s="193"/>
      <c r="E956" s="193"/>
      <c r="F956" s="195"/>
      <c r="G956" s="193"/>
      <c r="H956" s="196"/>
      <c r="I956" s="193"/>
      <c r="J956" s="193"/>
      <c r="K956" s="193"/>
      <c r="L956" s="193"/>
      <c r="M956" s="193"/>
      <c r="N956" s="193"/>
      <c r="O956" s="193"/>
      <c r="P956" s="193"/>
      <c r="Q956" s="193"/>
      <c r="R956" s="193"/>
      <c r="S956" s="193"/>
      <c r="T956" s="193"/>
      <c r="U956" s="193"/>
      <c r="V956" s="193"/>
      <c r="W956" s="193"/>
      <c r="X956" s="193"/>
      <c r="Y956" s="193"/>
      <c r="Z956" s="193"/>
      <c r="AA956" s="193"/>
    </row>
    <row r="957" spans="1:27" ht="21" customHeight="1">
      <c r="A957" s="193"/>
      <c r="B957" s="802"/>
      <c r="C957" s="193"/>
      <c r="D957" s="193"/>
      <c r="E957" s="193"/>
      <c r="F957" s="195"/>
      <c r="G957" s="193"/>
      <c r="H957" s="196"/>
      <c r="I957" s="193"/>
      <c r="J957" s="193"/>
      <c r="K957" s="193"/>
      <c r="L957" s="193"/>
      <c r="M957" s="193"/>
      <c r="N957" s="193"/>
      <c r="O957" s="193"/>
      <c r="P957" s="193"/>
      <c r="Q957" s="193"/>
      <c r="R957" s="193"/>
      <c r="S957" s="193"/>
      <c r="T957" s="193"/>
      <c r="U957" s="193"/>
      <c r="V957" s="193"/>
      <c r="W957" s="193"/>
      <c r="X957" s="193"/>
      <c r="Y957" s="193"/>
      <c r="Z957" s="193"/>
      <c r="AA957" s="193"/>
    </row>
    <row r="958" spans="1:27" ht="21" customHeight="1">
      <c r="A958" s="193"/>
      <c r="B958" s="802"/>
      <c r="C958" s="193"/>
      <c r="D958" s="193"/>
      <c r="E958" s="193"/>
      <c r="F958" s="195"/>
      <c r="G958" s="193"/>
      <c r="H958" s="196"/>
      <c r="I958" s="193"/>
      <c r="J958" s="193"/>
      <c r="K958" s="193"/>
      <c r="L958" s="193"/>
      <c r="M958" s="193"/>
      <c r="N958" s="193"/>
      <c r="O958" s="193"/>
      <c r="P958" s="193"/>
      <c r="Q958" s="193"/>
      <c r="R958" s="193"/>
      <c r="S958" s="193"/>
      <c r="T958" s="193"/>
      <c r="U958" s="193"/>
      <c r="V958" s="193"/>
      <c r="W958" s="193"/>
      <c r="X958" s="193"/>
      <c r="Y958" s="193"/>
      <c r="Z958" s="193"/>
      <c r="AA958" s="193"/>
    </row>
    <row r="959" spans="1:27" ht="21" customHeight="1">
      <c r="A959" s="193"/>
      <c r="B959" s="802"/>
      <c r="C959" s="193"/>
      <c r="D959" s="193"/>
      <c r="E959" s="193"/>
      <c r="F959" s="195"/>
      <c r="G959" s="193"/>
      <c r="H959" s="196"/>
      <c r="I959" s="193"/>
      <c r="J959" s="193"/>
      <c r="K959" s="193"/>
      <c r="L959" s="193"/>
      <c r="M959" s="193"/>
      <c r="N959" s="193"/>
      <c r="O959" s="193"/>
      <c r="P959" s="193"/>
      <c r="Q959" s="193"/>
      <c r="R959" s="193"/>
      <c r="S959" s="193"/>
      <c r="T959" s="193"/>
      <c r="U959" s="193"/>
      <c r="V959" s="193"/>
      <c r="W959" s="193"/>
      <c r="X959" s="193"/>
      <c r="Y959" s="193"/>
      <c r="Z959" s="193"/>
      <c r="AA959" s="193"/>
    </row>
    <row r="960" spans="1:27" ht="21" customHeight="1">
      <c r="A960" s="193"/>
      <c r="B960" s="802"/>
      <c r="C960" s="193"/>
      <c r="D960" s="193"/>
      <c r="E960" s="193"/>
      <c r="F960" s="195"/>
      <c r="G960" s="193"/>
      <c r="H960" s="196"/>
      <c r="I960" s="193"/>
      <c r="J960" s="193"/>
      <c r="K960" s="193"/>
      <c r="L960" s="193"/>
      <c r="M960" s="193"/>
      <c r="N960" s="193"/>
      <c r="O960" s="193"/>
      <c r="P960" s="193"/>
      <c r="Q960" s="193"/>
      <c r="R960" s="193"/>
      <c r="S960" s="193"/>
      <c r="T960" s="193"/>
      <c r="U960" s="193"/>
      <c r="V960" s="193"/>
      <c r="W960" s="193"/>
      <c r="X960" s="193"/>
      <c r="Y960" s="193"/>
      <c r="Z960" s="193"/>
      <c r="AA960" s="193"/>
    </row>
    <row r="961" spans="1:27" ht="21" customHeight="1">
      <c r="A961" s="193"/>
      <c r="B961" s="802"/>
      <c r="C961" s="193"/>
      <c r="D961" s="193"/>
      <c r="E961" s="193"/>
      <c r="F961" s="195"/>
      <c r="G961" s="193"/>
      <c r="H961" s="196"/>
      <c r="I961" s="193"/>
      <c r="J961" s="193"/>
      <c r="K961" s="193"/>
      <c r="L961" s="193"/>
      <c r="M961" s="193"/>
      <c r="N961" s="193"/>
      <c r="O961" s="193"/>
      <c r="P961" s="193"/>
      <c r="Q961" s="193"/>
      <c r="R961" s="193"/>
      <c r="S961" s="193"/>
      <c r="T961" s="193"/>
      <c r="U961" s="193"/>
      <c r="V961" s="193"/>
      <c r="W961" s="193"/>
      <c r="X961" s="193"/>
      <c r="Y961" s="193"/>
      <c r="Z961" s="193"/>
      <c r="AA961" s="193"/>
    </row>
    <row r="962" spans="1:27" ht="21" customHeight="1">
      <c r="A962" s="193"/>
      <c r="B962" s="802"/>
      <c r="C962" s="193"/>
      <c r="D962" s="193"/>
      <c r="E962" s="193"/>
      <c r="F962" s="195"/>
      <c r="G962" s="193"/>
      <c r="H962" s="196"/>
      <c r="I962" s="193"/>
      <c r="J962" s="193"/>
      <c r="K962" s="193"/>
      <c r="L962" s="193"/>
      <c r="M962" s="193"/>
      <c r="N962" s="193"/>
      <c r="O962" s="193"/>
      <c r="P962" s="193"/>
      <c r="Q962" s="193"/>
      <c r="R962" s="193"/>
      <c r="S962" s="193"/>
      <c r="T962" s="193"/>
      <c r="U962" s="193"/>
      <c r="V962" s="193"/>
      <c r="W962" s="193"/>
      <c r="X962" s="193"/>
      <c r="Y962" s="193"/>
      <c r="Z962" s="193"/>
      <c r="AA962" s="193"/>
    </row>
    <row r="963" spans="1:27" ht="21" customHeight="1">
      <c r="A963" s="193"/>
      <c r="B963" s="802"/>
      <c r="C963" s="193"/>
      <c r="D963" s="193"/>
      <c r="E963" s="193"/>
      <c r="F963" s="195"/>
      <c r="G963" s="193"/>
      <c r="H963" s="196"/>
      <c r="I963" s="193"/>
      <c r="J963" s="193"/>
      <c r="K963" s="193"/>
      <c r="L963" s="193"/>
      <c r="M963" s="193"/>
      <c r="N963" s="193"/>
      <c r="O963" s="193"/>
      <c r="P963" s="193"/>
      <c r="Q963" s="193"/>
      <c r="R963" s="193"/>
      <c r="S963" s="193"/>
      <c r="T963" s="193"/>
      <c r="U963" s="193"/>
      <c r="V963" s="193"/>
      <c r="W963" s="193"/>
      <c r="X963" s="193"/>
      <c r="Y963" s="193"/>
      <c r="Z963" s="193"/>
      <c r="AA963" s="193"/>
    </row>
    <row r="964" spans="1:27" ht="21" customHeight="1">
      <c r="A964" s="193"/>
      <c r="B964" s="802"/>
      <c r="C964" s="193"/>
      <c r="D964" s="193"/>
      <c r="E964" s="193"/>
      <c r="F964" s="195"/>
      <c r="G964" s="193"/>
      <c r="H964" s="196"/>
      <c r="I964" s="193"/>
      <c r="J964" s="193"/>
      <c r="K964" s="193"/>
      <c r="L964" s="193"/>
      <c r="M964" s="193"/>
      <c r="N964" s="193"/>
      <c r="O964" s="193"/>
      <c r="P964" s="193"/>
      <c r="Q964" s="193"/>
      <c r="R964" s="193"/>
      <c r="S964" s="193"/>
      <c r="T964" s="193"/>
      <c r="U964" s="193"/>
      <c r="V964" s="193"/>
      <c r="W964" s="193"/>
      <c r="X964" s="193"/>
      <c r="Y964" s="193"/>
      <c r="Z964" s="193"/>
      <c r="AA964" s="193"/>
    </row>
    <row r="965" spans="1:27" ht="21" customHeight="1">
      <c r="A965" s="193"/>
      <c r="B965" s="802"/>
      <c r="C965" s="193"/>
      <c r="D965" s="193"/>
      <c r="E965" s="193"/>
      <c r="F965" s="195"/>
      <c r="G965" s="193"/>
      <c r="H965" s="196"/>
      <c r="I965" s="193"/>
      <c r="J965" s="193"/>
      <c r="K965" s="193"/>
      <c r="L965" s="193"/>
      <c r="M965" s="193"/>
      <c r="N965" s="193"/>
      <c r="O965" s="193"/>
      <c r="P965" s="193"/>
      <c r="Q965" s="193"/>
      <c r="R965" s="193"/>
      <c r="S965" s="193"/>
      <c r="T965" s="193"/>
      <c r="U965" s="193"/>
      <c r="V965" s="193"/>
      <c r="W965" s="193"/>
      <c r="X965" s="193"/>
      <c r="Y965" s="193"/>
      <c r="Z965" s="193"/>
      <c r="AA965" s="193"/>
    </row>
    <row r="966" spans="1:27" ht="21" customHeight="1">
      <c r="A966" s="193"/>
      <c r="B966" s="802"/>
      <c r="C966" s="193"/>
      <c r="D966" s="193"/>
      <c r="E966" s="193"/>
      <c r="F966" s="195"/>
      <c r="G966" s="193"/>
      <c r="H966" s="196"/>
      <c r="I966" s="193"/>
      <c r="J966" s="193"/>
      <c r="K966" s="193"/>
      <c r="L966" s="193"/>
      <c r="M966" s="193"/>
      <c r="N966" s="193"/>
      <c r="O966" s="193"/>
      <c r="P966" s="193"/>
      <c r="Q966" s="193"/>
      <c r="R966" s="193"/>
      <c r="S966" s="193"/>
      <c r="T966" s="193"/>
      <c r="U966" s="193"/>
      <c r="V966" s="193"/>
      <c r="W966" s="193"/>
      <c r="X966" s="193"/>
      <c r="Y966" s="193"/>
      <c r="Z966" s="193"/>
      <c r="AA966" s="193"/>
    </row>
    <row r="967" spans="1:27" ht="21" customHeight="1">
      <c r="A967" s="193"/>
      <c r="B967" s="802"/>
      <c r="C967" s="193"/>
      <c r="D967" s="193"/>
      <c r="E967" s="193"/>
      <c r="F967" s="195"/>
      <c r="G967" s="193"/>
      <c r="H967" s="196"/>
      <c r="I967" s="193"/>
      <c r="J967" s="193"/>
      <c r="K967" s="193"/>
      <c r="L967" s="193"/>
      <c r="M967" s="193"/>
      <c r="N967" s="193"/>
      <c r="O967" s="193"/>
      <c r="P967" s="193"/>
      <c r="Q967" s="193"/>
      <c r="R967" s="193"/>
      <c r="S967" s="193"/>
      <c r="T967" s="193"/>
      <c r="U967" s="193"/>
      <c r="V967" s="193"/>
      <c r="W967" s="193"/>
      <c r="X967" s="193"/>
      <c r="Y967" s="193"/>
      <c r="Z967" s="193"/>
      <c r="AA967" s="193"/>
    </row>
    <row r="968" spans="1:27" ht="21" customHeight="1">
      <c r="A968" s="193"/>
      <c r="B968" s="802"/>
      <c r="C968" s="193"/>
      <c r="D968" s="193"/>
      <c r="E968" s="193"/>
      <c r="F968" s="195"/>
      <c r="G968" s="193"/>
      <c r="H968" s="196"/>
      <c r="I968" s="193"/>
      <c r="J968" s="193"/>
      <c r="K968" s="193"/>
      <c r="L968" s="193"/>
      <c r="M968" s="193"/>
      <c r="N968" s="193"/>
      <c r="O968" s="193"/>
      <c r="P968" s="193"/>
      <c r="Q968" s="193"/>
      <c r="R968" s="193"/>
      <c r="S968" s="193"/>
      <c r="T968" s="193"/>
      <c r="U968" s="193"/>
      <c r="V968" s="193"/>
      <c r="W968" s="193"/>
      <c r="X968" s="193"/>
      <c r="Y968" s="193"/>
      <c r="Z968" s="193"/>
      <c r="AA968" s="193"/>
    </row>
    <row r="969" spans="1:27" ht="21" customHeight="1">
      <c r="A969" s="193"/>
      <c r="B969" s="802"/>
      <c r="C969" s="193"/>
      <c r="D969" s="193"/>
      <c r="E969" s="193"/>
      <c r="F969" s="195"/>
      <c r="G969" s="193"/>
      <c r="H969" s="196"/>
      <c r="I969" s="193"/>
      <c r="J969" s="193"/>
      <c r="K969" s="193"/>
      <c r="L969" s="193"/>
      <c r="M969" s="193"/>
      <c r="N969" s="193"/>
      <c r="O969" s="193"/>
      <c r="P969" s="193"/>
      <c r="Q969" s="193"/>
      <c r="R969" s="193"/>
      <c r="S969" s="193"/>
      <c r="T969" s="193"/>
      <c r="U969" s="193"/>
      <c r="V969" s="193"/>
      <c r="W969" s="193"/>
      <c r="X969" s="193"/>
      <c r="Y969" s="193"/>
      <c r="Z969" s="193"/>
      <c r="AA969" s="193"/>
    </row>
    <row r="970" spans="1:27" ht="21" customHeight="1">
      <c r="A970" s="193"/>
      <c r="B970" s="802"/>
      <c r="C970" s="193"/>
      <c r="D970" s="193"/>
      <c r="E970" s="193"/>
      <c r="F970" s="195"/>
      <c r="G970" s="193"/>
      <c r="H970" s="196"/>
      <c r="I970" s="193"/>
      <c r="J970" s="193"/>
      <c r="K970" s="193"/>
      <c r="L970" s="193"/>
      <c r="M970" s="193"/>
      <c r="N970" s="193"/>
      <c r="O970" s="193"/>
      <c r="P970" s="193"/>
      <c r="Q970" s="193"/>
      <c r="R970" s="193"/>
      <c r="S970" s="193"/>
      <c r="T970" s="193"/>
      <c r="U970" s="193"/>
      <c r="V970" s="193"/>
      <c r="W970" s="193"/>
      <c r="X970" s="193"/>
      <c r="Y970" s="193"/>
      <c r="Z970" s="193"/>
      <c r="AA970" s="193"/>
    </row>
    <row r="971" spans="1:27" ht="21" customHeight="1">
      <c r="A971" s="193"/>
      <c r="B971" s="802"/>
      <c r="C971" s="193"/>
      <c r="D971" s="193"/>
      <c r="E971" s="193"/>
      <c r="F971" s="195"/>
      <c r="G971" s="193"/>
      <c r="H971" s="196"/>
      <c r="I971" s="193"/>
      <c r="J971" s="193"/>
      <c r="K971" s="193"/>
      <c r="L971" s="193"/>
      <c r="M971" s="193"/>
      <c r="N971" s="193"/>
      <c r="O971" s="193"/>
      <c r="P971" s="193"/>
      <c r="Q971" s="193"/>
      <c r="R971" s="193"/>
      <c r="S971" s="193"/>
      <c r="T971" s="193"/>
      <c r="U971" s="193"/>
      <c r="V971" s="193"/>
      <c r="W971" s="193"/>
      <c r="X971" s="193"/>
      <c r="Y971" s="193"/>
      <c r="Z971" s="193"/>
      <c r="AA971" s="193"/>
    </row>
    <row r="972" spans="1:27" ht="21" customHeight="1">
      <c r="A972" s="193"/>
      <c r="B972" s="802"/>
      <c r="C972" s="193"/>
      <c r="D972" s="193"/>
      <c r="E972" s="193"/>
      <c r="F972" s="195"/>
      <c r="G972" s="193"/>
      <c r="H972" s="196"/>
      <c r="I972" s="193"/>
      <c r="J972" s="193"/>
      <c r="K972" s="193"/>
      <c r="L972" s="193"/>
      <c r="M972" s="193"/>
      <c r="N972" s="193"/>
      <c r="O972" s="193"/>
      <c r="P972" s="193"/>
      <c r="Q972" s="193"/>
      <c r="R972" s="193"/>
      <c r="S972" s="193"/>
      <c r="T972" s="193"/>
      <c r="U972" s="193"/>
      <c r="V972" s="193"/>
      <c r="W972" s="193"/>
      <c r="X972" s="193"/>
      <c r="Y972" s="193"/>
      <c r="Z972" s="193"/>
      <c r="AA972" s="193"/>
    </row>
    <row r="973" spans="1:27" ht="21" customHeight="1">
      <c r="A973" s="193"/>
      <c r="B973" s="802"/>
      <c r="C973" s="193"/>
      <c r="D973" s="193"/>
      <c r="E973" s="193"/>
      <c r="F973" s="195"/>
      <c r="G973" s="193"/>
      <c r="H973" s="196"/>
      <c r="I973" s="193"/>
      <c r="J973" s="193"/>
      <c r="K973" s="193"/>
      <c r="L973" s="193"/>
      <c r="M973" s="193"/>
      <c r="N973" s="193"/>
      <c r="O973" s="193"/>
      <c r="P973" s="193"/>
      <c r="Q973" s="193"/>
      <c r="R973" s="193"/>
      <c r="S973" s="193"/>
      <c r="T973" s="193"/>
      <c r="U973" s="193"/>
      <c r="V973" s="193"/>
      <c r="W973" s="193"/>
      <c r="X973" s="193"/>
      <c r="Y973" s="193"/>
      <c r="Z973" s="193"/>
      <c r="AA973" s="193"/>
    </row>
    <row r="974" spans="1:27" ht="21" customHeight="1">
      <c r="A974" s="193"/>
      <c r="B974" s="802"/>
      <c r="C974" s="193"/>
      <c r="D974" s="193"/>
      <c r="E974" s="193"/>
      <c r="F974" s="195"/>
      <c r="G974" s="193"/>
      <c r="H974" s="196"/>
      <c r="I974" s="193"/>
      <c r="J974" s="193"/>
      <c r="K974" s="193"/>
      <c r="L974" s="193"/>
      <c r="M974" s="193"/>
      <c r="N974" s="193"/>
      <c r="O974" s="193"/>
      <c r="P974" s="193"/>
      <c r="Q974" s="193"/>
      <c r="R974" s="193"/>
      <c r="S974" s="193"/>
      <c r="T974" s="193"/>
      <c r="U974" s="193"/>
      <c r="V974" s="193"/>
      <c r="W974" s="193"/>
      <c r="X974" s="193"/>
      <c r="Y974" s="193"/>
      <c r="Z974" s="193"/>
      <c r="AA974" s="193"/>
    </row>
    <row r="975" spans="1:27" ht="21" customHeight="1">
      <c r="A975" s="193"/>
      <c r="B975" s="802"/>
      <c r="C975" s="193"/>
      <c r="D975" s="193"/>
      <c r="E975" s="193"/>
      <c r="F975" s="195"/>
      <c r="G975" s="193"/>
      <c r="H975" s="196"/>
      <c r="I975" s="193"/>
      <c r="J975" s="193"/>
      <c r="K975" s="193"/>
      <c r="L975" s="193"/>
      <c r="M975" s="193"/>
      <c r="N975" s="193"/>
      <c r="O975" s="193"/>
      <c r="P975" s="193"/>
      <c r="Q975" s="193"/>
      <c r="R975" s="193"/>
      <c r="S975" s="193"/>
      <c r="T975" s="193"/>
      <c r="U975" s="193"/>
      <c r="V975" s="193"/>
      <c r="W975" s="193"/>
      <c r="X975" s="193"/>
      <c r="Y975" s="193"/>
      <c r="Z975" s="193"/>
      <c r="AA975" s="193"/>
    </row>
    <row r="976" spans="1:27" ht="21" customHeight="1">
      <c r="A976" s="193"/>
      <c r="B976" s="802"/>
      <c r="C976" s="193"/>
      <c r="D976" s="193"/>
      <c r="E976" s="193"/>
      <c r="F976" s="195"/>
      <c r="G976" s="193"/>
      <c r="H976" s="196"/>
      <c r="I976" s="193"/>
      <c r="J976" s="193"/>
      <c r="K976" s="193"/>
      <c r="L976" s="193"/>
      <c r="M976" s="193"/>
      <c r="N976" s="193"/>
      <c r="O976" s="193"/>
      <c r="P976" s="193"/>
      <c r="Q976" s="193"/>
      <c r="R976" s="193"/>
      <c r="S976" s="193"/>
      <c r="T976" s="193"/>
      <c r="U976" s="193"/>
      <c r="V976" s="193"/>
      <c r="W976" s="193"/>
      <c r="X976" s="193"/>
      <c r="Y976" s="193"/>
      <c r="Z976" s="193"/>
      <c r="AA976" s="193"/>
    </row>
    <row r="977" spans="1:27" ht="21" customHeight="1">
      <c r="A977" s="193"/>
      <c r="B977" s="802"/>
      <c r="C977" s="193"/>
      <c r="D977" s="193"/>
      <c r="E977" s="193"/>
      <c r="F977" s="195"/>
      <c r="G977" s="193"/>
      <c r="H977" s="196"/>
      <c r="I977" s="193"/>
      <c r="J977" s="193"/>
      <c r="K977" s="193"/>
      <c r="L977" s="193"/>
      <c r="M977" s="193"/>
      <c r="N977" s="193"/>
      <c r="O977" s="193"/>
      <c r="P977" s="193"/>
      <c r="Q977" s="193"/>
      <c r="R977" s="193"/>
      <c r="S977" s="193"/>
      <c r="T977" s="193"/>
      <c r="U977" s="193"/>
      <c r="V977" s="193"/>
      <c r="W977" s="193"/>
      <c r="X977" s="193"/>
      <c r="Y977" s="193"/>
      <c r="Z977" s="193"/>
      <c r="AA977" s="193"/>
    </row>
    <row r="978" spans="1:27" ht="21" customHeight="1">
      <c r="A978" s="193"/>
      <c r="B978" s="802"/>
      <c r="C978" s="193"/>
      <c r="D978" s="193"/>
      <c r="E978" s="193"/>
      <c r="F978" s="195"/>
      <c r="G978" s="193"/>
      <c r="H978" s="196"/>
      <c r="I978" s="193"/>
      <c r="J978" s="193"/>
      <c r="K978" s="193"/>
      <c r="L978" s="193"/>
      <c r="M978" s="193"/>
      <c r="N978" s="193"/>
      <c r="O978" s="193"/>
      <c r="P978" s="193"/>
      <c r="Q978" s="193"/>
      <c r="R978" s="193"/>
      <c r="S978" s="193"/>
      <c r="T978" s="193"/>
      <c r="U978" s="193"/>
      <c r="V978" s="193"/>
      <c r="W978" s="193"/>
      <c r="X978" s="193"/>
      <c r="Y978" s="193"/>
      <c r="Z978" s="193"/>
      <c r="AA978" s="193"/>
    </row>
    <row r="979" spans="1:27" ht="21" customHeight="1">
      <c r="A979" s="193"/>
      <c r="B979" s="802"/>
      <c r="C979" s="193"/>
      <c r="D979" s="193"/>
      <c r="E979" s="193"/>
      <c r="F979" s="195"/>
      <c r="G979" s="193"/>
      <c r="H979" s="196"/>
      <c r="I979" s="193"/>
      <c r="J979" s="193"/>
      <c r="K979" s="193"/>
      <c r="L979" s="193"/>
      <c r="M979" s="193"/>
      <c r="N979" s="193"/>
      <c r="O979" s="193"/>
      <c r="P979" s="193"/>
      <c r="Q979" s="193"/>
      <c r="R979" s="193"/>
      <c r="S979" s="193"/>
      <c r="T979" s="193"/>
      <c r="U979" s="193"/>
      <c r="V979" s="193"/>
      <c r="W979" s="193"/>
      <c r="X979" s="193"/>
      <c r="Y979" s="193"/>
      <c r="Z979" s="193"/>
      <c r="AA979" s="193"/>
    </row>
    <row r="980" spans="1:27" ht="21" customHeight="1">
      <c r="A980" s="193"/>
      <c r="B980" s="802"/>
      <c r="C980" s="193"/>
      <c r="D980" s="193"/>
      <c r="E980" s="193"/>
      <c r="F980" s="195"/>
      <c r="G980" s="193"/>
      <c r="H980" s="196"/>
      <c r="I980" s="193"/>
      <c r="J980" s="193"/>
      <c r="K980" s="193"/>
      <c r="L980" s="193"/>
      <c r="M980" s="193"/>
      <c r="N980" s="193"/>
      <c r="O980" s="193"/>
      <c r="P980" s="193"/>
      <c r="Q980" s="193"/>
      <c r="R980" s="193"/>
      <c r="S980" s="193"/>
      <c r="T980" s="193"/>
      <c r="U980" s="193"/>
      <c r="V980" s="193"/>
      <c r="W980" s="193"/>
      <c r="X980" s="193"/>
      <c r="Y980" s="193"/>
      <c r="Z980" s="193"/>
      <c r="AA980" s="193"/>
    </row>
    <row r="981" spans="1:27" ht="21" customHeight="1">
      <c r="A981" s="193"/>
      <c r="B981" s="802"/>
      <c r="C981" s="193"/>
      <c r="D981" s="193"/>
      <c r="E981" s="193"/>
      <c r="F981" s="195"/>
      <c r="G981" s="193"/>
      <c r="H981" s="196"/>
      <c r="I981" s="193"/>
      <c r="J981" s="193"/>
      <c r="K981" s="193"/>
      <c r="L981" s="193"/>
      <c r="M981" s="193"/>
      <c r="N981" s="193"/>
      <c r="O981" s="193"/>
      <c r="P981" s="193"/>
      <c r="Q981" s="193"/>
      <c r="R981" s="193"/>
      <c r="S981" s="193"/>
      <c r="T981" s="193"/>
      <c r="U981" s="193"/>
      <c r="V981" s="193"/>
      <c r="W981" s="193"/>
      <c r="X981" s="193"/>
      <c r="Y981" s="193"/>
      <c r="Z981" s="193"/>
      <c r="AA981" s="193"/>
    </row>
    <row r="982" spans="1:27" ht="21" customHeight="1">
      <c r="A982" s="193"/>
      <c r="B982" s="802"/>
      <c r="C982" s="193"/>
      <c r="D982" s="193"/>
      <c r="E982" s="193"/>
      <c r="F982" s="195"/>
      <c r="G982" s="193"/>
      <c r="H982" s="196"/>
      <c r="I982" s="193"/>
      <c r="J982" s="193"/>
      <c r="K982" s="193"/>
      <c r="L982" s="193"/>
      <c r="M982" s="193"/>
      <c r="N982" s="193"/>
      <c r="O982" s="193"/>
      <c r="P982" s="193"/>
      <c r="Q982" s="193"/>
      <c r="R982" s="193"/>
      <c r="S982" s="193"/>
      <c r="T982" s="193"/>
      <c r="U982" s="193"/>
      <c r="V982" s="193"/>
      <c r="W982" s="193"/>
      <c r="X982" s="193"/>
      <c r="Y982" s="193"/>
      <c r="Z982" s="193"/>
      <c r="AA982" s="193"/>
    </row>
    <row r="983" spans="1:27" ht="21" customHeight="1">
      <c r="A983" s="193"/>
      <c r="B983" s="802"/>
      <c r="C983" s="193"/>
      <c r="D983" s="193"/>
      <c r="E983" s="193"/>
      <c r="F983" s="195"/>
      <c r="G983" s="193"/>
      <c r="H983" s="196"/>
      <c r="I983" s="193"/>
      <c r="J983" s="193"/>
      <c r="K983" s="193"/>
      <c r="L983" s="193"/>
      <c r="M983" s="193"/>
      <c r="N983" s="193"/>
      <c r="O983" s="193"/>
      <c r="P983" s="193"/>
      <c r="Q983" s="193"/>
      <c r="R983" s="193"/>
      <c r="S983" s="193"/>
      <c r="T983" s="193"/>
      <c r="U983" s="193"/>
      <c r="V983" s="193"/>
      <c r="W983" s="193"/>
      <c r="X983" s="193"/>
      <c r="Y983" s="193"/>
      <c r="Z983" s="193"/>
      <c r="AA983" s="193"/>
    </row>
    <row r="984" spans="1:27" ht="21" customHeight="1">
      <c r="A984" s="193"/>
      <c r="B984" s="802"/>
      <c r="C984" s="193"/>
      <c r="D984" s="193"/>
      <c r="E984" s="193"/>
      <c r="F984" s="195"/>
      <c r="G984" s="193"/>
      <c r="H984" s="196"/>
      <c r="I984" s="193"/>
      <c r="J984" s="193"/>
      <c r="K984" s="193"/>
      <c r="L984" s="193"/>
      <c r="M984" s="193"/>
      <c r="N984" s="193"/>
      <c r="O984" s="193"/>
      <c r="P984" s="193"/>
      <c r="Q984" s="193"/>
      <c r="R984" s="193"/>
      <c r="S984" s="193"/>
      <c r="T984" s="193"/>
      <c r="U984" s="193"/>
      <c r="V984" s="193"/>
      <c r="W984" s="193"/>
      <c r="X984" s="193"/>
      <c r="Y984" s="193"/>
      <c r="Z984" s="193"/>
      <c r="AA984" s="193"/>
    </row>
    <row r="985" spans="1:27" ht="21" customHeight="1">
      <c r="A985" s="193"/>
      <c r="B985" s="802"/>
      <c r="C985" s="193"/>
      <c r="D985" s="193"/>
      <c r="E985" s="193"/>
      <c r="F985" s="195"/>
      <c r="G985" s="193"/>
      <c r="H985" s="196"/>
      <c r="I985" s="193"/>
      <c r="J985" s="193"/>
      <c r="K985" s="193"/>
      <c r="L985" s="193"/>
      <c r="M985" s="193"/>
      <c r="N985" s="193"/>
      <c r="O985" s="193"/>
      <c r="P985" s="193"/>
      <c r="Q985" s="193"/>
      <c r="R985" s="193"/>
      <c r="S985" s="193"/>
      <c r="T985" s="193"/>
      <c r="U985" s="193"/>
      <c r="V985" s="193"/>
      <c r="W985" s="193"/>
      <c r="X985" s="193"/>
      <c r="Y985" s="193"/>
      <c r="Z985" s="193"/>
      <c r="AA985" s="193"/>
    </row>
    <row r="986" spans="1:27" ht="21" customHeight="1">
      <c r="A986" s="193"/>
      <c r="B986" s="802"/>
      <c r="C986" s="193"/>
      <c r="D986" s="193"/>
      <c r="E986" s="193"/>
      <c r="F986" s="195"/>
      <c r="G986" s="193"/>
      <c r="H986" s="196"/>
      <c r="I986" s="193"/>
      <c r="J986" s="193"/>
      <c r="K986" s="193"/>
      <c r="L986" s="193"/>
      <c r="M986" s="193"/>
      <c r="N986" s="193"/>
      <c r="O986" s="193"/>
      <c r="P986" s="193"/>
      <c r="Q986" s="193"/>
      <c r="R986" s="193"/>
      <c r="S986" s="193"/>
      <c r="T986" s="193"/>
      <c r="U986" s="193"/>
      <c r="V986" s="193"/>
      <c r="W986" s="193"/>
      <c r="X986" s="193"/>
      <c r="Y986" s="193"/>
      <c r="Z986" s="193"/>
      <c r="AA986" s="193"/>
    </row>
    <row r="987" spans="1:27" ht="21" customHeight="1">
      <c r="A987" s="193"/>
      <c r="B987" s="802"/>
      <c r="C987" s="193"/>
      <c r="D987" s="193"/>
      <c r="E987" s="193"/>
      <c r="F987" s="195"/>
      <c r="G987" s="193"/>
      <c r="H987" s="196"/>
      <c r="I987" s="193"/>
      <c r="J987" s="193"/>
      <c r="K987" s="193"/>
      <c r="L987" s="193"/>
      <c r="M987" s="193"/>
      <c r="N987" s="193"/>
      <c r="O987" s="193"/>
      <c r="P987" s="193"/>
      <c r="Q987" s="193"/>
      <c r="R987" s="193"/>
      <c r="S987" s="193"/>
      <c r="T987" s="193"/>
      <c r="U987" s="193"/>
      <c r="V987" s="193"/>
      <c r="W987" s="193"/>
      <c r="X987" s="193"/>
      <c r="Y987" s="193"/>
      <c r="Z987" s="193"/>
      <c r="AA987" s="193"/>
    </row>
    <row r="988" spans="1:27" ht="21" customHeight="1">
      <c r="A988" s="193"/>
      <c r="B988" s="802"/>
      <c r="C988" s="193"/>
      <c r="D988" s="193"/>
      <c r="E988" s="193"/>
      <c r="F988" s="195"/>
      <c r="G988" s="193"/>
      <c r="H988" s="196"/>
      <c r="I988" s="193"/>
      <c r="J988" s="193"/>
      <c r="K988" s="193"/>
      <c r="L988" s="193"/>
      <c r="M988" s="193"/>
      <c r="N988" s="193"/>
      <c r="O988" s="193"/>
      <c r="P988" s="193"/>
      <c r="Q988" s="193"/>
      <c r="R988" s="193"/>
      <c r="S988" s="193"/>
      <c r="T988" s="193"/>
      <c r="U988" s="193"/>
      <c r="V988" s="193"/>
      <c r="W988" s="193"/>
      <c r="X988" s="193"/>
      <c r="Y988" s="193"/>
      <c r="Z988" s="193"/>
      <c r="AA988" s="193"/>
    </row>
    <row r="989" spans="1:27" ht="21" customHeight="1">
      <c r="A989" s="193"/>
      <c r="B989" s="802"/>
      <c r="C989" s="193"/>
      <c r="D989" s="193"/>
      <c r="E989" s="193"/>
      <c r="F989" s="195"/>
      <c r="G989" s="193"/>
      <c r="H989" s="196"/>
      <c r="I989" s="193"/>
      <c r="J989" s="193"/>
      <c r="K989" s="193"/>
      <c r="L989" s="193"/>
      <c r="M989" s="193"/>
      <c r="N989" s="193"/>
      <c r="O989" s="193"/>
      <c r="P989" s="193"/>
      <c r="Q989" s="193"/>
      <c r="R989" s="193"/>
      <c r="S989" s="193"/>
      <c r="T989" s="193"/>
      <c r="U989" s="193"/>
      <c r="V989" s="193"/>
      <c r="W989" s="193"/>
      <c r="X989" s="193"/>
      <c r="Y989" s="193"/>
      <c r="Z989" s="193"/>
      <c r="AA989" s="193"/>
    </row>
    <row r="990" spans="1:27" ht="21" customHeight="1">
      <c r="A990" s="193"/>
      <c r="B990" s="802"/>
      <c r="C990" s="193"/>
      <c r="D990" s="193"/>
      <c r="E990" s="193"/>
      <c r="F990" s="195"/>
      <c r="G990" s="193"/>
      <c r="H990" s="196"/>
      <c r="I990" s="193"/>
      <c r="J990" s="193"/>
      <c r="K990" s="193"/>
      <c r="L990" s="193"/>
      <c r="M990" s="193"/>
      <c r="N990" s="193"/>
      <c r="O990" s="193"/>
      <c r="P990" s="193"/>
      <c r="Q990" s="193"/>
      <c r="R990" s="193"/>
      <c r="S990" s="193"/>
      <c r="T990" s="193"/>
      <c r="U990" s="193"/>
      <c r="V990" s="193"/>
      <c r="W990" s="193"/>
      <c r="X990" s="193"/>
      <c r="Y990" s="193"/>
      <c r="Z990" s="193"/>
      <c r="AA990" s="193"/>
    </row>
    <row r="991" spans="1:27" ht="21" customHeight="1">
      <c r="A991" s="193"/>
      <c r="B991" s="802"/>
      <c r="C991" s="193"/>
      <c r="D991" s="193"/>
      <c r="E991" s="193"/>
      <c r="F991" s="195"/>
      <c r="G991" s="193"/>
      <c r="H991" s="196"/>
      <c r="I991" s="193"/>
      <c r="J991" s="193"/>
      <c r="K991" s="193"/>
      <c r="L991" s="193"/>
      <c r="M991" s="193"/>
      <c r="N991" s="193"/>
      <c r="O991" s="193"/>
      <c r="P991" s="193"/>
      <c r="Q991" s="193"/>
      <c r="R991" s="193"/>
      <c r="S991" s="193"/>
      <c r="T991" s="193"/>
      <c r="U991" s="193"/>
      <c r="V991" s="193"/>
      <c r="W991" s="193"/>
      <c r="X991" s="193"/>
      <c r="Y991" s="193"/>
      <c r="Z991" s="193"/>
      <c r="AA991" s="193"/>
    </row>
    <row r="992" spans="1:27" ht="21" customHeight="1">
      <c r="A992" s="193"/>
      <c r="B992" s="802"/>
      <c r="C992" s="193"/>
      <c r="D992" s="193"/>
      <c r="E992" s="193"/>
      <c r="F992" s="195"/>
      <c r="G992" s="193"/>
      <c r="H992" s="196"/>
      <c r="I992" s="193"/>
      <c r="J992" s="193"/>
      <c r="K992" s="193"/>
      <c r="L992" s="193"/>
      <c r="M992" s="193"/>
      <c r="N992" s="193"/>
      <c r="O992" s="193"/>
      <c r="P992" s="193"/>
      <c r="Q992" s="193"/>
      <c r="R992" s="193"/>
      <c r="S992" s="193"/>
      <c r="T992" s="193"/>
      <c r="U992" s="193"/>
      <c r="V992" s="193"/>
      <c r="W992" s="193"/>
      <c r="X992" s="193"/>
      <c r="Y992" s="193"/>
      <c r="Z992" s="193"/>
      <c r="AA992" s="193"/>
    </row>
    <row r="993" spans="1:27" ht="21" customHeight="1">
      <c r="A993" s="193"/>
      <c r="B993" s="802"/>
      <c r="C993" s="193"/>
      <c r="D993" s="193"/>
      <c r="E993" s="193"/>
      <c r="F993" s="195"/>
      <c r="G993" s="193"/>
      <c r="H993" s="196"/>
      <c r="I993" s="193"/>
      <c r="J993" s="193"/>
      <c r="K993" s="193"/>
      <c r="L993" s="193"/>
      <c r="M993" s="193"/>
      <c r="N993" s="193"/>
      <c r="O993" s="193"/>
      <c r="P993" s="193"/>
      <c r="Q993" s="193"/>
      <c r="R993" s="193"/>
      <c r="S993" s="193"/>
      <c r="T993" s="193"/>
      <c r="U993" s="193"/>
      <c r="V993" s="193"/>
      <c r="W993" s="193"/>
      <c r="X993" s="193"/>
      <c r="Y993" s="193"/>
      <c r="Z993" s="193"/>
      <c r="AA993" s="193"/>
    </row>
    <row r="994" spans="1:27" ht="21" customHeight="1">
      <c r="A994" s="193"/>
      <c r="B994" s="802"/>
      <c r="C994" s="193"/>
      <c r="D994" s="193"/>
      <c r="E994" s="193"/>
      <c r="F994" s="195"/>
      <c r="G994" s="193"/>
      <c r="H994" s="196"/>
      <c r="I994" s="193"/>
      <c r="J994" s="193"/>
      <c r="K994" s="193"/>
      <c r="L994" s="193"/>
      <c r="M994" s="193"/>
      <c r="N994" s="193"/>
      <c r="O994" s="193"/>
      <c r="P994" s="193"/>
      <c r="Q994" s="193"/>
      <c r="R994" s="193"/>
      <c r="S994" s="193"/>
      <c r="T994" s="193"/>
      <c r="U994" s="193"/>
      <c r="V994" s="193"/>
      <c r="W994" s="193"/>
      <c r="X994" s="193"/>
      <c r="Y994" s="193"/>
      <c r="Z994" s="193"/>
      <c r="AA994" s="193"/>
    </row>
    <row r="995" spans="1:27" ht="21" customHeight="1">
      <c r="A995" s="193"/>
      <c r="B995" s="802"/>
      <c r="C995" s="193"/>
      <c r="D995" s="193"/>
      <c r="E995" s="193"/>
      <c r="F995" s="195"/>
      <c r="G995" s="193"/>
      <c r="H995" s="196"/>
      <c r="I995" s="193"/>
      <c r="J995" s="193"/>
      <c r="K995" s="193"/>
      <c r="L995" s="193"/>
      <c r="M995" s="193"/>
      <c r="N995" s="193"/>
      <c r="O995" s="193"/>
      <c r="P995" s="193"/>
      <c r="Q995" s="193"/>
      <c r="R995" s="193"/>
      <c r="S995" s="193"/>
      <c r="T995" s="193"/>
      <c r="U995" s="193"/>
      <c r="V995" s="193"/>
      <c r="W995" s="193"/>
      <c r="X995" s="193"/>
      <c r="Y995" s="193"/>
      <c r="Z995" s="193"/>
      <c r="AA995" s="193"/>
    </row>
    <row r="996" spans="1:27" ht="21" customHeight="1">
      <c r="A996" s="193"/>
      <c r="B996" s="802"/>
      <c r="C996" s="193"/>
      <c r="D996" s="193"/>
      <c r="E996" s="193"/>
      <c r="F996" s="195"/>
      <c r="G996" s="193"/>
      <c r="H996" s="196"/>
      <c r="I996" s="193"/>
      <c r="J996" s="193"/>
      <c r="K996" s="193"/>
      <c r="L996" s="193"/>
      <c r="M996" s="193"/>
      <c r="N996" s="193"/>
      <c r="O996" s="193"/>
      <c r="P996" s="193"/>
      <c r="Q996" s="193"/>
      <c r="R996" s="193"/>
      <c r="S996" s="193"/>
      <c r="T996" s="193"/>
      <c r="U996" s="193"/>
      <c r="V996" s="193"/>
      <c r="W996" s="193"/>
      <c r="X996" s="193"/>
      <c r="Y996" s="193"/>
      <c r="Z996" s="193"/>
      <c r="AA996" s="193"/>
    </row>
    <row r="997" spans="1:27" ht="21" customHeight="1">
      <c r="A997" s="193"/>
      <c r="B997" s="802"/>
      <c r="C997" s="193"/>
      <c r="D997" s="193"/>
      <c r="E997" s="193"/>
      <c r="F997" s="195"/>
      <c r="G997" s="193"/>
      <c r="H997" s="196"/>
      <c r="I997" s="193"/>
      <c r="J997" s="193"/>
      <c r="K997" s="193"/>
      <c r="L997" s="193"/>
      <c r="M997" s="193"/>
      <c r="N997" s="193"/>
      <c r="O997" s="193"/>
      <c r="P997" s="193"/>
      <c r="Q997" s="193"/>
      <c r="R997" s="193"/>
      <c r="S997" s="193"/>
      <c r="T997" s="193"/>
      <c r="U997" s="193"/>
      <c r="V997" s="193"/>
      <c r="W997" s="193"/>
      <c r="X997" s="193"/>
      <c r="Y997" s="193"/>
      <c r="Z997" s="193"/>
      <c r="AA997" s="193"/>
    </row>
    <row r="998" spans="1:27" ht="21" customHeight="1">
      <c r="A998" s="193"/>
      <c r="B998" s="802"/>
      <c r="C998" s="193"/>
      <c r="D998" s="193"/>
      <c r="E998" s="193"/>
      <c r="F998" s="195"/>
      <c r="G998" s="193"/>
      <c r="H998" s="196"/>
      <c r="I998" s="193"/>
      <c r="J998" s="193"/>
      <c r="K998" s="193"/>
      <c r="L998" s="193"/>
      <c r="M998" s="193"/>
      <c r="N998" s="193"/>
      <c r="O998" s="193"/>
      <c r="P998" s="193"/>
      <c r="Q998" s="193"/>
      <c r="R998" s="193"/>
      <c r="S998" s="193"/>
      <c r="T998" s="193"/>
      <c r="U998" s="193"/>
      <c r="V998" s="193"/>
      <c r="W998" s="193"/>
      <c r="X998" s="193"/>
      <c r="Y998" s="193"/>
      <c r="Z998" s="193"/>
      <c r="AA998" s="193"/>
    </row>
    <row r="999" spans="1:27" ht="21" customHeight="1">
      <c r="A999" s="193"/>
      <c r="B999" s="802"/>
      <c r="C999" s="193"/>
      <c r="D999" s="193"/>
      <c r="E999" s="193"/>
      <c r="F999" s="195"/>
      <c r="G999" s="193"/>
      <c r="H999" s="196"/>
      <c r="I999" s="193"/>
      <c r="J999" s="193"/>
      <c r="K999" s="193"/>
      <c r="L999" s="193"/>
      <c r="M999" s="193"/>
      <c r="N999" s="193"/>
      <c r="O999" s="193"/>
      <c r="P999" s="193"/>
      <c r="Q999" s="193"/>
      <c r="R999" s="193"/>
      <c r="S999" s="193"/>
      <c r="T999" s="193"/>
      <c r="U999" s="193"/>
      <c r="V999" s="193"/>
      <c r="W999" s="193"/>
      <c r="X999" s="193"/>
      <c r="Y999" s="193"/>
      <c r="Z999" s="193"/>
      <c r="AA999" s="193"/>
    </row>
    <row r="1000" spans="1:27" ht="21" customHeight="1">
      <c r="A1000" s="193"/>
      <c r="B1000" s="802"/>
      <c r="C1000" s="193"/>
      <c r="D1000" s="193"/>
      <c r="E1000" s="193"/>
      <c r="F1000" s="195"/>
      <c r="G1000" s="193"/>
      <c r="H1000" s="196"/>
      <c r="I1000" s="193"/>
      <c r="J1000" s="193"/>
      <c r="K1000" s="193"/>
      <c r="L1000" s="193"/>
      <c r="M1000" s="193"/>
      <c r="N1000" s="193"/>
      <c r="O1000" s="193"/>
      <c r="P1000" s="193"/>
      <c r="Q1000" s="193"/>
      <c r="R1000" s="193"/>
      <c r="S1000" s="193"/>
      <c r="T1000" s="193"/>
      <c r="U1000" s="193"/>
      <c r="V1000" s="193"/>
      <c r="W1000" s="193"/>
      <c r="X1000" s="193"/>
      <c r="Y1000" s="193"/>
      <c r="Z1000" s="193"/>
      <c r="AA1000" s="193"/>
    </row>
  </sheetData>
  <mergeCells count="17">
    <mergeCell ref="I6:L6"/>
    <mergeCell ref="M6:M7"/>
    <mergeCell ref="A31:M31"/>
    <mergeCell ref="A32:M32"/>
    <mergeCell ref="A33:M33"/>
    <mergeCell ref="A6:A7"/>
    <mergeCell ref="B6:B7"/>
    <mergeCell ref="C6:C7"/>
    <mergeCell ref="D6:D7"/>
    <mergeCell ref="E6:E7"/>
    <mergeCell ref="F6:F7"/>
    <mergeCell ref="G6:H6"/>
    <mergeCell ref="A1:M1"/>
    <mergeCell ref="A2:M2"/>
    <mergeCell ref="A3:M3"/>
    <mergeCell ref="A4:M4"/>
    <mergeCell ref="A5:B5"/>
  </mergeCells>
  <pageMargins left="0.43307086614173229" right="0" top="0" bottom="0" header="0" footer="0"/>
  <pageSetup scale="8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G983"/>
  <sheetViews>
    <sheetView topLeftCell="A16" workbookViewId="0">
      <selection activeCell="D35" sqref="D35"/>
    </sheetView>
  </sheetViews>
  <sheetFormatPr defaultColWidth="14.42578125" defaultRowHeight="15" customHeight="1"/>
  <cols>
    <col min="1" max="1" width="5.42578125" customWidth="1"/>
    <col min="2" max="2" width="29.42578125" style="760" customWidth="1"/>
    <col min="3" max="3" width="17.7109375" style="760" customWidth="1"/>
    <col min="4" max="4" width="13.28515625" customWidth="1"/>
    <col min="5" max="5" width="20.140625" customWidth="1"/>
    <col min="6" max="6" width="11.7109375" customWidth="1"/>
    <col min="7" max="7" width="17.140625" customWidth="1"/>
    <col min="8" max="8" width="9.42578125" style="812" customWidth="1"/>
    <col min="9" max="9" width="4.42578125" customWidth="1"/>
    <col min="10" max="10" width="4.85546875" customWidth="1"/>
    <col min="11" max="11" width="5.140625" customWidth="1"/>
    <col min="12" max="12" width="4.85546875" customWidth="1"/>
    <col min="13" max="13" width="13.85546875" customWidth="1"/>
    <col min="14" max="28" width="9.140625" customWidth="1"/>
    <col min="29" max="33" width="15.28515625" customWidth="1"/>
  </cols>
  <sheetData>
    <row r="1" spans="1:33" ht="24.75" customHeight="1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</row>
    <row r="2" spans="1:33" ht="24.75" customHeight="1">
      <c r="A2" s="2053" t="s">
        <v>808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</row>
    <row r="3" spans="1:33" ht="24.75" customHeight="1">
      <c r="A3" s="2053" t="s">
        <v>809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</row>
    <row r="4" spans="1:33" ht="24.75" customHeight="1">
      <c r="A4" s="2053" t="s">
        <v>810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</row>
    <row r="5" spans="1:33" ht="24.75" customHeight="1">
      <c r="A5" s="2054" t="s">
        <v>811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</row>
    <row r="6" spans="1:33" ht="24" customHeight="1">
      <c r="A6" s="2042" t="s">
        <v>0</v>
      </c>
      <c r="B6" s="2040" t="s">
        <v>273</v>
      </c>
      <c r="C6" s="2040" t="s">
        <v>274</v>
      </c>
      <c r="D6" s="2038" t="s">
        <v>275</v>
      </c>
      <c r="E6" s="2038" t="s">
        <v>276</v>
      </c>
      <c r="F6" s="2038" t="s">
        <v>277</v>
      </c>
      <c r="G6" s="2037" t="s">
        <v>278</v>
      </c>
      <c r="H6" s="1972"/>
      <c r="I6" s="2037" t="s">
        <v>6</v>
      </c>
      <c r="J6" s="1973"/>
      <c r="K6" s="1973"/>
      <c r="L6" s="1972"/>
      <c r="M6" s="2038" t="s">
        <v>7</v>
      </c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4"/>
      <c r="AD6" s="14"/>
      <c r="AE6" s="14"/>
      <c r="AF6" s="14"/>
      <c r="AG6" s="14"/>
    </row>
    <row r="7" spans="1:33" ht="25.5" customHeight="1">
      <c r="A7" s="2043"/>
      <c r="B7" s="2041"/>
      <c r="C7" s="2041"/>
      <c r="D7" s="2002"/>
      <c r="E7" s="2002"/>
      <c r="F7" s="2002"/>
      <c r="G7" s="169" t="s">
        <v>279</v>
      </c>
      <c r="H7" s="813" t="s">
        <v>280</v>
      </c>
      <c r="I7" s="169" t="s">
        <v>8</v>
      </c>
      <c r="J7" s="169" t="s">
        <v>9</v>
      </c>
      <c r="K7" s="169" t="s">
        <v>10</v>
      </c>
      <c r="L7" s="169" t="s">
        <v>11</v>
      </c>
      <c r="M7" s="2002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4"/>
      <c r="AD7" s="14"/>
      <c r="AE7" s="14"/>
      <c r="AF7" s="14"/>
      <c r="AG7" s="14"/>
    </row>
    <row r="8" spans="1:33" ht="27" customHeight="1">
      <c r="A8" s="170">
        <v>1</v>
      </c>
      <c r="B8" s="2055" t="s">
        <v>65</v>
      </c>
      <c r="C8" s="1973"/>
      <c r="D8" s="1973"/>
      <c r="E8" s="1973"/>
      <c r="F8" s="1972"/>
      <c r="G8" s="263"/>
      <c r="H8" s="806"/>
      <c r="I8" s="179"/>
      <c r="J8" s="179"/>
      <c r="K8" s="179"/>
      <c r="L8" s="179"/>
      <c r="M8" s="265" t="s">
        <v>67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</row>
    <row r="9" spans="1:33" ht="36.75" customHeight="1">
      <c r="A9" s="179"/>
      <c r="B9" s="70" t="s">
        <v>814</v>
      </c>
      <c r="C9" s="70" t="s">
        <v>815</v>
      </c>
      <c r="D9" s="266" t="s">
        <v>816</v>
      </c>
      <c r="E9" s="261" t="s">
        <v>817</v>
      </c>
      <c r="F9" s="261" t="s">
        <v>818</v>
      </c>
      <c r="G9" s="266" t="s">
        <v>473</v>
      </c>
      <c r="H9" s="807">
        <v>5000</v>
      </c>
      <c r="I9" s="179"/>
      <c r="J9" s="267" t="s">
        <v>157</v>
      </c>
      <c r="K9" s="179"/>
      <c r="L9" s="179"/>
      <c r="M9" s="179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</row>
    <row r="10" spans="1:33" ht="42" customHeight="1">
      <c r="A10" s="179"/>
      <c r="B10" s="70" t="s">
        <v>819</v>
      </c>
      <c r="C10" s="70" t="s">
        <v>820</v>
      </c>
      <c r="D10" s="266" t="s">
        <v>821</v>
      </c>
      <c r="E10" s="261" t="s">
        <v>822</v>
      </c>
      <c r="F10" s="268"/>
      <c r="G10" s="261" t="s">
        <v>823</v>
      </c>
      <c r="H10" s="808"/>
      <c r="I10" s="179"/>
      <c r="J10" s="269"/>
      <c r="K10" s="179"/>
      <c r="L10" s="179"/>
      <c r="M10" s="179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</row>
    <row r="11" spans="1:33" ht="24" customHeight="1">
      <c r="A11" s="179"/>
      <c r="B11" s="70" t="s">
        <v>824</v>
      </c>
      <c r="C11" s="805" t="s">
        <v>429</v>
      </c>
      <c r="D11" s="271" t="s">
        <v>825</v>
      </c>
      <c r="E11" s="261" t="s">
        <v>826</v>
      </c>
      <c r="F11" s="262"/>
      <c r="G11" s="261" t="s">
        <v>827</v>
      </c>
      <c r="H11" s="808"/>
      <c r="I11" s="179"/>
      <c r="J11" s="269"/>
      <c r="K11" s="179"/>
      <c r="L11" s="179"/>
      <c r="M11" s="179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</row>
    <row r="12" spans="1:33" ht="24" customHeight="1">
      <c r="A12" s="179"/>
      <c r="B12" s="70" t="s">
        <v>828</v>
      </c>
      <c r="C12" s="70"/>
      <c r="D12" s="261"/>
      <c r="E12" s="261"/>
      <c r="F12" s="262"/>
      <c r="G12" s="266" t="s">
        <v>829</v>
      </c>
      <c r="H12" s="809">
        <v>15000</v>
      </c>
      <c r="I12" s="179"/>
      <c r="J12" s="267" t="s">
        <v>157</v>
      </c>
      <c r="K12" s="179"/>
      <c r="L12" s="179"/>
      <c r="M12" s="179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</row>
    <row r="13" spans="1:33" ht="27.75" customHeight="1">
      <c r="A13" s="179"/>
      <c r="B13" s="70" t="s">
        <v>822</v>
      </c>
      <c r="C13" s="70"/>
      <c r="D13" s="261"/>
      <c r="E13" s="261"/>
      <c r="F13" s="262"/>
      <c r="G13" s="261" t="s">
        <v>830</v>
      </c>
      <c r="H13" s="809"/>
      <c r="I13" s="179"/>
      <c r="J13" s="272"/>
      <c r="K13" s="179"/>
      <c r="L13" s="179"/>
      <c r="M13" s="179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</row>
    <row r="14" spans="1:33" ht="24" customHeight="1">
      <c r="A14" s="179"/>
      <c r="B14" s="70" t="s">
        <v>831</v>
      </c>
      <c r="C14" s="70"/>
      <c r="D14" s="262"/>
      <c r="E14" s="261"/>
      <c r="F14" s="261"/>
      <c r="G14" s="261"/>
      <c r="H14" s="809"/>
      <c r="I14" s="179"/>
      <c r="J14" s="34"/>
      <c r="K14" s="179"/>
      <c r="L14" s="179"/>
      <c r="M14" s="179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</row>
    <row r="15" spans="1:33" ht="27" customHeight="1">
      <c r="A15" s="179"/>
      <c r="B15" s="70" t="s">
        <v>832</v>
      </c>
      <c r="C15" s="70"/>
      <c r="D15" s="262"/>
      <c r="E15" s="261"/>
      <c r="F15" s="261"/>
      <c r="G15" s="261"/>
      <c r="H15" s="809"/>
      <c r="I15" s="179"/>
      <c r="J15" s="34"/>
      <c r="K15" s="179"/>
      <c r="L15" s="179"/>
      <c r="M15" s="179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</row>
    <row r="16" spans="1:33" ht="25.5" customHeight="1">
      <c r="A16" s="179"/>
      <c r="B16" s="70" t="s">
        <v>833</v>
      </c>
      <c r="C16" s="70"/>
      <c r="D16" s="262"/>
      <c r="E16" s="261"/>
      <c r="F16" s="261"/>
      <c r="G16" s="261"/>
      <c r="H16" s="807"/>
      <c r="I16" s="179"/>
      <c r="J16" s="262"/>
      <c r="K16" s="179"/>
      <c r="L16" s="179"/>
      <c r="M16" s="179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</row>
    <row r="17" spans="1:33" ht="26.25" customHeight="1">
      <c r="A17" s="179"/>
      <c r="B17" s="70" t="s">
        <v>834</v>
      </c>
      <c r="C17" s="70"/>
      <c r="D17" s="262"/>
      <c r="E17" s="262"/>
      <c r="F17" s="261"/>
      <c r="G17" s="262"/>
      <c r="H17" s="809"/>
      <c r="I17" s="179"/>
      <c r="J17" s="262"/>
      <c r="K17" s="179"/>
      <c r="L17" s="179"/>
      <c r="M17" s="179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</row>
    <row r="18" spans="1:33" ht="24.75" customHeight="1">
      <c r="A18" s="179"/>
      <c r="B18" s="70" t="s">
        <v>835</v>
      </c>
      <c r="C18" s="70"/>
      <c r="D18" s="261"/>
      <c r="E18" s="261"/>
      <c r="F18" s="262"/>
      <c r="G18" s="261"/>
      <c r="H18" s="809"/>
      <c r="I18" s="179"/>
      <c r="J18" s="262"/>
      <c r="K18" s="179"/>
      <c r="L18" s="179"/>
      <c r="M18" s="179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</row>
    <row r="19" spans="1:33" ht="25.5" customHeight="1">
      <c r="A19" s="179"/>
      <c r="B19" s="804" t="s">
        <v>836</v>
      </c>
      <c r="C19" s="70"/>
      <c r="D19" s="261"/>
      <c r="E19" s="261"/>
      <c r="F19" s="262"/>
      <c r="G19" s="261"/>
      <c r="H19" s="809"/>
      <c r="I19" s="179"/>
      <c r="J19" s="262"/>
      <c r="K19" s="179"/>
      <c r="L19" s="179"/>
      <c r="M19" s="179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</row>
    <row r="20" spans="1:33" ht="24.75" customHeight="1">
      <c r="A20" s="179"/>
      <c r="B20" s="804" t="s">
        <v>837</v>
      </c>
      <c r="C20" s="71"/>
      <c r="D20" s="261"/>
      <c r="E20" s="261"/>
      <c r="F20" s="262"/>
      <c r="G20" s="261"/>
      <c r="H20" s="809"/>
      <c r="I20" s="179"/>
      <c r="J20" s="272"/>
      <c r="K20" s="179"/>
      <c r="L20" s="179"/>
      <c r="M20" s="179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</row>
    <row r="21" spans="1:33" ht="21.95" customHeight="1">
      <c r="A21" s="170"/>
      <c r="B21" s="70" t="s">
        <v>838</v>
      </c>
      <c r="C21" s="71"/>
      <c r="D21" s="261"/>
      <c r="E21" s="261"/>
      <c r="F21" s="262"/>
      <c r="G21" s="262"/>
      <c r="H21" s="809"/>
      <c r="I21" s="179"/>
      <c r="J21" s="261"/>
      <c r="K21" s="179"/>
      <c r="L21" s="179"/>
      <c r="M21" s="179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</row>
    <row r="22" spans="1:33" ht="27.75" customHeight="1">
      <c r="A22" s="170"/>
      <c r="B22" s="804" t="s">
        <v>839</v>
      </c>
      <c r="C22" s="71"/>
      <c r="D22" s="261"/>
      <c r="E22" s="261"/>
      <c r="F22" s="262"/>
      <c r="G22" s="262"/>
      <c r="H22" s="809"/>
      <c r="I22" s="179"/>
      <c r="J22" s="261"/>
      <c r="K22" s="179"/>
      <c r="L22" s="179"/>
      <c r="M22" s="179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</row>
    <row r="23" spans="1:33" ht="24.75" customHeight="1">
      <c r="A23" s="170"/>
      <c r="B23" s="70" t="s">
        <v>840</v>
      </c>
      <c r="C23" s="71"/>
      <c r="D23" s="261"/>
      <c r="E23" s="261"/>
      <c r="F23" s="262"/>
      <c r="G23" s="262"/>
      <c r="H23" s="809"/>
      <c r="I23" s="179"/>
      <c r="J23" s="261"/>
      <c r="K23" s="179"/>
      <c r="L23" s="179"/>
      <c r="M23" s="179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</row>
    <row r="24" spans="1:33" ht="24.75" customHeight="1">
      <c r="A24" s="170"/>
      <c r="B24" s="70" t="s">
        <v>841</v>
      </c>
      <c r="C24" s="71"/>
      <c r="D24" s="261"/>
      <c r="E24" s="261"/>
      <c r="F24" s="262"/>
      <c r="G24" s="262"/>
      <c r="H24" s="809"/>
      <c r="I24" s="179"/>
      <c r="J24" s="261"/>
      <c r="K24" s="179"/>
      <c r="L24" s="179"/>
      <c r="M24" s="179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</row>
    <row r="25" spans="1:33" ht="24.75" customHeight="1">
      <c r="A25" s="170"/>
      <c r="B25" s="70" t="s">
        <v>842</v>
      </c>
      <c r="C25" s="71"/>
      <c r="D25" s="261"/>
      <c r="E25" s="261"/>
      <c r="F25" s="262"/>
      <c r="G25" s="262"/>
      <c r="H25" s="809"/>
      <c r="I25" s="179"/>
      <c r="J25" s="261"/>
      <c r="K25" s="179"/>
      <c r="L25" s="179"/>
      <c r="M25" s="179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</row>
    <row r="26" spans="1:33" ht="21.95" customHeight="1">
      <c r="A26" s="170"/>
      <c r="B26" s="70" t="s">
        <v>843</v>
      </c>
      <c r="C26" s="71"/>
      <c r="D26" s="261"/>
      <c r="E26" s="261"/>
      <c r="F26" s="262"/>
      <c r="G26" s="261"/>
      <c r="H26" s="809"/>
      <c r="I26" s="179"/>
      <c r="J26" s="261"/>
      <c r="K26" s="179"/>
      <c r="L26" s="179"/>
      <c r="M26" s="179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</row>
    <row r="27" spans="1:33" ht="21.95" customHeight="1">
      <c r="A27" s="170"/>
      <c r="B27" s="70" t="s">
        <v>844</v>
      </c>
      <c r="C27" s="71"/>
      <c r="D27" s="261"/>
      <c r="E27" s="261"/>
      <c r="F27" s="262"/>
      <c r="G27" s="261"/>
      <c r="H27" s="809"/>
      <c r="I27" s="179"/>
      <c r="J27" s="261"/>
      <c r="K27" s="179"/>
      <c r="L27" s="179"/>
      <c r="M27" s="179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</row>
    <row r="28" spans="1:33" ht="21.95" customHeight="1">
      <c r="A28" s="170"/>
      <c r="B28" s="70" t="s">
        <v>845</v>
      </c>
      <c r="C28" s="71"/>
      <c r="D28" s="261"/>
      <c r="E28" s="261"/>
      <c r="F28" s="262"/>
      <c r="G28" s="261"/>
      <c r="H28" s="809"/>
      <c r="I28" s="179"/>
      <c r="J28" s="261"/>
      <c r="K28" s="179"/>
      <c r="L28" s="179"/>
      <c r="M28" s="179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</row>
    <row r="29" spans="1:33" ht="21.95" customHeight="1">
      <c r="A29" s="170"/>
      <c r="B29" s="70" t="s">
        <v>846</v>
      </c>
      <c r="C29" s="71"/>
      <c r="D29" s="261"/>
      <c r="E29" s="261"/>
      <c r="F29" s="262"/>
      <c r="G29" s="261"/>
      <c r="H29" s="809"/>
      <c r="I29" s="179"/>
      <c r="J29" s="261"/>
      <c r="K29" s="179"/>
      <c r="L29" s="179"/>
      <c r="M29" s="179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</row>
    <row r="30" spans="1:33" ht="21.95" customHeight="1">
      <c r="A30" s="170"/>
      <c r="B30" s="70" t="s">
        <v>847</v>
      </c>
      <c r="C30" s="71"/>
      <c r="D30" s="261"/>
      <c r="E30" s="261"/>
      <c r="F30" s="262"/>
      <c r="G30" s="261"/>
      <c r="H30" s="809"/>
      <c r="I30" s="179"/>
      <c r="J30" s="261"/>
      <c r="K30" s="179"/>
      <c r="L30" s="179"/>
      <c r="M30" s="179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</row>
    <row r="31" spans="1:33" ht="21" customHeight="1">
      <c r="A31" s="273"/>
      <c r="B31" s="274"/>
      <c r="C31" s="274"/>
      <c r="D31" s="273"/>
      <c r="E31" s="273"/>
      <c r="F31" s="273"/>
      <c r="G31" s="275" t="s">
        <v>285</v>
      </c>
      <c r="H31" s="810">
        <f>SUM(H8:H30)</f>
        <v>20000</v>
      </c>
      <c r="I31" s="273"/>
      <c r="J31" s="276"/>
      <c r="K31" s="273"/>
      <c r="L31" s="273"/>
      <c r="M31" s="27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</row>
    <row r="32" spans="1:33" ht="30" customHeight="1">
      <c r="A32" s="1913" t="s">
        <v>3939</v>
      </c>
      <c r="B32" s="2056"/>
      <c r="C32" s="2056"/>
      <c r="D32" s="2056"/>
      <c r="E32" s="2056"/>
      <c r="F32" s="2056"/>
      <c r="G32" s="2056"/>
      <c r="H32" s="2056"/>
      <c r="I32" s="2056"/>
      <c r="J32" s="2056"/>
      <c r="K32" s="2056"/>
      <c r="L32" s="2056"/>
      <c r="M32" s="2056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</row>
    <row r="33" spans="1:33" ht="25.5" customHeight="1">
      <c r="A33" s="1913" t="s">
        <v>3941</v>
      </c>
      <c r="B33" s="2056"/>
      <c r="C33" s="2056"/>
      <c r="D33" s="2056"/>
      <c r="E33" s="2056"/>
      <c r="F33" s="2056"/>
      <c r="G33" s="2056"/>
      <c r="H33" s="2056"/>
      <c r="I33" s="2056"/>
      <c r="J33" s="2056"/>
      <c r="K33" s="2056"/>
      <c r="L33" s="2056"/>
      <c r="M33" s="2056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</row>
    <row r="34" spans="1:33" ht="20.25" customHeight="1">
      <c r="A34" s="1913" t="s">
        <v>3940</v>
      </c>
      <c r="B34" s="2056"/>
      <c r="C34" s="2056"/>
      <c r="D34" s="2056"/>
      <c r="E34" s="2056"/>
      <c r="F34" s="2056"/>
      <c r="G34" s="2056"/>
      <c r="H34" s="2056"/>
      <c r="I34" s="2056"/>
      <c r="J34" s="2056"/>
      <c r="K34" s="2056"/>
      <c r="L34" s="2056"/>
      <c r="M34" s="2056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</row>
    <row r="35" spans="1:33" ht="14.25" customHeight="1">
      <c r="A35" s="14"/>
      <c r="B35" s="419"/>
      <c r="C35" s="419"/>
      <c r="D35" s="14"/>
      <c r="E35" s="14"/>
      <c r="F35" s="14"/>
      <c r="G35" s="14"/>
      <c r="H35" s="811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</row>
    <row r="36" spans="1:33" ht="14.25" customHeight="1">
      <c r="A36" s="14"/>
      <c r="B36" s="419"/>
      <c r="C36" s="419"/>
      <c r="D36" s="14"/>
      <c r="E36" s="14"/>
      <c r="F36" s="14"/>
      <c r="G36" s="14"/>
      <c r="H36" s="811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</row>
    <row r="37" spans="1:33" ht="14.25" customHeight="1">
      <c r="A37" s="14"/>
      <c r="B37" s="419"/>
      <c r="C37" s="419"/>
      <c r="D37" s="14"/>
      <c r="E37" s="14"/>
      <c r="F37" s="14"/>
      <c r="G37" s="14"/>
      <c r="H37" s="811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</row>
    <row r="38" spans="1:33" ht="14.25" customHeight="1">
      <c r="A38" s="14"/>
      <c r="B38" s="419"/>
      <c r="C38" s="419"/>
      <c r="D38" s="14"/>
      <c r="E38" s="14"/>
      <c r="F38" s="14"/>
      <c r="G38" s="14"/>
      <c r="H38" s="811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</row>
    <row r="39" spans="1:33" ht="20.25" customHeight="1">
      <c r="A39" s="14"/>
      <c r="B39" s="419"/>
      <c r="C39" s="419"/>
      <c r="D39" s="14"/>
      <c r="E39" s="14"/>
      <c r="F39" s="14"/>
      <c r="G39" s="14"/>
      <c r="H39" s="811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</row>
    <row r="40" spans="1:33" ht="20.25" customHeight="1">
      <c r="A40" s="14"/>
      <c r="B40" s="419"/>
      <c r="C40" s="419"/>
      <c r="D40" s="14"/>
      <c r="E40" s="14"/>
      <c r="F40" s="14"/>
      <c r="G40" s="14"/>
      <c r="H40" s="811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</row>
    <row r="41" spans="1:33" ht="21.75" customHeight="1">
      <c r="A41" s="14"/>
      <c r="B41" s="419"/>
      <c r="C41" s="419"/>
      <c r="D41" s="14"/>
      <c r="E41" s="14"/>
      <c r="F41" s="14"/>
      <c r="G41" s="14"/>
      <c r="H41" s="811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</row>
    <row r="42" spans="1:33" ht="14.25" customHeight="1">
      <c r="A42" s="14"/>
      <c r="B42" s="419"/>
      <c r="C42" s="419"/>
      <c r="D42" s="14"/>
      <c r="E42" s="14"/>
      <c r="F42" s="14"/>
      <c r="G42" s="14"/>
      <c r="H42" s="811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</row>
    <row r="43" spans="1:33" ht="14.25" customHeight="1">
      <c r="A43" s="14"/>
      <c r="B43" s="419"/>
      <c r="C43" s="419"/>
      <c r="D43" s="14"/>
      <c r="E43" s="14"/>
      <c r="F43" s="14"/>
      <c r="G43" s="14"/>
      <c r="H43" s="811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</row>
    <row r="44" spans="1:33" ht="14.25" customHeight="1">
      <c r="A44" s="14"/>
      <c r="B44" s="419"/>
      <c r="C44" s="419"/>
      <c r="D44" s="14"/>
      <c r="E44" s="14"/>
      <c r="F44" s="14"/>
      <c r="G44" s="14"/>
      <c r="H44" s="811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</row>
    <row r="45" spans="1:33" ht="14.25" customHeight="1">
      <c r="A45" s="14"/>
      <c r="B45" s="419"/>
      <c r="C45" s="419"/>
      <c r="D45" s="14"/>
      <c r="E45" s="14"/>
      <c r="F45" s="14"/>
      <c r="G45" s="14"/>
      <c r="H45" s="811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</row>
    <row r="46" spans="1:33" ht="14.25" customHeight="1">
      <c r="A46" s="14"/>
      <c r="B46" s="419"/>
      <c r="C46" s="419"/>
      <c r="D46" s="14"/>
      <c r="E46" s="14"/>
      <c r="F46" s="14"/>
      <c r="G46" s="14"/>
      <c r="H46" s="811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</row>
    <row r="47" spans="1:33" ht="14.25" customHeight="1">
      <c r="A47" s="14"/>
      <c r="B47" s="419"/>
      <c r="C47" s="419"/>
      <c r="D47" s="14"/>
      <c r="E47" s="14"/>
      <c r="F47" s="14"/>
      <c r="G47" s="14"/>
      <c r="H47" s="811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</row>
    <row r="48" spans="1:33" ht="14.25" customHeight="1">
      <c r="A48" s="14"/>
      <c r="B48" s="419"/>
      <c r="C48" s="419"/>
      <c r="D48" s="14"/>
      <c r="E48" s="14"/>
      <c r="F48" s="14"/>
      <c r="G48" s="14"/>
      <c r="H48" s="811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</row>
    <row r="49" spans="1:33" ht="14.25" customHeight="1">
      <c r="A49" s="14"/>
      <c r="B49" s="419"/>
      <c r="C49" s="419"/>
      <c r="D49" s="14"/>
      <c r="E49" s="14"/>
      <c r="F49" s="14"/>
      <c r="G49" s="14"/>
      <c r="H49" s="811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</row>
    <row r="50" spans="1:33" ht="14.25" customHeight="1">
      <c r="A50" s="14"/>
      <c r="B50" s="419"/>
      <c r="C50" s="419"/>
      <c r="D50" s="14"/>
      <c r="E50" s="14"/>
      <c r="F50" s="14"/>
      <c r="G50" s="14"/>
      <c r="H50" s="811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</row>
    <row r="51" spans="1:33" ht="14.25" customHeight="1">
      <c r="A51" s="14"/>
      <c r="B51" s="419"/>
      <c r="C51" s="419"/>
      <c r="D51" s="14"/>
      <c r="E51" s="14"/>
      <c r="F51" s="14"/>
      <c r="G51" s="14"/>
      <c r="H51" s="811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</row>
    <row r="52" spans="1:33" ht="14.25" customHeight="1">
      <c r="A52" s="14"/>
      <c r="B52" s="419"/>
      <c r="C52" s="419"/>
      <c r="D52" s="14"/>
      <c r="E52" s="14"/>
      <c r="F52" s="14"/>
      <c r="G52" s="14"/>
      <c r="H52" s="811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</row>
    <row r="53" spans="1:33" ht="14.25" customHeight="1">
      <c r="A53" s="14"/>
      <c r="B53" s="419"/>
      <c r="C53" s="419"/>
      <c r="D53" s="14"/>
      <c r="E53" s="14"/>
      <c r="F53" s="14"/>
      <c r="G53" s="14"/>
      <c r="H53" s="811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</row>
    <row r="54" spans="1:33" ht="14.25" customHeight="1">
      <c r="A54" s="14"/>
      <c r="B54" s="419"/>
      <c r="C54" s="419"/>
      <c r="D54" s="14"/>
      <c r="E54" s="14"/>
      <c r="F54" s="14"/>
      <c r="G54" s="14"/>
      <c r="H54" s="811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</row>
    <row r="55" spans="1:33" ht="14.25" customHeight="1">
      <c r="A55" s="14"/>
      <c r="B55" s="419"/>
      <c r="C55" s="419"/>
      <c r="D55" s="14"/>
      <c r="E55" s="14"/>
      <c r="F55" s="14"/>
      <c r="G55" s="14"/>
      <c r="H55" s="811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</row>
    <row r="56" spans="1:33" ht="14.25" customHeight="1">
      <c r="A56" s="14"/>
      <c r="B56" s="419"/>
      <c r="C56" s="419"/>
      <c r="D56" s="14"/>
      <c r="E56" s="14"/>
      <c r="F56" s="14"/>
      <c r="G56" s="14"/>
      <c r="H56" s="811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</row>
    <row r="57" spans="1:33" ht="14.25" customHeight="1">
      <c r="A57" s="14"/>
      <c r="B57" s="419"/>
      <c r="C57" s="419"/>
      <c r="D57" s="14"/>
      <c r="E57" s="14"/>
      <c r="F57" s="14"/>
      <c r="G57" s="14"/>
      <c r="H57" s="811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</row>
    <row r="58" spans="1:33" ht="14.25" customHeight="1">
      <c r="A58" s="14"/>
      <c r="B58" s="419"/>
      <c r="C58" s="419"/>
      <c r="D58" s="14"/>
      <c r="E58" s="14"/>
      <c r="F58" s="14"/>
      <c r="G58" s="14"/>
      <c r="H58" s="811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</row>
    <row r="59" spans="1:33" ht="14.25" customHeight="1">
      <c r="A59" s="14"/>
      <c r="B59" s="419"/>
      <c r="C59" s="419"/>
      <c r="D59" s="14"/>
      <c r="E59" s="14"/>
      <c r="F59" s="14"/>
      <c r="G59" s="14"/>
      <c r="H59" s="811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</row>
    <row r="60" spans="1:33" ht="14.25" customHeight="1">
      <c r="A60" s="14"/>
      <c r="B60" s="419"/>
      <c r="C60" s="419"/>
      <c r="D60" s="14"/>
      <c r="E60" s="14"/>
      <c r="F60" s="14"/>
      <c r="G60" s="14"/>
      <c r="H60" s="811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</row>
    <row r="61" spans="1:33" ht="14.25" customHeight="1">
      <c r="A61" s="14"/>
      <c r="B61" s="419"/>
      <c r="C61" s="419"/>
      <c r="D61" s="14"/>
      <c r="E61" s="14"/>
      <c r="F61" s="14"/>
      <c r="G61" s="14"/>
      <c r="H61" s="811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</row>
    <row r="62" spans="1:33" ht="14.25" customHeight="1">
      <c r="A62" s="14"/>
      <c r="B62" s="419"/>
      <c r="C62" s="419"/>
      <c r="D62" s="14"/>
      <c r="E62" s="14"/>
      <c r="F62" s="14"/>
      <c r="G62" s="14"/>
      <c r="H62" s="811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</row>
    <row r="63" spans="1:33" ht="14.25" customHeight="1">
      <c r="A63" s="14"/>
      <c r="B63" s="419"/>
      <c r="C63" s="419"/>
      <c r="D63" s="14"/>
      <c r="E63" s="14"/>
      <c r="F63" s="14"/>
      <c r="G63" s="14"/>
      <c r="H63" s="811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</row>
    <row r="64" spans="1:33" ht="14.25" customHeight="1">
      <c r="A64" s="14"/>
      <c r="B64" s="419"/>
      <c r="C64" s="419"/>
      <c r="D64" s="14"/>
      <c r="E64" s="14"/>
      <c r="F64" s="14"/>
      <c r="G64" s="14"/>
      <c r="H64" s="811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</row>
    <row r="65" spans="1:33" ht="14.25" customHeight="1">
      <c r="A65" s="14"/>
      <c r="B65" s="419"/>
      <c r="C65" s="419"/>
      <c r="D65" s="14"/>
      <c r="E65" s="14"/>
      <c r="F65" s="14"/>
      <c r="G65" s="14"/>
      <c r="H65" s="811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</row>
    <row r="66" spans="1:33" ht="14.25" customHeight="1">
      <c r="A66" s="14"/>
      <c r="B66" s="419"/>
      <c r="C66" s="419"/>
      <c r="D66" s="14"/>
      <c r="E66" s="14"/>
      <c r="F66" s="14"/>
      <c r="G66" s="14"/>
      <c r="H66" s="811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</row>
    <row r="67" spans="1:33" ht="14.25" customHeight="1">
      <c r="A67" s="14"/>
      <c r="B67" s="419"/>
      <c r="C67" s="419"/>
      <c r="D67" s="14"/>
      <c r="E67" s="14"/>
      <c r="F67" s="14"/>
      <c r="G67" s="14"/>
      <c r="H67" s="811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</row>
    <row r="68" spans="1:33" ht="14.25" customHeight="1">
      <c r="A68" s="14"/>
      <c r="B68" s="419"/>
      <c r="C68" s="419"/>
      <c r="D68" s="14"/>
      <c r="E68" s="14"/>
      <c r="F68" s="14"/>
      <c r="G68" s="14"/>
      <c r="H68" s="811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</row>
    <row r="69" spans="1:33" ht="14.25" customHeight="1">
      <c r="A69" s="14"/>
      <c r="B69" s="419"/>
      <c r="C69" s="419"/>
      <c r="D69" s="14"/>
      <c r="E69" s="14"/>
      <c r="F69" s="14"/>
      <c r="G69" s="14"/>
      <c r="H69" s="811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</row>
    <row r="70" spans="1:33" ht="14.25" customHeight="1">
      <c r="A70" s="14"/>
      <c r="B70" s="419"/>
      <c r="C70" s="419"/>
      <c r="D70" s="14"/>
      <c r="E70" s="14"/>
      <c r="F70" s="14"/>
      <c r="G70" s="14"/>
      <c r="H70" s="811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</row>
    <row r="71" spans="1:33" ht="14.25" customHeight="1">
      <c r="A71" s="14"/>
      <c r="B71" s="419"/>
      <c r="C71" s="419"/>
      <c r="D71" s="14"/>
      <c r="E71" s="14"/>
      <c r="F71" s="14"/>
      <c r="G71" s="14"/>
      <c r="H71" s="811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</row>
    <row r="72" spans="1:33" ht="14.25" customHeight="1">
      <c r="A72" s="14"/>
      <c r="B72" s="419"/>
      <c r="C72" s="419"/>
      <c r="D72" s="14"/>
      <c r="E72" s="14"/>
      <c r="F72" s="14"/>
      <c r="G72" s="14"/>
      <c r="H72" s="811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</row>
    <row r="73" spans="1:33" ht="14.25" customHeight="1">
      <c r="A73" s="14"/>
      <c r="B73" s="419"/>
      <c r="C73" s="419"/>
      <c r="D73" s="14"/>
      <c r="E73" s="14"/>
      <c r="F73" s="14"/>
      <c r="G73" s="14"/>
      <c r="H73" s="811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</row>
    <row r="74" spans="1:33" ht="14.25" customHeight="1">
      <c r="A74" s="14"/>
      <c r="B74" s="419"/>
      <c r="C74" s="419"/>
      <c r="D74" s="14"/>
      <c r="E74" s="14"/>
      <c r="F74" s="14"/>
      <c r="G74" s="14"/>
      <c r="H74" s="811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</row>
    <row r="75" spans="1:33" ht="14.25" customHeight="1">
      <c r="A75" s="14"/>
      <c r="B75" s="419"/>
      <c r="C75" s="419"/>
      <c r="D75" s="14"/>
      <c r="E75" s="14"/>
      <c r="F75" s="14"/>
      <c r="G75" s="14"/>
      <c r="H75" s="811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</row>
    <row r="76" spans="1:33" ht="14.25" customHeight="1">
      <c r="A76" s="14"/>
      <c r="B76" s="419"/>
      <c r="C76" s="419"/>
      <c r="D76" s="14"/>
      <c r="E76" s="14"/>
      <c r="F76" s="14"/>
      <c r="G76" s="14"/>
      <c r="H76" s="811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</row>
    <row r="77" spans="1:33" ht="14.25" customHeight="1">
      <c r="A77" s="14"/>
      <c r="B77" s="419"/>
      <c r="C77" s="419"/>
      <c r="D77" s="14"/>
      <c r="E77" s="14"/>
      <c r="F77" s="14"/>
      <c r="G77" s="14"/>
      <c r="H77" s="811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</row>
    <row r="78" spans="1:33" ht="14.25" customHeight="1">
      <c r="A78" s="14"/>
      <c r="B78" s="419"/>
      <c r="C78" s="419"/>
      <c r="D78" s="14"/>
      <c r="E78" s="14"/>
      <c r="F78" s="14"/>
      <c r="G78" s="14"/>
      <c r="H78" s="811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</row>
    <row r="79" spans="1:33" ht="14.25" customHeight="1">
      <c r="A79" s="14"/>
      <c r="B79" s="419"/>
      <c r="C79" s="419"/>
      <c r="D79" s="14"/>
      <c r="E79" s="14"/>
      <c r="F79" s="14"/>
      <c r="G79" s="14"/>
      <c r="H79" s="811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</row>
    <row r="80" spans="1:33" ht="14.25" customHeight="1">
      <c r="A80" s="14"/>
      <c r="B80" s="419"/>
      <c r="C80" s="419"/>
      <c r="D80" s="14"/>
      <c r="E80" s="14"/>
      <c r="F80" s="14"/>
      <c r="G80" s="14"/>
      <c r="H80" s="811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</row>
    <row r="81" spans="1:33" ht="14.25" customHeight="1">
      <c r="A81" s="14"/>
      <c r="B81" s="419"/>
      <c r="C81" s="419"/>
      <c r="D81" s="14"/>
      <c r="E81" s="14"/>
      <c r="F81" s="14"/>
      <c r="G81" s="14"/>
      <c r="H81" s="811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</row>
    <row r="82" spans="1:33" ht="14.25" customHeight="1">
      <c r="A82" s="14"/>
      <c r="B82" s="419"/>
      <c r="C82" s="419"/>
      <c r="D82" s="14"/>
      <c r="E82" s="14"/>
      <c r="F82" s="14"/>
      <c r="G82" s="14"/>
      <c r="H82" s="811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</row>
    <row r="83" spans="1:33" ht="14.25" customHeight="1">
      <c r="A83" s="14"/>
      <c r="B83" s="419"/>
      <c r="C83" s="419"/>
      <c r="D83" s="14"/>
      <c r="E83" s="14"/>
      <c r="F83" s="14"/>
      <c r="G83" s="14"/>
      <c r="H83" s="811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</row>
    <row r="84" spans="1:33" ht="14.25" customHeight="1">
      <c r="A84" s="14"/>
      <c r="B84" s="419"/>
      <c r="C84" s="419"/>
      <c r="D84" s="14"/>
      <c r="E84" s="14"/>
      <c r="F84" s="14"/>
      <c r="G84" s="14"/>
      <c r="H84" s="811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</row>
    <row r="85" spans="1:33" ht="14.25" customHeight="1">
      <c r="A85" s="14"/>
      <c r="B85" s="419"/>
      <c r="C85" s="419"/>
      <c r="D85" s="14"/>
      <c r="E85" s="14"/>
      <c r="F85" s="14"/>
      <c r="G85" s="14"/>
      <c r="H85" s="811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</row>
    <row r="86" spans="1:33" ht="14.25" customHeight="1">
      <c r="A86" s="14"/>
      <c r="B86" s="419"/>
      <c r="C86" s="419"/>
      <c r="D86" s="14"/>
      <c r="E86" s="14"/>
      <c r="F86" s="14"/>
      <c r="G86" s="14"/>
      <c r="H86" s="811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</row>
    <row r="87" spans="1:33" ht="14.25" customHeight="1">
      <c r="A87" s="14"/>
      <c r="B87" s="419"/>
      <c r="C87" s="419"/>
      <c r="D87" s="14"/>
      <c r="E87" s="14"/>
      <c r="F87" s="14"/>
      <c r="G87" s="14"/>
      <c r="H87" s="811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</row>
    <row r="88" spans="1:33" ht="14.25" customHeight="1">
      <c r="A88" s="14"/>
      <c r="B88" s="419"/>
      <c r="C88" s="419"/>
      <c r="D88" s="14"/>
      <c r="E88" s="14"/>
      <c r="F88" s="14"/>
      <c r="G88" s="14"/>
      <c r="H88" s="811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</row>
    <row r="89" spans="1:33" ht="14.25" customHeight="1">
      <c r="A89" s="14"/>
      <c r="B89" s="419"/>
      <c r="C89" s="419"/>
      <c r="D89" s="14"/>
      <c r="E89" s="14"/>
      <c r="F89" s="14"/>
      <c r="G89" s="14"/>
      <c r="H89" s="811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</row>
    <row r="90" spans="1:33" ht="14.25" customHeight="1">
      <c r="A90" s="14"/>
      <c r="B90" s="419"/>
      <c r="C90" s="419"/>
      <c r="D90" s="14"/>
      <c r="E90" s="14"/>
      <c r="F90" s="14"/>
      <c r="G90" s="14"/>
      <c r="H90" s="811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</row>
    <row r="91" spans="1:33" ht="14.25" customHeight="1">
      <c r="A91" s="14"/>
      <c r="B91" s="419"/>
      <c r="C91" s="419"/>
      <c r="D91" s="14"/>
      <c r="E91" s="14"/>
      <c r="F91" s="14"/>
      <c r="G91" s="14"/>
      <c r="H91" s="811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</row>
    <row r="92" spans="1:33" ht="14.25" customHeight="1">
      <c r="A92" s="14"/>
      <c r="B92" s="419"/>
      <c r="C92" s="419"/>
      <c r="D92" s="14"/>
      <c r="E92" s="14"/>
      <c r="F92" s="14"/>
      <c r="G92" s="14"/>
      <c r="H92" s="811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</row>
    <row r="93" spans="1:33" ht="14.25" customHeight="1">
      <c r="A93" s="14"/>
      <c r="B93" s="419"/>
      <c r="C93" s="419"/>
      <c r="D93" s="14"/>
      <c r="E93" s="14"/>
      <c r="F93" s="14"/>
      <c r="G93" s="14"/>
      <c r="H93" s="811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</row>
    <row r="94" spans="1:33" ht="14.25" customHeight="1">
      <c r="A94" s="14"/>
      <c r="B94" s="419"/>
      <c r="C94" s="419"/>
      <c r="D94" s="14"/>
      <c r="E94" s="14"/>
      <c r="F94" s="14"/>
      <c r="G94" s="14"/>
      <c r="H94" s="811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</row>
    <row r="95" spans="1:33" ht="14.25" customHeight="1">
      <c r="A95" s="14"/>
      <c r="B95" s="419"/>
      <c r="C95" s="419"/>
      <c r="D95" s="14"/>
      <c r="E95" s="14"/>
      <c r="F95" s="14"/>
      <c r="G95" s="14"/>
      <c r="H95" s="811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</row>
    <row r="96" spans="1:33" ht="14.25" customHeight="1">
      <c r="A96" s="14"/>
      <c r="B96" s="419"/>
      <c r="C96" s="419"/>
      <c r="D96" s="14"/>
      <c r="E96" s="14"/>
      <c r="F96" s="14"/>
      <c r="G96" s="14"/>
      <c r="H96" s="811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</row>
    <row r="97" spans="1:33" ht="14.25" customHeight="1">
      <c r="A97" s="14"/>
      <c r="B97" s="419"/>
      <c r="C97" s="419"/>
      <c r="D97" s="14"/>
      <c r="E97" s="14"/>
      <c r="F97" s="14"/>
      <c r="G97" s="14"/>
      <c r="H97" s="811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</row>
    <row r="98" spans="1:33" ht="14.25" customHeight="1">
      <c r="A98" s="14"/>
      <c r="B98" s="419"/>
      <c r="C98" s="419"/>
      <c r="D98" s="14"/>
      <c r="E98" s="14"/>
      <c r="F98" s="14"/>
      <c r="G98" s="14"/>
      <c r="H98" s="811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</row>
    <row r="99" spans="1:33" ht="14.25" customHeight="1">
      <c r="A99" s="14"/>
      <c r="B99" s="419"/>
      <c r="C99" s="419"/>
      <c r="D99" s="14"/>
      <c r="E99" s="14"/>
      <c r="F99" s="14"/>
      <c r="G99" s="14"/>
      <c r="H99" s="811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</row>
    <row r="100" spans="1:33" ht="14.25" customHeight="1">
      <c r="A100" s="14"/>
      <c r="B100" s="419"/>
      <c r="C100" s="419"/>
      <c r="D100" s="14"/>
      <c r="E100" s="14"/>
      <c r="F100" s="14"/>
      <c r="G100" s="14"/>
      <c r="H100" s="811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</row>
    <row r="101" spans="1:33" ht="14.25" customHeight="1">
      <c r="A101" s="14"/>
      <c r="B101" s="419"/>
      <c r="C101" s="419"/>
      <c r="D101" s="14"/>
      <c r="E101" s="14"/>
      <c r="F101" s="14"/>
      <c r="G101" s="14"/>
      <c r="H101" s="811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</row>
    <row r="102" spans="1:33" ht="14.25" customHeight="1">
      <c r="A102" s="14"/>
      <c r="B102" s="419"/>
      <c r="C102" s="419"/>
      <c r="D102" s="14"/>
      <c r="E102" s="14"/>
      <c r="F102" s="14"/>
      <c r="G102" s="14"/>
      <c r="H102" s="811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</row>
    <row r="103" spans="1:33" ht="14.25" customHeight="1">
      <c r="A103" s="14"/>
      <c r="B103" s="419"/>
      <c r="C103" s="419"/>
      <c r="D103" s="14"/>
      <c r="E103" s="14"/>
      <c r="F103" s="14"/>
      <c r="G103" s="14"/>
      <c r="H103" s="811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</row>
    <row r="104" spans="1:33" ht="14.25" customHeight="1">
      <c r="A104" s="14"/>
      <c r="B104" s="419"/>
      <c r="C104" s="419"/>
      <c r="D104" s="14"/>
      <c r="E104" s="14"/>
      <c r="F104" s="14"/>
      <c r="G104" s="14"/>
      <c r="H104" s="811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</row>
    <row r="105" spans="1:33" ht="14.25" customHeight="1">
      <c r="A105" s="14"/>
      <c r="B105" s="419"/>
      <c r="C105" s="419"/>
      <c r="D105" s="14"/>
      <c r="E105" s="14"/>
      <c r="F105" s="14"/>
      <c r="G105" s="14"/>
      <c r="H105" s="811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</row>
    <row r="106" spans="1:33" ht="14.25" customHeight="1">
      <c r="A106" s="14"/>
      <c r="B106" s="419"/>
      <c r="C106" s="419"/>
      <c r="D106" s="14"/>
      <c r="E106" s="14"/>
      <c r="F106" s="14"/>
      <c r="G106" s="14"/>
      <c r="H106" s="811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</row>
    <row r="107" spans="1:33" ht="14.25" customHeight="1">
      <c r="A107" s="14"/>
      <c r="B107" s="419"/>
      <c r="C107" s="419"/>
      <c r="D107" s="14"/>
      <c r="E107" s="14"/>
      <c r="F107" s="14"/>
      <c r="G107" s="14"/>
      <c r="H107" s="811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</row>
    <row r="108" spans="1:33" ht="14.25" customHeight="1">
      <c r="A108" s="14"/>
      <c r="B108" s="419"/>
      <c r="C108" s="419"/>
      <c r="D108" s="14"/>
      <c r="E108" s="14"/>
      <c r="F108" s="14"/>
      <c r="G108" s="14"/>
      <c r="H108" s="811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</row>
    <row r="109" spans="1:33" ht="14.25" customHeight="1">
      <c r="A109" s="14"/>
      <c r="B109" s="419"/>
      <c r="C109" s="419"/>
      <c r="D109" s="14"/>
      <c r="E109" s="14"/>
      <c r="F109" s="14"/>
      <c r="G109" s="14"/>
      <c r="H109" s="811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</row>
    <row r="110" spans="1:33" ht="14.25" customHeight="1">
      <c r="A110" s="14"/>
      <c r="B110" s="419"/>
      <c r="C110" s="419"/>
      <c r="D110" s="14"/>
      <c r="E110" s="14"/>
      <c r="F110" s="14"/>
      <c r="G110" s="14"/>
      <c r="H110" s="811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</row>
    <row r="111" spans="1:33" ht="14.25" customHeight="1">
      <c r="A111" s="14"/>
      <c r="B111" s="419"/>
      <c r="C111" s="419"/>
      <c r="D111" s="14"/>
      <c r="E111" s="14"/>
      <c r="F111" s="14"/>
      <c r="G111" s="14"/>
      <c r="H111" s="811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</row>
    <row r="112" spans="1:33" ht="14.25" customHeight="1">
      <c r="A112" s="14"/>
      <c r="B112" s="419"/>
      <c r="C112" s="419"/>
      <c r="D112" s="14"/>
      <c r="E112" s="14"/>
      <c r="F112" s="14"/>
      <c r="G112" s="14"/>
      <c r="H112" s="811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</row>
    <row r="113" spans="1:33" ht="14.25" customHeight="1">
      <c r="A113" s="14"/>
      <c r="B113" s="419"/>
      <c r="C113" s="419"/>
      <c r="D113" s="14"/>
      <c r="E113" s="14"/>
      <c r="F113" s="14"/>
      <c r="G113" s="14"/>
      <c r="H113" s="811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</row>
    <row r="114" spans="1:33" ht="14.25" customHeight="1">
      <c r="A114" s="14"/>
      <c r="B114" s="419"/>
      <c r="C114" s="419"/>
      <c r="D114" s="14"/>
      <c r="E114" s="14"/>
      <c r="F114" s="14"/>
      <c r="G114" s="14"/>
      <c r="H114" s="811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</row>
    <row r="115" spans="1:33" ht="14.25" customHeight="1">
      <c r="A115" s="14"/>
      <c r="B115" s="419"/>
      <c r="C115" s="419"/>
      <c r="D115" s="14"/>
      <c r="E115" s="14"/>
      <c r="F115" s="14"/>
      <c r="G115" s="14"/>
      <c r="H115" s="811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</row>
    <row r="116" spans="1:33" ht="14.25" customHeight="1">
      <c r="A116" s="14"/>
      <c r="B116" s="419"/>
      <c r="C116" s="419"/>
      <c r="D116" s="14"/>
      <c r="E116" s="14"/>
      <c r="F116" s="14"/>
      <c r="G116" s="14"/>
      <c r="H116" s="811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</row>
    <row r="117" spans="1:33" ht="14.25" customHeight="1">
      <c r="A117" s="14"/>
      <c r="B117" s="419"/>
      <c r="C117" s="419"/>
      <c r="D117" s="14"/>
      <c r="E117" s="14"/>
      <c r="F117" s="14"/>
      <c r="G117" s="14"/>
      <c r="H117" s="811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</row>
    <row r="118" spans="1:33" ht="14.25" customHeight="1">
      <c r="A118" s="14"/>
      <c r="B118" s="419"/>
      <c r="C118" s="419"/>
      <c r="D118" s="14"/>
      <c r="E118" s="14"/>
      <c r="F118" s="14"/>
      <c r="G118" s="14"/>
      <c r="H118" s="811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</row>
    <row r="119" spans="1:33" ht="14.25" customHeight="1">
      <c r="A119" s="14"/>
      <c r="B119" s="419"/>
      <c r="C119" s="419"/>
      <c r="D119" s="14"/>
      <c r="E119" s="14"/>
      <c r="F119" s="14"/>
      <c r="G119" s="14"/>
      <c r="H119" s="811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</row>
    <row r="120" spans="1:33" ht="14.25" customHeight="1">
      <c r="A120" s="14"/>
      <c r="B120" s="419"/>
      <c r="C120" s="419"/>
      <c r="D120" s="14"/>
      <c r="E120" s="14"/>
      <c r="F120" s="14"/>
      <c r="G120" s="14"/>
      <c r="H120" s="811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</row>
    <row r="121" spans="1:33" ht="14.25" customHeight="1">
      <c r="A121" s="14"/>
      <c r="B121" s="419"/>
      <c r="C121" s="419"/>
      <c r="D121" s="14"/>
      <c r="E121" s="14"/>
      <c r="F121" s="14"/>
      <c r="G121" s="14"/>
      <c r="H121" s="811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</row>
    <row r="122" spans="1:33" ht="14.25" customHeight="1">
      <c r="A122" s="14"/>
      <c r="B122" s="419"/>
      <c r="C122" s="419"/>
      <c r="D122" s="14"/>
      <c r="E122" s="14"/>
      <c r="F122" s="14"/>
      <c r="G122" s="14"/>
      <c r="H122" s="811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</row>
    <row r="123" spans="1:33" ht="14.25" customHeight="1">
      <c r="A123" s="14"/>
      <c r="B123" s="419"/>
      <c r="C123" s="419"/>
      <c r="D123" s="14"/>
      <c r="E123" s="14"/>
      <c r="F123" s="14"/>
      <c r="G123" s="14"/>
      <c r="H123" s="811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</row>
    <row r="124" spans="1:33" ht="14.25" customHeight="1">
      <c r="A124" s="14"/>
      <c r="B124" s="419"/>
      <c r="C124" s="419"/>
      <c r="D124" s="14"/>
      <c r="E124" s="14"/>
      <c r="F124" s="14"/>
      <c r="G124" s="14"/>
      <c r="H124" s="811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</row>
    <row r="125" spans="1:33" ht="14.25" customHeight="1">
      <c r="A125" s="14"/>
      <c r="B125" s="419"/>
      <c r="C125" s="419"/>
      <c r="D125" s="14"/>
      <c r="E125" s="14"/>
      <c r="F125" s="14"/>
      <c r="G125" s="14"/>
      <c r="H125" s="811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</row>
    <row r="126" spans="1:33" ht="14.25" customHeight="1">
      <c r="A126" s="14"/>
      <c r="B126" s="419"/>
      <c r="C126" s="419"/>
      <c r="D126" s="14"/>
      <c r="E126" s="14"/>
      <c r="F126" s="14"/>
      <c r="G126" s="14"/>
      <c r="H126" s="811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</row>
    <row r="127" spans="1:33" ht="14.25" customHeight="1">
      <c r="A127" s="14"/>
      <c r="B127" s="419"/>
      <c r="C127" s="419"/>
      <c r="D127" s="14"/>
      <c r="E127" s="14"/>
      <c r="F127" s="14"/>
      <c r="G127" s="14"/>
      <c r="H127" s="811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</row>
    <row r="128" spans="1:33" ht="14.25" customHeight="1">
      <c r="A128" s="14"/>
      <c r="B128" s="419"/>
      <c r="C128" s="419"/>
      <c r="D128" s="14"/>
      <c r="E128" s="14"/>
      <c r="F128" s="14"/>
      <c r="G128" s="14"/>
      <c r="H128" s="811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</row>
    <row r="129" spans="1:33" ht="14.25" customHeight="1">
      <c r="A129" s="14"/>
      <c r="B129" s="419"/>
      <c r="C129" s="419"/>
      <c r="D129" s="14"/>
      <c r="E129" s="14"/>
      <c r="F129" s="14"/>
      <c r="G129" s="14"/>
      <c r="H129" s="811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</row>
    <row r="130" spans="1:33" ht="14.25" customHeight="1">
      <c r="A130" s="14"/>
      <c r="B130" s="419"/>
      <c r="C130" s="419"/>
      <c r="D130" s="14"/>
      <c r="E130" s="14"/>
      <c r="F130" s="14"/>
      <c r="G130" s="14"/>
      <c r="H130" s="811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</row>
    <row r="131" spans="1:33" ht="14.25" customHeight="1">
      <c r="A131" s="14"/>
      <c r="B131" s="419"/>
      <c r="C131" s="419"/>
      <c r="D131" s="14"/>
      <c r="E131" s="14"/>
      <c r="F131" s="14"/>
      <c r="G131" s="14"/>
      <c r="H131" s="811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</row>
    <row r="132" spans="1:33" ht="14.25" customHeight="1">
      <c r="A132" s="14"/>
      <c r="B132" s="419"/>
      <c r="C132" s="419"/>
      <c r="D132" s="14"/>
      <c r="E132" s="14"/>
      <c r="F132" s="14"/>
      <c r="G132" s="14"/>
      <c r="H132" s="811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</row>
    <row r="133" spans="1:33" ht="14.25" customHeight="1">
      <c r="A133" s="14"/>
      <c r="B133" s="419"/>
      <c r="C133" s="419"/>
      <c r="D133" s="14"/>
      <c r="E133" s="14"/>
      <c r="F133" s="14"/>
      <c r="G133" s="14"/>
      <c r="H133" s="811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</row>
    <row r="134" spans="1:33" ht="14.25" customHeight="1">
      <c r="A134" s="14"/>
      <c r="B134" s="419"/>
      <c r="C134" s="419"/>
      <c r="D134" s="14"/>
      <c r="E134" s="14"/>
      <c r="F134" s="14"/>
      <c r="G134" s="14"/>
      <c r="H134" s="811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</row>
    <row r="135" spans="1:33" ht="14.25" customHeight="1">
      <c r="A135" s="14"/>
      <c r="B135" s="419"/>
      <c r="C135" s="419"/>
      <c r="D135" s="14"/>
      <c r="E135" s="14"/>
      <c r="F135" s="14"/>
      <c r="G135" s="14"/>
      <c r="H135" s="811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</row>
    <row r="136" spans="1:33" ht="14.25" customHeight="1">
      <c r="A136" s="14"/>
      <c r="B136" s="419"/>
      <c r="C136" s="419"/>
      <c r="D136" s="14"/>
      <c r="E136" s="14"/>
      <c r="F136" s="14"/>
      <c r="G136" s="14"/>
      <c r="H136" s="811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</row>
    <row r="137" spans="1:33" ht="14.25" customHeight="1">
      <c r="A137" s="14"/>
      <c r="B137" s="419"/>
      <c r="C137" s="419"/>
      <c r="D137" s="14"/>
      <c r="E137" s="14"/>
      <c r="F137" s="14"/>
      <c r="G137" s="14"/>
      <c r="H137" s="811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</row>
    <row r="138" spans="1:33" ht="14.25" customHeight="1">
      <c r="A138" s="14"/>
      <c r="B138" s="419"/>
      <c r="C138" s="419"/>
      <c r="D138" s="14"/>
      <c r="E138" s="14"/>
      <c r="F138" s="14"/>
      <c r="G138" s="14"/>
      <c r="H138" s="811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</row>
    <row r="139" spans="1:33" ht="14.25" customHeight="1">
      <c r="A139" s="14"/>
      <c r="B139" s="419"/>
      <c r="C139" s="419"/>
      <c r="D139" s="14"/>
      <c r="E139" s="14"/>
      <c r="F139" s="14"/>
      <c r="G139" s="14"/>
      <c r="H139" s="811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</row>
    <row r="140" spans="1:33" ht="14.25" customHeight="1">
      <c r="A140" s="14"/>
      <c r="B140" s="419"/>
      <c r="C140" s="419"/>
      <c r="D140" s="14"/>
      <c r="E140" s="14"/>
      <c r="F140" s="14"/>
      <c r="G140" s="14"/>
      <c r="H140" s="811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</row>
    <row r="141" spans="1:33" ht="14.25" customHeight="1">
      <c r="A141" s="14"/>
      <c r="B141" s="419"/>
      <c r="C141" s="419"/>
      <c r="D141" s="14"/>
      <c r="E141" s="14"/>
      <c r="F141" s="14"/>
      <c r="G141" s="14"/>
      <c r="H141" s="811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</row>
    <row r="142" spans="1:33" ht="14.25" customHeight="1">
      <c r="A142" s="14"/>
      <c r="B142" s="419"/>
      <c r="C142" s="419"/>
      <c r="D142" s="14"/>
      <c r="E142" s="14"/>
      <c r="F142" s="14"/>
      <c r="G142" s="14"/>
      <c r="H142" s="811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</row>
    <row r="143" spans="1:33" ht="14.25" customHeight="1">
      <c r="A143" s="14"/>
      <c r="B143" s="419"/>
      <c r="C143" s="419"/>
      <c r="D143" s="14"/>
      <c r="E143" s="14"/>
      <c r="F143" s="14"/>
      <c r="G143" s="14"/>
      <c r="H143" s="811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</row>
    <row r="144" spans="1:33" ht="14.25" customHeight="1">
      <c r="A144" s="14"/>
      <c r="B144" s="419"/>
      <c r="C144" s="419"/>
      <c r="D144" s="14"/>
      <c r="E144" s="14"/>
      <c r="F144" s="14"/>
      <c r="G144" s="14"/>
      <c r="H144" s="811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</row>
    <row r="145" spans="1:33" ht="14.25" customHeight="1">
      <c r="A145" s="14"/>
      <c r="B145" s="419"/>
      <c r="C145" s="419"/>
      <c r="D145" s="14"/>
      <c r="E145" s="14"/>
      <c r="F145" s="14"/>
      <c r="G145" s="14"/>
      <c r="H145" s="811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</row>
    <row r="146" spans="1:33" ht="14.25" customHeight="1">
      <c r="A146" s="14"/>
      <c r="B146" s="419"/>
      <c r="C146" s="419"/>
      <c r="D146" s="14"/>
      <c r="E146" s="14"/>
      <c r="F146" s="14"/>
      <c r="G146" s="14"/>
      <c r="H146" s="811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</row>
    <row r="147" spans="1:33" ht="14.25" customHeight="1">
      <c r="A147" s="14"/>
      <c r="B147" s="419"/>
      <c r="C147" s="419"/>
      <c r="D147" s="14"/>
      <c r="E147" s="14"/>
      <c r="F147" s="14"/>
      <c r="G147" s="14"/>
      <c r="H147" s="811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</row>
    <row r="148" spans="1:33" ht="14.25" customHeight="1">
      <c r="A148" s="14"/>
      <c r="B148" s="419"/>
      <c r="C148" s="419"/>
      <c r="D148" s="14"/>
      <c r="E148" s="14"/>
      <c r="F148" s="14"/>
      <c r="G148" s="14"/>
      <c r="H148" s="811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</row>
    <row r="149" spans="1:33" ht="14.25" customHeight="1">
      <c r="A149" s="14"/>
      <c r="B149" s="419"/>
      <c r="C149" s="419"/>
      <c r="D149" s="14"/>
      <c r="E149" s="14"/>
      <c r="F149" s="14"/>
      <c r="G149" s="14"/>
      <c r="H149" s="811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</row>
    <row r="150" spans="1:33" ht="14.25" customHeight="1">
      <c r="A150" s="14"/>
      <c r="B150" s="419"/>
      <c r="C150" s="419"/>
      <c r="D150" s="14"/>
      <c r="E150" s="14"/>
      <c r="F150" s="14"/>
      <c r="G150" s="14"/>
      <c r="H150" s="811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</row>
    <row r="151" spans="1:33" ht="14.25" customHeight="1">
      <c r="A151" s="14"/>
      <c r="B151" s="419"/>
      <c r="C151" s="419"/>
      <c r="D151" s="14"/>
      <c r="E151" s="14"/>
      <c r="F151" s="14"/>
      <c r="G151" s="14"/>
      <c r="H151" s="811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</row>
    <row r="152" spans="1:33" ht="14.25" customHeight="1">
      <c r="A152" s="14"/>
      <c r="B152" s="419"/>
      <c r="C152" s="419"/>
      <c r="D152" s="14"/>
      <c r="E152" s="14"/>
      <c r="F152" s="14"/>
      <c r="G152" s="14"/>
      <c r="H152" s="811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</row>
    <row r="153" spans="1:33" ht="14.25" customHeight="1">
      <c r="A153" s="14"/>
      <c r="B153" s="419"/>
      <c r="C153" s="419"/>
      <c r="D153" s="14"/>
      <c r="E153" s="14"/>
      <c r="F153" s="14"/>
      <c r="G153" s="14"/>
      <c r="H153" s="811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</row>
    <row r="154" spans="1:33" ht="14.25" customHeight="1">
      <c r="A154" s="14"/>
      <c r="B154" s="419"/>
      <c r="C154" s="419"/>
      <c r="D154" s="14"/>
      <c r="E154" s="14"/>
      <c r="F154" s="14"/>
      <c r="G154" s="14"/>
      <c r="H154" s="811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</row>
    <row r="155" spans="1:33" ht="14.25" customHeight="1">
      <c r="A155" s="14"/>
      <c r="B155" s="419"/>
      <c r="C155" s="419"/>
      <c r="D155" s="14"/>
      <c r="E155" s="14"/>
      <c r="F155" s="14"/>
      <c r="G155" s="14"/>
      <c r="H155" s="811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</row>
    <row r="156" spans="1:33" ht="14.25" customHeight="1">
      <c r="A156" s="14"/>
      <c r="B156" s="419"/>
      <c r="C156" s="419"/>
      <c r="D156" s="14"/>
      <c r="E156" s="14"/>
      <c r="F156" s="14"/>
      <c r="G156" s="14"/>
      <c r="H156" s="811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</row>
    <row r="157" spans="1:33" ht="14.25" customHeight="1">
      <c r="A157" s="14"/>
      <c r="B157" s="419"/>
      <c r="C157" s="419"/>
      <c r="D157" s="14"/>
      <c r="E157" s="14"/>
      <c r="F157" s="14"/>
      <c r="G157" s="14"/>
      <c r="H157" s="811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</row>
    <row r="158" spans="1:33" ht="14.25" customHeight="1">
      <c r="A158" s="14"/>
      <c r="B158" s="419"/>
      <c r="C158" s="419"/>
      <c r="D158" s="14"/>
      <c r="E158" s="14"/>
      <c r="F158" s="14"/>
      <c r="G158" s="14"/>
      <c r="H158" s="811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</row>
    <row r="159" spans="1:33" ht="14.25" customHeight="1">
      <c r="A159" s="14"/>
      <c r="B159" s="419"/>
      <c r="C159" s="419"/>
      <c r="D159" s="14"/>
      <c r="E159" s="14"/>
      <c r="F159" s="14"/>
      <c r="G159" s="14"/>
      <c r="H159" s="811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</row>
    <row r="160" spans="1:33" ht="14.25" customHeight="1">
      <c r="A160" s="14"/>
      <c r="B160" s="419"/>
      <c r="C160" s="419"/>
      <c r="D160" s="14"/>
      <c r="E160" s="14"/>
      <c r="F160" s="14"/>
      <c r="G160" s="14"/>
      <c r="H160" s="811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</row>
    <row r="161" spans="1:33" ht="14.25" customHeight="1">
      <c r="A161" s="14"/>
      <c r="B161" s="419"/>
      <c r="C161" s="419"/>
      <c r="D161" s="14"/>
      <c r="E161" s="14"/>
      <c r="F161" s="14"/>
      <c r="G161" s="14"/>
      <c r="H161" s="811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</row>
    <row r="162" spans="1:33" ht="14.25" customHeight="1">
      <c r="A162" s="14"/>
      <c r="B162" s="419"/>
      <c r="C162" s="419"/>
      <c r="D162" s="14"/>
      <c r="E162" s="14"/>
      <c r="F162" s="14"/>
      <c r="G162" s="14"/>
      <c r="H162" s="811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</row>
    <row r="163" spans="1:33" ht="14.25" customHeight="1">
      <c r="A163" s="14"/>
      <c r="B163" s="419"/>
      <c r="C163" s="419"/>
      <c r="D163" s="14"/>
      <c r="E163" s="14"/>
      <c r="F163" s="14"/>
      <c r="G163" s="14"/>
      <c r="H163" s="811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</row>
    <row r="164" spans="1:33" ht="14.25" customHeight="1">
      <c r="A164" s="14"/>
      <c r="B164" s="419"/>
      <c r="C164" s="419"/>
      <c r="D164" s="14"/>
      <c r="E164" s="14"/>
      <c r="F164" s="14"/>
      <c r="G164" s="14"/>
      <c r="H164" s="811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</row>
    <row r="165" spans="1:33" ht="14.25" customHeight="1">
      <c r="A165" s="14"/>
      <c r="B165" s="419"/>
      <c r="C165" s="419"/>
      <c r="D165" s="14"/>
      <c r="E165" s="14"/>
      <c r="F165" s="14"/>
      <c r="G165" s="14"/>
      <c r="H165" s="811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</row>
    <row r="166" spans="1:33" ht="14.25" customHeight="1">
      <c r="A166" s="14"/>
      <c r="B166" s="419"/>
      <c r="C166" s="419"/>
      <c r="D166" s="14"/>
      <c r="E166" s="14"/>
      <c r="F166" s="14"/>
      <c r="G166" s="14"/>
      <c r="H166" s="811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</row>
    <row r="167" spans="1:33" ht="14.25" customHeight="1">
      <c r="A167" s="14"/>
      <c r="B167" s="419"/>
      <c r="C167" s="419"/>
      <c r="D167" s="14"/>
      <c r="E167" s="14"/>
      <c r="F167" s="14"/>
      <c r="G167" s="14"/>
      <c r="H167" s="811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</row>
    <row r="168" spans="1:33" ht="14.25" customHeight="1">
      <c r="A168" s="14"/>
      <c r="B168" s="419"/>
      <c r="C168" s="419"/>
      <c r="D168" s="14"/>
      <c r="E168" s="14"/>
      <c r="F168" s="14"/>
      <c r="G168" s="14"/>
      <c r="H168" s="811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</row>
    <row r="169" spans="1:33" ht="14.25" customHeight="1">
      <c r="A169" s="14"/>
      <c r="B169" s="419"/>
      <c r="C169" s="419"/>
      <c r="D169" s="14"/>
      <c r="E169" s="14"/>
      <c r="F169" s="14"/>
      <c r="G169" s="14"/>
      <c r="H169" s="811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</row>
    <row r="170" spans="1:33" ht="14.25" customHeight="1">
      <c r="A170" s="14"/>
      <c r="B170" s="419"/>
      <c r="C170" s="419"/>
      <c r="D170" s="14"/>
      <c r="E170" s="14"/>
      <c r="F170" s="14"/>
      <c r="G170" s="14"/>
      <c r="H170" s="811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</row>
    <row r="171" spans="1:33" ht="14.25" customHeight="1">
      <c r="A171" s="14"/>
      <c r="B171" s="419"/>
      <c r="C171" s="419"/>
      <c r="D171" s="14"/>
      <c r="E171" s="14"/>
      <c r="F171" s="14"/>
      <c r="G171" s="14"/>
      <c r="H171" s="811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</row>
    <row r="172" spans="1:33" ht="14.25" customHeight="1">
      <c r="A172" s="14"/>
      <c r="B172" s="419"/>
      <c r="C172" s="419"/>
      <c r="D172" s="14"/>
      <c r="E172" s="14"/>
      <c r="F172" s="14"/>
      <c r="G172" s="14"/>
      <c r="H172" s="811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</row>
    <row r="173" spans="1:33" ht="14.25" customHeight="1">
      <c r="A173" s="14"/>
      <c r="B173" s="419"/>
      <c r="C173" s="419"/>
      <c r="D173" s="14"/>
      <c r="E173" s="14"/>
      <c r="F173" s="14"/>
      <c r="G173" s="14"/>
      <c r="H173" s="811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</row>
    <row r="174" spans="1:33" ht="14.25" customHeight="1">
      <c r="A174" s="14"/>
      <c r="B174" s="419"/>
      <c r="C174" s="419"/>
      <c r="D174" s="14"/>
      <c r="E174" s="14"/>
      <c r="F174" s="14"/>
      <c r="G174" s="14"/>
      <c r="H174" s="811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</row>
    <row r="175" spans="1:33" ht="14.25" customHeight="1">
      <c r="A175" s="14"/>
      <c r="B175" s="419"/>
      <c r="C175" s="419"/>
      <c r="D175" s="14"/>
      <c r="E175" s="14"/>
      <c r="F175" s="14"/>
      <c r="G175" s="14"/>
      <c r="H175" s="811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</row>
    <row r="176" spans="1:33" ht="14.25" customHeight="1">
      <c r="A176" s="14"/>
      <c r="B176" s="419"/>
      <c r="C176" s="419"/>
      <c r="D176" s="14"/>
      <c r="E176" s="14"/>
      <c r="F176" s="14"/>
      <c r="G176" s="14"/>
      <c r="H176" s="811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</row>
    <row r="177" spans="1:33" ht="14.25" customHeight="1">
      <c r="A177" s="14"/>
      <c r="B177" s="419"/>
      <c r="C177" s="419"/>
      <c r="D177" s="14"/>
      <c r="E177" s="14"/>
      <c r="F177" s="14"/>
      <c r="G177" s="14"/>
      <c r="H177" s="811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</row>
    <row r="178" spans="1:33" ht="14.25" customHeight="1">
      <c r="A178" s="14"/>
      <c r="B178" s="419"/>
      <c r="C178" s="419"/>
      <c r="D178" s="14"/>
      <c r="E178" s="14"/>
      <c r="F178" s="14"/>
      <c r="G178" s="14"/>
      <c r="H178" s="811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</row>
    <row r="179" spans="1:33" ht="14.25" customHeight="1">
      <c r="A179" s="14"/>
      <c r="B179" s="419"/>
      <c r="C179" s="419"/>
      <c r="D179" s="14"/>
      <c r="E179" s="14"/>
      <c r="F179" s="14"/>
      <c r="G179" s="14"/>
      <c r="H179" s="811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</row>
    <row r="180" spans="1:33" ht="14.25" customHeight="1">
      <c r="A180" s="14"/>
      <c r="B180" s="419"/>
      <c r="C180" s="419"/>
      <c r="D180" s="14"/>
      <c r="E180" s="14"/>
      <c r="F180" s="14"/>
      <c r="G180" s="14"/>
      <c r="H180" s="811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</row>
    <row r="181" spans="1:33" ht="14.25" customHeight="1">
      <c r="A181" s="14"/>
      <c r="B181" s="419"/>
      <c r="C181" s="419"/>
      <c r="D181" s="14"/>
      <c r="E181" s="14"/>
      <c r="F181" s="14"/>
      <c r="G181" s="14"/>
      <c r="H181" s="811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</row>
    <row r="182" spans="1:33" ht="14.25" customHeight="1">
      <c r="A182" s="14"/>
      <c r="B182" s="419"/>
      <c r="C182" s="419"/>
      <c r="D182" s="14"/>
      <c r="E182" s="14"/>
      <c r="F182" s="14"/>
      <c r="G182" s="14"/>
      <c r="H182" s="811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</row>
    <row r="183" spans="1:33" ht="14.25" customHeight="1">
      <c r="A183" s="14"/>
      <c r="B183" s="419"/>
      <c r="C183" s="419"/>
      <c r="D183" s="14"/>
      <c r="E183" s="14"/>
      <c r="F183" s="14"/>
      <c r="G183" s="14"/>
      <c r="H183" s="811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</row>
    <row r="184" spans="1:33" ht="14.25" customHeight="1">
      <c r="A184" s="14"/>
      <c r="B184" s="419"/>
      <c r="C184" s="419"/>
      <c r="D184" s="14"/>
      <c r="E184" s="14"/>
      <c r="F184" s="14"/>
      <c r="G184" s="14"/>
      <c r="H184" s="811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</row>
    <row r="185" spans="1:33" ht="14.25" customHeight="1">
      <c r="A185" s="14"/>
      <c r="B185" s="419"/>
      <c r="C185" s="419"/>
      <c r="D185" s="14"/>
      <c r="E185" s="14"/>
      <c r="F185" s="14"/>
      <c r="G185" s="14"/>
      <c r="H185" s="811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</row>
    <row r="186" spans="1:33" ht="14.25" customHeight="1">
      <c r="A186" s="14"/>
      <c r="B186" s="419"/>
      <c r="C186" s="419"/>
      <c r="D186" s="14"/>
      <c r="E186" s="14"/>
      <c r="F186" s="14"/>
      <c r="G186" s="14"/>
      <c r="H186" s="811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</row>
    <row r="187" spans="1:33" ht="14.25" customHeight="1">
      <c r="A187" s="14"/>
      <c r="B187" s="419"/>
      <c r="C187" s="419"/>
      <c r="D187" s="14"/>
      <c r="E187" s="14"/>
      <c r="F187" s="14"/>
      <c r="G187" s="14"/>
      <c r="H187" s="811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</row>
    <row r="188" spans="1:33" ht="14.25" customHeight="1">
      <c r="A188" s="14"/>
      <c r="B188" s="419"/>
      <c r="C188" s="419"/>
      <c r="D188" s="14"/>
      <c r="E188" s="14"/>
      <c r="F188" s="14"/>
      <c r="G188" s="14"/>
      <c r="H188" s="811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</row>
    <row r="189" spans="1:33" ht="14.25" customHeight="1">
      <c r="A189" s="14"/>
      <c r="B189" s="419"/>
      <c r="C189" s="419"/>
      <c r="D189" s="14"/>
      <c r="E189" s="14"/>
      <c r="F189" s="14"/>
      <c r="G189" s="14"/>
      <c r="H189" s="811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</row>
    <row r="190" spans="1:33" ht="14.25" customHeight="1">
      <c r="A190" s="14"/>
      <c r="B190" s="419"/>
      <c r="C190" s="419"/>
      <c r="D190" s="14"/>
      <c r="E190" s="14"/>
      <c r="F190" s="14"/>
      <c r="G190" s="14"/>
      <c r="H190" s="811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</row>
    <row r="191" spans="1:33" ht="14.25" customHeight="1">
      <c r="A191" s="14"/>
      <c r="B191" s="419"/>
      <c r="C191" s="419"/>
      <c r="D191" s="14"/>
      <c r="E191" s="14"/>
      <c r="F191" s="14"/>
      <c r="G191" s="14"/>
      <c r="H191" s="811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</row>
    <row r="192" spans="1:33" ht="14.25" customHeight="1">
      <c r="A192" s="14"/>
      <c r="B192" s="419"/>
      <c r="C192" s="419"/>
      <c r="D192" s="14"/>
      <c r="E192" s="14"/>
      <c r="F192" s="14"/>
      <c r="G192" s="14"/>
      <c r="H192" s="811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</row>
    <row r="193" spans="1:33" ht="14.25" customHeight="1">
      <c r="A193" s="14"/>
      <c r="B193" s="419"/>
      <c r="C193" s="419"/>
      <c r="D193" s="14"/>
      <c r="E193" s="14"/>
      <c r="F193" s="14"/>
      <c r="G193" s="14"/>
      <c r="H193" s="811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</row>
    <row r="194" spans="1:33" ht="14.25" customHeight="1">
      <c r="A194" s="14"/>
      <c r="B194" s="419"/>
      <c r="C194" s="419"/>
      <c r="D194" s="14"/>
      <c r="E194" s="14"/>
      <c r="F194" s="14"/>
      <c r="G194" s="14"/>
      <c r="H194" s="811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</row>
    <row r="195" spans="1:33" ht="14.25" customHeight="1">
      <c r="A195" s="14"/>
      <c r="B195" s="419"/>
      <c r="C195" s="419"/>
      <c r="D195" s="14"/>
      <c r="E195" s="14"/>
      <c r="F195" s="14"/>
      <c r="G195" s="14"/>
      <c r="H195" s="811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</row>
    <row r="196" spans="1:33" ht="14.25" customHeight="1">
      <c r="A196" s="14"/>
      <c r="B196" s="419"/>
      <c r="C196" s="419"/>
      <c r="D196" s="14"/>
      <c r="E196" s="14"/>
      <c r="F196" s="14"/>
      <c r="G196" s="14"/>
      <c r="H196" s="811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</row>
    <row r="197" spans="1:33" ht="14.25" customHeight="1">
      <c r="A197" s="14"/>
      <c r="B197" s="419"/>
      <c r="C197" s="419"/>
      <c r="D197" s="14"/>
      <c r="E197" s="14"/>
      <c r="F197" s="14"/>
      <c r="G197" s="14"/>
      <c r="H197" s="811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</row>
    <row r="198" spans="1:33" ht="14.25" customHeight="1">
      <c r="A198" s="14"/>
      <c r="B198" s="419"/>
      <c r="C198" s="419"/>
      <c r="D198" s="14"/>
      <c r="E198" s="14"/>
      <c r="F198" s="14"/>
      <c r="G198" s="14"/>
      <c r="H198" s="811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</row>
    <row r="199" spans="1:33" ht="14.25" customHeight="1">
      <c r="A199" s="14"/>
      <c r="B199" s="419"/>
      <c r="C199" s="419"/>
      <c r="D199" s="14"/>
      <c r="E199" s="14"/>
      <c r="F199" s="14"/>
      <c r="G199" s="14"/>
      <c r="H199" s="811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</row>
    <row r="200" spans="1:33" ht="14.25" customHeight="1">
      <c r="A200" s="14"/>
      <c r="B200" s="419"/>
      <c r="C200" s="419"/>
      <c r="D200" s="14"/>
      <c r="E200" s="14"/>
      <c r="F200" s="14"/>
      <c r="G200" s="14"/>
      <c r="H200" s="811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</row>
    <row r="201" spans="1:33" ht="14.25" customHeight="1">
      <c r="A201" s="14"/>
      <c r="B201" s="419"/>
      <c r="C201" s="419"/>
      <c r="D201" s="14"/>
      <c r="E201" s="14"/>
      <c r="F201" s="14"/>
      <c r="G201" s="14"/>
      <c r="H201" s="811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</row>
    <row r="202" spans="1:33" ht="14.25" customHeight="1">
      <c r="A202" s="14"/>
      <c r="B202" s="419"/>
      <c r="C202" s="419"/>
      <c r="D202" s="14"/>
      <c r="E202" s="14"/>
      <c r="F202" s="14"/>
      <c r="G202" s="14"/>
      <c r="H202" s="811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</row>
    <row r="203" spans="1:33" ht="14.25" customHeight="1">
      <c r="A203" s="14"/>
      <c r="B203" s="419"/>
      <c r="C203" s="419"/>
      <c r="D203" s="14"/>
      <c r="E203" s="14"/>
      <c r="F203" s="14"/>
      <c r="G203" s="14"/>
      <c r="H203" s="811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</row>
    <row r="204" spans="1:33" ht="14.25" customHeight="1">
      <c r="A204" s="14"/>
      <c r="B204" s="419"/>
      <c r="C204" s="419"/>
      <c r="D204" s="14"/>
      <c r="E204" s="14"/>
      <c r="F204" s="14"/>
      <c r="G204" s="14"/>
      <c r="H204" s="811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</row>
    <row r="205" spans="1:33" ht="14.25" customHeight="1">
      <c r="A205" s="14"/>
      <c r="B205" s="419"/>
      <c r="C205" s="419"/>
      <c r="D205" s="14"/>
      <c r="E205" s="14"/>
      <c r="F205" s="14"/>
      <c r="G205" s="14"/>
      <c r="H205" s="811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</row>
    <row r="206" spans="1:33" ht="14.25" customHeight="1">
      <c r="A206" s="14"/>
      <c r="B206" s="419"/>
      <c r="C206" s="419"/>
      <c r="D206" s="14"/>
      <c r="E206" s="14"/>
      <c r="F206" s="14"/>
      <c r="G206" s="14"/>
      <c r="H206" s="811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</row>
    <row r="207" spans="1:33" ht="14.25" customHeight="1">
      <c r="A207" s="14"/>
      <c r="B207" s="419"/>
      <c r="C207" s="419"/>
      <c r="D207" s="14"/>
      <c r="E207" s="14"/>
      <c r="F207" s="14"/>
      <c r="G207" s="14"/>
      <c r="H207" s="811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</row>
    <row r="208" spans="1:33" ht="14.25" customHeight="1">
      <c r="A208" s="14"/>
      <c r="B208" s="419"/>
      <c r="C208" s="419"/>
      <c r="D208" s="14"/>
      <c r="E208" s="14"/>
      <c r="F208" s="14"/>
      <c r="G208" s="14"/>
      <c r="H208" s="811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</row>
    <row r="209" spans="1:33" ht="14.25" customHeight="1">
      <c r="A209" s="14"/>
      <c r="B209" s="419"/>
      <c r="C209" s="419"/>
      <c r="D209" s="14"/>
      <c r="E209" s="14"/>
      <c r="F209" s="14"/>
      <c r="G209" s="14"/>
      <c r="H209" s="811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</row>
    <row r="210" spans="1:33" ht="14.25" customHeight="1">
      <c r="A210" s="14"/>
      <c r="B210" s="419"/>
      <c r="C210" s="419"/>
      <c r="D210" s="14"/>
      <c r="E210" s="14"/>
      <c r="F210" s="14"/>
      <c r="G210" s="14"/>
      <c r="H210" s="811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</row>
    <row r="211" spans="1:33" ht="14.25" customHeight="1">
      <c r="A211" s="14"/>
      <c r="B211" s="419"/>
      <c r="C211" s="419"/>
      <c r="D211" s="14"/>
      <c r="E211" s="14"/>
      <c r="F211" s="14"/>
      <c r="G211" s="14"/>
      <c r="H211" s="811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</row>
    <row r="212" spans="1:33" ht="14.25" customHeight="1">
      <c r="A212" s="14"/>
      <c r="B212" s="419"/>
      <c r="C212" s="419"/>
      <c r="D212" s="14"/>
      <c r="E212" s="14"/>
      <c r="F212" s="14"/>
      <c r="G212" s="14"/>
      <c r="H212" s="811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</row>
    <row r="213" spans="1:33" ht="14.25" customHeight="1">
      <c r="A213" s="14"/>
      <c r="B213" s="419"/>
      <c r="C213" s="419"/>
      <c r="D213" s="14"/>
      <c r="E213" s="14"/>
      <c r="F213" s="14"/>
      <c r="G213" s="14"/>
      <c r="H213" s="811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</row>
    <row r="214" spans="1:33" ht="14.25" customHeight="1">
      <c r="A214" s="14"/>
      <c r="B214" s="419"/>
      <c r="C214" s="419"/>
      <c r="D214" s="14"/>
      <c r="E214" s="14"/>
      <c r="F214" s="14"/>
      <c r="G214" s="14"/>
      <c r="H214" s="811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</row>
    <row r="215" spans="1:33" ht="14.25" customHeight="1">
      <c r="A215" s="14"/>
      <c r="B215" s="419"/>
      <c r="C215" s="419"/>
      <c r="D215" s="14"/>
      <c r="E215" s="14"/>
      <c r="F215" s="14"/>
      <c r="G215" s="14"/>
      <c r="H215" s="811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</row>
    <row r="216" spans="1:33" ht="14.25" customHeight="1">
      <c r="A216" s="14"/>
      <c r="B216" s="419"/>
      <c r="C216" s="419"/>
      <c r="D216" s="14"/>
      <c r="E216" s="14"/>
      <c r="F216" s="14"/>
      <c r="G216" s="14"/>
      <c r="H216" s="811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</row>
    <row r="217" spans="1:33" ht="14.25" customHeight="1">
      <c r="A217" s="14"/>
      <c r="B217" s="419"/>
      <c r="C217" s="419"/>
      <c r="D217" s="14"/>
      <c r="E217" s="14"/>
      <c r="F217" s="14"/>
      <c r="G217" s="14"/>
      <c r="H217" s="811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</row>
    <row r="218" spans="1:33" ht="14.25" customHeight="1">
      <c r="A218" s="14"/>
      <c r="B218" s="419"/>
      <c r="C218" s="419"/>
      <c r="D218" s="14"/>
      <c r="E218" s="14"/>
      <c r="F218" s="14"/>
      <c r="G218" s="14"/>
      <c r="H218" s="811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</row>
    <row r="219" spans="1:33" ht="14.25" customHeight="1">
      <c r="A219" s="14"/>
      <c r="B219" s="419"/>
      <c r="C219" s="419"/>
      <c r="D219" s="14"/>
      <c r="E219" s="14"/>
      <c r="F219" s="14"/>
      <c r="G219" s="14"/>
      <c r="H219" s="811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</row>
    <row r="220" spans="1:33" ht="14.25" customHeight="1">
      <c r="A220" s="14"/>
      <c r="B220" s="419"/>
      <c r="C220" s="419"/>
      <c r="D220" s="14"/>
      <c r="E220" s="14"/>
      <c r="F220" s="14"/>
      <c r="G220" s="14"/>
      <c r="H220" s="811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</row>
    <row r="221" spans="1:33" ht="14.25" customHeight="1">
      <c r="A221" s="14"/>
      <c r="B221" s="419"/>
      <c r="C221" s="419"/>
      <c r="D221" s="14"/>
      <c r="E221" s="14"/>
      <c r="F221" s="14"/>
      <c r="G221" s="14"/>
      <c r="H221" s="811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</row>
    <row r="222" spans="1:33" ht="14.25" customHeight="1">
      <c r="A222" s="14"/>
      <c r="B222" s="419"/>
      <c r="C222" s="419"/>
      <c r="D222" s="14"/>
      <c r="E222" s="14"/>
      <c r="F222" s="14"/>
      <c r="G222" s="14"/>
      <c r="H222" s="811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</row>
    <row r="223" spans="1:33" ht="14.25" customHeight="1">
      <c r="A223" s="14"/>
      <c r="B223" s="419"/>
      <c r="C223" s="419"/>
      <c r="D223" s="14"/>
      <c r="E223" s="14"/>
      <c r="F223" s="14"/>
      <c r="G223" s="14"/>
      <c r="H223" s="811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</row>
    <row r="224" spans="1:33" ht="14.25" customHeight="1">
      <c r="A224" s="14"/>
      <c r="B224" s="419"/>
      <c r="C224" s="419"/>
      <c r="D224" s="14"/>
      <c r="E224" s="14"/>
      <c r="F224" s="14"/>
      <c r="G224" s="14"/>
      <c r="H224" s="811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</row>
    <row r="225" spans="1:33" ht="14.25" customHeight="1">
      <c r="A225" s="14"/>
      <c r="B225" s="419"/>
      <c r="C225" s="419"/>
      <c r="D225" s="14"/>
      <c r="E225" s="14"/>
      <c r="F225" s="14"/>
      <c r="G225" s="14"/>
      <c r="H225" s="811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</row>
    <row r="226" spans="1:33" ht="14.25" customHeight="1">
      <c r="A226" s="14"/>
      <c r="B226" s="419"/>
      <c r="C226" s="419"/>
      <c r="D226" s="14"/>
      <c r="E226" s="14"/>
      <c r="F226" s="14"/>
      <c r="G226" s="14"/>
      <c r="H226" s="811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</row>
    <row r="227" spans="1:33" ht="14.25" customHeight="1">
      <c r="A227" s="14"/>
      <c r="B227" s="419"/>
      <c r="C227" s="419"/>
      <c r="D227" s="14"/>
      <c r="E227" s="14"/>
      <c r="F227" s="14"/>
      <c r="G227" s="14"/>
      <c r="H227" s="811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</row>
    <row r="228" spans="1:33" ht="14.25" customHeight="1">
      <c r="A228" s="14"/>
      <c r="B228" s="419"/>
      <c r="C228" s="419"/>
      <c r="D228" s="14"/>
      <c r="E228" s="14"/>
      <c r="F228" s="14"/>
      <c r="G228" s="14"/>
      <c r="H228" s="811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</row>
    <row r="229" spans="1:33" ht="14.25" customHeight="1">
      <c r="A229" s="14"/>
      <c r="B229" s="419"/>
      <c r="C229" s="419"/>
      <c r="D229" s="14"/>
      <c r="E229" s="14"/>
      <c r="F229" s="14"/>
      <c r="G229" s="14"/>
      <c r="H229" s="811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</row>
    <row r="230" spans="1:33" ht="14.25" customHeight="1">
      <c r="A230" s="14"/>
      <c r="B230" s="419"/>
      <c r="C230" s="419"/>
      <c r="D230" s="14"/>
      <c r="E230" s="14"/>
      <c r="F230" s="14"/>
      <c r="G230" s="14"/>
      <c r="H230" s="811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</row>
    <row r="231" spans="1:33" ht="14.25" customHeight="1">
      <c r="A231" s="14"/>
      <c r="B231" s="419"/>
      <c r="C231" s="419"/>
      <c r="D231" s="14"/>
      <c r="E231" s="14"/>
      <c r="F231" s="14"/>
      <c r="G231" s="14"/>
      <c r="H231" s="811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</row>
    <row r="232" spans="1:33" ht="14.25" customHeight="1">
      <c r="A232" s="14"/>
      <c r="B232" s="419"/>
      <c r="C232" s="419"/>
      <c r="D232" s="14"/>
      <c r="E232" s="14"/>
      <c r="F232" s="14"/>
      <c r="G232" s="14"/>
      <c r="H232" s="811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</row>
    <row r="233" spans="1:33" ht="14.25" customHeight="1">
      <c r="A233" s="14"/>
      <c r="B233" s="419"/>
      <c r="C233" s="419"/>
      <c r="D233" s="14"/>
      <c r="E233" s="14"/>
      <c r="F233" s="14"/>
      <c r="G233" s="14"/>
      <c r="H233" s="811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</row>
    <row r="234" spans="1:33" ht="14.25" customHeight="1">
      <c r="A234" s="14"/>
      <c r="B234" s="419"/>
      <c r="C234" s="419"/>
      <c r="D234" s="14"/>
      <c r="E234" s="14"/>
      <c r="F234" s="14"/>
      <c r="G234" s="14"/>
      <c r="H234" s="811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</row>
    <row r="235" spans="1:33" ht="21" customHeight="1">
      <c r="A235" s="14"/>
      <c r="B235" s="419"/>
      <c r="C235" s="419"/>
      <c r="D235" s="14"/>
      <c r="E235" s="14"/>
      <c r="F235" s="14"/>
      <c r="G235" s="14"/>
      <c r="H235" s="811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</row>
    <row r="236" spans="1:33" ht="21" customHeight="1">
      <c r="A236" s="14"/>
      <c r="B236" s="419"/>
      <c r="C236" s="419"/>
      <c r="D236" s="14"/>
      <c r="E236" s="14"/>
      <c r="F236" s="14"/>
      <c r="G236" s="14"/>
      <c r="H236" s="811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</row>
    <row r="237" spans="1:33" ht="21" customHeight="1">
      <c r="A237" s="14"/>
      <c r="B237" s="419"/>
      <c r="C237" s="419"/>
      <c r="D237" s="14"/>
      <c r="E237" s="14"/>
      <c r="F237" s="14"/>
      <c r="G237" s="14"/>
      <c r="H237" s="811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</row>
    <row r="238" spans="1:33" ht="21" customHeight="1">
      <c r="A238" s="14"/>
      <c r="B238" s="419"/>
      <c r="C238" s="419"/>
      <c r="D238" s="14"/>
      <c r="E238" s="14"/>
      <c r="F238" s="14"/>
      <c r="G238" s="14"/>
      <c r="H238" s="811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</row>
    <row r="239" spans="1:33" ht="21" customHeight="1">
      <c r="A239" s="14"/>
      <c r="B239" s="419"/>
      <c r="C239" s="419"/>
      <c r="D239" s="14"/>
      <c r="E239" s="14"/>
      <c r="F239" s="14"/>
      <c r="G239" s="14"/>
      <c r="H239" s="811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</row>
    <row r="240" spans="1:33" ht="21" customHeight="1">
      <c r="A240" s="14"/>
      <c r="B240" s="419"/>
      <c r="C240" s="419"/>
      <c r="D240" s="14"/>
      <c r="E240" s="14"/>
      <c r="F240" s="14"/>
      <c r="G240" s="14"/>
      <c r="H240" s="811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</row>
    <row r="241" spans="1:33" ht="21" customHeight="1">
      <c r="A241" s="14"/>
      <c r="B241" s="419"/>
      <c r="C241" s="419"/>
      <c r="D241" s="14"/>
      <c r="E241" s="14"/>
      <c r="F241" s="14"/>
      <c r="G241" s="14"/>
      <c r="H241" s="811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</row>
    <row r="242" spans="1:33" ht="21" customHeight="1">
      <c r="A242" s="14"/>
      <c r="B242" s="419"/>
      <c r="C242" s="419"/>
      <c r="D242" s="14"/>
      <c r="E242" s="14"/>
      <c r="F242" s="14"/>
      <c r="G242" s="14"/>
      <c r="H242" s="811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</row>
    <row r="243" spans="1:33" ht="21" customHeight="1">
      <c r="A243" s="14"/>
      <c r="B243" s="419"/>
      <c r="C243" s="419"/>
      <c r="D243" s="14"/>
      <c r="E243" s="14"/>
      <c r="F243" s="14"/>
      <c r="G243" s="14"/>
      <c r="H243" s="811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</row>
    <row r="244" spans="1:33" ht="21" customHeight="1">
      <c r="A244" s="14"/>
      <c r="B244" s="419"/>
      <c r="C244" s="419"/>
      <c r="D244" s="14"/>
      <c r="E244" s="14"/>
      <c r="F244" s="14"/>
      <c r="G244" s="14"/>
      <c r="H244" s="811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</row>
    <row r="245" spans="1:33" ht="21" customHeight="1">
      <c r="A245" s="14"/>
      <c r="B245" s="419"/>
      <c r="C245" s="419"/>
      <c r="D245" s="14"/>
      <c r="E245" s="14"/>
      <c r="F245" s="14"/>
      <c r="G245" s="14"/>
      <c r="H245" s="811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</row>
    <row r="246" spans="1:33" ht="21" customHeight="1">
      <c r="A246" s="14"/>
      <c r="B246" s="419"/>
      <c r="C246" s="419"/>
      <c r="D246" s="14"/>
      <c r="E246" s="14"/>
      <c r="F246" s="14"/>
      <c r="G246" s="14"/>
      <c r="H246" s="811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</row>
    <row r="247" spans="1:33" ht="21" customHeight="1">
      <c r="A247" s="14"/>
      <c r="B247" s="419"/>
      <c r="C247" s="419"/>
      <c r="D247" s="14"/>
      <c r="E247" s="14"/>
      <c r="F247" s="14"/>
      <c r="G247" s="14"/>
      <c r="H247" s="811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</row>
    <row r="248" spans="1:33" ht="21" customHeight="1">
      <c r="A248" s="14"/>
      <c r="B248" s="419"/>
      <c r="C248" s="419"/>
      <c r="D248" s="14"/>
      <c r="E248" s="14"/>
      <c r="F248" s="14"/>
      <c r="G248" s="14"/>
      <c r="H248" s="811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</row>
    <row r="249" spans="1:33" ht="21" customHeight="1">
      <c r="A249" s="14"/>
      <c r="B249" s="419"/>
      <c r="C249" s="419"/>
      <c r="D249" s="14"/>
      <c r="E249" s="14"/>
      <c r="F249" s="14"/>
      <c r="G249" s="14"/>
      <c r="H249" s="811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</row>
    <row r="250" spans="1:33" ht="21" customHeight="1">
      <c r="A250" s="14"/>
      <c r="B250" s="419"/>
      <c r="C250" s="419"/>
      <c r="D250" s="14"/>
      <c r="E250" s="14"/>
      <c r="F250" s="14"/>
      <c r="G250" s="14"/>
      <c r="H250" s="811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</row>
    <row r="251" spans="1:33" ht="21" customHeight="1">
      <c r="A251" s="14"/>
      <c r="B251" s="419"/>
      <c r="C251" s="419"/>
      <c r="D251" s="14"/>
      <c r="E251" s="14"/>
      <c r="F251" s="14"/>
      <c r="G251" s="14"/>
      <c r="H251" s="811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</row>
    <row r="252" spans="1:33" ht="21" customHeight="1">
      <c r="A252" s="14"/>
      <c r="B252" s="419"/>
      <c r="C252" s="419"/>
      <c r="D252" s="14"/>
      <c r="E252" s="14"/>
      <c r="F252" s="14"/>
      <c r="G252" s="14"/>
      <c r="H252" s="811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</row>
    <row r="253" spans="1:33" ht="21" customHeight="1">
      <c r="A253" s="14"/>
      <c r="B253" s="419"/>
      <c r="C253" s="419"/>
      <c r="D253" s="14"/>
      <c r="E253" s="14"/>
      <c r="F253" s="14"/>
      <c r="G253" s="14"/>
      <c r="H253" s="811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</row>
    <row r="254" spans="1:33" ht="21" customHeight="1">
      <c r="A254" s="14"/>
      <c r="B254" s="419"/>
      <c r="C254" s="419"/>
      <c r="D254" s="14"/>
      <c r="E254" s="14"/>
      <c r="F254" s="14"/>
      <c r="G254" s="14"/>
      <c r="H254" s="811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</row>
    <row r="255" spans="1:33" ht="21" customHeight="1">
      <c r="A255" s="14"/>
      <c r="B255" s="419"/>
      <c r="C255" s="419"/>
      <c r="D255" s="14"/>
      <c r="E255" s="14"/>
      <c r="F255" s="14"/>
      <c r="G255" s="14"/>
      <c r="H255" s="811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</row>
    <row r="256" spans="1:33" ht="21" customHeight="1">
      <c r="A256" s="14"/>
      <c r="B256" s="419"/>
      <c r="C256" s="419"/>
      <c r="D256" s="14"/>
      <c r="E256" s="14"/>
      <c r="F256" s="14"/>
      <c r="G256" s="14"/>
      <c r="H256" s="811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</row>
    <row r="257" spans="1:33" ht="21" customHeight="1">
      <c r="A257" s="14"/>
      <c r="B257" s="419"/>
      <c r="C257" s="419"/>
      <c r="D257" s="14"/>
      <c r="E257" s="14"/>
      <c r="F257" s="14"/>
      <c r="G257" s="14"/>
      <c r="H257" s="811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</row>
    <row r="258" spans="1:33" ht="21" customHeight="1">
      <c r="A258" s="14"/>
      <c r="B258" s="419"/>
      <c r="C258" s="419"/>
      <c r="D258" s="14"/>
      <c r="E258" s="14"/>
      <c r="F258" s="14"/>
      <c r="G258" s="14"/>
      <c r="H258" s="811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</row>
    <row r="259" spans="1:33" ht="21" customHeight="1">
      <c r="A259" s="14"/>
      <c r="B259" s="419"/>
      <c r="C259" s="419"/>
      <c r="D259" s="14"/>
      <c r="E259" s="14"/>
      <c r="F259" s="14"/>
      <c r="G259" s="14"/>
      <c r="H259" s="811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</row>
    <row r="260" spans="1:33" ht="21" customHeight="1">
      <c r="A260" s="14"/>
      <c r="B260" s="419"/>
      <c r="C260" s="419"/>
      <c r="D260" s="14"/>
      <c r="E260" s="14"/>
      <c r="F260" s="14"/>
      <c r="G260" s="14"/>
      <c r="H260" s="811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</row>
    <row r="261" spans="1:33" ht="21" customHeight="1">
      <c r="A261" s="14"/>
      <c r="B261" s="419"/>
      <c r="C261" s="419"/>
      <c r="D261" s="14"/>
      <c r="E261" s="14"/>
      <c r="F261" s="14"/>
      <c r="G261" s="14"/>
      <c r="H261" s="811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</row>
    <row r="262" spans="1:33" ht="21" customHeight="1">
      <c r="A262" s="14"/>
      <c r="B262" s="419"/>
      <c r="C262" s="419"/>
      <c r="D262" s="14"/>
      <c r="E262" s="14"/>
      <c r="F262" s="14"/>
      <c r="G262" s="14"/>
      <c r="H262" s="811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</row>
    <row r="263" spans="1:33" ht="21" customHeight="1">
      <c r="A263" s="14"/>
      <c r="B263" s="419"/>
      <c r="C263" s="419"/>
      <c r="D263" s="14"/>
      <c r="E263" s="14"/>
      <c r="F263" s="14"/>
      <c r="G263" s="14"/>
      <c r="H263" s="811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</row>
    <row r="264" spans="1:33" ht="21" customHeight="1">
      <c r="A264" s="14"/>
      <c r="B264" s="419"/>
      <c r="C264" s="419"/>
      <c r="D264" s="14"/>
      <c r="E264" s="14"/>
      <c r="F264" s="14"/>
      <c r="G264" s="14"/>
      <c r="H264" s="811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</row>
    <row r="265" spans="1:33" ht="21" customHeight="1">
      <c r="A265" s="14"/>
      <c r="B265" s="419"/>
      <c r="C265" s="419"/>
      <c r="D265" s="14"/>
      <c r="E265" s="14"/>
      <c r="F265" s="14"/>
      <c r="G265" s="14"/>
      <c r="H265" s="811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</row>
    <row r="266" spans="1:33" ht="21" customHeight="1">
      <c r="A266" s="14"/>
      <c r="B266" s="419"/>
      <c r="C266" s="419"/>
      <c r="D266" s="14"/>
      <c r="E266" s="14"/>
      <c r="F266" s="14"/>
      <c r="G266" s="14"/>
      <c r="H266" s="811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</row>
    <row r="267" spans="1:33" ht="21" customHeight="1">
      <c r="A267" s="14"/>
      <c r="B267" s="419"/>
      <c r="C267" s="419"/>
      <c r="D267" s="14"/>
      <c r="E267" s="14"/>
      <c r="F267" s="14"/>
      <c r="G267" s="14"/>
      <c r="H267" s="811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</row>
    <row r="268" spans="1:33" ht="21" customHeight="1">
      <c r="A268" s="14"/>
      <c r="B268" s="419"/>
      <c r="C268" s="419"/>
      <c r="D268" s="14"/>
      <c r="E268" s="14"/>
      <c r="F268" s="14"/>
      <c r="G268" s="14"/>
      <c r="H268" s="811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</row>
    <row r="269" spans="1:33" ht="21" customHeight="1">
      <c r="A269" s="14"/>
      <c r="B269" s="419"/>
      <c r="C269" s="419"/>
      <c r="D269" s="14"/>
      <c r="E269" s="14"/>
      <c r="F269" s="14"/>
      <c r="G269" s="14"/>
      <c r="H269" s="811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</row>
    <row r="270" spans="1:33" ht="21" customHeight="1">
      <c r="A270" s="14"/>
      <c r="B270" s="419"/>
      <c r="C270" s="419"/>
      <c r="D270" s="14"/>
      <c r="E270" s="14"/>
      <c r="F270" s="14"/>
      <c r="G270" s="14"/>
      <c r="H270" s="811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</row>
    <row r="271" spans="1:33" ht="21" customHeight="1">
      <c r="A271" s="14"/>
      <c r="B271" s="419"/>
      <c r="C271" s="419"/>
      <c r="D271" s="14"/>
      <c r="E271" s="14"/>
      <c r="F271" s="14"/>
      <c r="G271" s="14"/>
      <c r="H271" s="811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</row>
    <row r="272" spans="1:33" ht="21" customHeight="1">
      <c r="A272" s="14"/>
      <c r="B272" s="419"/>
      <c r="C272" s="419"/>
      <c r="D272" s="14"/>
      <c r="E272" s="14"/>
      <c r="F272" s="14"/>
      <c r="G272" s="14"/>
      <c r="H272" s="811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</row>
    <row r="273" spans="1:33" ht="21" customHeight="1">
      <c r="A273" s="14"/>
      <c r="B273" s="419"/>
      <c r="C273" s="419"/>
      <c r="D273" s="14"/>
      <c r="E273" s="14"/>
      <c r="F273" s="14"/>
      <c r="G273" s="14"/>
      <c r="H273" s="811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</row>
    <row r="274" spans="1:33" ht="21" customHeight="1">
      <c r="A274" s="14"/>
      <c r="B274" s="419"/>
      <c r="C274" s="419"/>
      <c r="D274" s="14"/>
      <c r="E274" s="14"/>
      <c r="F274" s="14"/>
      <c r="G274" s="14"/>
      <c r="H274" s="811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</row>
    <row r="275" spans="1:33" ht="21" customHeight="1">
      <c r="A275" s="14"/>
      <c r="B275" s="419"/>
      <c r="C275" s="419"/>
      <c r="D275" s="14"/>
      <c r="E275" s="14"/>
      <c r="F275" s="14"/>
      <c r="G275" s="14"/>
      <c r="H275" s="811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</row>
    <row r="276" spans="1:33" ht="21" customHeight="1">
      <c r="A276" s="14"/>
      <c r="B276" s="419"/>
      <c r="C276" s="419"/>
      <c r="D276" s="14"/>
      <c r="E276" s="14"/>
      <c r="F276" s="14"/>
      <c r="G276" s="14"/>
      <c r="H276" s="811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</row>
    <row r="277" spans="1:33" ht="21" customHeight="1">
      <c r="A277" s="14"/>
      <c r="B277" s="419"/>
      <c r="C277" s="419"/>
      <c r="D277" s="14"/>
      <c r="E277" s="14"/>
      <c r="F277" s="14"/>
      <c r="G277" s="14"/>
      <c r="H277" s="811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</row>
    <row r="278" spans="1:33" ht="21" customHeight="1">
      <c r="A278" s="14"/>
      <c r="B278" s="419"/>
      <c r="C278" s="419"/>
      <c r="D278" s="14"/>
      <c r="E278" s="14"/>
      <c r="F278" s="14"/>
      <c r="G278" s="14"/>
      <c r="H278" s="811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</row>
    <row r="279" spans="1:33" ht="21" customHeight="1">
      <c r="A279" s="14"/>
      <c r="B279" s="419"/>
      <c r="C279" s="419"/>
      <c r="D279" s="14"/>
      <c r="E279" s="14"/>
      <c r="F279" s="14"/>
      <c r="G279" s="14"/>
      <c r="H279" s="811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</row>
    <row r="280" spans="1:33" ht="21" customHeight="1">
      <c r="A280" s="14"/>
      <c r="B280" s="419"/>
      <c r="C280" s="419"/>
      <c r="D280" s="14"/>
      <c r="E280" s="14"/>
      <c r="F280" s="14"/>
      <c r="G280" s="14"/>
      <c r="H280" s="811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</row>
    <row r="281" spans="1:33" ht="21" customHeight="1">
      <c r="A281" s="14"/>
      <c r="B281" s="419"/>
      <c r="C281" s="419"/>
      <c r="D281" s="14"/>
      <c r="E281" s="14"/>
      <c r="F281" s="14"/>
      <c r="G281" s="14"/>
      <c r="H281" s="811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</row>
    <row r="282" spans="1:33" ht="21" customHeight="1">
      <c r="A282" s="14"/>
      <c r="B282" s="419"/>
      <c r="C282" s="419"/>
      <c r="D282" s="14"/>
      <c r="E282" s="14"/>
      <c r="F282" s="14"/>
      <c r="G282" s="14"/>
      <c r="H282" s="811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</row>
    <row r="283" spans="1:33" ht="21" customHeight="1">
      <c r="A283" s="14"/>
      <c r="B283" s="419"/>
      <c r="C283" s="419"/>
      <c r="D283" s="14"/>
      <c r="E283" s="14"/>
      <c r="F283" s="14"/>
      <c r="G283" s="14"/>
      <c r="H283" s="811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</row>
    <row r="284" spans="1:33" ht="21" customHeight="1">
      <c r="A284" s="14"/>
      <c r="B284" s="419"/>
      <c r="C284" s="419"/>
      <c r="D284" s="14"/>
      <c r="E284" s="14"/>
      <c r="F284" s="14"/>
      <c r="G284" s="14"/>
      <c r="H284" s="811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</row>
    <row r="285" spans="1:33" ht="21" customHeight="1">
      <c r="A285" s="14"/>
      <c r="B285" s="419"/>
      <c r="C285" s="419"/>
      <c r="D285" s="14"/>
      <c r="E285" s="14"/>
      <c r="F285" s="14"/>
      <c r="G285" s="14"/>
      <c r="H285" s="811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</row>
    <row r="286" spans="1:33" ht="21" customHeight="1">
      <c r="A286" s="14"/>
      <c r="B286" s="419"/>
      <c r="C286" s="419"/>
      <c r="D286" s="14"/>
      <c r="E286" s="14"/>
      <c r="F286" s="14"/>
      <c r="G286" s="14"/>
      <c r="H286" s="811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</row>
    <row r="287" spans="1:33" ht="21" customHeight="1">
      <c r="A287" s="14"/>
      <c r="B287" s="419"/>
      <c r="C287" s="419"/>
      <c r="D287" s="14"/>
      <c r="E287" s="14"/>
      <c r="F287" s="14"/>
      <c r="G287" s="14"/>
      <c r="H287" s="811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</row>
    <row r="288" spans="1:33" ht="21" customHeight="1">
      <c r="A288" s="14"/>
      <c r="B288" s="419"/>
      <c r="C288" s="419"/>
      <c r="D288" s="14"/>
      <c r="E288" s="14"/>
      <c r="F288" s="14"/>
      <c r="G288" s="14"/>
      <c r="H288" s="811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</row>
    <row r="289" spans="1:33" ht="21" customHeight="1">
      <c r="A289" s="14"/>
      <c r="B289" s="419"/>
      <c r="C289" s="419"/>
      <c r="D289" s="14"/>
      <c r="E289" s="14"/>
      <c r="F289" s="14"/>
      <c r="G289" s="14"/>
      <c r="H289" s="811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</row>
    <row r="290" spans="1:33" ht="21" customHeight="1">
      <c r="A290" s="14"/>
      <c r="B290" s="419"/>
      <c r="C290" s="419"/>
      <c r="D290" s="14"/>
      <c r="E290" s="14"/>
      <c r="F290" s="14"/>
      <c r="G290" s="14"/>
      <c r="H290" s="811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</row>
    <row r="291" spans="1:33" ht="21" customHeight="1">
      <c r="A291" s="14"/>
      <c r="B291" s="419"/>
      <c r="C291" s="419"/>
      <c r="D291" s="14"/>
      <c r="E291" s="14"/>
      <c r="F291" s="14"/>
      <c r="G291" s="14"/>
      <c r="H291" s="811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</row>
    <row r="292" spans="1:33" ht="21" customHeight="1">
      <c r="A292" s="14"/>
      <c r="B292" s="419"/>
      <c r="C292" s="419"/>
      <c r="D292" s="14"/>
      <c r="E292" s="14"/>
      <c r="F292" s="14"/>
      <c r="G292" s="14"/>
      <c r="H292" s="811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</row>
    <row r="293" spans="1:33" ht="21" customHeight="1">
      <c r="A293" s="14"/>
      <c r="B293" s="419"/>
      <c r="C293" s="419"/>
      <c r="D293" s="14"/>
      <c r="E293" s="14"/>
      <c r="F293" s="14"/>
      <c r="G293" s="14"/>
      <c r="H293" s="811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</row>
    <row r="294" spans="1:33" ht="21" customHeight="1">
      <c r="A294" s="14"/>
      <c r="B294" s="419"/>
      <c r="C294" s="419"/>
      <c r="D294" s="14"/>
      <c r="E294" s="14"/>
      <c r="F294" s="14"/>
      <c r="G294" s="14"/>
      <c r="H294" s="811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</row>
    <row r="295" spans="1:33" ht="21" customHeight="1">
      <c r="A295" s="14"/>
      <c r="B295" s="419"/>
      <c r="C295" s="419"/>
      <c r="D295" s="14"/>
      <c r="E295" s="14"/>
      <c r="F295" s="14"/>
      <c r="G295" s="14"/>
      <c r="H295" s="811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</row>
    <row r="296" spans="1:33" ht="21" customHeight="1">
      <c r="A296" s="14"/>
      <c r="B296" s="419"/>
      <c r="C296" s="419"/>
      <c r="D296" s="14"/>
      <c r="E296" s="14"/>
      <c r="F296" s="14"/>
      <c r="G296" s="14"/>
      <c r="H296" s="811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</row>
    <row r="297" spans="1:33" ht="21" customHeight="1">
      <c r="A297" s="14"/>
      <c r="B297" s="419"/>
      <c r="C297" s="419"/>
      <c r="D297" s="14"/>
      <c r="E297" s="14"/>
      <c r="F297" s="14"/>
      <c r="G297" s="14"/>
      <c r="H297" s="811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</row>
    <row r="298" spans="1:33" ht="21" customHeight="1">
      <c r="A298" s="14"/>
      <c r="B298" s="419"/>
      <c r="C298" s="419"/>
      <c r="D298" s="14"/>
      <c r="E298" s="14"/>
      <c r="F298" s="14"/>
      <c r="G298" s="14"/>
      <c r="H298" s="811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</row>
    <row r="299" spans="1:33" ht="21" customHeight="1">
      <c r="A299" s="14"/>
      <c r="B299" s="419"/>
      <c r="C299" s="419"/>
      <c r="D299" s="14"/>
      <c r="E299" s="14"/>
      <c r="F299" s="14"/>
      <c r="G299" s="14"/>
      <c r="H299" s="811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</row>
    <row r="300" spans="1:33" ht="21" customHeight="1">
      <c r="A300" s="14"/>
      <c r="B300" s="419"/>
      <c r="C300" s="419"/>
      <c r="D300" s="14"/>
      <c r="E300" s="14"/>
      <c r="F300" s="14"/>
      <c r="G300" s="14"/>
      <c r="H300" s="811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</row>
    <row r="301" spans="1:33" ht="21" customHeight="1">
      <c r="A301" s="14"/>
      <c r="B301" s="419"/>
      <c r="C301" s="419"/>
      <c r="D301" s="14"/>
      <c r="E301" s="14"/>
      <c r="F301" s="14"/>
      <c r="G301" s="14"/>
      <c r="H301" s="811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</row>
    <row r="302" spans="1:33" ht="21" customHeight="1">
      <c r="A302" s="14"/>
      <c r="B302" s="419"/>
      <c r="C302" s="419"/>
      <c r="D302" s="14"/>
      <c r="E302" s="14"/>
      <c r="F302" s="14"/>
      <c r="G302" s="14"/>
      <c r="H302" s="811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</row>
    <row r="303" spans="1:33" ht="21" customHeight="1">
      <c r="A303" s="14"/>
      <c r="B303" s="419"/>
      <c r="C303" s="419"/>
      <c r="D303" s="14"/>
      <c r="E303" s="14"/>
      <c r="F303" s="14"/>
      <c r="G303" s="14"/>
      <c r="H303" s="811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</row>
    <row r="304" spans="1:33" ht="21" customHeight="1">
      <c r="A304" s="14"/>
      <c r="B304" s="419"/>
      <c r="C304" s="419"/>
      <c r="D304" s="14"/>
      <c r="E304" s="14"/>
      <c r="F304" s="14"/>
      <c r="G304" s="14"/>
      <c r="H304" s="811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</row>
    <row r="305" spans="1:33" ht="21" customHeight="1">
      <c r="A305" s="14"/>
      <c r="B305" s="419"/>
      <c r="C305" s="419"/>
      <c r="D305" s="14"/>
      <c r="E305" s="14"/>
      <c r="F305" s="14"/>
      <c r="G305" s="14"/>
      <c r="H305" s="811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</row>
    <row r="306" spans="1:33" ht="21" customHeight="1">
      <c r="A306" s="14"/>
      <c r="B306" s="419"/>
      <c r="C306" s="419"/>
      <c r="D306" s="14"/>
      <c r="E306" s="14"/>
      <c r="F306" s="14"/>
      <c r="G306" s="14"/>
      <c r="H306" s="811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</row>
    <row r="307" spans="1:33" ht="21" customHeight="1">
      <c r="A307" s="14"/>
      <c r="B307" s="419"/>
      <c r="C307" s="419"/>
      <c r="D307" s="14"/>
      <c r="E307" s="14"/>
      <c r="F307" s="14"/>
      <c r="G307" s="14"/>
      <c r="H307" s="811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</row>
    <row r="308" spans="1:33" ht="21" customHeight="1">
      <c r="A308" s="14"/>
      <c r="B308" s="419"/>
      <c r="C308" s="419"/>
      <c r="D308" s="14"/>
      <c r="E308" s="14"/>
      <c r="F308" s="14"/>
      <c r="G308" s="14"/>
      <c r="H308" s="811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</row>
    <row r="309" spans="1:33" ht="21" customHeight="1">
      <c r="A309" s="14"/>
      <c r="B309" s="419"/>
      <c r="C309" s="419"/>
      <c r="D309" s="14"/>
      <c r="E309" s="14"/>
      <c r="F309" s="14"/>
      <c r="G309" s="14"/>
      <c r="H309" s="811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</row>
    <row r="310" spans="1:33" ht="21" customHeight="1">
      <c r="A310" s="14"/>
      <c r="B310" s="419"/>
      <c r="C310" s="419"/>
      <c r="D310" s="14"/>
      <c r="E310" s="14"/>
      <c r="F310" s="14"/>
      <c r="G310" s="14"/>
      <c r="H310" s="811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</row>
    <row r="311" spans="1:33" ht="21" customHeight="1">
      <c r="A311" s="14"/>
      <c r="B311" s="419"/>
      <c r="C311" s="419"/>
      <c r="D311" s="14"/>
      <c r="E311" s="14"/>
      <c r="F311" s="14"/>
      <c r="G311" s="14"/>
      <c r="H311" s="811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</row>
    <row r="312" spans="1:33" ht="21" customHeight="1">
      <c r="A312" s="14"/>
      <c r="B312" s="419"/>
      <c r="C312" s="419"/>
      <c r="D312" s="14"/>
      <c r="E312" s="14"/>
      <c r="F312" s="14"/>
      <c r="G312" s="14"/>
      <c r="H312" s="811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</row>
    <row r="313" spans="1:33" ht="21" customHeight="1">
      <c r="A313" s="14"/>
      <c r="B313" s="419"/>
      <c r="C313" s="419"/>
      <c r="D313" s="14"/>
      <c r="E313" s="14"/>
      <c r="F313" s="14"/>
      <c r="G313" s="14"/>
      <c r="H313" s="811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</row>
    <row r="314" spans="1:33" ht="21" customHeight="1">
      <c r="A314" s="14"/>
      <c r="B314" s="419"/>
      <c r="C314" s="419"/>
      <c r="D314" s="14"/>
      <c r="E314" s="14"/>
      <c r="F314" s="14"/>
      <c r="G314" s="14"/>
      <c r="H314" s="811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</row>
    <row r="315" spans="1:33" ht="21" customHeight="1">
      <c r="A315" s="14"/>
      <c r="B315" s="419"/>
      <c r="C315" s="419"/>
      <c r="D315" s="14"/>
      <c r="E315" s="14"/>
      <c r="F315" s="14"/>
      <c r="G315" s="14"/>
      <c r="H315" s="811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</row>
    <row r="316" spans="1:33" ht="21" customHeight="1">
      <c r="A316" s="14"/>
      <c r="B316" s="419"/>
      <c r="C316" s="419"/>
      <c r="D316" s="14"/>
      <c r="E316" s="14"/>
      <c r="F316" s="14"/>
      <c r="G316" s="14"/>
      <c r="H316" s="811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</row>
    <row r="317" spans="1:33" ht="21" customHeight="1">
      <c r="A317" s="14"/>
      <c r="B317" s="419"/>
      <c r="C317" s="419"/>
      <c r="D317" s="14"/>
      <c r="E317" s="14"/>
      <c r="F317" s="14"/>
      <c r="G317" s="14"/>
      <c r="H317" s="811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</row>
    <row r="318" spans="1:33" ht="21" customHeight="1">
      <c r="A318" s="14"/>
      <c r="B318" s="419"/>
      <c r="C318" s="419"/>
      <c r="D318" s="14"/>
      <c r="E318" s="14"/>
      <c r="F318" s="14"/>
      <c r="G318" s="14"/>
      <c r="H318" s="811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</row>
    <row r="319" spans="1:33" ht="21" customHeight="1">
      <c r="A319" s="14"/>
      <c r="B319" s="419"/>
      <c r="C319" s="419"/>
      <c r="D319" s="14"/>
      <c r="E319" s="14"/>
      <c r="F319" s="14"/>
      <c r="G319" s="14"/>
      <c r="H319" s="811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</row>
    <row r="320" spans="1:33" ht="21" customHeight="1">
      <c r="A320" s="14"/>
      <c r="B320" s="419"/>
      <c r="C320" s="419"/>
      <c r="D320" s="14"/>
      <c r="E320" s="14"/>
      <c r="F320" s="14"/>
      <c r="G320" s="14"/>
      <c r="H320" s="811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</row>
    <row r="321" spans="1:33" ht="21" customHeight="1">
      <c r="A321" s="14"/>
      <c r="B321" s="419"/>
      <c r="C321" s="419"/>
      <c r="D321" s="14"/>
      <c r="E321" s="14"/>
      <c r="F321" s="14"/>
      <c r="G321" s="14"/>
      <c r="H321" s="811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</row>
    <row r="322" spans="1:33" ht="21" customHeight="1">
      <c r="A322" s="14"/>
      <c r="B322" s="419"/>
      <c r="C322" s="419"/>
      <c r="D322" s="14"/>
      <c r="E322" s="14"/>
      <c r="F322" s="14"/>
      <c r="G322" s="14"/>
      <c r="H322" s="811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</row>
    <row r="323" spans="1:33" ht="21" customHeight="1">
      <c r="A323" s="14"/>
      <c r="B323" s="419"/>
      <c r="C323" s="419"/>
      <c r="D323" s="14"/>
      <c r="E323" s="14"/>
      <c r="F323" s="14"/>
      <c r="G323" s="14"/>
      <c r="H323" s="811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</row>
    <row r="324" spans="1:33" ht="21" customHeight="1">
      <c r="A324" s="14"/>
      <c r="B324" s="419"/>
      <c r="C324" s="419"/>
      <c r="D324" s="14"/>
      <c r="E324" s="14"/>
      <c r="F324" s="14"/>
      <c r="G324" s="14"/>
      <c r="H324" s="811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</row>
    <row r="325" spans="1:33" ht="21" customHeight="1">
      <c r="A325" s="14"/>
      <c r="B325" s="419"/>
      <c r="C325" s="419"/>
      <c r="D325" s="14"/>
      <c r="E325" s="14"/>
      <c r="F325" s="14"/>
      <c r="G325" s="14"/>
      <c r="H325" s="811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</row>
    <row r="326" spans="1:33" ht="21" customHeight="1">
      <c r="A326" s="14"/>
      <c r="B326" s="419"/>
      <c r="C326" s="419"/>
      <c r="D326" s="14"/>
      <c r="E326" s="14"/>
      <c r="F326" s="14"/>
      <c r="G326" s="14"/>
      <c r="H326" s="811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</row>
    <row r="327" spans="1:33" ht="21" customHeight="1">
      <c r="A327" s="14"/>
      <c r="B327" s="419"/>
      <c r="C327" s="419"/>
      <c r="D327" s="14"/>
      <c r="E327" s="14"/>
      <c r="F327" s="14"/>
      <c r="G327" s="14"/>
      <c r="H327" s="811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</row>
    <row r="328" spans="1:33" ht="21" customHeight="1">
      <c r="A328" s="14"/>
      <c r="B328" s="419"/>
      <c r="C328" s="419"/>
      <c r="D328" s="14"/>
      <c r="E328" s="14"/>
      <c r="F328" s="14"/>
      <c r="G328" s="14"/>
      <c r="H328" s="811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</row>
    <row r="329" spans="1:33" ht="21" customHeight="1">
      <c r="A329" s="14"/>
      <c r="B329" s="419"/>
      <c r="C329" s="419"/>
      <c r="D329" s="14"/>
      <c r="E329" s="14"/>
      <c r="F329" s="14"/>
      <c r="G329" s="14"/>
      <c r="H329" s="811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</row>
    <row r="330" spans="1:33" ht="21" customHeight="1">
      <c r="A330" s="14"/>
      <c r="B330" s="419"/>
      <c r="C330" s="419"/>
      <c r="D330" s="14"/>
      <c r="E330" s="14"/>
      <c r="F330" s="14"/>
      <c r="G330" s="14"/>
      <c r="H330" s="811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</row>
    <row r="331" spans="1:33" ht="21" customHeight="1">
      <c r="A331" s="14"/>
      <c r="B331" s="419"/>
      <c r="C331" s="419"/>
      <c r="D331" s="14"/>
      <c r="E331" s="14"/>
      <c r="F331" s="14"/>
      <c r="G331" s="14"/>
      <c r="H331" s="811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</row>
    <row r="332" spans="1:33" ht="21" customHeight="1">
      <c r="A332" s="14"/>
      <c r="B332" s="419"/>
      <c r="C332" s="419"/>
      <c r="D332" s="14"/>
      <c r="E332" s="14"/>
      <c r="F332" s="14"/>
      <c r="G332" s="14"/>
      <c r="H332" s="811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</row>
    <row r="333" spans="1:33" ht="21" customHeight="1">
      <c r="A333" s="14"/>
      <c r="B333" s="419"/>
      <c r="C333" s="419"/>
      <c r="D333" s="14"/>
      <c r="E333" s="14"/>
      <c r="F333" s="14"/>
      <c r="G333" s="14"/>
      <c r="H333" s="811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</row>
    <row r="334" spans="1:33" ht="21" customHeight="1">
      <c r="A334" s="14"/>
      <c r="B334" s="419"/>
      <c r="C334" s="419"/>
      <c r="D334" s="14"/>
      <c r="E334" s="14"/>
      <c r="F334" s="14"/>
      <c r="G334" s="14"/>
      <c r="H334" s="811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</row>
    <row r="335" spans="1:33" ht="21" customHeight="1">
      <c r="A335" s="14"/>
      <c r="B335" s="419"/>
      <c r="C335" s="419"/>
      <c r="D335" s="14"/>
      <c r="E335" s="14"/>
      <c r="F335" s="14"/>
      <c r="G335" s="14"/>
      <c r="H335" s="811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</row>
    <row r="336" spans="1:33" ht="21" customHeight="1">
      <c r="A336" s="14"/>
      <c r="B336" s="419"/>
      <c r="C336" s="419"/>
      <c r="D336" s="14"/>
      <c r="E336" s="14"/>
      <c r="F336" s="14"/>
      <c r="G336" s="14"/>
      <c r="H336" s="811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</row>
    <row r="337" spans="1:33" ht="21" customHeight="1">
      <c r="A337" s="14"/>
      <c r="B337" s="419"/>
      <c r="C337" s="419"/>
      <c r="D337" s="14"/>
      <c r="E337" s="14"/>
      <c r="F337" s="14"/>
      <c r="G337" s="14"/>
      <c r="H337" s="811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</row>
    <row r="338" spans="1:33" ht="21" customHeight="1">
      <c r="A338" s="14"/>
      <c r="B338" s="419"/>
      <c r="C338" s="419"/>
      <c r="D338" s="14"/>
      <c r="E338" s="14"/>
      <c r="F338" s="14"/>
      <c r="G338" s="14"/>
      <c r="H338" s="811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</row>
    <row r="339" spans="1:33" ht="21" customHeight="1">
      <c r="A339" s="14"/>
      <c r="B339" s="419"/>
      <c r="C339" s="419"/>
      <c r="D339" s="14"/>
      <c r="E339" s="14"/>
      <c r="F339" s="14"/>
      <c r="G339" s="14"/>
      <c r="H339" s="811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</row>
    <row r="340" spans="1:33" ht="21" customHeight="1">
      <c r="A340" s="14"/>
      <c r="B340" s="419"/>
      <c r="C340" s="419"/>
      <c r="D340" s="14"/>
      <c r="E340" s="14"/>
      <c r="F340" s="14"/>
      <c r="G340" s="14"/>
      <c r="H340" s="811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</row>
    <row r="341" spans="1:33" ht="21" customHeight="1">
      <c r="A341" s="14"/>
      <c r="B341" s="419"/>
      <c r="C341" s="419"/>
      <c r="D341" s="14"/>
      <c r="E341" s="14"/>
      <c r="F341" s="14"/>
      <c r="G341" s="14"/>
      <c r="H341" s="811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</row>
    <row r="342" spans="1:33" ht="21" customHeight="1">
      <c r="A342" s="14"/>
      <c r="B342" s="419"/>
      <c r="C342" s="419"/>
      <c r="D342" s="14"/>
      <c r="E342" s="14"/>
      <c r="F342" s="14"/>
      <c r="G342" s="14"/>
      <c r="H342" s="811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</row>
    <row r="343" spans="1:33" ht="21" customHeight="1">
      <c r="A343" s="14"/>
      <c r="B343" s="419"/>
      <c r="C343" s="419"/>
      <c r="D343" s="14"/>
      <c r="E343" s="14"/>
      <c r="F343" s="14"/>
      <c r="G343" s="14"/>
      <c r="H343" s="811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</row>
    <row r="344" spans="1:33" ht="21" customHeight="1">
      <c r="A344" s="14"/>
      <c r="B344" s="419"/>
      <c r="C344" s="419"/>
      <c r="D344" s="14"/>
      <c r="E344" s="14"/>
      <c r="F344" s="14"/>
      <c r="G344" s="14"/>
      <c r="H344" s="811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</row>
    <row r="345" spans="1:33" ht="21" customHeight="1">
      <c r="A345" s="14"/>
      <c r="B345" s="419"/>
      <c r="C345" s="419"/>
      <c r="D345" s="14"/>
      <c r="E345" s="14"/>
      <c r="F345" s="14"/>
      <c r="G345" s="14"/>
      <c r="H345" s="811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</row>
    <row r="346" spans="1:33" ht="21" customHeight="1">
      <c r="A346" s="14"/>
      <c r="B346" s="419"/>
      <c r="C346" s="419"/>
      <c r="D346" s="14"/>
      <c r="E346" s="14"/>
      <c r="F346" s="14"/>
      <c r="G346" s="14"/>
      <c r="H346" s="811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</row>
    <row r="347" spans="1:33" ht="21" customHeight="1">
      <c r="A347" s="14"/>
      <c r="B347" s="419"/>
      <c r="C347" s="419"/>
      <c r="D347" s="14"/>
      <c r="E347" s="14"/>
      <c r="F347" s="14"/>
      <c r="G347" s="14"/>
      <c r="H347" s="811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</row>
    <row r="348" spans="1:33" ht="21" customHeight="1">
      <c r="A348" s="14"/>
      <c r="B348" s="419"/>
      <c r="C348" s="419"/>
      <c r="D348" s="14"/>
      <c r="E348" s="14"/>
      <c r="F348" s="14"/>
      <c r="G348" s="14"/>
      <c r="H348" s="811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</row>
    <row r="349" spans="1:33" ht="21" customHeight="1">
      <c r="A349" s="14"/>
      <c r="B349" s="419"/>
      <c r="C349" s="419"/>
      <c r="D349" s="14"/>
      <c r="E349" s="14"/>
      <c r="F349" s="14"/>
      <c r="G349" s="14"/>
      <c r="H349" s="811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</row>
    <row r="350" spans="1:33" ht="21" customHeight="1">
      <c r="A350" s="14"/>
      <c r="B350" s="419"/>
      <c r="C350" s="419"/>
      <c r="D350" s="14"/>
      <c r="E350" s="14"/>
      <c r="F350" s="14"/>
      <c r="G350" s="14"/>
      <c r="H350" s="811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</row>
    <row r="351" spans="1:33" ht="21" customHeight="1">
      <c r="A351" s="14"/>
      <c r="B351" s="419"/>
      <c r="C351" s="419"/>
      <c r="D351" s="14"/>
      <c r="E351" s="14"/>
      <c r="F351" s="14"/>
      <c r="G351" s="14"/>
      <c r="H351" s="811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</row>
    <row r="352" spans="1:33" ht="21" customHeight="1">
      <c r="A352" s="14"/>
      <c r="B352" s="419"/>
      <c r="C352" s="419"/>
      <c r="D352" s="14"/>
      <c r="E352" s="14"/>
      <c r="F352" s="14"/>
      <c r="G352" s="14"/>
      <c r="H352" s="811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</row>
    <row r="353" spans="1:33" ht="21" customHeight="1">
      <c r="A353" s="14"/>
      <c r="B353" s="419"/>
      <c r="C353" s="419"/>
      <c r="D353" s="14"/>
      <c r="E353" s="14"/>
      <c r="F353" s="14"/>
      <c r="G353" s="14"/>
      <c r="H353" s="811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</row>
    <row r="354" spans="1:33" ht="21" customHeight="1">
      <c r="A354" s="14"/>
      <c r="B354" s="419"/>
      <c r="C354" s="419"/>
      <c r="D354" s="14"/>
      <c r="E354" s="14"/>
      <c r="F354" s="14"/>
      <c r="G354" s="14"/>
      <c r="H354" s="811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</row>
    <row r="355" spans="1:33" ht="21" customHeight="1">
      <c r="A355" s="14"/>
      <c r="B355" s="419"/>
      <c r="C355" s="419"/>
      <c r="D355" s="14"/>
      <c r="E355" s="14"/>
      <c r="F355" s="14"/>
      <c r="G355" s="14"/>
      <c r="H355" s="811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</row>
    <row r="356" spans="1:33" ht="21" customHeight="1">
      <c r="A356" s="14"/>
      <c r="B356" s="419"/>
      <c r="C356" s="419"/>
      <c r="D356" s="14"/>
      <c r="E356" s="14"/>
      <c r="F356" s="14"/>
      <c r="G356" s="14"/>
      <c r="H356" s="811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</row>
    <row r="357" spans="1:33" ht="21" customHeight="1">
      <c r="A357" s="14"/>
      <c r="B357" s="419"/>
      <c r="C357" s="419"/>
      <c r="D357" s="14"/>
      <c r="E357" s="14"/>
      <c r="F357" s="14"/>
      <c r="G357" s="14"/>
      <c r="H357" s="811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</row>
    <row r="358" spans="1:33" ht="21" customHeight="1">
      <c r="A358" s="14"/>
      <c r="B358" s="419"/>
      <c r="C358" s="419"/>
      <c r="D358" s="14"/>
      <c r="E358" s="14"/>
      <c r="F358" s="14"/>
      <c r="G358" s="14"/>
      <c r="H358" s="811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</row>
    <row r="359" spans="1:33" ht="21" customHeight="1">
      <c r="A359" s="14"/>
      <c r="B359" s="419"/>
      <c r="C359" s="419"/>
      <c r="D359" s="14"/>
      <c r="E359" s="14"/>
      <c r="F359" s="14"/>
      <c r="G359" s="14"/>
      <c r="H359" s="811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</row>
    <row r="360" spans="1:33" ht="21" customHeight="1">
      <c r="A360" s="14"/>
      <c r="B360" s="419"/>
      <c r="C360" s="419"/>
      <c r="D360" s="14"/>
      <c r="E360" s="14"/>
      <c r="F360" s="14"/>
      <c r="G360" s="14"/>
      <c r="H360" s="811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</row>
    <row r="361" spans="1:33" ht="21" customHeight="1">
      <c r="A361" s="14"/>
      <c r="B361" s="419"/>
      <c r="C361" s="419"/>
      <c r="D361" s="14"/>
      <c r="E361" s="14"/>
      <c r="F361" s="14"/>
      <c r="G361" s="14"/>
      <c r="H361" s="811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</row>
    <row r="362" spans="1:33" ht="21" customHeight="1">
      <c r="A362" s="14"/>
      <c r="B362" s="419"/>
      <c r="C362" s="419"/>
      <c r="D362" s="14"/>
      <c r="E362" s="14"/>
      <c r="F362" s="14"/>
      <c r="G362" s="14"/>
      <c r="H362" s="811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</row>
    <row r="363" spans="1:33" ht="21" customHeight="1">
      <c r="A363" s="14"/>
      <c r="B363" s="419"/>
      <c r="C363" s="419"/>
      <c r="D363" s="14"/>
      <c r="E363" s="14"/>
      <c r="F363" s="14"/>
      <c r="G363" s="14"/>
      <c r="H363" s="811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</row>
    <row r="364" spans="1:33" ht="21" customHeight="1">
      <c r="A364" s="14"/>
      <c r="B364" s="419"/>
      <c r="C364" s="419"/>
      <c r="D364" s="14"/>
      <c r="E364" s="14"/>
      <c r="F364" s="14"/>
      <c r="G364" s="14"/>
      <c r="H364" s="811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</row>
    <row r="365" spans="1:33" ht="21" customHeight="1">
      <c r="A365" s="14"/>
      <c r="B365" s="419"/>
      <c r="C365" s="419"/>
      <c r="D365" s="14"/>
      <c r="E365" s="14"/>
      <c r="F365" s="14"/>
      <c r="G365" s="14"/>
      <c r="H365" s="811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</row>
    <row r="366" spans="1:33" ht="21" customHeight="1">
      <c r="A366" s="14"/>
      <c r="B366" s="419"/>
      <c r="C366" s="419"/>
      <c r="D366" s="14"/>
      <c r="E366" s="14"/>
      <c r="F366" s="14"/>
      <c r="G366" s="14"/>
      <c r="H366" s="811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</row>
    <row r="367" spans="1:33" ht="21" customHeight="1">
      <c r="A367" s="14"/>
      <c r="B367" s="419"/>
      <c r="C367" s="419"/>
      <c r="D367" s="14"/>
      <c r="E367" s="14"/>
      <c r="F367" s="14"/>
      <c r="G367" s="14"/>
      <c r="H367" s="811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</row>
    <row r="368" spans="1:33" ht="21" customHeight="1">
      <c r="A368" s="14"/>
      <c r="B368" s="419"/>
      <c r="C368" s="419"/>
      <c r="D368" s="14"/>
      <c r="E368" s="14"/>
      <c r="F368" s="14"/>
      <c r="G368" s="14"/>
      <c r="H368" s="811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</row>
    <row r="369" spans="1:33" ht="21" customHeight="1">
      <c r="A369" s="14"/>
      <c r="B369" s="419"/>
      <c r="C369" s="419"/>
      <c r="D369" s="14"/>
      <c r="E369" s="14"/>
      <c r="F369" s="14"/>
      <c r="G369" s="14"/>
      <c r="H369" s="811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</row>
    <row r="370" spans="1:33" ht="21" customHeight="1">
      <c r="A370" s="14"/>
      <c r="B370" s="419"/>
      <c r="C370" s="419"/>
      <c r="D370" s="14"/>
      <c r="E370" s="14"/>
      <c r="F370" s="14"/>
      <c r="G370" s="14"/>
      <c r="H370" s="811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</row>
    <row r="371" spans="1:33" ht="21" customHeight="1">
      <c r="A371" s="14"/>
      <c r="B371" s="419"/>
      <c r="C371" s="419"/>
      <c r="D371" s="14"/>
      <c r="E371" s="14"/>
      <c r="F371" s="14"/>
      <c r="G371" s="14"/>
      <c r="H371" s="811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</row>
    <row r="372" spans="1:33" ht="21" customHeight="1">
      <c r="A372" s="14"/>
      <c r="B372" s="419"/>
      <c r="C372" s="419"/>
      <c r="D372" s="14"/>
      <c r="E372" s="14"/>
      <c r="F372" s="14"/>
      <c r="G372" s="14"/>
      <c r="H372" s="811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</row>
    <row r="373" spans="1:33" ht="21" customHeight="1">
      <c r="A373" s="14"/>
      <c r="B373" s="419"/>
      <c r="C373" s="419"/>
      <c r="D373" s="14"/>
      <c r="E373" s="14"/>
      <c r="F373" s="14"/>
      <c r="G373" s="14"/>
      <c r="H373" s="811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</row>
    <row r="374" spans="1:33" ht="21" customHeight="1">
      <c r="A374" s="14"/>
      <c r="B374" s="419"/>
      <c r="C374" s="419"/>
      <c r="D374" s="14"/>
      <c r="E374" s="14"/>
      <c r="F374" s="14"/>
      <c r="G374" s="14"/>
      <c r="H374" s="811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</row>
    <row r="375" spans="1:33" ht="21" customHeight="1">
      <c r="A375" s="14"/>
      <c r="B375" s="419"/>
      <c r="C375" s="419"/>
      <c r="D375" s="14"/>
      <c r="E375" s="14"/>
      <c r="F375" s="14"/>
      <c r="G375" s="14"/>
      <c r="H375" s="811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</row>
    <row r="376" spans="1:33" ht="21" customHeight="1">
      <c r="A376" s="14"/>
      <c r="B376" s="419"/>
      <c r="C376" s="419"/>
      <c r="D376" s="14"/>
      <c r="E376" s="14"/>
      <c r="F376" s="14"/>
      <c r="G376" s="14"/>
      <c r="H376" s="811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</row>
    <row r="377" spans="1:33" ht="21" customHeight="1">
      <c r="A377" s="14"/>
      <c r="B377" s="419"/>
      <c r="C377" s="419"/>
      <c r="D377" s="14"/>
      <c r="E377" s="14"/>
      <c r="F377" s="14"/>
      <c r="G377" s="14"/>
      <c r="H377" s="811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</row>
    <row r="378" spans="1:33" ht="21" customHeight="1">
      <c r="A378" s="14"/>
      <c r="B378" s="419"/>
      <c r="C378" s="419"/>
      <c r="D378" s="14"/>
      <c r="E378" s="14"/>
      <c r="F378" s="14"/>
      <c r="G378" s="14"/>
      <c r="H378" s="811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</row>
    <row r="379" spans="1:33" ht="21" customHeight="1">
      <c r="A379" s="14"/>
      <c r="B379" s="419"/>
      <c r="C379" s="419"/>
      <c r="D379" s="14"/>
      <c r="E379" s="14"/>
      <c r="F379" s="14"/>
      <c r="G379" s="14"/>
      <c r="H379" s="811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</row>
    <row r="380" spans="1:33" ht="21" customHeight="1">
      <c r="A380" s="14"/>
      <c r="B380" s="419"/>
      <c r="C380" s="419"/>
      <c r="D380" s="14"/>
      <c r="E380" s="14"/>
      <c r="F380" s="14"/>
      <c r="G380" s="14"/>
      <c r="H380" s="811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</row>
    <row r="381" spans="1:33" ht="21" customHeight="1">
      <c r="A381" s="14"/>
      <c r="B381" s="419"/>
      <c r="C381" s="419"/>
      <c r="D381" s="14"/>
      <c r="E381" s="14"/>
      <c r="F381" s="14"/>
      <c r="G381" s="14"/>
      <c r="H381" s="811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</row>
    <row r="382" spans="1:33" ht="21" customHeight="1">
      <c r="A382" s="14"/>
      <c r="B382" s="419"/>
      <c r="C382" s="419"/>
      <c r="D382" s="14"/>
      <c r="E382" s="14"/>
      <c r="F382" s="14"/>
      <c r="G382" s="14"/>
      <c r="H382" s="811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</row>
    <row r="383" spans="1:33" ht="21" customHeight="1">
      <c r="A383" s="14"/>
      <c r="B383" s="419"/>
      <c r="C383" s="419"/>
      <c r="D383" s="14"/>
      <c r="E383" s="14"/>
      <c r="F383" s="14"/>
      <c r="G383" s="14"/>
      <c r="H383" s="811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</row>
    <row r="384" spans="1:33" ht="21" customHeight="1">
      <c r="A384" s="14"/>
      <c r="B384" s="419"/>
      <c r="C384" s="419"/>
      <c r="D384" s="14"/>
      <c r="E384" s="14"/>
      <c r="F384" s="14"/>
      <c r="G384" s="14"/>
      <c r="H384" s="811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</row>
    <row r="385" spans="1:33" ht="21" customHeight="1">
      <c r="A385" s="14"/>
      <c r="B385" s="419"/>
      <c r="C385" s="419"/>
      <c r="D385" s="14"/>
      <c r="E385" s="14"/>
      <c r="F385" s="14"/>
      <c r="G385" s="14"/>
      <c r="H385" s="811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</row>
    <row r="386" spans="1:33" ht="21" customHeight="1">
      <c r="A386" s="14"/>
      <c r="B386" s="419"/>
      <c r="C386" s="419"/>
      <c r="D386" s="14"/>
      <c r="E386" s="14"/>
      <c r="F386" s="14"/>
      <c r="G386" s="14"/>
      <c r="H386" s="811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</row>
    <row r="387" spans="1:33" ht="21" customHeight="1">
      <c r="A387" s="14"/>
      <c r="B387" s="419"/>
      <c r="C387" s="419"/>
      <c r="D387" s="14"/>
      <c r="E387" s="14"/>
      <c r="F387" s="14"/>
      <c r="G387" s="14"/>
      <c r="H387" s="811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</row>
    <row r="388" spans="1:33" ht="21" customHeight="1">
      <c r="A388" s="14"/>
      <c r="B388" s="419"/>
      <c r="C388" s="419"/>
      <c r="D388" s="14"/>
      <c r="E388" s="14"/>
      <c r="F388" s="14"/>
      <c r="G388" s="14"/>
      <c r="H388" s="811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</row>
    <row r="389" spans="1:33" ht="21" customHeight="1">
      <c r="A389" s="14"/>
      <c r="B389" s="419"/>
      <c r="C389" s="419"/>
      <c r="D389" s="14"/>
      <c r="E389" s="14"/>
      <c r="F389" s="14"/>
      <c r="G389" s="14"/>
      <c r="H389" s="811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</row>
    <row r="390" spans="1:33" ht="21" customHeight="1">
      <c r="A390" s="14"/>
      <c r="B390" s="419"/>
      <c r="C390" s="419"/>
      <c r="D390" s="14"/>
      <c r="E390" s="14"/>
      <c r="F390" s="14"/>
      <c r="G390" s="14"/>
      <c r="H390" s="811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</row>
    <row r="391" spans="1:33" ht="21" customHeight="1">
      <c r="A391" s="14"/>
      <c r="B391" s="419"/>
      <c r="C391" s="419"/>
      <c r="D391" s="14"/>
      <c r="E391" s="14"/>
      <c r="F391" s="14"/>
      <c r="G391" s="14"/>
      <c r="H391" s="811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</row>
    <row r="392" spans="1:33" ht="21" customHeight="1">
      <c r="A392" s="14"/>
      <c r="B392" s="419"/>
      <c r="C392" s="419"/>
      <c r="D392" s="14"/>
      <c r="E392" s="14"/>
      <c r="F392" s="14"/>
      <c r="G392" s="14"/>
      <c r="H392" s="811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</row>
    <row r="393" spans="1:33" ht="21" customHeight="1">
      <c r="A393" s="14"/>
      <c r="B393" s="419"/>
      <c r="C393" s="419"/>
      <c r="D393" s="14"/>
      <c r="E393" s="14"/>
      <c r="F393" s="14"/>
      <c r="G393" s="14"/>
      <c r="H393" s="811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</row>
    <row r="394" spans="1:33" ht="21" customHeight="1">
      <c r="A394" s="14"/>
      <c r="B394" s="419"/>
      <c r="C394" s="419"/>
      <c r="D394" s="14"/>
      <c r="E394" s="14"/>
      <c r="F394" s="14"/>
      <c r="G394" s="14"/>
      <c r="H394" s="811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</row>
    <row r="395" spans="1:33" ht="21" customHeight="1">
      <c r="A395" s="14"/>
      <c r="B395" s="419"/>
      <c r="C395" s="419"/>
      <c r="D395" s="14"/>
      <c r="E395" s="14"/>
      <c r="F395" s="14"/>
      <c r="G395" s="14"/>
      <c r="H395" s="811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</row>
    <row r="396" spans="1:33" ht="21" customHeight="1">
      <c r="A396" s="14"/>
      <c r="B396" s="419"/>
      <c r="C396" s="419"/>
      <c r="D396" s="14"/>
      <c r="E396" s="14"/>
      <c r="F396" s="14"/>
      <c r="G396" s="14"/>
      <c r="H396" s="811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</row>
    <row r="397" spans="1:33" ht="21" customHeight="1">
      <c r="A397" s="14"/>
      <c r="B397" s="419"/>
      <c r="C397" s="419"/>
      <c r="D397" s="14"/>
      <c r="E397" s="14"/>
      <c r="F397" s="14"/>
      <c r="G397" s="14"/>
      <c r="H397" s="811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</row>
    <row r="398" spans="1:33" ht="21" customHeight="1">
      <c r="A398" s="14"/>
      <c r="B398" s="419"/>
      <c r="C398" s="419"/>
      <c r="D398" s="14"/>
      <c r="E398" s="14"/>
      <c r="F398" s="14"/>
      <c r="G398" s="14"/>
      <c r="H398" s="811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</row>
    <row r="399" spans="1:33" ht="21" customHeight="1">
      <c r="A399" s="14"/>
      <c r="B399" s="419"/>
      <c r="C399" s="419"/>
      <c r="D399" s="14"/>
      <c r="E399" s="14"/>
      <c r="F399" s="14"/>
      <c r="G399" s="14"/>
      <c r="H399" s="811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</row>
    <row r="400" spans="1:33" ht="21" customHeight="1">
      <c r="A400" s="14"/>
      <c r="B400" s="419"/>
      <c r="C400" s="419"/>
      <c r="D400" s="14"/>
      <c r="E400" s="14"/>
      <c r="F400" s="14"/>
      <c r="G400" s="14"/>
      <c r="H400" s="811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</row>
    <row r="401" spans="1:33" ht="21" customHeight="1">
      <c r="A401" s="14"/>
      <c r="B401" s="419"/>
      <c r="C401" s="419"/>
      <c r="D401" s="14"/>
      <c r="E401" s="14"/>
      <c r="F401" s="14"/>
      <c r="G401" s="14"/>
      <c r="H401" s="811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</row>
    <row r="402" spans="1:33" ht="21" customHeight="1">
      <c r="A402" s="14"/>
      <c r="B402" s="419"/>
      <c r="C402" s="419"/>
      <c r="D402" s="14"/>
      <c r="E402" s="14"/>
      <c r="F402" s="14"/>
      <c r="G402" s="14"/>
      <c r="H402" s="811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</row>
    <row r="403" spans="1:33" ht="21" customHeight="1">
      <c r="A403" s="14"/>
      <c r="B403" s="419"/>
      <c r="C403" s="419"/>
      <c r="D403" s="14"/>
      <c r="E403" s="14"/>
      <c r="F403" s="14"/>
      <c r="G403" s="14"/>
      <c r="H403" s="811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</row>
    <row r="404" spans="1:33" ht="21" customHeight="1">
      <c r="A404" s="14"/>
      <c r="B404" s="419"/>
      <c r="C404" s="419"/>
      <c r="D404" s="14"/>
      <c r="E404" s="14"/>
      <c r="F404" s="14"/>
      <c r="G404" s="14"/>
      <c r="H404" s="811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</row>
    <row r="405" spans="1:33" ht="21" customHeight="1">
      <c r="A405" s="14"/>
      <c r="B405" s="419"/>
      <c r="C405" s="419"/>
      <c r="D405" s="14"/>
      <c r="E405" s="14"/>
      <c r="F405" s="14"/>
      <c r="G405" s="14"/>
      <c r="H405" s="811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</row>
    <row r="406" spans="1:33" ht="21" customHeight="1">
      <c r="A406" s="14"/>
      <c r="B406" s="419"/>
      <c r="C406" s="419"/>
      <c r="D406" s="14"/>
      <c r="E406" s="14"/>
      <c r="F406" s="14"/>
      <c r="G406" s="14"/>
      <c r="H406" s="811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</row>
    <row r="407" spans="1:33" ht="21" customHeight="1">
      <c r="A407" s="14"/>
      <c r="B407" s="419"/>
      <c r="C407" s="419"/>
      <c r="D407" s="14"/>
      <c r="E407" s="14"/>
      <c r="F407" s="14"/>
      <c r="G407" s="14"/>
      <c r="H407" s="811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</row>
    <row r="408" spans="1:33" ht="21" customHeight="1">
      <c r="A408" s="14"/>
      <c r="B408" s="419"/>
      <c r="C408" s="419"/>
      <c r="D408" s="14"/>
      <c r="E408" s="14"/>
      <c r="F408" s="14"/>
      <c r="G408" s="14"/>
      <c r="H408" s="811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</row>
    <row r="409" spans="1:33" ht="21" customHeight="1">
      <c r="A409" s="14"/>
      <c r="B409" s="419"/>
      <c r="C409" s="419"/>
      <c r="D409" s="14"/>
      <c r="E409" s="14"/>
      <c r="F409" s="14"/>
      <c r="G409" s="14"/>
      <c r="H409" s="811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</row>
    <row r="410" spans="1:33" ht="21" customHeight="1">
      <c r="A410" s="14"/>
      <c r="B410" s="419"/>
      <c r="C410" s="419"/>
      <c r="D410" s="14"/>
      <c r="E410" s="14"/>
      <c r="F410" s="14"/>
      <c r="G410" s="14"/>
      <c r="H410" s="811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</row>
    <row r="411" spans="1:33" ht="21" customHeight="1">
      <c r="A411" s="14"/>
      <c r="B411" s="419"/>
      <c r="C411" s="419"/>
      <c r="D411" s="14"/>
      <c r="E411" s="14"/>
      <c r="F411" s="14"/>
      <c r="G411" s="14"/>
      <c r="H411" s="811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</row>
    <row r="412" spans="1:33" ht="21" customHeight="1">
      <c r="A412" s="14"/>
      <c r="B412" s="419"/>
      <c r="C412" s="419"/>
      <c r="D412" s="14"/>
      <c r="E412" s="14"/>
      <c r="F412" s="14"/>
      <c r="G412" s="14"/>
      <c r="H412" s="811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</row>
    <row r="413" spans="1:33" ht="21" customHeight="1">
      <c r="A413" s="14"/>
      <c r="B413" s="419"/>
      <c r="C413" s="419"/>
      <c r="D413" s="14"/>
      <c r="E413" s="14"/>
      <c r="F413" s="14"/>
      <c r="G413" s="14"/>
      <c r="H413" s="811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</row>
    <row r="414" spans="1:33" ht="21" customHeight="1">
      <c r="A414" s="14"/>
      <c r="B414" s="419"/>
      <c r="C414" s="419"/>
      <c r="D414" s="14"/>
      <c r="E414" s="14"/>
      <c r="F414" s="14"/>
      <c r="G414" s="14"/>
      <c r="H414" s="811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</row>
    <row r="415" spans="1:33" ht="21" customHeight="1">
      <c r="A415" s="14"/>
      <c r="B415" s="419"/>
      <c r="C415" s="419"/>
      <c r="D415" s="14"/>
      <c r="E415" s="14"/>
      <c r="F415" s="14"/>
      <c r="G415" s="14"/>
      <c r="H415" s="811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</row>
    <row r="416" spans="1:33" ht="21" customHeight="1">
      <c r="A416" s="14"/>
      <c r="B416" s="419"/>
      <c r="C416" s="419"/>
      <c r="D416" s="14"/>
      <c r="E416" s="14"/>
      <c r="F416" s="14"/>
      <c r="G416" s="14"/>
      <c r="H416" s="811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</row>
    <row r="417" spans="1:33" ht="21" customHeight="1">
      <c r="A417" s="14"/>
      <c r="B417" s="419"/>
      <c r="C417" s="419"/>
      <c r="D417" s="14"/>
      <c r="E417" s="14"/>
      <c r="F417" s="14"/>
      <c r="G417" s="14"/>
      <c r="H417" s="811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</row>
    <row r="418" spans="1:33" ht="21" customHeight="1">
      <c r="A418" s="14"/>
      <c r="B418" s="419"/>
      <c r="C418" s="419"/>
      <c r="D418" s="14"/>
      <c r="E418" s="14"/>
      <c r="F418" s="14"/>
      <c r="G418" s="14"/>
      <c r="H418" s="811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</row>
    <row r="419" spans="1:33" ht="21" customHeight="1">
      <c r="A419" s="14"/>
      <c r="B419" s="419"/>
      <c r="C419" s="419"/>
      <c r="D419" s="14"/>
      <c r="E419" s="14"/>
      <c r="F419" s="14"/>
      <c r="G419" s="14"/>
      <c r="H419" s="811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</row>
    <row r="420" spans="1:33" ht="21" customHeight="1">
      <c r="A420" s="14"/>
      <c r="B420" s="419"/>
      <c r="C420" s="419"/>
      <c r="D420" s="14"/>
      <c r="E420" s="14"/>
      <c r="F420" s="14"/>
      <c r="G420" s="14"/>
      <c r="H420" s="811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</row>
    <row r="421" spans="1:33" ht="21" customHeight="1">
      <c r="A421" s="14"/>
      <c r="B421" s="419"/>
      <c r="C421" s="419"/>
      <c r="D421" s="14"/>
      <c r="E421" s="14"/>
      <c r="F421" s="14"/>
      <c r="G421" s="14"/>
      <c r="H421" s="811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</row>
    <row r="422" spans="1:33" ht="21" customHeight="1">
      <c r="A422" s="14"/>
      <c r="B422" s="419"/>
      <c r="C422" s="419"/>
      <c r="D422" s="14"/>
      <c r="E422" s="14"/>
      <c r="F422" s="14"/>
      <c r="G422" s="14"/>
      <c r="H422" s="811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</row>
    <row r="423" spans="1:33" ht="21" customHeight="1">
      <c r="A423" s="14"/>
      <c r="B423" s="419"/>
      <c r="C423" s="419"/>
      <c r="D423" s="14"/>
      <c r="E423" s="14"/>
      <c r="F423" s="14"/>
      <c r="G423" s="14"/>
      <c r="H423" s="811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</row>
    <row r="424" spans="1:33" ht="21" customHeight="1">
      <c r="A424" s="14"/>
      <c r="B424" s="419"/>
      <c r="C424" s="419"/>
      <c r="D424" s="14"/>
      <c r="E424" s="14"/>
      <c r="F424" s="14"/>
      <c r="G424" s="14"/>
      <c r="H424" s="811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</row>
    <row r="425" spans="1:33" ht="21" customHeight="1">
      <c r="A425" s="14"/>
      <c r="B425" s="419"/>
      <c r="C425" s="419"/>
      <c r="D425" s="14"/>
      <c r="E425" s="14"/>
      <c r="F425" s="14"/>
      <c r="G425" s="14"/>
      <c r="H425" s="811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</row>
    <row r="426" spans="1:33" ht="21" customHeight="1">
      <c r="A426" s="14"/>
      <c r="B426" s="419"/>
      <c r="C426" s="419"/>
      <c r="D426" s="14"/>
      <c r="E426" s="14"/>
      <c r="F426" s="14"/>
      <c r="G426" s="14"/>
      <c r="H426" s="811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</row>
    <row r="427" spans="1:33" ht="21" customHeight="1">
      <c r="A427" s="14"/>
      <c r="B427" s="419"/>
      <c r="C427" s="419"/>
      <c r="D427" s="14"/>
      <c r="E427" s="14"/>
      <c r="F427" s="14"/>
      <c r="G427" s="14"/>
      <c r="H427" s="811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</row>
    <row r="428" spans="1:33" ht="21" customHeight="1">
      <c r="A428" s="14"/>
      <c r="B428" s="419"/>
      <c r="C428" s="419"/>
      <c r="D428" s="14"/>
      <c r="E428" s="14"/>
      <c r="F428" s="14"/>
      <c r="G428" s="14"/>
      <c r="H428" s="811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</row>
    <row r="429" spans="1:33" ht="21" customHeight="1">
      <c r="A429" s="14"/>
      <c r="B429" s="419"/>
      <c r="C429" s="419"/>
      <c r="D429" s="14"/>
      <c r="E429" s="14"/>
      <c r="F429" s="14"/>
      <c r="G429" s="14"/>
      <c r="H429" s="811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</row>
    <row r="430" spans="1:33" ht="21" customHeight="1">
      <c r="A430" s="14"/>
      <c r="B430" s="419"/>
      <c r="C430" s="419"/>
      <c r="D430" s="14"/>
      <c r="E430" s="14"/>
      <c r="F430" s="14"/>
      <c r="G430" s="14"/>
      <c r="H430" s="811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</row>
    <row r="431" spans="1:33" ht="21" customHeight="1">
      <c r="A431" s="14"/>
      <c r="B431" s="419"/>
      <c r="C431" s="419"/>
      <c r="D431" s="14"/>
      <c r="E431" s="14"/>
      <c r="F431" s="14"/>
      <c r="G431" s="14"/>
      <c r="H431" s="811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</row>
    <row r="432" spans="1:33" ht="21" customHeight="1">
      <c r="A432" s="14"/>
      <c r="B432" s="419"/>
      <c r="C432" s="419"/>
      <c r="D432" s="14"/>
      <c r="E432" s="14"/>
      <c r="F432" s="14"/>
      <c r="G432" s="14"/>
      <c r="H432" s="811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</row>
    <row r="433" spans="1:33" ht="21" customHeight="1">
      <c r="A433" s="14"/>
      <c r="B433" s="419"/>
      <c r="C433" s="419"/>
      <c r="D433" s="14"/>
      <c r="E433" s="14"/>
      <c r="F433" s="14"/>
      <c r="G433" s="14"/>
      <c r="H433" s="811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</row>
    <row r="434" spans="1:33" ht="21" customHeight="1">
      <c r="A434" s="14"/>
      <c r="B434" s="419"/>
      <c r="C434" s="419"/>
      <c r="D434" s="14"/>
      <c r="E434" s="14"/>
      <c r="F434" s="14"/>
      <c r="G434" s="14"/>
      <c r="H434" s="811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</row>
    <row r="435" spans="1:33" ht="21" customHeight="1">
      <c r="A435" s="14"/>
      <c r="B435" s="419"/>
      <c r="C435" s="419"/>
      <c r="D435" s="14"/>
      <c r="E435" s="14"/>
      <c r="F435" s="14"/>
      <c r="G435" s="14"/>
      <c r="H435" s="811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</row>
    <row r="436" spans="1:33" ht="21" customHeight="1">
      <c r="A436" s="14"/>
      <c r="B436" s="419"/>
      <c r="C436" s="419"/>
      <c r="D436" s="14"/>
      <c r="E436" s="14"/>
      <c r="F436" s="14"/>
      <c r="G436" s="14"/>
      <c r="H436" s="811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</row>
    <row r="437" spans="1:33" ht="21" customHeight="1">
      <c r="A437" s="14"/>
      <c r="B437" s="419"/>
      <c r="C437" s="419"/>
      <c r="D437" s="14"/>
      <c r="E437" s="14"/>
      <c r="F437" s="14"/>
      <c r="G437" s="14"/>
      <c r="H437" s="811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</row>
    <row r="438" spans="1:33" ht="21" customHeight="1">
      <c r="A438" s="14"/>
      <c r="B438" s="419"/>
      <c r="C438" s="419"/>
      <c r="D438" s="14"/>
      <c r="E438" s="14"/>
      <c r="F438" s="14"/>
      <c r="G438" s="14"/>
      <c r="H438" s="811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</row>
    <row r="439" spans="1:33" ht="21" customHeight="1">
      <c r="A439" s="14"/>
      <c r="B439" s="419"/>
      <c r="C439" s="419"/>
      <c r="D439" s="14"/>
      <c r="E439" s="14"/>
      <c r="F439" s="14"/>
      <c r="G439" s="14"/>
      <c r="H439" s="811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</row>
    <row r="440" spans="1:33" ht="21" customHeight="1">
      <c r="A440" s="14"/>
      <c r="B440" s="419"/>
      <c r="C440" s="419"/>
      <c r="D440" s="14"/>
      <c r="E440" s="14"/>
      <c r="F440" s="14"/>
      <c r="G440" s="14"/>
      <c r="H440" s="811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</row>
    <row r="441" spans="1:33" ht="21" customHeight="1">
      <c r="A441" s="14"/>
      <c r="B441" s="419"/>
      <c r="C441" s="419"/>
      <c r="D441" s="14"/>
      <c r="E441" s="14"/>
      <c r="F441" s="14"/>
      <c r="G441" s="14"/>
      <c r="H441" s="811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</row>
    <row r="442" spans="1:33" ht="21" customHeight="1">
      <c r="A442" s="14"/>
      <c r="B442" s="419"/>
      <c r="C442" s="419"/>
      <c r="D442" s="14"/>
      <c r="E442" s="14"/>
      <c r="F442" s="14"/>
      <c r="G442" s="14"/>
      <c r="H442" s="811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</row>
    <row r="443" spans="1:33" ht="21" customHeight="1">
      <c r="A443" s="14"/>
      <c r="B443" s="419"/>
      <c r="C443" s="419"/>
      <c r="D443" s="14"/>
      <c r="E443" s="14"/>
      <c r="F443" s="14"/>
      <c r="G443" s="14"/>
      <c r="H443" s="811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</row>
    <row r="444" spans="1:33" ht="21" customHeight="1">
      <c r="A444" s="14"/>
      <c r="B444" s="419"/>
      <c r="C444" s="419"/>
      <c r="D444" s="14"/>
      <c r="E444" s="14"/>
      <c r="F444" s="14"/>
      <c r="G444" s="14"/>
      <c r="H444" s="811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</row>
    <row r="445" spans="1:33" ht="21" customHeight="1">
      <c r="A445" s="14"/>
      <c r="B445" s="419"/>
      <c r="C445" s="419"/>
      <c r="D445" s="14"/>
      <c r="E445" s="14"/>
      <c r="F445" s="14"/>
      <c r="G445" s="14"/>
      <c r="H445" s="811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</row>
    <row r="446" spans="1:33" ht="21" customHeight="1">
      <c r="A446" s="14"/>
      <c r="B446" s="419"/>
      <c r="C446" s="419"/>
      <c r="D446" s="14"/>
      <c r="E446" s="14"/>
      <c r="F446" s="14"/>
      <c r="G446" s="14"/>
      <c r="H446" s="811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</row>
    <row r="447" spans="1:33" ht="21" customHeight="1">
      <c r="A447" s="14"/>
      <c r="B447" s="419"/>
      <c r="C447" s="419"/>
      <c r="D447" s="14"/>
      <c r="E447" s="14"/>
      <c r="F447" s="14"/>
      <c r="G447" s="14"/>
      <c r="H447" s="811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</row>
    <row r="448" spans="1:33" ht="21" customHeight="1">
      <c r="A448" s="14"/>
      <c r="B448" s="419"/>
      <c r="C448" s="419"/>
      <c r="D448" s="14"/>
      <c r="E448" s="14"/>
      <c r="F448" s="14"/>
      <c r="G448" s="14"/>
      <c r="H448" s="811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</row>
    <row r="449" spans="1:33" ht="21" customHeight="1">
      <c r="A449" s="14"/>
      <c r="B449" s="419"/>
      <c r="C449" s="419"/>
      <c r="D449" s="14"/>
      <c r="E449" s="14"/>
      <c r="F449" s="14"/>
      <c r="G449" s="14"/>
      <c r="H449" s="811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</row>
    <row r="450" spans="1:33" ht="21" customHeight="1">
      <c r="A450" s="14"/>
      <c r="B450" s="419"/>
      <c r="C450" s="419"/>
      <c r="D450" s="14"/>
      <c r="E450" s="14"/>
      <c r="F450" s="14"/>
      <c r="G450" s="14"/>
      <c r="H450" s="811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</row>
    <row r="451" spans="1:33" ht="21" customHeight="1">
      <c r="A451" s="14"/>
      <c r="B451" s="419"/>
      <c r="C451" s="419"/>
      <c r="D451" s="14"/>
      <c r="E451" s="14"/>
      <c r="F451" s="14"/>
      <c r="G451" s="14"/>
      <c r="H451" s="811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</row>
    <row r="452" spans="1:33" ht="21" customHeight="1">
      <c r="A452" s="14"/>
      <c r="B452" s="419"/>
      <c r="C452" s="419"/>
      <c r="D452" s="14"/>
      <c r="E452" s="14"/>
      <c r="F452" s="14"/>
      <c r="G452" s="14"/>
      <c r="H452" s="811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</row>
    <row r="453" spans="1:33" ht="21" customHeight="1">
      <c r="A453" s="14"/>
      <c r="B453" s="419"/>
      <c r="C453" s="419"/>
      <c r="D453" s="14"/>
      <c r="E453" s="14"/>
      <c r="F453" s="14"/>
      <c r="G453" s="14"/>
      <c r="H453" s="811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</row>
    <row r="454" spans="1:33" ht="21" customHeight="1">
      <c r="A454" s="14"/>
      <c r="B454" s="419"/>
      <c r="C454" s="419"/>
      <c r="D454" s="14"/>
      <c r="E454" s="14"/>
      <c r="F454" s="14"/>
      <c r="G454" s="14"/>
      <c r="H454" s="811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</row>
    <row r="455" spans="1:33" ht="21" customHeight="1">
      <c r="A455" s="14"/>
      <c r="B455" s="419"/>
      <c r="C455" s="419"/>
      <c r="D455" s="14"/>
      <c r="E455" s="14"/>
      <c r="F455" s="14"/>
      <c r="G455" s="14"/>
      <c r="H455" s="811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</row>
    <row r="456" spans="1:33" ht="21" customHeight="1">
      <c r="A456" s="14"/>
      <c r="B456" s="419"/>
      <c r="C456" s="419"/>
      <c r="D456" s="14"/>
      <c r="E456" s="14"/>
      <c r="F456" s="14"/>
      <c r="G456" s="14"/>
      <c r="H456" s="811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</row>
    <row r="457" spans="1:33" ht="21" customHeight="1">
      <c r="A457" s="14"/>
      <c r="B457" s="419"/>
      <c r="C457" s="419"/>
      <c r="D457" s="14"/>
      <c r="E457" s="14"/>
      <c r="F457" s="14"/>
      <c r="G457" s="14"/>
      <c r="H457" s="811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</row>
    <row r="458" spans="1:33" ht="21" customHeight="1">
      <c r="A458" s="14"/>
      <c r="B458" s="419"/>
      <c r="C458" s="419"/>
      <c r="D458" s="14"/>
      <c r="E458" s="14"/>
      <c r="F458" s="14"/>
      <c r="G458" s="14"/>
      <c r="H458" s="811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</row>
    <row r="459" spans="1:33" ht="21" customHeight="1">
      <c r="A459" s="14"/>
      <c r="B459" s="419"/>
      <c r="C459" s="419"/>
      <c r="D459" s="14"/>
      <c r="E459" s="14"/>
      <c r="F459" s="14"/>
      <c r="G459" s="14"/>
      <c r="H459" s="811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</row>
    <row r="460" spans="1:33" ht="21" customHeight="1">
      <c r="A460" s="14"/>
      <c r="B460" s="419"/>
      <c r="C460" s="419"/>
      <c r="D460" s="14"/>
      <c r="E460" s="14"/>
      <c r="F460" s="14"/>
      <c r="G460" s="14"/>
      <c r="H460" s="811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</row>
    <row r="461" spans="1:33" ht="21" customHeight="1">
      <c r="A461" s="14"/>
      <c r="B461" s="419"/>
      <c r="C461" s="419"/>
      <c r="D461" s="14"/>
      <c r="E461" s="14"/>
      <c r="F461" s="14"/>
      <c r="G461" s="14"/>
      <c r="H461" s="811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</row>
    <row r="462" spans="1:33" ht="21" customHeight="1">
      <c r="A462" s="14"/>
      <c r="B462" s="419"/>
      <c r="C462" s="419"/>
      <c r="D462" s="14"/>
      <c r="E462" s="14"/>
      <c r="F462" s="14"/>
      <c r="G462" s="14"/>
      <c r="H462" s="811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</row>
    <row r="463" spans="1:33" ht="21" customHeight="1">
      <c r="A463" s="14"/>
      <c r="B463" s="419"/>
      <c r="C463" s="419"/>
      <c r="D463" s="14"/>
      <c r="E463" s="14"/>
      <c r="F463" s="14"/>
      <c r="G463" s="14"/>
      <c r="H463" s="811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</row>
    <row r="464" spans="1:33" ht="21" customHeight="1">
      <c r="A464" s="14"/>
      <c r="B464" s="419"/>
      <c r="C464" s="419"/>
      <c r="D464" s="14"/>
      <c r="E464" s="14"/>
      <c r="F464" s="14"/>
      <c r="G464" s="14"/>
      <c r="H464" s="811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</row>
    <row r="465" spans="1:33" ht="21" customHeight="1">
      <c r="A465" s="14"/>
      <c r="B465" s="419"/>
      <c r="C465" s="419"/>
      <c r="D465" s="14"/>
      <c r="E465" s="14"/>
      <c r="F465" s="14"/>
      <c r="G465" s="14"/>
      <c r="H465" s="811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</row>
    <row r="466" spans="1:33" ht="21" customHeight="1">
      <c r="A466" s="14"/>
      <c r="B466" s="419"/>
      <c r="C466" s="419"/>
      <c r="D466" s="14"/>
      <c r="E466" s="14"/>
      <c r="F466" s="14"/>
      <c r="G466" s="14"/>
      <c r="H466" s="811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</row>
    <row r="467" spans="1:33" ht="21" customHeight="1">
      <c r="A467" s="14"/>
      <c r="B467" s="419"/>
      <c r="C467" s="419"/>
      <c r="D467" s="14"/>
      <c r="E467" s="14"/>
      <c r="F467" s="14"/>
      <c r="G467" s="14"/>
      <c r="H467" s="811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</row>
    <row r="468" spans="1:33" ht="21" customHeight="1">
      <c r="A468" s="14"/>
      <c r="B468" s="419"/>
      <c r="C468" s="419"/>
      <c r="D468" s="14"/>
      <c r="E468" s="14"/>
      <c r="F468" s="14"/>
      <c r="G468" s="14"/>
      <c r="H468" s="811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</row>
    <row r="469" spans="1:33" ht="21" customHeight="1">
      <c r="A469" s="14"/>
      <c r="B469" s="419"/>
      <c r="C469" s="419"/>
      <c r="D469" s="14"/>
      <c r="E469" s="14"/>
      <c r="F469" s="14"/>
      <c r="G469" s="14"/>
      <c r="H469" s="811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</row>
    <row r="470" spans="1:33" ht="21" customHeight="1">
      <c r="A470" s="14"/>
      <c r="B470" s="419"/>
      <c r="C470" s="419"/>
      <c r="D470" s="14"/>
      <c r="E470" s="14"/>
      <c r="F470" s="14"/>
      <c r="G470" s="14"/>
      <c r="H470" s="811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</row>
    <row r="471" spans="1:33" ht="21" customHeight="1">
      <c r="A471" s="14"/>
      <c r="B471" s="419"/>
      <c r="C471" s="419"/>
      <c r="D471" s="14"/>
      <c r="E471" s="14"/>
      <c r="F471" s="14"/>
      <c r="G471" s="14"/>
      <c r="H471" s="811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</row>
    <row r="472" spans="1:33" ht="21" customHeight="1">
      <c r="A472" s="14"/>
      <c r="B472" s="419"/>
      <c r="C472" s="419"/>
      <c r="D472" s="14"/>
      <c r="E472" s="14"/>
      <c r="F472" s="14"/>
      <c r="G472" s="14"/>
      <c r="H472" s="811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</row>
    <row r="473" spans="1:33" ht="21" customHeight="1">
      <c r="A473" s="14"/>
      <c r="B473" s="419"/>
      <c r="C473" s="419"/>
      <c r="D473" s="14"/>
      <c r="E473" s="14"/>
      <c r="F473" s="14"/>
      <c r="G473" s="14"/>
      <c r="H473" s="811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</row>
    <row r="474" spans="1:33" ht="21" customHeight="1">
      <c r="A474" s="14"/>
      <c r="B474" s="419"/>
      <c r="C474" s="419"/>
      <c r="D474" s="14"/>
      <c r="E474" s="14"/>
      <c r="F474" s="14"/>
      <c r="G474" s="14"/>
      <c r="H474" s="811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</row>
    <row r="475" spans="1:33" ht="21" customHeight="1">
      <c r="A475" s="14"/>
      <c r="B475" s="419"/>
      <c r="C475" s="419"/>
      <c r="D475" s="14"/>
      <c r="E475" s="14"/>
      <c r="F475" s="14"/>
      <c r="G475" s="14"/>
      <c r="H475" s="811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</row>
    <row r="476" spans="1:33" ht="21" customHeight="1">
      <c r="A476" s="14"/>
      <c r="B476" s="419"/>
      <c r="C476" s="419"/>
      <c r="D476" s="14"/>
      <c r="E476" s="14"/>
      <c r="F476" s="14"/>
      <c r="G476" s="14"/>
      <c r="H476" s="811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</row>
    <row r="477" spans="1:33" ht="21" customHeight="1">
      <c r="A477" s="14"/>
      <c r="B477" s="419"/>
      <c r="C477" s="419"/>
      <c r="D477" s="14"/>
      <c r="E477" s="14"/>
      <c r="F477" s="14"/>
      <c r="G477" s="14"/>
      <c r="H477" s="811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</row>
    <row r="478" spans="1:33" ht="21" customHeight="1">
      <c r="A478" s="14"/>
      <c r="B478" s="419"/>
      <c r="C478" s="419"/>
      <c r="D478" s="14"/>
      <c r="E478" s="14"/>
      <c r="F478" s="14"/>
      <c r="G478" s="14"/>
      <c r="H478" s="811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</row>
    <row r="479" spans="1:33" ht="21" customHeight="1">
      <c r="A479" s="14"/>
      <c r="B479" s="419"/>
      <c r="C479" s="419"/>
      <c r="D479" s="14"/>
      <c r="E479" s="14"/>
      <c r="F479" s="14"/>
      <c r="G479" s="14"/>
      <c r="H479" s="811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</row>
    <row r="480" spans="1:33" ht="21" customHeight="1">
      <c r="A480" s="14"/>
      <c r="B480" s="419"/>
      <c r="C480" s="419"/>
      <c r="D480" s="14"/>
      <c r="E480" s="14"/>
      <c r="F480" s="14"/>
      <c r="G480" s="14"/>
      <c r="H480" s="811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</row>
    <row r="481" spans="1:33" ht="21" customHeight="1">
      <c r="A481" s="14"/>
      <c r="B481" s="419"/>
      <c r="C481" s="419"/>
      <c r="D481" s="14"/>
      <c r="E481" s="14"/>
      <c r="F481" s="14"/>
      <c r="G481" s="14"/>
      <c r="H481" s="811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</row>
    <row r="482" spans="1:33" ht="21" customHeight="1">
      <c r="A482" s="14"/>
      <c r="B482" s="419"/>
      <c r="C482" s="419"/>
      <c r="D482" s="14"/>
      <c r="E482" s="14"/>
      <c r="F482" s="14"/>
      <c r="G482" s="14"/>
      <c r="H482" s="811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</row>
    <row r="483" spans="1:33" ht="21" customHeight="1">
      <c r="A483" s="14"/>
      <c r="B483" s="419"/>
      <c r="C483" s="419"/>
      <c r="D483" s="14"/>
      <c r="E483" s="14"/>
      <c r="F483" s="14"/>
      <c r="G483" s="14"/>
      <c r="H483" s="811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</row>
    <row r="484" spans="1:33" ht="21" customHeight="1">
      <c r="A484" s="14"/>
      <c r="B484" s="419"/>
      <c r="C484" s="419"/>
      <c r="D484" s="14"/>
      <c r="E484" s="14"/>
      <c r="F484" s="14"/>
      <c r="G484" s="14"/>
      <c r="H484" s="811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</row>
    <row r="485" spans="1:33" ht="21" customHeight="1">
      <c r="A485" s="14"/>
      <c r="B485" s="419"/>
      <c r="C485" s="419"/>
      <c r="D485" s="14"/>
      <c r="E485" s="14"/>
      <c r="F485" s="14"/>
      <c r="G485" s="14"/>
      <c r="H485" s="811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</row>
    <row r="486" spans="1:33" ht="21" customHeight="1">
      <c r="A486" s="14"/>
      <c r="B486" s="419"/>
      <c r="C486" s="419"/>
      <c r="D486" s="14"/>
      <c r="E486" s="14"/>
      <c r="F486" s="14"/>
      <c r="G486" s="14"/>
      <c r="H486" s="811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</row>
    <row r="487" spans="1:33" ht="21" customHeight="1">
      <c r="A487" s="14"/>
      <c r="B487" s="419"/>
      <c r="C487" s="419"/>
      <c r="D487" s="14"/>
      <c r="E487" s="14"/>
      <c r="F487" s="14"/>
      <c r="G487" s="14"/>
      <c r="H487" s="811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</row>
    <row r="488" spans="1:33" ht="21" customHeight="1">
      <c r="A488" s="14"/>
      <c r="B488" s="419"/>
      <c r="C488" s="419"/>
      <c r="D488" s="14"/>
      <c r="E488" s="14"/>
      <c r="F488" s="14"/>
      <c r="G488" s="14"/>
      <c r="H488" s="811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</row>
    <row r="489" spans="1:33" ht="21" customHeight="1">
      <c r="A489" s="14"/>
      <c r="B489" s="419"/>
      <c r="C489" s="419"/>
      <c r="D489" s="14"/>
      <c r="E489" s="14"/>
      <c r="F489" s="14"/>
      <c r="G489" s="14"/>
      <c r="H489" s="811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</row>
    <row r="490" spans="1:33" ht="21" customHeight="1">
      <c r="A490" s="14"/>
      <c r="B490" s="419"/>
      <c r="C490" s="419"/>
      <c r="D490" s="14"/>
      <c r="E490" s="14"/>
      <c r="F490" s="14"/>
      <c r="G490" s="14"/>
      <c r="H490" s="811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</row>
    <row r="491" spans="1:33" ht="21" customHeight="1">
      <c r="A491" s="14"/>
      <c r="B491" s="419"/>
      <c r="C491" s="419"/>
      <c r="D491" s="14"/>
      <c r="E491" s="14"/>
      <c r="F491" s="14"/>
      <c r="G491" s="14"/>
      <c r="H491" s="811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</row>
    <row r="492" spans="1:33" ht="21" customHeight="1">
      <c r="A492" s="14"/>
      <c r="B492" s="419"/>
      <c r="C492" s="419"/>
      <c r="D492" s="14"/>
      <c r="E492" s="14"/>
      <c r="F492" s="14"/>
      <c r="G492" s="14"/>
      <c r="H492" s="811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</row>
    <row r="493" spans="1:33" ht="21" customHeight="1">
      <c r="A493" s="14"/>
      <c r="B493" s="419"/>
      <c r="C493" s="419"/>
      <c r="D493" s="14"/>
      <c r="E493" s="14"/>
      <c r="F493" s="14"/>
      <c r="G493" s="14"/>
      <c r="H493" s="811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</row>
    <row r="494" spans="1:33" ht="21" customHeight="1">
      <c r="A494" s="14"/>
      <c r="B494" s="419"/>
      <c r="C494" s="419"/>
      <c r="D494" s="14"/>
      <c r="E494" s="14"/>
      <c r="F494" s="14"/>
      <c r="G494" s="14"/>
      <c r="H494" s="811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</row>
    <row r="495" spans="1:33" ht="21" customHeight="1">
      <c r="A495" s="14"/>
      <c r="B495" s="419"/>
      <c r="C495" s="419"/>
      <c r="D495" s="14"/>
      <c r="E495" s="14"/>
      <c r="F495" s="14"/>
      <c r="G495" s="14"/>
      <c r="H495" s="811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</row>
    <row r="496" spans="1:33" ht="21" customHeight="1">
      <c r="A496" s="14"/>
      <c r="B496" s="419"/>
      <c r="C496" s="419"/>
      <c r="D496" s="14"/>
      <c r="E496" s="14"/>
      <c r="F496" s="14"/>
      <c r="G496" s="14"/>
      <c r="H496" s="811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</row>
    <row r="497" spans="1:33" ht="21" customHeight="1">
      <c r="A497" s="14"/>
      <c r="B497" s="419"/>
      <c r="C497" s="419"/>
      <c r="D497" s="14"/>
      <c r="E497" s="14"/>
      <c r="F497" s="14"/>
      <c r="G497" s="14"/>
      <c r="H497" s="811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</row>
    <row r="498" spans="1:33" ht="21" customHeight="1">
      <c r="A498" s="14"/>
      <c r="B498" s="419"/>
      <c r="C498" s="419"/>
      <c r="D498" s="14"/>
      <c r="E498" s="14"/>
      <c r="F498" s="14"/>
      <c r="G498" s="14"/>
      <c r="H498" s="811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</row>
    <row r="499" spans="1:33" ht="21" customHeight="1">
      <c r="A499" s="14"/>
      <c r="B499" s="419"/>
      <c r="C499" s="419"/>
      <c r="D499" s="14"/>
      <c r="E499" s="14"/>
      <c r="F499" s="14"/>
      <c r="G499" s="14"/>
      <c r="H499" s="811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</row>
    <row r="500" spans="1:33" ht="21" customHeight="1">
      <c r="A500" s="14"/>
      <c r="B500" s="419"/>
      <c r="C500" s="419"/>
      <c r="D500" s="14"/>
      <c r="E500" s="14"/>
      <c r="F500" s="14"/>
      <c r="G500" s="14"/>
      <c r="H500" s="811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</row>
    <row r="501" spans="1:33" ht="21" customHeight="1">
      <c r="A501" s="14"/>
      <c r="B501" s="419"/>
      <c r="C501" s="419"/>
      <c r="D501" s="14"/>
      <c r="E501" s="14"/>
      <c r="F501" s="14"/>
      <c r="G501" s="14"/>
      <c r="H501" s="811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</row>
    <row r="502" spans="1:33" ht="21" customHeight="1">
      <c r="A502" s="14"/>
      <c r="B502" s="419"/>
      <c r="C502" s="419"/>
      <c r="D502" s="14"/>
      <c r="E502" s="14"/>
      <c r="F502" s="14"/>
      <c r="G502" s="14"/>
      <c r="H502" s="811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</row>
    <row r="503" spans="1:33" ht="21" customHeight="1">
      <c r="A503" s="14"/>
      <c r="B503" s="419"/>
      <c r="C503" s="419"/>
      <c r="D503" s="14"/>
      <c r="E503" s="14"/>
      <c r="F503" s="14"/>
      <c r="G503" s="14"/>
      <c r="H503" s="811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</row>
    <row r="504" spans="1:33" ht="21" customHeight="1">
      <c r="A504" s="14"/>
      <c r="B504" s="419"/>
      <c r="C504" s="419"/>
      <c r="D504" s="14"/>
      <c r="E504" s="14"/>
      <c r="F504" s="14"/>
      <c r="G504" s="14"/>
      <c r="H504" s="811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</row>
    <row r="505" spans="1:33" ht="21" customHeight="1">
      <c r="A505" s="14"/>
      <c r="B505" s="419"/>
      <c r="C505" s="419"/>
      <c r="D505" s="14"/>
      <c r="E505" s="14"/>
      <c r="F505" s="14"/>
      <c r="G505" s="14"/>
      <c r="H505" s="811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</row>
    <row r="506" spans="1:33" ht="21" customHeight="1">
      <c r="A506" s="14"/>
      <c r="B506" s="419"/>
      <c r="C506" s="419"/>
      <c r="D506" s="14"/>
      <c r="E506" s="14"/>
      <c r="F506" s="14"/>
      <c r="G506" s="14"/>
      <c r="H506" s="811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</row>
    <row r="507" spans="1:33" ht="21" customHeight="1">
      <c r="A507" s="14"/>
      <c r="B507" s="419"/>
      <c r="C507" s="419"/>
      <c r="D507" s="14"/>
      <c r="E507" s="14"/>
      <c r="F507" s="14"/>
      <c r="G507" s="14"/>
      <c r="H507" s="811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</row>
    <row r="508" spans="1:33" ht="21" customHeight="1">
      <c r="A508" s="14"/>
      <c r="B508" s="419"/>
      <c r="C508" s="419"/>
      <c r="D508" s="14"/>
      <c r="E508" s="14"/>
      <c r="F508" s="14"/>
      <c r="G508" s="14"/>
      <c r="H508" s="811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</row>
    <row r="509" spans="1:33" ht="21" customHeight="1">
      <c r="A509" s="14"/>
      <c r="B509" s="419"/>
      <c r="C509" s="419"/>
      <c r="D509" s="14"/>
      <c r="E509" s="14"/>
      <c r="F509" s="14"/>
      <c r="G509" s="14"/>
      <c r="H509" s="811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</row>
    <row r="510" spans="1:33" ht="21" customHeight="1">
      <c r="A510" s="14"/>
      <c r="B510" s="419"/>
      <c r="C510" s="419"/>
      <c r="D510" s="14"/>
      <c r="E510" s="14"/>
      <c r="F510" s="14"/>
      <c r="G510" s="14"/>
      <c r="H510" s="811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</row>
    <row r="511" spans="1:33" ht="21" customHeight="1">
      <c r="A511" s="14"/>
      <c r="B511" s="419"/>
      <c r="C511" s="419"/>
      <c r="D511" s="14"/>
      <c r="E511" s="14"/>
      <c r="F511" s="14"/>
      <c r="G511" s="14"/>
      <c r="H511" s="811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</row>
    <row r="512" spans="1:33" ht="21" customHeight="1">
      <c r="A512" s="14"/>
      <c r="B512" s="419"/>
      <c r="C512" s="419"/>
      <c r="D512" s="14"/>
      <c r="E512" s="14"/>
      <c r="F512" s="14"/>
      <c r="G512" s="14"/>
      <c r="H512" s="811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</row>
    <row r="513" spans="1:33" ht="21" customHeight="1">
      <c r="A513" s="14"/>
      <c r="B513" s="419"/>
      <c r="C513" s="419"/>
      <c r="D513" s="14"/>
      <c r="E513" s="14"/>
      <c r="F513" s="14"/>
      <c r="G513" s="14"/>
      <c r="H513" s="811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</row>
    <row r="514" spans="1:33" ht="21" customHeight="1">
      <c r="A514" s="14"/>
      <c r="B514" s="419"/>
      <c r="C514" s="419"/>
      <c r="D514" s="14"/>
      <c r="E514" s="14"/>
      <c r="F514" s="14"/>
      <c r="G514" s="14"/>
      <c r="H514" s="811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</row>
    <row r="515" spans="1:33" ht="21" customHeight="1">
      <c r="A515" s="14"/>
      <c r="B515" s="419"/>
      <c r="C515" s="419"/>
      <c r="D515" s="14"/>
      <c r="E515" s="14"/>
      <c r="F515" s="14"/>
      <c r="G515" s="14"/>
      <c r="H515" s="811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</row>
    <row r="516" spans="1:33" ht="21" customHeight="1">
      <c r="A516" s="14"/>
      <c r="B516" s="419"/>
      <c r="C516" s="419"/>
      <c r="D516" s="14"/>
      <c r="E516" s="14"/>
      <c r="F516" s="14"/>
      <c r="G516" s="14"/>
      <c r="H516" s="811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</row>
    <row r="517" spans="1:33" ht="21" customHeight="1">
      <c r="A517" s="14"/>
      <c r="B517" s="419"/>
      <c r="C517" s="419"/>
      <c r="D517" s="14"/>
      <c r="E517" s="14"/>
      <c r="F517" s="14"/>
      <c r="G517" s="14"/>
      <c r="H517" s="811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</row>
    <row r="518" spans="1:33" ht="21" customHeight="1">
      <c r="A518" s="14"/>
      <c r="B518" s="419"/>
      <c r="C518" s="419"/>
      <c r="D518" s="14"/>
      <c r="E518" s="14"/>
      <c r="F518" s="14"/>
      <c r="G518" s="14"/>
      <c r="H518" s="811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</row>
    <row r="519" spans="1:33" ht="21" customHeight="1">
      <c r="A519" s="14"/>
      <c r="B519" s="419"/>
      <c r="C519" s="419"/>
      <c r="D519" s="14"/>
      <c r="E519" s="14"/>
      <c r="F519" s="14"/>
      <c r="G519" s="14"/>
      <c r="H519" s="811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</row>
    <row r="520" spans="1:33" ht="21" customHeight="1">
      <c r="A520" s="14"/>
      <c r="B520" s="419"/>
      <c r="C520" s="419"/>
      <c r="D520" s="14"/>
      <c r="E520" s="14"/>
      <c r="F520" s="14"/>
      <c r="G520" s="14"/>
      <c r="H520" s="811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</row>
    <row r="521" spans="1:33" ht="21" customHeight="1">
      <c r="A521" s="14"/>
      <c r="B521" s="419"/>
      <c r="C521" s="419"/>
      <c r="D521" s="14"/>
      <c r="E521" s="14"/>
      <c r="F521" s="14"/>
      <c r="G521" s="14"/>
      <c r="H521" s="811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</row>
    <row r="522" spans="1:33" ht="21" customHeight="1">
      <c r="A522" s="14"/>
      <c r="B522" s="419"/>
      <c r="C522" s="419"/>
      <c r="D522" s="14"/>
      <c r="E522" s="14"/>
      <c r="F522" s="14"/>
      <c r="G522" s="14"/>
      <c r="H522" s="811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</row>
    <row r="523" spans="1:33" ht="21" customHeight="1">
      <c r="A523" s="14"/>
      <c r="B523" s="419"/>
      <c r="C523" s="419"/>
      <c r="D523" s="14"/>
      <c r="E523" s="14"/>
      <c r="F523" s="14"/>
      <c r="G523" s="14"/>
      <c r="H523" s="811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</row>
    <row r="524" spans="1:33" ht="21" customHeight="1">
      <c r="A524" s="14"/>
      <c r="B524" s="419"/>
      <c r="C524" s="419"/>
      <c r="D524" s="14"/>
      <c r="E524" s="14"/>
      <c r="F524" s="14"/>
      <c r="G524" s="14"/>
      <c r="H524" s="811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</row>
    <row r="525" spans="1:33" ht="21" customHeight="1">
      <c r="A525" s="14"/>
      <c r="B525" s="419"/>
      <c r="C525" s="419"/>
      <c r="D525" s="14"/>
      <c r="E525" s="14"/>
      <c r="F525" s="14"/>
      <c r="G525" s="14"/>
      <c r="H525" s="811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</row>
    <row r="526" spans="1:33" ht="21" customHeight="1">
      <c r="A526" s="14"/>
      <c r="B526" s="419"/>
      <c r="C526" s="419"/>
      <c r="D526" s="14"/>
      <c r="E526" s="14"/>
      <c r="F526" s="14"/>
      <c r="G526" s="14"/>
      <c r="H526" s="811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</row>
    <row r="527" spans="1:33" ht="21" customHeight="1">
      <c r="A527" s="14"/>
      <c r="B527" s="419"/>
      <c r="C527" s="419"/>
      <c r="D527" s="14"/>
      <c r="E527" s="14"/>
      <c r="F527" s="14"/>
      <c r="G527" s="14"/>
      <c r="H527" s="811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</row>
    <row r="528" spans="1:33" ht="21" customHeight="1">
      <c r="A528" s="14"/>
      <c r="B528" s="419"/>
      <c r="C528" s="419"/>
      <c r="D528" s="14"/>
      <c r="E528" s="14"/>
      <c r="F528" s="14"/>
      <c r="G528" s="14"/>
      <c r="H528" s="811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</row>
    <row r="529" spans="1:33" ht="21" customHeight="1">
      <c r="A529" s="14"/>
      <c r="B529" s="419"/>
      <c r="C529" s="419"/>
      <c r="D529" s="14"/>
      <c r="E529" s="14"/>
      <c r="F529" s="14"/>
      <c r="G529" s="14"/>
      <c r="H529" s="811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</row>
    <row r="530" spans="1:33" ht="21" customHeight="1">
      <c r="A530" s="14"/>
      <c r="B530" s="419"/>
      <c r="C530" s="419"/>
      <c r="D530" s="14"/>
      <c r="E530" s="14"/>
      <c r="F530" s="14"/>
      <c r="G530" s="14"/>
      <c r="H530" s="811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</row>
    <row r="531" spans="1:33" ht="21" customHeight="1">
      <c r="A531" s="14"/>
      <c r="B531" s="419"/>
      <c r="C531" s="419"/>
      <c r="D531" s="14"/>
      <c r="E531" s="14"/>
      <c r="F531" s="14"/>
      <c r="G531" s="14"/>
      <c r="H531" s="811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</row>
    <row r="532" spans="1:33" ht="21" customHeight="1">
      <c r="A532" s="14"/>
      <c r="B532" s="419"/>
      <c r="C532" s="419"/>
      <c r="D532" s="14"/>
      <c r="E532" s="14"/>
      <c r="F532" s="14"/>
      <c r="G532" s="14"/>
      <c r="H532" s="811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</row>
    <row r="533" spans="1:33" ht="21" customHeight="1">
      <c r="A533" s="14"/>
      <c r="B533" s="419"/>
      <c r="C533" s="419"/>
      <c r="D533" s="14"/>
      <c r="E533" s="14"/>
      <c r="F533" s="14"/>
      <c r="G533" s="14"/>
      <c r="H533" s="811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</row>
    <row r="534" spans="1:33" ht="21" customHeight="1">
      <c r="A534" s="14"/>
      <c r="B534" s="419"/>
      <c r="C534" s="419"/>
      <c r="D534" s="14"/>
      <c r="E534" s="14"/>
      <c r="F534" s="14"/>
      <c r="G534" s="14"/>
      <c r="H534" s="811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</row>
    <row r="535" spans="1:33" ht="21" customHeight="1">
      <c r="A535" s="14"/>
      <c r="B535" s="419"/>
      <c r="C535" s="419"/>
      <c r="D535" s="14"/>
      <c r="E535" s="14"/>
      <c r="F535" s="14"/>
      <c r="G535" s="14"/>
      <c r="H535" s="811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</row>
    <row r="536" spans="1:33" ht="21" customHeight="1">
      <c r="A536" s="14"/>
      <c r="B536" s="419"/>
      <c r="C536" s="419"/>
      <c r="D536" s="14"/>
      <c r="E536" s="14"/>
      <c r="F536" s="14"/>
      <c r="G536" s="14"/>
      <c r="H536" s="811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</row>
    <row r="537" spans="1:33" ht="21" customHeight="1">
      <c r="A537" s="14"/>
      <c r="B537" s="419"/>
      <c r="C537" s="419"/>
      <c r="D537" s="14"/>
      <c r="E537" s="14"/>
      <c r="F537" s="14"/>
      <c r="G537" s="14"/>
      <c r="H537" s="811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</row>
    <row r="538" spans="1:33" ht="21" customHeight="1">
      <c r="A538" s="14"/>
      <c r="B538" s="419"/>
      <c r="C538" s="419"/>
      <c r="D538" s="14"/>
      <c r="E538" s="14"/>
      <c r="F538" s="14"/>
      <c r="G538" s="14"/>
      <c r="H538" s="811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</row>
    <row r="539" spans="1:33" ht="21" customHeight="1">
      <c r="A539" s="14"/>
      <c r="B539" s="419"/>
      <c r="C539" s="419"/>
      <c r="D539" s="14"/>
      <c r="E539" s="14"/>
      <c r="F539" s="14"/>
      <c r="G539" s="14"/>
      <c r="H539" s="811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</row>
    <row r="540" spans="1:33" ht="21" customHeight="1">
      <c r="A540" s="14"/>
      <c r="B540" s="419"/>
      <c r="C540" s="419"/>
      <c r="D540" s="14"/>
      <c r="E540" s="14"/>
      <c r="F540" s="14"/>
      <c r="G540" s="14"/>
      <c r="H540" s="811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</row>
    <row r="541" spans="1:33" ht="21" customHeight="1">
      <c r="A541" s="14"/>
      <c r="B541" s="419"/>
      <c r="C541" s="419"/>
      <c r="D541" s="14"/>
      <c r="E541" s="14"/>
      <c r="F541" s="14"/>
      <c r="G541" s="14"/>
      <c r="H541" s="811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</row>
    <row r="542" spans="1:33" ht="21" customHeight="1">
      <c r="A542" s="14"/>
      <c r="B542" s="419"/>
      <c r="C542" s="419"/>
      <c r="D542" s="14"/>
      <c r="E542" s="14"/>
      <c r="F542" s="14"/>
      <c r="G542" s="14"/>
      <c r="H542" s="811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</row>
    <row r="543" spans="1:33" ht="21" customHeight="1">
      <c r="A543" s="14"/>
      <c r="B543" s="419"/>
      <c r="C543" s="419"/>
      <c r="D543" s="14"/>
      <c r="E543" s="14"/>
      <c r="F543" s="14"/>
      <c r="G543" s="14"/>
      <c r="H543" s="811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</row>
    <row r="544" spans="1:33" ht="21" customHeight="1">
      <c r="A544" s="14"/>
      <c r="B544" s="419"/>
      <c r="C544" s="419"/>
      <c r="D544" s="14"/>
      <c r="E544" s="14"/>
      <c r="F544" s="14"/>
      <c r="G544" s="14"/>
      <c r="H544" s="811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</row>
    <row r="545" spans="1:33" ht="21" customHeight="1">
      <c r="A545" s="14"/>
      <c r="B545" s="419"/>
      <c r="C545" s="419"/>
      <c r="D545" s="14"/>
      <c r="E545" s="14"/>
      <c r="F545" s="14"/>
      <c r="G545" s="14"/>
      <c r="H545" s="811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</row>
    <row r="546" spans="1:33" ht="21" customHeight="1">
      <c r="A546" s="14"/>
      <c r="B546" s="419"/>
      <c r="C546" s="419"/>
      <c r="D546" s="14"/>
      <c r="E546" s="14"/>
      <c r="F546" s="14"/>
      <c r="G546" s="14"/>
      <c r="H546" s="811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</row>
    <row r="547" spans="1:33" ht="21" customHeight="1">
      <c r="A547" s="14"/>
      <c r="B547" s="419"/>
      <c r="C547" s="419"/>
      <c r="D547" s="14"/>
      <c r="E547" s="14"/>
      <c r="F547" s="14"/>
      <c r="G547" s="14"/>
      <c r="H547" s="811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</row>
    <row r="548" spans="1:33" ht="21" customHeight="1">
      <c r="A548" s="14"/>
      <c r="B548" s="419"/>
      <c r="C548" s="419"/>
      <c r="D548" s="14"/>
      <c r="E548" s="14"/>
      <c r="F548" s="14"/>
      <c r="G548" s="14"/>
      <c r="H548" s="811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</row>
    <row r="549" spans="1:33" ht="21" customHeight="1">
      <c r="A549" s="14"/>
      <c r="B549" s="419"/>
      <c r="C549" s="419"/>
      <c r="D549" s="14"/>
      <c r="E549" s="14"/>
      <c r="F549" s="14"/>
      <c r="G549" s="14"/>
      <c r="H549" s="811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</row>
    <row r="550" spans="1:33" ht="21" customHeight="1">
      <c r="A550" s="14"/>
      <c r="B550" s="419"/>
      <c r="C550" s="419"/>
      <c r="D550" s="14"/>
      <c r="E550" s="14"/>
      <c r="F550" s="14"/>
      <c r="G550" s="14"/>
      <c r="H550" s="811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</row>
    <row r="551" spans="1:33" ht="21" customHeight="1">
      <c r="A551" s="14"/>
      <c r="B551" s="419"/>
      <c r="C551" s="419"/>
      <c r="D551" s="14"/>
      <c r="E551" s="14"/>
      <c r="F551" s="14"/>
      <c r="G551" s="14"/>
      <c r="H551" s="811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</row>
    <row r="552" spans="1:33" ht="21" customHeight="1">
      <c r="A552" s="14"/>
      <c r="B552" s="419"/>
      <c r="C552" s="419"/>
      <c r="D552" s="14"/>
      <c r="E552" s="14"/>
      <c r="F552" s="14"/>
      <c r="G552" s="14"/>
      <c r="H552" s="811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</row>
    <row r="553" spans="1:33" ht="21" customHeight="1">
      <c r="A553" s="14"/>
      <c r="B553" s="419"/>
      <c r="C553" s="419"/>
      <c r="D553" s="14"/>
      <c r="E553" s="14"/>
      <c r="F553" s="14"/>
      <c r="G553" s="14"/>
      <c r="H553" s="811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</row>
    <row r="554" spans="1:33" ht="21" customHeight="1">
      <c r="A554" s="14"/>
      <c r="B554" s="419"/>
      <c r="C554" s="419"/>
      <c r="D554" s="14"/>
      <c r="E554" s="14"/>
      <c r="F554" s="14"/>
      <c r="G554" s="14"/>
      <c r="H554" s="811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</row>
    <row r="555" spans="1:33" ht="21" customHeight="1">
      <c r="A555" s="14"/>
      <c r="B555" s="419"/>
      <c r="C555" s="419"/>
      <c r="D555" s="14"/>
      <c r="E555" s="14"/>
      <c r="F555" s="14"/>
      <c r="G555" s="14"/>
      <c r="H555" s="811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</row>
    <row r="556" spans="1:33" ht="21" customHeight="1">
      <c r="A556" s="14"/>
      <c r="B556" s="419"/>
      <c r="C556" s="419"/>
      <c r="D556" s="14"/>
      <c r="E556" s="14"/>
      <c r="F556" s="14"/>
      <c r="G556" s="14"/>
      <c r="H556" s="811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</row>
    <row r="557" spans="1:33" ht="21" customHeight="1">
      <c r="A557" s="14"/>
      <c r="B557" s="419"/>
      <c r="C557" s="419"/>
      <c r="D557" s="14"/>
      <c r="E557" s="14"/>
      <c r="F557" s="14"/>
      <c r="G557" s="14"/>
      <c r="H557" s="811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</row>
    <row r="558" spans="1:33" ht="21" customHeight="1">
      <c r="A558" s="14"/>
      <c r="B558" s="419"/>
      <c r="C558" s="419"/>
      <c r="D558" s="14"/>
      <c r="E558" s="14"/>
      <c r="F558" s="14"/>
      <c r="G558" s="14"/>
      <c r="H558" s="811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</row>
    <row r="559" spans="1:33" ht="21" customHeight="1">
      <c r="A559" s="14"/>
      <c r="B559" s="419"/>
      <c r="C559" s="419"/>
      <c r="D559" s="14"/>
      <c r="E559" s="14"/>
      <c r="F559" s="14"/>
      <c r="G559" s="14"/>
      <c r="H559" s="811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</row>
    <row r="560" spans="1:33" ht="21" customHeight="1">
      <c r="A560" s="14"/>
      <c r="B560" s="419"/>
      <c r="C560" s="419"/>
      <c r="D560" s="14"/>
      <c r="E560" s="14"/>
      <c r="F560" s="14"/>
      <c r="G560" s="14"/>
      <c r="H560" s="811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</row>
    <row r="561" spans="1:33" ht="21" customHeight="1">
      <c r="A561" s="14"/>
      <c r="B561" s="419"/>
      <c r="C561" s="419"/>
      <c r="D561" s="14"/>
      <c r="E561" s="14"/>
      <c r="F561" s="14"/>
      <c r="G561" s="14"/>
      <c r="H561" s="811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</row>
    <row r="562" spans="1:33" ht="21" customHeight="1">
      <c r="A562" s="14"/>
      <c r="B562" s="419"/>
      <c r="C562" s="419"/>
      <c r="D562" s="14"/>
      <c r="E562" s="14"/>
      <c r="F562" s="14"/>
      <c r="G562" s="14"/>
      <c r="H562" s="811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</row>
    <row r="563" spans="1:33" ht="21" customHeight="1">
      <c r="A563" s="14"/>
      <c r="B563" s="419"/>
      <c r="C563" s="419"/>
      <c r="D563" s="14"/>
      <c r="E563" s="14"/>
      <c r="F563" s="14"/>
      <c r="G563" s="14"/>
      <c r="H563" s="811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</row>
    <row r="564" spans="1:33" ht="21" customHeight="1">
      <c r="A564" s="14"/>
      <c r="B564" s="419"/>
      <c r="C564" s="419"/>
      <c r="D564" s="14"/>
      <c r="E564" s="14"/>
      <c r="F564" s="14"/>
      <c r="G564" s="14"/>
      <c r="H564" s="811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</row>
    <row r="565" spans="1:33" ht="21" customHeight="1">
      <c r="A565" s="14"/>
      <c r="B565" s="419"/>
      <c r="C565" s="419"/>
      <c r="D565" s="14"/>
      <c r="E565" s="14"/>
      <c r="F565" s="14"/>
      <c r="G565" s="14"/>
      <c r="H565" s="811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</row>
    <row r="566" spans="1:33" ht="21" customHeight="1">
      <c r="A566" s="14"/>
      <c r="B566" s="419"/>
      <c r="C566" s="419"/>
      <c r="D566" s="14"/>
      <c r="E566" s="14"/>
      <c r="F566" s="14"/>
      <c r="G566" s="14"/>
      <c r="H566" s="811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</row>
    <row r="567" spans="1:33" ht="21" customHeight="1">
      <c r="A567" s="14"/>
      <c r="B567" s="419"/>
      <c r="C567" s="419"/>
      <c r="D567" s="14"/>
      <c r="E567" s="14"/>
      <c r="F567" s="14"/>
      <c r="G567" s="14"/>
      <c r="H567" s="811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</row>
    <row r="568" spans="1:33" ht="21" customHeight="1">
      <c r="A568" s="14"/>
      <c r="B568" s="419"/>
      <c r="C568" s="419"/>
      <c r="D568" s="14"/>
      <c r="E568" s="14"/>
      <c r="F568" s="14"/>
      <c r="G568" s="14"/>
      <c r="H568" s="811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</row>
    <row r="569" spans="1:33" ht="21" customHeight="1">
      <c r="A569" s="14"/>
      <c r="B569" s="419"/>
      <c r="C569" s="419"/>
      <c r="D569" s="14"/>
      <c r="E569" s="14"/>
      <c r="F569" s="14"/>
      <c r="G569" s="14"/>
      <c r="H569" s="811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</row>
    <row r="570" spans="1:33" ht="21" customHeight="1">
      <c r="A570" s="14"/>
      <c r="B570" s="419"/>
      <c r="C570" s="419"/>
      <c r="D570" s="14"/>
      <c r="E570" s="14"/>
      <c r="F570" s="14"/>
      <c r="G570" s="14"/>
      <c r="H570" s="811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</row>
    <row r="571" spans="1:33" ht="21" customHeight="1">
      <c r="A571" s="14"/>
      <c r="B571" s="419"/>
      <c r="C571" s="419"/>
      <c r="D571" s="14"/>
      <c r="E571" s="14"/>
      <c r="F571" s="14"/>
      <c r="G571" s="14"/>
      <c r="H571" s="811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</row>
    <row r="572" spans="1:33" ht="21" customHeight="1">
      <c r="A572" s="14"/>
      <c r="B572" s="419"/>
      <c r="C572" s="419"/>
      <c r="D572" s="14"/>
      <c r="E572" s="14"/>
      <c r="F572" s="14"/>
      <c r="G572" s="14"/>
      <c r="H572" s="811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</row>
    <row r="573" spans="1:33" ht="21" customHeight="1">
      <c r="A573" s="14"/>
      <c r="B573" s="419"/>
      <c r="C573" s="419"/>
      <c r="D573" s="14"/>
      <c r="E573" s="14"/>
      <c r="F573" s="14"/>
      <c r="G573" s="14"/>
      <c r="H573" s="811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</row>
    <row r="574" spans="1:33" ht="21" customHeight="1">
      <c r="A574" s="14"/>
      <c r="B574" s="419"/>
      <c r="C574" s="419"/>
      <c r="D574" s="14"/>
      <c r="E574" s="14"/>
      <c r="F574" s="14"/>
      <c r="G574" s="14"/>
      <c r="H574" s="811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</row>
    <row r="575" spans="1:33" ht="21" customHeight="1">
      <c r="A575" s="14"/>
      <c r="B575" s="419"/>
      <c r="C575" s="419"/>
      <c r="D575" s="14"/>
      <c r="E575" s="14"/>
      <c r="F575" s="14"/>
      <c r="G575" s="14"/>
      <c r="H575" s="811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</row>
    <row r="576" spans="1:33" ht="21" customHeight="1">
      <c r="A576" s="14"/>
      <c r="B576" s="419"/>
      <c r="C576" s="419"/>
      <c r="D576" s="14"/>
      <c r="E576" s="14"/>
      <c r="F576" s="14"/>
      <c r="G576" s="14"/>
      <c r="H576" s="811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</row>
    <row r="577" spans="1:33" ht="21" customHeight="1">
      <c r="A577" s="14"/>
      <c r="B577" s="419"/>
      <c r="C577" s="419"/>
      <c r="D577" s="14"/>
      <c r="E577" s="14"/>
      <c r="F577" s="14"/>
      <c r="G577" s="14"/>
      <c r="H577" s="811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</row>
    <row r="578" spans="1:33" ht="21" customHeight="1">
      <c r="A578" s="14"/>
      <c r="B578" s="419"/>
      <c r="C578" s="419"/>
      <c r="D578" s="14"/>
      <c r="E578" s="14"/>
      <c r="F578" s="14"/>
      <c r="G578" s="14"/>
      <c r="H578" s="811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</row>
    <row r="579" spans="1:33" ht="21" customHeight="1">
      <c r="A579" s="14"/>
      <c r="B579" s="419"/>
      <c r="C579" s="419"/>
      <c r="D579" s="14"/>
      <c r="E579" s="14"/>
      <c r="F579" s="14"/>
      <c r="G579" s="14"/>
      <c r="H579" s="811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</row>
    <row r="580" spans="1:33" ht="21" customHeight="1">
      <c r="A580" s="14"/>
      <c r="B580" s="419"/>
      <c r="C580" s="419"/>
      <c r="D580" s="14"/>
      <c r="E580" s="14"/>
      <c r="F580" s="14"/>
      <c r="G580" s="14"/>
      <c r="H580" s="811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</row>
    <row r="581" spans="1:33" ht="21" customHeight="1">
      <c r="A581" s="14"/>
      <c r="B581" s="419"/>
      <c r="C581" s="419"/>
      <c r="D581" s="14"/>
      <c r="E581" s="14"/>
      <c r="F581" s="14"/>
      <c r="G581" s="14"/>
      <c r="H581" s="811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</row>
    <row r="582" spans="1:33" ht="21" customHeight="1">
      <c r="A582" s="14"/>
      <c r="B582" s="419"/>
      <c r="C582" s="419"/>
      <c r="D582" s="14"/>
      <c r="E582" s="14"/>
      <c r="F582" s="14"/>
      <c r="G582" s="14"/>
      <c r="H582" s="811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</row>
    <row r="583" spans="1:33" ht="21" customHeight="1">
      <c r="A583" s="14"/>
      <c r="B583" s="419"/>
      <c r="C583" s="419"/>
      <c r="D583" s="14"/>
      <c r="E583" s="14"/>
      <c r="F583" s="14"/>
      <c r="G583" s="14"/>
      <c r="H583" s="811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</row>
    <row r="584" spans="1:33" ht="21" customHeight="1">
      <c r="A584" s="14"/>
      <c r="B584" s="419"/>
      <c r="C584" s="419"/>
      <c r="D584" s="14"/>
      <c r="E584" s="14"/>
      <c r="F584" s="14"/>
      <c r="G584" s="14"/>
      <c r="H584" s="811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</row>
    <row r="585" spans="1:33" ht="21" customHeight="1">
      <c r="A585" s="14"/>
      <c r="B585" s="419"/>
      <c r="C585" s="419"/>
      <c r="D585" s="14"/>
      <c r="E585" s="14"/>
      <c r="F585" s="14"/>
      <c r="G585" s="14"/>
      <c r="H585" s="811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</row>
    <row r="586" spans="1:33" ht="21" customHeight="1">
      <c r="A586" s="14"/>
      <c r="B586" s="419"/>
      <c r="C586" s="419"/>
      <c r="D586" s="14"/>
      <c r="E586" s="14"/>
      <c r="F586" s="14"/>
      <c r="G586" s="14"/>
      <c r="H586" s="811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</row>
    <row r="587" spans="1:33" ht="21" customHeight="1">
      <c r="A587" s="14"/>
      <c r="B587" s="419"/>
      <c r="C587" s="419"/>
      <c r="D587" s="14"/>
      <c r="E587" s="14"/>
      <c r="F587" s="14"/>
      <c r="G587" s="14"/>
      <c r="H587" s="811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</row>
    <row r="588" spans="1:33" ht="21" customHeight="1">
      <c r="A588" s="14"/>
      <c r="B588" s="419"/>
      <c r="C588" s="419"/>
      <c r="D588" s="14"/>
      <c r="E588" s="14"/>
      <c r="F588" s="14"/>
      <c r="G588" s="14"/>
      <c r="H588" s="811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</row>
    <row r="589" spans="1:33" ht="21" customHeight="1">
      <c r="A589" s="14"/>
      <c r="B589" s="419"/>
      <c r="C589" s="419"/>
      <c r="D589" s="14"/>
      <c r="E589" s="14"/>
      <c r="F589" s="14"/>
      <c r="G589" s="14"/>
      <c r="H589" s="811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</row>
    <row r="590" spans="1:33" ht="21" customHeight="1">
      <c r="A590" s="14"/>
      <c r="B590" s="419"/>
      <c r="C590" s="419"/>
      <c r="D590" s="14"/>
      <c r="E590" s="14"/>
      <c r="F590" s="14"/>
      <c r="G590" s="14"/>
      <c r="H590" s="811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</row>
    <row r="591" spans="1:33" ht="21" customHeight="1">
      <c r="A591" s="14"/>
      <c r="B591" s="419"/>
      <c r="C591" s="419"/>
      <c r="D591" s="14"/>
      <c r="E591" s="14"/>
      <c r="F591" s="14"/>
      <c r="G591" s="14"/>
      <c r="H591" s="811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</row>
    <row r="592" spans="1:33" ht="21" customHeight="1">
      <c r="A592" s="14"/>
      <c r="B592" s="419"/>
      <c r="C592" s="419"/>
      <c r="D592" s="14"/>
      <c r="E592" s="14"/>
      <c r="F592" s="14"/>
      <c r="G592" s="14"/>
      <c r="H592" s="811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</row>
    <row r="593" spans="1:33" ht="21" customHeight="1">
      <c r="A593" s="14"/>
      <c r="B593" s="419"/>
      <c r="C593" s="419"/>
      <c r="D593" s="14"/>
      <c r="E593" s="14"/>
      <c r="F593" s="14"/>
      <c r="G593" s="14"/>
      <c r="H593" s="811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</row>
    <row r="594" spans="1:33" ht="21" customHeight="1">
      <c r="A594" s="14"/>
      <c r="B594" s="419"/>
      <c r="C594" s="419"/>
      <c r="D594" s="14"/>
      <c r="E594" s="14"/>
      <c r="F594" s="14"/>
      <c r="G594" s="14"/>
      <c r="H594" s="811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</row>
    <row r="595" spans="1:33" ht="21" customHeight="1">
      <c r="A595" s="14"/>
      <c r="B595" s="419"/>
      <c r="C595" s="419"/>
      <c r="D595" s="14"/>
      <c r="E595" s="14"/>
      <c r="F595" s="14"/>
      <c r="G595" s="14"/>
      <c r="H595" s="811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</row>
    <row r="596" spans="1:33" ht="21" customHeight="1">
      <c r="A596" s="14"/>
      <c r="B596" s="419"/>
      <c r="C596" s="419"/>
      <c r="D596" s="14"/>
      <c r="E596" s="14"/>
      <c r="F596" s="14"/>
      <c r="G596" s="14"/>
      <c r="H596" s="811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</row>
    <row r="597" spans="1:33" ht="21" customHeight="1">
      <c r="A597" s="14"/>
      <c r="B597" s="419"/>
      <c r="C597" s="419"/>
      <c r="D597" s="14"/>
      <c r="E597" s="14"/>
      <c r="F597" s="14"/>
      <c r="G597" s="14"/>
      <c r="H597" s="811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</row>
    <row r="598" spans="1:33" ht="21" customHeight="1">
      <c r="A598" s="14"/>
      <c r="B598" s="419"/>
      <c r="C598" s="419"/>
      <c r="D598" s="14"/>
      <c r="E598" s="14"/>
      <c r="F598" s="14"/>
      <c r="G598" s="14"/>
      <c r="H598" s="811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</row>
    <row r="599" spans="1:33" ht="21" customHeight="1">
      <c r="A599" s="14"/>
      <c r="B599" s="419"/>
      <c r="C599" s="419"/>
      <c r="D599" s="14"/>
      <c r="E599" s="14"/>
      <c r="F599" s="14"/>
      <c r="G599" s="14"/>
      <c r="H599" s="811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</row>
    <row r="600" spans="1:33" ht="21" customHeight="1">
      <c r="A600" s="14"/>
      <c r="B600" s="419"/>
      <c r="C600" s="419"/>
      <c r="D600" s="14"/>
      <c r="E600" s="14"/>
      <c r="F600" s="14"/>
      <c r="G600" s="14"/>
      <c r="H600" s="811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</row>
    <row r="601" spans="1:33" ht="21" customHeight="1">
      <c r="A601" s="14"/>
      <c r="B601" s="419"/>
      <c r="C601" s="419"/>
      <c r="D601" s="14"/>
      <c r="E601" s="14"/>
      <c r="F601" s="14"/>
      <c r="G601" s="14"/>
      <c r="H601" s="811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</row>
    <row r="602" spans="1:33" ht="21" customHeight="1">
      <c r="A602" s="14"/>
      <c r="B602" s="419"/>
      <c r="C602" s="419"/>
      <c r="D602" s="14"/>
      <c r="E602" s="14"/>
      <c r="F602" s="14"/>
      <c r="G602" s="14"/>
      <c r="H602" s="811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</row>
    <row r="603" spans="1:33" ht="21" customHeight="1">
      <c r="A603" s="14"/>
      <c r="B603" s="419"/>
      <c r="C603" s="419"/>
      <c r="D603" s="14"/>
      <c r="E603" s="14"/>
      <c r="F603" s="14"/>
      <c r="G603" s="14"/>
      <c r="H603" s="811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</row>
    <row r="604" spans="1:33" ht="21" customHeight="1">
      <c r="A604" s="14"/>
      <c r="B604" s="419"/>
      <c r="C604" s="419"/>
      <c r="D604" s="14"/>
      <c r="E604" s="14"/>
      <c r="F604" s="14"/>
      <c r="G604" s="14"/>
      <c r="H604" s="811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</row>
    <row r="605" spans="1:33" ht="21" customHeight="1">
      <c r="A605" s="14"/>
      <c r="B605" s="419"/>
      <c r="C605" s="419"/>
      <c r="D605" s="14"/>
      <c r="E605" s="14"/>
      <c r="F605" s="14"/>
      <c r="G605" s="14"/>
      <c r="H605" s="811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</row>
    <row r="606" spans="1:33" ht="21" customHeight="1">
      <c r="A606" s="14"/>
      <c r="B606" s="419"/>
      <c r="C606" s="419"/>
      <c r="D606" s="14"/>
      <c r="E606" s="14"/>
      <c r="F606" s="14"/>
      <c r="G606" s="14"/>
      <c r="H606" s="811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</row>
    <row r="607" spans="1:33" ht="21" customHeight="1">
      <c r="A607" s="14"/>
      <c r="B607" s="419"/>
      <c r="C607" s="419"/>
      <c r="D607" s="14"/>
      <c r="E607" s="14"/>
      <c r="F607" s="14"/>
      <c r="G607" s="14"/>
      <c r="H607" s="811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</row>
    <row r="608" spans="1:33" ht="21" customHeight="1">
      <c r="A608" s="14"/>
      <c r="B608" s="419"/>
      <c r="C608" s="419"/>
      <c r="D608" s="14"/>
      <c r="E608" s="14"/>
      <c r="F608" s="14"/>
      <c r="G608" s="14"/>
      <c r="H608" s="811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</row>
    <row r="609" spans="1:33" ht="21" customHeight="1">
      <c r="A609" s="14"/>
      <c r="B609" s="419"/>
      <c r="C609" s="419"/>
      <c r="D609" s="14"/>
      <c r="E609" s="14"/>
      <c r="F609" s="14"/>
      <c r="G609" s="14"/>
      <c r="H609" s="811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</row>
    <row r="610" spans="1:33" ht="21" customHeight="1">
      <c r="A610" s="14"/>
      <c r="B610" s="419"/>
      <c r="C610" s="419"/>
      <c r="D610" s="14"/>
      <c r="E610" s="14"/>
      <c r="F610" s="14"/>
      <c r="G610" s="14"/>
      <c r="H610" s="811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</row>
    <row r="611" spans="1:33" ht="21" customHeight="1">
      <c r="A611" s="14"/>
      <c r="B611" s="419"/>
      <c r="C611" s="419"/>
      <c r="D611" s="14"/>
      <c r="E611" s="14"/>
      <c r="F611" s="14"/>
      <c r="G611" s="14"/>
      <c r="H611" s="811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</row>
    <row r="612" spans="1:33" ht="21" customHeight="1">
      <c r="A612" s="14"/>
      <c r="B612" s="419"/>
      <c r="C612" s="419"/>
      <c r="D612" s="14"/>
      <c r="E612" s="14"/>
      <c r="F612" s="14"/>
      <c r="G612" s="14"/>
      <c r="H612" s="811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</row>
    <row r="613" spans="1:33" ht="21" customHeight="1">
      <c r="A613" s="14"/>
      <c r="B613" s="419"/>
      <c r="C613" s="419"/>
      <c r="D613" s="14"/>
      <c r="E613" s="14"/>
      <c r="F613" s="14"/>
      <c r="G613" s="14"/>
      <c r="H613" s="811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</row>
    <row r="614" spans="1:33" ht="21" customHeight="1">
      <c r="A614" s="14"/>
      <c r="B614" s="419"/>
      <c r="C614" s="419"/>
      <c r="D614" s="14"/>
      <c r="E614" s="14"/>
      <c r="F614" s="14"/>
      <c r="G614" s="14"/>
      <c r="H614" s="811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</row>
    <row r="615" spans="1:33" ht="21" customHeight="1">
      <c r="A615" s="14"/>
      <c r="B615" s="419"/>
      <c r="C615" s="419"/>
      <c r="D615" s="14"/>
      <c r="E615" s="14"/>
      <c r="F615" s="14"/>
      <c r="G615" s="14"/>
      <c r="H615" s="811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</row>
    <row r="616" spans="1:33" ht="21" customHeight="1">
      <c r="A616" s="14"/>
      <c r="B616" s="419"/>
      <c r="C616" s="419"/>
      <c r="D616" s="14"/>
      <c r="E616" s="14"/>
      <c r="F616" s="14"/>
      <c r="G616" s="14"/>
      <c r="H616" s="811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</row>
    <row r="617" spans="1:33" ht="21" customHeight="1">
      <c r="A617" s="14"/>
      <c r="B617" s="419"/>
      <c r="C617" s="419"/>
      <c r="D617" s="14"/>
      <c r="E617" s="14"/>
      <c r="F617" s="14"/>
      <c r="G617" s="14"/>
      <c r="H617" s="811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</row>
    <row r="618" spans="1:33" ht="21" customHeight="1">
      <c r="A618" s="14"/>
      <c r="B618" s="419"/>
      <c r="C618" s="419"/>
      <c r="D618" s="14"/>
      <c r="E618" s="14"/>
      <c r="F618" s="14"/>
      <c r="G618" s="14"/>
      <c r="H618" s="811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</row>
    <row r="619" spans="1:33" ht="21" customHeight="1">
      <c r="A619" s="14"/>
      <c r="B619" s="419"/>
      <c r="C619" s="419"/>
      <c r="D619" s="14"/>
      <c r="E619" s="14"/>
      <c r="F619" s="14"/>
      <c r="G619" s="14"/>
      <c r="H619" s="811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</row>
    <row r="620" spans="1:33" ht="21" customHeight="1">
      <c r="A620" s="14"/>
      <c r="B620" s="419"/>
      <c r="C620" s="419"/>
      <c r="D620" s="14"/>
      <c r="E620" s="14"/>
      <c r="F620" s="14"/>
      <c r="G620" s="14"/>
      <c r="H620" s="811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</row>
    <row r="621" spans="1:33" ht="21" customHeight="1">
      <c r="A621" s="14"/>
      <c r="B621" s="419"/>
      <c r="C621" s="419"/>
      <c r="D621" s="14"/>
      <c r="E621" s="14"/>
      <c r="F621" s="14"/>
      <c r="G621" s="14"/>
      <c r="H621" s="811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</row>
    <row r="622" spans="1:33" ht="21" customHeight="1">
      <c r="A622" s="14"/>
      <c r="B622" s="419"/>
      <c r="C622" s="419"/>
      <c r="D622" s="14"/>
      <c r="E622" s="14"/>
      <c r="F622" s="14"/>
      <c r="G622" s="14"/>
      <c r="H622" s="811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</row>
    <row r="623" spans="1:33" ht="21" customHeight="1">
      <c r="A623" s="14"/>
      <c r="B623" s="419"/>
      <c r="C623" s="419"/>
      <c r="D623" s="14"/>
      <c r="E623" s="14"/>
      <c r="F623" s="14"/>
      <c r="G623" s="14"/>
      <c r="H623" s="811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</row>
    <row r="624" spans="1:33" ht="21" customHeight="1">
      <c r="A624" s="14"/>
      <c r="B624" s="419"/>
      <c r="C624" s="419"/>
      <c r="D624" s="14"/>
      <c r="E624" s="14"/>
      <c r="F624" s="14"/>
      <c r="G624" s="14"/>
      <c r="H624" s="811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</row>
    <row r="625" spans="1:33" ht="21" customHeight="1">
      <c r="A625" s="14"/>
      <c r="B625" s="419"/>
      <c r="C625" s="419"/>
      <c r="D625" s="14"/>
      <c r="E625" s="14"/>
      <c r="F625" s="14"/>
      <c r="G625" s="14"/>
      <c r="H625" s="811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</row>
    <row r="626" spans="1:33" ht="21" customHeight="1">
      <c r="A626" s="14"/>
      <c r="B626" s="419"/>
      <c r="C626" s="419"/>
      <c r="D626" s="14"/>
      <c r="E626" s="14"/>
      <c r="F626" s="14"/>
      <c r="G626" s="14"/>
      <c r="H626" s="811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</row>
    <row r="627" spans="1:33" ht="21" customHeight="1">
      <c r="A627" s="14"/>
      <c r="B627" s="419"/>
      <c r="C627" s="419"/>
      <c r="D627" s="14"/>
      <c r="E627" s="14"/>
      <c r="F627" s="14"/>
      <c r="G627" s="14"/>
      <c r="H627" s="811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</row>
    <row r="628" spans="1:33" ht="21" customHeight="1">
      <c r="A628" s="14"/>
      <c r="B628" s="419"/>
      <c r="C628" s="419"/>
      <c r="D628" s="14"/>
      <c r="E628" s="14"/>
      <c r="F628" s="14"/>
      <c r="G628" s="14"/>
      <c r="H628" s="811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</row>
    <row r="629" spans="1:33" ht="21" customHeight="1">
      <c r="A629" s="14"/>
      <c r="B629" s="419"/>
      <c r="C629" s="419"/>
      <c r="D629" s="14"/>
      <c r="E629" s="14"/>
      <c r="F629" s="14"/>
      <c r="G629" s="14"/>
      <c r="H629" s="811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</row>
    <row r="630" spans="1:33" ht="21" customHeight="1">
      <c r="A630" s="14"/>
      <c r="B630" s="419"/>
      <c r="C630" s="419"/>
      <c r="D630" s="14"/>
      <c r="E630" s="14"/>
      <c r="F630" s="14"/>
      <c r="G630" s="14"/>
      <c r="H630" s="811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</row>
    <row r="631" spans="1:33" ht="21" customHeight="1">
      <c r="A631" s="14"/>
      <c r="B631" s="419"/>
      <c r="C631" s="419"/>
      <c r="D631" s="14"/>
      <c r="E631" s="14"/>
      <c r="F631" s="14"/>
      <c r="G631" s="14"/>
      <c r="H631" s="811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</row>
    <row r="632" spans="1:33" ht="21" customHeight="1">
      <c r="A632" s="14"/>
      <c r="B632" s="419"/>
      <c r="C632" s="419"/>
      <c r="D632" s="14"/>
      <c r="E632" s="14"/>
      <c r="F632" s="14"/>
      <c r="G632" s="14"/>
      <c r="H632" s="811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</row>
    <row r="633" spans="1:33" ht="21" customHeight="1">
      <c r="A633" s="14"/>
      <c r="B633" s="419"/>
      <c r="C633" s="419"/>
      <c r="D633" s="14"/>
      <c r="E633" s="14"/>
      <c r="F633" s="14"/>
      <c r="G633" s="14"/>
      <c r="H633" s="811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</row>
    <row r="634" spans="1:33" ht="21" customHeight="1">
      <c r="A634" s="14"/>
      <c r="B634" s="419"/>
      <c r="C634" s="419"/>
      <c r="D634" s="14"/>
      <c r="E634" s="14"/>
      <c r="F634" s="14"/>
      <c r="G634" s="14"/>
      <c r="H634" s="811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</row>
    <row r="635" spans="1:33" ht="21" customHeight="1">
      <c r="A635" s="14"/>
      <c r="B635" s="419"/>
      <c r="C635" s="419"/>
      <c r="D635" s="14"/>
      <c r="E635" s="14"/>
      <c r="F635" s="14"/>
      <c r="G635" s="14"/>
      <c r="H635" s="811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</row>
    <row r="636" spans="1:33" ht="21" customHeight="1">
      <c r="A636" s="14"/>
      <c r="B636" s="419"/>
      <c r="C636" s="419"/>
      <c r="D636" s="14"/>
      <c r="E636" s="14"/>
      <c r="F636" s="14"/>
      <c r="G636" s="14"/>
      <c r="H636" s="811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</row>
    <row r="637" spans="1:33" ht="21" customHeight="1">
      <c r="A637" s="14"/>
      <c r="B637" s="419"/>
      <c r="C637" s="419"/>
      <c r="D637" s="14"/>
      <c r="E637" s="14"/>
      <c r="F637" s="14"/>
      <c r="G637" s="14"/>
      <c r="H637" s="811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</row>
    <row r="638" spans="1:33" ht="21" customHeight="1">
      <c r="A638" s="14"/>
      <c r="B638" s="419"/>
      <c r="C638" s="419"/>
      <c r="D638" s="14"/>
      <c r="E638" s="14"/>
      <c r="F638" s="14"/>
      <c r="G638" s="14"/>
      <c r="H638" s="811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</row>
    <row r="639" spans="1:33" ht="21" customHeight="1">
      <c r="A639" s="14"/>
      <c r="B639" s="419"/>
      <c r="C639" s="419"/>
      <c r="D639" s="14"/>
      <c r="E639" s="14"/>
      <c r="F639" s="14"/>
      <c r="G639" s="14"/>
      <c r="H639" s="811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</row>
    <row r="640" spans="1:33" ht="21" customHeight="1">
      <c r="A640" s="14"/>
      <c r="B640" s="419"/>
      <c r="C640" s="419"/>
      <c r="D640" s="14"/>
      <c r="E640" s="14"/>
      <c r="F640" s="14"/>
      <c r="G640" s="14"/>
      <c r="H640" s="811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</row>
    <row r="641" spans="1:33" ht="21" customHeight="1">
      <c r="A641" s="14"/>
      <c r="B641" s="419"/>
      <c r="C641" s="419"/>
      <c r="D641" s="14"/>
      <c r="E641" s="14"/>
      <c r="F641" s="14"/>
      <c r="G641" s="14"/>
      <c r="H641" s="811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</row>
    <row r="642" spans="1:33" ht="21" customHeight="1">
      <c r="A642" s="14"/>
      <c r="B642" s="419"/>
      <c r="C642" s="419"/>
      <c r="D642" s="14"/>
      <c r="E642" s="14"/>
      <c r="F642" s="14"/>
      <c r="G642" s="14"/>
      <c r="H642" s="811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</row>
    <row r="643" spans="1:33" ht="21" customHeight="1">
      <c r="A643" s="14"/>
      <c r="B643" s="419"/>
      <c r="C643" s="419"/>
      <c r="D643" s="14"/>
      <c r="E643" s="14"/>
      <c r="F643" s="14"/>
      <c r="G643" s="14"/>
      <c r="H643" s="811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</row>
    <row r="644" spans="1:33" ht="21" customHeight="1">
      <c r="A644" s="14"/>
      <c r="B644" s="419"/>
      <c r="C644" s="419"/>
      <c r="D644" s="14"/>
      <c r="E644" s="14"/>
      <c r="F644" s="14"/>
      <c r="G644" s="14"/>
      <c r="H644" s="811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</row>
    <row r="645" spans="1:33" ht="21" customHeight="1">
      <c r="A645" s="14"/>
      <c r="B645" s="419"/>
      <c r="C645" s="419"/>
      <c r="D645" s="14"/>
      <c r="E645" s="14"/>
      <c r="F645" s="14"/>
      <c r="G645" s="14"/>
      <c r="H645" s="811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</row>
    <row r="646" spans="1:33" ht="21" customHeight="1">
      <c r="A646" s="14"/>
      <c r="B646" s="419"/>
      <c r="C646" s="419"/>
      <c r="D646" s="14"/>
      <c r="E646" s="14"/>
      <c r="F646" s="14"/>
      <c r="G646" s="14"/>
      <c r="H646" s="811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</row>
    <row r="647" spans="1:33" ht="21" customHeight="1">
      <c r="A647" s="14"/>
      <c r="B647" s="419"/>
      <c r="C647" s="419"/>
      <c r="D647" s="14"/>
      <c r="E647" s="14"/>
      <c r="F647" s="14"/>
      <c r="G647" s="14"/>
      <c r="H647" s="811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</row>
    <row r="648" spans="1:33" ht="21" customHeight="1">
      <c r="A648" s="14"/>
      <c r="B648" s="419"/>
      <c r="C648" s="419"/>
      <c r="D648" s="14"/>
      <c r="E648" s="14"/>
      <c r="F648" s="14"/>
      <c r="G648" s="14"/>
      <c r="H648" s="811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</row>
    <row r="649" spans="1:33" ht="21" customHeight="1">
      <c r="A649" s="14"/>
      <c r="B649" s="419"/>
      <c r="C649" s="419"/>
      <c r="D649" s="14"/>
      <c r="E649" s="14"/>
      <c r="F649" s="14"/>
      <c r="G649" s="14"/>
      <c r="H649" s="811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</row>
    <row r="650" spans="1:33" ht="21" customHeight="1">
      <c r="A650" s="14"/>
      <c r="B650" s="419"/>
      <c r="C650" s="419"/>
      <c r="D650" s="14"/>
      <c r="E650" s="14"/>
      <c r="F650" s="14"/>
      <c r="G650" s="14"/>
      <c r="H650" s="811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</row>
    <row r="651" spans="1:33" ht="21" customHeight="1">
      <c r="A651" s="14"/>
      <c r="B651" s="419"/>
      <c r="C651" s="419"/>
      <c r="D651" s="14"/>
      <c r="E651" s="14"/>
      <c r="F651" s="14"/>
      <c r="G651" s="14"/>
      <c r="H651" s="811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</row>
    <row r="652" spans="1:33" ht="21" customHeight="1">
      <c r="A652" s="14"/>
      <c r="B652" s="419"/>
      <c r="C652" s="419"/>
      <c r="D652" s="14"/>
      <c r="E652" s="14"/>
      <c r="F652" s="14"/>
      <c r="G652" s="14"/>
      <c r="H652" s="811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</row>
    <row r="653" spans="1:33" ht="21" customHeight="1">
      <c r="A653" s="14"/>
      <c r="B653" s="419"/>
      <c r="C653" s="419"/>
      <c r="D653" s="14"/>
      <c r="E653" s="14"/>
      <c r="F653" s="14"/>
      <c r="G653" s="14"/>
      <c r="H653" s="811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</row>
    <row r="654" spans="1:33" ht="21" customHeight="1">
      <c r="A654" s="14"/>
      <c r="B654" s="419"/>
      <c r="C654" s="419"/>
      <c r="D654" s="14"/>
      <c r="E654" s="14"/>
      <c r="F654" s="14"/>
      <c r="G654" s="14"/>
      <c r="H654" s="811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</row>
    <row r="655" spans="1:33" ht="21" customHeight="1">
      <c r="A655" s="14"/>
      <c r="B655" s="419"/>
      <c r="C655" s="419"/>
      <c r="D655" s="14"/>
      <c r="E655" s="14"/>
      <c r="F655" s="14"/>
      <c r="G655" s="14"/>
      <c r="H655" s="811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</row>
    <row r="656" spans="1:33" ht="21" customHeight="1">
      <c r="A656" s="14"/>
      <c r="B656" s="419"/>
      <c r="C656" s="419"/>
      <c r="D656" s="14"/>
      <c r="E656" s="14"/>
      <c r="F656" s="14"/>
      <c r="G656" s="14"/>
      <c r="H656" s="811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</row>
    <row r="657" spans="1:33" ht="21" customHeight="1">
      <c r="A657" s="14"/>
      <c r="B657" s="419"/>
      <c r="C657" s="419"/>
      <c r="D657" s="14"/>
      <c r="E657" s="14"/>
      <c r="F657" s="14"/>
      <c r="G657" s="14"/>
      <c r="H657" s="811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</row>
    <row r="658" spans="1:33" ht="21" customHeight="1">
      <c r="A658" s="14"/>
      <c r="B658" s="419"/>
      <c r="C658" s="419"/>
      <c r="D658" s="14"/>
      <c r="E658" s="14"/>
      <c r="F658" s="14"/>
      <c r="G658" s="14"/>
      <c r="H658" s="811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</row>
    <row r="659" spans="1:33" ht="21" customHeight="1">
      <c r="A659" s="14"/>
      <c r="B659" s="419"/>
      <c r="C659" s="419"/>
      <c r="D659" s="14"/>
      <c r="E659" s="14"/>
      <c r="F659" s="14"/>
      <c r="G659" s="14"/>
      <c r="H659" s="811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</row>
    <row r="660" spans="1:33" ht="21" customHeight="1">
      <c r="A660" s="14"/>
      <c r="B660" s="419"/>
      <c r="C660" s="419"/>
      <c r="D660" s="14"/>
      <c r="E660" s="14"/>
      <c r="F660" s="14"/>
      <c r="G660" s="14"/>
      <c r="H660" s="811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</row>
    <row r="661" spans="1:33" ht="21" customHeight="1">
      <c r="A661" s="14"/>
      <c r="B661" s="419"/>
      <c r="C661" s="419"/>
      <c r="D661" s="14"/>
      <c r="E661" s="14"/>
      <c r="F661" s="14"/>
      <c r="G661" s="14"/>
      <c r="H661" s="811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</row>
    <row r="662" spans="1:33" ht="21" customHeight="1">
      <c r="A662" s="14"/>
      <c r="B662" s="419"/>
      <c r="C662" s="419"/>
      <c r="D662" s="14"/>
      <c r="E662" s="14"/>
      <c r="F662" s="14"/>
      <c r="G662" s="14"/>
      <c r="H662" s="811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</row>
    <row r="663" spans="1:33" ht="21" customHeight="1">
      <c r="A663" s="14"/>
      <c r="B663" s="419"/>
      <c r="C663" s="419"/>
      <c r="D663" s="14"/>
      <c r="E663" s="14"/>
      <c r="F663" s="14"/>
      <c r="G663" s="14"/>
      <c r="H663" s="811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</row>
    <row r="664" spans="1:33" ht="21" customHeight="1">
      <c r="A664" s="14"/>
      <c r="B664" s="419"/>
      <c r="C664" s="419"/>
      <c r="D664" s="14"/>
      <c r="E664" s="14"/>
      <c r="F664" s="14"/>
      <c r="G664" s="14"/>
      <c r="H664" s="811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</row>
    <row r="665" spans="1:33" ht="21" customHeight="1">
      <c r="A665" s="14"/>
      <c r="B665" s="419"/>
      <c r="C665" s="419"/>
      <c r="D665" s="14"/>
      <c r="E665" s="14"/>
      <c r="F665" s="14"/>
      <c r="G665" s="14"/>
      <c r="H665" s="811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</row>
    <row r="666" spans="1:33" ht="21" customHeight="1">
      <c r="A666" s="14"/>
      <c r="B666" s="419"/>
      <c r="C666" s="419"/>
      <c r="D666" s="14"/>
      <c r="E666" s="14"/>
      <c r="F666" s="14"/>
      <c r="G666" s="14"/>
      <c r="H666" s="811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</row>
    <row r="667" spans="1:33" ht="21" customHeight="1">
      <c r="A667" s="14"/>
      <c r="B667" s="419"/>
      <c r="C667" s="419"/>
      <c r="D667" s="14"/>
      <c r="E667" s="14"/>
      <c r="F667" s="14"/>
      <c r="G667" s="14"/>
      <c r="H667" s="811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</row>
    <row r="668" spans="1:33" ht="21" customHeight="1">
      <c r="A668" s="14"/>
      <c r="B668" s="419"/>
      <c r="C668" s="419"/>
      <c r="D668" s="14"/>
      <c r="E668" s="14"/>
      <c r="F668" s="14"/>
      <c r="G668" s="14"/>
      <c r="H668" s="811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</row>
    <row r="669" spans="1:33" ht="21" customHeight="1">
      <c r="A669" s="14"/>
      <c r="B669" s="419"/>
      <c r="C669" s="419"/>
      <c r="D669" s="14"/>
      <c r="E669" s="14"/>
      <c r="F669" s="14"/>
      <c r="G669" s="14"/>
      <c r="H669" s="811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</row>
    <row r="670" spans="1:33" ht="21" customHeight="1">
      <c r="A670" s="14"/>
      <c r="B670" s="419"/>
      <c r="C670" s="419"/>
      <c r="D670" s="14"/>
      <c r="E670" s="14"/>
      <c r="F670" s="14"/>
      <c r="G670" s="14"/>
      <c r="H670" s="811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</row>
    <row r="671" spans="1:33" ht="21" customHeight="1">
      <c r="A671" s="14"/>
      <c r="B671" s="419"/>
      <c r="C671" s="419"/>
      <c r="D671" s="14"/>
      <c r="E671" s="14"/>
      <c r="F671" s="14"/>
      <c r="G671" s="14"/>
      <c r="H671" s="811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</row>
    <row r="672" spans="1:33" ht="21" customHeight="1">
      <c r="A672" s="14"/>
      <c r="B672" s="419"/>
      <c r="C672" s="419"/>
      <c r="D672" s="14"/>
      <c r="E672" s="14"/>
      <c r="F672" s="14"/>
      <c r="G672" s="14"/>
      <c r="H672" s="811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</row>
    <row r="673" spans="1:33" ht="21" customHeight="1">
      <c r="A673" s="14"/>
      <c r="B673" s="419"/>
      <c r="C673" s="419"/>
      <c r="D673" s="14"/>
      <c r="E673" s="14"/>
      <c r="F673" s="14"/>
      <c r="G673" s="14"/>
      <c r="H673" s="811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</row>
    <row r="674" spans="1:33" ht="21" customHeight="1">
      <c r="A674" s="14"/>
      <c r="B674" s="419"/>
      <c r="C674" s="419"/>
      <c r="D674" s="14"/>
      <c r="E674" s="14"/>
      <c r="F674" s="14"/>
      <c r="G674" s="14"/>
      <c r="H674" s="811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</row>
    <row r="675" spans="1:33" ht="21" customHeight="1">
      <c r="A675" s="14"/>
      <c r="B675" s="419"/>
      <c r="C675" s="419"/>
      <c r="D675" s="14"/>
      <c r="E675" s="14"/>
      <c r="F675" s="14"/>
      <c r="G675" s="14"/>
      <c r="H675" s="811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</row>
    <row r="676" spans="1:33" ht="21" customHeight="1">
      <c r="A676" s="14"/>
      <c r="B676" s="419"/>
      <c r="C676" s="419"/>
      <c r="D676" s="14"/>
      <c r="E676" s="14"/>
      <c r="F676" s="14"/>
      <c r="G676" s="14"/>
      <c r="H676" s="811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</row>
    <row r="677" spans="1:33" ht="21" customHeight="1">
      <c r="A677" s="14"/>
      <c r="B677" s="419"/>
      <c r="C677" s="419"/>
      <c r="D677" s="14"/>
      <c r="E677" s="14"/>
      <c r="F677" s="14"/>
      <c r="G677" s="14"/>
      <c r="H677" s="811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</row>
    <row r="678" spans="1:33" ht="21" customHeight="1">
      <c r="A678" s="14"/>
      <c r="B678" s="419"/>
      <c r="C678" s="419"/>
      <c r="D678" s="14"/>
      <c r="E678" s="14"/>
      <c r="F678" s="14"/>
      <c r="G678" s="14"/>
      <c r="H678" s="811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</row>
    <row r="679" spans="1:33" ht="21" customHeight="1">
      <c r="A679" s="14"/>
      <c r="B679" s="419"/>
      <c r="C679" s="419"/>
      <c r="D679" s="14"/>
      <c r="E679" s="14"/>
      <c r="F679" s="14"/>
      <c r="G679" s="14"/>
      <c r="H679" s="811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</row>
    <row r="680" spans="1:33" ht="21" customHeight="1">
      <c r="A680" s="14"/>
      <c r="B680" s="419"/>
      <c r="C680" s="419"/>
      <c r="D680" s="14"/>
      <c r="E680" s="14"/>
      <c r="F680" s="14"/>
      <c r="G680" s="14"/>
      <c r="H680" s="811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</row>
    <row r="681" spans="1:33" ht="21" customHeight="1">
      <c r="A681" s="14"/>
      <c r="B681" s="419"/>
      <c r="C681" s="419"/>
      <c r="D681" s="14"/>
      <c r="E681" s="14"/>
      <c r="F681" s="14"/>
      <c r="G681" s="14"/>
      <c r="H681" s="811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</row>
    <row r="682" spans="1:33" ht="21" customHeight="1">
      <c r="A682" s="14"/>
      <c r="B682" s="419"/>
      <c r="C682" s="419"/>
      <c r="D682" s="14"/>
      <c r="E682" s="14"/>
      <c r="F682" s="14"/>
      <c r="G682" s="14"/>
      <c r="H682" s="811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</row>
    <row r="683" spans="1:33" ht="21" customHeight="1">
      <c r="A683" s="14"/>
      <c r="B683" s="419"/>
      <c r="C683" s="419"/>
      <c r="D683" s="14"/>
      <c r="E683" s="14"/>
      <c r="F683" s="14"/>
      <c r="G683" s="14"/>
      <c r="H683" s="811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</row>
    <row r="684" spans="1:33" ht="21" customHeight="1">
      <c r="A684" s="14"/>
      <c r="B684" s="419"/>
      <c r="C684" s="419"/>
      <c r="D684" s="14"/>
      <c r="E684" s="14"/>
      <c r="F684" s="14"/>
      <c r="G684" s="14"/>
      <c r="H684" s="811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</row>
    <row r="685" spans="1:33" ht="21" customHeight="1">
      <c r="A685" s="14"/>
      <c r="B685" s="419"/>
      <c r="C685" s="419"/>
      <c r="D685" s="14"/>
      <c r="E685" s="14"/>
      <c r="F685" s="14"/>
      <c r="G685" s="14"/>
      <c r="H685" s="811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</row>
    <row r="686" spans="1:33" ht="21" customHeight="1">
      <c r="A686" s="14"/>
      <c r="B686" s="419"/>
      <c r="C686" s="419"/>
      <c r="D686" s="14"/>
      <c r="E686" s="14"/>
      <c r="F686" s="14"/>
      <c r="G686" s="14"/>
      <c r="H686" s="811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</row>
    <row r="687" spans="1:33" ht="21" customHeight="1">
      <c r="A687" s="14"/>
      <c r="B687" s="419"/>
      <c r="C687" s="419"/>
      <c r="D687" s="14"/>
      <c r="E687" s="14"/>
      <c r="F687" s="14"/>
      <c r="G687" s="14"/>
      <c r="H687" s="811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</row>
    <row r="688" spans="1:33" ht="21" customHeight="1">
      <c r="A688" s="14"/>
      <c r="B688" s="419"/>
      <c r="C688" s="419"/>
      <c r="D688" s="14"/>
      <c r="E688" s="14"/>
      <c r="F688" s="14"/>
      <c r="G688" s="14"/>
      <c r="H688" s="811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</row>
    <row r="689" spans="1:33" ht="21" customHeight="1">
      <c r="A689" s="14"/>
      <c r="B689" s="419"/>
      <c r="C689" s="419"/>
      <c r="D689" s="14"/>
      <c r="E689" s="14"/>
      <c r="F689" s="14"/>
      <c r="G689" s="14"/>
      <c r="H689" s="811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</row>
    <row r="690" spans="1:33" ht="21" customHeight="1">
      <c r="A690" s="14"/>
      <c r="B690" s="419"/>
      <c r="C690" s="419"/>
      <c r="D690" s="14"/>
      <c r="E690" s="14"/>
      <c r="F690" s="14"/>
      <c r="G690" s="14"/>
      <c r="H690" s="811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</row>
    <row r="691" spans="1:33" ht="21" customHeight="1">
      <c r="A691" s="14"/>
      <c r="B691" s="419"/>
      <c r="C691" s="419"/>
      <c r="D691" s="14"/>
      <c r="E691" s="14"/>
      <c r="F691" s="14"/>
      <c r="G691" s="14"/>
      <c r="H691" s="811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</row>
    <row r="692" spans="1:33" ht="21" customHeight="1">
      <c r="A692" s="14"/>
      <c r="B692" s="419"/>
      <c r="C692" s="419"/>
      <c r="D692" s="14"/>
      <c r="E692" s="14"/>
      <c r="F692" s="14"/>
      <c r="G692" s="14"/>
      <c r="H692" s="811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</row>
    <row r="693" spans="1:33" ht="21" customHeight="1">
      <c r="A693" s="14"/>
      <c r="B693" s="419"/>
      <c r="C693" s="419"/>
      <c r="D693" s="14"/>
      <c r="E693" s="14"/>
      <c r="F693" s="14"/>
      <c r="G693" s="14"/>
      <c r="H693" s="811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</row>
    <row r="694" spans="1:33" ht="21" customHeight="1">
      <c r="A694" s="14"/>
      <c r="B694" s="419"/>
      <c r="C694" s="419"/>
      <c r="D694" s="14"/>
      <c r="E694" s="14"/>
      <c r="F694" s="14"/>
      <c r="G694" s="14"/>
      <c r="H694" s="811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</row>
    <row r="695" spans="1:33" ht="21" customHeight="1">
      <c r="A695" s="14"/>
      <c r="B695" s="419"/>
      <c r="C695" s="419"/>
      <c r="D695" s="14"/>
      <c r="E695" s="14"/>
      <c r="F695" s="14"/>
      <c r="G695" s="14"/>
      <c r="H695" s="811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</row>
    <row r="696" spans="1:33" ht="21" customHeight="1">
      <c r="A696" s="14"/>
      <c r="B696" s="419"/>
      <c r="C696" s="419"/>
      <c r="D696" s="14"/>
      <c r="E696" s="14"/>
      <c r="F696" s="14"/>
      <c r="G696" s="14"/>
      <c r="H696" s="811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</row>
    <row r="697" spans="1:33" ht="21" customHeight="1">
      <c r="A697" s="14"/>
      <c r="B697" s="419"/>
      <c r="C697" s="419"/>
      <c r="D697" s="14"/>
      <c r="E697" s="14"/>
      <c r="F697" s="14"/>
      <c r="G697" s="14"/>
      <c r="H697" s="811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</row>
    <row r="698" spans="1:33" ht="21" customHeight="1">
      <c r="A698" s="14"/>
      <c r="B698" s="419"/>
      <c r="C698" s="419"/>
      <c r="D698" s="14"/>
      <c r="E698" s="14"/>
      <c r="F698" s="14"/>
      <c r="G698" s="14"/>
      <c r="H698" s="811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</row>
    <row r="699" spans="1:33" ht="21" customHeight="1">
      <c r="A699" s="14"/>
      <c r="B699" s="419"/>
      <c r="C699" s="419"/>
      <c r="D699" s="14"/>
      <c r="E699" s="14"/>
      <c r="F699" s="14"/>
      <c r="G699" s="14"/>
      <c r="H699" s="811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</row>
    <row r="700" spans="1:33" ht="21" customHeight="1">
      <c r="A700" s="14"/>
      <c r="B700" s="419"/>
      <c r="C700" s="419"/>
      <c r="D700" s="14"/>
      <c r="E700" s="14"/>
      <c r="F700" s="14"/>
      <c r="G700" s="14"/>
      <c r="H700" s="811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</row>
    <row r="701" spans="1:33" ht="21" customHeight="1">
      <c r="A701" s="14"/>
      <c r="B701" s="419"/>
      <c r="C701" s="419"/>
      <c r="D701" s="14"/>
      <c r="E701" s="14"/>
      <c r="F701" s="14"/>
      <c r="G701" s="14"/>
      <c r="H701" s="811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</row>
    <row r="702" spans="1:33" ht="21" customHeight="1">
      <c r="A702" s="14"/>
      <c r="B702" s="419"/>
      <c r="C702" s="419"/>
      <c r="D702" s="14"/>
      <c r="E702" s="14"/>
      <c r="F702" s="14"/>
      <c r="G702" s="14"/>
      <c r="H702" s="811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</row>
    <row r="703" spans="1:33" ht="21" customHeight="1">
      <c r="A703" s="14"/>
      <c r="B703" s="419"/>
      <c r="C703" s="419"/>
      <c r="D703" s="14"/>
      <c r="E703" s="14"/>
      <c r="F703" s="14"/>
      <c r="G703" s="14"/>
      <c r="H703" s="811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</row>
    <row r="704" spans="1:33" ht="21" customHeight="1">
      <c r="A704" s="14"/>
      <c r="B704" s="419"/>
      <c r="C704" s="419"/>
      <c r="D704" s="14"/>
      <c r="E704" s="14"/>
      <c r="F704" s="14"/>
      <c r="G704" s="14"/>
      <c r="H704" s="811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</row>
    <row r="705" spans="1:33" ht="21" customHeight="1">
      <c r="A705" s="14"/>
      <c r="B705" s="419"/>
      <c r="C705" s="419"/>
      <c r="D705" s="14"/>
      <c r="E705" s="14"/>
      <c r="F705" s="14"/>
      <c r="G705" s="14"/>
      <c r="H705" s="811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</row>
    <row r="706" spans="1:33" ht="21" customHeight="1">
      <c r="A706" s="14"/>
      <c r="B706" s="419"/>
      <c r="C706" s="419"/>
      <c r="D706" s="14"/>
      <c r="E706" s="14"/>
      <c r="F706" s="14"/>
      <c r="G706" s="14"/>
      <c r="H706" s="811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</row>
    <row r="707" spans="1:33" ht="21" customHeight="1">
      <c r="A707" s="14"/>
      <c r="B707" s="419"/>
      <c r="C707" s="419"/>
      <c r="D707" s="14"/>
      <c r="E707" s="14"/>
      <c r="F707" s="14"/>
      <c r="G707" s="14"/>
      <c r="H707" s="811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</row>
    <row r="708" spans="1:33" ht="21" customHeight="1">
      <c r="A708" s="14"/>
      <c r="B708" s="419"/>
      <c r="C708" s="419"/>
      <c r="D708" s="14"/>
      <c r="E708" s="14"/>
      <c r="F708" s="14"/>
      <c r="G708" s="14"/>
      <c r="H708" s="811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</row>
    <row r="709" spans="1:33" ht="21" customHeight="1">
      <c r="A709" s="14"/>
      <c r="B709" s="419"/>
      <c r="C709" s="419"/>
      <c r="D709" s="14"/>
      <c r="E709" s="14"/>
      <c r="F709" s="14"/>
      <c r="G709" s="14"/>
      <c r="H709" s="811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</row>
    <row r="710" spans="1:33" ht="21" customHeight="1">
      <c r="A710" s="14"/>
      <c r="B710" s="419"/>
      <c r="C710" s="419"/>
      <c r="D710" s="14"/>
      <c r="E710" s="14"/>
      <c r="F710" s="14"/>
      <c r="G710" s="14"/>
      <c r="H710" s="811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</row>
    <row r="711" spans="1:33" ht="21" customHeight="1">
      <c r="A711" s="14"/>
      <c r="B711" s="419"/>
      <c r="C711" s="419"/>
      <c r="D711" s="14"/>
      <c r="E711" s="14"/>
      <c r="F711" s="14"/>
      <c r="G711" s="14"/>
      <c r="H711" s="811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</row>
    <row r="712" spans="1:33" ht="21" customHeight="1">
      <c r="A712" s="14"/>
      <c r="B712" s="419"/>
      <c r="C712" s="419"/>
      <c r="D712" s="14"/>
      <c r="E712" s="14"/>
      <c r="F712" s="14"/>
      <c r="G712" s="14"/>
      <c r="H712" s="811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</row>
    <row r="713" spans="1:33" ht="21" customHeight="1">
      <c r="A713" s="14"/>
      <c r="B713" s="419"/>
      <c r="C713" s="419"/>
      <c r="D713" s="14"/>
      <c r="E713" s="14"/>
      <c r="F713" s="14"/>
      <c r="G713" s="14"/>
      <c r="H713" s="811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</row>
    <row r="714" spans="1:33" ht="21" customHeight="1">
      <c r="A714" s="14"/>
      <c r="B714" s="419"/>
      <c r="C714" s="419"/>
      <c r="D714" s="14"/>
      <c r="E714" s="14"/>
      <c r="F714" s="14"/>
      <c r="G714" s="14"/>
      <c r="H714" s="811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</row>
    <row r="715" spans="1:33" ht="21" customHeight="1">
      <c r="A715" s="14"/>
      <c r="B715" s="419"/>
      <c r="C715" s="419"/>
      <c r="D715" s="14"/>
      <c r="E715" s="14"/>
      <c r="F715" s="14"/>
      <c r="G715" s="14"/>
      <c r="H715" s="811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</row>
    <row r="716" spans="1:33" ht="21" customHeight="1">
      <c r="A716" s="14"/>
      <c r="B716" s="419"/>
      <c r="C716" s="419"/>
      <c r="D716" s="14"/>
      <c r="E716" s="14"/>
      <c r="F716" s="14"/>
      <c r="G716" s="14"/>
      <c r="H716" s="811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</row>
    <row r="717" spans="1:33" ht="21" customHeight="1">
      <c r="A717" s="14"/>
      <c r="B717" s="419"/>
      <c r="C717" s="419"/>
      <c r="D717" s="14"/>
      <c r="E717" s="14"/>
      <c r="F717" s="14"/>
      <c r="G717" s="14"/>
      <c r="H717" s="811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</row>
    <row r="718" spans="1:33" ht="21" customHeight="1">
      <c r="A718" s="14"/>
      <c r="B718" s="419"/>
      <c r="C718" s="419"/>
      <c r="D718" s="14"/>
      <c r="E718" s="14"/>
      <c r="F718" s="14"/>
      <c r="G718" s="14"/>
      <c r="H718" s="811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</row>
    <row r="719" spans="1:33" ht="21" customHeight="1">
      <c r="A719" s="14"/>
      <c r="B719" s="419"/>
      <c r="C719" s="419"/>
      <c r="D719" s="14"/>
      <c r="E719" s="14"/>
      <c r="F719" s="14"/>
      <c r="G719" s="14"/>
      <c r="H719" s="811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</row>
    <row r="720" spans="1:33" ht="21" customHeight="1">
      <c r="A720" s="14"/>
      <c r="B720" s="419"/>
      <c r="C720" s="419"/>
      <c r="D720" s="14"/>
      <c r="E720" s="14"/>
      <c r="F720" s="14"/>
      <c r="G720" s="14"/>
      <c r="H720" s="811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</row>
    <row r="721" spans="1:33" ht="21" customHeight="1">
      <c r="A721" s="14"/>
      <c r="B721" s="419"/>
      <c r="C721" s="419"/>
      <c r="D721" s="14"/>
      <c r="E721" s="14"/>
      <c r="F721" s="14"/>
      <c r="G721" s="14"/>
      <c r="H721" s="811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</row>
    <row r="722" spans="1:33" ht="21" customHeight="1">
      <c r="A722" s="14"/>
      <c r="B722" s="419"/>
      <c r="C722" s="419"/>
      <c r="D722" s="14"/>
      <c r="E722" s="14"/>
      <c r="F722" s="14"/>
      <c r="G722" s="14"/>
      <c r="H722" s="811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</row>
    <row r="723" spans="1:33" ht="21" customHeight="1">
      <c r="A723" s="14"/>
      <c r="B723" s="419"/>
      <c r="C723" s="419"/>
      <c r="D723" s="14"/>
      <c r="E723" s="14"/>
      <c r="F723" s="14"/>
      <c r="G723" s="14"/>
      <c r="H723" s="811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</row>
    <row r="724" spans="1:33" ht="21" customHeight="1">
      <c r="A724" s="14"/>
      <c r="B724" s="419"/>
      <c r="C724" s="419"/>
      <c r="D724" s="14"/>
      <c r="E724" s="14"/>
      <c r="F724" s="14"/>
      <c r="G724" s="14"/>
      <c r="H724" s="811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</row>
    <row r="725" spans="1:33" ht="21" customHeight="1">
      <c r="A725" s="14"/>
      <c r="B725" s="419"/>
      <c r="C725" s="419"/>
      <c r="D725" s="14"/>
      <c r="E725" s="14"/>
      <c r="F725" s="14"/>
      <c r="G725" s="14"/>
      <c r="H725" s="811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</row>
    <row r="726" spans="1:33" ht="21" customHeight="1">
      <c r="A726" s="14"/>
      <c r="B726" s="419"/>
      <c r="C726" s="419"/>
      <c r="D726" s="14"/>
      <c r="E726" s="14"/>
      <c r="F726" s="14"/>
      <c r="G726" s="14"/>
      <c r="H726" s="811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</row>
    <row r="727" spans="1:33" ht="21" customHeight="1">
      <c r="A727" s="14"/>
      <c r="B727" s="419"/>
      <c r="C727" s="419"/>
      <c r="D727" s="14"/>
      <c r="E727" s="14"/>
      <c r="F727" s="14"/>
      <c r="G727" s="14"/>
      <c r="H727" s="811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</row>
    <row r="728" spans="1:33" ht="21" customHeight="1">
      <c r="A728" s="14"/>
      <c r="B728" s="419"/>
      <c r="C728" s="419"/>
      <c r="D728" s="14"/>
      <c r="E728" s="14"/>
      <c r="F728" s="14"/>
      <c r="G728" s="14"/>
      <c r="H728" s="811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</row>
    <row r="729" spans="1:33" ht="21" customHeight="1">
      <c r="A729" s="14"/>
      <c r="B729" s="419"/>
      <c r="C729" s="419"/>
      <c r="D729" s="14"/>
      <c r="E729" s="14"/>
      <c r="F729" s="14"/>
      <c r="G729" s="14"/>
      <c r="H729" s="811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</row>
    <row r="730" spans="1:33" ht="21" customHeight="1">
      <c r="A730" s="14"/>
      <c r="B730" s="419"/>
      <c r="C730" s="419"/>
      <c r="D730" s="14"/>
      <c r="E730" s="14"/>
      <c r="F730" s="14"/>
      <c r="G730" s="14"/>
      <c r="H730" s="811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</row>
    <row r="731" spans="1:33" ht="21" customHeight="1">
      <c r="A731" s="14"/>
      <c r="B731" s="419"/>
      <c r="C731" s="419"/>
      <c r="D731" s="14"/>
      <c r="E731" s="14"/>
      <c r="F731" s="14"/>
      <c r="G731" s="14"/>
      <c r="H731" s="811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</row>
    <row r="732" spans="1:33" ht="21" customHeight="1">
      <c r="A732" s="14"/>
      <c r="B732" s="419"/>
      <c r="C732" s="419"/>
      <c r="D732" s="14"/>
      <c r="E732" s="14"/>
      <c r="F732" s="14"/>
      <c r="G732" s="14"/>
      <c r="H732" s="811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</row>
    <row r="733" spans="1:33" ht="21" customHeight="1">
      <c r="A733" s="14"/>
      <c r="B733" s="419"/>
      <c r="C733" s="419"/>
      <c r="D733" s="14"/>
      <c r="E733" s="14"/>
      <c r="F733" s="14"/>
      <c r="G733" s="14"/>
      <c r="H733" s="811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</row>
    <row r="734" spans="1:33" ht="21" customHeight="1">
      <c r="A734" s="14"/>
      <c r="B734" s="419"/>
      <c r="C734" s="419"/>
      <c r="D734" s="14"/>
      <c r="E734" s="14"/>
      <c r="F734" s="14"/>
      <c r="G734" s="14"/>
      <c r="H734" s="811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</row>
    <row r="735" spans="1:33" ht="21" customHeight="1">
      <c r="A735" s="14"/>
      <c r="B735" s="419"/>
      <c r="C735" s="419"/>
      <c r="D735" s="14"/>
      <c r="E735" s="14"/>
      <c r="F735" s="14"/>
      <c r="G735" s="14"/>
      <c r="H735" s="811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</row>
    <row r="736" spans="1:33" ht="21" customHeight="1">
      <c r="A736" s="14"/>
      <c r="B736" s="419"/>
      <c r="C736" s="419"/>
      <c r="D736" s="14"/>
      <c r="E736" s="14"/>
      <c r="F736" s="14"/>
      <c r="G736" s="14"/>
      <c r="H736" s="811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</row>
    <row r="737" spans="1:33" ht="21" customHeight="1">
      <c r="A737" s="14"/>
      <c r="B737" s="419"/>
      <c r="C737" s="419"/>
      <c r="D737" s="14"/>
      <c r="E737" s="14"/>
      <c r="F737" s="14"/>
      <c r="G737" s="14"/>
      <c r="H737" s="811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</row>
    <row r="738" spans="1:33" ht="21" customHeight="1">
      <c r="A738" s="14"/>
      <c r="B738" s="419"/>
      <c r="C738" s="419"/>
      <c r="D738" s="14"/>
      <c r="E738" s="14"/>
      <c r="F738" s="14"/>
      <c r="G738" s="14"/>
      <c r="H738" s="811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</row>
    <row r="739" spans="1:33" ht="21" customHeight="1">
      <c r="A739" s="14"/>
      <c r="B739" s="419"/>
      <c r="C739" s="419"/>
      <c r="D739" s="14"/>
      <c r="E739" s="14"/>
      <c r="F739" s="14"/>
      <c r="G739" s="14"/>
      <c r="H739" s="811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</row>
    <row r="740" spans="1:33" ht="21" customHeight="1">
      <c r="A740" s="14"/>
      <c r="B740" s="419"/>
      <c r="C740" s="419"/>
      <c r="D740" s="14"/>
      <c r="E740" s="14"/>
      <c r="F740" s="14"/>
      <c r="G740" s="14"/>
      <c r="H740" s="811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</row>
    <row r="741" spans="1:33" ht="21" customHeight="1">
      <c r="A741" s="14"/>
      <c r="B741" s="419"/>
      <c r="C741" s="419"/>
      <c r="D741" s="14"/>
      <c r="E741" s="14"/>
      <c r="F741" s="14"/>
      <c r="G741" s="14"/>
      <c r="H741" s="811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</row>
    <row r="742" spans="1:33" ht="21" customHeight="1">
      <c r="A742" s="14"/>
      <c r="B742" s="419"/>
      <c r="C742" s="419"/>
      <c r="D742" s="14"/>
      <c r="E742" s="14"/>
      <c r="F742" s="14"/>
      <c r="G742" s="14"/>
      <c r="H742" s="811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</row>
    <row r="743" spans="1:33" ht="21" customHeight="1">
      <c r="A743" s="14"/>
      <c r="B743" s="419"/>
      <c r="C743" s="419"/>
      <c r="D743" s="14"/>
      <c r="E743" s="14"/>
      <c r="F743" s="14"/>
      <c r="G743" s="14"/>
      <c r="H743" s="811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</row>
    <row r="744" spans="1:33" ht="21" customHeight="1">
      <c r="A744" s="14"/>
      <c r="B744" s="419"/>
      <c r="C744" s="419"/>
      <c r="D744" s="14"/>
      <c r="E744" s="14"/>
      <c r="F744" s="14"/>
      <c r="G744" s="14"/>
      <c r="H744" s="811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</row>
    <row r="745" spans="1:33" ht="21" customHeight="1">
      <c r="A745" s="14"/>
      <c r="B745" s="419"/>
      <c r="C745" s="419"/>
      <c r="D745" s="14"/>
      <c r="E745" s="14"/>
      <c r="F745" s="14"/>
      <c r="G745" s="14"/>
      <c r="H745" s="811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</row>
    <row r="746" spans="1:33" ht="21" customHeight="1">
      <c r="A746" s="14"/>
      <c r="B746" s="419"/>
      <c r="C746" s="419"/>
      <c r="D746" s="14"/>
      <c r="E746" s="14"/>
      <c r="F746" s="14"/>
      <c r="G746" s="14"/>
      <c r="H746" s="811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</row>
    <row r="747" spans="1:33" ht="21" customHeight="1">
      <c r="A747" s="14"/>
      <c r="B747" s="419"/>
      <c r="C747" s="419"/>
      <c r="D747" s="14"/>
      <c r="E747" s="14"/>
      <c r="F747" s="14"/>
      <c r="G747" s="14"/>
      <c r="H747" s="811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</row>
    <row r="748" spans="1:33" ht="21" customHeight="1">
      <c r="A748" s="14"/>
      <c r="B748" s="419"/>
      <c r="C748" s="419"/>
      <c r="D748" s="14"/>
      <c r="E748" s="14"/>
      <c r="F748" s="14"/>
      <c r="G748" s="14"/>
      <c r="H748" s="811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</row>
    <row r="749" spans="1:33" ht="21" customHeight="1">
      <c r="A749" s="14"/>
      <c r="B749" s="419"/>
      <c r="C749" s="419"/>
      <c r="D749" s="14"/>
      <c r="E749" s="14"/>
      <c r="F749" s="14"/>
      <c r="G749" s="14"/>
      <c r="H749" s="811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</row>
    <row r="750" spans="1:33" ht="21" customHeight="1">
      <c r="A750" s="14"/>
      <c r="B750" s="419"/>
      <c r="C750" s="419"/>
      <c r="D750" s="14"/>
      <c r="E750" s="14"/>
      <c r="F750" s="14"/>
      <c r="G750" s="14"/>
      <c r="H750" s="811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</row>
    <row r="751" spans="1:33" ht="21" customHeight="1">
      <c r="A751" s="14"/>
      <c r="B751" s="419"/>
      <c r="C751" s="419"/>
      <c r="D751" s="14"/>
      <c r="E751" s="14"/>
      <c r="F751" s="14"/>
      <c r="G751" s="14"/>
      <c r="H751" s="811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</row>
    <row r="752" spans="1:33" ht="21" customHeight="1">
      <c r="A752" s="14"/>
      <c r="B752" s="419"/>
      <c r="C752" s="419"/>
      <c r="D752" s="14"/>
      <c r="E752" s="14"/>
      <c r="F752" s="14"/>
      <c r="G752" s="14"/>
      <c r="H752" s="811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</row>
    <row r="753" spans="1:33" ht="21" customHeight="1">
      <c r="A753" s="14"/>
      <c r="B753" s="419"/>
      <c r="C753" s="419"/>
      <c r="D753" s="14"/>
      <c r="E753" s="14"/>
      <c r="F753" s="14"/>
      <c r="G753" s="14"/>
      <c r="H753" s="811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</row>
    <row r="754" spans="1:33" ht="21" customHeight="1">
      <c r="A754" s="14"/>
      <c r="B754" s="419"/>
      <c r="C754" s="419"/>
      <c r="D754" s="14"/>
      <c r="E754" s="14"/>
      <c r="F754" s="14"/>
      <c r="G754" s="14"/>
      <c r="H754" s="811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</row>
    <row r="755" spans="1:33" ht="21" customHeight="1">
      <c r="A755" s="14"/>
      <c r="B755" s="419"/>
      <c r="C755" s="419"/>
      <c r="D755" s="14"/>
      <c r="E755" s="14"/>
      <c r="F755" s="14"/>
      <c r="G755" s="14"/>
      <c r="H755" s="811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</row>
    <row r="756" spans="1:33" ht="21" customHeight="1">
      <c r="A756" s="14"/>
      <c r="B756" s="419"/>
      <c r="C756" s="419"/>
      <c r="D756" s="14"/>
      <c r="E756" s="14"/>
      <c r="F756" s="14"/>
      <c r="G756" s="14"/>
      <c r="H756" s="811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</row>
    <row r="757" spans="1:33" ht="21" customHeight="1">
      <c r="A757" s="14"/>
      <c r="B757" s="419"/>
      <c r="C757" s="419"/>
      <c r="D757" s="14"/>
      <c r="E757" s="14"/>
      <c r="F757" s="14"/>
      <c r="G757" s="14"/>
      <c r="H757" s="811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</row>
    <row r="758" spans="1:33" ht="21" customHeight="1">
      <c r="A758" s="14"/>
      <c r="B758" s="419"/>
      <c r="C758" s="419"/>
      <c r="D758" s="14"/>
      <c r="E758" s="14"/>
      <c r="F758" s="14"/>
      <c r="G758" s="14"/>
      <c r="H758" s="811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</row>
    <row r="759" spans="1:33" ht="21" customHeight="1">
      <c r="A759" s="14"/>
      <c r="B759" s="419"/>
      <c r="C759" s="419"/>
      <c r="D759" s="14"/>
      <c r="E759" s="14"/>
      <c r="F759" s="14"/>
      <c r="G759" s="14"/>
      <c r="H759" s="811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</row>
    <row r="760" spans="1:33" ht="21" customHeight="1">
      <c r="A760" s="14"/>
      <c r="B760" s="419"/>
      <c r="C760" s="419"/>
      <c r="D760" s="14"/>
      <c r="E760" s="14"/>
      <c r="F760" s="14"/>
      <c r="G760" s="14"/>
      <c r="H760" s="811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</row>
    <row r="761" spans="1:33" ht="21" customHeight="1">
      <c r="A761" s="14"/>
      <c r="B761" s="419"/>
      <c r="C761" s="419"/>
      <c r="D761" s="14"/>
      <c r="E761" s="14"/>
      <c r="F761" s="14"/>
      <c r="G761" s="14"/>
      <c r="H761" s="811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</row>
    <row r="762" spans="1:33" ht="21" customHeight="1">
      <c r="A762" s="14"/>
      <c r="B762" s="419"/>
      <c r="C762" s="419"/>
      <c r="D762" s="14"/>
      <c r="E762" s="14"/>
      <c r="F762" s="14"/>
      <c r="G762" s="14"/>
      <c r="H762" s="811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</row>
    <row r="763" spans="1:33" ht="21" customHeight="1">
      <c r="A763" s="14"/>
      <c r="B763" s="419"/>
      <c r="C763" s="419"/>
      <c r="D763" s="14"/>
      <c r="E763" s="14"/>
      <c r="F763" s="14"/>
      <c r="G763" s="14"/>
      <c r="H763" s="811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</row>
    <row r="764" spans="1:33" ht="21" customHeight="1">
      <c r="A764" s="14"/>
      <c r="B764" s="419"/>
      <c r="C764" s="419"/>
      <c r="D764" s="14"/>
      <c r="E764" s="14"/>
      <c r="F764" s="14"/>
      <c r="G764" s="14"/>
      <c r="H764" s="811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</row>
    <row r="765" spans="1:33" ht="21" customHeight="1">
      <c r="A765" s="14"/>
      <c r="B765" s="419"/>
      <c r="C765" s="419"/>
      <c r="D765" s="14"/>
      <c r="E765" s="14"/>
      <c r="F765" s="14"/>
      <c r="G765" s="14"/>
      <c r="H765" s="811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</row>
    <row r="766" spans="1:33" ht="21" customHeight="1">
      <c r="A766" s="14"/>
      <c r="B766" s="419"/>
      <c r="C766" s="419"/>
      <c r="D766" s="14"/>
      <c r="E766" s="14"/>
      <c r="F766" s="14"/>
      <c r="G766" s="14"/>
      <c r="H766" s="811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</row>
    <row r="767" spans="1:33" ht="21" customHeight="1">
      <c r="A767" s="14"/>
      <c r="B767" s="419"/>
      <c r="C767" s="419"/>
      <c r="D767" s="14"/>
      <c r="E767" s="14"/>
      <c r="F767" s="14"/>
      <c r="G767" s="14"/>
      <c r="H767" s="811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</row>
    <row r="768" spans="1:33" ht="21" customHeight="1">
      <c r="A768" s="14"/>
      <c r="B768" s="419"/>
      <c r="C768" s="419"/>
      <c r="D768" s="14"/>
      <c r="E768" s="14"/>
      <c r="F768" s="14"/>
      <c r="G768" s="14"/>
      <c r="H768" s="811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</row>
    <row r="769" spans="1:33" ht="21" customHeight="1">
      <c r="A769" s="14"/>
      <c r="B769" s="419"/>
      <c r="C769" s="419"/>
      <c r="D769" s="14"/>
      <c r="E769" s="14"/>
      <c r="F769" s="14"/>
      <c r="G769" s="14"/>
      <c r="H769" s="811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</row>
    <row r="770" spans="1:33" ht="21" customHeight="1">
      <c r="A770" s="14"/>
      <c r="B770" s="419"/>
      <c r="C770" s="419"/>
      <c r="D770" s="14"/>
      <c r="E770" s="14"/>
      <c r="F770" s="14"/>
      <c r="G770" s="14"/>
      <c r="H770" s="811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</row>
    <row r="771" spans="1:33" ht="21" customHeight="1">
      <c r="A771" s="14"/>
      <c r="B771" s="419"/>
      <c r="C771" s="419"/>
      <c r="D771" s="14"/>
      <c r="E771" s="14"/>
      <c r="F771" s="14"/>
      <c r="G771" s="14"/>
      <c r="H771" s="811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</row>
    <row r="772" spans="1:33" ht="21" customHeight="1">
      <c r="A772" s="14"/>
      <c r="B772" s="419"/>
      <c r="C772" s="419"/>
      <c r="D772" s="14"/>
      <c r="E772" s="14"/>
      <c r="F772" s="14"/>
      <c r="G772" s="14"/>
      <c r="H772" s="811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</row>
    <row r="773" spans="1:33" ht="21" customHeight="1">
      <c r="A773" s="14"/>
      <c r="B773" s="419"/>
      <c r="C773" s="419"/>
      <c r="D773" s="14"/>
      <c r="E773" s="14"/>
      <c r="F773" s="14"/>
      <c r="G773" s="14"/>
      <c r="H773" s="811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</row>
    <row r="774" spans="1:33" ht="21" customHeight="1">
      <c r="A774" s="14"/>
      <c r="B774" s="419"/>
      <c r="C774" s="419"/>
      <c r="D774" s="14"/>
      <c r="E774" s="14"/>
      <c r="F774" s="14"/>
      <c r="G774" s="14"/>
      <c r="H774" s="811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</row>
    <row r="775" spans="1:33" ht="21" customHeight="1">
      <c r="A775" s="14"/>
      <c r="B775" s="419"/>
      <c r="C775" s="419"/>
      <c r="D775" s="14"/>
      <c r="E775" s="14"/>
      <c r="F775" s="14"/>
      <c r="G775" s="14"/>
      <c r="H775" s="811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</row>
    <row r="776" spans="1:33" ht="21" customHeight="1">
      <c r="A776" s="14"/>
      <c r="B776" s="419"/>
      <c r="C776" s="419"/>
      <c r="D776" s="14"/>
      <c r="E776" s="14"/>
      <c r="F776" s="14"/>
      <c r="G776" s="14"/>
      <c r="H776" s="811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</row>
    <row r="777" spans="1:33" ht="21" customHeight="1">
      <c r="A777" s="14"/>
      <c r="B777" s="419"/>
      <c r="C777" s="419"/>
      <c r="D777" s="14"/>
      <c r="E777" s="14"/>
      <c r="F777" s="14"/>
      <c r="G777" s="14"/>
      <c r="H777" s="811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</row>
    <row r="778" spans="1:33" ht="21" customHeight="1">
      <c r="A778" s="14"/>
      <c r="B778" s="419"/>
      <c r="C778" s="419"/>
      <c r="D778" s="14"/>
      <c r="E778" s="14"/>
      <c r="F778" s="14"/>
      <c r="G778" s="14"/>
      <c r="H778" s="811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</row>
    <row r="779" spans="1:33" ht="21" customHeight="1">
      <c r="A779" s="14"/>
      <c r="B779" s="419"/>
      <c r="C779" s="419"/>
      <c r="D779" s="14"/>
      <c r="E779" s="14"/>
      <c r="F779" s="14"/>
      <c r="G779" s="14"/>
      <c r="H779" s="811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</row>
    <row r="780" spans="1:33" ht="21" customHeight="1">
      <c r="A780" s="14"/>
      <c r="B780" s="419"/>
      <c r="C780" s="419"/>
      <c r="D780" s="14"/>
      <c r="E780" s="14"/>
      <c r="F780" s="14"/>
      <c r="G780" s="14"/>
      <c r="H780" s="811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</row>
    <row r="781" spans="1:33" ht="21" customHeight="1">
      <c r="A781" s="14"/>
      <c r="B781" s="419"/>
      <c r="C781" s="419"/>
      <c r="D781" s="14"/>
      <c r="E781" s="14"/>
      <c r="F781" s="14"/>
      <c r="G781" s="14"/>
      <c r="H781" s="811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</row>
    <row r="782" spans="1:33" ht="21" customHeight="1">
      <c r="A782" s="14"/>
      <c r="B782" s="419"/>
      <c r="C782" s="419"/>
      <c r="D782" s="14"/>
      <c r="E782" s="14"/>
      <c r="F782" s="14"/>
      <c r="G782" s="14"/>
      <c r="H782" s="811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</row>
    <row r="783" spans="1:33" ht="21" customHeight="1">
      <c r="A783" s="14"/>
      <c r="B783" s="419"/>
      <c r="C783" s="419"/>
      <c r="D783" s="14"/>
      <c r="E783" s="14"/>
      <c r="F783" s="14"/>
      <c r="G783" s="14"/>
      <c r="H783" s="811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</row>
    <row r="784" spans="1:33" ht="21" customHeight="1">
      <c r="A784" s="14"/>
      <c r="B784" s="419"/>
      <c r="C784" s="419"/>
      <c r="D784" s="14"/>
      <c r="E784" s="14"/>
      <c r="F784" s="14"/>
      <c r="G784" s="14"/>
      <c r="H784" s="811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</row>
    <row r="785" spans="1:33" ht="21" customHeight="1">
      <c r="A785" s="14"/>
      <c r="B785" s="419"/>
      <c r="C785" s="419"/>
      <c r="D785" s="14"/>
      <c r="E785" s="14"/>
      <c r="F785" s="14"/>
      <c r="G785" s="14"/>
      <c r="H785" s="811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</row>
    <row r="786" spans="1:33" ht="21" customHeight="1">
      <c r="A786" s="14"/>
      <c r="B786" s="419"/>
      <c r="C786" s="419"/>
      <c r="D786" s="14"/>
      <c r="E786" s="14"/>
      <c r="F786" s="14"/>
      <c r="G786" s="14"/>
      <c r="H786" s="811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</row>
    <row r="787" spans="1:33" ht="21" customHeight="1">
      <c r="A787" s="14"/>
      <c r="B787" s="419"/>
      <c r="C787" s="419"/>
      <c r="D787" s="14"/>
      <c r="E787" s="14"/>
      <c r="F787" s="14"/>
      <c r="G787" s="14"/>
      <c r="H787" s="811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</row>
    <row r="788" spans="1:33" ht="21" customHeight="1">
      <c r="A788" s="14"/>
      <c r="B788" s="419"/>
      <c r="C788" s="419"/>
      <c r="D788" s="14"/>
      <c r="E788" s="14"/>
      <c r="F788" s="14"/>
      <c r="G788" s="14"/>
      <c r="H788" s="811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</row>
    <row r="789" spans="1:33" ht="21" customHeight="1">
      <c r="A789" s="14"/>
      <c r="B789" s="419"/>
      <c r="C789" s="419"/>
      <c r="D789" s="14"/>
      <c r="E789" s="14"/>
      <c r="F789" s="14"/>
      <c r="G789" s="14"/>
      <c r="H789" s="811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</row>
    <row r="790" spans="1:33" ht="21" customHeight="1">
      <c r="A790" s="14"/>
      <c r="B790" s="419"/>
      <c r="C790" s="419"/>
      <c r="D790" s="14"/>
      <c r="E790" s="14"/>
      <c r="F790" s="14"/>
      <c r="G790" s="14"/>
      <c r="H790" s="811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</row>
    <row r="791" spans="1:33" ht="21" customHeight="1">
      <c r="A791" s="14"/>
      <c r="B791" s="419"/>
      <c r="C791" s="419"/>
      <c r="D791" s="14"/>
      <c r="E791" s="14"/>
      <c r="F791" s="14"/>
      <c r="G791" s="14"/>
      <c r="H791" s="811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</row>
    <row r="792" spans="1:33" ht="21" customHeight="1">
      <c r="A792" s="14"/>
      <c r="B792" s="419"/>
      <c r="C792" s="419"/>
      <c r="D792" s="14"/>
      <c r="E792" s="14"/>
      <c r="F792" s="14"/>
      <c r="G792" s="14"/>
      <c r="H792" s="811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</row>
    <row r="793" spans="1:33" ht="21" customHeight="1">
      <c r="A793" s="14"/>
      <c r="B793" s="419"/>
      <c r="C793" s="419"/>
      <c r="D793" s="14"/>
      <c r="E793" s="14"/>
      <c r="F793" s="14"/>
      <c r="G793" s="14"/>
      <c r="H793" s="811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</row>
    <row r="794" spans="1:33" ht="21" customHeight="1">
      <c r="A794" s="14"/>
      <c r="B794" s="419"/>
      <c r="C794" s="419"/>
      <c r="D794" s="14"/>
      <c r="E794" s="14"/>
      <c r="F794" s="14"/>
      <c r="G794" s="14"/>
      <c r="H794" s="811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</row>
    <row r="795" spans="1:33" ht="21" customHeight="1">
      <c r="A795" s="14"/>
      <c r="B795" s="419"/>
      <c r="C795" s="419"/>
      <c r="D795" s="14"/>
      <c r="E795" s="14"/>
      <c r="F795" s="14"/>
      <c r="G795" s="14"/>
      <c r="H795" s="811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</row>
    <row r="796" spans="1:33" ht="21" customHeight="1">
      <c r="A796" s="14"/>
      <c r="B796" s="419"/>
      <c r="C796" s="419"/>
      <c r="D796" s="14"/>
      <c r="E796" s="14"/>
      <c r="F796" s="14"/>
      <c r="G796" s="14"/>
      <c r="H796" s="811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</row>
    <row r="797" spans="1:33" ht="21" customHeight="1">
      <c r="A797" s="14"/>
      <c r="B797" s="419"/>
      <c r="C797" s="419"/>
      <c r="D797" s="14"/>
      <c r="E797" s="14"/>
      <c r="F797" s="14"/>
      <c r="G797" s="14"/>
      <c r="H797" s="811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</row>
    <row r="798" spans="1:33" ht="21" customHeight="1">
      <c r="A798" s="14"/>
      <c r="B798" s="419"/>
      <c r="C798" s="419"/>
      <c r="D798" s="14"/>
      <c r="E798" s="14"/>
      <c r="F798" s="14"/>
      <c r="G798" s="14"/>
      <c r="H798" s="811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</row>
    <row r="799" spans="1:33" ht="21" customHeight="1">
      <c r="A799" s="14"/>
      <c r="B799" s="419"/>
      <c r="C799" s="419"/>
      <c r="D799" s="14"/>
      <c r="E799" s="14"/>
      <c r="F799" s="14"/>
      <c r="G799" s="14"/>
      <c r="H799" s="811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</row>
    <row r="800" spans="1:33" ht="21" customHeight="1">
      <c r="A800" s="14"/>
      <c r="B800" s="419"/>
      <c r="C800" s="419"/>
      <c r="D800" s="14"/>
      <c r="E800" s="14"/>
      <c r="F800" s="14"/>
      <c r="G800" s="14"/>
      <c r="H800" s="811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</row>
    <row r="801" spans="1:33" ht="21" customHeight="1">
      <c r="A801" s="14"/>
      <c r="B801" s="419"/>
      <c r="C801" s="419"/>
      <c r="D801" s="14"/>
      <c r="E801" s="14"/>
      <c r="F801" s="14"/>
      <c r="G801" s="14"/>
      <c r="H801" s="811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</row>
    <row r="802" spans="1:33" ht="21" customHeight="1">
      <c r="A802" s="14"/>
      <c r="B802" s="419"/>
      <c r="C802" s="419"/>
      <c r="D802" s="14"/>
      <c r="E802" s="14"/>
      <c r="F802" s="14"/>
      <c r="G802" s="14"/>
      <c r="H802" s="811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</row>
    <row r="803" spans="1:33" ht="21" customHeight="1">
      <c r="A803" s="14"/>
      <c r="B803" s="419"/>
      <c r="C803" s="419"/>
      <c r="D803" s="14"/>
      <c r="E803" s="14"/>
      <c r="F803" s="14"/>
      <c r="G803" s="14"/>
      <c r="H803" s="811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</row>
    <row r="804" spans="1:33" ht="21" customHeight="1">
      <c r="A804" s="14"/>
      <c r="B804" s="419"/>
      <c r="C804" s="419"/>
      <c r="D804" s="14"/>
      <c r="E804" s="14"/>
      <c r="F804" s="14"/>
      <c r="G804" s="14"/>
      <c r="H804" s="811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</row>
    <row r="805" spans="1:33" ht="21" customHeight="1">
      <c r="A805" s="14"/>
      <c r="B805" s="419"/>
      <c r="C805" s="419"/>
      <c r="D805" s="14"/>
      <c r="E805" s="14"/>
      <c r="F805" s="14"/>
      <c r="G805" s="14"/>
      <c r="H805" s="811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</row>
    <row r="806" spans="1:33" ht="21" customHeight="1">
      <c r="A806" s="14"/>
      <c r="B806" s="419"/>
      <c r="C806" s="419"/>
      <c r="D806" s="14"/>
      <c r="E806" s="14"/>
      <c r="F806" s="14"/>
      <c r="G806" s="14"/>
      <c r="H806" s="811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</row>
    <row r="807" spans="1:33" ht="21" customHeight="1">
      <c r="A807" s="14"/>
      <c r="B807" s="419"/>
      <c r="C807" s="419"/>
      <c r="D807" s="14"/>
      <c r="E807" s="14"/>
      <c r="F807" s="14"/>
      <c r="G807" s="14"/>
      <c r="H807" s="811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</row>
    <row r="808" spans="1:33" ht="21" customHeight="1">
      <c r="A808" s="14"/>
      <c r="B808" s="419"/>
      <c r="C808" s="419"/>
      <c r="D808" s="14"/>
      <c r="E808" s="14"/>
      <c r="F808" s="14"/>
      <c r="G808" s="14"/>
      <c r="H808" s="811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</row>
    <row r="809" spans="1:33" ht="21" customHeight="1">
      <c r="A809" s="14"/>
      <c r="B809" s="419"/>
      <c r="C809" s="419"/>
      <c r="D809" s="14"/>
      <c r="E809" s="14"/>
      <c r="F809" s="14"/>
      <c r="G809" s="14"/>
      <c r="H809" s="811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</row>
    <row r="810" spans="1:33" ht="21" customHeight="1">
      <c r="A810" s="14"/>
      <c r="B810" s="419"/>
      <c r="C810" s="419"/>
      <c r="D810" s="14"/>
      <c r="E810" s="14"/>
      <c r="F810" s="14"/>
      <c r="G810" s="14"/>
      <c r="H810" s="811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</row>
    <row r="811" spans="1:33" ht="21" customHeight="1">
      <c r="A811" s="14"/>
      <c r="B811" s="419"/>
      <c r="C811" s="419"/>
      <c r="D811" s="14"/>
      <c r="E811" s="14"/>
      <c r="F811" s="14"/>
      <c r="G811" s="14"/>
      <c r="H811" s="811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</row>
    <row r="812" spans="1:33" ht="21" customHeight="1">
      <c r="A812" s="14"/>
      <c r="B812" s="419"/>
      <c r="C812" s="419"/>
      <c r="D812" s="14"/>
      <c r="E812" s="14"/>
      <c r="F812" s="14"/>
      <c r="G812" s="14"/>
      <c r="H812" s="811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</row>
    <row r="813" spans="1:33" ht="21" customHeight="1">
      <c r="A813" s="14"/>
      <c r="B813" s="419"/>
      <c r="C813" s="419"/>
      <c r="D813" s="14"/>
      <c r="E813" s="14"/>
      <c r="F813" s="14"/>
      <c r="G813" s="14"/>
      <c r="H813" s="811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</row>
    <row r="814" spans="1:33" ht="21" customHeight="1">
      <c r="A814" s="14"/>
      <c r="B814" s="419"/>
      <c r="C814" s="419"/>
      <c r="D814" s="14"/>
      <c r="E814" s="14"/>
      <c r="F814" s="14"/>
      <c r="G814" s="14"/>
      <c r="H814" s="811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</row>
    <row r="815" spans="1:33" ht="21" customHeight="1">
      <c r="A815" s="14"/>
      <c r="B815" s="419"/>
      <c r="C815" s="419"/>
      <c r="D815" s="14"/>
      <c r="E815" s="14"/>
      <c r="F815" s="14"/>
      <c r="G815" s="14"/>
      <c r="H815" s="811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</row>
    <row r="816" spans="1:33" ht="21" customHeight="1">
      <c r="A816" s="14"/>
      <c r="B816" s="419"/>
      <c r="C816" s="419"/>
      <c r="D816" s="14"/>
      <c r="E816" s="14"/>
      <c r="F816" s="14"/>
      <c r="G816" s="14"/>
      <c r="H816" s="811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</row>
    <row r="817" spans="1:33" ht="21" customHeight="1">
      <c r="A817" s="14"/>
      <c r="B817" s="419"/>
      <c r="C817" s="419"/>
      <c r="D817" s="14"/>
      <c r="E817" s="14"/>
      <c r="F817" s="14"/>
      <c r="G817" s="14"/>
      <c r="H817" s="811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</row>
    <row r="818" spans="1:33" ht="21" customHeight="1">
      <c r="A818" s="14"/>
      <c r="B818" s="419"/>
      <c r="C818" s="419"/>
      <c r="D818" s="14"/>
      <c r="E818" s="14"/>
      <c r="F818" s="14"/>
      <c r="G818" s="14"/>
      <c r="H818" s="811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</row>
    <row r="819" spans="1:33" ht="21" customHeight="1">
      <c r="A819" s="14"/>
      <c r="B819" s="419"/>
      <c r="C819" s="419"/>
      <c r="D819" s="14"/>
      <c r="E819" s="14"/>
      <c r="F819" s="14"/>
      <c r="G819" s="14"/>
      <c r="H819" s="811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</row>
    <row r="820" spans="1:33" ht="21" customHeight="1">
      <c r="A820" s="14"/>
      <c r="B820" s="419"/>
      <c r="C820" s="419"/>
      <c r="D820" s="14"/>
      <c r="E820" s="14"/>
      <c r="F820" s="14"/>
      <c r="G820" s="14"/>
      <c r="H820" s="811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</row>
    <row r="821" spans="1:33" ht="21" customHeight="1">
      <c r="A821" s="14"/>
      <c r="B821" s="419"/>
      <c r="C821" s="419"/>
      <c r="D821" s="14"/>
      <c r="E821" s="14"/>
      <c r="F821" s="14"/>
      <c r="G821" s="14"/>
      <c r="H821" s="811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</row>
    <row r="822" spans="1:33" ht="21" customHeight="1">
      <c r="A822" s="14"/>
      <c r="B822" s="419"/>
      <c r="C822" s="419"/>
      <c r="D822" s="14"/>
      <c r="E822" s="14"/>
      <c r="F822" s="14"/>
      <c r="G822" s="14"/>
      <c r="H822" s="811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</row>
    <row r="823" spans="1:33" ht="21" customHeight="1">
      <c r="A823" s="14"/>
      <c r="B823" s="419"/>
      <c r="C823" s="419"/>
      <c r="D823" s="14"/>
      <c r="E823" s="14"/>
      <c r="F823" s="14"/>
      <c r="G823" s="14"/>
      <c r="H823" s="811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</row>
    <row r="824" spans="1:33" ht="21" customHeight="1">
      <c r="A824" s="14"/>
      <c r="B824" s="419"/>
      <c r="C824" s="419"/>
      <c r="D824" s="14"/>
      <c r="E824" s="14"/>
      <c r="F824" s="14"/>
      <c r="G824" s="14"/>
      <c r="H824" s="811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</row>
    <row r="825" spans="1:33" ht="21" customHeight="1">
      <c r="A825" s="14"/>
      <c r="B825" s="419"/>
      <c r="C825" s="419"/>
      <c r="D825" s="14"/>
      <c r="E825" s="14"/>
      <c r="F825" s="14"/>
      <c r="G825" s="14"/>
      <c r="H825" s="811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</row>
    <row r="826" spans="1:33" ht="21" customHeight="1">
      <c r="A826" s="14"/>
      <c r="B826" s="419"/>
      <c r="C826" s="419"/>
      <c r="D826" s="14"/>
      <c r="E826" s="14"/>
      <c r="F826" s="14"/>
      <c r="G826" s="14"/>
      <c r="H826" s="811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</row>
    <row r="827" spans="1:33" ht="21" customHeight="1">
      <c r="A827" s="14"/>
      <c r="B827" s="419"/>
      <c r="C827" s="419"/>
      <c r="D827" s="14"/>
      <c r="E827" s="14"/>
      <c r="F827" s="14"/>
      <c r="G827" s="14"/>
      <c r="H827" s="811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</row>
    <row r="828" spans="1:33" ht="21" customHeight="1">
      <c r="A828" s="14"/>
      <c r="B828" s="419"/>
      <c r="C828" s="419"/>
      <c r="D828" s="14"/>
      <c r="E828" s="14"/>
      <c r="F828" s="14"/>
      <c r="G828" s="14"/>
      <c r="H828" s="811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</row>
    <row r="829" spans="1:33" ht="21" customHeight="1">
      <c r="A829" s="14"/>
      <c r="B829" s="419"/>
      <c r="C829" s="419"/>
      <c r="D829" s="14"/>
      <c r="E829" s="14"/>
      <c r="F829" s="14"/>
      <c r="G829" s="14"/>
      <c r="H829" s="811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</row>
    <row r="830" spans="1:33" ht="21" customHeight="1">
      <c r="A830" s="14"/>
      <c r="B830" s="419"/>
      <c r="C830" s="419"/>
      <c r="D830" s="14"/>
      <c r="E830" s="14"/>
      <c r="F830" s="14"/>
      <c r="G830" s="14"/>
      <c r="H830" s="811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</row>
    <row r="831" spans="1:33" ht="21" customHeight="1">
      <c r="A831" s="14"/>
      <c r="B831" s="419"/>
      <c r="C831" s="419"/>
      <c r="D831" s="14"/>
      <c r="E831" s="14"/>
      <c r="F831" s="14"/>
      <c r="G831" s="14"/>
      <c r="H831" s="811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</row>
    <row r="832" spans="1:33" ht="21" customHeight="1">
      <c r="A832" s="14"/>
      <c r="B832" s="419"/>
      <c r="C832" s="419"/>
      <c r="D832" s="14"/>
      <c r="E832" s="14"/>
      <c r="F832" s="14"/>
      <c r="G832" s="14"/>
      <c r="H832" s="811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</row>
    <row r="833" spans="1:33" ht="21" customHeight="1">
      <c r="A833" s="14"/>
      <c r="B833" s="419"/>
      <c r="C833" s="419"/>
      <c r="D833" s="14"/>
      <c r="E833" s="14"/>
      <c r="F833" s="14"/>
      <c r="G833" s="14"/>
      <c r="H833" s="811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</row>
    <row r="834" spans="1:33" ht="21" customHeight="1">
      <c r="A834" s="14"/>
      <c r="B834" s="419"/>
      <c r="C834" s="419"/>
      <c r="D834" s="14"/>
      <c r="E834" s="14"/>
      <c r="F834" s="14"/>
      <c r="G834" s="14"/>
      <c r="H834" s="811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</row>
    <row r="835" spans="1:33" ht="21" customHeight="1">
      <c r="A835" s="14"/>
      <c r="B835" s="419"/>
      <c r="C835" s="419"/>
      <c r="D835" s="14"/>
      <c r="E835" s="14"/>
      <c r="F835" s="14"/>
      <c r="G835" s="14"/>
      <c r="H835" s="811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</row>
    <row r="836" spans="1:33" ht="21" customHeight="1">
      <c r="A836" s="14"/>
      <c r="B836" s="419"/>
      <c r="C836" s="419"/>
      <c r="D836" s="14"/>
      <c r="E836" s="14"/>
      <c r="F836" s="14"/>
      <c r="G836" s="14"/>
      <c r="H836" s="811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</row>
    <row r="837" spans="1:33" ht="21" customHeight="1">
      <c r="A837" s="14"/>
      <c r="B837" s="419"/>
      <c r="C837" s="419"/>
      <c r="D837" s="14"/>
      <c r="E837" s="14"/>
      <c r="F837" s="14"/>
      <c r="G837" s="14"/>
      <c r="H837" s="811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</row>
    <row r="838" spans="1:33" ht="21" customHeight="1">
      <c r="A838" s="14"/>
      <c r="B838" s="419"/>
      <c r="C838" s="419"/>
      <c r="D838" s="14"/>
      <c r="E838" s="14"/>
      <c r="F838" s="14"/>
      <c r="G838" s="14"/>
      <c r="H838" s="811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</row>
    <row r="839" spans="1:33" ht="21" customHeight="1">
      <c r="A839" s="14"/>
      <c r="B839" s="419"/>
      <c r="C839" s="419"/>
      <c r="D839" s="14"/>
      <c r="E839" s="14"/>
      <c r="F839" s="14"/>
      <c r="G839" s="14"/>
      <c r="H839" s="811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</row>
    <row r="840" spans="1:33" ht="21" customHeight="1">
      <c r="A840" s="14"/>
      <c r="B840" s="419"/>
      <c r="C840" s="419"/>
      <c r="D840" s="14"/>
      <c r="E840" s="14"/>
      <c r="F840" s="14"/>
      <c r="G840" s="14"/>
      <c r="H840" s="811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</row>
    <row r="841" spans="1:33" ht="21" customHeight="1">
      <c r="A841" s="14"/>
      <c r="B841" s="419"/>
      <c r="C841" s="419"/>
      <c r="D841" s="14"/>
      <c r="E841" s="14"/>
      <c r="F841" s="14"/>
      <c r="G841" s="14"/>
      <c r="H841" s="811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</row>
    <row r="842" spans="1:33" ht="21" customHeight="1">
      <c r="A842" s="14"/>
      <c r="B842" s="419"/>
      <c r="C842" s="419"/>
      <c r="D842" s="14"/>
      <c r="E842" s="14"/>
      <c r="F842" s="14"/>
      <c r="G842" s="14"/>
      <c r="H842" s="811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</row>
    <row r="843" spans="1:33" ht="21" customHeight="1">
      <c r="A843" s="14"/>
      <c r="B843" s="419"/>
      <c r="C843" s="419"/>
      <c r="D843" s="14"/>
      <c r="E843" s="14"/>
      <c r="F843" s="14"/>
      <c r="G843" s="14"/>
      <c r="H843" s="811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</row>
    <row r="844" spans="1:33" ht="21" customHeight="1">
      <c r="A844" s="14"/>
      <c r="B844" s="419"/>
      <c r="C844" s="419"/>
      <c r="D844" s="14"/>
      <c r="E844" s="14"/>
      <c r="F844" s="14"/>
      <c r="G844" s="14"/>
      <c r="H844" s="811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</row>
    <row r="845" spans="1:33" ht="21" customHeight="1">
      <c r="A845" s="14"/>
      <c r="B845" s="419"/>
      <c r="C845" s="419"/>
      <c r="D845" s="14"/>
      <c r="E845" s="14"/>
      <c r="F845" s="14"/>
      <c r="G845" s="14"/>
      <c r="H845" s="811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</row>
    <row r="846" spans="1:33" ht="21" customHeight="1">
      <c r="A846" s="14"/>
      <c r="B846" s="419"/>
      <c r="C846" s="419"/>
      <c r="D846" s="14"/>
      <c r="E846" s="14"/>
      <c r="F846" s="14"/>
      <c r="G846" s="14"/>
      <c r="H846" s="811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</row>
    <row r="847" spans="1:33" ht="21" customHeight="1">
      <c r="A847" s="14"/>
      <c r="B847" s="419"/>
      <c r="C847" s="419"/>
      <c r="D847" s="14"/>
      <c r="E847" s="14"/>
      <c r="F847" s="14"/>
      <c r="G847" s="14"/>
      <c r="H847" s="811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</row>
    <row r="848" spans="1:33" ht="21" customHeight="1">
      <c r="A848" s="14"/>
      <c r="B848" s="419"/>
      <c r="C848" s="419"/>
      <c r="D848" s="14"/>
      <c r="E848" s="14"/>
      <c r="F848" s="14"/>
      <c r="G848" s="14"/>
      <c r="H848" s="811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</row>
    <row r="849" spans="1:33" ht="21" customHeight="1">
      <c r="A849" s="14"/>
      <c r="B849" s="419"/>
      <c r="C849" s="419"/>
      <c r="D849" s="14"/>
      <c r="E849" s="14"/>
      <c r="F849" s="14"/>
      <c r="G849" s="14"/>
      <c r="H849" s="811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</row>
    <row r="850" spans="1:33" ht="21" customHeight="1">
      <c r="A850" s="14"/>
      <c r="B850" s="419"/>
      <c r="C850" s="419"/>
      <c r="D850" s="14"/>
      <c r="E850" s="14"/>
      <c r="F850" s="14"/>
      <c r="G850" s="14"/>
      <c r="H850" s="811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</row>
    <row r="851" spans="1:33" ht="21" customHeight="1">
      <c r="A851" s="14"/>
      <c r="B851" s="419"/>
      <c r="C851" s="419"/>
      <c r="D851" s="14"/>
      <c r="E851" s="14"/>
      <c r="F851" s="14"/>
      <c r="G851" s="14"/>
      <c r="H851" s="811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</row>
    <row r="852" spans="1:33" ht="21" customHeight="1">
      <c r="A852" s="14"/>
      <c r="B852" s="419"/>
      <c r="C852" s="419"/>
      <c r="D852" s="14"/>
      <c r="E852" s="14"/>
      <c r="F852" s="14"/>
      <c r="G852" s="14"/>
      <c r="H852" s="811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</row>
    <row r="853" spans="1:33" ht="21" customHeight="1">
      <c r="A853" s="14"/>
      <c r="B853" s="419"/>
      <c r="C853" s="419"/>
      <c r="D853" s="14"/>
      <c r="E853" s="14"/>
      <c r="F853" s="14"/>
      <c r="G853" s="14"/>
      <c r="H853" s="811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</row>
    <row r="854" spans="1:33" ht="21" customHeight="1">
      <c r="A854" s="14"/>
      <c r="B854" s="419"/>
      <c r="C854" s="419"/>
      <c r="D854" s="14"/>
      <c r="E854" s="14"/>
      <c r="F854" s="14"/>
      <c r="G854" s="14"/>
      <c r="H854" s="811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</row>
    <row r="855" spans="1:33" ht="21" customHeight="1">
      <c r="A855" s="14"/>
      <c r="B855" s="419"/>
      <c r="C855" s="419"/>
      <c r="D855" s="14"/>
      <c r="E855" s="14"/>
      <c r="F855" s="14"/>
      <c r="G855" s="14"/>
      <c r="H855" s="811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</row>
    <row r="856" spans="1:33" ht="21" customHeight="1">
      <c r="A856" s="14"/>
      <c r="B856" s="419"/>
      <c r="C856" s="419"/>
      <c r="D856" s="14"/>
      <c r="E856" s="14"/>
      <c r="F856" s="14"/>
      <c r="G856" s="14"/>
      <c r="H856" s="811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</row>
    <row r="857" spans="1:33" ht="21" customHeight="1">
      <c r="A857" s="14"/>
      <c r="B857" s="419"/>
      <c r="C857" s="419"/>
      <c r="D857" s="14"/>
      <c r="E857" s="14"/>
      <c r="F857" s="14"/>
      <c r="G857" s="14"/>
      <c r="H857" s="811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</row>
    <row r="858" spans="1:33" ht="21" customHeight="1">
      <c r="A858" s="14"/>
      <c r="B858" s="419"/>
      <c r="C858" s="419"/>
      <c r="D858" s="14"/>
      <c r="E858" s="14"/>
      <c r="F858" s="14"/>
      <c r="G858" s="14"/>
      <c r="H858" s="811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</row>
    <row r="859" spans="1:33" ht="21" customHeight="1">
      <c r="A859" s="14"/>
      <c r="B859" s="419"/>
      <c r="C859" s="419"/>
      <c r="D859" s="14"/>
      <c r="E859" s="14"/>
      <c r="F859" s="14"/>
      <c r="G859" s="14"/>
      <c r="H859" s="811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</row>
    <row r="860" spans="1:33" ht="21" customHeight="1">
      <c r="A860" s="14"/>
      <c r="B860" s="419"/>
      <c r="C860" s="419"/>
      <c r="D860" s="14"/>
      <c r="E860" s="14"/>
      <c r="F860" s="14"/>
      <c r="G860" s="14"/>
      <c r="H860" s="811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</row>
    <row r="861" spans="1:33" ht="21" customHeight="1">
      <c r="A861" s="14"/>
      <c r="B861" s="419"/>
      <c r="C861" s="419"/>
      <c r="D861" s="14"/>
      <c r="E861" s="14"/>
      <c r="F861" s="14"/>
      <c r="G861" s="14"/>
      <c r="H861" s="811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</row>
    <row r="862" spans="1:33" ht="21" customHeight="1">
      <c r="A862" s="14"/>
      <c r="B862" s="419"/>
      <c r="C862" s="419"/>
      <c r="D862" s="14"/>
      <c r="E862" s="14"/>
      <c r="F862" s="14"/>
      <c r="G862" s="14"/>
      <c r="H862" s="811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</row>
    <row r="863" spans="1:33" ht="21" customHeight="1">
      <c r="A863" s="14"/>
      <c r="B863" s="419"/>
      <c r="C863" s="419"/>
      <c r="D863" s="14"/>
      <c r="E863" s="14"/>
      <c r="F863" s="14"/>
      <c r="G863" s="14"/>
      <c r="H863" s="811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</row>
    <row r="864" spans="1:33" ht="21" customHeight="1">
      <c r="A864" s="14"/>
      <c r="B864" s="419"/>
      <c r="C864" s="419"/>
      <c r="D864" s="14"/>
      <c r="E864" s="14"/>
      <c r="F864" s="14"/>
      <c r="G864" s="14"/>
      <c r="H864" s="811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</row>
    <row r="865" spans="1:33" ht="21" customHeight="1">
      <c r="A865" s="14"/>
      <c r="B865" s="419"/>
      <c r="C865" s="419"/>
      <c r="D865" s="14"/>
      <c r="E865" s="14"/>
      <c r="F865" s="14"/>
      <c r="G865" s="14"/>
      <c r="H865" s="811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</row>
    <row r="866" spans="1:33" ht="21" customHeight="1">
      <c r="A866" s="14"/>
      <c r="B866" s="419"/>
      <c r="C866" s="419"/>
      <c r="D866" s="14"/>
      <c r="E866" s="14"/>
      <c r="F866" s="14"/>
      <c r="G866" s="14"/>
      <c r="H866" s="811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</row>
    <row r="867" spans="1:33" ht="21" customHeight="1">
      <c r="A867" s="14"/>
      <c r="B867" s="419"/>
      <c r="C867" s="419"/>
      <c r="D867" s="14"/>
      <c r="E867" s="14"/>
      <c r="F867" s="14"/>
      <c r="G867" s="14"/>
      <c r="H867" s="811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</row>
    <row r="868" spans="1:33" ht="21" customHeight="1">
      <c r="A868" s="14"/>
      <c r="B868" s="419"/>
      <c r="C868" s="419"/>
      <c r="D868" s="14"/>
      <c r="E868" s="14"/>
      <c r="F868" s="14"/>
      <c r="G868" s="14"/>
      <c r="H868" s="811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</row>
    <row r="869" spans="1:33" ht="21" customHeight="1">
      <c r="A869" s="14"/>
      <c r="B869" s="419"/>
      <c r="C869" s="419"/>
      <c r="D869" s="14"/>
      <c r="E869" s="14"/>
      <c r="F869" s="14"/>
      <c r="G869" s="14"/>
      <c r="H869" s="811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</row>
    <row r="870" spans="1:33" ht="21" customHeight="1">
      <c r="A870" s="14"/>
      <c r="B870" s="419"/>
      <c r="C870" s="419"/>
      <c r="D870" s="14"/>
      <c r="E870" s="14"/>
      <c r="F870" s="14"/>
      <c r="G870" s="14"/>
      <c r="H870" s="811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</row>
    <row r="871" spans="1:33" ht="21" customHeight="1">
      <c r="A871" s="14"/>
      <c r="B871" s="419"/>
      <c r="C871" s="419"/>
      <c r="D871" s="14"/>
      <c r="E871" s="14"/>
      <c r="F871" s="14"/>
      <c r="G871" s="14"/>
      <c r="H871" s="811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</row>
    <row r="872" spans="1:33" ht="21" customHeight="1">
      <c r="A872" s="14"/>
      <c r="B872" s="419"/>
      <c r="C872" s="419"/>
      <c r="D872" s="14"/>
      <c r="E872" s="14"/>
      <c r="F872" s="14"/>
      <c r="G872" s="14"/>
      <c r="H872" s="811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</row>
    <row r="873" spans="1:33" ht="21" customHeight="1">
      <c r="A873" s="14"/>
      <c r="B873" s="419"/>
      <c r="C873" s="419"/>
      <c r="D873" s="14"/>
      <c r="E873" s="14"/>
      <c r="F873" s="14"/>
      <c r="G873" s="14"/>
      <c r="H873" s="811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</row>
    <row r="874" spans="1:33" ht="21" customHeight="1">
      <c r="A874" s="14"/>
      <c r="B874" s="419"/>
      <c r="C874" s="419"/>
      <c r="D874" s="14"/>
      <c r="E874" s="14"/>
      <c r="F874" s="14"/>
      <c r="G874" s="14"/>
      <c r="H874" s="811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</row>
    <row r="875" spans="1:33" ht="21" customHeight="1">
      <c r="A875" s="14"/>
      <c r="B875" s="419"/>
      <c r="C875" s="419"/>
      <c r="D875" s="14"/>
      <c r="E875" s="14"/>
      <c r="F875" s="14"/>
      <c r="G875" s="14"/>
      <c r="H875" s="811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</row>
    <row r="876" spans="1:33" ht="21" customHeight="1">
      <c r="A876" s="14"/>
      <c r="B876" s="419"/>
      <c r="C876" s="419"/>
      <c r="D876" s="14"/>
      <c r="E876" s="14"/>
      <c r="F876" s="14"/>
      <c r="G876" s="14"/>
      <c r="H876" s="811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</row>
    <row r="877" spans="1:33" ht="21" customHeight="1">
      <c r="A877" s="14"/>
      <c r="B877" s="419"/>
      <c r="C877" s="419"/>
      <c r="D877" s="14"/>
      <c r="E877" s="14"/>
      <c r="F877" s="14"/>
      <c r="G877" s="14"/>
      <c r="H877" s="811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</row>
    <row r="878" spans="1:33" ht="21" customHeight="1">
      <c r="A878" s="14"/>
      <c r="B878" s="419"/>
      <c r="C878" s="419"/>
      <c r="D878" s="14"/>
      <c r="E878" s="14"/>
      <c r="F878" s="14"/>
      <c r="G878" s="14"/>
      <c r="H878" s="811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</row>
    <row r="879" spans="1:33" ht="21" customHeight="1">
      <c r="A879" s="14"/>
      <c r="B879" s="419"/>
      <c r="C879" s="419"/>
      <c r="D879" s="14"/>
      <c r="E879" s="14"/>
      <c r="F879" s="14"/>
      <c r="G879" s="14"/>
      <c r="H879" s="811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</row>
    <row r="880" spans="1:33" ht="21" customHeight="1">
      <c r="A880" s="14"/>
      <c r="B880" s="419"/>
      <c r="C880" s="419"/>
      <c r="D880" s="14"/>
      <c r="E880" s="14"/>
      <c r="F880" s="14"/>
      <c r="G880" s="14"/>
      <c r="H880" s="811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</row>
    <row r="881" spans="1:33" ht="21" customHeight="1">
      <c r="A881" s="14"/>
      <c r="B881" s="419"/>
      <c r="C881" s="419"/>
      <c r="D881" s="14"/>
      <c r="E881" s="14"/>
      <c r="F881" s="14"/>
      <c r="G881" s="14"/>
      <c r="H881" s="811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</row>
    <row r="882" spans="1:33" ht="21" customHeight="1">
      <c r="A882" s="14"/>
      <c r="B882" s="419"/>
      <c r="C882" s="419"/>
      <c r="D882" s="14"/>
      <c r="E882" s="14"/>
      <c r="F882" s="14"/>
      <c r="G882" s="14"/>
      <c r="H882" s="811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</row>
    <row r="883" spans="1:33" ht="21" customHeight="1">
      <c r="A883" s="14"/>
      <c r="B883" s="419"/>
      <c r="C883" s="419"/>
      <c r="D883" s="14"/>
      <c r="E883" s="14"/>
      <c r="F883" s="14"/>
      <c r="G883" s="14"/>
      <c r="H883" s="811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</row>
    <row r="884" spans="1:33" ht="21" customHeight="1">
      <c r="A884" s="14"/>
      <c r="B884" s="419"/>
      <c r="C884" s="419"/>
      <c r="D884" s="14"/>
      <c r="E884" s="14"/>
      <c r="F884" s="14"/>
      <c r="G884" s="14"/>
      <c r="H884" s="811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</row>
    <row r="885" spans="1:33" ht="21" customHeight="1">
      <c r="A885" s="14"/>
      <c r="B885" s="419"/>
      <c r="C885" s="419"/>
      <c r="D885" s="14"/>
      <c r="E885" s="14"/>
      <c r="F885" s="14"/>
      <c r="G885" s="14"/>
      <c r="H885" s="811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</row>
    <row r="886" spans="1:33" ht="21" customHeight="1">
      <c r="A886" s="14"/>
      <c r="B886" s="419"/>
      <c r="C886" s="419"/>
      <c r="D886" s="14"/>
      <c r="E886" s="14"/>
      <c r="F886" s="14"/>
      <c r="G886" s="14"/>
      <c r="H886" s="811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</row>
    <row r="887" spans="1:33" ht="21" customHeight="1">
      <c r="A887" s="14"/>
      <c r="B887" s="419"/>
      <c r="C887" s="419"/>
      <c r="D887" s="14"/>
      <c r="E887" s="14"/>
      <c r="F887" s="14"/>
      <c r="G887" s="14"/>
      <c r="H887" s="811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</row>
    <row r="888" spans="1:33" ht="21" customHeight="1">
      <c r="A888" s="14"/>
      <c r="B888" s="419"/>
      <c r="C888" s="419"/>
      <c r="D888" s="14"/>
      <c r="E888" s="14"/>
      <c r="F888" s="14"/>
      <c r="G888" s="14"/>
      <c r="H888" s="811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</row>
    <row r="889" spans="1:33" ht="21" customHeight="1">
      <c r="A889" s="14"/>
      <c r="B889" s="419"/>
      <c r="C889" s="419"/>
      <c r="D889" s="14"/>
      <c r="E889" s="14"/>
      <c r="F889" s="14"/>
      <c r="G889" s="14"/>
      <c r="H889" s="811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</row>
    <row r="890" spans="1:33" ht="21" customHeight="1">
      <c r="A890" s="14"/>
      <c r="B890" s="419"/>
      <c r="C890" s="419"/>
      <c r="D890" s="14"/>
      <c r="E890" s="14"/>
      <c r="F890" s="14"/>
      <c r="G890" s="14"/>
      <c r="H890" s="811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</row>
    <row r="891" spans="1:33" ht="21" customHeight="1">
      <c r="A891" s="14"/>
      <c r="B891" s="419"/>
      <c r="C891" s="419"/>
      <c r="D891" s="14"/>
      <c r="E891" s="14"/>
      <c r="F891" s="14"/>
      <c r="G891" s="14"/>
      <c r="H891" s="811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</row>
    <row r="892" spans="1:33" ht="21" customHeight="1">
      <c r="A892" s="14"/>
      <c r="B892" s="419"/>
      <c r="C892" s="419"/>
      <c r="D892" s="14"/>
      <c r="E892" s="14"/>
      <c r="F892" s="14"/>
      <c r="G892" s="14"/>
      <c r="H892" s="811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</row>
    <row r="893" spans="1:33" ht="21" customHeight="1">
      <c r="A893" s="14"/>
      <c r="B893" s="419"/>
      <c r="C893" s="419"/>
      <c r="D893" s="14"/>
      <c r="E893" s="14"/>
      <c r="F893" s="14"/>
      <c r="G893" s="14"/>
      <c r="H893" s="811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</row>
    <row r="894" spans="1:33" ht="21" customHeight="1">
      <c r="A894" s="14"/>
      <c r="B894" s="419"/>
      <c r="C894" s="419"/>
      <c r="D894" s="14"/>
      <c r="E894" s="14"/>
      <c r="F894" s="14"/>
      <c r="G894" s="14"/>
      <c r="H894" s="811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</row>
    <row r="895" spans="1:33" ht="21" customHeight="1">
      <c r="A895" s="14"/>
      <c r="B895" s="419"/>
      <c r="C895" s="419"/>
      <c r="D895" s="14"/>
      <c r="E895" s="14"/>
      <c r="F895" s="14"/>
      <c r="G895" s="14"/>
      <c r="H895" s="811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</row>
    <row r="896" spans="1:33" ht="21" customHeight="1">
      <c r="A896" s="14"/>
      <c r="B896" s="419"/>
      <c r="C896" s="419"/>
      <c r="D896" s="14"/>
      <c r="E896" s="14"/>
      <c r="F896" s="14"/>
      <c r="G896" s="14"/>
      <c r="H896" s="811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</row>
    <row r="897" spans="1:33" ht="21" customHeight="1">
      <c r="A897" s="14"/>
      <c r="B897" s="419"/>
      <c r="C897" s="419"/>
      <c r="D897" s="14"/>
      <c r="E897" s="14"/>
      <c r="F897" s="14"/>
      <c r="G897" s="14"/>
      <c r="H897" s="811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</row>
    <row r="898" spans="1:33" ht="21" customHeight="1">
      <c r="A898" s="14"/>
      <c r="B898" s="419"/>
      <c r="C898" s="419"/>
      <c r="D898" s="14"/>
      <c r="E898" s="14"/>
      <c r="F898" s="14"/>
      <c r="G898" s="14"/>
      <c r="H898" s="811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</row>
    <row r="899" spans="1:33" ht="21" customHeight="1">
      <c r="A899" s="14"/>
      <c r="B899" s="419"/>
      <c r="C899" s="419"/>
      <c r="D899" s="14"/>
      <c r="E899" s="14"/>
      <c r="F899" s="14"/>
      <c r="G899" s="14"/>
      <c r="H899" s="811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</row>
    <row r="900" spans="1:33" ht="21" customHeight="1">
      <c r="A900" s="14"/>
      <c r="B900" s="419"/>
      <c r="C900" s="419"/>
      <c r="D900" s="14"/>
      <c r="E900" s="14"/>
      <c r="F900" s="14"/>
      <c r="G900" s="14"/>
      <c r="H900" s="811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</row>
    <row r="901" spans="1:33" ht="21" customHeight="1">
      <c r="A901" s="14"/>
      <c r="B901" s="419"/>
      <c r="C901" s="419"/>
      <c r="D901" s="14"/>
      <c r="E901" s="14"/>
      <c r="F901" s="14"/>
      <c r="G901" s="14"/>
      <c r="H901" s="811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</row>
    <row r="902" spans="1:33" ht="21" customHeight="1">
      <c r="A902" s="14"/>
      <c r="B902" s="419"/>
      <c r="C902" s="419"/>
      <c r="D902" s="14"/>
      <c r="E902" s="14"/>
      <c r="F902" s="14"/>
      <c r="G902" s="14"/>
      <c r="H902" s="811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</row>
    <row r="903" spans="1:33" ht="21" customHeight="1">
      <c r="A903" s="14"/>
      <c r="B903" s="419"/>
      <c r="C903" s="419"/>
      <c r="D903" s="14"/>
      <c r="E903" s="14"/>
      <c r="F903" s="14"/>
      <c r="G903" s="14"/>
      <c r="H903" s="811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</row>
    <row r="904" spans="1:33" ht="21" customHeight="1">
      <c r="A904" s="14"/>
      <c r="B904" s="419"/>
      <c r="C904" s="419"/>
      <c r="D904" s="14"/>
      <c r="E904" s="14"/>
      <c r="F904" s="14"/>
      <c r="G904" s="14"/>
      <c r="H904" s="811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</row>
    <row r="905" spans="1:33" ht="21" customHeight="1">
      <c r="A905" s="14"/>
      <c r="B905" s="419"/>
      <c r="C905" s="419"/>
      <c r="D905" s="14"/>
      <c r="E905" s="14"/>
      <c r="F905" s="14"/>
      <c r="G905" s="14"/>
      <c r="H905" s="811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</row>
    <row r="906" spans="1:33" ht="21" customHeight="1">
      <c r="A906" s="14"/>
      <c r="B906" s="419"/>
      <c r="C906" s="419"/>
      <c r="D906" s="14"/>
      <c r="E906" s="14"/>
      <c r="F906" s="14"/>
      <c r="G906" s="14"/>
      <c r="H906" s="811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</row>
    <row r="907" spans="1:33" ht="21" customHeight="1">
      <c r="A907" s="14"/>
      <c r="B907" s="419"/>
      <c r="C907" s="419"/>
      <c r="D907" s="14"/>
      <c r="E907" s="14"/>
      <c r="F907" s="14"/>
      <c r="G907" s="14"/>
      <c r="H907" s="811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</row>
    <row r="908" spans="1:33" ht="21" customHeight="1">
      <c r="A908" s="14"/>
      <c r="B908" s="419"/>
      <c r="C908" s="419"/>
      <c r="D908" s="14"/>
      <c r="E908" s="14"/>
      <c r="F908" s="14"/>
      <c r="G908" s="14"/>
      <c r="H908" s="811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</row>
    <row r="909" spans="1:33" ht="21" customHeight="1">
      <c r="A909" s="14"/>
      <c r="B909" s="419"/>
      <c r="C909" s="419"/>
      <c r="D909" s="14"/>
      <c r="E909" s="14"/>
      <c r="F909" s="14"/>
      <c r="G909" s="14"/>
      <c r="H909" s="811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</row>
    <row r="910" spans="1:33" ht="21" customHeight="1">
      <c r="A910" s="14"/>
      <c r="B910" s="419"/>
      <c r="C910" s="419"/>
      <c r="D910" s="14"/>
      <c r="E910" s="14"/>
      <c r="F910" s="14"/>
      <c r="G910" s="14"/>
      <c r="H910" s="811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</row>
    <row r="911" spans="1:33" ht="21" customHeight="1">
      <c r="A911" s="14"/>
      <c r="B911" s="419"/>
      <c r="C911" s="419"/>
      <c r="D911" s="14"/>
      <c r="E911" s="14"/>
      <c r="F911" s="14"/>
      <c r="G911" s="14"/>
      <c r="H911" s="811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</row>
    <row r="912" spans="1:33" ht="21" customHeight="1">
      <c r="A912" s="14"/>
      <c r="B912" s="419"/>
      <c r="C912" s="419"/>
      <c r="D912" s="14"/>
      <c r="E912" s="14"/>
      <c r="F912" s="14"/>
      <c r="G912" s="14"/>
      <c r="H912" s="811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</row>
    <row r="913" spans="1:33" ht="21" customHeight="1">
      <c r="A913" s="14"/>
      <c r="B913" s="419"/>
      <c r="C913" s="419"/>
      <c r="D913" s="14"/>
      <c r="E913" s="14"/>
      <c r="F913" s="14"/>
      <c r="G913" s="14"/>
      <c r="H913" s="811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</row>
    <row r="914" spans="1:33" ht="21" customHeight="1">
      <c r="A914" s="14"/>
      <c r="B914" s="419"/>
      <c r="C914" s="419"/>
      <c r="D914" s="14"/>
      <c r="E914" s="14"/>
      <c r="F914" s="14"/>
      <c r="G914" s="14"/>
      <c r="H914" s="811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</row>
    <row r="915" spans="1:33" ht="21" customHeight="1">
      <c r="A915" s="14"/>
      <c r="B915" s="419"/>
      <c r="C915" s="419"/>
      <c r="D915" s="14"/>
      <c r="E915" s="14"/>
      <c r="F915" s="14"/>
      <c r="G915" s="14"/>
      <c r="H915" s="811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</row>
    <row r="916" spans="1:33" ht="21" customHeight="1">
      <c r="A916" s="14"/>
      <c r="B916" s="419"/>
      <c r="C916" s="419"/>
      <c r="D916" s="14"/>
      <c r="E916" s="14"/>
      <c r="F916" s="14"/>
      <c r="G916" s="14"/>
      <c r="H916" s="811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</row>
    <row r="917" spans="1:33" ht="21" customHeight="1">
      <c r="A917" s="14"/>
      <c r="B917" s="419"/>
      <c r="C917" s="419"/>
      <c r="D917" s="14"/>
      <c r="E917" s="14"/>
      <c r="F917" s="14"/>
      <c r="G917" s="14"/>
      <c r="H917" s="811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</row>
    <row r="918" spans="1:33" ht="21" customHeight="1">
      <c r="A918" s="14"/>
      <c r="B918" s="419"/>
      <c r="C918" s="419"/>
      <c r="D918" s="14"/>
      <c r="E918" s="14"/>
      <c r="F918" s="14"/>
      <c r="G918" s="14"/>
      <c r="H918" s="811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</row>
    <row r="919" spans="1:33" ht="21" customHeight="1">
      <c r="A919" s="14"/>
      <c r="B919" s="419"/>
      <c r="C919" s="419"/>
      <c r="D919" s="14"/>
      <c r="E919" s="14"/>
      <c r="F919" s="14"/>
      <c r="G919" s="14"/>
      <c r="H919" s="811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</row>
    <row r="920" spans="1:33" ht="21" customHeight="1">
      <c r="A920" s="14"/>
      <c r="B920" s="419"/>
      <c r="C920" s="419"/>
      <c r="D920" s="14"/>
      <c r="E920" s="14"/>
      <c r="F920" s="14"/>
      <c r="G920" s="14"/>
      <c r="H920" s="811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</row>
    <row r="921" spans="1:33" ht="21" customHeight="1">
      <c r="A921" s="14"/>
      <c r="B921" s="419"/>
      <c r="C921" s="419"/>
      <c r="D921" s="14"/>
      <c r="E921" s="14"/>
      <c r="F921" s="14"/>
      <c r="G921" s="14"/>
      <c r="H921" s="811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</row>
    <row r="922" spans="1:33" ht="21" customHeight="1">
      <c r="A922" s="14"/>
      <c r="B922" s="419"/>
      <c r="C922" s="419"/>
      <c r="D922" s="14"/>
      <c r="E922" s="14"/>
      <c r="F922" s="14"/>
      <c r="G922" s="14"/>
      <c r="H922" s="811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</row>
    <row r="923" spans="1:33" ht="21" customHeight="1">
      <c r="A923" s="14"/>
      <c r="B923" s="419"/>
      <c r="C923" s="419"/>
      <c r="D923" s="14"/>
      <c r="E923" s="14"/>
      <c r="F923" s="14"/>
      <c r="G923" s="14"/>
      <c r="H923" s="811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</row>
    <row r="924" spans="1:33" ht="21" customHeight="1">
      <c r="A924" s="14"/>
      <c r="B924" s="419"/>
      <c r="C924" s="419"/>
      <c r="D924" s="14"/>
      <c r="E924" s="14"/>
      <c r="F924" s="14"/>
      <c r="G924" s="14"/>
      <c r="H924" s="811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</row>
    <row r="925" spans="1:33" ht="21" customHeight="1">
      <c r="A925" s="14"/>
      <c r="B925" s="419"/>
      <c r="C925" s="419"/>
      <c r="D925" s="14"/>
      <c r="E925" s="14"/>
      <c r="F925" s="14"/>
      <c r="G925" s="14"/>
      <c r="H925" s="811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</row>
    <row r="926" spans="1:33" ht="21" customHeight="1">
      <c r="A926" s="14"/>
      <c r="B926" s="419"/>
      <c r="C926" s="419"/>
      <c r="D926" s="14"/>
      <c r="E926" s="14"/>
      <c r="F926" s="14"/>
      <c r="G926" s="14"/>
      <c r="H926" s="811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</row>
    <row r="927" spans="1:33" ht="21" customHeight="1">
      <c r="A927" s="14"/>
      <c r="B927" s="419"/>
      <c r="C927" s="419"/>
      <c r="D927" s="14"/>
      <c r="E927" s="14"/>
      <c r="F927" s="14"/>
      <c r="G927" s="14"/>
      <c r="H927" s="811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</row>
    <row r="928" spans="1:33" ht="21" customHeight="1">
      <c r="A928" s="14"/>
      <c r="B928" s="419"/>
      <c r="C928" s="419"/>
      <c r="D928" s="14"/>
      <c r="E928" s="14"/>
      <c r="F928" s="14"/>
      <c r="G928" s="14"/>
      <c r="H928" s="811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</row>
    <row r="929" spans="1:33" ht="21" customHeight="1">
      <c r="A929" s="14"/>
      <c r="B929" s="419"/>
      <c r="C929" s="419"/>
      <c r="D929" s="14"/>
      <c r="E929" s="14"/>
      <c r="F929" s="14"/>
      <c r="G929" s="14"/>
      <c r="H929" s="811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</row>
    <row r="930" spans="1:33" ht="21" customHeight="1">
      <c r="A930" s="14"/>
      <c r="B930" s="419"/>
      <c r="C930" s="419"/>
      <c r="D930" s="14"/>
      <c r="E930" s="14"/>
      <c r="F930" s="14"/>
      <c r="G930" s="14"/>
      <c r="H930" s="811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</row>
    <row r="931" spans="1:33" ht="21" customHeight="1">
      <c r="A931" s="14"/>
      <c r="B931" s="419"/>
      <c r="C931" s="419"/>
      <c r="D931" s="14"/>
      <c r="E931" s="14"/>
      <c r="F931" s="14"/>
      <c r="G931" s="14"/>
      <c r="H931" s="811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</row>
    <row r="932" spans="1:33" ht="21" customHeight="1">
      <c r="A932" s="14"/>
      <c r="B932" s="419"/>
      <c r="C932" s="419"/>
      <c r="D932" s="14"/>
      <c r="E932" s="14"/>
      <c r="F932" s="14"/>
      <c r="G932" s="14"/>
      <c r="H932" s="811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</row>
    <row r="933" spans="1:33" ht="21" customHeight="1">
      <c r="A933" s="14"/>
      <c r="B933" s="419"/>
      <c r="C933" s="419"/>
      <c r="D933" s="14"/>
      <c r="E933" s="14"/>
      <c r="F933" s="14"/>
      <c r="G933" s="14"/>
      <c r="H933" s="811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</row>
    <row r="934" spans="1:33" ht="21" customHeight="1">
      <c r="A934" s="14"/>
      <c r="B934" s="419"/>
      <c r="C934" s="419"/>
      <c r="D934" s="14"/>
      <c r="E934" s="14"/>
      <c r="F934" s="14"/>
      <c r="G934" s="14"/>
      <c r="H934" s="811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</row>
    <row r="935" spans="1:33" ht="21" customHeight="1">
      <c r="A935" s="14"/>
      <c r="B935" s="419"/>
      <c r="C935" s="419"/>
      <c r="D935" s="14"/>
      <c r="E935" s="14"/>
      <c r="F935" s="14"/>
      <c r="G935" s="14"/>
      <c r="H935" s="811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</row>
    <row r="936" spans="1:33" ht="21" customHeight="1">
      <c r="A936" s="14"/>
      <c r="B936" s="419"/>
      <c r="C936" s="419"/>
      <c r="D936" s="14"/>
      <c r="E936" s="14"/>
      <c r="F936" s="14"/>
      <c r="G936" s="14"/>
      <c r="H936" s="811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</row>
    <row r="937" spans="1:33" ht="21" customHeight="1">
      <c r="A937" s="14"/>
      <c r="B937" s="419"/>
      <c r="C937" s="419"/>
      <c r="D937" s="14"/>
      <c r="E937" s="14"/>
      <c r="F937" s="14"/>
      <c r="G937" s="14"/>
      <c r="H937" s="811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</row>
    <row r="938" spans="1:33" ht="21" customHeight="1">
      <c r="A938" s="14"/>
      <c r="B938" s="419"/>
      <c r="C938" s="419"/>
      <c r="D938" s="14"/>
      <c r="E938" s="14"/>
      <c r="F938" s="14"/>
      <c r="G938" s="14"/>
      <c r="H938" s="811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</row>
    <row r="939" spans="1:33" ht="21" customHeight="1">
      <c r="A939" s="14"/>
      <c r="B939" s="419"/>
      <c r="C939" s="419"/>
      <c r="D939" s="14"/>
      <c r="E939" s="14"/>
      <c r="F939" s="14"/>
      <c r="G939" s="14"/>
      <c r="H939" s="811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</row>
    <row r="940" spans="1:33" ht="21" customHeight="1">
      <c r="A940" s="14"/>
      <c r="B940" s="419"/>
      <c r="C940" s="419"/>
      <c r="D940" s="14"/>
      <c r="E940" s="14"/>
      <c r="F940" s="14"/>
      <c r="G940" s="14"/>
      <c r="H940" s="811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</row>
    <row r="941" spans="1:33" ht="21" customHeight="1">
      <c r="A941" s="14"/>
      <c r="B941" s="419"/>
      <c r="C941" s="419"/>
      <c r="D941" s="14"/>
      <c r="E941" s="14"/>
      <c r="F941" s="14"/>
      <c r="G941" s="14"/>
      <c r="H941" s="811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</row>
    <row r="942" spans="1:33" ht="21" customHeight="1">
      <c r="A942" s="14"/>
      <c r="B942" s="419"/>
      <c r="C942" s="419"/>
      <c r="D942" s="14"/>
      <c r="E942" s="14"/>
      <c r="F942" s="14"/>
      <c r="G942" s="14"/>
      <c r="H942" s="811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</row>
    <row r="943" spans="1:33" ht="21" customHeight="1">
      <c r="A943" s="14"/>
      <c r="B943" s="419"/>
      <c r="C943" s="419"/>
      <c r="D943" s="14"/>
      <c r="E943" s="14"/>
      <c r="F943" s="14"/>
      <c r="G943" s="14"/>
      <c r="H943" s="811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</row>
    <row r="944" spans="1:33" ht="21" customHeight="1">
      <c r="A944" s="14"/>
      <c r="B944" s="419"/>
      <c r="C944" s="419"/>
      <c r="D944" s="14"/>
      <c r="E944" s="14"/>
      <c r="F944" s="14"/>
      <c r="G944" s="14"/>
      <c r="H944" s="811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</row>
    <row r="945" spans="1:33" ht="21" customHeight="1">
      <c r="A945" s="14"/>
      <c r="B945" s="419"/>
      <c r="C945" s="419"/>
      <c r="D945" s="14"/>
      <c r="E945" s="14"/>
      <c r="F945" s="14"/>
      <c r="G945" s="14"/>
      <c r="H945" s="811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</row>
    <row r="946" spans="1:33" ht="21" customHeight="1">
      <c r="A946" s="14"/>
      <c r="B946" s="419"/>
      <c r="C946" s="419"/>
      <c r="D946" s="14"/>
      <c r="E946" s="14"/>
      <c r="F946" s="14"/>
      <c r="G946" s="14"/>
      <c r="H946" s="811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</row>
    <row r="947" spans="1:33" ht="21" customHeight="1">
      <c r="A947" s="14"/>
      <c r="B947" s="419"/>
      <c r="C947" s="419"/>
      <c r="D947" s="14"/>
      <c r="E947" s="14"/>
      <c r="F947" s="14"/>
      <c r="G947" s="14"/>
      <c r="H947" s="811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</row>
    <row r="948" spans="1:33" ht="21" customHeight="1">
      <c r="A948" s="14"/>
      <c r="B948" s="419"/>
      <c r="C948" s="419"/>
      <c r="D948" s="14"/>
      <c r="E948" s="14"/>
      <c r="F948" s="14"/>
      <c r="G948" s="14"/>
      <c r="H948" s="811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</row>
    <row r="949" spans="1:33" ht="21" customHeight="1">
      <c r="A949" s="14"/>
      <c r="B949" s="419"/>
      <c r="C949" s="419"/>
      <c r="D949" s="14"/>
      <c r="E949" s="14"/>
      <c r="F949" s="14"/>
      <c r="G949" s="14"/>
      <c r="H949" s="811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</row>
    <row r="950" spans="1:33" ht="21" customHeight="1">
      <c r="A950" s="14"/>
      <c r="B950" s="419"/>
      <c r="C950" s="419"/>
      <c r="D950" s="14"/>
      <c r="E950" s="14"/>
      <c r="F950" s="14"/>
      <c r="G950" s="14"/>
      <c r="H950" s="811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</row>
    <row r="951" spans="1:33" ht="21" customHeight="1">
      <c r="A951" s="14"/>
      <c r="B951" s="419"/>
      <c r="C951" s="419"/>
      <c r="D951" s="14"/>
      <c r="E951" s="14"/>
      <c r="F951" s="14"/>
      <c r="G951" s="14"/>
      <c r="H951" s="811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</row>
    <row r="952" spans="1:33" ht="21" customHeight="1">
      <c r="A952" s="14"/>
      <c r="B952" s="419"/>
      <c r="C952" s="419"/>
      <c r="D952" s="14"/>
      <c r="E952" s="14"/>
      <c r="F952" s="14"/>
      <c r="G952" s="14"/>
      <c r="H952" s="811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</row>
    <row r="953" spans="1:33" ht="21" customHeight="1">
      <c r="A953" s="14"/>
      <c r="B953" s="419"/>
      <c r="C953" s="419"/>
      <c r="D953" s="14"/>
      <c r="E953" s="14"/>
      <c r="F953" s="14"/>
      <c r="G953" s="14"/>
      <c r="H953" s="811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</row>
    <row r="954" spans="1:33" ht="21" customHeight="1">
      <c r="A954" s="14"/>
      <c r="B954" s="419"/>
      <c r="C954" s="419"/>
      <c r="D954" s="14"/>
      <c r="E954" s="14"/>
      <c r="F954" s="14"/>
      <c r="G954" s="14"/>
      <c r="H954" s="811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</row>
    <row r="955" spans="1:33" ht="21" customHeight="1">
      <c r="A955" s="14"/>
      <c r="B955" s="419"/>
      <c r="C955" s="419"/>
      <c r="D955" s="14"/>
      <c r="E955" s="14"/>
      <c r="F955" s="14"/>
      <c r="G955" s="14"/>
      <c r="H955" s="811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</row>
    <row r="956" spans="1:33" ht="21" customHeight="1">
      <c r="A956" s="14"/>
      <c r="B956" s="419"/>
      <c r="C956" s="419"/>
      <c r="D956" s="14"/>
      <c r="E956" s="14"/>
      <c r="F956" s="14"/>
      <c r="G956" s="14"/>
      <c r="H956" s="811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</row>
    <row r="957" spans="1:33" ht="21" customHeight="1">
      <c r="A957" s="14"/>
      <c r="B957" s="419"/>
      <c r="C957" s="419"/>
      <c r="D957" s="14"/>
      <c r="E957" s="14"/>
      <c r="F957" s="14"/>
      <c r="G957" s="14"/>
      <c r="H957" s="811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</row>
    <row r="958" spans="1:33" ht="21" customHeight="1">
      <c r="A958" s="14"/>
      <c r="B958" s="419"/>
      <c r="C958" s="419"/>
      <c r="D958" s="14"/>
      <c r="E958" s="14"/>
      <c r="F958" s="14"/>
      <c r="G958" s="14"/>
      <c r="H958" s="811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</row>
    <row r="959" spans="1:33" ht="21" customHeight="1">
      <c r="A959" s="14"/>
      <c r="B959" s="419"/>
      <c r="C959" s="419"/>
      <c r="D959" s="14"/>
      <c r="E959" s="14"/>
      <c r="F959" s="14"/>
      <c r="G959" s="14"/>
      <c r="H959" s="811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</row>
    <row r="960" spans="1:33" ht="21" customHeight="1">
      <c r="A960" s="14"/>
      <c r="B960" s="419"/>
      <c r="C960" s="419"/>
      <c r="D960" s="14"/>
      <c r="E960" s="14"/>
      <c r="F960" s="14"/>
      <c r="G960" s="14"/>
      <c r="H960" s="811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</row>
    <row r="961" spans="1:33" ht="21" customHeight="1">
      <c r="A961" s="14"/>
      <c r="B961" s="419"/>
      <c r="C961" s="419"/>
      <c r="D961" s="14"/>
      <c r="E961" s="14"/>
      <c r="F961" s="14"/>
      <c r="G961" s="14"/>
      <c r="H961" s="811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</row>
    <row r="962" spans="1:33" ht="21" customHeight="1">
      <c r="A962" s="14"/>
      <c r="B962" s="419"/>
      <c r="C962" s="419"/>
      <c r="D962" s="14"/>
      <c r="E962" s="14"/>
      <c r="F962" s="14"/>
      <c r="G962" s="14"/>
      <c r="H962" s="811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</row>
    <row r="963" spans="1:33" ht="21" customHeight="1">
      <c r="A963" s="14"/>
      <c r="B963" s="419"/>
      <c r="C963" s="419"/>
      <c r="D963" s="14"/>
      <c r="E963" s="14"/>
      <c r="F963" s="14"/>
      <c r="G963" s="14"/>
      <c r="H963" s="811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</row>
    <row r="964" spans="1:33" ht="21" customHeight="1">
      <c r="A964" s="14"/>
      <c r="B964" s="419"/>
      <c r="C964" s="419"/>
      <c r="D964" s="14"/>
      <c r="E964" s="14"/>
      <c r="F964" s="14"/>
      <c r="G964" s="14"/>
      <c r="H964" s="811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</row>
    <row r="965" spans="1:33" ht="21" customHeight="1">
      <c r="A965" s="14"/>
      <c r="B965" s="419"/>
      <c r="C965" s="419"/>
      <c r="D965" s="14"/>
      <c r="E965" s="14"/>
      <c r="F965" s="14"/>
      <c r="G965" s="14"/>
      <c r="H965" s="811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</row>
    <row r="966" spans="1:33" ht="21" customHeight="1">
      <c r="A966" s="14"/>
      <c r="B966" s="419"/>
      <c r="C966" s="419"/>
      <c r="D966" s="14"/>
      <c r="E966" s="14"/>
      <c r="F966" s="14"/>
      <c r="G966" s="14"/>
      <c r="H966" s="811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</row>
    <row r="967" spans="1:33" ht="21" customHeight="1">
      <c r="A967" s="14"/>
      <c r="B967" s="419"/>
      <c r="C967" s="419"/>
      <c r="D967" s="14"/>
      <c r="E967" s="14"/>
      <c r="F967" s="14"/>
      <c r="G967" s="14"/>
      <c r="H967" s="811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</row>
    <row r="968" spans="1:33" ht="21" customHeight="1">
      <c r="A968" s="14"/>
      <c r="B968" s="419"/>
      <c r="C968" s="419"/>
      <c r="D968" s="14"/>
      <c r="E968" s="14"/>
      <c r="F968" s="14"/>
      <c r="G968" s="14"/>
      <c r="H968" s="811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</row>
    <row r="969" spans="1:33" ht="21" customHeight="1">
      <c r="A969" s="14"/>
      <c r="B969" s="419"/>
      <c r="C969" s="419"/>
      <c r="D969" s="14"/>
      <c r="E969" s="14"/>
      <c r="F969" s="14"/>
      <c r="G969" s="14"/>
      <c r="H969" s="811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</row>
    <row r="970" spans="1:33" ht="21" customHeight="1">
      <c r="A970" s="14"/>
      <c r="B970" s="419"/>
      <c r="C970" s="419"/>
      <c r="D970" s="14"/>
      <c r="E970" s="14"/>
      <c r="F970" s="14"/>
      <c r="G970" s="14"/>
      <c r="H970" s="811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</row>
    <row r="971" spans="1:33" ht="21" customHeight="1">
      <c r="A971" s="14"/>
      <c r="B971" s="419"/>
      <c r="C971" s="419"/>
      <c r="D971" s="14"/>
      <c r="E971" s="14"/>
      <c r="F971" s="14"/>
      <c r="G971" s="14"/>
      <c r="H971" s="811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</row>
    <row r="972" spans="1:33" ht="21" customHeight="1">
      <c r="A972" s="14"/>
      <c r="B972" s="419"/>
      <c r="C972" s="419"/>
      <c r="D972" s="14"/>
      <c r="E972" s="14"/>
      <c r="F972" s="14"/>
      <c r="G972" s="14"/>
      <c r="H972" s="811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</row>
    <row r="973" spans="1:33" ht="21" customHeight="1">
      <c r="A973" s="14"/>
      <c r="B973" s="419"/>
      <c r="C973" s="419"/>
      <c r="D973" s="14"/>
      <c r="E973" s="14"/>
      <c r="F973" s="14"/>
      <c r="G973" s="14"/>
      <c r="H973" s="811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</row>
    <row r="974" spans="1:33" ht="21" customHeight="1">
      <c r="A974" s="14"/>
      <c r="B974" s="419"/>
      <c r="C974" s="419"/>
      <c r="D974" s="14"/>
      <c r="E974" s="14"/>
      <c r="F974" s="14"/>
      <c r="G974" s="14"/>
      <c r="H974" s="811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</row>
    <row r="975" spans="1:33" ht="21" customHeight="1">
      <c r="A975" s="14"/>
      <c r="B975" s="419"/>
      <c r="C975" s="419"/>
      <c r="D975" s="14"/>
      <c r="E975" s="14"/>
      <c r="F975" s="14"/>
      <c r="G975" s="14"/>
      <c r="H975" s="811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</row>
    <row r="976" spans="1:33" ht="21" customHeight="1">
      <c r="A976" s="14"/>
      <c r="B976" s="419"/>
      <c r="C976" s="419"/>
      <c r="D976" s="14"/>
      <c r="E976" s="14"/>
      <c r="F976" s="14"/>
      <c r="G976" s="14"/>
      <c r="H976" s="811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</row>
    <row r="977" spans="1:33" ht="21" customHeight="1">
      <c r="A977" s="14"/>
      <c r="B977" s="419"/>
      <c r="C977" s="419"/>
      <c r="D977" s="14"/>
      <c r="E977" s="14"/>
      <c r="F977" s="14"/>
      <c r="G977" s="14"/>
      <c r="H977" s="811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</row>
    <row r="978" spans="1:33" ht="21" customHeight="1">
      <c r="A978" s="14"/>
      <c r="B978" s="419"/>
      <c r="C978" s="419"/>
      <c r="D978" s="14"/>
      <c r="E978" s="14"/>
      <c r="F978" s="14"/>
      <c r="G978" s="14"/>
      <c r="H978" s="811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</row>
    <row r="979" spans="1:33" ht="21" customHeight="1">
      <c r="A979" s="14"/>
      <c r="B979" s="419"/>
      <c r="C979" s="419"/>
      <c r="D979" s="14"/>
      <c r="E979" s="14"/>
      <c r="F979" s="14"/>
      <c r="G979" s="14"/>
      <c r="H979" s="811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</row>
    <row r="980" spans="1:33" ht="21" customHeight="1">
      <c r="A980" s="14"/>
      <c r="B980" s="419"/>
      <c r="C980" s="419"/>
      <c r="D980" s="14"/>
      <c r="E980" s="14"/>
      <c r="F980" s="14"/>
      <c r="G980" s="14"/>
      <c r="H980" s="811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</row>
    <row r="981" spans="1:33" ht="21" customHeight="1">
      <c r="A981" s="14"/>
      <c r="B981" s="419"/>
      <c r="C981" s="419"/>
      <c r="D981" s="14"/>
      <c r="E981" s="14"/>
      <c r="F981" s="14"/>
      <c r="G981" s="14"/>
      <c r="H981" s="811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</row>
    <row r="982" spans="1:33" ht="21" customHeight="1">
      <c r="A982" s="14"/>
      <c r="B982" s="419"/>
      <c r="C982" s="419"/>
      <c r="D982" s="14"/>
      <c r="E982" s="14"/>
      <c r="F982" s="14"/>
      <c r="G982" s="14"/>
      <c r="H982" s="811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</row>
    <row r="983" spans="1:33" ht="21" customHeight="1">
      <c r="A983" s="14"/>
      <c r="B983" s="419"/>
      <c r="C983" s="419"/>
      <c r="D983" s="14"/>
      <c r="E983" s="14"/>
      <c r="F983" s="14"/>
      <c r="G983" s="14"/>
      <c r="H983" s="811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</row>
  </sheetData>
  <mergeCells count="18">
    <mergeCell ref="B8:F8"/>
    <mergeCell ref="A32:M32"/>
    <mergeCell ref="A33:M33"/>
    <mergeCell ref="A34:M34"/>
    <mergeCell ref="G6:H6"/>
    <mergeCell ref="I6:L6"/>
    <mergeCell ref="A6:A7"/>
    <mergeCell ref="B6:B7"/>
    <mergeCell ref="M6:M7"/>
    <mergeCell ref="C6:C7"/>
    <mergeCell ref="D6:D7"/>
    <mergeCell ref="E6:E7"/>
    <mergeCell ref="F6:F7"/>
    <mergeCell ref="A1:M1"/>
    <mergeCell ref="A2:M2"/>
    <mergeCell ref="A3:M3"/>
    <mergeCell ref="A4:M4"/>
    <mergeCell ref="A5:M5"/>
  </mergeCells>
  <pageMargins left="0.31496062992125984" right="0" top="0" bottom="0" header="0" footer="0"/>
  <pageSetup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999"/>
  <sheetViews>
    <sheetView workbookViewId="0">
      <selection activeCell="A13" sqref="A13:M15"/>
    </sheetView>
  </sheetViews>
  <sheetFormatPr defaultColWidth="14.42578125" defaultRowHeight="15" customHeight="1"/>
  <cols>
    <col min="1" max="1" width="5.7109375" customWidth="1"/>
    <col min="2" max="2" width="25.140625" customWidth="1"/>
    <col min="3" max="3" width="24.7109375" customWidth="1"/>
    <col min="4" max="4" width="11.85546875" customWidth="1"/>
    <col min="5" max="5" width="16.28515625" customWidth="1"/>
    <col min="6" max="6" width="15" customWidth="1"/>
    <col min="7" max="7" width="16.85546875" customWidth="1"/>
    <col min="8" max="8" width="10" customWidth="1"/>
    <col min="9" max="9" width="4" customWidth="1"/>
    <col min="10" max="10" width="4.7109375" customWidth="1"/>
    <col min="11" max="11" width="4.28515625" customWidth="1"/>
    <col min="12" max="12" width="5.5703125" customWidth="1"/>
    <col min="13" max="13" width="10.5703125" customWidth="1"/>
    <col min="14" max="28" width="9.140625" customWidth="1"/>
  </cols>
  <sheetData>
    <row r="1" spans="1:28" ht="26.25" customHeight="1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26.25" customHeight="1">
      <c r="A2" s="2053" t="s">
        <v>848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26.25" customHeight="1">
      <c r="A3" s="2053" t="s">
        <v>849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26.25" customHeight="1">
      <c r="A4" s="2053" t="s">
        <v>850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26.25" customHeight="1">
      <c r="A5" s="2054" t="s">
        <v>851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24" customHeight="1">
      <c r="A6" s="2042" t="s">
        <v>0</v>
      </c>
      <c r="B6" s="2038" t="s">
        <v>273</v>
      </c>
      <c r="C6" s="2038" t="s">
        <v>274</v>
      </c>
      <c r="D6" s="2038" t="s">
        <v>275</v>
      </c>
      <c r="E6" s="2038" t="s">
        <v>276</v>
      </c>
      <c r="F6" s="2038" t="s">
        <v>277</v>
      </c>
      <c r="G6" s="2037" t="s">
        <v>278</v>
      </c>
      <c r="H6" s="1972"/>
      <c r="I6" s="2037" t="s">
        <v>6</v>
      </c>
      <c r="J6" s="1973"/>
      <c r="K6" s="1973"/>
      <c r="L6" s="1972"/>
      <c r="M6" s="2042" t="s">
        <v>7</v>
      </c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</row>
    <row r="7" spans="1:28" ht="25.5" customHeight="1">
      <c r="A7" s="2043"/>
      <c r="B7" s="2002"/>
      <c r="C7" s="2002"/>
      <c r="D7" s="2002"/>
      <c r="E7" s="2002"/>
      <c r="F7" s="2002"/>
      <c r="G7" s="169" t="s">
        <v>279</v>
      </c>
      <c r="H7" s="785" t="s">
        <v>280</v>
      </c>
      <c r="I7" s="785" t="s">
        <v>8</v>
      </c>
      <c r="J7" s="785" t="s">
        <v>9</v>
      </c>
      <c r="K7" s="785" t="s">
        <v>10</v>
      </c>
      <c r="L7" s="785" t="s">
        <v>11</v>
      </c>
      <c r="M7" s="2043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</row>
    <row r="8" spans="1:28" ht="64.5" customHeight="1">
      <c r="A8" s="2062">
        <v>1</v>
      </c>
      <c r="B8" s="814" t="s">
        <v>852</v>
      </c>
      <c r="C8" s="814" t="s">
        <v>853</v>
      </c>
      <c r="D8" s="2061" t="s">
        <v>854</v>
      </c>
      <c r="E8" s="2064" t="s">
        <v>855</v>
      </c>
      <c r="F8" s="2060" t="s">
        <v>856</v>
      </c>
      <c r="G8" s="2061" t="s">
        <v>857</v>
      </c>
      <c r="H8" s="816">
        <v>4000</v>
      </c>
      <c r="I8" s="761"/>
      <c r="J8" s="817" t="s">
        <v>157</v>
      </c>
      <c r="K8" s="761"/>
      <c r="L8" s="761"/>
      <c r="M8" s="2057" t="s">
        <v>858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60.75" customHeight="1">
      <c r="A9" s="2063"/>
      <c r="B9" s="814" t="s">
        <v>859</v>
      </c>
      <c r="C9" s="814" t="s">
        <v>860</v>
      </c>
      <c r="D9" s="2058"/>
      <c r="E9" s="2058"/>
      <c r="F9" s="2058"/>
      <c r="G9" s="2058"/>
      <c r="H9" s="761"/>
      <c r="I9" s="761"/>
      <c r="J9" s="761"/>
      <c r="K9" s="761"/>
      <c r="L9" s="761"/>
      <c r="M9" s="2058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42" customHeight="1">
      <c r="A10" s="2063"/>
      <c r="B10" s="814" t="s">
        <v>861</v>
      </c>
      <c r="C10" s="814" t="s">
        <v>862</v>
      </c>
      <c r="D10" s="2058"/>
      <c r="E10" s="2058"/>
      <c r="F10" s="2058"/>
      <c r="G10" s="2058"/>
      <c r="H10" s="761"/>
      <c r="I10" s="761"/>
      <c r="J10" s="761"/>
      <c r="K10" s="761"/>
      <c r="L10" s="761"/>
      <c r="M10" s="2058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24.75" customHeight="1">
      <c r="A11" s="2063"/>
      <c r="B11" s="814" t="s">
        <v>863</v>
      </c>
      <c r="C11" s="814"/>
      <c r="D11" s="2058"/>
      <c r="E11" s="2058"/>
      <c r="F11" s="2058"/>
      <c r="G11" s="2058"/>
      <c r="H11" s="761"/>
      <c r="I11" s="761"/>
      <c r="J11" s="761"/>
      <c r="K11" s="761"/>
      <c r="L11" s="761"/>
      <c r="M11" s="2059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28.5" customHeight="1">
      <c r="A12" s="278"/>
      <c r="B12" s="279"/>
      <c r="C12" s="278"/>
      <c r="D12" s="278"/>
      <c r="E12" s="280"/>
      <c r="F12" s="278"/>
      <c r="G12" s="281" t="s">
        <v>342</v>
      </c>
      <c r="H12" s="282">
        <v>4000</v>
      </c>
      <c r="I12" s="278"/>
      <c r="J12" s="278"/>
      <c r="K12" s="278"/>
      <c r="L12" s="278"/>
      <c r="M12" s="278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30" customHeight="1">
      <c r="A13" s="2039" t="s">
        <v>3942</v>
      </c>
      <c r="B13" s="1941"/>
      <c r="C13" s="1941"/>
      <c r="D13" s="1941"/>
      <c r="E13" s="1941"/>
      <c r="F13" s="1941"/>
      <c r="G13" s="1941"/>
      <c r="H13" s="1941"/>
      <c r="I13" s="1941"/>
      <c r="J13" s="1941"/>
      <c r="K13" s="1941"/>
      <c r="L13" s="1941"/>
      <c r="M13" s="1941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19.5" customHeight="1">
      <c r="A14" s="2039" t="s">
        <v>3943</v>
      </c>
      <c r="B14" s="1941"/>
      <c r="C14" s="1941"/>
      <c r="D14" s="1941"/>
      <c r="E14" s="1941"/>
      <c r="F14" s="1941"/>
      <c r="G14" s="1941"/>
      <c r="H14" s="1941"/>
      <c r="I14" s="1941"/>
      <c r="J14" s="1941"/>
      <c r="K14" s="1941"/>
      <c r="L14" s="1941"/>
      <c r="M14" s="1941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9.5" customHeight="1">
      <c r="A15" s="2039" t="s">
        <v>3944</v>
      </c>
      <c r="B15" s="1941"/>
      <c r="C15" s="1941"/>
      <c r="D15" s="1941"/>
      <c r="E15" s="1941"/>
      <c r="F15" s="1941"/>
      <c r="G15" s="1941"/>
      <c r="H15" s="1941"/>
      <c r="I15" s="1941"/>
      <c r="J15" s="1941"/>
      <c r="K15" s="1941"/>
      <c r="L15" s="1941"/>
      <c r="M15" s="1941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19.5" customHeight="1">
      <c r="A16" s="78"/>
      <c r="B16" s="78"/>
      <c r="C16" s="78"/>
      <c r="D16" s="78"/>
      <c r="E16" s="78"/>
      <c r="F16" s="78"/>
      <c r="G16" s="78"/>
      <c r="H16" s="78"/>
      <c r="I16" s="78"/>
      <c r="J16" s="78"/>
      <c r="K16" s="78"/>
      <c r="L16" s="78"/>
      <c r="M16" s="78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4.25" customHeight="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 spans="1:28" ht="14.25" customHeight="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4.25" customHeight="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4.25" customHeight="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4.2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14.2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4.2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14.2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4.2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283" t="s">
        <v>864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14.2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14.2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14.2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14.2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14.2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4.2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14.2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4.2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14.2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4.2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14.2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4.2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14.2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4.2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4.2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4.2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14.2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4.2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14.2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4.2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14.2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4.2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4.2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4.2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4.2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4.2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4.2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4.2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4.2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4.2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4.2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4.2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4.2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4.2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4.2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4.2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4.2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4.2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4.2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4.2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4.2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4.2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4.2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4.2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4.2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4.2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4.2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4.2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4.2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4.2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4.2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4.2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4.2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4.2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4.2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4.2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4.2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4.2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4.2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4.2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4.2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4.2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4.2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4.2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4.2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4.2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4.2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4.2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4.2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4.2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4.2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4.2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4.2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4.2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14.2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4.2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14.2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4.2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4.2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4.2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4.2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4.2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4.2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4.2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4.2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4.2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4.2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4.2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4.2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4.2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4.2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4.2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4.2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4.2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4.2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4.2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4.2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4.2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4.2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4.2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4.2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4.2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4.2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4.2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4.2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4.2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4.2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4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4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4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4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4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4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4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4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4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4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4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4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4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4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4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4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4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4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4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4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4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4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4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4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4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4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4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4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4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4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4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4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4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4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4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4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4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4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4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4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4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4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4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4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4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4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4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4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4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4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4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4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4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4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4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4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4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4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4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4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4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4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4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4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4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4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4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4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4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4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4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4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4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4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4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4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4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4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4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4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4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4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4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4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4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4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4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21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21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21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21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21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21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21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21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21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21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21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21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21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21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21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21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21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21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21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21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21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21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21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21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21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21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21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21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21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21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21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21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21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21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21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21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21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21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21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21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21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21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21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21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21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21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21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21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21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21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21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21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21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21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21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21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21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21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21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21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21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21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21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21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21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21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21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21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21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21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21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21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21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21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21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21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21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21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21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21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21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21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21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21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21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21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21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21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21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21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21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21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21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21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21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21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21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21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21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21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21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21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21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21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21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21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21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21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21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21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21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21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21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21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21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21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21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21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21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21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21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21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21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21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21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21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21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21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21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21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21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21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21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21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21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21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21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21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21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21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21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21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21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21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21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21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21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21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21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21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21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21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21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21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21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21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21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21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21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21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21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21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21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21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21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21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21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21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21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21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21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21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21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21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21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21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21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21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21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21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21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21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21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21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21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21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21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21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21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21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21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21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21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21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21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21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21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21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21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21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21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21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21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21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21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21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21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21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21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21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21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21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21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21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21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21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21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21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21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21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21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21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21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21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21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21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21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21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21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21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21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21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21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21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21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21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21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21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21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21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21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21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21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21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21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21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21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21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21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21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21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21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21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21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21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21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21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21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21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21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21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21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21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21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21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21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21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21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21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21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21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21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21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21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21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21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21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21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21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21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21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21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21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21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21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21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21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21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21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21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21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21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21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21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21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21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21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21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21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21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21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21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21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21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21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21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21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21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21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21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21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21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21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21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21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21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21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21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21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21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21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21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21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21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21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21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21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21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21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21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21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21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21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21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21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21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21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21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21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21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21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21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21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21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21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21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21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21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21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21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21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21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21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21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21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21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21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21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21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21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21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21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21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21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21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21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21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21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21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21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21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21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21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21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21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21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21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21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21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21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21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21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21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21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21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21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21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21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21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21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21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21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21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21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21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21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21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21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21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21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21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21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21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21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21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21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21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21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21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21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21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21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21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21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21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21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21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21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21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21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21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21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21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21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21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21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21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21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21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21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21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21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21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21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21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21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21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21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21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21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21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21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21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21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21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21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21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21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21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21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21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21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21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21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21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21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21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21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21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21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21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21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21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21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21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21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21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21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21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21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21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21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21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21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21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21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21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21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21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21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21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21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21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21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21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21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21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21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21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21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21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21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21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21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21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21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21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21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21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21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21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21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21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21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21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21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21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21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21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21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21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21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21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21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21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21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21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21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21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21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21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21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21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21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21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21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21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21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21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21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21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21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21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21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21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21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21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21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21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21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21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21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21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21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21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21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21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21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21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21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21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21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21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21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21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21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21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21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21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21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21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21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21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21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21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21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21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21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21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21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21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21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21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21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21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21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21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21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21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21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21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21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21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21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21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21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21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21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21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21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21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21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21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21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21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21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21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21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21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21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21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21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21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21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21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21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21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21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21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21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21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21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21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21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21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21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21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21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21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21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21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21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21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21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21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21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21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21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21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21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21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21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21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21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21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21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21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21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21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21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21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21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21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21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21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21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21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21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21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21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21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21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21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21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21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21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21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21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21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21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21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21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21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21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21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21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21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21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21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21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21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21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21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21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21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21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21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21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21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21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21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21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21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21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21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21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21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21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21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21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21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21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21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21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21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21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21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21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21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21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21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21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21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21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21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21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21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21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21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21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21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21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21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21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21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21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21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21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21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21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21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21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21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21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21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21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21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21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21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21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21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21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21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21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21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21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21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21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21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21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21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21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21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21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21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21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21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21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spans="1:28" ht="21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21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spans="1:28" ht="21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21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spans="1:28" ht="21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21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spans="1:28" ht="21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21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spans="1:28" ht="21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21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spans="1:28" ht="21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21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spans="1:28" ht="21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21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spans="1:28" ht="21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21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spans="1:28" ht="21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21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spans="1:28" ht="21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21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spans="1:28" ht="21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21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spans="1:28" ht="21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21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spans="1:28" ht="21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21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spans="1:28" ht="21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21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spans="1:28" ht="21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21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spans="1:28" ht="21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21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</sheetData>
  <mergeCells count="23">
    <mergeCell ref="A13:M13"/>
    <mergeCell ref="A14:M14"/>
    <mergeCell ref="A15:M15"/>
    <mergeCell ref="A6:A7"/>
    <mergeCell ref="B6:B7"/>
    <mergeCell ref="M6:M7"/>
    <mergeCell ref="F8:F11"/>
    <mergeCell ref="G8:G11"/>
    <mergeCell ref="E6:E7"/>
    <mergeCell ref="F6:F7"/>
    <mergeCell ref="G6:H6"/>
    <mergeCell ref="C6:C7"/>
    <mergeCell ref="D6:D7"/>
    <mergeCell ref="A8:A11"/>
    <mergeCell ref="D8:D11"/>
    <mergeCell ref="E8:E11"/>
    <mergeCell ref="M8:M11"/>
    <mergeCell ref="I6:L6"/>
    <mergeCell ref="A1:M1"/>
    <mergeCell ref="A2:M2"/>
    <mergeCell ref="A3:M3"/>
    <mergeCell ref="A4:M4"/>
    <mergeCell ref="A5:M5"/>
  </mergeCells>
  <pageMargins left="0.51181102362204722" right="0" top="0" bottom="0" header="0" footer="0"/>
  <pageSetup scale="8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1001"/>
  <sheetViews>
    <sheetView topLeftCell="A7" workbookViewId="0">
      <selection activeCell="K18" sqref="K18"/>
    </sheetView>
  </sheetViews>
  <sheetFormatPr defaultColWidth="14.42578125" defaultRowHeight="15" customHeight="1"/>
  <cols>
    <col min="1" max="1" width="6" customWidth="1"/>
    <col min="2" max="2" width="26.85546875" customWidth="1"/>
    <col min="3" max="3" width="20.140625" customWidth="1"/>
    <col min="4" max="4" width="19.42578125" customWidth="1"/>
    <col min="5" max="5" width="24.5703125" customWidth="1"/>
    <col min="6" max="6" width="11.42578125" customWidth="1"/>
    <col min="7" max="7" width="20.28515625" customWidth="1"/>
    <col min="8" max="8" width="9.5703125" customWidth="1"/>
    <col min="9" max="12" width="5.5703125" customWidth="1"/>
    <col min="13" max="13" width="18.5703125" customWidth="1"/>
    <col min="14" max="28" width="8.7109375" customWidth="1"/>
  </cols>
  <sheetData>
    <row r="1" spans="1:28" ht="22.5" customHeight="1">
      <c r="A1" s="2045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284"/>
      <c r="O1" s="284"/>
      <c r="P1" s="284"/>
      <c r="Q1" s="284"/>
      <c r="R1" s="284"/>
      <c r="S1" s="284"/>
      <c r="T1" s="284"/>
      <c r="U1" s="284"/>
      <c r="V1" s="284"/>
      <c r="W1" s="284"/>
      <c r="X1" s="284"/>
      <c r="Y1" s="284"/>
      <c r="Z1" s="284"/>
      <c r="AA1" s="284"/>
      <c r="AB1" s="284"/>
    </row>
    <row r="2" spans="1:28" ht="22.5" customHeight="1">
      <c r="A2" s="285" t="s">
        <v>865</v>
      </c>
      <c r="B2" s="286"/>
      <c r="C2" s="286"/>
      <c r="D2" s="286"/>
      <c r="E2" s="286"/>
      <c r="F2" s="194"/>
      <c r="G2" s="194"/>
      <c r="H2" s="192"/>
      <c r="I2" s="194"/>
      <c r="J2" s="194"/>
      <c r="K2" s="194"/>
      <c r="L2" s="194"/>
      <c r="M2" s="194"/>
      <c r="N2" s="284"/>
      <c r="O2" s="284"/>
      <c r="P2" s="284"/>
      <c r="Q2" s="284"/>
      <c r="R2" s="284"/>
      <c r="S2" s="284"/>
      <c r="T2" s="284"/>
      <c r="U2" s="284"/>
      <c r="V2" s="284"/>
      <c r="W2" s="284"/>
      <c r="X2" s="284"/>
      <c r="Y2" s="284"/>
      <c r="Z2" s="284"/>
      <c r="AA2" s="284"/>
      <c r="AB2" s="284"/>
    </row>
    <row r="3" spans="1:28" ht="22.5" customHeight="1">
      <c r="A3" s="1979" t="s">
        <v>866</v>
      </c>
      <c r="B3" s="1941"/>
      <c r="C3" s="1941"/>
      <c r="D3" s="1941"/>
      <c r="E3" s="1941"/>
      <c r="F3" s="1941"/>
      <c r="G3" s="1941"/>
      <c r="H3" s="192"/>
      <c r="I3" s="194"/>
      <c r="J3" s="194"/>
      <c r="K3" s="194"/>
      <c r="L3" s="194"/>
      <c r="M3" s="19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84"/>
      <c r="Z3" s="284"/>
      <c r="AA3" s="284"/>
      <c r="AB3" s="284"/>
    </row>
    <row r="4" spans="1:28" ht="22.5" customHeight="1">
      <c r="A4" s="2065" t="s">
        <v>867</v>
      </c>
      <c r="B4" s="1941"/>
      <c r="C4" s="1941"/>
      <c r="D4" s="1941"/>
      <c r="E4" s="1941"/>
      <c r="F4" s="194"/>
      <c r="G4" s="194"/>
      <c r="H4" s="192"/>
      <c r="I4" s="194"/>
      <c r="J4" s="194"/>
      <c r="K4" s="194"/>
      <c r="L4" s="194"/>
      <c r="M4" s="194"/>
      <c r="N4" s="284"/>
      <c r="O4" s="284"/>
      <c r="P4" s="284"/>
      <c r="Q4" s="284"/>
      <c r="R4" s="284"/>
      <c r="S4" s="284"/>
      <c r="T4" s="284"/>
      <c r="U4" s="284"/>
      <c r="V4" s="284"/>
      <c r="W4" s="284"/>
      <c r="X4" s="284"/>
      <c r="Y4" s="284"/>
      <c r="Z4" s="284"/>
      <c r="AA4" s="284"/>
      <c r="AB4" s="284"/>
    </row>
    <row r="5" spans="1:28" ht="22.5" customHeight="1">
      <c r="A5" s="1968" t="s">
        <v>868</v>
      </c>
      <c r="B5" s="1969"/>
      <c r="C5" s="1969"/>
      <c r="D5" s="1969"/>
      <c r="E5" s="1969"/>
      <c r="F5" s="1969"/>
      <c r="G5" s="1969"/>
      <c r="H5" s="192"/>
      <c r="I5" s="194"/>
      <c r="J5" s="194"/>
      <c r="K5" s="194"/>
      <c r="L5" s="194"/>
      <c r="M5" s="194"/>
      <c r="N5" s="284"/>
      <c r="O5" s="284"/>
      <c r="P5" s="284"/>
      <c r="Q5" s="284"/>
      <c r="R5" s="284"/>
      <c r="S5" s="284"/>
      <c r="T5" s="284"/>
      <c r="U5" s="284"/>
      <c r="V5" s="284"/>
      <c r="W5" s="284"/>
      <c r="X5" s="284"/>
      <c r="Y5" s="284"/>
      <c r="Z5" s="284"/>
      <c r="AA5" s="284"/>
      <c r="AB5" s="284"/>
    </row>
    <row r="6" spans="1:28" ht="24" customHeight="1">
      <c r="A6" s="2066"/>
      <c r="B6" s="2049" t="s">
        <v>869</v>
      </c>
      <c r="C6" s="2049" t="s">
        <v>274</v>
      </c>
      <c r="D6" s="2049" t="s">
        <v>275</v>
      </c>
      <c r="E6" s="2049" t="s">
        <v>276</v>
      </c>
      <c r="F6" s="2049" t="s">
        <v>277</v>
      </c>
      <c r="G6" s="2048" t="s">
        <v>278</v>
      </c>
      <c r="H6" s="1972"/>
      <c r="I6" s="2048" t="s">
        <v>6</v>
      </c>
      <c r="J6" s="1973"/>
      <c r="K6" s="1973"/>
      <c r="L6" s="1972"/>
      <c r="M6" s="2049" t="s">
        <v>7</v>
      </c>
      <c r="N6" s="287"/>
      <c r="O6" s="287"/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</row>
    <row r="7" spans="1:28" ht="24.75" customHeight="1">
      <c r="A7" s="1963"/>
      <c r="B7" s="1963"/>
      <c r="C7" s="1963"/>
      <c r="D7" s="1963"/>
      <c r="E7" s="1963"/>
      <c r="F7" s="1963"/>
      <c r="G7" s="288" t="s">
        <v>279</v>
      </c>
      <c r="H7" s="289" t="s">
        <v>280</v>
      </c>
      <c r="I7" s="289" t="s">
        <v>8</v>
      </c>
      <c r="J7" s="289" t="s">
        <v>9</v>
      </c>
      <c r="K7" s="289" t="s">
        <v>10</v>
      </c>
      <c r="L7" s="289" t="s">
        <v>11</v>
      </c>
      <c r="M7" s="1963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287"/>
      <c r="AA7" s="287"/>
      <c r="AB7" s="287"/>
    </row>
    <row r="8" spans="1:28" ht="19.5" customHeight="1">
      <c r="A8" s="290">
        <v>1</v>
      </c>
      <c r="B8" s="291" t="s">
        <v>870</v>
      </c>
      <c r="C8" s="291" t="s">
        <v>871</v>
      </c>
      <c r="D8" s="291" t="s">
        <v>872</v>
      </c>
      <c r="E8" s="291" t="s">
        <v>873</v>
      </c>
      <c r="F8" s="292" t="s">
        <v>720</v>
      </c>
      <c r="G8" s="293" t="s">
        <v>874</v>
      </c>
      <c r="H8" s="294">
        <v>51000</v>
      </c>
      <c r="I8" s="293"/>
      <c r="J8" s="293" t="s">
        <v>157</v>
      </c>
      <c r="K8" s="293"/>
      <c r="L8" s="293"/>
      <c r="M8" s="293" t="s">
        <v>875</v>
      </c>
      <c r="N8" s="284"/>
      <c r="O8" s="284"/>
      <c r="P8" s="284"/>
      <c r="Q8" s="284"/>
      <c r="R8" s="284"/>
      <c r="S8" s="284"/>
      <c r="T8" s="284"/>
      <c r="U8" s="284"/>
      <c r="V8" s="284"/>
      <c r="W8" s="284"/>
      <c r="X8" s="284"/>
      <c r="Y8" s="284"/>
      <c r="Z8" s="284"/>
      <c r="AA8" s="284"/>
      <c r="AB8" s="284"/>
    </row>
    <row r="9" spans="1:28" ht="19.5" customHeight="1">
      <c r="A9" s="295"/>
      <c r="B9" s="293" t="s">
        <v>876</v>
      </c>
      <c r="C9" s="293" t="s">
        <v>877</v>
      </c>
      <c r="D9" s="293" t="s">
        <v>878</v>
      </c>
      <c r="E9" s="293" t="s">
        <v>879</v>
      </c>
      <c r="F9" s="293"/>
      <c r="G9" s="296" t="s">
        <v>880</v>
      </c>
      <c r="H9" s="296"/>
      <c r="I9" s="293"/>
      <c r="J9" s="293"/>
      <c r="K9" s="293"/>
      <c r="L9" s="293"/>
      <c r="M9" s="293"/>
      <c r="N9" s="284"/>
      <c r="O9" s="284"/>
      <c r="P9" s="284"/>
      <c r="Q9" s="284"/>
      <c r="R9" s="284"/>
      <c r="S9" s="284"/>
      <c r="T9" s="284"/>
      <c r="U9" s="284"/>
      <c r="V9" s="284"/>
      <c r="W9" s="284"/>
      <c r="X9" s="284"/>
      <c r="Y9" s="284"/>
      <c r="Z9" s="284"/>
      <c r="AA9" s="284"/>
      <c r="AB9" s="284"/>
    </row>
    <row r="10" spans="1:28" ht="19.5" customHeight="1">
      <c r="A10" s="295"/>
      <c r="B10" s="293" t="s">
        <v>881</v>
      </c>
      <c r="C10" s="293" t="s">
        <v>882</v>
      </c>
      <c r="D10" s="293" t="s">
        <v>883</v>
      </c>
      <c r="E10" s="293" t="s">
        <v>884</v>
      </c>
      <c r="F10" s="293"/>
      <c r="G10" s="296" t="s">
        <v>885</v>
      </c>
      <c r="H10" s="296"/>
      <c r="I10" s="293"/>
      <c r="J10" s="293"/>
      <c r="K10" s="293"/>
      <c r="L10" s="293"/>
      <c r="M10" s="293"/>
      <c r="N10" s="284"/>
      <c r="O10" s="284"/>
      <c r="P10" s="284"/>
      <c r="Q10" s="284"/>
      <c r="R10" s="284"/>
      <c r="S10" s="284"/>
      <c r="T10" s="284"/>
      <c r="U10" s="284"/>
      <c r="V10" s="284"/>
      <c r="W10" s="284"/>
      <c r="X10" s="284"/>
      <c r="Y10" s="284"/>
      <c r="Z10" s="284"/>
      <c r="AA10" s="284"/>
      <c r="AB10" s="284"/>
    </row>
    <row r="11" spans="1:28" ht="19.5" customHeight="1">
      <c r="A11" s="295"/>
      <c r="B11" s="293"/>
      <c r="C11" s="293" t="s">
        <v>886</v>
      </c>
      <c r="D11" s="293"/>
      <c r="E11" s="293"/>
      <c r="F11" s="293"/>
      <c r="G11" s="296" t="s">
        <v>887</v>
      </c>
      <c r="H11" s="296"/>
      <c r="I11" s="293"/>
      <c r="J11" s="293"/>
      <c r="K11" s="293"/>
      <c r="L11" s="293"/>
      <c r="M11" s="293"/>
      <c r="N11" s="284"/>
      <c r="O11" s="284"/>
      <c r="P11" s="284"/>
      <c r="Q11" s="284"/>
      <c r="R11" s="284"/>
      <c r="S11" s="284"/>
      <c r="T11" s="284"/>
      <c r="U11" s="284"/>
      <c r="V11" s="284"/>
      <c r="W11" s="284"/>
      <c r="X11" s="284"/>
      <c r="Y11" s="284"/>
      <c r="Z11" s="284"/>
      <c r="AA11" s="284"/>
      <c r="AB11" s="284"/>
    </row>
    <row r="12" spans="1:28" ht="19.5" customHeight="1">
      <c r="A12" s="295"/>
      <c r="B12" s="293"/>
      <c r="C12" s="293" t="s">
        <v>888</v>
      </c>
      <c r="D12" s="293"/>
      <c r="E12" s="293"/>
      <c r="F12" s="293"/>
      <c r="G12" s="296" t="s">
        <v>889</v>
      </c>
      <c r="H12" s="296"/>
      <c r="I12" s="293"/>
      <c r="J12" s="293"/>
      <c r="K12" s="293"/>
      <c r="L12" s="293"/>
      <c r="M12" s="293"/>
      <c r="N12" s="284"/>
      <c r="O12" s="284"/>
      <c r="P12" s="284"/>
      <c r="Q12" s="284"/>
      <c r="R12" s="284"/>
      <c r="S12" s="284"/>
      <c r="T12" s="284"/>
      <c r="U12" s="284"/>
      <c r="V12" s="284"/>
      <c r="W12" s="284"/>
      <c r="X12" s="284"/>
      <c r="Y12" s="284"/>
      <c r="Z12" s="284"/>
      <c r="AA12" s="284"/>
      <c r="AB12" s="284"/>
    </row>
    <row r="13" spans="1:28" ht="19.5" customHeight="1">
      <c r="A13" s="295"/>
      <c r="B13" s="293"/>
      <c r="C13" s="293" t="s">
        <v>890</v>
      </c>
      <c r="D13" s="293"/>
      <c r="E13" s="293"/>
      <c r="F13" s="293"/>
      <c r="G13" s="296" t="s">
        <v>891</v>
      </c>
      <c r="H13" s="296"/>
      <c r="I13" s="293"/>
      <c r="J13" s="293"/>
      <c r="K13" s="293"/>
      <c r="L13" s="293"/>
      <c r="M13" s="293"/>
      <c r="N13" s="284"/>
      <c r="O13" s="284"/>
      <c r="P13" s="284"/>
      <c r="Q13" s="284"/>
      <c r="R13" s="284"/>
      <c r="S13" s="284"/>
      <c r="T13" s="284"/>
      <c r="U13" s="284"/>
      <c r="V13" s="284"/>
      <c r="W13" s="284"/>
      <c r="X13" s="284"/>
      <c r="Y13" s="284"/>
      <c r="Z13" s="284"/>
      <c r="AA13" s="284"/>
      <c r="AB13" s="284"/>
    </row>
    <row r="14" spans="1:28" ht="19.5" customHeight="1">
      <c r="A14" s="295"/>
      <c r="B14" s="293"/>
      <c r="C14" s="293" t="s">
        <v>892</v>
      </c>
      <c r="D14" s="293"/>
      <c r="E14" s="293"/>
      <c r="F14" s="293"/>
      <c r="G14" s="296" t="s">
        <v>893</v>
      </c>
      <c r="H14" s="296"/>
      <c r="I14" s="293"/>
      <c r="J14" s="293"/>
      <c r="K14" s="293"/>
      <c r="L14" s="293"/>
      <c r="M14" s="293"/>
      <c r="N14" s="284"/>
      <c r="O14" s="284"/>
      <c r="P14" s="284"/>
      <c r="Q14" s="284"/>
      <c r="R14" s="284"/>
      <c r="S14" s="284"/>
      <c r="T14" s="284"/>
      <c r="U14" s="284"/>
      <c r="V14" s="284"/>
      <c r="W14" s="284"/>
      <c r="X14" s="284"/>
      <c r="Y14" s="284"/>
      <c r="Z14" s="284"/>
      <c r="AA14" s="284"/>
      <c r="AB14" s="284"/>
    </row>
    <row r="15" spans="1:28" ht="19.5" customHeight="1">
      <c r="A15" s="295"/>
      <c r="B15" s="293"/>
      <c r="C15" s="293"/>
      <c r="D15" s="293"/>
      <c r="E15" s="293"/>
      <c r="F15" s="293"/>
      <c r="G15" s="296"/>
      <c r="H15" s="296"/>
      <c r="I15" s="293"/>
      <c r="J15" s="293"/>
      <c r="K15" s="293"/>
      <c r="L15" s="293"/>
      <c r="M15" s="293"/>
      <c r="N15" s="284"/>
      <c r="O15" s="284"/>
      <c r="P15" s="284"/>
      <c r="Q15" s="284"/>
      <c r="R15" s="284"/>
      <c r="S15" s="284"/>
      <c r="T15" s="284"/>
      <c r="U15" s="284"/>
      <c r="V15" s="284"/>
      <c r="W15" s="284"/>
      <c r="X15" s="284"/>
      <c r="Y15" s="284"/>
      <c r="Z15" s="284"/>
      <c r="AA15" s="284"/>
      <c r="AB15" s="284"/>
    </row>
    <row r="16" spans="1:28" ht="19.5" customHeight="1">
      <c r="A16" s="295"/>
      <c r="B16" s="293"/>
      <c r="C16" s="293" t="s">
        <v>894</v>
      </c>
      <c r="D16" s="293"/>
      <c r="E16" s="293"/>
      <c r="F16" s="293"/>
      <c r="G16" s="296"/>
      <c r="H16" s="296"/>
      <c r="I16" s="293"/>
      <c r="J16" s="293"/>
      <c r="K16" s="293"/>
      <c r="L16" s="293"/>
      <c r="M16" s="293"/>
      <c r="N16" s="284"/>
      <c r="O16" s="284"/>
      <c r="P16" s="284"/>
      <c r="Q16" s="284"/>
      <c r="R16" s="284"/>
      <c r="S16" s="284"/>
      <c r="T16" s="284"/>
      <c r="U16" s="284"/>
      <c r="V16" s="284"/>
      <c r="W16" s="284"/>
      <c r="X16" s="284"/>
      <c r="Y16" s="284"/>
      <c r="Z16" s="284"/>
      <c r="AA16" s="284"/>
      <c r="AB16" s="284"/>
    </row>
    <row r="17" spans="1:28" ht="19.5" customHeight="1">
      <c r="A17" s="297"/>
      <c r="B17" s="291"/>
      <c r="C17" s="291" t="s">
        <v>895</v>
      </c>
      <c r="D17" s="291"/>
      <c r="E17" s="291"/>
      <c r="F17" s="291"/>
      <c r="G17" s="298"/>
      <c r="H17" s="298"/>
      <c r="I17" s="291"/>
      <c r="J17" s="291"/>
      <c r="K17" s="291"/>
      <c r="L17" s="291"/>
      <c r="M17" s="291"/>
      <c r="N17" s="284"/>
      <c r="O17" s="284"/>
      <c r="P17" s="284"/>
      <c r="Q17" s="284"/>
      <c r="R17" s="284"/>
      <c r="S17" s="284"/>
      <c r="T17" s="284"/>
      <c r="U17" s="284"/>
      <c r="V17" s="284"/>
      <c r="W17" s="284"/>
      <c r="X17" s="284"/>
      <c r="Y17" s="284"/>
      <c r="Z17" s="284"/>
      <c r="AA17" s="284"/>
      <c r="AB17" s="284"/>
    </row>
    <row r="18" spans="1:28" ht="19.5" customHeight="1">
      <c r="A18" s="290"/>
      <c r="B18" s="293"/>
      <c r="C18" s="293" t="s">
        <v>896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84"/>
      <c r="O18" s="284"/>
      <c r="P18" s="284"/>
      <c r="Q18" s="284"/>
      <c r="R18" s="284"/>
      <c r="S18" s="284"/>
      <c r="T18" s="284"/>
      <c r="U18" s="284"/>
      <c r="V18" s="284"/>
      <c r="W18" s="284"/>
      <c r="X18" s="284"/>
      <c r="Y18" s="284"/>
      <c r="Z18" s="284"/>
      <c r="AA18" s="284"/>
      <c r="AB18" s="284"/>
    </row>
    <row r="19" spans="1:28" ht="19.5" customHeight="1">
      <c r="A19" s="299"/>
      <c r="B19" s="300"/>
      <c r="C19" s="300"/>
      <c r="D19" s="300"/>
      <c r="E19" s="300"/>
      <c r="F19" s="300"/>
      <c r="G19" s="300" t="s">
        <v>342</v>
      </c>
      <c r="H19" s="301">
        <f>H8</f>
        <v>51000</v>
      </c>
      <c r="I19" s="300"/>
      <c r="J19" s="300"/>
      <c r="K19" s="300"/>
      <c r="L19" s="300"/>
      <c r="M19" s="300"/>
      <c r="N19" s="284"/>
      <c r="O19" s="284"/>
      <c r="P19" s="284"/>
      <c r="Q19" s="284"/>
      <c r="R19" s="284"/>
      <c r="S19" s="284"/>
      <c r="T19" s="284"/>
      <c r="U19" s="284"/>
      <c r="V19" s="284"/>
      <c r="W19" s="284"/>
      <c r="X19" s="284"/>
      <c r="Y19" s="284"/>
      <c r="Z19" s="284"/>
      <c r="AA19" s="284"/>
      <c r="AB19" s="284"/>
    </row>
    <row r="20" spans="1:28" ht="32.25" customHeight="1">
      <c r="A20" s="290"/>
      <c r="B20" s="293"/>
      <c r="C20" s="293"/>
      <c r="D20" s="293"/>
      <c r="E20" s="293"/>
      <c r="F20" s="293"/>
      <c r="G20" s="302" t="s">
        <v>897</v>
      </c>
      <c r="H20" s="302"/>
      <c r="I20" s="303"/>
      <c r="J20" s="303"/>
      <c r="K20" s="293"/>
      <c r="L20" s="293"/>
      <c r="M20" s="293"/>
      <c r="N20" s="284"/>
      <c r="O20" s="284"/>
      <c r="P20" s="284"/>
      <c r="Q20" s="284"/>
      <c r="R20" s="284"/>
      <c r="S20" s="284"/>
      <c r="T20" s="284"/>
      <c r="U20" s="284"/>
      <c r="V20" s="284"/>
      <c r="W20" s="284"/>
      <c r="X20" s="284"/>
      <c r="Y20" s="284"/>
      <c r="Z20" s="284"/>
      <c r="AA20" s="284"/>
      <c r="AB20" s="284"/>
    </row>
    <row r="21" spans="1:28" ht="19.5" customHeight="1">
      <c r="A21" s="290"/>
      <c r="B21" s="293"/>
      <c r="C21" s="293"/>
      <c r="D21" s="293"/>
      <c r="E21" s="293"/>
      <c r="F21" s="293"/>
      <c r="G21" s="293"/>
      <c r="H21" s="293"/>
      <c r="I21" s="293"/>
      <c r="J21" s="293"/>
      <c r="K21" s="293"/>
      <c r="L21" s="293"/>
      <c r="M21" s="293"/>
      <c r="N21" s="284"/>
      <c r="O21" s="284"/>
      <c r="P21" s="284"/>
      <c r="Q21" s="284"/>
      <c r="R21" s="284"/>
      <c r="S21" s="284"/>
      <c r="T21" s="284"/>
      <c r="U21" s="284"/>
      <c r="V21" s="284"/>
      <c r="W21" s="284"/>
      <c r="X21" s="284"/>
      <c r="Y21" s="284"/>
      <c r="Z21" s="284"/>
      <c r="AA21" s="284"/>
      <c r="AB21" s="284"/>
    </row>
    <row r="22" spans="1:28" ht="19.5" customHeight="1">
      <c r="A22" s="304">
        <v>2</v>
      </c>
      <c r="B22" s="305" t="s">
        <v>898</v>
      </c>
      <c r="C22" s="306" t="s">
        <v>899</v>
      </c>
      <c r="D22" s="306" t="s">
        <v>900</v>
      </c>
      <c r="E22" s="306" t="s">
        <v>901</v>
      </c>
      <c r="F22" s="307" t="s">
        <v>902</v>
      </c>
      <c r="G22" s="308" t="s">
        <v>903</v>
      </c>
      <c r="H22" s="309">
        <v>690000</v>
      </c>
      <c r="I22" s="308"/>
      <c r="J22" s="310" t="s">
        <v>157</v>
      </c>
      <c r="K22" s="305"/>
      <c r="L22" s="305"/>
      <c r="M22" s="305" t="s">
        <v>875</v>
      </c>
      <c r="N22" s="284"/>
      <c r="O22" s="284"/>
      <c r="P22" s="284"/>
      <c r="Q22" s="284"/>
      <c r="R22" s="284"/>
      <c r="S22" s="284"/>
      <c r="T22" s="284"/>
      <c r="U22" s="284"/>
      <c r="V22" s="284"/>
      <c r="W22" s="284"/>
      <c r="X22" s="284"/>
      <c r="Y22" s="284"/>
      <c r="Z22" s="284"/>
      <c r="AA22" s="284"/>
      <c r="AB22" s="284"/>
    </row>
    <row r="23" spans="1:28" ht="19.5" customHeight="1">
      <c r="A23" s="295"/>
      <c r="B23" s="189" t="s">
        <v>904</v>
      </c>
      <c r="C23" s="311" t="s">
        <v>905</v>
      </c>
      <c r="D23" s="311" t="s">
        <v>906</v>
      </c>
      <c r="E23" s="311" t="s">
        <v>907</v>
      </c>
      <c r="F23" s="1830">
        <v>2566</v>
      </c>
      <c r="G23" s="312" t="s">
        <v>908</v>
      </c>
      <c r="H23" s="309"/>
      <c r="I23" s="189"/>
      <c r="J23" s="189"/>
      <c r="K23" s="189"/>
      <c r="L23" s="189"/>
      <c r="M23" s="189"/>
      <c r="N23" s="284"/>
      <c r="O23" s="284"/>
      <c r="P23" s="284"/>
      <c r="Q23" s="284"/>
      <c r="R23" s="284"/>
      <c r="S23" s="284"/>
      <c r="T23" s="284"/>
      <c r="U23" s="284"/>
      <c r="V23" s="284"/>
      <c r="W23" s="284"/>
      <c r="X23" s="284"/>
      <c r="Y23" s="284"/>
      <c r="Z23" s="284"/>
      <c r="AA23" s="284"/>
      <c r="AB23" s="284"/>
    </row>
    <row r="24" spans="1:28" ht="19.5" customHeight="1">
      <c r="A24" s="295"/>
      <c r="B24" s="189"/>
      <c r="C24" s="311" t="s">
        <v>909</v>
      </c>
      <c r="D24" s="311" t="s">
        <v>910</v>
      </c>
      <c r="E24" s="311" t="s">
        <v>911</v>
      </c>
      <c r="F24" s="189"/>
      <c r="G24" s="312" t="s">
        <v>912</v>
      </c>
      <c r="H24" s="313"/>
      <c r="I24" s="189"/>
      <c r="J24" s="189"/>
      <c r="K24" s="189"/>
      <c r="L24" s="189"/>
      <c r="M24" s="189"/>
      <c r="N24" s="284"/>
      <c r="O24" s="284"/>
      <c r="P24" s="284"/>
      <c r="Q24" s="284"/>
      <c r="R24" s="284"/>
      <c r="S24" s="284"/>
      <c r="T24" s="284"/>
      <c r="U24" s="284"/>
      <c r="V24" s="284"/>
      <c r="W24" s="284"/>
      <c r="X24" s="284"/>
      <c r="Y24" s="284"/>
      <c r="Z24" s="284"/>
      <c r="AA24" s="284"/>
      <c r="AB24" s="284"/>
    </row>
    <row r="25" spans="1:28" ht="19.5" customHeight="1">
      <c r="A25" s="295"/>
      <c r="B25" s="314"/>
      <c r="C25" s="311" t="s">
        <v>913</v>
      </c>
      <c r="D25" s="311" t="s">
        <v>914</v>
      </c>
      <c r="E25" s="311" t="s">
        <v>915</v>
      </c>
      <c r="F25" s="314"/>
      <c r="G25" s="315" t="s">
        <v>916</v>
      </c>
      <c r="H25" s="314"/>
      <c r="I25" s="314"/>
      <c r="J25" s="314"/>
      <c r="K25" s="314"/>
      <c r="L25" s="314"/>
      <c r="M25" s="314"/>
      <c r="N25" s="284"/>
      <c r="O25" s="284"/>
      <c r="P25" s="284"/>
      <c r="Q25" s="284"/>
      <c r="R25" s="284"/>
      <c r="S25" s="284"/>
      <c r="T25" s="284"/>
      <c r="U25" s="284"/>
      <c r="V25" s="284"/>
      <c r="W25" s="284"/>
      <c r="X25" s="284"/>
      <c r="Y25" s="284"/>
      <c r="Z25" s="284"/>
      <c r="AA25" s="284"/>
      <c r="AB25" s="284"/>
    </row>
    <row r="26" spans="1:28" ht="19.5" customHeight="1">
      <c r="A26" s="295"/>
      <c r="B26" s="314"/>
      <c r="C26" s="311" t="s">
        <v>917</v>
      </c>
      <c r="D26" s="316" t="s">
        <v>918</v>
      </c>
      <c r="E26" s="311"/>
      <c r="F26" s="314"/>
      <c r="G26" s="317" t="s">
        <v>919</v>
      </c>
      <c r="H26" s="314"/>
      <c r="I26" s="314"/>
      <c r="J26" s="314"/>
      <c r="K26" s="314"/>
      <c r="L26" s="314"/>
      <c r="M26" s="314"/>
      <c r="N26" s="284"/>
      <c r="O26" s="284"/>
      <c r="P26" s="284"/>
      <c r="Q26" s="284"/>
      <c r="R26" s="284"/>
      <c r="S26" s="284"/>
      <c r="T26" s="284"/>
      <c r="U26" s="284"/>
      <c r="V26" s="284"/>
      <c r="W26" s="284"/>
      <c r="X26" s="284"/>
      <c r="Y26" s="284"/>
      <c r="Z26" s="284"/>
      <c r="AA26" s="284"/>
      <c r="AB26" s="284"/>
    </row>
    <row r="27" spans="1:28" ht="19.5" customHeight="1">
      <c r="A27" s="290"/>
      <c r="B27" s="314"/>
      <c r="C27" s="311" t="s">
        <v>920</v>
      </c>
      <c r="D27" s="311"/>
      <c r="E27" s="311"/>
      <c r="F27" s="314"/>
      <c r="G27" s="314"/>
      <c r="H27" s="314"/>
      <c r="I27" s="314"/>
      <c r="J27" s="314"/>
      <c r="K27" s="314"/>
      <c r="L27" s="314"/>
      <c r="M27" s="314"/>
      <c r="N27" s="284"/>
      <c r="O27" s="284"/>
      <c r="P27" s="284"/>
      <c r="Q27" s="284"/>
      <c r="R27" s="284"/>
      <c r="S27" s="284"/>
      <c r="T27" s="284"/>
      <c r="U27" s="284"/>
      <c r="V27" s="284"/>
      <c r="W27" s="284"/>
      <c r="X27" s="284"/>
      <c r="Y27" s="284"/>
      <c r="Z27" s="284"/>
      <c r="AA27" s="284"/>
      <c r="AB27" s="284"/>
    </row>
    <row r="28" spans="1:28" ht="19.5" customHeight="1">
      <c r="A28" s="290"/>
      <c r="B28" s="314"/>
      <c r="C28" s="311" t="s">
        <v>921</v>
      </c>
      <c r="D28" s="311"/>
      <c r="E28" s="311"/>
      <c r="F28" s="314"/>
      <c r="G28" s="314"/>
      <c r="H28" s="314"/>
      <c r="I28" s="314"/>
      <c r="J28" s="314"/>
      <c r="K28" s="314"/>
      <c r="L28" s="314"/>
      <c r="M28" s="314"/>
      <c r="N28" s="284"/>
      <c r="O28" s="284"/>
      <c r="P28" s="284"/>
      <c r="Q28" s="284"/>
      <c r="R28" s="284"/>
      <c r="S28" s="284"/>
      <c r="T28" s="284"/>
      <c r="U28" s="284"/>
      <c r="V28" s="284"/>
      <c r="W28" s="284"/>
      <c r="X28" s="284"/>
      <c r="Y28" s="284"/>
      <c r="Z28" s="284"/>
      <c r="AA28" s="284"/>
      <c r="AB28" s="284"/>
    </row>
    <row r="29" spans="1:28" ht="19.5" customHeight="1">
      <c r="A29" s="290"/>
      <c r="B29" s="314"/>
      <c r="C29" s="311" t="s">
        <v>922</v>
      </c>
      <c r="D29" s="311"/>
      <c r="E29" s="311"/>
      <c r="F29" s="314"/>
      <c r="G29" s="314"/>
      <c r="H29" s="314"/>
      <c r="I29" s="314"/>
      <c r="J29" s="314"/>
      <c r="K29" s="314"/>
      <c r="L29" s="314"/>
      <c r="M29" s="314"/>
      <c r="N29" s="284"/>
      <c r="O29" s="284"/>
      <c r="P29" s="284"/>
      <c r="Q29" s="284"/>
      <c r="R29" s="284"/>
      <c r="S29" s="284"/>
      <c r="T29" s="284"/>
      <c r="U29" s="284"/>
      <c r="V29" s="284"/>
      <c r="W29" s="284"/>
      <c r="X29" s="284"/>
      <c r="Y29" s="284"/>
      <c r="Z29" s="284"/>
      <c r="AA29" s="284"/>
      <c r="AB29" s="284"/>
    </row>
    <row r="30" spans="1:28" ht="19.5" customHeight="1">
      <c r="A30" s="290"/>
      <c r="B30" s="314"/>
      <c r="C30" s="311" t="s">
        <v>923</v>
      </c>
      <c r="D30" s="311"/>
      <c r="E30" s="318"/>
      <c r="F30" s="319"/>
      <c r="G30" s="319"/>
      <c r="H30" s="319"/>
      <c r="I30" s="319"/>
      <c r="J30" s="319"/>
      <c r="K30" s="319"/>
      <c r="L30" s="319"/>
      <c r="M30" s="319"/>
      <c r="N30" s="284"/>
      <c r="O30" s="284"/>
      <c r="P30" s="284"/>
      <c r="Q30" s="284"/>
      <c r="R30" s="284"/>
      <c r="S30" s="284"/>
      <c r="T30" s="284"/>
      <c r="U30" s="284"/>
      <c r="V30" s="284"/>
      <c r="W30" s="284"/>
      <c r="X30" s="284"/>
      <c r="Y30" s="284"/>
      <c r="Z30" s="284"/>
      <c r="AA30" s="284"/>
      <c r="AB30" s="284"/>
    </row>
    <row r="31" spans="1:28" ht="19.5" customHeight="1">
      <c r="A31" s="290"/>
      <c r="B31" s="319"/>
      <c r="C31" s="318" t="s">
        <v>924</v>
      </c>
      <c r="D31" s="320"/>
      <c r="E31" s="318"/>
      <c r="F31" s="319"/>
      <c r="G31" s="321"/>
      <c r="H31" s="321"/>
      <c r="I31" s="319"/>
      <c r="J31" s="319"/>
      <c r="K31" s="319"/>
      <c r="L31" s="319"/>
      <c r="M31" s="319"/>
      <c r="N31" s="284"/>
      <c r="O31" s="284"/>
      <c r="P31" s="284"/>
      <c r="Q31" s="284"/>
      <c r="R31" s="284"/>
      <c r="S31" s="284"/>
      <c r="T31" s="284"/>
      <c r="U31" s="284"/>
      <c r="V31" s="284"/>
      <c r="W31" s="284"/>
      <c r="X31" s="284"/>
      <c r="Y31" s="284"/>
      <c r="Z31" s="284"/>
      <c r="AA31" s="284"/>
      <c r="AB31" s="284"/>
    </row>
    <row r="32" spans="1:28" ht="19.5" customHeight="1">
      <c r="A32" s="322"/>
      <c r="B32" s="323"/>
      <c r="C32" s="323"/>
      <c r="D32" s="323"/>
      <c r="E32" s="323"/>
      <c r="F32" s="323"/>
      <c r="G32" s="324" t="s">
        <v>342</v>
      </c>
      <c r="H32" s="325">
        <f>H22</f>
        <v>690000</v>
      </c>
      <c r="I32" s="323"/>
      <c r="J32" s="323"/>
      <c r="K32" s="323"/>
      <c r="L32" s="323"/>
      <c r="M32" s="323"/>
      <c r="N32" s="284"/>
      <c r="O32" s="284"/>
      <c r="P32" s="284"/>
      <c r="Q32" s="284"/>
      <c r="R32" s="284"/>
      <c r="S32" s="284"/>
      <c r="T32" s="284"/>
      <c r="U32" s="284"/>
      <c r="V32" s="284"/>
      <c r="W32" s="284"/>
      <c r="X32" s="284"/>
      <c r="Y32" s="284"/>
      <c r="Z32" s="284"/>
      <c r="AA32" s="284"/>
      <c r="AB32" s="284"/>
    </row>
    <row r="33" spans="1:28" ht="23.25" customHeight="1">
      <c r="A33" s="326"/>
      <c r="B33" s="327"/>
      <c r="C33" s="327"/>
      <c r="D33" s="327"/>
      <c r="E33" s="327"/>
      <c r="F33" s="327"/>
      <c r="G33" s="328" t="s">
        <v>292</v>
      </c>
      <c r="H33" s="329">
        <f>H32+H19</f>
        <v>741000</v>
      </c>
      <c r="I33" s="327"/>
      <c r="J33" s="327"/>
      <c r="K33" s="327"/>
      <c r="L33" s="327"/>
      <c r="M33" s="327"/>
      <c r="N33" s="284"/>
      <c r="O33" s="284"/>
      <c r="P33" s="284"/>
      <c r="Q33" s="284"/>
      <c r="R33" s="284"/>
      <c r="S33" s="284"/>
      <c r="T33" s="284"/>
      <c r="U33" s="284"/>
      <c r="V33" s="284"/>
      <c r="W33" s="284"/>
      <c r="X33" s="284"/>
      <c r="Y33" s="284"/>
      <c r="Z33" s="284"/>
      <c r="AA33" s="284"/>
      <c r="AB33" s="284"/>
    </row>
    <row r="34" spans="1:28" ht="36.75" customHeight="1">
      <c r="A34" s="290"/>
      <c r="B34" s="330"/>
      <c r="C34" s="330"/>
      <c r="D34" s="330"/>
      <c r="E34" s="330"/>
      <c r="F34" s="330"/>
      <c r="G34" s="2067" t="s">
        <v>925</v>
      </c>
      <c r="H34" s="2068"/>
      <c r="I34" s="330"/>
      <c r="J34" s="330"/>
      <c r="K34" s="330"/>
      <c r="L34" s="330"/>
      <c r="M34" s="330"/>
      <c r="N34" s="284"/>
      <c r="O34" s="284"/>
      <c r="P34" s="284"/>
      <c r="Q34" s="284"/>
      <c r="R34" s="284"/>
      <c r="S34" s="284"/>
      <c r="T34" s="284"/>
      <c r="U34" s="284"/>
      <c r="V34" s="284"/>
      <c r="W34" s="284"/>
      <c r="X34" s="284"/>
      <c r="Y34" s="284"/>
      <c r="Z34" s="284"/>
      <c r="AA34" s="284"/>
      <c r="AB34" s="284"/>
    </row>
    <row r="35" spans="1:28" ht="24.75" customHeight="1">
      <c r="A35" s="2050" t="s">
        <v>926</v>
      </c>
      <c r="B35" s="1941"/>
      <c r="C35" s="1941"/>
      <c r="D35" s="1941"/>
      <c r="E35" s="1941"/>
      <c r="F35" s="1941"/>
      <c r="G35" s="1941"/>
      <c r="H35" s="1941"/>
      <c r="I35" s="1941"/>
      <c r="J35" s="1941"/>
      <c r="K35" s="1941"/>
      <c r="L35" s="1941"/>
      <c r="M35" s="1941"/>
      <c r="N35" s="284"/>
      <c r="O35" s="284"/>
      <c r="P35" s="284"/>
      <c r="Q35" s="284"/>
      <c r="R35" s="284"/>
      <c r="S35" s="284"/>
      <c r="T35" s="284"/>
      <c r="U35" s="284"/>
      <c r="V35" s="284"/>
      <c r="W35" s="284"/>
      <c r="X35" s="284"/>
      <c r="Y35" s="284"/>
      <c r="Z35" s="284"/>
      <c r="AA35" s="284"/>
      <c r="AB35" s="284"/>
    </row>
    <row r="36" spans="1:28" ht="19.5" customHeight="1">
      <c r="A36" s="2050" t="s">
        <v>927</v>
      </c>
      <c r="B36" s="1941"/>
      <c r="C36" s="1941"/>
      <c r="D36" s="1941"/>
      <c r="E36" s="1941"/>
      <c r="F36" s="1941"/>
      <c r="G36" s="1941"/>
      <c r="H36" s="1941"/>
      <c r="I36" s="1941"/>
      <c r="J36" s="1941"/>
      <c r="K36" s="1941"/>
      <c r="L36" s="1941"/>
      <c r="M36" s="1941"/>
      <c r="N36" s="284"/>
      <c r="O36" s="284"/>
      <c r="P36" s="284"/>
      <c r="Q36" s="284"/>
      <c r="R36" s="284"/>
      <c r="S36" s="284"/>
      <c r="T36" s="284"/>
      <c r="U36" s="284"/>
      <c r="V36" s="284"/>
      <c r="W36" s="284"/>
      <c r="X36" s="284"/>
      <c r="Y36" s="284"/>
      <c r="Z36" s="284"/>
      <c r="AA36" s="284"/>
      <c r="AB36" s="284"/>
    </row>
    <row r="37" spans="1:28" ht="19.5" customHeight="1">
      <c r="A37" s="2050" t="s">
        <v>928</v>
      </c>
      <c r="B37" s="1941"/>
      <c r="C37" s="1941"/>
      <c r="D37" s="1941"/>
      <c r="E37" s="1941"/>
      <c r="F37" s="1941"/>
      <c r="G37" s="1941"/>
      <c r="H37" s="1941"/>
      <c r="I37" s="1941"/>
      <c r="J37" s="1941"/>
      <c r="K37" s="1941"/>
      <c r="L37" s="1941"/>
      <c r="M37" s="1941"/>
      <c r="N37" s="284"/>
      <c r="O37" s="284"/>
      <c r="P37" s="284"/>
      <c r="Q37" s="284"/>
      <c r="R37" s="284"/>
      <c r="S37" s="284"/>
      <c r="T37" s="284"/>
      <c r="U37" s="284"/>
      <c r="V37" s="284"/>
      <c r="W37" s="284"/>
      <c r="X37" s="284"/>
      <c r="Y37" s="284"/>
      <c r="Z37" s="284"/>
      <c r="AA37" s="284"/>
      <c r="AB37" s="284"/>
    </row>
    <row r="38" spans="1:28" ht="19.5" customHeight="1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284"/>
      <c r="O38" s="284"/>
      <c r="P38" s="284"/>
      <c r="Q38" s="284"/>
      <c r="R38" s="284"/>
      <c r="S38" s="284"/>
      <c r="T38" s="284"/>
      <c r="U38" s="284"/>
      <c r="V38" s="284"/>
      <c r="W38" s="284"/>
      <c r="X38" s="284"/>
      <c r="Y38" s="284"/>
      <c r="Z38" s="284"/>
      <c r="AA38" s="284"/>
      <c r="AB38" s="284"/>
    </row>
    <row r="39" spans="1:28" ht="19.5" customHeight="1">
      <c r="A39" s="53"/>
      <c r="B39" s="331" t="s">
        <v>929</v>
      </c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284"/>
      <c r="O39" s="284"/>
      <c r="P39" s="284"/>
      <c r="Q39" s="284"/>
      <c r="R39" s="284"/>
      <c r="S39" s="284"/>
      <c r="T39" s="284"/>
      <c r="U39" s="284"/>
      <c r="V39" s="284"/>
      <c r="W39" s="284"/>
      <c r="X39" s="284"/>
      <c r="Y39" s="284"/>
      <c r="Z39" s="284"/>
      <c r="AA39" s="284"/>
      <c r="AB39" s="284"/>
    </row>
    <row r="40" spans="1:28" ht="20.25" customHeight="1">
      <c r="A40" s="331"/>
      <c r="B40" s="332" t="s">
        <v>930</v>
      </c>
      <c r="C40" s="333"/>
      <c r="D40" s="333"/>
      <c r="E40" s="333"/>
      <c r="F40" s="333"/>
      <c r="G40" s="333"/>
      <c r="H40" s="333"/>
      <c r="I40" s="333"/>
      <c r="J40" s="333"/>
      <c r="K40" s="333"/>
      <c r="L40" s="333"/>
      <c r="M40" s="333"/>
      <c r="N40" s="333"/>
      <c r="O40" s="333"/>
      <c r="P40" s="333"/>
      <c r="Q40" s="333"/>
      <c r="R40" s="333"/>
      <c r="S40" s="333"/>
      <c r="T40" s="333"/>
      <c r="U40" s="333"/>
      <c r="V40" s="333"/>
      <c r="W40" s="333"/>
      <c r="X40" s="333"/>
      <c r="Y40" s="333"/>
      <c r="Z40" s="333"/>
      <c r="AA40" s="333"/>
      <c r="AB40" s="333"/>
    </row>
    <row r="41" spans="1:28" ht="21" customHeight="1">
      <c r="A41" s="333"/>
      <c r="B41" s="332" t="s">
        <v>931</v>
      </c>
      <c r="C41" s="333"/>
      <c r="D41" s="333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  <c r="W41" s="333"/>
      <c r="X41" s="333"/>
      <c r="Y41" s="333"/>
      <c r="Z41" s="333"/>
      <c r="AA41" s="333"/>
      <c r="AB41" s="333"/>
    </row>
    <row r="42" spans="1:28" ht="14.25" customHeight="1">
      <c r="A42" s="284"/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284"/>
      <c r="T42" s="284"/>
      <c r="U42" s="284"/>
      <c r="V42" s="284"/>
      <c r="W42" s="284"/>
      <c r="X42" s="284"/>
      <c r="Y42" s="284"/>
      <c r="Z42" s="284"/>
      <c r="AA42" s="284"/>
      <c r="AB42" s="284"/>
    </row>
    <row r="43" spans="1:28" ht="14.25" customHeight="1">
      <c r="A43" s="284"/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4"/>
      <c r="T43" s="284"/>
      <c r="U43" s="284"/>
      <c r="V43" s="284"/>
      <c r="W43" s="284"/>
      <c r="X43" s="284"/>
      <c r="Y43" s="284"/>
      <c r="Z43" s="284"/>
      <c r="AA43" s="284"/>
      <c r="AB43" s="284"/>
    </row>
    <row r="44" spans="1:28" ht="14.25" customHeight="1">
      <c r="A44" s="284"/>
      <c r="B44" s="284"/>
      <c r="C44" s="284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4"/>
      <c r="T44" s="284"/>
      <c r="U44" s="284"/>
      <c r="V44" s="284"/>
      <c r="W44" s="284"/>
      <c r="X44" s="284"/>
      <c r="Y44" s="284"/>
      <c r="Z44" s="284"/>
      <c r="AA44" s="284"/>
      <c r="AB44" s="284"/>
    </row>
    <row r="45" spans="1:28" ht="14.25" customHeight="1">
      <c r="A45" s="284"/>
      <c r="B45" s="284"/>
      <c r="C45" s="284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4"/>
      <c r="T45" s="284"/>
      <c r="U45" s="284"/>
      <c r="V45" s="284"/>
      <c r="W45" s="284"/>
      <c r="X45" s="284"/>
      <c r="Y45" s="284"/>
      <c r="Z45" s="284"/>
      <c r="AA45" s="284"/>
      <c r="AB45" s="284"/>
    </row>
    <row r="46" spans="1:28" ht="14.25" customHeight="1">
      <c r="A46" s="284"/>
      <c r="B46" s="284"/>
      <c r="C46" s="284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4"/>
      <c r="T46" s="284"/>
      <c r="U46" s="284"/>
      <c r="V46" s="284"/>
      <c r="W46" s="284"/>
      <c r="X46" s="284"/>
      <c r="Y46" s="284"/>
      <c r="Z46" s="284"/>
      <c r="AA46" s="284"/>
      <c r="AB46" s="284"/>
    </row>
    <row r="47" spans="1:28" ht="14.25" customHeight="1">
      <c r="A47" s="284"/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4"/>
      <c r="T47" s="284"/>
      <c r="U47" s="284"/>
      <c r="V47" s="284"/>
      <c r="W47" s="284"/>
      <c r="X47" s="284"/>
      <c r="Y47" s="284"/>
      <c r="Z47" s="284"/>
      <c r="AA47" s="284"/>
      <c r="AB47" s="284"/>
    </row>
    <row r="48" spans="1:28" ht="14.25" customHeight="1">
      <c r="A48" s="284"/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4"/>
      <c r="T48" s="284"/>
      <c r="U48" s="284"/>
      <c r="V48" s="284"/>
      <c r="W48" s="284"/>
      <c r="X48" s="284"/>
      <c r="Y48" s="284"/>
      <c r="Z48" s="284"/>
      <c r="AA48" s="284"/>
      <c r="AB48" s="284"/>
    </row>
    <row r="49" spans="1:28" ht="14.25" customHeight="1">
      <c r="A49" s="284"/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284"/>
      <c r="T49" s="284"/>
      <c r="U49" s="284"/>
      <c r="V49" s="284"/>
      <c r="W49" s="284"/>
      <c r="X49" s="284"/>
      <c r="Y49" s="284"/>
      <c r="Z49" s="284"/>
      <c r="AA49" s="284"/>
      <c r="AB49" s="284"/>
    </row>
    <row r="50" spans="1:28" ht="14.25" customHeight="1">
      <c r="A50" s="284"/>
      <c r="B50" s="284"/>
      <c r="C50" s="284"/>
      <c r="D50" s="284"/>
      <c r="E50" s="284"/>
      <c r="F50" s="284"/>
      <c r="G50" s="284"/>
      <c r="H50" s="284"/>
      <c r="I50" s="284"/>
      <c r="J50" s="284"/>
      <c r="K50" s="284"/>
      <c r="L50" s="284"/>
      <c r="M50" s="284"/>
      <c r="N50" s="284"/>
      <c r="O50" s="284"/>
      <c r="P50" s="284"/>
      <c r="Q50" s="284"/>
      <c r="R50" s="284"/>
      <c r="S50" s="284"/>
      <c r="T50" s="284"/>
      <c r="U50" s="284"/>
      <c r="V50" s="284"/>
      <c r="W50" s="284"/>
      <c r="X50" s="284"/>
      <c r="Y50" s="284"/>
      <c r="Z50" s="284"/>
      <c r="AA50" s="284"/>
      <c r="AB50" s="284"/>
    </row>
    <row r="51" spans="1:28" ht="14.25" customHeight="1">
      <c r="A51" s="284"/>
      <c r="B51" s="284"/>
      <c r="C51" s="284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4"/>
      <c r="T51" s="284"/>
      <c r="U51" s="284"/>
      <c r="V51" s="284"/>
      <c r="W51" s="284"/>
      <c r="X51" s="284"/>
      <c r="Y51" s="284"/>
      <c r="Z51" s="284"/>
      <c r="AA51" s="284"/>
      <c r="AB51" s="284"/>
    </row>
    <row r="52" spans="1:28" ht="14.25" customHeight="1">
      <c r="A52" s="284"/>
      <c r="B52" s="284"/>
      <c r="C52" s="284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4"/>
      <c r="T52" s="284"/>
      <c r="U52" s="284"/>
      <c r="V52" s="284"/>
      <c r="W52" s="284"/>
      <c r="X52" s="284"/>
      <c r="Y52" s="284"/>
      <c r="Z52" s="284"/>
      <c r="AA52" s="284"/>
      <c r="AB52" s="284"/>
    </row>
    <row r="53" spans="1:28" ht="14.25" customHeight="1">
      <c r="A53" s="284"/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4"/>
      <c r="T53" s="284"/>
      <c r="U53" s="284"/>
      <c r="V53" s="284"/>
      <c r="W53" s="284"/>
      <c r="X53" s="284"/>
      <c r="Y53" s="284"/>
      <c r="Z53" s="284"/>
      <c r="AA53" s="284"/>
      <c r="AB53" s="284"/>
    </row>
    <row r="54" spans="1:28" ht="14.25" customHeight="1">
      <c r="A54" s="284"/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4"/>
      <c r="T54" s="284"/>
      <c r="U54" s="284"/>
      <c r="V54" s="284"/>
      <c r="W54" s="284"/>
      <c r="X54" s="284"/>
      <c r="Y54" s="284"/>
      <c r="Z54" s="284"/>
      <c r="AA54" s="284"/>
      <c r="AB54" s="284"/>
    </row>
    <row r="55" spans="1:28" ht="14.25" customHeight="1">
      <c r="A55" s="284"/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4"/>
      <c r="T55" s="284"/>
      <c r="U55" s="284"/>
      <c r="V55" s="284"/>
      <c r="W55" s="284"/>
      <c r="X55" s="284"/>
      <c r="Y55" s="284"/>
      <c r="Z55" s="284"/>
      <c r="AA55" s="284"/>
      <c r="AB55" s="284"/>
    </row>
    <row r="56" spans="1:28" ht="14.25" customHeight="1">
      <c r="A56" s="284"/>
      <c r="B56" s="284"/>
      <c r="C56" s="284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4"/>
      <c r="T56" s="284"/>
      <c r="U56" s="284"/>
      <c r="V56" s="284"/>
      <c r="W56" s="284"/>
      <c r="X56" s="284"/>
      <c r="Y56" s="284"/>
      <c r="Z56" s="284"/>
      <c r="AA56" s="284"/>
      <c r="AB56" s="284"/>
    </row>
    <row r="57" spans="1:28" ht="14.25" customHeight="1">
      <c r="A57" s="284"/>
      <c r="B57" s="284"/>
      <c r="C57" s="284"/>
      <c r="D57" s="284"/>
      <c r="E57" s="284"/>
      <c r="F57" s="284"/>
      <c r="G57" s="284"/>
      <c r="H57" s="284"/>
      <c r="I57" s="284"/>
      <c r="J57" s="284"/>
      <c r="K57" s="284"/>
      <c r="L57" s="284"/>
      <c r="M57" s="284"/>
      <c r="N57" s="284"/>
      <c r="O57" s="284"/>
      <c r="P57" s="284"/>
      <c r="Q57" s="284"/>
      <c r="R57" s="284"/>
      <c r="S57" s="284"/>
      <c r="T57" s="284"/>
      <c r="U57" s="284"/>
      <c r="V57" s="284"/>
      <c r="W57" s="284"/>
      <c r="X57" s="284"/>
      <c r="Y57" s="284"/>
      <c r="Z57" s="284"/>
      <c r="AA57" s="284"/>
      <c r="AB57" s="284"/>
    </row>
    <row r="58" spans="1:28" ht="14.25" customHeight="1">
      <c r="A58" s="284"/>
      <c r="B58" s="284"/>
      <c r="C58" s="284"/>
      <c r="D58" s="284"/>
      <c r="E58" s="284"/>
      <c r="F58" s="284"/>
      <c r="G58" s="284"/>
      <c r="H58" s="284"/>
      <c r="I58" s="284"/>
      <c r="J58" s="284"/>
      <c r="K58" s="284"/>
      <c r="L58" s="284"/>
      <c r="M58" s="284"/>
      <c r="N58" s="284"/>
      <c r="O58" s="284"/>
      <c r="P58" s="284"/>
      <c r="Q58" s="284"/>
      <c r="R58" s="284"/>
      <c r="S58" s="284"/>
      <c r="T58" s="284"/>
      <c r="U58" s="284"/>
      <c r="V58" s="284"/>
      <c r="W58" s="284"/>
      <c r="X58" s="284"/>
      <c r="Y58" s="284"/>
      <c r="Z58" s="284"/>
      <c r="AA58" s="284"/>
      <c r="AB58" s="284"/>
    </row>
    <row r="59" spans="1:28" ht="14.25" customHeight="1">
      <c r="A59" s="284"/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4"/>
      <c r="T59" s="284"/>
      <c r="U59" s="284"/>
      <c r="V59" s="284"/>
      <c r="W59" s="284"/>
      <c r="X59" s="284"/>
      <c r="Y59" s="284"/>
      <c r="Z59" s="284"/>
      <c r="AA59" s="284"/>
      <c r="AB59" s="284"/>
    </row>
    <row r="60" spans="1:28" ht="14.25" customHeight="1">
      <c r="A60" s="284"/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4"/>
      <c r="T60" s="284"/>
      <c r="U60" s="284"/>
      <c r="V60" s="284"/>
      <c r="W60" s="284"/>
      <c r="X60" s="284"/>
      <c r="Y60" s="284"/>
      <c r="Z60" s="284"/>
      <c r="AA60" s="284"/>
      <c r="AB60" s="284"/>
    </row>
    <row r="61" spans="1:28" ht="14.25" customHeight="1">
      <c r="A61" s="284"/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4"/>
      <c r="T61" s="284"/>
      <c r="U61" s="284"/>
      <c r="V61" s="284"/>
      <c r="W61" s="284"/>
      <c r="X61" s="284"/>
      <c r="Y61" s="284"/>
      <c r="Z61" s="284"/>
      <c r="AA61" s="284"/>
      <c r="AB61" s="284"/>
    </row>
    <row r="62" spans="1:28" ht="14.25" customHeight="1">
      <c r="A62" s="284"/>
      <c r="B62" s="284"/>
      <c r="C62" s="284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4"/>
      <c r="T62" s="284"/>
      <c r="U62" s="284"/>
      <c r="V62" s="284"/>
      <c r="W62" s="284"/>
      <c r="X62" s="284"/>
      <c r="Y62" s="284"/>
      <c r="Z62" s="284"/>
      <c r="AA62" s="284"/>
      <c r="AB62" s="284"/>
    </row>
    <row r="63" spans="1:28" ht="14.25" customHeight="1">
      <c r="A63" s="284"/>
      <c r="B63" s="284"/>
      <c r="C63" s="284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4"/>
      <c r="T63" s="284"/>
      <c r="U63" s="284"/>
      <c r="V63" s="284"/>
      <c r="W63" s="284"/>
      <c r="X63" s="284"/>
      <c r="Y63" s="284"/>
      <c r="Z63" s="284"/>
      <c r="AA63" s="284"/>
      <c r="AB63" s="284"/>
    </row>
    <row r="64" spans="1:28" ht="14.25" customHeight="1">
      <c r="A64" s="284"/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4"/>
      <c r="T64" s="284"/>
      <c r="U64" s="284"/>
      <c r="V64" s="284"/>
      <c r="W64" s="284"/>
      <c r="X64" s="284"/>
      <c r="Y64" s="284"/>
      <c r="Z64" s="284"/>
      <c r="AA64" s="284"/>
      <c r="AB64" s="284"/>
    </row>
    <row r="65" spans="1:28" ht="14.25" customHeight="1">
      <c r="A65" s="284"/>
      <c r="B65" s="284"/>
      <c r="C65" s="284"/>
      <c r="D65" s="284"/>
      <c r="E65" s="284"/>
      <c r="F65" s="284"/>
      <c r="G65" s="284"/>
      <c r="H65" s="284"/>
      <c r="I65" s="284"/>
      <c r="J65" s="284"/>
      <c r="K65" s="284"/>
      <c r="L65" s="284"/>
      <c r="M65" s="284"/>
      <c r="N65" s="284"/>
      <c r="O65" s="284"/>
      <c r="P65" s="284"/>
      <c r="Q65" s="284"/>
      <c r="R65" s="284"/>
      <c r="S65" s="284"/>
      <c r="T65" s="284"/>
      <c r="U65" s="284"/>
      <c r="V65" s="284"/>
      <c r="W65" s="284"/>
      <c r="X65" s="284"/>
      <c r="Y65" s="284"/>
      <c r="Z65" s="284"/>
      <c r="AA65" s="284"/>
      <c r="AB65" s="284"/>
    </row>
    <row r="66" spans="1:28" ht="14.25" customHeight="1">
      <c r="A66" s="284"/>
      <c r="B66" s="284"/>
      <c r="C66" s="284"/>
      <c r="D66" s="284"/>
      <c r="E66" s="284"/>
      <c r="F66" s="284"/>
      <c r="G66" s="284"/>
      <c r="H66" s="284"/>
      <c r="I66" s="284"/>
      <c r="J66" s="284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284"/>
      <c r="W66" s="284"/>
      <c r="X66" s="284"/>
      <c r="Y66" s="284"/>
      <c r="Z66" s="284"/>
      <c r="AA66" s="284"/>
      <c r="AB66" s="284"/>
    </row>
    <row r="67" spans="1:28" ht="14.25" customHeight="1">
      <c r="A67" s="284"/>
      <c r="B67" s="284"/>
      <c r="C67" s="284"/>
      <c r="D67" s="284"/>
      <c r="E67" s="284"/>
      <c r="F67" s="284"/>
      <c r="G67" s="284"/>
      <c r="H67" s="284"/>
      <c r="I67" s="284"/>
      <c r="J67" s="284"/>
      <c r="K67" s="284"/>
      <c r="L67" s="284"/>
      <c r="M67" s="284"/>
      <c r="N67" s="284"/>
      <c r="O67" s="284"/>
      <c r="P67" s="284"/>
      <c r="Q67" s="284"/>
      <c r="R67" s="284"/>
      <c r="S67" s="284"/>
      <c r="T67" s="284"/>
      <c r="U67" s="284"/>
      <c r="V67" s="284"/>
      <c r="W67" s="284"/>
      <c r="X67" s="284"/>
      <c r="Y67" s="284"/>
      <c r="Z67" s="284"/>
      <c r="AA67" s="284"/>
      <c r="AB67" s="284"/>
    </row>
    <row r="68" spans="1:28" ht="14.25" customHeight="1">
      <c r="A68" s="284"/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284"/>
      <c r="U68" s="284"/>
      <c r="V68" s="284"/>
      <c r="W68" s="284"/>
      <c r="X68" s="284"/>
      <c r="Y68" s="284"/>
      <c r="Z68" s="284"/>
      <c r="AA68" s="284"/>
      <c r="AB68" s="284"/>
    </row>
    <row r="69" spans="1:28" ht="14.25" customHeight="1">
      <c r="A69" s="284"/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284"/>
      <c r="T69" s="284"/>
      <c r="U69" s="284"/>
      <c r="V69" s="284"/>
      <c r="W69" s="284"/>
      <c r="X69" s="284"/>
      <c r="Y69" s="284"/>
      <c r="Z69" s="284"/>
      <c r="AA69" s="284"/>
      <c r="AB69" s="284"/>
    </row>
    <row r="70" spans="1:28" ht="14.25" customHeight="1">
      <c r="A70" s="284"/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284"/>
      <c r="U70" s="284"/>
      <c r="V70" s="284"/>
      <c r="W70" s="284"/>
      <c r="X70" s="284"/>
      <c r="Y70" s="284"/>
      <c r="Z70" s="284"/>
      <c r="AA70" s="284"/>
      <c r="AB70" s="284"/>
    </row>
    <row r="71" spans="1:28" ht="14.25" customHeight="1">
      <c r="A71" s="284"/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284"/>
      <c r="U71" s="284"/>
      <c r="V71" s="284"/>
      <c r="W71" s="284"/>
      <c r="X71" s="284"/>
      <c r="Y71" s="284"/>
      <c r="Z71" s="284"/>
      <c r="AA71" s="284"/>
      <c r="AB71" s="284"/>
    </row>
    <row r="72" spans="1:28" ht="14.25" customHeight="1">
      <c r="A72" s="284"/>
      <c r="B72" s="284"/>
      <c r="C72" s="284"/>
      <c r="D72" s="284"/>
      <c r="E72" s="284"/>
      <c r="F72" s="284"/>
      <c r="G72" s="284"/>
      <c r="H72" s="284"/>
      <c r="I72" s="284"/>
      <c r="J72" s="284"/>
      <c r="K72" s="284"/>
      <c r="L72" s="284"/>
      <c r="M72" s="284"/>
      <c r="N72" s="284"/>
      <c r="O72" s="284"/>
      <c r="P72" s="284"/>
      <c r="Q72" s="284"/>
      <c r="R72" s="284"/>
      <c r="S72" s="284"/>
      <c r="T72" s="284"/>
      <c r="U72" s="284"/>
      <c r="V72" s="284"/>
      <c r="W72" s="284"/>
      <c r="X72" s="284"/>
      <c r="Y72" s="284"/>
      <c r="Z72" s="284"/>
      <c r="AA72" s="284"/>
      <c r="AB72" s="284"/>
    </row>
    <row r="73" spans="1:28" ht="14.25" customHeight="1">
      <c r="A73" s="284"/>
      <c r="B73" s="284"/>
      <c r="C73" s="284"/>
      <c r="D73" s="284"/>
      <c r="E73" s="284"/>
      <c r="F73" s="284"/>
      <c r="G73" s="284"/>
      <c r="H73" s="284"/>
      <c r="I73" s="284"/>
      <c r="J73" s="284"/>
      <c r="K73" s="284"/>
      <c r="L73" s="284"/>
      <c r="M73" s="284"/>
      <c r="N73" s="284"/>
      <c r="O73" s="284"/>
      <c r="P73" s="284"/>
      <c r="Q73" s="284"/>
      <c r="R73" s="284"/>
      <c r="S73" s="284"/>
      <c r="T73" s="284"/>
      <c r="U73" s="284"/>
      <c r="V73" s="284"/>
      <c r="W73" s="284"/>
      <c r="X73" s="284"/>
      <c r="Y73" s="284"/>
      <c r="Z73" s="284"/>
      <c r="AA73" s="284"/>
      <c r="AB73" s="284"/>
    </row>
    <row r="74" spans="1:28" ht="14.25" customHeight="1">
      <c r="A74" s="284"/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284"/>
      <c r="T74" s="284"/>
      <c r="U74" s="284"/>
      <c r="V74" s="284"/>
      <c r="W74" s="284"/>
      <c r="X74" s="284"/>
      <c r="Y74" s="284"/>
      <c r="Z74" s="284"/>
      <c r="AA74" s="284"/>
      <c r="AB74" s="284"/>
    </row>
    <row r="75" spans="1:28" ht="14.25" customHeight="1">
      <c r="A75" s="284"/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284"/>
      <c r="T75" s="284"/>
      <c r="U75" s="284"/>
      <c r="V75" s="284"/>
      <c r="W75" s="284"/>
      <c r="X75" s="284"/>
      <c r="Y75" s="284"/>
      <c r="Z75" s="284"/>
      <c r="AA75" s="284"/>
      <c r="AB75" s="284"/>
    </row>
    <row r="76" spans="1:28" ht="14.25" customHeight="1">
      <c r="A76" s="284"/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284"/>
      <c r="U76" s="284"/>
      <c r="V76" s="284"/>
      <c r="W76" s="284"/>
      <c r="X76" s="284"/>
      <c r="Y76" s="284"/>
      <c r="Z76" s="284"/>
      <c r="AA76" s="284"/>
      <c r="AB76" s="284"/>
    </row>
    <row r="77" spans="1:28" ht="14.25" customHeight="1">
      <c r="A77" s="284"/>
      <c r="B77" s="284"/>
      <c r="C77" s="284"/>
      <c r="D77" s="284"/>
      <c r="E77" s="284"/>
      <c r="F77" s="284"/>
      <c r="G77" s="284"/>
      <c r="H77" s="284"/>
      <c r="I77" s="284"/>
      <c r="J77" s="284"/>
      <c r="K77" s="284"/>
      <c r="L77" s="284"/>
      <c r="M77" s="284"/>
      <c r="N77" s="284"/>
      <c r="O77" s="284"/>
      <c r="P77" s="284"/>
      <c r="Q77" s="284"/>
      <c r="R77" s="284"/>
      <c r="S77" s="284"/>
      <c r="T77" s="284"/>
      <c r="U77" s="284"/>
      <c r="V77" s="284"/>
      <c r="W77" s="284"/>
      <c r="X77" s="284"/>
      <c r="Y77" s="284"/>
      <c r="Z77" s="284"/>
      <c r="AA77" s="284"/>
      <c r="AB77" s="284"/>
    </row>
    <row r="78" spans="1:28" ht="14.25" customHeight="1">
      <c r="A78" s="284"/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284"/>
      <c r="U78" s="284"/>
      <c r="V78" s="284"/>
      <c r="W78" s="284"/>
      <c r="X78" s="284"/>
      <c r="Y78" s="284"/>
      <c r="Z78" s="284"/>
      <c r="AA78" s="284"/>
      <c r="AB78" s="284"/>
    </row>
    <row r="79" spans="1:28" ht="14.25" customHeight="1">
      <c r="A79" s="284"/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284"/>
      <c r="U79" s="284"/>
      <c r="V79" s="284"/>
      <c r="W79" s="284"/>
      <c r="X79" s="284"/>
      <c r="Y79" s="284"/>
      <c r="Z79" s="284"/>
      <c r="AA79" s="284"/>
      <c r="AB79" s="284"/>
    </row>
    <row r="80" spans="1:28" ht="14.25" customHeight="1">
      <c r="A80" s="284"/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284"/>
      <c r="T80" s="284"/>
      <c r="U80" s="284"/>
      <c r="V80" s="284"/>
      <c r="W80" s="284"/>
      <c r="X80" s="284"/>
      <c r="Y80" s="284"/>
      <c r="Z80" s="284"/>
      <c r="AA80" s="284"/>
      <c r="AB80" s="284"/>
    </row>
    <row r="81" spans="1:28" ht="14.25" customHeight="1">
      <c r="A81" s="284"/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284"/>
      <c r="T81" s="284"/>
      <c r="U81" s="284"/>
      <c r="V81" s="284"/>
      <c r="W81" s="284"/>
      <c r="X81" s="284"/>
      <c r="Y81" s="284"/>
      <c r="Z81" s="284"/>
      <c r="AA81" s="284"/>
      <c r="AB81" s="284"/>
    </row>
    <row r="82" spans="1:28" ht="14.25" customHeight="1">
      <c r="A82" s="284"/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284"/>
      <c r="T82" s="284"/>
      <c r="U82" s="284"/>
      <c r="V82" s="284"/>
      <c r="W82" s="284"/>
      <c r="X82" s="284"/>
      <c r="Y82" s="284"/>
      <c r="Z82" s="284"/>
      <c r="AA82" s="284"/>
      <c r="AB82" s="284"/>
    </row>
    <row r="83" spans="1:28" ht="14.25" customHeight="1">
      <c r="A83" s="284"/>
      <c r="B83" s="284"/>
      <c r="C83" s="284"/>
      <c r="D83" s="284"/>
      <c r="E83" s="284"/>
      <c r="F83" s="284"/>
      <c r="G83" s="284"/>
      <c r="H83" s="284"/>
      <c r="I83" s="284"/>
      <c r="J83" s="284"/>
      <c r="K83" s="284"/>
      <c r="L83" s="284"/>
      <c r="M83" s="284"/>
      <c r="N83" s="284"/>
      <c r="O83" s="284"/>
      <c r="P83" s="284"/>
      <c r="Q83" s="284"/>
      <c r="R83" s="284"/>
      <c r="S83" s="284"/>
      <c r="T83" s="284"/>
      <c r="U83" s="284"/>
      <c r="V83" s="284"/>
      <c r="W83" s="284"/>
      <c r="X83" s="284"/>
      <c r="Y83" s="284"/>
      <c r="Z83" s="284"/>
      <c r="AA83" s="284"/>
      <c r="AB83" s="284"/>
    </row>
    <row r="84" spans="1:28" ht="14.25" customHeight="1">
      <c r="A84" s="284"/>
      <c r="B84" s="284"/>
      <c r="C84" s="284"/>
      <c r="D84" s="284"/>
      <c r="E84" s="284"/>
      <c r="F84" s="284"/>
      <c r="G84" s="284"/>
      <c r="H84" s="284"/>
      <c r="I84" s="284"/>
      <c r="J84" s="284"/>
      <c r="K84" s="284"/>
      <c r="L84" s="284"/>
      <c r="M84" s="284"/>
      <c r="N84" s="284"/>
      <c r="O84" s="284"/>
      <c r="P84" s="284"/>
      <c r="Q84" s="284"/>
      <c r="R84" s="284"/>
      <c r="S84" s="284"/>
      <c r="T84" s="284"/>
      <c r="U84" s="284"/>
      <c r="V84" s="284"/>
      <c r="W84" s="284"/>
      <c r="X84" s="284"/>
      <c r="Y84" s="284"/>
      <c r="Z84" s="284"/>
      <c r="AA84" s="284"/>
      <c r="AB84" s="284"/>
    </row>
    <row r="85" spans="1:28" ht="14.25" customHeight="1">
      <c r="A85" s="284"/>
      <c r="B85" s="284"/>
      <c r="C85" s="284"/>
      <c r="D85" s="284"/>
      <c r="E85" s="284"/>
      <c r="F85" s="284"/>
      <c r="G85" s="284"/>
      <c r="H85" s="284"/>
      <c r="I85" s="284"/>
      <c r="J85" s="284"/>
      <c r="K85" s="284"/>
      <c r="L85" s="284"/>
      <c r="M85" s="284"/>
      <c r="N85" s="284"/>
      <c r="O85" s="284"/>
      <c r="P85" s="284"/>
      <c r="Q85" s="284"/>
      <c r="R85" s="284"/>
      <c r="S85" s="284"/>
      <c r="T85" s="284"/>
      <c r="U85" s="284"/>
      <c r="V85" s="284"/>
      <c r="W85" s="284"/>
      <c r="X85" s="284"/>
      <c r="Y85" s="284"/>
      <c r="Z85" s="284"/>
      <c r="AA85" s="284"/>
      <c r="AB85" s="284"/>
    </row>
    <row r="86" spans="1:28" ht="14.25" customHeight="1">
      <c r="A86" s="284"/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284"/>
      <c r="T86" s="284"/>
      <c r="U86" s="284"/>
      <c r="V86" s="284"/>
      <c r="W86" s="284"/>
      <c r="X86" s="284"/>
      <c r="Y86" s="284"/>
      <c r="Z86" s="284"/>
      <c r="AA86" s="284"/>
      <c r="AB86" s="284"/>
    </row>
    <row r="87" spans="1:28" ht="14.25" customHeight="1">
      <c r="A87" s="284"/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284"/>
      <c r="T87" s="284"/>
      <c r="U87" s="284"/>
      <c r="V87" s="284"/>
      <c r="W87" s="284"/>
      <c r="X87" s="284"/>
      <c r="Y87" s="284"/>
      <c r="Z87" s="284"/>
      <c r="AA87" s="284"/>
      <c r="AB87" s="284"/>
    </row>
    <row r="88" spans="1:28" ht="14.25" customHeight="1">
      <c r="A88" s="284"/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284"/>
      <c r="T88" s="284"/>
      <c r="U88" s="284"/>
      <c r="V88" s="284"/>
      <c r="W88" s="284"/>
      <c r="X88" s="284"/>
      <c r="Y88" s="284"/>
      <c r="Z88" s="284"/>
      <c r="AA88" s="284"/>
      <c r="AB88" s="284"/>
    </row>
    <row r="89" spans="1:28" ht="14.25" customHeight="1">
      <c r="A89" s="284"/>
      <c r="B89" s="284"/>
      <c r="C89" s="284"/>
      <c r="D89" s="284"/>
      <c r="E89" s="284"/>
      <c r="F89" s="284"/>
      <c r="G89" s="284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4"/>
      <c r="S89" s="284"/>
      <c r="T89" s="284"/>
      <c r="U89" s="284"/>
      <c r="V89" s="284"/>
      <c r="W89" s="284"/>
      <c r="X89" s="284"/>
      <c r="Y89" s="284"/>
      <c r="Z89" s="284"/>
      <c r="AA89" s="284"/>
      <c r="AB89" s="284"/>
    </row>
    <row r="90" spans="1:28" ht="14.25" customHeight="1">
      <c r="A90" s="284"/>
      <c r="B90" s="284"/>
      <c r="C90" s="284"/>
      <c r="D90" s="284"/>
      <c r="E90" s="284"/>
      <c r="F90" s="284"/>
      <c r="G90" s="284"/>
      <c r="H90" s="284"/>
      <c r="I90" s="284"/>
      <c r="J90" s="284"/>
      <c r="K90" s="284"/>
      <c r="L90" s="284"/>
      <c r="M90" s="284"/>
      <c r="N90" s="284"/>
      <c r="O90" s="284"/>
      <c r="P90" s="284"/>
      <c r="Q90" s="284"/>
      <c r="R90" s="284"/>
      <c r="S90" s="284"/>
      <c r="T90" s="284"/>
      <c r="U90" s="284"/>
      <c r="V90" s="284"/>
      <c r="W90" s="284"/>
      <c r="X90" s="284"/>
      <c r="Y90" s="284"/>
      <c r="Z90" s="284"/>
      <c r="AA90" s="284"/>
      <c r="AB90" s="284"/>
    </row>
    <row r="91" spans="1:28" ht="14.25" customHeight="1">
      <c r="A91" s="284"/>
      <c r="B91" s="284"/>
      <c r="C91" s="284"/>
      <c r="D91" s="284"/>
      <c r="E91" s="284"/>
      <c r="F91" s="284"/>
      <c r="G91" s="284"/>
      <c r="H91" s="284"/>
      <c r="I91" s="284"/>
      <c r="J91" s="284"/>
      <c r="K91" s="284"/>
      <c r="L91" s="284"/>
      <c r="M91" s="284"/>
      <c r="N91" s="284"/>
      <c r="O91" s="284"/>
      <c r="P91" s="284"/>
      <c r="Q91" s="284"/>
      <c r="R91" s="284"/>
      <c r="S91" s="284"/>
      <c r="T91" s="284"/>
      <c r="U91" s="284"/>
      <c r="V91" s="284"/>
      <c r="W91" s="284"/>
      <c r="X91" s="284"/>
      <c r="Y91" s="284"/>
      <c r="Z91" s="284"/>
      <c r="AA91" s="284"/>
      <c r="AB91" s="284"/>
    </row>
    <row r="92" spans="1:28" ht="14.25" customHeight="1">
      <c r="A92" s="284"/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284"/>
      <c r="T92" s="284"/>
      <c r="U92" s="284"/>
      <c r="V92" s="284"/>
      <c r="W92" s="284"/>
      <c r="X92" s="284"/>
      <c r="Y92" s="284"/>
      <c r="Z92" s="284"/>
      <c r="AA92" s="284"/>
      <c r="AB92" s="284"/>
    </row>
    <row r="93" spans="1:28" ht="14.25" customHeight="1">
      <c r="A93" s="284"/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  <c r="X93" s="284"/>
      <c r="Y93" s="284"/>
      <c r="Z93" s="284"/>
      <c r="AA93" s="284"/>
      <c r="AB93" s="284"/>
    </row>
    <row r="94" spans="1:28" ht="14.25" customHeight="1">
      <c r="A94" s="284"/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  <c r="X94" s="284"/>
      <c r="Y94" s="284"/>
      <c r="Z94" s="284"/>
      <c r="AA94" s="284"/>
      <c r="AB94" s="284"/>
    </row>
    <row r="95" spans="1:28" ht="14.25" customHeight="1">
      <c r="A95" s="284"/>
      <c r="B95" s="284"/>
      <c r="C95" s="284"/>
      <c r="D95" s="284"/>
      <c r="E95" s="284"/>
      <c r="F95" s="284"/>
      <c r="G95" s="284"/>
      <c r="H95" s="284"/>
      <c r="I95" s="284"/>
      <c r="J95" s="284"/>
      <c r="K95" s="284"/>
      <c r="L95" s="284"/>
      <c r="M95" s="284"/>
      <c r="N95" s="284"/>
      <c r="O95" s="284"/>
      <c r="P95" s="284"/>
      <c r="Q95" s="284"/>
      <c r="R95" s="284"/>
      <c r="S95" s="284"/>
      <c r="T95" s="284"/>
      <c r="U95" s="284"/>
      <c r="V95" s="284"/>
      <c r="W95" s="284"/>
      <c r="X95" s="284"/>
      <c r="Y95" s="284"/>
      <c r="Z95" s="284"/>
      <c r="AA95" s="284"/>
      <c r="AB95" s="284"/>
    </row>
    <row r="96" spans="1:28" ht="14.25" customHeight="1">
      <c r="A96" s="284"/>
      <c r="B96" s="284"/>
      <c r="C96" s="284"/>
      <c r="D96" s="284"/>
      <c r="E96" s="284"/>
      <c r="F96" s="284"/>
      <c r="G96" s="284"/>
      <c r="H96" s="284"/>
      <c r="I96" s="284"/>
      <c r="J96" s="284"/>
      <c r="K96" s="284"/>
      <c r="L96" s="284"/>
      <c r="M96" s="284"/>
      <c r="N96" s="284"/>
      <c r="O96" s="284"/>
      <c r="P96" s="284"/>
      <c r="Q96" s="284"/>
      <c r="R96" s="284"/>
      <c r="S96" s="284"/>
      <c r="T96" s="284"/>
      <c r="U96" s="284"/>
      <c r="V96" s="284"/>
      <c r="W96" s="284"/>
      <c r="X96" s="284"/>
      <c r="Y96" s="284"/>
      <c r="Z96" s="284"/>
      <c r="AA96" s="284"/>
      <c r="AB96" s="284"/>
    </row>
    <row r="97" spans="1:28" ht="14.25" customHeight="1">
      <c r="A97" s="284"/>
      <c r="B97" s="284"/>
      <c r="C97" s="284"/>
      <c r="D97" s="284"/>
      <c r="E97" s="284"/>
      <c r="F97" s="284"/>
      <c r="G97" s="284"/>
      <c r="H97" s="284"/>
      <c r="I97" s="284"/>
      <c r="J97" s="284"/>
      <c r="K97" s="284"/>
      <c r="L97" s="284"/>
      <c r="M97" s="284"/>
      <c r="N97" s="284"/>
      <c r="O97" s="284"/>
      <c r="P97" s="284"/>
      <c r="Q97" s="284"/>
      <c r="R97" s="284"/>
      <c r="S97" s="284"/>
      <c r="T97" s="284"/>
      <c r="U97" s="284"/>
      <c r="V97" s="284"/>
      <c r="W97" s="284"/>
      <c r="X97" s="284"/>
      <c r="Y97" s="284"/>
      <c r="Z97" s="284"/>
      <c r="AA97" s="284"/>
      <c r="AB97" s="284"/>
    </row>
    <row r="98" spans="1:28" ht="14.25" customHeight="1">
      <c r="A98" s="284"/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284"/>
      <c r="T98" s="284"/>
      <c r="U98" s="284"/>
      <c r="V98" s="284"/>
      <c r="W98" s="284"/>
      <c r="X98" s="284"/>
      <c r="Y98" s="284"/>
      <c r="Z98" s="284"/>
      <c r="AA98" s="284"/>
      <c r="AB98" s="284"/>
    </row>
    <row r="99" spans="1:28" ht="14.25" customHeight="1">
      <c r="A99" s="284"/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284"/>
      <c r="T99" s="284"/>
      <c r="U99" s="284"/>
      <c r="V99" s="284"/>
      <c r="W99" s="284"/>
      <c r="X99" s="284"/>
      <c r="Y99" s="284"/>
      <c r="Z99" s="284"/>
      <c r="AA99" s="284"/>
      <c r="AB99" s="284"/>
    </row>
    <row r="100" spans="1:28" ht="14.25" customHeight="1">
      <c r="A100" s="284"/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284"/>
      <c r="T100" s="284"/>
      <c r="U100" s="284"/>
      <c r="V100" s="284"/>
      <c r="W100" s="284"/>
      <c r="X100" s="284"/>
      <c r="Y100" s="284"/>
      <c r="Z100" s="284"/>
      <c r="AA100" s="284"/>
      <c r="AB100" s="284"/>
    </row>
    <row r="101" spans="1:28" ht="14.25" customHeight="1">
      <c r="A101" s="284"/>
      <c r="B101" s="284"/>
      <c r="C101" s="284"/>
      <c r="D101" s="284"/>
      <c r="E101" s="284"/>
      <c r="F101" s="284"/>
      <c r="G101" s="284"/>
      <c r="H101" s="284"/>
      <c r="I101" s="284"/>
      <c r="J101" s="284"/>
      <c r="K101" s="284"/>
      <c r="L101" s="284"/>
      <c r="M101" s="284"/>
      <c r="N101" s="284"/>
      <c r="O101" s="284"/>
      <c r="P101" s="284"/>
      <c r="Q101" s="284"/>
      <c r="R101" s="284"/>
      <c r="S101" s="284"/>
      <c r="T101" s="284"/>
      <c r="U101" s="284"/>
      <c r="V101" s="284"/>
      <c r="W101" s="284"/>
      <c r="X101" s="284"/>
      <c r="Y101" s="284"/>
      <c r="Z101" s="284"/>
      <c r="AA101" s="284"/>
      <c r="AB101" s="284"/>
    </row>
    <row r="102" spans="1:28" ht="14.25" customHeight="1">
      <c r="A102" s="284"/>
      <c r="B102" s="284"/>
      <c r="C102" s="284"/>
      <c r="D102" s="284"/>
      <c r="E102" s="284"/>
      <c r="F102" s="284"/>
      <c r="G102" s="284"/>
      <c r="H102" s="284"/>
      <c r="I102" s="284"/>
      <c r="J102" s="284"/>
      <c r="K102" s="284"/>
      <c r="L102" s="284"/>
      <c r="M102" s="284"/>
      <c r="N102" s="284"/>
      <c r="O102" s="284"/>
      <c r="P102" s="284"/>
      <c r="Q102" s="284"/>
      <c r="R102" s="284"/>
      <c r="S102" s="284"/>
      <c r="T102" s="284"/>
      <c r="U102" s="284"/>
      <c r="V102" s="284"/>
      <c r="W102" s="284"/>
      <c r="X102" s="284"/>
      <c r="Y102" s="284"/>
      <c r="Z102" s="284"/>
      <c r="AA102" s="284"/>
      <c r="AB102" s="284"/>
    </row>
    <row r="103" spans="1:28" ht="14.25" customHeight="1">
      <c r="A103" s="284"/>
      <c r="B103" s="284"/>
      <c r="C103" s="284"/>
      <c r="D103" s="284"/>
      <c r="E103" s="284"/>
      <c r="F103" s="284"/>
      <c r="G103" s="284"/>
      <c r="H103" s="284"/>
      <c r="I103" s="284"/>
      <c r="J103" s="284"/>
      <c r="K103" s="284"/>
      <c r="L103" s="284"/>
      <c r="M103" s="284"/>
      <c r="N103" s="284"/>
      <c r="O103" s="284"/>
      <c r="P103" s="284"/>
      <c r="Q103" s="284"/>
      <c r="R103" s="284"/>
      <c r="S103" s="284"/>
      <c r="T103" s="284"/>
      <c r="U103" s="284"/>
      <c r="V103" s="284"/>
      <c r="W103" s="284"/>
      <c r="X103" s="284"/>
      <c r="Y103" s="284"/>
      <c r="Z103" s="284"/>
      <c r="AA103" s="284"/>
      <c r="AB103" s="284"/>
    </row>
    <row r="104" spans="1:28" ht="14.25" customHeight="1">
      <c r="A104" s="284"/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284"/>
      <c r="T104" s="284"/>
      <c r="U104" s="284"/>
      <c r="V104" s="284"/>
      <c r="W104" s="284"/>
      <c r="X104" s="284"/>
      <c r="Y104" s="284"/>
      <c r="Z104" s="284"/>
      <c r="AA104" s="284"/>
      <c r="AB104" s="284"/>
    </row>
    <row r="105" spans="1:28" ht="14.25" customHeight="1">
      <c r="A105" s="284"/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284"/>
      <c r="T105" s="284"/>
      <c r="U105" s="284"/>
      <c r="V105" s="284"/>
      <c r="W105" s="284"/>
      <c r="X105" s="284"/>
      <c r="Y105" s="284"/>
      <c r="Z105" s="284"/>
      <c r="AA105" s="284"/>
      <c r="AB105" s="284"/>
    </row>
    <row r="106" spans="1:28" ht="14.25" customHeight="1">
      <c r="A106" s="284"/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284"/>
      <c r="T106" s="284"/>
      <c r="U106" s="284"/>
      <c r="V106" s="284"/>
      <c r="W106" s="284"/>
      <c r="X106" s="284"/>
      <c r="Y106" s="284"/>
      <c r="Z106" s="284"/>
      <c r="AA106" s="284"/>
      <c r="AB106" s="284"/>
    </row>
    <row r="107" spans="1:28" ht="14.25" customHeight="1">
      <c r="A107" s="284"/>
      <c r="B107" s="284"/>
      <c r="C107" s="284"/>
      <c r="D107" s="284"/>
      <c r="E107" s="284"/>
      <c r="F107" s="284"/>
      <c r="G107" s="284"/>
      <c r="H107" s="284"/>
      <c r="I107" s="284"/>
      <c r="J107" s="284"/>
      <c r="K107" s="284"/>
      <c r="L107" s="284"/>
      <c r="M107" s="284"/>
      <c r="N107" s="284"/>
      <c r="O107" s="284"/>
      <c r="P107" s="284"/>
      <c r="Q107" s="284"/>
      <c r="R107" s="284"/>
      <c r="S107" s="284"/>
      <c r="T107" s="284"/>
      <c r="U107" s="284"/>
      <c r="V107" s="284"/>
      <c r="W107" s="284"/>
      <c r="X107" s="284"/>
      <c r="Y107" s="284"/>
      <c r="Z107" s="284"/>
      <c r="AA107" s="284"/>
      <c r="AB107" s="284"/>
    </row>
    <row r="108" spans="1:28" ht="14.25" customHeight="1">
      <c r="A108" s="284"/>
      <c r="B108" s="284"/>
      <c r="C108" s="284"/>
      <c r="D108" s="284"/>
      <c r="E108" s="284"/>
      <c r="F108" s="284"/>
      <c r="G108" s="284"/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4"/>
      <c r="S108" s="284"/>
      <c r="T108" s="284"/>
      <c r="U108" s="284"/>
      <c r="V108" s="284"/>
      <c r="W108" s="284"/>
      <c r="X108" s="284"/>
      <c r="Y108" s="284"/>
      <c r="Z108" s="284"/>
      <c r="AA108" s="284"/>
      <c r="AB108" s="284"/>
    </row>
    <row r="109" spans="1:28" ht="14.25" customHeight="1">
      <c r="A109" s="284"/>
      <c r="B109" s="284"/>
      <c r="C109" s="284"/>
      <c r="D109" s="284"/>
      <c r="E109" s="284"/>
      <c r="F109" s="284"/>
      <c r="G109" s="284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4"/>
      <c r="S109" s="284"/>
      <c r="T109" s="284"/>
      <c r="U109" s="284"/>
      <c r="V109" s="284"/>
      <c r="W109" s="284"/>
      <c r="X109" s="284"/>
      <c r="Y109" s="284"/>
      <c r="Z109" s="284"/>
      <c r="AA109" s="284"/>
      <c r="AB109" s="284"/>
    </row>
    <row r="110" spans="1:28" ht="14.25" customHeight="1">
      <c r="A110" s="284"/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284"/>
      <c r="T110" s="284"/>
      <c r="U110" s="284"/>
      <c r="V110" s="284"/>
      <c r="W110" s="284"/>
      <c r="X110" s="284"/>
      <c r="Y110" s="284"/>
      <c r="Z110" s="284"/>
      <c r="AA110" s="284"/>
      <c r="AB110" s="284"/>
    </row>
    <row r="111" spans="1:28" ht="14.25" customHeight="1">
      <c r="A111" s="284"/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284"/>
      <c r="T111" s="284"/>
      <c r="U111" s="284"/>
      <c r="V111" s="284"/>
      <c r="W111" s="284"/>
      <c r="X111" s="284"/>
      <c r="Y111" s="284"/>
      <c r="Z111" s="284"/>
      <c r="AA111" s="284"/>
      <c r="AB111" s="284"/>
    </row>
    <row r="112" spans="1:28" ht="14.25" customHeight="1">
      <c r="A112" s="284"/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284"/>
      <c r="T112" s="284"/>
      <c r="U112" s="284"/>
      <c r="V112" s="284"/>
      <c r="W112" s="284"/>
      <c r="X112" s="284"/>
      <c r="Y112" s="284"/>
      <c r="Z112" s="284"/>
      <c r="AA112" s="284"/>
      <c r="AB112" s="284"/>
    </row>
    <row r="113" spans="1:28" ht="14.25" customHeight="1">
      <c r="A113" s="284"/>
      <c r="B113" s="284"/>
      <c r="C113" s="284"/>
      <c r="D113" s="284"/>
      <c r="E113" s="284"/>
      <c r="F113" s="284"/>
      <c r="G113" s="284"/>
      <c r="H113" s="284"/>
      <c r="I113" s="284"/>
      <c r="J113" s="284"/>
      <c r="K113" s="284"/>
      <c r="L113" s="284"/>
      <c r="M113" s="284"/>
      <c r="N113" s="284"/>
      <c r="O113" s="284"/>
      <c r="P113" s="284"/>
      <c r="Q113" s="284"/>
      <c r="R113" s="284"/>
      <c r="S113" s="284"/>
      <c r="T113" s="284"/>
      <c r="U113" s="284"/>
      <c r="V113" s="284"/>
      <c r="W113" s="284"/>
      <c r="X113" s="284"/>
      <c r="Y113" s="284"/>
      <c r="Z113" s="284"/>
      <c r="AA113" s="284"/>
      <c r="AB113" s="284"/>
    </row>
    <row r="114" spans="1:28" ht="14.25" customHeight="1">
      <c r="A114" s="284"/>
      <c r="B114" s="284"/>
      <c r="C114" s="284"/>
      <c r="D114" s="284"/>
      <c r="E114" s="284"/>
      <c r="F114" s="284"/>
      <c r="G114" s="284"/>
      <c r="H114" s="284"/>
      <c r="I114" s="284"/>
      <c r="J114" s="284"/>
      <c r="K114" s="284"/>
      <c r="L114" s="284"/>
      <c r="M114" s="284"/>
      <c r="N114" s="284"/>
      <c r="O114" s="284"/>
      <c r="P114" s="284"/>
      <c r="Q114" s="284"/>
      <c r="R114" s="284"/>
      <c r="S114" s="284"/>
      <c r="T114" s="284"/>
      <c r="U114" s="284"/>
      <c r="V114" s="284"/>
      <c r="W114" s="284"/>
      <c r="X114" s="284"/>
      <c r="Y114" s="284"/>
      <c r="Z114" s="284"/>
      <c r="AA114" s="284"/>
      <c r="AB114" s="284"/>
    </row>
    <row r="115" spans="1:28" ht="14.25" customHeight="1">
      <c r="A115" s="284"/>
      <c r="B115" s="284"/>
      <c r="C115" s="284"/>
      <c r="D115" s="284"/>
      <c r="E115" s="284"/>
      <c r="F115" s="284"/>
      <c r="G115" s="284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4"/>
      <c r="S115" s="284"/>
      <c r="T115" s="284"/>
      <c r="U115" s="284"/>
      <c r="V115" s="284"/>
      <c r="W115" s="284"/>
      <c r="X115" s="284"/>
      <c r="Y115" s="284"/>
      <c r="Z115" s="284"/>
      <c r="AA115" s="284"/>
      <c r="AB115" s="284"/>
    </row>
    <row r="116" spans="1:28" ht="14.25" customHeight="1">
      <c r="A116" s="284"/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284"/>
      <c r="T116" s="284"/>
      <c r="U116" s="284"/>
      <c r="V116" s="284"/>
      <c r="W116" s="284"/>
      <c r="X116" s="284"/>
      <c r="Y116" s="284"/>
      <c r="Z116" s="284"/>
      <c r="AA116" s="284"/>
      <c r="AB116" s="284"/>
    </row>
    <row r="117" spans="1:28" ht="14.25" customHeight="1">
      <c r="A117" s="284"/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284"/>
      <c r="T117" s="284"/>
      <c r="U117" s="284"/>
      <c r="V117" s="284"/>
      <c r="W117" s="284"/>
      <c r="X117" s="284"/>
      <c r="Y117" s="284"/>
      <c r="Z117" s="284"/>
      <c r="AA117" s="284"/>
      <c r="AB117" s="284"/>
    </row>
    <row r="118" spans="1:28" ht="14.25" customHeight="1">
      <c r="A118" s="284"/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284"/>
      <c r="T118" s="284"/>
      <c r="U118" s="284"/>
      <c r="V118" s="284"/>
      <c r="W118" s="284"/>
      <c r="X118" s="284"/>
      <c r="Y118" s="284"/>
      <c r="Z118" s="284"/>
      <c r="AA118" s="284"/>
      <c r="AB118" s="284"/>
    </row>
    <row r="119" spans="1:28" ht="14.25" customHeight="1">
      <c r="A119" s="284"/>
      <c r="B119" s="284"/>
      <c r="C119" s="284"/>
      <c r="D119" s="284"/>
      <c r="E119" s="284"/>
      <c r="F119" s="284"/>
      <c r="G119" s="284"/>
      <c r="H119" s="284"/>
      <c r="I119" s="284"/>
      <c r="J119" s="284"/>
      <c r="K119" s="284"/>
      <c r="L119" s="284"/>
      <c r="M119" s="284"/>
      <c r="N119" s="284"/>
      <c r="O119" s="284"/>
      <c r="P119" s="284"/>
      <c r="Q119" s="284"/>
      <c r="R119" s="284"/>
      <c r="S119" s="284"/>
      <c r="T119" s="284"/>
      <c r="U119" s="284"/>
      <c r="V119" s="284"/>
      <c r="W119" s="284"/>
      <c r="X119" s="284"/>
      <c r="Y119" s="284"/>
      <c r="Z119" s="284"/>
      <c r="AA119" s="284"/>
      <c r="AB119" s="284"/>
    </row>
    <row r="120" spans="1:28" ht="14.25" customHeight="1">
      <c r="A120" s="284"/>
      <c r="B120" s="284"/>
      <c r="C120" s="284"/>
      <c r="D120" s="284"/>
      <c r="E120" s="284"/>
      <c r="F120" s="284"/>
      <c r="G120" s="284"/>
      <c r="H120" s="284"/>
      <c r="I120" s="284"/>
      <c r="J120" s="284"/>
      <c r="K120" s="284"/>
      <c r="L120" s="284"/>
      <c r="M120" s="284"/>
      <c r="N120" s="284"/>
      <c r="O120" s="284"/>
      <c r="P120" s="284"/>
      <c r="Q120" s="284"/>
      <c r="R120" s="284"/>
      <c r="S120" s="284"/>
      <c r="T120" s="284"/>
      <c r="U120" s="284"/>
      <c r="V120" s="284"/>
      <c r="W120" s="284"/>
      <c r="X120" s="284"/>
      <c r="Y120" s="284"/>
      <c r="Z120" s="284"/>
      <c r="AA120" s="284"/>
      <c r="AB120" s="284"/>
    </row>
    <row r="121" spans="1:28" ht="14.25" customHeight="1">
      <c r="A121" s="284"/>
      <c r="B121" s="284"/>
      <c r="C121" s="284"/>
      <c r="D121" s="284"/>
      <c r="E121" s="284"/>
      <c r="F121" s="284"/>
      <c r="G121" s="284"/>
      <c r="H121" s="284"/>
      <c r="I121" s="284"/>
      <c r="J121" s="284"/>
      <c r="K121" s="284"/>
      <c r="L121" s="284"/>
      <c r="M121" s="284"/>
      <c r="N121" s="284"/>
      <c r="O121" s="284"/>
      <c r="P121" s="284"/>
      <c r="Q121" s="284"/>
      <c r="R121" s="284"/>
      <c r="S121" s="284"/>
      <c r="T121" s="284"/>
      <c r="U121" s="284"/>
      <c r="V121" s="284"/>
      <c r="W121" s="284"/>
      <c r="X121" s="284"/>
      <c r="Y121" s="284"/>
      <c r="Z121" s="284"/>
      <c r="AA121" s="284"/>
      <c r="AB121" s="284"/>
    </row>
    <row r="122" spans="1:28" ht="14.25" customHeight="1">
      <c r="A122" s="284"/>
      <c r="B122" s="284"/>
      <c r="C122" s="284"/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284"/>
      <c r="U122" s="284"/>
      <c r="V122" s="284"/>
      <c r="W122" s="284"/>
      <c r="X122" s="284"/>
      <c r="Y122" s="284"/>
      <c r="Z122" s="284"/>
      <c r="AA122" s="284"/>
      <c r="AB122" s="284"/>
    </row>
    <row r="123" spans="1:28" ht="14.25" customHeight="1">
      <c r="A123" s="284"/>
      <c r="B123" s="284"/>
      <c r="C123" s="284"/>
      <c r="D123" s="284"/>
      <c r="E123" s="284"/>
      <c r="F123" s="284"/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/>
      <c r="R123" s="284"/>
      <c r="S123" s="284"/>
      <c r="T123" s="284"/>
      <c r="U123" s="284"/>
      <c r="V123" s="284"/>
      <c r="W123" s="284"/>
      <c r="X123" s="284"/>
      <c r="Y123" s="284"/>
      <c r="Z123" s="284"/>
      <c r="AA123" s="284"/>
      <c r="AB123" s="284"/>
    </row>
    <row r="124" spans="1:28" ht="14.25" customHeight="1">
      <c r="A124" s="284"/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284"/>
      <c r="U124" s="284"/>
      <c r="V124" s="284"/>
      <c r="W124" s="284"/>
      <c r="X124" s="284"/>
      <c r="Y124" s="284"/>
      <c r="Z124" s="284"/>
      <c r="AA124" s="284"/>
      <c r="AB124" s="284"/>
    </row>
    <row r="125" spans="1:28" ht="14.25" customHeight="1">
      <c r="A125" s="284"/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284"/>
      <c r="U125" s="284"/>
      <c r="V125" s="284"/>
      <c r="W125" s="284"/>
      <c r="X125" s="284"/>
      <c r="Y125" s="284"/>
      <c r="Z125" s="284"/>
      <c r="AA125" s="284"/>
      <c r="AB125" s="284"/>
    </row>
    <row r="126" spans="1:28" ht="14.25" customHeight="1">
      <c r="A126" s="284"/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284"/>
      <c r="T126" s="284"/>
      <c r="U126" s="284"/>
      <c r="V126" s="284"/>
      <c r="W126" s="284"/>
      <c r="X126" s="284"/>
      <c r="Y126" s="284"/>
      <c r="Z126" s="284"/>
      <c r="AA126" s="284"/>
      <c r="AB126" s="284"/>
    </row>
    <row r="127" spans="1:28" ht="14.25" customHeight="1">
      <c r="A127" s="284"/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284"/>
      <c r="T127" s="284"/>
      <c r="U127" s="284"/>
      <c r="V127" s="284"/>
      <c r="W127" s="284"/>
      <c r="X127" s="284"/>
      <c r="Y127" s="284"/>
      <c r="Z127" s="284"/>
      <c r="AA127" s="284"/>
      <c r="AB127" s="284"/>
    </row>
    <row r="128" spans="1:28" ht="14.25" customHeight="1">
      <c r="A128" s="284"/>
      <c r="B128" s="284"/>
      <c r="C128" s="284"/>
      <c r="D128" s="284"/>
      <c r="E128" s="284"/>
      <c r="F128" s="284"/>
      <c r="G128" s="284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4"/>
      <c r="S128" s="284"/>
      <c r="T128" s="284"/>
      <c r="U128" s="284"/>
      <c r="V128" s="284"/>
      <c r="W128" s="284"/>
      <c r="X128" s="284"/>
      <c r="Y128" s="284"/>
      <c r="Z128" s="284"/>
      <c r="AA128" s="284"/>
      <c r="AB128" s="284"/>
    </row>
    <row r="129" spans="1:28" ht="14.25" customHeight="1">
      <c r="A129" s="284"/>
      <c r="B129" s="284"/>
      <c r="C129" s="284"/>
      <c r="D129" s="284"/>
      <c r="E129" s="284"/>
      <c r="F129" s="284"/>
      <c r="G129" s="284"/>
      <c r="H129" s="284"/>
      <c r="I129" s="284"/>
      <c r="J129" s="284"/>
      <c r="K129" s="284"/>
      <c r="L129" s="284"/>
      <c r="M129" s="284"/>
      <c r="N129" s="284"/>
      <c r="O129" s="284"/>
      <c r="P129" s="284"/>
      <c r="Q129" s="284"/>
      <c r="R129" s="284"/>
      <c r="S129" s="284"/>
      <c r="T129" s="284"/>
      <c r="U129" s="284"/>
      <c r="V129" s="284"/>
      <c r="W129" s="284"/>
      <c r="X129" s="284"/>
      <c r="Y129" s="284"/>
      <c r="Z129" s="284"/>
      <c r="AA129" s="284"/>
      <c r="AB129" s="284"/>
    </row>
    <row r="130" spans="1:28" ht="14.25" customHeight="1">
      <c r="A130" s="284"/>
      <c r="B130" s="284"/>
      <c r="C130" s="284"/>
      <c r="D130" s="284"/>
      <c r="E130" s="284"/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4"/>
      <c r="S130" s="284"/>
      <c r="T130" s="284"/>
      <c r="U130" s="284"/>
      <c r="V130" s="284"/>
      <c r="W130" s="284"/>
      <c r="X130" s="284"/>
      <c r="Y130" s="284"/>
      <c r="Z130" s="284"/>
      <c r="AA130" s="284"/>
      <c r="AB130" s="284"/>
    </row>
    <row r="131" spans="1:28" ht="14.25" customHeight="1">
      <c r="A131" s="284"/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284"/>
      <c r="U131" s="284"/>
      <c r="V131" s="284"/>
      <c r="W131" s="284"/>
      <c r="X131" s="284"/>
      <c r="Y131" s="284"/>
      <c r="Z131" s="284"/>
      <c r="AA131" s="284"/>
      <c r="AB131" s="284"/>
    </row>
    <row r="132" spans="1:28" ht="14.25" customHeight="1">
      <c r="A132" s="284"/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284"/>
      <c r="T132" s="284"/>
      <c r="U132" s="284"/>
      <c r="V132" s="284"/>
      <c r="W132" s="284"/>
      <c r="X132" s="284"/>
      <c r="Y132" s="284"/>
      <c r="Z132" s="284"/>
      <c r="AA132" s="284"/>
      <c r="AB132" s="284"/>
    </row>
    <row r="133" spans="1:28" ht="14.25" customHeight="1">
      <c r="A133" s="284"/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284"/>
      <c r="U133" s="284"/>
      <c r="V133" s="284"/>
      <c r="W133" s="284"/>
      <c r="X133" s="284"/>
      <c r="Y133" s="284"/>
      <c r="Z133" s="284"/>
      <c r="AA133" s="284"/>
      <c r="AB133" s="284"/>
    </row>
    <row r="134" spans="1:28" ht="14.25" customHeight="1">
      <c r="A134" s="284"/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284"/>
      <c r="U134" s="284"/>
      <c r="V134" s="284"/>
      <c r="W134" s="284"/>
      <c r="X134" s="284"/>
      <c r="Y134" s="284"/>
      <c r="Z134" s="284"/>
      <c r="AA134" s="284"/>
      <c r="AB134" s="284"/>
    </row>
    <row r="135" spans="1:28" ht="14.25" customHeight="1">
      <c r="A135" s="284"/>
      <c r="B135" s="284"/>
      <c r="C135" s="284"/>
      <c r="D135" s="284"/>
      <c r="E135" s="284"/>
      <c r="F135" s="284"/>
      <c r="G135" s="284"/>
      <c r="H135" s="284"/>
      <c r="I135" s="284"/>
      <c r="J135" s="284"/>
      <c r="K135" s="284"/>
      <c r="L135" s="284"/>
      <c r="M135" s="284"/>
      <c r="N135" s="284"/>
      <c r="O135" s="284"/>
      <c r="P135" s="284"/>
      <c r="Q135" s="284"/>
      <c r="R135" s="284"/>
      <c r="S135" s="284"/>
      <c r="T135" s="284"/>
      <c r="U135" s="284"/>
      <c r="V135" s="284"/>
      <c r="W135" s="284"/>
      <c r="X135" s="284"/>
      <c r="Y135" s="284"/>
      <c r="Z135" s="284"/>
      <c r="AA135" s="284"/>
      <c r="AB135" s="284"/>
    </row>
    <row r="136" spans="1:28" ht="14.25" customHeight="1">
      <c r="A136" s="284"/>
      <c r="B136" s="284"/>
      <c r="C136" s="284"/>
      <c r="D136" s="284"/>
      <c r="E136" s="284"/>
      <c r="F136" s="284"/>
      <c r="G136" s="284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4"/>
      <c r="S136" s="284"/>
      <c r="T136" s="284"/>
      <c r="U136" s="284"/>
      <c r="V136" s="284"/>
      <c r="W136" s="284"/>
      <c r="X136" s="284"/>
      <c r="Y136" s="284"/>
      <c r="Z136" s="284"/>
      <c r="AA136" s="284"/>
      <c r="AB136" s="284"/>
    </row>
    <row r="137" spans="1:28" ht="14.25" customHeight="1">
      <c r="A137" s="284"/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284"/>
      <c r="T137" s="284"/>
      <c r="U137" s="284"/>
      <c r="V137" s="284"/>
      <c r="W137" s="284"/>
      <c r="X137" s="284"/>
      <c r="Y137" s="284"/>
      <c r="Z137" s="284"/>
      <c r="AA137" s="284"/>
      <c r="AB137" s="284"/>
    </row>
    <row r="138" spans="1:28" ht="14.25" customHeight="1">
      <c r="A138" s="284"/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284"/>
      <c r="T138" s="284"/>
      <c r="U138" s="284"/>
      <c r="V138" s="284"/>
      <c r="W138" s="284"/>
      <c r="X138" s="284"/>
      <c r="Y138" s="284"/>
      <c r="Z138" s="284"/>
      <c r="AA138" s="284"/>
      <c r="AB138" s="284"/>
    </row>
    <row r="139" spans="1:28" ht="14.25" customHeight="1">
      <c r="A139" s="284"/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284"/>
      <c r="T139" s="284"/>
      <c r="U139" s="284"/>
      <c r="V139" s="284"/>
      <c r="W139" s="284"/>
      <c r="X139" s="284"/>
      <c r="Y139" s="284"/>
      <c r="Z139" s="284"/>
      <c r="AA139" s="284"/>
      <c r="AB139" s="284"/>
    </row>
    <row r="140" spans="1:28" ht="14.25" customHeight="1">
      <c r="A140" s="284"/>
      <c r="B140" s="284"/>
      <c r="C140" s="284"/>
      <c r="D140" s="284"/>
      <c r="E140" s="284"/>
      <c r="F140" s="284"/>
      <c r="G140" s="284"/>
      <c r="H140" s="284"/>
      <c r="I140" s="284"/>
      <c r="J140" s="284"/>
      <c r="K140" s="284"/>
      <c r="L140" s="284"/>
      <c r="M140" s="284"/>
      <c r="N140" s="284"/>
      <c r="O140" s="284"/>
      <c r="P140" s="284"/>
      <c r="Q140" s="284"/>
      <c r="R140" s="284"/>
      <c r="S140" s="284"/>
      <c r="T140" s="284"/>
      <c r="U140" s="284"/>
      <c r="V140" s="284"/>
      <c r="W140" s="284"/>
      <c r="X140" s="284"/>
      <c r="Y140" s="284"/>
      <c r="Z140" s="284"/>
      <c r="AA140" s="284"/>
      <c r="AB140" s="284"/>
    </row>
    <row r="141" spans="1:28" ht="14.25" customHeight="1">
      <c r="A141" s="284"/>
      <c r="B141" s="284"/>
      <c r="C141" s="284"/>
      <c r="D141" s="284"/>
      <c r="E141" s="284"/>
      <c r="F141" s="284"/>
      <c r="G141" s="284"/>
      <c r="H141" s="284"/>
      <c r="I141" s="284"/>
      <c r="J141" s="284"/>
      <c r="K141" s="284"/>
      <c r="L141" s="284"/>
      <c r="M141" s="284"/>
      <c r="N141" s="284"/>
      <c r="O141" s="284"/>
      <c r="P141" s="284"/>
      <c r="Q141" s="284"/>
      <c r="R141" s="284"/>
      <c r="S141" s="284"/>
      <c r="T141" s="284"/>
      <c r="U141" s="284"/>
      <c r="V141" s="284"/>
      <c r="W141" s="284"/>
      <c r="X141" s="284"/>
      <c r="Y141" s="284"/>
      <c r="Z141" s="284"/>
      <c r="AA141" s="284"/>
      <c r="AB141" s="284"/>
    </row>
    <row r="142" spans="1:28" ht="14.25" customHeight="1">
      <c r="A142" s="284"/>
      <c r="B142" s="284"/>
      <c r="C142" s="284"/>
      <c r="D142" s="284"/>
      <c r="E142" s="284"/>
      <c r="F142" s="284"/>
      <c r="G142" s="284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4"/>
      <c r="S142" s="284"/>
      <c r="T142" s="284"/>
      <c r="U142" s="284"/>
      <c r="V142" s="284"/>
      <c r="W142" s="284"/>
      <c r="X142" s="284"/>
      <c r="Y142" s="284"/>
      <c r="Z142" s="284"/>
      <c r="AA142" s="284"/>
      <c r="AB142" s="284"/>
    </row>
    <row r="143" spans="1:28" ht="14.25" customHeight="1">
      <c r="A143" s="284"/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4"/>
      <c r="V143" s="284"/>
      <c r="W143" s="284"/>
      <c r="X143" s="284"/>
      <c r="Y143" s="284"/>
      <c r="Z143" s="284"/>
      <c r="AA143" s="284"/>
      <c r="AB143" s="284"/>
    </row>
    <row r="144" spans="1:28" ht="14.25" customHeight="1">
      <c r="A144" s="284"/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284"/>
      <c r="T144" s="284"/>
      <c r="U144" s="284"/>
      <c r="V144" s="284"/>
      <c r="W144" s="284"/>
      <c r="X144" s="284"/>
      <c r="Y144" s="284"/>
      <c r="Z144" s="284"/>
      <c r="AA144" s="284"/>
      <c r="AB144" s="284"/>
    </row>
    <row r="145" spans="1:28" ht="14.25" customHeight="1">
      <c r="A145" s="284"/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284"/>
      <c r="T145" s="284"/>
      <c r="U145" s="284"/>
      <c r="V145" s="284"/>
      <c r="W145" s="284"/>
      <c r="X145" s="284"/>
      <c r="Y145" s="284"/>
      <c r="Z145" s="284"/>
      <c r="AA145" s="284"/>
      <c r="AB145" s="284"/>
    </row>
    <row r="146" spans="1:28" ht="14.25" customHeight="1">
      <c r="A146" s="284"/>
      <c r="B146" s="284"/>
      <c r="C146" s="284"/>
      <c r="D146" s="284"/>
      <c r="E146" s="284"/>
      <c r="F146" s="284"/>
      <c r="G146" s="284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4"/>
      <c r="S146" s="284"/>
      <c r="T146" s="284"/>
      <c r="U146" s="284"/>
      <c r="V146" s="284"/>
      <c r="W146" s="284"/>
      <c r="X146" s="284"/>
      <c r="Y146" s="284"/>
      <c r="Z146" s="284"/>
      <c r="AA146" s="284"/>
      <c r="AB146" s="284"/>
    </row>
    <row r="147" spans="1:28" ht="14.25" customHeight="1">
      <c r="A147" s="284"/>
      <c r="B147" s="284"/>
      <c r="C147" s="284"/>
      <c r="D147" s="284"/>
      <c r="E147" s="284"/>
      <c r="F147" s="284"/>
      <c r="G147" s="284"/>
      <c r="H147" s="284"/>
      <c r="I147" s="284"/>
      <c r="J147" s="284"/>
      <c r="K147" s="284"/>
      <c r="L147" s="284"/>
      <c r="M147" s="284"/>
      <c r="N147" s="284"/>
      <c r="O147" s="284"/>
      <c r="P147" s="284"/>
      <c r="Q147" s="284"/>
      <c r="R147" s="284"/>
      <c r="S147" s="284"/>
      <c r="T147" s="284"/>
      <c r="U147" s="284"/>
      <c r="V147" s="284"/>
      <c r="W147" s="284"/>
      <c r="X147" s="284"/>
      <c r="Y147" s="284"/>
      <c r="Z147" s="284"/>
      <c r="AA147" s="284"/>
      <c r="AB147" s="284"/>
    </row>
    <row r="148" spans="1:28" ht="14.25" customHeight="1">
      <c r="A148" s="284"/>
      <c r="B148" s="284"/>
      <c r="C148" s="284"/>
      <c r="D148" s="284"/>
      <c r="E148" s="284"/>
      <c r="F148" s="284"/>
      <c r="G148" s="284"/>
      <c r="H148" s="284"/>
      <c r="I148" s="284"/>
      <c r="J148" s="284"/>
      <c r="K148" s="284"/>
      <c r="L148" s="284"/>
      <c r="M148" s="284"/>
      <c r="N148" s="284"/>
      <c r="O148" s="284"/>
      <c r="P148" s="284"/>
      <c r="Q148" s="284"/>
      <c r="R148" s="284"/>
      <c r="S148" s="284"/>
      <c r="T148" s="284"/>
      <c r="U148" s="284"/>
      <c r="V148" s="284"/>
      <c r="W148" s="284"/>
      <c r="X148" s="284"/>
      <c r="Y148" s="284"/>
      <c r="Z148" s="284"/>
      <c r="AA148" s="284"/>
      <c r="AB148" s="284"/>
    </row>
    <row r="149" spans="1:28" ht="14.25" customHeight="1">
      <c r="A149" s="284"/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284"/>
      <c r="T149" s="284"/>
      <c r="U149" s="284"/>
      <c r="V149" s="284"/>
      <c r="W149" s="284"/>
      <c r="X149" s="284"/>
      <c r="Y149" s="284"/>
      <c r="Z149" s="284"/>
      <c r="AA149" s="284"/>
      <c r="AB149" s="284"/>
    </row>
    <row r="150" spans="1:28" ht="14.25" customHeight="1">
      <c r="A150" s="284"/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284"/>
      <c r="U150" s="284"/>
      <c r="V150" s="284"/>
      <c r="W150" s="284"/>
      <c r="X150" s="284"/>
      <c r="Y150" s="284"/>
      <c r="Z150" s="284"/>
      <c r="AA150" s="284"/>
      <c r="AB150" s="284"/>
    </row>
    <row r="151" spans="1:28" ht="14.25" customHeight="1">
      <c r="A151" s="284"/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284"/>
      <c r="T151" s="284"/>
      <c r="U151" s="284"/>
      <c r="V151" s="284"/>
      <c r="W151" s="284"/>
      <c r="X151" s="284"/>
      <c r="Y151" s="284"/>
      <c r="Z151" s="284"/>
      <c r="AA151" s="284"/>
      <c r="AB151" s="284"/>
    </row>
    <row r="152" spans="1:28" ht="14.25" customHeight="1">
      <c r="A152" s="284"/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284"/>
      <c r="U152" s="284"/>
      <c r="V152" s="284"/>
      <c r="W152" s="284"/>
      <c r="X152" s="284"/>
      <c r="Y152" s="284"/>
      <c r="Z152" s="284"/>
      <c r="AA152" s="284"/>
      <c r="AB152" s="284"/>
    </row>
    <row r="153" spans="1:28" ht="14.25" customHeight="1">
      <c r="A153" s="284"/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4"/>
      <c r="V153" s="284"/>
      <c r="W153" s="284"/>
      <c r="X153" s="284"/>
      <c r="Y153" s="284"/>
      <c r="Z153" s="284"/>
      <c r="AA153" s="284"/>
      <c r="AB153" s="284"/>
    </row>
    <row r="154" spans="1:28" ht="14.25" customHeight="1">
      <c r="A154" s="284"/>
      <c r="B154" s="284"/>
      <c r="C154" s="284"/>
      <c r="D154" s="284"/>
      <c r="E154" s="284"/>
      <c r="F154" s="284"/>
      <c r="G154" s="284"/>
      <c r="H154" s="284"/>
      <c r="I154" s="284"/>
      <c r="J154" s="284"/>
      <c r="K154" s="284"/>
      <c r="L154" s="284"/>
      <c r="M154" s="284"/>
      <c r="N154" s="284"/>
      <c r="O154" s="284"/>
      <c r="P154" s="284"/>
      <c r="Q154" s="284"/>
      <c r="R154" s="284"/>
      <c r="S154" s="284"/>
      <c r="T154" s="284"/>
      <c r="U154" s="284"/>
      <c r="V154" s="284"/>
      <c r="W154" s="284"/>
      <c r="X154" s="284"/>
      <c r="Y154" s="284"/>
      <c r="Z154" s="284"/>
      <c r="AA154" s="284"/>
      <c r="AB154" s="284"/>
    </row>
    <row r="155" spans="1:28" ht="14.25" customHeight="1">
      <c r="A155" s="284"/>
      <c r="B155" s="284"/>
      <c r="C155" s="284"/>
      <c r="D155" s="284"/>
      <c r="E155" s="284"/>
      <c r="F155" s="284"/>
      <c r="G155" s="284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4"/>
      <c r="V155" s="284"/>
      <c r="W155" s="284"/>
      <c r="X155" s="284"/>
      <c r="Y155" s="284"/>
      <c r="Z155" s="284"/>
      <c r="AA155" s="284"/>
      <c r="AB155" s="284"/>
    </row>
    <row r="156" spans="1:28" ht="14.25" customHeight="1">
      <c r="A156" s="284"/>
      <c r="B156" s="284"/>
      <c r="C156" s="284"/>
      <c r="D156" s="284"/>
      <c r="E156" s="284"/>
      <c r="F156" s="284"/>
      <c r="G156" s="284"/>
      <c r="H156" s="284"/>
      <c r="I156" s="284"/>
      <c r="J156" s="284"/>
      <c r="K156" s="284"/>
      <c r="L156" s="284"/>
      <c r="M156" s="284"/>
      <c r="N156" s="284"/>
      <c r="O156" s="284"/>
      <c r="P156" s="284"/>
      <c r="Q156" s="284"/>
      <c r="R156" s="284"/>
      <c r="S156" s="284"/>
      <c r="T156" s="284"/>
      <c r="U156" s="284"/>
      <c r="V156" s="284"/>
      <c r="W156" s="284"/>
      <c r="X156" s="284"/>
      <c r="Y156" s="284"/>
      <c r="Z156" s="284"/>
      <c r="AA156" s="284"/>
      <c r="AB156" s="284"/>
    </row>
    <row r="157" spans="1:28" ht="14.25" customHeight="1">
      <c r="A157" s="284"/>
      <c r="B157" s="284"/>
      <c r="C157" s="284"/>
      <c r="D157" s="284"/>
      <c r="E157" s="284"/>
      <c r="F157" s="284"/>
      <c r="G157" s="284"/>
      <c r="H157" s="284"/>
      <c r="I157" s="284"/>
      <c r="J157" s="284"/>
      <c r="K157" s="284"/>
      <c r="L157" s="284"/>
      <c r="M157" s="284"/>
      <c r="N157" s="284"/>
      <c r="O157" s="284"/>
      <c r="P157" s="284"/>
      <c r="Q157" s="284"/>
      <c r="R157" s="284"/>
      <c r="S157" s="284"/>
      <c r="T157" s="284"/>
      <c r="U157" s="284"/>
      <c r="V157" s="284"/>
      <c r="W157" s="284"/>
      <c r="X157" s="284"/>
      <c r="Y157" s="284"/>
      <c r="Z157" s="284"/>
      <c r="AA157" s="284"/>
      <c r="AB157" s="284"/>
    </row>
    <row r="158" spans="1:28" ht="14.25" customHeight="1">
      <c r="A158" s="284"/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284"/>
      <c r="T158" s="284"/>
      <c r="U158" s="284"/>
      <c r="V158" s="284"/>
      <c r="W158" s="284"/>
      <c r="X158" s="284"/>
      <c r="Y158" s="284"/>
      <c r="Z158" s="284"/>
      <c r="AA158" s="284"/>
      <c r="AB158" s="284"/>
    </row>
    <row r="159" spans="1:28" ht="14.25" customHeight="1">
      <c r="A159" s="284"/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284"/>
      <c r="U159" s="284"/>
      <c r="V159" s="284"/>
      <c r="W159" s="284"/>
      <c r="X159" s="284"/>
      <c r="Y159" s="284"/>
      <c r="Z159" s="284"/>
      <c r="AA159" s="284"/>
      <c r="AB159" s="284"/>
    </row>
    <row r="160" spans="1:28" ht="14.25" customHeight="1">
      <c r="A160" s="284"/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284"/>
      <c r="T160" s="284"/>
      <c r="U160" s="284"/>
      <c r="V160" s="284"/>
      <c r="W160" s="284"/>
      <c r="X160" s="284"/>
      <c r="Y160" s="284"/>
      <c r="Z160" s="284"/>
      <c r="AA160" s="284"/>
      <c r="AB160" s="284"/>
    </row>
    <row r="161" spans="1:28" ht="14.25" customHeight="1">
      <c r="A161" s="284"/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4"/>
      <c r="V161" s="284"/>
      <c r="W161" s="284"/>
      <c r="X161" s="284"/>
      <c r="Y161" s="284"/>
      <c r="Z161" s="284"/>
      <c r="AA161" s="284"/>
      <c r="AB161" s="284"/>
    </row>
    <row r="162" spans="1:28" ht="14.25" customHeight="1">
      <c r="A162" s="284"/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284"/>
      <c r="U162" s="284"/>
      <c r="V162" s="284"/>
      <c r="W162" s="284"/>
      <c r="X162" s="284"/>
      <c r="Y162" s="284"/>
      <c r="Z162" s="284"/>
      <c r="AA162" s="284"/>
      <c r="AB162" s="284"/>
    </row>
    <row r="163" spans="1:28" ht="14.25" customHeight="1">
      <c r="A163" s="284"/>
      <c r="B163" s="284"/>
      <c r="C163" s="284"/>
      <c r="D163" s="284"/>
      <c r="E163" s="284"/>
      <c r="F163" s="284"/>
      <c r="G163" s="284"/>
      <c r="H163" s="284"/>
      <c r="I163" s="284"/>
      <c r="J163" s="284"/>
      <c r="K163" s="284"/>
      <c r="L163" s="284"/>
      <c r="M163" s="284"/>
      <c r="N163" s="284"/>
      <c r="O163" s="284"/>
      <c r="P163" s="284"/>
      <c r="Q163" s="284"/>
      <c r="R163" s="284"/>
      <c r="S163" s="284"/>
      <c r="T163" s="284"/>
      <c r="U163" s="284"/>
      <c r="V163" s="284"/>
      <c r="W163" s="284"/>
      <c r="X163" s="284"/>
      <c r="Y163" s="284"/>
      <c r="Z163" s="284"/>
      <c r="AA163" s="284"/>
      <c r="AB163" s="284"/>
    </row>
    <row r="164" spans="1:28" ht="14.25" customHeight="1">
      <c r="A164" s="284"/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284"/>
      <c r="T164" s="284"/>
      <c r="U164" s="284"/>
      <c r="V164" s="284"/>
      <c r="W164" s="284"/>
      <c r="X164" s="284"/>
      <c r="Y164" s="284"/>
      <c r="Z164" s="284"/>
      <c r="AA164" s="284"/>
      <c r="AB164" s="284"/>
    </row>
    <row r="165" spans="1:28" ht="14.25" customHeight="1">
      <c r="A165" s="284"/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  <c r="X165" s="284"/>
      <c r="Y165" s="284"/>
      <c r="Z165" s="284"/>
      <c r="AA165" s="284"/>
      <c r="AB165" s="284"/>
    </row>
    <row r="166" spans="1:28" ht="14.25" customHeight="1">
      <c r="A166" s="284"/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284"/>
      <c r="T166" s="284"/>
      <c r="U166" s="284"/>
      <c r="V166" s="284"/>
      <c r="W166" s="284"/>
      <c r="X166" s="284"/>
      <c r="Y166" s="284"/>
      <c r="Z166" s="284"/>
      <c r="AA166" s="284"/>
      <c r="AB166" s="284"/>
    </row>
    <row r="167" spans="1:28" ht="14.25" customHeight="1">
      <c r="A167" s="284"/>
      <c r="B167" s="284"/>
      <c r="C167" s="284"/>
      <c r="D167" s="284"/>
      <c r="E167" s="284"/>
      <c r="F167" s="284"/>
      <c r="G167" s="284"/>
      <c r="H167" s="284"/>
      <c r="I167" s="284"/>
      <c r="J167" s="284"/>
      <c r="K167" s="284"/>
      <c r="L167" s="284"/>
      <c r="M167" s="284"/>
      <c r="N167" s="284"/>
      <c r="O167" s="284"/>
      <c r="P167" s="284"/>
      <c r="Q167" s="284"/>
      <c r="R167" s="284"/>
      <c r="S167" s="284"/>
      <c r="T167" s="284"/>
      <c r="U167" s="284"/>
      <c r="V167" s="284"/>
      <c r="W167" s="284"/>
      <c r="X167" s="284"/>
      <c r="Y167" s="284"/>
      <c r="Z167" s="284"/>
      <c r="AA167" s="284"/>
      <c r="AB167" s="284"/>
    </row>
    <row r="168" spans="1:28" ht="14.25" customHeight="1">
      <c r="A168" s="284"/>
      <c r="B168" s="284"/>
      <c r="C168" s="284"/>
      <c r="D168" s="284"/>
      <c r="E168" s="284"/>
      <c r="F168" s="284"/>
      <c r="G168" s="284"/>
      <c r="H168" s="284"/>
      <c r="I168" s="284"/>
      <c r="J168" s="284"/>
      <c r="K168" s="284"/>
      <c r="L168" s="284"/>
      <c r="M168" s="284"/>
      <c r="N168" s="284"/>
      <c r="O168" s="284"/>
      <c r="P168" s="284"/>
      <c r="Q168" s="284"/>
      <c r="R168" s="284"/>
      <c r="S168" s="284"/>
      <c r="T168" s="284"/>
      <c r="U168" s="284"/>
      <c r="V168" s="284"/>
      <c r="W168" s="284"/>
      <c r="X168" s="284"/>
      <c r="Y168" s="284"/>
      <c r="Z168" s="284"/>
      <c r="AA168" s="284"/>
      <c r="AB168" s="284"/>
    </row>
    <row r="169" spans="1:28" ht="14.25" customHeight="1">
      <c r="A169" s="284"/>
      <c r="B169" s="284"/>
      <c r="C169" s="284"/>
      <c r="D169" s="284"/>
      <c r="E169" s="284"/>
      <c r="F169" s="284"/>
      <c r="G169" s="284"/>
      <c r="H169" s="284"/>
      <c r="I169" s="284"/>
      <c r="J169" s="284"/>
      <c r="K169" s="284"/>
      <c r="L169" s="284"/>
      <c r="M169" s="284"/>
      <c r="N169" s="284"/>
      <c r="O169" s="284"/>
      <c r="P169" s="284"/>
      <c r="Q169" s="284"/>
      <c r="R169" s="284"/>
      <c r="S169" s="284"/>
      <c r="T169" s="284"/>
      <c r="U169" s="284"/>
      <c r="V169" s="284"/>
      <c r="W169" s="284"/>
      <c r="X169" s="284"/>
      <c r="Y169" s="284"/>
      <c r="Z169" s="284"/>
      <c r="AA169" s="284"/>
      <c r="AB169" s="284"/>
    </row>
    <row r="170" spans="1:28" ht="14.25" customHeight="1">
      <c r="A170" s="284"/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284"/>
      <c r="T170" s="284"/>
      <c r="U170" s="284"/>
      <c r="V170" s="284"/>
      <c r="W170" s="284"/>
      <c r="X170" s="284"/>
      <c r="Y170" s="284"/>
      <c r="Z170" s="284"/>
      <c r="AA170" s="284"/>
      <c r="AB170" s="284"/>
    </row>
    <row r="171" spans="1:28" ht="14.25" customHeight="1">
      <c r="A171" s="284"/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284"/>
      <c r="T171" s="284"/>
      <c r="U171" s="284"/>
      <c r="V171" s="284"/>
      <c r="W171" s="284"/>
      <c r="X171" s="284"/>
      <c r="Y171" s="284"/>
      <c r="Z171" s="284"/>
      <c r="AA171" s="284"/>
      <c r="AB171" s="284"/>
    </row>
    <row r="172" spans="1:28" ht="14.25" customHeight="1">
      <c r="A172" s="284"/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284"/>
      <c r="T172" s="284"/>
      <c r="U172" s="284"/>
      <c r="V172" s="284"/>
      <c r="W172" s="284"/>
      <c r="X172" s="284"/>
      <c r="Y172" s="284"/>
      <c r="Z172" s="284"/>
      <c r="AA172" s="284"/>
      <c r="AB172" s="284"/>
    </row>
    <row r="173" spans="1:28" ht="14.25" customHeight="1">
      <c r="A173" s="284"/>
      <c r="B173" s="284"/>
      <c r="C173" s="284"/>
      <c r="D173" s="284"/>
      <c r="E173" s="284"/>
      <c r="F173" s="284"/>
      <c r="G173" s="284"/>
      <c r="H173" s="284"/>
      <c r="I173" s="284"/>
      <c r="J173" s="284"/>
      <c r="K173" s="284"/>
      <c r="L173" s="284"/>
      <c r="M173" s="284"/>
      <c r="N173" s="284"/>
      <c r="O173" s="284"/>
      <c r="P173" s="284"/>
      <c r="Q173" s="284"/>
      <c r="R173" s="284"/>
      <c r="S173" s="284"/>
      <c r="T173" s="284"/>
      <c r="U173" s="284"/>
      <c r="V173" s="284"/>
      <c r="W173" s="284"/>
      <c r="X173" s="284"/>
      <c r="Y173" s="284"/>
      <c r="Z173" s="284"/>
      <c r="AA173" s="284"/>
      <c r="AB173" s="284"/>
    </row>
    <row r="174" spans="1:28" ht="14.25" customHeight="1">
      <c r="A174" s="284"/>
      <c r="B174" s="284"/>
      <c r="C174" s="284"/>
      <c r="D174" s="284"/>
      <c r="E174" s="284"/>
      <c r="F174" s="284"/>
      <c r="G174" s="284"/>
      <c r="H174" s="284"/>
      <c r="I174" s="284"/>
      <c r="J174" s="284"/>
      <c r="K174" s="284"/>
      <c r="L174" s="284"/>
      <c r="M174" s="284"/>
      <c r="N174" s="284"/>
      <c r="O174" s="284"/>
      <c r="P174" s="284"/>
      <c r="Q174" s="284"/>
      <c r="R174" s="284"/>
      <c r="S174" s="284"/>
      <c r="T174" s="284"/>
      <c r="U174" s="284"/>
      <c r="V174" s="284"/>
      <c r="W174" s="284"/>
      <c r="X174" s="284"/>
      <c r="Y174" s="284"/>
      <c r="Z174" s="284"/>
      <c r="AA174" s="284"/>
      <c r="AB174" s="284"/>
    </row>
    <row r="175" spans="1:28" ht="14.25" customHeight="1">
      <c r="A175" s="284"/>
      <c r="B175" s="284"/>
      <c r="C175" s="284"/>
      <c r="D175" s="284"/>
      <c r="E175" s="284"/>
      <c r="F175" s="284"/>
      <c r="G175" s="284"/>
      <c r="H175" s="284"/>
      <c r="I175" s="284"/>
      <c r="J175" s="284"/>
      <c r="K175" s="284"/>
      <c r="L175" s="284"/>
      <c r="M175" s="284"/>
      <c r="N175" s="284"/>
      <c r="O175" s="284"/>
      <c r="P175" s="284"/>
      <c r="Q175" s="284"/>
      <c r="R175" s="284"/>
      <c r="S175" s="284"/>
      <c r="T175" s="284"/>
      <c r="U175" s="284"/>
      <c r="V175" s="284"/>
      <c r="W175" s="284"/>
      <c r="X175" s="284"/>
      <c r="Y175" s="284"/>
      <c r="Z175" s="284"/>
      <c r="AA175" s="284"/>
      <c r="AB175" s="284"/>
    </row>
    <row r="176" spans="1:28" ht="14.25" customHeight="1">
      <c r="A176" s="284"/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284"/>
      <c r="T176" s="284"/>
      <c r="U176" s="284"/>
      <c r="V176" s="284"/>
      <c r="W176" s="284"/>
      <c r="X176" s="284"/>
      <c r="Y176" s="284"/>
      <c r="Z176" s="284"/>
      <c r="AA176" s="284"/>
      <c r="AB176" s="284"/>
    </row>
    <row r="177" spans="1:28" ht="14.25" customHeight="1">
      <c r="A177" s="284"/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284"/>
      <c r="T177" s="284"/>
      <c r="U177" s="284"/>
      <c r="V177" s="284"/>
      <c r="W177" s="284"/>
      <c r="X177" s="284"/>
      <c r="Y177" s="284"/>
      <c r="Z177" s="284"/>
      <c r="AA177" s="284"/>
      <c r="AB177" s="284"/>
    </row>
    <row r="178" spans="1:28" ht="14.25" customHeight="1">
      <c r="A178" s="284"/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284"/>
      <c r="T178" s="284"/>
      <c r="U178" s="284"/>
      <c r="V178" s="284"/>
      <c r="W178" s="284"/>
      <c r="X178" s="284"/>
      <c r="Y178" s="284"/>
      <c r="Z178" s="284"/>
      <c r="AA178" s="284"/>
      <c r="AB178" s="284"/>
    </row>
    <row r="179" spans="1:28" ht="14.25" customHeight="1">
      <c r="A179" s="284"/>
      <c r="B179" s="284"/>
      <c r="C179" s="284"/>
      <c r="D179" s="284"/>
      <c r="E179" s="284"/>
      <c r="F179" s="284"/>
      <c r="G179" s="284"/>
      <c r="H179" s="284"/>
      <c r="I179" s="284"/>
      <c r="J179" s="284"/>
      <c r="K179" s="284"/>
      <c r="L179" s="284"/>
      <c r="M179" s="284"/>
      <c r="N179" s="284"/>
      <c r="O179" s="284"/>
      <c r="P179" s="284"/>
      <c r="Q179" s="284"/>
      <c r="R179" s="284"/>
      <c r="S179" s="284"/>
      <c r="T179" s="284"/>
      <c r="U179" s="284"/>
      <c r="V179" s="284"/>
      <c r="W179" s="284"/>
      <c r="X179" s="284"/>
      <c r="Y179" s="284"/>
      <c r="Z179" s="284"/>
      <c r="AA179" s="284"/>
      <c r="AB179" s="284"/>
    </row>
    <row r="180" spans="1:28" ht="14.25" customHeight="1">
      <c r="A180" s="284"/>
      <c r="B180" s="284"/>
      <c r="C180" s="284"/>
      <c r="D180" s="284"/>
      <c r="E180" s="284"/>
      <c r="F180" s="284"/>
      <c r="G180" s="284"/>
      <c r="H180" s="284"/>
      <c r="I180" s="284"/>
      <c r="J180" s="284"/>
      <c r="K180" s="284"/>
      <c r="L180" s="284"/>
      <c r="M180" s="284"/>
      <c r="N180" s="284"/>
      <c r="O180" s="284"/>
      <c r="P180" s="284"/>
      <c r="Q180" s="284"/>
      <c r="R180" s="284"/>
      <c r="S180" s="284"/>
      <c r="T180" s="284"/>
      <c r="U180" s="284"/>
      <c r="V180" s="284"/>
      <c r="W180" s="284"/>
      <c r="X180" s="284"/>
      <c r="Y180" s="284"/>
      <c r="Z180" s="284"/>
      <c r="AA180" s="284"/>
      <c r="AB180" s="284"/>
    </row>
    <row r="181" spans="1:28" ht="14.25" customHeight="1">
      <c r="A181" s="284"/>
      <c r="B181" s="284"/>
      <c r="C181" s="284"/>
      <c r="D181" s="284"/>
      <c r="E181" s="284"/>
      <c r="F181" s="284"/>
      <c r="G181" s="284"/>
      <c r="H181" s="284"/>
      <c r="I181" s="284"/>
      <c r="J181" s="284"/>
      <c r="K181" s="284"/>
      <c r="L181" s="284"/>
      <c r="M181" s="284"/>
      <c r="N181" s="284"/>
      <c r="O181" s="284"/>
      <c r="P181" s="284"/>
      <c r="Q181" s="284"/>
      <c r="R181" s="284"/>
      <c r="S181" s="284"/>
      <c r="T181" s="284"/>
      <c r="U181" s="284"/>
      <c r="V181" s="284"/>
      <c r="W181" s="284"/>
      <c r="X181" s="284"/>
      <c r="Y181" s="284"/>
      <c r="Z181" s="284"/>
      <c r="AA181" s="284"/>
      <c r="AB181" s="284"/>
    </row>
    <row r="182" spans="1:28" ht="14.25" customHeight="1">
      <c r="A182" s="284"/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284"/>
      <c r="T182" s="284"/>
      <c r="U182" s="284"/>
      <c r="V182" s="284"/>
      <c r="W182" s="284"/>
      <c r="X182" s="284"/>
      <c r="Y182" s="284"/>
      <c r="Z182" s="284"/>
      <c r="AA182" s="284"/>
      <c r="AB182" s="284"/>
    </row>
    <row r="183" spans="1:28" ht="14.25" customHeight="1">
      <c r="A183" s="284"/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  <c r="V183" s="284"/>
      <c r="W183" s="284"/>
      <c r="X183" s="284"/>
      <c r="Y183" s="284"/>
      <c r="Z183" s="284"/>
      <c r="AA183" s="284"/>
      <c r="AB183" s="284"/>
    </row>
    <row r="184" spans="1:28" ht="14.25" customHeight="1">
      <c r="A184" s="284"/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284"/>
      <c r="T184" s="284"/>
      <c r="U184" s="284"/>
      <c r="V184" s="284"/>
      <c r="W184" s="284"/>
      <c r="X184" s="284"/>
      <c r="Y184" s="284"/>
      <c r="Z184" s="284"/>
      <c r="AA184" s="284"/>
      <c r="AB184" s="284"/>
    </row>
    <row r="185" spans="1:28" ht="14.25" customHeight="1">
      <c r="A185" s="284"/>
      <c r="B185" s="284"/>
      <c r="C185" s="284"/>
      <c r="D185" s="284"/>
      <c r="E185" s="284"/>
      <c r="F185" s="284"/>
      <c r="G185" s="284"/>
      <c r="H185" s="284"/>
      <c r="I185" s="284"/>
      <c r="J185" s="284"/>
      <c r="K185" s="284"/>
      <c r="L185" s="284"/>
      <c r="M185" s="284"/>
      <c r="N185" s="284"/>
      <c r="O185" s="284"/>
      <c r="P185" s="284"/>
      <c r="Q185" s="284"/>
      <c r="R185" s="284"/>
      <c r="S185" s="284"/>
      <c r="T185" s="284"/>
      <c r="U185" s="284"/>
      <c r="V185" s="284"/>
      <c r="W185" s="284"/>
      <c r="X185" s="284"/>
      <c r="Y185" s="284"/>
      <c r="Z185" s="284"/>
      <c r="AA185" s="284"/>
      <c r="AB185" s="284"/>
    </row>
    <row r="186" spans="1:28" ht="14.25" customHeight="1">
      <c r="A186" s="284"/>
      <c r="B186" s="284"/>
      <c r="C186" s="284"/>
      <c r="D186" s="284"/>
      <c r="E186" s="284"/>
      <c r="F186" s="284"/>
      <c r="G186" s="284"/>
      <c r="H186" s="284"/>
      <c r="I186" s="284"/>
      <c r="J186" s="284"/>
      <c r="K186" s="284"/>
      <c r="L186" s="284"/>
      <c r="M186" s="284"/>
      <c r="N186" s="284"/>
      <c r="O186" s="284"/>
      <c r="P186" s="284"/>
      <c r="Q186" s="284"/>
      <c r="R186" s="284"/>
      <c r="S186" s="284"/>
      <c r="T186" s="284"/>
      <c r="U186" s="284"/>
      <c r="V186" s="284"/>
      <c r="W186" s="284"/>
      <c r="X186" s="284"/>
      <c r="Y186" s="284"/>
      <c r="Z186" s="284"/>
      <c r="AA186" s="284"/>
      <c r="AB186" s="284"/>
    </row>
    <row r="187" spans="1:28" ht="14.25" customHeight="1">
      <c r="A187" s="284"/>
      <c r="B187" s="284"/>
      <c r="C187" s="284"/>
      <c r="D187" s="284"/>
      <c r="E187" s="284"/>
      <c r="F187" s="284"/>
      <c r="G187" s="284"/>
      <c r="H187" s="284"/>
      <c r="I187" s="284"/>
      <c r="J187" s="284"/>
      <c r="K187" s="284"/>
      <c r="L187" s="284"/>
      <c r="M187" s="284"/>
      <c r="N187" s="284"/>
      <c r="O187" s="284"/>
      <c r="P187" s="284"/>
      <c r="Q187" s="284"/>
      <c r="R187" s="284"/>
      <c r="S187" s="284"/>
      <c r="T187" s="284"/>
      <c r="U187" s="284"/>
      <c r="V187" s="284"/>
      <c r="W187" s="284"/>
      <c r="X187" s="284"/>
      <c r="Y187" s="284"/>
      <c r="Z187" s="284"/>
      <c r="AA187" s="284"/>
      <c r="AB187" s="284"/>
    </row>
    <row r="188" spans="1:28" ht="14.25" customHeight="1">
      <c r="A188" s="284"/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284"/>
      <c r="T188" s="284"/>
      <c r="U188" s="284"/>
      <c r="V188" s="284"/>
      <c r="W188" s="284"/>
      <c r="X188" s="284"/>
      <c r="Y188" s="284"/>
      <c r="Z188" s="284"/>
      <c r="AA188" s="284"/>
      <c r="AB188" s="284"/>
    </row>
    <row r="189" spans="1:28" ht="14.25" customHeight="1">
      <c r="A189" s="284"/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284"/>
      <c r="T189" s="284"/>
      <c r="U189" s="284"/>
      <c r="V189" s="284"/>
      <c r="W189" s="284"/>
      <c r="X189" s="284"/>
      <c r="Y189" s="284"/>
      <c r="Z189" s="284"/>
      <c r="AA189" s="284"/>
      <c r="AB189" s="284"/>
    </row>
    <row r="190" spans="1:28" ht="14.25" customHeight="1">
      <c r="A190" s="284"/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  <c r="V190" s="284"/>
      <c r="W190" s="284"/>
      <c r="X190" s="284"/>
      <c r="Y190" s="284"/>
      <c r="Z190" s="284"/>
      <c r="AA190" s="284"/>
      <c r="AB190" s="284"/>
    </row>
    <row r="191" spans="1:28" ht="14.25" customHeight="1">
      <c r="A191" s="284"/>
      <c r="B191" s="284"/>
      <c r="C191" s="284"/>
      <c r="D191" s="284"/>
      <c r="E191" s="284"/>
      <c r="F191" s="284"/>
      <c r="G191" s="284"/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4"/>
      <c r="S191" s="284"/>
      <c r="T191" s="284"/>
      <c r="U191" s="284"/>
      <c r="V191" s="284"/>
      <c r="W191" s="284"/>
      <c r="X191" s="284"/>
      <c r="Y191" s="284"/>
      <c r="Z191" s="284"/>
      <c r="AA191" s="284"/>
      <c r="AB191" s="284"/>
    </row>
    <row r="192" spans="1:28" ht="14.25" customHeight="1">
      <c r="A192" s="284"/>
      <c r="B192" s="284"/>
      <c r="C192" s="284"/>
      <c r="D192" s="284"/>
      <c r="E192" s="284"/>
      <c r="F192" s="284"/>
      <c r="G192" s="284"/>
      <c r="H192" s="284"/>
      <c r="I192" s="284"/>
      <c r="J192" s="284"/>
      <c r="K192" s="284"/>
      <c r="L192" s="284"/>
      <c r="M192" s="284"/>
      <c r="N192" s="284"/>
      <c r="O192" s="284"/>
      <c r="P192" s="284"/>
      <c r="Q192" s="284"/>
      <c r="R192" s="284"/>
      <c r="S192" s="284"/>
      <c r="T192" s="284"/>
      <c r="U192" s="284"/>
      <c r="V192" s="284"/>
      <c r="W192" s="284"/>
      <c r="X192" s="284"/>
      <c r="Y192" s="284"/>
      <c r="Z192" s="284"/>
      <c r="AA192" s="284"/>
      <c r="AB192" s="284"/>
    </row>
    <row r="193" spans="1:28" ht="14.25" customHeight="1">
      <c r="A193" s="284"/>
      <c r="B193" s="284"/>
      <c r="C193" s="284"/>
      <c r="D193" s="284"/>
      <c r="E193" s="284"/>
      <c r="F193" s="284"/>
      <c r="G193" s="284"/>
      <c r="H193" s="284"/>
      <c r="I193" s="284"/>
      <c r="J193" s="284"/>
      <c r="K193" s="284"/>
      <c r="L193" s="284"/>
      <c r="M193" s="284"/>
      <c r="N193" s="284"/>
      <c r="O193" s="284"/>
      <c r="P193" s="284"/>
      <c r="Q193" s="284"/>
      <c r="R193" s="284"/>
      <c r="S193" s="284"/>
      <c r="T193" s="284"/>
      <c r="U193" s="284"/>
      <c r="V193" s="284"/>
      <c r="W193" s="284"/>
      <c r="X193" s="284"/>
      <c r="Y193" s="284"/>
      <c r="Z193" s="284"/>
      <c r="AA193" s="284"/>
      <c r="AB193" s="284"/>
    </row>
    <row r="194" spans="1:28" ht="14.25" customHeight="1">
      <c r="A194" s="284"/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284"/>
      <c r="T194" s="284"/>
      <c r="U194" s="284"/>
      <c r="V194" s="284"/>
      <c r="W194" s="284"/>
      <c r="X194" s="284"/>
      <c r="Y194" s="284"/>
      <c r="Z194" s="284"/>
      <c r="AA194" s="284"/>
      <c r="AB194" s="284"/>
    </row>
    <row r="195" spans="1:28" ht="14.25" customHeight="1">
      <c r="A195" s="284"/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284"/>
      <c r="T195" s="284"/>
      <c r="U195" s="284"/>
      <c r="V195" s="284"/>
      <c r="W195" s="284"/>
      <c r="X195" s="284"/>
      <c r="Y195" s="284"/>
      <c r="Z195" s="284"/>
      <c r="AA195" s="284"/>
      <c r="AB195" s="284"/>
    </row>
    <row r="196" spans="1:28" ht="14.25" customHeight="1">
      <c r="A196" s="284"/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284"/>
      <c r="T196" s="284"/>
      <c r="U196" s="284"/>
      <c r="V196" s="284"/>
      <c r="W196" s="284"/>
      <c r="X196" s="284"/>
      <c r="Y196" s="284"/>
      <c r="Z196" s="284"/>
      <c r="AA196" s="284"/>
      <c r="AB196" s="284"/>
    </row>
    <row r="197" spans="1:28" ht="14.25" customHeight="1">
      <c r="A197" s="284"/>
      <c r="B197" s="284"/>
      <c r="C197" s="284"/>
      <c r="D197" s="284"/>
      <c r="E197" s="284"/>
      <c r="F197" s="284"/>
      <c r="G197" s="284"/>
      <c r="H197" s="284"/>
      <c r="I197" s="284"/>
      <c r="J197" s="284"/>
      <c r="K197" s="284"/>
      <c r="L197" s="284"/>
      <c r="M197" s="284"/>
      <c r="N197" s="284"/>
      <c r="O197" s="284"/>
      <c r="P197" s="284"/>
      <c r="Q197" s="284"/>
      <c r="R197" s="284"/>
      <c r="S197" s="284"/>
      <c r="T197" s="284"/>
      <c r="U197" s="284"/>
      <c r="V197" s="284"/>
      <c r="W197" s="284"/>
      <c r="X197" s="284"/>
      <c r="Y197" s="284"/>
      <c r="Z197" s="284"/>
      <c r="AA197" s="284"/>
      <c r="AB197" s="284"/>
    </row>
    <row r="198" spans="1:28" ht="14.25" customHeight="1">
      <c r="A198" s="284"/>
      <c r="B198" s="284"/>
      <c r="C198" s="284"/>
      <c r="D198" s="284"/>
      <c r="E198" s="284"/>
      <c r="F198" s="284"/>
      <c r="G198" s="284"/>
      <c r="H198" s="284"/>
      <c r="I198" s="284"/>
      <c r="J198" s="284"/>
      <c r="K198" s="284"/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  <c r="V198" s="284"/>
      <c r="W198" s="284"/>
      <c r="X198" s="284"/>
      <c r="Y198" s="284"/>
      <c r="Z198" s="284"/>
      <c r="AA198" s="284"/>
      <c r="AB198" s="284"/>
    </row>
    <row r="199" spans="1:28" ht="14.25" customHeight="1">
      <c r="A199" s="284"/>
      <c r="B199" s="284"/>
      <c r="C199" s="284"/>
      <c r="D199" s="284"/>
      <c r="E199" s="284"/>
      <c r="F199" s="284"/>
      <c r="G199" s="284"/>
      <c r="H199" s="284"/>
      <c r="I199" s="284"/>
      <c r="J199" s="284"/>
      <c r="K199" s="284"/>
      <c r="L199" s="284"/>
      <c r="M199" s="284"/>
      <c r="N199" s="284"/>
      <c r="O199" s="284"/>
      <c r="P199" s="284"/>
      <c r="Q199" s="284"/>
      <c r="R199" s="284"/>
      <c r="S199" s="284"/>
      <c r="T199" s="284"/>
      <c r="U199" s="284"/>
      <c r="V199" s="284"/>
      <c r="W199" s="284"/>
      <c r="X199" s="284"/>
      <c r="Y199" s="284"/>
      <c r="Z199" s="284"/>
      <c r="AA199" s="284"/>
      <c r="AB199" s="284"/>
    </row>
    <row r="200" spans="1:28" ht="14.25" customHeight="1">
      <c r="A200" s="284"/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284"/>
      <c r="T200" s="284"/>
      <c r="U200" s="284"/>
      <c r="V200" s="284"/>
      <c r="W200" s="284"/>
      <c r="X200" s="284"/>
      <c r="Y200" s="284"/>
      <c r="Z200" s="284"/>
      <c r="AA200" s="284"/>
      <c r="AB200" s="284"/>
    </row>
    <row r="201" spans="1:28" ht="14.25" customHeight="1">
      <c r="A201" s="284"/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284"/>
      <c r="T201" s="284"/>
      <c r="U201" s="284"/>
      <c r="V201" s="284"/>
      <c r="W201" s="284"/>
      <c r="X201" s="284"/>
      <c r="Y201" s="284"/>
      <c r="Z201" s="284"/>
      <c r="AA201" s="284"/>
      <c r="AB201" s="284"/>
    </row>
    <row r="202" spans="1:28" ht="14.25" customHeight="1">
      <c r="A202" s="284"/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284"/>
      <c r="T202" s="284"/>
      <c r="U202" s="284"/>
      <c r="V202" s="284"/>
      <c r="W202" s="284"/>
      <c r="X202" s="284"/>
      <c r="Y202" s="284"/>
      <c r="Z202" s="284"/>
      <c r="AA202" s="284"/>
      <c r="AB202" s="284"/>
    </row>
    <row r="203" spans="1:28" ht="14.25" customHeight="1">
      <c r="A203" s="284"/>
      <c r="B203" s="284"/>
      <c r="C203" s="284"/>
      <c r="D203" s="284"/>
      <c r="E203" s="284"/>
      <c r="F203" s="284"/>
      <c r="G203" s="284"/>
      <c r="H203" s="284"/>
      <c r="I203" s="284"/>
      <c r="J203" s="284"/>
      <c r="K203" s="284"/>
      <c r="L203" s="284"/>
      <c r="M203" s="284"/>
      <c r="N203" s="284"/>
      <c r="O203" s="284"/>
      <c r="P203" s="284"/>
      <c r="Q203" s="284"/>
      <c r="R203" s="284"/>
      <c r="S203" s="284"/>
      <c r="T203" s="284"/>
      <c r="U203" s="284"/>
      <c r="V203" s="284"/>
      <c r="W203" s="284"/>
      <c r="X203" s="284"/>
      <c r="Y203" s="284"/>
      <c r="Z203" s="284"/>
      <c r="AA203" s="284"/>
      <c r="AB203" s="284"/>
    </row>
    <row r="204" spans="1:28" ht="14.25" customHeight="1">
      <c r="A204" s="284"/>
      <c r="B204" s="284"/>
      <c r="C204" s="284"/>
      <c r="D204" s="284"/>
      <c r="E204" s="284"/>
      <c r="F204" s="284"/>
      <c r="G204" s="284"/>
      <c r="H204" s="284"/>
      <c r="I204" s="284"/>
      <c r="J204" s="284"/>
      <c r="K204" s="284"/>
      <c r="L204" s="284"/>
      <c r="M204" s="284"/>
      <c r="N204" s="284"/>
      <c r="O204" s="284"/>
      <c r="P204" s="284"/>
      <c r="Q204" s="284"/>
      <c r="R204" s="284"/>
      <c r="S204" s="284"/>
      <c r="T204" s="284"/>
      <c r="U204" s="284"/>
      <c r="V204" s="284"/>
      <c r="W204" s="284"/>
      <c r="X204" s="284"/>
      <c r="Y204" s="284"/>
      <c r="Z204" s="284"/>
      <c r="AA204" s="284"/>
      <c r="AB204" s="284"/>
    </row>
    <row r="205" spans="1:28" ht="14.25" customHeight="1">
      <c r="A205" s="284"/>
      <c r="B205" s="284"/>
      <c r="C205" s="284"/>
      <c r="D205" s="284"/>
      <c r="E205" s="284"/>
      <c r="F205" s="284"/>
      <c r="G205" s="284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284"/>
      <c r="V205" s="284"/>
      <c r="W205" s="284"/>
      <c r="X205" s="284"/>
      <c r="Y205" s="284"/>
      <c r="Z205" s="284"/>
      <c r="AA205" s="284"/>
      <c r="AB205" s="284"/>
    </row>
    <row r="206" spans="1:28" ht="14.25" customHeight="1">
      <c r="A206" s="284"/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284"/>
      <c r="T206" s="284"/>
      <c r="U206" s="284"/>
      <c r="V206" s="284"/>
      <c r="W206" s="284"/>
      <c r="X206" s="284"/>
      <c r="Y206" s="284"/>
      <c r="Z206" s="284"/>
      <c r="AA206" s="284"/>
      <c r="AB206" s="284"/>
    </row>
    <row r="207" spans="1:28" ht="14.25" customHeight="1">
      <c r="A207" s="284"/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284"/>
      <c r="T207" s="284"/>
      <c r="U207" s="284"/>
      <c r="V207" s="284"/>
      <c r="W207" s="284"/>
      <c r="X207" s="284"/>
      <c r="Y207" s="284"/>
      <c r="Z207" s="284"/>
      <c r="AA207" s="284"/>
      <c r="AB207" s="284"/>
    </row>
    <row r="208" spans="1:28" ht="14.25" customHeight="1">
      <c r="A208" s="284"/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284"/>
      <c r="T208" s="284"/>
      <c r="U208" s="284"/>
      <c r="V208" s="284"/>
      <c r="W208" s="284"/>
      <c r="X208" s="284"/>
      <c r="Y208" s="284"/>
      <c r="Z208" s="284"/>
      <c r="AA208" s="284"/>
      <c r="AB208" s="284"/>
    </row>
    <row r="209" spans="1:28" ht="14.25" customHeight="1">
      <c r="A209" s="284"/>
      <c r="B209" s="284"/>
      <c r="C209" s="284"/>
      <c r="D209" s="284"/>
      <c r="E209" s="284"/>
      <c r="F209" s="284"/>
      <c r="G209" s="284"/>
      <c r="H209" s="284"/>
      <c r="I209" s="284"/>
      <c r="J209" s="284"/>
      <c r="K209" s="284"/>
      <c r="L209" s="284"/>
      <c r="M209" s="284"/>
      <c r="N209" s="284"/>
      <c r="O209" s="284"/>
      <c r="P209" s="284"/>
      <c r="Q209" s="284"/>
      <c r="R209" s="284"/>
      <c r="S209" s="284"/>
      <c r="T209" s="284"/>
      <c r="U209" s="284"/>
      <c r="V209" s="284"/>
      <c r="W209" s="284"/>
      <c r="X209" s="284"/>
      <c r="Y209" s="284"/>
      <c r="Z209" s="284"/>
      <c r="AA209" s="284"/>
      <c r="AB209" s="284"/>
    </row>
    <row r="210" spans="1:28" ht="14.25" customHeight="1">
      <c r="A210" s="284"/>
      <c r="B210" s="284"/>
      <c r="C210" s="284"/>
      <c r="D210" s="284"/>
      <c r="E210" s="284"/>
      <c r="F210" s="284"/>
      <c r="G210" s="284"/>
      <c r="H210" s="284"/>
      <c r="I210" s="284"/>
      <c r="J210" s="284"/>
      <c r="K210" s="284"/>
      <c r="L210" s="284"/>
      <c r="M210" s="284"/>
      <c r="N210" s="284"/>
      <c r="O210" s="284"/>
      <c r="P210" s="284"/>
      <c r="Q210" s="284"/>
      <c r="R210" s="284"/>
      <c r="S210" s="284"/>
      <c r="T210" s="284"/>
      <c r="U210" s="284"/>
      <c r="V210" s="284"/>
      <c r="W210" s="284"/>
      <c r="X210" s="284"/>
      <c r="Y210" s="284"/>
      <c r="Z210" s="284"/>
      <c r="AA210" s="284"/>
      <c r="AB210" s="284"/>
    </row>
    <row r="211" spans="1:28" ht="14.25" customHeight="1">
      <c r="A211" s="284"/>
      <c r="B211" s="284"/>
      <c r="C211" s="284"/>
      <c r="D211" s="284"/>
      <c r="E211" s="284"/>
      <c r="F211" s="284"/>
      <c r="G211" s="284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4"/>
      <c r="S211" s="284"/>
      <c r="T211" s="284"/>
      <c r="U211" s="284"/>
      <c r="V211" s="284"/>
      <c r="W211" s="284"/>
      <c r="X211" s="284"/>
      <c r="Y211" s="284"/>
      <c r="Z211" s="284"/>
      <c r="AA211" s="284"/>
      <c r="AB211" s="284"/>
    </row>
    <row r="212" spans="1:28" ht="14.25" customHeight="1">
      <c r="A212" s="284"/>
      <c r="B212" s="284"/>
      <c r="C212" s="284"/>
      <c r="D212" s="284"/>
      <c r="E212" s="284"/>
      <c r="F212" s="284"/>
      <c r="G212" s="284"/>
      <c r="H212" s="284"/>
      <c r="I212" s="284"/>
      <c r="J212" s="284"/>
      <c r="K212" s="284"/>
      <c r="L212" s="284"/>
      <c r="M212" s="284"/>
      <c r="N212" s="284"/>
      <c r="O212" s="284"/>
      <c r="P212" s="284"/>
      <c r="Q212" s="284"/>
      <c r="R212" s="284"/>
      <c r="S212" s="284"/>
      <c r="T212" s="284"/>
      <c r="U212" s="284"/>
      <c r="V212" s="284"/>
      <c r="W212" s="284"/>
      <c r="X212" s="284"/>
      <c r="Y212" s="284"/>
      <c r="Z212" s="284"/>
      <c r="AA212" s="284"/>
      <c r="AB212" s="284"/>
    </row>
    <row r="213" spans="1:28" ht="14.25" customHeight="1">
      <c r="A213" s="284"/>
      <c r="B213" s="284"/>
      <c r="C213" s="284"/>
      <c r="D213" s="284"/>
      <c r="E213" s="284"/>
      <c r="F213" s="284"/>
      <c r="G213" s="284"/>
      <c r="H213" s="284"/>
      <c r="I213" s="284"/>
      <c r="J213" s="284"/>
      <c r="K213" s="284"/>
      <c r="L213" s="284"/>
      <c r="M213" s="284"/>
      <c r="N213" s="284"/>
      <c r="O213" s="284"/>
      <c r="P213" s="284"/>
      <c r="Q213" s="284"/>
      <c r="R213" s="284"/>
      <c r="S213" s="284"/>
      <c r="T213" s="284"/>
      <c r="U213" s="284"/>
      <c r="V213" s="284"/>
      <c r="W213" s="284"/>
      <c r="X213" s="284"/>
      <c r="Y213" s="284"/>
      <c r="Z213" s="284"/>
      <c r="AA213" s="284"/>
      <c r="AB213" s="284"/>
    </row>
    <row r="214" spans="1:28" ht="14.25" customHeight="1">
      <c r="A214" s="284"/>
      <c r="B214" s="284"/>
      <c r="C214" s="284"/>
      <c r="D214" s="284"/>
      <c r="E214" s="284"/>
      <c r="F214" s="284"/>
      <c r="G214" s="284"/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4"/>
      <c r="S214" s="284"/>
      <c r="T214" s="284"/>
      <c r="U214" s="284"/>
      <c r="V214" s="284"/>
      <c r="W214" s="284"/>
      <c r="X214" s="284"/>
      <c r="Y214" s="284"/>
      <c r="Z214" s="284"/>
      <c r="AA214" s="284"/>
      <c r="AB214" s="284"/>
    </row>
    <row r="215" spans="1:28" ht="14.25" customHeight="1">
      <c r="A215" s="284"/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284"/>
      <c r="T215" s="284"/>
      <c r="U215" s="284"/>
      <c r="V215" s="284"/>
      <c r="W215" s="284"/>
      <c r="X215" s="284"/>
      <c r="Y215" s="284"/>
      <c r="Z215" s="284"/>
      <c r="AA215" s="284"/>
      <c r="AB215" s="284"/>
    </row>
    <row r="216" spans="1:28" ht="14.25" customHeight="1">
      <c r="A216" s="284"/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284"/>
      <c r="T216" s="284"/>
      <c r="U216" s="284"/>
      <c r="V216" s="284"/>
      <c r="W216" s="284"/>
      <c r="X216" s="284"/>
      <c r="Y216" s="284"/>
      <c r="Z216" s="284"/>
      <c r="AA216" s="284"/>
      <c r="AB216" s="284"/>
    </row>
    <row r="217" spans="1:28" ht="14.25" customHeight="1">
      <c r="A217" s="284"/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284"/>
      <c r="T217" s="284"/>
      <c r="U217" s="284"/>
      <c r="V217" s="284"/>
      <c r="W217" s="284"/>
      <c r="X217" s="284"/>
      <c r="Y217" s="284"/>
      <c r="Z217" s="284"/>
      <c r="AA217" s="284"/>
      <c r="AB217" s="284"/>
    </row>
    <row r="218" spans="1:28" ht="14.25" customHeight="1">
      <c r="A218" s="284"/>
      <c r="B218" s="284"/>
      <c r="C218" s="284"/>
      <c r="D218" s="284"/>
      <c r="E218" s="284"/>
      <c r="F218" s="284"/>
      <c r="G218" s="284"/>
      <c r="H218" s="284"/>
      <c r="I218" s="284"/>
      <c r="J218" s="284"/>
      <c r="K218" s="284"/>
      <c r="L218" s="284"/>
      <c r="M218" s="284"/>
      <c r="N218" s="284"/>
      <c r="O218" s="284"/>
      <c r="P218" s="284"/>
      <c r="Q218" s="284"/>
      <c r="R218" s="284"/>
      <c r="S218" s="284"/>
      <c r="T218" s="284"/>
      <c r="U218" s="284"/>
      <c r="V218" s="284"/>
      <c r="W218" s="284"/>
      <c r="X218" s="284"/>
      <c r="Y218" s="284"/>
      <c r="Z218" s="284"/>
      <c r="AA218" s="284"/>
      <c r="AB218" s="284"/>
    </row>
    <row r="219" spans="1:28" ht="14.25" customHeight="1">
      <c r="A219" s="284"/>
      <c r="B219" s="284"/>
      <c r="C219" s="284"/>
      <c r="D219" s="284"/>
      <c r="E219" s="284"/>
      <c r="F219" s="284"/>
      <c r="G219" s="284"/>
      <c r="H219" s="284"/>
      <c r="I219" s="284"/>
      <c r="J219" s="284"/>
      <c r="K219" s="284"/>
      <c r="L219" s="284"/>
      <c r="M219" s="284"/>
      <c r="N219" s="284"/>
      <c r="O219" s="284"/>
      <c r="P219" s="284"/>
      <c r="Q219" s="284"/>
      <c r="R219" s="284"/>
      <c r="S219" s="284"/>
      <c r="T219" s="284"/>
      <c r="U219" s="284"/>
      <c r="V219" s="284"/>
      <c r="W219" s="284"/>
      <c r="X219" s="284"/>
      <c r="Y219" s="284"/>
      <c r="Z219" s="284"/>
      <c r="AA219" s="284"/>
      <c r="AB219" s="284"/>
    </row>
    <row r="220" spans="1:28" ht="14.25" customHeight="1">
      <c r="A220" s="284"/>
      <c r="B220" s="284"/>
      <c r="C220" s="284"/>
      <c r="D220" s="284"/>
      <c r="E220" s="284"/>
      <c r="F220" s="284"/>
      <c r="G220" s="284"/>
      <c r="H220" s="284"/>
      <c r="I220" s="284"/>
      <c r="J220" s="284"/>
      <c r="K220" s="284"/>
      <c r="L220" s="284"/>
      <c r="M220" s="284"/>
      <c r="N220" s="284"/>
      <c r="O220" s="284"/>
      <c r="P220" s="284"/>
      <c r="Q220" s="284"/>
      <c r="R220" s="284"/>
      <c r="S220" s="284"/>
      <c r="T220" s="284"/>
      <c r="U220" s="284"/>
      <c r="V220" s="284"/>
      <c r="W220" s="284"/>
      <c r="X220" s="284"/>
      <c r="Y220" s="284"/>
      <c r="Z220" s="284"/>
      <c r="AA220" s="284"/>
      <c r="AB220" s="284"/>
    </row>
    <row r="221" spans="1:28" ht="14.25" customHeight="1">
      <c r="A221" s="284"/>
      <c r="B221" s="284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/>
      <c r="T221" s="284"/>
      <c r="U221" s="284"/>
      <c r="V221" s="284"/>
      <c r="W221" s="284"/>
      <c r="X221" s="284"/>
      <c r="Y221" s="284"/>
      <c r="Z221" s="284"/>
      <c r="AA221" s="284"/>
      <c r="AB221" s="284"/>
    </row>
    <row r="222" spans="1:28" ht="14.25" customHeight="1">
      <c r="A222" s="284"/>
      <c r="B222" s="284"/>
      <c r="C222" s="284"/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/>
      <c r="T222" s="284"/>
      <c r="U222" s="284"/>
      <c r="V222" s="284"/>
      <c r="W222" s="284"/>
      <c r="X222" s="284"/>
      <c r="Y222" s="284"/>
      <c r="Z222" s="284"/>
      <c r="AA222" s="284"/>
      <c r="AB222" s="284"/>
    </row>
    <row r="223" spans="1:28" ht="14.25" customHeight="1">
      <c r="A223" s="284"/>
      <c r="B223" s="284"/>
      <c r="C223" s="284"/>
      <c r="D223" s="284"/>
      <c r="E223" s="284"/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4"/>
      <c r="S223" s="284"/>
      <c r="T223" s="284"/>
      <c r="U223" s="284"/>
      <c r="V223" s="284"/>
      <c r="W223" s="284"/>
      <c r="X223" s="284"/>
      <c r="Y223" s="284"/>
      <c r="Z223" s="284"/>
      <c r="AA223" s="284"/>
      <c r="AB223" s="284"/>
    </row>
    <row r="224" spans="1:28" ht="14.25" customHeight="1">
      <c r="A224" s="284"/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284"/>
      <c r="U224" s="284"/>
      <c r="V224" s="284"/>
      <c r="W224" s="284"/>
      <c r="X224" s="284"/>
      <c r="Y224" s="284"/>
      <c r="Z224" s="284"/>
      <c r="AA224" s="284"/>
      <c r="AB224" s="284"/>
    </row>
    <row r="225" spans="1:28" ht="14.25" customHeight="1">
      <c r="A225" s="284"/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284"/>
      <c r="U225" s="284"/>
      <c r="V225" s="284"/>
      <c r="W225" s="284"/>
      <c r="X225" s="284"/>
      <c r="Y225" s="284"/>
      <c r="Z225" s="284"/>
      <c r="AA225" s="284"/>
      <c r="AB225" s="284"/>
    </row>
    <row r="226" spans="1:28" ht="14.25" customHeight="1">
      <c r="A226" s="284"/>
      <c r="B226" s="284"/>
      <c r="C226" s="284"/>
      <c r="D226" s="284"/>
      <c r="E226" s="284"/>
      <c r="F226" s="284"/>
      <c r="G226" s="284"/>
      <c r="H226" s="284"/>
      <c r="I226" s="284"/>
      <c r="J226" s="284"/>
      <c r="K226" s="284"/>
      <c r="L226" s="284"/>
      <c r="M226" s="284"/>
      <c r="N226" s="284"/>
      <c r="O226" s="284"/>
      <c r="P226" s="284"/>
      <c r="Q226" s="284"/>
      <c r="R226" s="284"/>
      <c r="S226" s="284"/>
      <c r="T226" s="284"/>
      <c r="U226" s="284"/>
      <c r="V226" s="284"/>
      <c r="W226" s="284"/>
      <c r="X226" s="284"/>
      <c r="Y226" s="284"/>
      <c r="Z226" s="284"/>
      <c r="AA226" s="284"/>
      <c r="AB226" s="284"/>
    </row>
    <row r="227" spans="1:28" ht="14.25" customHeight="1">
      <c r="A227" s="284"/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284"/>
      <c r="T227" s="284"/>
      <c r="U227" s="284"/>
      <c r="V227" s="284"/>
      <c r="W227" s="284"/>
      <c r="X227" s="284"/>
      <c r="Y227" s="284"/>
      <c r="Z227" s="284"/>
      <c r="AA227" s="284"/>
      <c r="AB227" s="284"/>
    </row>
    <row r="228" spans="1:28" ht="14.25" customHeight="1">
      <c r="A228" s="284"/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284"/>
      <c r="T228" s="284"/>
      <c r="U228" s="284"/>
      <c r="V228" s="284"/>
      <c r="W228" s="284"/>
      <c r="X228" s="284"/>
      <c r="Y228" s="284"/>
      <c r="Z228" s="284"/>
      <c r="AA228" s="284"/>
      <c r="AB228" s="284"/>
    </row>
    <row r="229" spans="1:28" ht="14.25" customHeight="1">
      <c r="A229" s="284"/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284"/>
      <c r="T229" s="284"/>
      <c r="U229" s="284"/>
      <c r="V229" s="284"/>
      <c r="W229" s="284"/>
      <c r="X229" s="284"/>
      <c r="Y229" s="284"/>
      <c r="Z229" s="284"/>
      <c r="AA229" s="284"/>
      <c r="AB229" s="284"/>
    </row>
    <row r="230" spans="1:28" ht="14.25" customHeight="1">
      <c r="A230" s="284"/>
      <c r="B230" s="284"/>
      <c r="C230" s="284"/>
      <c r="D230" s="284"/>
      <c r="E230" s="284"/>
      <c r="F230" s="284"/>
      <c r="G230" s="284"/>
      <c r="H230" s="284"/>
      <c r="I230" s="284"/>
      <c r="J230" s="284"/>
      <c r="K230" s="284"/>
      <c r="L230" s="284"/>
      <c r="M230" s="284"/>
      <c r="N230" s="284"/>
      <c r="O230" s="284"/>
      <c r="P230" s="284"/>
      <c r="Q230" s="284"/>
      <c r="R230" s="284"/>
      <c r="S230" s="284"/>
      <c r="T230" s="284"/>
      <c r="U230" s="284"/>
      <c r="V230" s="284"/>
      <c r="W230" s="284"/>
      <c r="X230" s="284"/>
      <c r="Y230" s="284"/>
      <c r="Z230" s="284"/>
      <c r="AA230" s="284"/>
      <c r="AB230" s="284"/>
    </row>
    <row r="231" spans="1:28" ht="14.25" customHeight="1">
      <c r="A231" s="284"/>
      <c r="B231" s="284"/>
      <c r="C231" s="284"/>
      <c r="D231" s="284"/>
      <c r="E231" s="284"/>
      <c r="F231" s="284"/>
      <c r="G231" s="284"/>
      <c r="H231" s="284"/>
      <c r="I231" s="284"/>
      <c r="J231" s="284"/>
      <c r="K231" s="284"/>
      <c r="L231" s="284"/>
      <c r="M231" s="284"/>
      <c r="N231" s="284"/>
      <c r="O231" s="284"/>
      <c r="P231" s="284"/>
      <c r="Q231" s="284"/>
      <c r="R231" s="284"/>
      <c r="S231" s="284"/>
      <c r="T231" s="284"/>
      <c r="U231" s="284"/>
      <c r="V231" s="284"/>
      <c r="W231" s="284"/>
      <c r="X231" s="284"/>
      <c r="Y231" s="284"/>
      <c r="Z231" s="284"/>
      <c r="AA231" s="284"/>
      <c r="AB231" s="284"/>
    </row>
    <row r="232" spans="1:28" ht="14.25" customHeight="1">
      <c r="A232" s="284"/>
      <c r="B232" s="284"/>
      <c r="C232" s="284"/>
      <c r="D232" s="284"/>
      <c r="E232" s="284"/>
      <c r="F232" s="284"/>
      <c r="G232" s="284"/>
      <c r="H232" s="284"/>
      <c r="I232" s="284"/>
      <c r="J232" s="284"/>
      <c r="K232" s="284"/>
      <c r="L232" s="284"/>
      <c r="M232" s="284"/>
      <c r="N232" s="284"/>
      <c r="O232" s="284"/>
      <c r="P232" s="284"/>
      <c r="Q232" s="284"/>
      <c r="R232" s="284"/>
      <c r="S232" s="284"/>
      <c r="T232" s="284"/>
      <c r="U232" s="284"/>
      <c r="V232" s="284"/>
      <c r="W232" s="284"/>
      <c r="X232" s="284"/>
      <c r="Y232" s="284"/>
      <c r="Z232" s="284"/>
      <c r="AA232" s="284"/>
      <c r="AB232" s="284"/>
    </row>
    <row r="233" spans="1:28" ht="14.25" customHeight="1">
      <c r="A233" s="284"/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284"/>
      <c r="T233" s="284"/>
      <c r="U233" s="284"/>
      <c r="V233" s="284"/>
      <c r="W233" s="284"/>
      <c r="X233" s="284"/>
      <c r="Y233" s="284"/>
      <c r="Z233" s="284"/>
      <c r="AA233" s="284"/>
      <c r="AB233" s="284"/>
    </row>
    <row r="234" spans="1:28" ht="14.25" customHeight="1">
      <c r="A234" s="284"/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284"/>
      <c r="T234" s="284"/>
      <c r="U234" s="284"/>
      <c r="V234" s="284"/>
      <c r="W234" s="284"/>
      <c r="X234" s="284"/>
      <c r="Y234" s="284"/>
      <c r="Z234" s="284"/>
      <c r="AA234" s="284"/>
      <c r="AB234" s="284"/>
    </row>
    <row r="235" spans="1:28" ht="14.25" customHeight="1">
      <c r="A235" s="284"/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284"/>
      <c r="T235" s="284"/>
      <c r="U235" s="284"/>
      <c r="V235" s="284"/>
      <c r="W235" s="284"/>
      <c r="X235" s="284"/>
      <c r="Y235" s="284"/>
      <c r="Z235" s="284"/>
      <c r="AA235" s="284"/>
      <c r="AB235" s="284"/>
    </row>
    <row r="236" spans="1:28" ht="14.25" customHeight="1">
      <c r="A236" s="284"/>
      <c r="B236" s="284"/>
      <c r="C236" s="284"/>
      <c r="D236" s="284"/>
      <c r="E236" s="284"/>
      <c r="F236" s="284"/>
      <c r="G236" s="284"/>
      <c r="H236" s="284"/>
      <c r="I236" s="284"/>
      <c r="J236" s="284"/>
      <c r="K236" s="284"/>
      <c r="L236" s="284"/>
      <c r="M236" s="284"/>
      <c r="N236" s="284"/>
      <c r="O236" s="284"/>
      <c r="P236" s="284"/>
      <c r="Q236" s="284"/>
      <c r="R236" s="284"/>
      <c r="S236" s="284"/>
      <c r="T236" s="284"/>
      <c r="U236" s="284"/>
      <c r="V236" s="284"/>
      <c r="W236" s="284"/>
      <c r="X236" s="284"/>
      <c r="Y236" s="284"/>
      <c r="Z236" s="284"/>
      <c r="AA236" s="284"/>
      <c r="AB236" s="284"/>
    </row>
    <row r="237" spans="1:28" ht="14.25" customHeight="1">
      <c r="A237" s="284"/>
      <c r="B237" s="284"/>
      <c r="C237" s="284"/>
      <c r="D237" s="284"/>
      <c r="E237" s="284"/>
      <c r="F237" s="284"/>
      <c r="G237" s="284"/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4"/>
      <c r="S237" s="284"/>
      <c r="T237" s="284"/>
      <c r="U237" s="284"/>
      <c r="V237" s="284"/>
      <c r="W237" s="284"/>
      <c r="X237" s="284"/>
      <c r="Y237" s="284"/>
      <c r="Z237" s="284"/>
      <c r="AA237" s="284"/>
      <c r="AB237" s="284"/>
    </row>
    <row r="238" spans="1:28" ht="14.25" customHeight="1">
      <c r="A238" s="284"/>
      <c r="B238" s="284"/>
      <c r="C238" s="284"/>
      <c r="D238" s="284"/>
      <c r="E238" s="284"/>
      <c r="F238" s="284"/>
      <c r="G238" s="284"/>
      <c r="H238" s="284"/>
      <c r="I238" s="284"/>
      <c r="J238" s="284"/>
      <c r="K238" s="284"/>
      <c r="L238" s="284"/>
      <c r="M238" s="284"/>
      <c r="N238" s="284"/>
      <c r="O238" s="284"/>
      <c r="P238" s="284"/>
      <c r="Q238" s="284"/>
      <c r="R238" s="284"/>
      <c r="S238" s="284"/>
      <c r="T238" s="284"/>
      <c r="U238" s="284"/>
      <c r="V238" s="284"/>
      <c r="W238" s="284"/>
      <c r="X238" s="284"/>
      <c r="Y238" s="284"/>
      <c r="Z238" s="284"/>
      <c r="AA238" s="284"/>
      <c r="AB238" s="284"/>
    </row>
    <row r="239" spans="1:28" ht="15.75" customHeight="1">
      <c r="A239" s="284"/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284"/>
      <c r="T239" s="284"/>
      <c r="U239" s="284"/>
      <c r="V239" s="284"/>
      <c r="W239" s="284"/>
      <c r="X239" s="284"/>
      <c r="Y239" s="284"/>
      <c r="Z239" s="284"/>
      <c r="AA239" s="284"/>
      <c r="AB239" s="284"/>
    </row>
    <row r="240" spans="1:28" ht="15.75" customHeight="1">
      <c r="A240" s="284"/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284"/>
      <c r="T240" s="284"/>
      <c r="U240" s="284"/>
      <c r="V240" s="284"/>
      <c r="W240" s="284"/>
      <c r="X240" s="284"/>
      <c r="Y240" s="284"/>
      <c r="Z240" s="284"/>
      <c r="AA240" s="284"/>
      <c r="AB240" s="284"/>
    </row>
    <row r="241" spans="1:28" ht="15.75" customHeight="1">
      <c r="A241" s="284"/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284"/>
      <c r="T241" s="284"/>
      <c r="U241" s="284"/>
      <c r="V241" s="284"/>
      <c r="W241" s="284"/>
      <c r="X241" s="284"/>
      <c r="Y241" s="284"/>
      <c r="Z241" s="284"/>
      <c r="AA241" s="284"/>
      <c r="AB241" s="284"/>
    </row>
    <row r="242" spans="1:28" ht="15.75" customHeight="1">
      <c r="A242" s="284"/>
      <c r="B242" s="284"/>
      <c r="C242" s="284"/>
      <c r="D242" s="284"/>
      <c r="E242" s="284"/>
      <c r="F242" s="284"/>
      <c r="G242" s="284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4"/>
      <c r="S242" s="284"/>
      <c r="T242" s="284"/>
      <c r="U242" s="284"/>
      <c r="V242" s="284"/>
      <c r="W242" s="284"/>
      <c r="X242" s="284"/>
      <c r="Y242" s="284"/>
      <c r="Z242" s="284"/>
      <c r="AA242" s="284"/>
      <c r="AB242" s="284"/>
    </row>
    <row r="243" spans="1:28" ht="15.75" customHeight="1">
      <c r="A243" s="284"/>
      <c r="B243" s="284"/>
      <c r="C243" s="284"/>
      <c r="D243" s="284"/>
      <c r="E243" s="284"/>
      <c r="F243" s="284"/>
      <c r="G243" s="284"/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4"/>
      <c r="S243" s="284"/>
      <c r="T243" s="284"/>
      <c r="U243" s="284"/>
      <c r="V243" s="284"/>
      <c r="W243" s="284"/>
      <c r="X243" s="284"/>
      <c r="Y243" s="284"/>
      <c r="Z243" s="284"/>
      <c r="AA243" s="284"/>
      <c r="AB243" s="284"/>
    </row>
    <row r="244" spans="1:28" ht="15.75" customHeight="1">
      <c r="A244" s="284"/>
      <c r="B244" s="284"/>
      <c r="C244" s="284"/>
      <c r="D244" s="284"/>
      <c r="E244" s="284"/>
      <c r="F244" s="284"/>
      <c r="G244" s="284"/>
      <c r="H244" s="284"/>
      <c r="I244" s="284"/>
      <c r="J244" s="284"/>
      <c r="K244" s="284"/>
      <c r="L244" s="284"/>
      <c r="M244" s="284"/>
      <c r="N244" s="284"/>
      <c r="O244" s="284"/>
      <c r="P244" s="284"/>
      <c r="Q244" s="284"/>
      <c r="R244" s="284"/>
      <c r="S244" s="284"/>
      <c r="T244" s="284"/>
      <c r="U244" s="284"/>
      <c r="V244" s="284"/>
      <c r="W244" s="284"/>
      <c r="X244" s="284"/>
      <c r="Y244" s="284"/>
      <c r="Z244" s="284"/>
      <c r="AA244" s="284"/>
      <c r="AB244" s="284"/>
    </row>
    <row r="245" spans="1:28" ht="15.75" customHeight="1">
      <c r="A245" s="284"/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284"/>
      <c r="T245" s="284"/>
      <c r="U245" s="284"/>
      <c r="V245" s="284"/>
      <c r="W245" s="284"/>
      <c r="X245" s="284"/>
      <c r="Y245" s="284"/>
      <c r="Z245" s="284"/>
      <c r="AA245" s="284"/>
      <c r="AB245" s="284"/>
    </row>
    <row r="246" spans="1:28" ht="15.75" customHeight="1">
      <c r="A246" s="284"/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284"/>
      <c r="T246" s="284"/>
      <c r="U246" s="284"/>
      <c r="V246" s="284"/>
      <c r="W246" s="284"/>
      <c r="X246" s="284"/>
      <c r="Y246" s="284"/>
      <c r="Z246" s="284"/>
      <c r="AA246" s="284"/>
      <c r="AB246" s="284"/>
    </row>
    <row r="247" spans="1:28" ht="15.75" customHeight="1">
      <c r="A247" s="284"/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284"/>
      <c r="T247" s="284"/>
      <c r="U247" s="284"/>
      <c r="V247" s="284"/>
      <c r="W247" s="284"/>
      <c r="X247" s="284"/>
      <c r="Y247" s="284"/>
      <c r="Z247" s="284"/>
      <c r="AA247" s="284"/>
      <c r="AB247" s="284"/>
    </row>
    <row r="248" spans="1:28" ht="15.75" customHeight="1">
      <c r="A248" s="284"/>
      <c r="B248" s="284"/>
      <c r="C248" s="284"/>
      <c r="D248" s="284"/>
      <c r="E248" s="284"/>
      <c r="F248" s="284"/>
      <c r="G248" s="284"/>
      <c r="H248" s="284"/>
      <c r="I248" s="284"/>
      <c r="J248" s="284"/>
      <c r="K248" s="284"/>
      <c r="L248" s="284"/>
      <c r="M248" s="284"/>
      <c r="N248" s="284"/>
      <c r="O248" s="284"/>
      <c r="P248" s="284"/>
      <c r="Q248" s="284"/>
      <c r="R248" s="284"/>
      <c r="S248" s="284"/>
      <c r="T248" s="284"/>
      <c r="U248" s="284"/>
      <c r="V248" s="284"/>
      <c r="W248" s="284"/>
      <c r="X248" s="284"/>
      <c r="Y248" s="284"/>
      <c r="Z248" s="284"/>
      <c r="AA248" s="284"/>
      <c r="AB248" s="284"/>
    </row>
    <row r="249" spans="1:28" ht="15.75" customHeight="1">
      <c r="A249" s="284"/>
      <c r="B249" s="284"/>
      <c r="C249" s="284"/>
      <c r="D249" s="284"/>
      <c r="E249" s="284"/>
      <c r="F249" s="284"/>
      <c r="G249" s="284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4"/>
      <c r="S249" s="284"/>
      <c r="T249" s="284"/>
      <c r="U249" s="284"/>
      <c r="V249" s="284"/>
      <c r="W249" s="284"/>
      <c r="X249" s="284"/>
      <c r="Y249" s="284"/>
      <c r="Z249" s="284"/>
      <c r="AA249" s="284"/>
      <c r="AB249" s="284"/>
    </row>
    <row r="250" spans="1:28" ht="15.75" customHeight="1">
      <c r="A250" s="284"/>
      <c r="B250" s="284"/>
      <c r="C250" s="284"/>
      <c r="D250" s="284"/>
      <c r="E250" s="284"/>
      <c r="F250" s="284"/>
      <c r="G250" s="284"/>
      <c r="H250" s="284"/>
      <c r="I250" s="284"/>
      <c r="J250" s="284"/>
      <c r="K250" s="284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  <c r="V250" s="284"/>
      <c r="W250" s="284"/>
      <c r="X250" s="284"/>
      <c r="Y250" s="284"/>
      <c r="Z250" s="284"/>
      <c r="AA250" s="284"/>
      <c r="AB250" s="284"/>
    </row>
    <row r="251" spans="1:28" ht="15.75" customHeight="1">
      <c r="A251" s="284"/>
      <c r="B251" s="284"/>
      <c r="C251" s="284"/>
      <c r="D251" s="284"/>
      <c r="E251" s="284"/>
      <c r="F251" s="284"/>
      <c r="G251" s="284"/>
      <c r="H251" s="284"/>
      <c r="I251" s="284"/>
      <c r="J251" s="284"/>
      <c r="K251" s="284"/>
      <c r="L251" s="284"/>
      <c r="M251" s="284"/>
      <c r="N251" s="284"/>
      <c r="O251" s="284"/>
      <c r="P251" s="284"/>
      <c r="Q251" s="284"/>
      <c r="R251" s="284"/>
      <c r="S251" s="284"/>
      <c r="T251" s="284"/>
      <c r="U251" s="284"/>
      <c r="V251" s="284"/>
      <c r="W251" s="284"/>
      <c r="X251" s="284"/>
      <c r="Y251" s="284"/>
      <c r="Z251" s="284"/>
      <c r="AA251" s="284"/>
      <c r="AB251" s="284"/>
    </row>
    <row r="252" spans="1:28" ht="15.75" customHeight="1">
      <c r="A252" s="284"/>
      <c r="B252" s="284"/>
      <c r="C252" s="284"/>
      <c r="D252" s="284"/>
      <c r="E252" s="284"/>
      <c r="F252" s="284"/>
      <c r="G252" s="284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4"/>
      <c r="S252" s="284"/>
      <c r="T252" s="284"/>
      <c r="U252" s="284"/>
      <c r="V252" s="284"/>
      <c r="W252" s="284"/>
      <c r="X252" s="284"/>
      <c r="Y252" s="284"/>
      <c r="Z252" s="284"/>
      <c r="AA252" s="284"/>
      <c r="AB252" s="284"/>
    </row>
    <row r="253" spans="1:28" ht="15.75" customHeight="1">
      <c r="A253" s="284"/>
      <c r="B253" s="284"/>
      <c r="C253" s="284"/>
      <c r="D253" s="284"/>
      <c r="E253" s="284"/>
      <c r="F253" s="284"/>
      <c r="G253" s="284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4"/>
      <c r="S253" s="284"/>
      <c r="T253" s="284"/>
      <c r="U253" s="284"/>
      <c r="V253" s="284"/>
      <c r="W253" s="284"/>
      <c r="X253" s="284"/>
      <c r="Y253" s="284"/>
      <c r="Z253" s="284"/>
      <c r="AA253" s="284"/>
      <c r="AB253" s="284"/>
    </row>
    <row r="254" spans="1:28" ht="15.75" customHeight="1">
      <c r="A254" s="284"/>
      <c r="B254" s="284"/>
      <c r="C254" s="284"/>
      <c r="D254" s="284"/>
      <c r="E254" s="284"/>
      <c r="F254" s="284"/>
      <c r="G254" s="284"/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4"/>
      <c r="S254" s="284"/>
      <c r="T254" s="284"/>
      <c r="U254" s="284"/>
      <c r="V254" s="284"/>
      <c r="W254" s="284"/>
      <c r="X254" s="284"/>
      <c r="Y254" s="284"/>
      <c r="Z254" s="284"/>
      <c r="AA254" s="284"/>
      <c r="AB254" s="284"/>
    </row>
    <row r="255" spans="1:28" ht="15.75" customHeight="1">
      <c r="A255" s="284"/>
      <c r="B255" s="284"/>
      <c r="C255" s="284"/>
      <c r="D255" s="284"/>
      <c r="E255" s="284"/>
      <c r="F255" s="284"/>
      <c r="G255" s="284"/>
      <c r="H255" s="284"/>
      <c r="I255" s="284"/>
      <c r="J255" s="284"/>
      <c r="K255" s="284"/>
      <c r="L255" s="284"/>
      <c r="M255" s="284"/>
      <c r="N255" s="284"/>
      <c r="O255" s="284"/>
      <c r="P255" s="284"/>
      <c r="Q255" s="284"/>
      <c r="R255" s="284"/>
      <c r="S255" s="284"/>
      <c r="T255" s="284"/>
      <c r="U255" s="284"/>
      <c r="V255" s="284"/>
      <c r="W255" s="284"/>
      <c r="X255" s="284"/>
      <c r="Y255" s="284"/>
      <c r="Z255" s="284"/>
      <c r="AA255" s="284"/>
      <c r="AB255" s="284"/>
    </row>
    <row r="256" spans="1:28" ht="15.75" customHeight="1">
      <c r="A256" s="284"/>
      <c r="B256" s="284"/>
      <c r="C256" s="284"/>
      <c r="D256" s="284"/>
      <c r="E256" s="284"/>
      <c r="F256" s="284"/>
      <c r="G256" s="284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4"/>
      <c r="S256" s="284"/>
      <c r="T256" s="284"/>
      <c r="U256" s="284"/>
      <c r="V256" s="284"/>
      <c r="W256" s="284"/>
      <c r="X256" s="284"/>
      <c r="Y256" s="284"/>
      <c r="Z256" s="284"/>
      <c r="AA256" s="284"/>
      <c r="AB256" s="284"/>
    </row>
    <row r="257" spans="1:28" ht="15.75" customHeight="1">
      <c r="A257" s="284"/>
      <c r="B257" s="284"/>
      <c r="C257" s="284"/>
      <c r="D257" s="284"/>
      <c r="E257" s="284"/>
      <c r="F257" s="284"/>
      <c r="G257" s="284"/>
      <c r="H257" s="284"/>
      <c r="I257" s="284"/>
      <c r="J257" s="284"/>
      <c r="K257" s="284"/>
      <c r="L257" s="284"/>
      <c r="M257" s="284"/>
      <c r="N257" s="284"/>
      <c r="O257" s="284"/>
      <c r="P257" s="284"/>
      <c r="Q257" s="284"/>
      <c r="R257" s="284"/>
      <c r="S257" s="284"/>
      <c r="T257" s="284"/>
      <c r="U257" s="284"/>
      <c r="V257" s="284"/>
      <c r="W257" s="284"/>
      <c r="X257" s="284"/>
      <c r="Y257" s="284"/>
      <c r="Z257" s="284"/>
      <c r="AA257" s="284"/>
      <c r="AB257" s="284"/>
    </row>
    <row r="258" spans="1:28" ht="15.75" customHeight="1">
      <c r="A258" s="284"/>
      <c r="B258" s="284"/>
      <c r="C258" s="284"/>
      <c r="D258" s="284"/>
      <c r="E258" s="284"/>
      <c r="F258" s="284"/>
      <c r="G258" s="284"/>
      <c r="H258" s="284"/>
      <c r="I258" s="284"/>
      <c r="J258" s="284"/>
      <c r="K258" s="284"/>
      <c r="L258" s="284"/>
      <c r="M258" s="284"/>
      <c r="N258" s="284"/>
      <c r="O258" s="284"/>
      <c r="P258" s="284"/>
      <c r="Q258" s="284"/>
      <c r="R258" s="284"/>
      <c r="S258" s="284"/>
      <c r="T258" s="284"/>
      <c r="U258" s="284"/>
      <c r="V258" s="284"/>
      <c r="W258" s="284"/>
      <c r="X258" s="284"/>
      <c r="Y258" s="284"/>
      <c r="Z258" s="284"/>
      <c r="AA258" s="284"/>
      <c r="AB258" s="284"/>
    </row>
    <row r="259" spans="1:28" ht="15.75" customHeight="1">
      <c r="A259" s="284"/>
      <c r="B259" s="284"/>
      <c r="C259" s="284"/>
      <c r="D259" s="284"/>
      <c r="E259" s="284"/>
      <c r="F259" s="284"/>
      <c r="G259" s="284"/>
      <c r="H259" s="284"/>
      <c r="I259" s="284"/>
      <c r="J259" s="284"/>
      <c r="K259" s="284"/>
      <c r="L259" s="284"/>
      <c r="M259" s="284"/>
      <c r="N259" s="284"/>
      <c r="O259" s="284"/>
      <c r="P259" s="284"/>
      <c r="Q259" s="284"/>
      <c r="R259" s="284"/>
      <c r="S259" s="284"/>
      <c r="T259" s="284"/>
      <c r="U259" s="284"/>
      <c r="V259" s="284"/>
      <c r="W259" s="284"/>
      <c r="X259" s="284"/>
      <c r="Y259" s="284"/>
      <c r="Z259" s="284"/>
      <c r="AA259" s="284"/>
      <c r="AB259" s="284"/>
    </row>
    <row r="260" spans="1:28" ht="15.75" customHeight="1">
      <c r="A260" s="284"/>
      <c r="B260" s="284"/>
      <c r="C260" s="284"/>
      <c r="D260" s="284"/>
      <c r="E260" s="284"/>
      <c r="F260" s="284"/>
      <c r="G260" s="284"/>
      <c r="H260" s="284"/>
      <c r="I260" s="284"/>
      <c r="J260" s="284"/>
      <c r="K260" s="284"/>
      <c r="L260" s="284"/>
      <c r="M260" s="284"/>
      <c r="N260" s="284"/>
      <c r="O260" s="284"/>
      <c r="P260" s="284"/>
      <c r="Q260" s="284"/>
      <c r="R260" s="284"/>
      <c r="S260" s="284"/>
      <c r="T260" s="284"/>
      <c r="U260" s="284"/>
      <c r="V260" s="284"/>
      <c r="W260" s="284"/>
      <c r="X260" s="284"/>
      <c r="Y260" s="284"/>
      <c r="Z260" s="284"/>
      <c r="AA260" s="284"/>
      <c r="AB260" s="284"/>
    </row>
    <row r="261" spans="1:28" ht="15.75" customHeight="1">
      <c r="A261" s="284"/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284"/>
      <c r="U261" s="284"/>
      <c r="V261" s="284"/>
      <c r="W261" s="284"/>
      <c r="X261" s="284"/>
      <c r="Y261" s="284"/>
      <c r="Z261" s="284"/>
      <c r="AA261" s="284"/>
      <c r="AB261" s="284"/>
    </row>
    <row r="262" spans="1:28" ht="15.75" customHeight="1">
      <c r="A262" s="284"/>
      <c r="B262" s="284"/>
      <c r="C262" s="284"/>
      <c r="D262" s="284"/>
      <c r="E262" s="284"/>
      <c r="F262" s="284"/>
      <c r="G262" s="284"/>
      <c r="H262" s="284"/>
      <c r="I262" s="284"/>
      <c r="J262" s="284"/>
      <c r="K262" s="284"/>
      <c r="L262" s="284"/>
      <c r="M262" s="284"/>
      <c r="N262" s="284"/>
      <c r="O262" s="284"/>
      <c r="P262" s="284"/>
      <c r="Q262" s="284"/>
      <c r="R262" s="284"/>
      <c r="S262" s="284"/>
      <c r="T262" s="284"/>
      <c r="U262" s="284"/>
      <c r="V262" s="284"/>
      <c r="W262" s="284"/>
      <c r="X262" s="284"/>
      <c r="Y262" s="284"/>
      <c r="Z262" s="284"/>
      <c r="AA262" s="284"/>
      <c r="AB262" s="284"/>
    </row>
    <row r="263" spans="1:28" ht="15.75" customHeight="1">
      <c r="A263" s="284"/>
      <c r="B263" s="284"/>
      <c r="C263" s="284"/>
      <c r="D263" s="284"/>
      <c r="E263" s="284"/>
      <c r="F263" s="284"/>
      <c r="G263" s="284"/>
      <c r="H263" s="284"/>
      <c r="I263" s="284"/>
      <c r="J263" s="284"/>
      <c r="K263" s="284"/>
      <c r="L263" s="284"/>
      <c r="M263" s="284"/>
      <c r="N263" s="284"/>
      <c r="O263" s="284"/>
      <c r="P263" s="284"/>
      <c r="Q263" s="284"/>
      <c r="R263" s="284"/>
      <c r="S263" s="284"/>
      <c r="T263" s="284"/>
      <c r="U263" s="284"/>
      <c r="V263" s="284"/>
      <c r="W263" s="284"/>
      <c r="X263" s="284"/>
      <c r="Y263" s="284"/>
      <c r="Z263" s="284"/>
      <c r="AA263" s="284"/>
      <c r="AB263" s="284"/>
    </row>
    <row r="264" spans="1:28" ht="15.75" customHeight="1">
      <c r="A264" s="284"/>
      <c r="B264" s="284"/>
      <c r="C264" s="284"/>
      <c r="D264" s="284"/>
      <c r="E264" s="284"/>
      <c r="F264" s="284"/>
      <c r="G264" s="284"/>
      <c r="H264" s="284"/>
      <c r="I264" s="284"/>
      <c r="J264" s="284"/>
      <c r="K264" s="284"/>
      <c r="L264" s="284"/>
      <c r="M264" s="284"/>
      <c r="N264" s="284"/>
      <c r="O264" s="284"/>
      <c r="P264" s="284"/>
      <c r="Q264" s="284"/>
      <c r="R264" s="284"/>
      <c r="S264" s="284"/>
      <c r="T264" s="284"/>
      <c r="U264" s="284"/>
      <c r="V264" s="284"/>
      <c r="W264" s="284"/>
      <c r="X264" s="284"/>
      <c r="Y264" s="284"/>
      <c r="Z264" s="284"/>
      <c r="AA264" s="284"/>
      <c r="AB264" s="284"/>
    </row>
    <row r="265" spans="1:28" ht="15.75" customHeight="1">
      <c r="A265" s="284"/>
      <c r="B265" s="284"/>
      <c r="C265" s="284"/>
      <c r="D265" s="284"/>
      <c r="E265" s="284"/>
      <c r="F265" s="284"/>
      <c r="G265" s="284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4"/>
      <c r="S265" s="284"/>
      <c r="T265" s="284"/>
      <c r="U265" s="284"/>
      <c r="V265" s="284"/>
      <c r="W265" s="284"/>
      <c r="X265" s="284"/>
      <c r="Y265" s="284"/>
      <c r="Z265" s="284"/>
      <c r="AA265" s="284"/>
      <c r="AB265" s="284"/>
    </row>
    <row r="266" spans="1:28" ht="15.75" customHeight="1">
      <c r="A266" s="284"/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284"/>
      <c r="T266" s="284"/>
      <c r="U266" s="284"/>
      <c r="V266" s="284"/>
      <c r="W266" s="284"/>
      <c r="X266" s="284"/>
      <c r="Y266" s="284"/>
      <c r="Z266" s="284"/>
      <c r="AA266" s="284"/>
      <c r="AB266" s="284"/>
    </row>
    <row r="267" spans="1:28" ht="15.75" customHeight="1">
      <c r="A267" s="284"/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284"/>
      <c r="T267" s="284"/>
      <c r="U267" s="284"/>
      <c r="V267" s="284"/>
      <c r="W267" s="284"/>
      <c r="X267" s="284"/>
      <c r="Y267" s="284"/>
      <c r="Z267" s="284"/>
      <c r="AA267" s="284"/>
      <c r="AB267" s="284"/>
    </row>
    <row r="268" spans="1:28" ht="15.75" customHeight="1">
      <c r="A268" s="284"/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284"/>
      <c r="U268" s="284"/>
      <c r="V268" s="284"/>
      <c r="W268" s="284"/>
      <c r="X268" s="284"/>
      <c r="Y268" s="284"/>
      <c r="Z268" s="284"/>
      <c r="AA268" s="284"/>
      <c r="AB268" s="284"/>
    </row>
    <row r="269" spans="1:28" ht="15.75" customHeight="1">
      <c r="A269" s="284"/>
      <c r="B269" s="284"/>
      <c r="C269" s="284"/>
      <c r="D269" s="284"/>
      <c r="E269" s="284"/>
      <c r="F269" s="284"/>
      <c r="G269" s="284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/>
      <c r="R269" s="284"/>
      <c r="S269" s="284"/>
      <c r="T269" s="284"/>
      <c r="U269" s="284"/>
      <c r="V269" s="284"/>
      <c r="W269" s="284"/>
      <c r="X269" s="284"/>
      <c r="Y269" s="284"/>
      <c r="Z269" s="284"/>
      <c r="AA269" s="284"/>
      <c r="AB269" s="284"/>
    </row>
    <row r="270" spans="1:28" ht="15.75" customHeight="1">
      <c r="A270" s="284"/>
      <c r="B270" s="284"/>
      <c r="C270" s="284"/>
      <c r="D270" s="284"/>
      <c r="E270" s="284"/>
      <c r="F270" s="284"/>
      <c r="G270" s="284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4"/>
      <c r="S270" s="284"/>
      <c r="T270" s="284"/>
      <c r="U270" s="284"/>
      <c r="V270" s="284"/>
      <c r="W270" s="284"/>
      <c r="X270" s="284"/>
      <c r="Y270" s="284"/>
      <c r="Z270" s="284"/>
      <c r="AA270" s="284"/>
      <c r="AB270" s="284"/>
    </row>
    <row r="271" spans="1:28" ht="15.75" customHeight="1">
      <c r="A271" s="284"/>
      <c r="B271" s="284"/>
      <c r="C271" s="284"/>
      <c r="D271" s="284"/>
      <c r="E271" s="284"/>
      <c r="F271" s="284"/>
      <c r="G271" s="284"/>
      <c r="H271" s="284"/>
      <c r="I271" s="284"/>
      <c r="J271" s="284"/>
      <c r="K271" s="284"/>
      <c r="L271" s="284"/>
      <c r="M271" s="284"/>
      <c r="N271" s="284"/>
      <c r="O271" s="284"/>
      <c r="P271" s="284"/>
      <c r="Q271" s="284"/>
      <c r="R271" s="284"/>
      <c r="S271" s="284"/>
      <c r="T271" s="284"/>
      <c r="U271" s="284"/>
      <c r="V271" s="284"/>
      <c r="W271" s="284"/>
      <c r="X271" s="284"/>
      <c r="Y271" s="284"/>
      <c r="Z271" s="284"/>
      <c r="AA271" s="284"/>
      <c r="AB271" s="284"/>
    </row>
    <row r="272" spans="1:28" ht="15.75" customHeight="1">
      <c r="A272" s="284"/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284"/>
      <c r="T272" s="284"/>
      <c r="U272" s="284"/>
      <c r="V272" s="284"/>
      <c r="W272" s="284"/>
      <c r="X272" s="284"/>
      <c r="Y272" s="284"/>
      <c r="Z272" s="284"/>
      <c r="AA272" s="284"/>
      <c r="AB272" s="284"/>
    </row>
    <row r="273" spans="1:28" ht="15.75" customHeight="1">
      <c r="A273" s="284"/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284"/>
      <c r="T273" s="284"/>
      <c r="U273" s="284"/>
      <c r="V273" s="284"/>
      <c r="W273" s="284"/>
      <c r="X273" s="284"/>
      <c r="Y273" s="284"/>
      <c r="Z273" s="284"/>
      <c r="AA273" s="284"/>
      <c r="AB273" s="284"/>
    </row>
    <row r="274" spans="1:28" ht="15.75" customHeight="1">
      <c r="A274" s="284"/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284"/>
      <c r="T274" s="284"/>
      <c r="U274" s="284"/>
      <c r="V274" s="284"/>
      <c r="W274" s="284"/>
      <c r="X274" s="284"/>
      <c r="Y274" s="284"/>
      <c r="Z274" s="284"/>
      <c r="AA274" s="284"/>
      <c r="AB274" s="284"/>
    </row>
    <row r="275" spans="1:28" ht="15.75" customHeight="1">
      <c r="A275" s="284"/>
      <c r="B275" s="284"/>
      <c r="C275" s="284"/>
      <c r="D275" s="284"/>
      <c r="E275" s="284"/>
      <c r="F275" s="284"/>
      <c r="G275" s="284"/>
      <c r="H275" s="284"/>
      <c r="I275" s="284"/>
      <c r="J275" s="284"/>
      <c r="K275" s="284"/>
      <c r="L275" s="284"/>
      <c r="M275" s="284"/>
      <c r="N275" s="284"/>
      <c r="O275" s="284"/>
      <c r="P275" s="284"/>
      <c r="Q275" s="284"/>
      <c r="R275" s="284"/>
      <c r="S275" s="284"/>
      <c r="T275" s="284"/>
      <c r="U275" s="284"/>
      <c r="V275" s="284"/>
      <c r="W275" s="284"/>
      <c r="X275" s="284"/>
      <c r="Y275" s="284"/>
      <c r="Z275" s="284"/>
      <c r="AA275" s="284"/>
      <c r="AB275" s="284"/>
    </row>
    <row r="276" spans="1:28" ht="15.75" customHeight="1">
      <c r="A276" s="284"/>
      <c r="B276" s="284"/>
      <c r="C276" s="284"/>
      <c r="D276" s="284"/>
      <c r="E276" s="284"/>
      <c r="F276" s="284"/>
      <c r="G276" s="284"/>
      <c r="H276" s="284"/>
      <c r="I276" s="284"/>
      <c r="J276" s="284"/>
      <c r="K276" s="284"/>
      <c r="L276" s="284"/>
      <c r="M276" s="284"/>
      <c r="N276" s="284"/>
      <c r="O276" s="284"/>
      <c r="P276" s="284"/>
      <c r="Q276" s="284"/>
      <c r="R276" s="284"/>
      <c r="S276" s="284"/>
      <c r="T276" s="284"/>
      <c r="U276" s="284"/>
      <c r="V276" s="284"/>
      <c r="W276" s="284"/>
      <c r="X276" s="284"/>
      <c r="Y276" s="284"/>
      <c r="Z276" s="284"/>
      <c r="AA276" s="284"/>
      <c r="AB276" s="284"/>
    </row>
    <row r="277" spans="1:28" ht="15.75" customHeight="1">
      <c r="A277" s="284"/>
      <c r="B277" s="284"/>
      <c r="C277" s="284"/>
      <c r="D277" s="284"/>
      <c r="E277" s="284"/>
      <c r="F277" s="284"/>
      <c r="G277" s="284"/>
      <c r="H277" s="284"/>
      <c r="I277" s="284"/>
      <c r="J277" s="284"/>
      <c r="K277" s="284"/>
      <c r="L277" s="284"/>
      <c r="M277" s="284"/>
      <c r="N277" s="284"/>
      <c r="O277" s="284"/>
      <c r="P277" s="284"/>
      <c r="Q277" s="284"/>
      <c r="R277" s="284"/>
      <c r="S277" s="284"/>
      <c r="T277" s="284"/>
      <c r="U277" s="284"/>
      <c r="V277" s="284"/>
      <c r="W277" s="284"/>
      <c r="X277" s="284"/>
      <c r="Y277" s="284"/>
      <c r="Z277" s="284"/>
      <c r="AA277" s="284"/>
      <c r="AB277" s="284"/>
    </row>
    <row r="278" spans="1:28" ht="15.75" customHeight="1">
      <c r="A278" s="284"/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284"/>
      <c r="T278" s="284"/>
      <c r="U278" s="284"/>
      <c r="V278" s="284"/>
      <c r="W278" s="284"/>
      <c r="X278" s="284"/>
      <c r="Y278" s="284"/>
      <c r="Z278" s="284"/>
      <c r="AA278" s="284"/>
      <c r="AB278" s="284"/>
    </row>
    <row r="279" spans="1:28" ht="15.75" customHeight="1">
      <c r="A279" s="284"/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284"/>
      <c r="T279" s="284"/>
      <c r="U279" s="284"/>
      <c r="V279" s="284"/>
      <c r="W279" s="284"/>
      <c r="X279" s="284"/>
      <c r="Y279" s="284"/>
      <c r="Z279" s="284"/>
      <c r="AA279" s="284"/>
      <c r="AB279" s="284"/>
    </row>
    <row r="280" spans="1:28" ht="15.75" customHeight="1">
      <c r="A280" s="284"/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284"/>
      <c r="T280" s="284"/>
      <c r="U280" s="284"/>
      <c r="V280" s="284"/>
      <c r="W280" s="284"/>
      <c r="X280" s="284"/>
      <c r="Y280" s="284"/>
      <c r="Z280" s="284"/>
      <c r="AA280" s="284"/>
      <c r="AB280" s="284"/>
    </row>
    <row r="281" spans="1:28" ht="15.75" customHeight="1">
      <c r="A281" s="284"/>
      <c r="B281" s="284"/>
      <c r="C281" s="284"/>
      <c r="D281" s="284"/>
      <c r="E281" s="284"/>
      <c r="F281" s="284"/>
      <c r="G281" s="284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4"/>
      <c r="S281" s="284"/>
      <c r="T281" s="284"/>
      <c r="U281" s="284"/>
      <c r="V281" s="284"/>
      <c r="W281" s="284"/>
      <c r="X281" s="284"/>
      <c r="Y281" s="284"/>
      <c r="Z281" s="284"/>
      <c r="AA281" s="284"/>
      <c r="AB281" s="284"/>
    </row>
    <row r="282" spans="1:28" ht="15.75" customHeight="1">
      <c r="A282" s="284"/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284"/>
      <c r="U282" s="284"/>
      <c r="V282" s="284"/>
      <c r="W282" s="284"/>
      <c r="X282" s="284"/>
      <c r="Y282" s="284"/>
      <c r="Z282" s="284"/>
      <c r="AA282" s="284"/>
      <c r="AB282" s="284"/>
    </row>
    <row r="283" spans="1:28" ht="15.75" customHeight="1">
      <c r="A283" s="284"/>
      <c r="B283" s="284"/>
      <c r="C283" s="284"/>
      <c r="D283" s="284"/>
      <c r="E283" s="284"/>
      <c r="F283" s="284"/>
      <c r="G283" s="284"/>
      <c r="H283" s="284"/>
      <c r="I283" s="284"/>
      <c r="J283" s="284"/>
      <c r="K283" s="284"/>
      <c r="L283" s="284"/>
      <c r="M283" s="284"/>
      <c r="N283" s="284"/>
      <c r="O283" s="284"/>
      <c r="P283" s="284"/>
      <c r="Q283" s="284"/>
      <c r="R283" s="284"/>
      <c r="S283" s="284"/>
      <c r="T283" s="284"/>
      <c r="U283" s="284"/>
      <c r="V283" s="284"/>
      <c r="W283" s="284"/>
      <c r="X283" s="284"/>
      <c r="Y283" s="284"/>
      <c r="Z283" s="284"/>
      <c r="AA283" s="284"/>
      <c r="AB283" s="284"/>
    </row>
    <row r="284" spans="1:28" ht="15.75" customHeight="1">
      <c r="A284" s="284"/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284"/>
      <c r="T284" s="284"/>
      <c r="U284" s="284"/>
      <c r="V284" s="284"/>
      <c r="W284" s="284"/>
      <c r="X284" s="284"/>
      <c r="Y284" s="284"/>
      <c r="Z284" s="284"/>
      <c r="AA284" s="284"/>
      <c r="AB284" s="284"/>
    </row>
    <row r="285" spans="1:28" ht="15.75" customHeight="1">
      <c r="A285" s="284"/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284"/>
      <c r="T285" s="284"/>
      <c r="U285" s="284"/>
      <c r="V285" s="284"/>
      <c r="W285" s="284"/>
      <c r="X285" s="284"/>
      <c r="Y285" s="284"/>
      <c r="Z285" s="284"/>
      <c r="AA285" s="284"/>
      <c r="AB285" s="284"/>
    </row>
    <row r="286" spans="1:28" ht="15.75" customHeight="1">
      <c r="A286" s="284"/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284"/>
      <c r="T286" s="284"/>
      <c r="U286" s="284"/>
      <c r="V286" s="284"/>
      <c r="W286" s="284"/>
      <c r="X286" s="284"/>
      <c r="Y286" s="284"/>
      <c r="Z286" s="284"/>
      <c r="AA286" s="284"/>
      <c r="AB286" s="284"/>
    </row>
    <row r="287" spans="1:28" ht="15.75" customHeight="1">
      <c r="A287" s="284"/>
      <c r="B287" s="284"/>
      <c r="C287" s="284"/>
      <c r="D287" s="284"/>
      <c r="E287" s="284"/>
      <c r="F287" s="284"/>
      <c r="G287" s="284"/>
      <c r="H287" s="284"/>
      <c r="I287" s="284"/>
      <c r="J287" s="284"/>
      <c r="K287" s="284"/>
      <c r="L287" s="284"/>
      <c r="M287" s="284"/>
      <c r="N287" s="284"/>
      <c r="O287" s="284"/>
      <c r="P287" s="284"/>
      <c r="Q287" s="284"/>
      <c r="R287" s="284"/>
      <c r="S287" s="284"/>
      <c r="T287" s="284"/>
      <c r="U287" s="284"/>
      <c r="V287" s="284"/>
      <c r="W287" s="284"/>
      <c r="X287" s="284"/>
      <c r="Y287" s="284"/>
      <c r="Z287" s="284"/>
      <c r="AA287" s="284"/>
      <c r="AB287" s="284"/>
    </row>
    <row r="288" spans="1:28" ht="15.75" customHeight="1">
      <c r="A288" s="284"/>
      <c r="B288" s="284"/>
      <c r="C288" s="284"/>
      <c r="D288" s="284"/>
      <c r="E288" s="284"/>
      <c r="F288" s="284"/>
      <c r="G288" s="284"/>
      <c r="H288" s="284"/>
      <c r="I288" s="284"/>
      <c r="J288" s="284"/>
      <c r="K288" s="284"/>
      <c r="L288" s="284"/>
      <c r="M288" s="284"/>
      <c r="N288" s="284"/>
      <c r="O288" s="284"/>
      <c r="P288" s="284"/>
      <c r="Q288" s="284"/>
      <c r="R288" s="284"/>
      <c r="S288" s="284"/>
      <c r="T288" s="284"/>
      <c r="U288" s="284"/>
      <c r="V288" s="284"/>
      <c r="W288" s="284"/>
      <c r="X288" s="284"/>
      <c r="Y288" s="284"/>
      <c r="Z288" s="284"/>
      <c r="AA288" s="284"/>
      <c r="AB288" s="284"/>
    </row>
    <row r="289" spans="1:28" ht="15.75" customHeight="1">
      <c r="A289" s="284"/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284"/>
      <c r="U289" s="284"/>
      <c r="V289" s="284"/>
      <c r="W289" s="284"/>
      <c r="X289" s="284"/>
      <c r="Y289" s="284"/>
      <c r="Z289" s="284"/>
      <c r="AA289" s="284"/>
      <c r="AB289" s="284"/>
    </row>
    <row r="290" spans="1:28" ht="15.75" customHeight="1">
      <c r="A290" s="284"/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284"/>
      <c r="T290" s="284"/>
      <c r="U290" s="284"/>
      <c r="V290" s="284"/>
      <c r="W290" s="284"/>
      <c r="X290" s="284"/>
      <c r="Y290" s="284"/>
      <c r="Z290" s="284"/>
      <c r="AA290" s="284"/>
      <c r="AB290" s="284"/>
    </row>
    <row r="291" spans="1:28" ht="15.75" customHeight="1">
      <c r="A291" s="284"/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284"/>
      <c r="T291" s="284"/>
      <c r="U291" s="284"/>
      <c r="V291" s="284"/>
      <c r="W291" s="284"/>
      <c r="X291" s="284"/>
      <c r="Y291" s="284"/>
      <c r="Z291" s="284"/>
      <c r="AA291" s="284"/>
      <c r="AB291" s="284"/>
    </row>
    <row r="292" spans="1:28" ht="15.75" customHeight="1">
      <c r="A292" s="284"/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284"/>
      <c r="T292" s="284"/>
      <c r="U292" s="284"/>
      <c r="V292" s="284"/>
      <c r="W292" s="284"/>
      <c r="X292" s="284"/>
      <c r="Y292" s="284"/>
      <c r="Z292" s="284"/>
      <c r="AA292" s="284"/>
      <c r="AB292" s="284"/>
    </row>
    <row r="293" spans="1:28" ht="15.75" customHeight="1">
      <c r="A293" s="284"/>
      <c r="B293" s="284"/>
      <c r="C293" s="284"/>
      <c r="D293" s="284"/>
      <c r="E293" s="284"/>
      <c r="F293" s="284"/>
      <c r="G293" s="284"/>
      <c r="H293" s="284"/>
      <c r="I293" s="284"/>
      <c r="J293" s="284"/>
      <c r="K293" s="284"/>
      <c r="L293" s="284"/>
      <c r="M293" s="284"/>
      <c r="N293" s="284"/>
      <c r="O293" s="284"/>
      <c r="P293" s="284"/>
      <c r="Q293" s="284"/>
      <c r="R293" s="284"/>
      <c r="S293" s="284"/>
      <c r="T293" s="284"/>
      <c r="U293" s="284"/>
      <c r="V293" s="284"/>
      <c r="W293" s="284"/>
      <c r="X293" s="284"/>
      <c r="Y293" s="284"/>
      <c r="Z293" s="284"/>
      <c r="AA293" s="284"/>
      <c r="AB293" s="284"/>
    </row>
    <row r="294" spans="1:28" ht="15.75" customHeight="1">
      <c r="A294" s="284"/>
      <c r="B294" s="284"/>
      <c r="C294" s="284"/>
      <c r="D294" s="284"/>
      <c r="E294" s="284"/>
      <c r="F294" s="284"/>
      <c r="G294" s="284"/>
      <c r="H294" s="284"/>
      <c r="I294" s="284"/>
      <c r="J294" s="284"/>
      <c r="K294" s="284"/>
      <c r="L294" s="284"/>
      <c r="M294" s="284"/>
      <c r="N294" s="284"/>
      <c r="O294" s="284"/>
      <c r="P294" s="284"/>
      <c r="Q294" s="284"/>
      <c r="R294" s="284"/>
      <c r="S294" s="284"/>
      <c r="T294" s="284"/>
      <c r="U294" s="284"/>
      <c r="V294" s="284"/>
      <c r="W294" s="284"/>
      <c r="X294" s="284"/>
      <c r="Y294" s="284"/>
      <c r="Z294" s="284"/>
      <c r="AA294" s="284"/>
      <c r="AB294" s="284"/>
    </row>
    <row r="295" spans="1:28" ht="15.75" customHeight="1">
      <c r="A295" s="284"/>
      <c r="B295" s="284"/>
      <c r="C295" s="284"/>
      <c r="D295" s="284"/>
      <c r="E295" s="284"/>
      <c r="F295" s="284"/>
      <c r="G295" s="284"/>
      <c r="H295" s="284"/>
      <c r="I295" s="284"/>
      <c r="J295" s="284"/>
      <c r="K295" s="284"/>
      <c r="L295" s="284"/>
      <c r="M295" s="284"/>
      <c r="N295" s="284"/>
      <c r="O295" s="284"/>
      <c r="P295" s="284"/>
      <c r="Q295" s="284"/>
      <c r="R295" s="284"/>
      <c r="S295" s="284"/>
      <c r="T295" s="284"/>
      <c r="U295" s="284"/>
      <c r="V295" s="284"/>
      <c r="W295" s="284"/>
      <c r="X295" s="284"/>
      <c r="Y295" s="284"/>
      <c r="Z295" s="284"/>
      <c r="AA295" s="284"/>
      <c r="AB295" s="284"/>
    </row>
    <row r="296" spans="1:28" ht="15.75" customHeight="1">
      <c r="A296" s="284"/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284"/>
      <c r="U296" s="284"/>
      <c r="V296" s="284"/>
      <c r="W296" s="284"/>
      <c r="X296" s="284"/>
      <c r="Y296" s="284"/>
      <c r="Z296" s="284"/>
      <c r="AA296" s="284"/>
      <c r="AB296" s="284"/>
    </row>
    <row r="297" spans="1:28" ht="15.75" customHeight="1">
      <c r="A297" s="284"/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284"/>
      <c r="T297" s="284"/>
      <c r="U297" s="284"/>
      <c r="V297" s="284"/>
      <c r="W297" s="284"/>
      <c r="X297" s="284"/>
      <c r="Y297" s="284"/>
      <c r="Z297" s="284"/>
      <c r="AA297" s="284"/>
      <c r="AB297" s="284"/>
    </row>
    <row r="298" spans="1:28" ht="15.75" customHeight="1">
      <c r="A298" s="284"/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284"/>
      <c r="T298" s="284"/>
      <c r="U298" s="284"/>
      <c r="V298" s="284"/>
      <c r="W298" s="284"/>
      <c r="X298" s="284"/>
      <c r="Y298" s="284"/>
      <c r="Z298" s="284"/>
      <c r="AA298" s="284"/>
      <c r="AB298" s="284"/>
    </row>
    <row r="299" spans="1:28" ht="15.75" customHeight="1">
      <c r="A299" s="284"/>
      <c r="B299" s="284"/>
      <c r="C299" s="284"/>
      <c r="D299" s="284"/>
      <c r="E299" s="284"/>
      <c r="F299" s="284"/>
      <c r="G299" s="284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4"/>
      <c r="S299" s="284"/>
      <c r="T299" s="284"/>
      <c r="U299" s="284"/>
      <c r="V299" s="284"/>
      <c r="W299" s="284"/>
      <c r="X299" s="284"/>
      <c r="Y299" s="284"/>
      <c r="Z299" s="284"/>
      <c r="AA299" s="284"/>
      <c r="AB299" s="284"/>
    </row>
    <row r="300" spans="1:28" ht="15.75" customHeight="1">
      <c r="A300" s="284"/>
      <c r="B300" s="284"/>
      <c r="C300" s="284"/>
      <c r="D300" s="284"/>
      <c r="E300" s="284"/>
      <c r="F300" s="284"/>
      <c r="G300" s="284"/>
      <c r="H300" s="284"/>
      <c r="I300" s="284"/>
      <c r="J300" s="284"/>
      <c r="K300" s="284"/>
      <c r="L300" s="284"/>
      <c r="M300" s="284"/>
      <c r="N300" s="284"/>
      <c r="O300" s="284"/>
      <c r="P300" s="284"/>
      <c r="Q300" s="284"/>
      <c r="R300" s="284"/>
      <c r="S300" s="284"/>
      <c r="T300" s="284"/>
      <c r="U300" s="284"/>
      <c r="V300" s="284"/>
      <c r="W300" s="284"/>
      <c r="X300" s="284"/>
      <c r="Y300" s="284"/>
      <c r="Z300" s="284"/>
      <c r="AA300" s="284"/>
      <c r="AB300" s="284"/>
    </row>
    <row r="301" spans="1:28" ht="15.75" customHeight="1">
      <c r="A301" s="284"/>
      <c r="B301" s="284"/>
      <c r="C301" s="284"/>
      <c r="D301" s="284"/>
      <c r="E301" s="284"/>
      <c r="F301" s="284"/>
      <c r="G301" s="284"/>
      <c r="H301" s="284"/>
      <c r="I301" s="284"/>
      <c r="J301" s="284"/>
      <c r="K301" s="284"/>
      <c r="L301" s="284"/>
      <c r="M301" s="284"/>
      <c r="N301" s="284"/>
      <c r="O301" s="284"/>
      <c r="P301" s="284"/>
      <c r="Q301" s="284"/>
      <c r="R301" s="284"/>
      <c r="S301" s="284"/>
      <c r="T301" s="284"/>
      <c r="U301" s="284"/>
      <c r="V301" s="284"/>
      <c r="W301" s="284"/>
      <c r="X301" s="284"/>
      <c r="Y301" s="284"/>
      <c r="Z301" s="284"/>
      <c r="AA301" s="284"/>
      <c r="AB301" s="284"/>
    </row>
    <row r="302" spans="1:28" ht="15.75" customHeight="1">
      <c r="A302" s="284"/>
      <c r="B302" s="284"/>
      <c r="C302" s="284"/>
      <c r="D302" s="284"/>
      <c r="E302" s="284"/>
      <c r="F302" s="284"/>
      <c r="G302" s="284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4"/>
      <c r="S302" s="284"/>
      <c r="T302" s="284"/>
      <c r="U302" s="284"/>
      <c r="V302" s="284"/>
      <c r="W302" s="284"/>
      <c r="X302" s="284"/>
      <c r="Y302" s="284"/>
      <c r="Z302" s="284"/>
      <c r="AA302" s="284"/>
      <c r="AB302" s="284"/>
    </row>
    <row r="303" spans="1:28" ht="15.75" customHeight="1">
      <c r="A303" s="284"/>
      <c r="B303" s="284"/>
      <c r="C303" s="284"/>
      <c r="D303" s="284"/>
      <c r="E303" s="284"/>
      <c r="F303" s="284"/>
      <c r="G303" s="284"/>
      <c r="H303" s="284"/>
      <c r="I303" s="284"/>
      <c r="J303" s="284"/>
      <c r="K303" s="284"/>
      <c r="L303" s="284"/>
      <c r="M303" s="284"/>
      <c r="N303" s="284"/>
      <c r="O303" s="284"/>
      <c r="P303" s="284"/>
      <c r="Q303" s="284"/>
      <c r="R303" s="284"/>
      <c r="S303" s="284"/>
      <c r="T303" s="284"/>
      <c r="U303" s="284"/>
      <c r="V303" s="284"/>
      <c r="W303" s="284"/>
      <c r="X303" s="284"/>
      <c r="Y303" s="284"/>
      <c r="Z303" s="284"/>
      <c r="AA303" s="284"/>
      <c r="AB303" s="284"/>
    </row>
    <row r="304" spans="1:28" ht="15.75" customHeight="1">
      <c r="A304" s="284"/>
      <c r="B304" s="284"/>
      <c r="C304" s="284"/>
      <c r="D304" s="284"/>
      <c r="E304" s="284"/>
      <c r="F304" s="284"/>
      <c r="G304" s="284"/>
      <c r="H304" s="284"/>
      <c r="I304" s="284"/>
      <c r="J304" s="284"/>
      <c r="K304" s="284"/>
      <c r="L304" s="284"/>
      <c r="M304" s="284"/>
      <c r="N304" s="284"/>
      <c r="O304" s="284"/>
      <c r="P304" s="284"/>
      <c r="Q304" s="284"/>
      <c r="R304" s="284"/>
      <c r="S304" s="284"/>
      <c r="T304" s="284"/>
      <c r="U304" s="284"/>
      <c r="V304" s="284"/>
      <c r="W304" s="284"/>
      <c r="X304" s="284"/>
      <c r="Y304" s="284"/>
      <c r="Z304" s="284"/>
      <c r="AA304" s="284"/>
      <c r="AB304" s="284"/>
    </row>
    <row r="305" spans="1:28" ht="15.75" customHeight="1">
      <c r="A305" s="284"/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284"/>
      <c r="T305" s="284"/>
      <c r="U305" s="284"/>
      <c r="V305" s="284"/>
      <c r="W305" s="284"/>
      <c r="X305" s="284"/>
      <c r="Y305" s="284"/>
      <c r="Z305" s="284"/>
      <c r="AA305" s="284"/>
      <c r="AB305" s="284"/>
    </row>
    <row r="306" spans="1:28" ht="15.75" customHeight="1">
      <c r="A306" s="284"/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284"/>
      <c r="U306" s="284"/>
      <c r="V306" s="284"/>
      <c r="W306" s="284"/>
      <c r="X306" s="284"/>
      <c r="Y306" s="284"/>
      <c r="Z306" s="284"/>
      <c r="AA306" s="284"/>
      <c r="AB306" s="284"/>
    </row>
    <row r="307" spans="1:28" ht="15.75" customHeight="1">
      <c r="A307" s="284"/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284"/>
      <c r="T307" s="284"/>
      <c r="U307" s="284"/>
      <c r="V307" s="284"/>
      <c r="W307" s="284"/>
      <c r="X307" s="284"/>
      <c r="Y307" s="284"/>
      <c r="Z307" s="284"/>
      <c r="AA307" s="284"/>
      <c r="AB307" s="284"/>
    </row>
    <row r="308" spans="1:28" ht="15.75" customHeight="1">
      <c r="A308" s="284"/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284"/>
      <c r="U308" s="284"/>
      <c r="V308" s="284"/>
      <c r="W308" s="284"/>
      <c r="X308" s="284"/>
      <c r="Y308" s="284"/>
      <c r="Z308" s="284"/>
      <c r="AA308" s="284"/>
      <c r="AB308" s="284"/>
    </row>
    <row r="309" spans="1:28" ht="15.75" customHeight="1">
      <c r="A309" s="284"/>
      <c r="B309" s="284"/>
      <c r="C309" s="284"/>
      <c r="D309" s="284"/>
      <c r="E309" s="284"/>
      <c r="F309" s="284"/>
      <c r="G309" s="284"/>
      <c r="H309" s="284"/>
      <c r="I309" s="284"/>
      <c r="J309" s="284"/>
      <c r="K309" s="284"/>
      <c r="L309" s="284"/>
      <c r="M309" s="284"/>
      <c r="N309" s="284"/>
      <c r="O309" s="284"/>
      <c r="P309" s="284"/>
      <c r="Q309" s="284"/>
      <c r="R309" s="284"/>
      <c r="S309" s="284"/>
      <c r="T309" s="284"/>
      <c r="U309" s="284"/>
      <c r="V309" s="284"/>
      <c r="W309" s="284"/>
      <c r="X309" s="284"/>
      <c r="Y309" s="284"/>
      <c r="Z309" s="284"/>
      <c r="AA309" s="284"/>
      <c r="AB309" s="284"/>
    </row>
    <row r="310" spans="1:28" ht="15.75" customHeight="1">
      <c r="A310" s="284"/>
      <c r="B310" s="284"/>
      <c r="C310" s="284"/>
      <c r="D310" s="284"/>
      <c r="E310" s="284"/>
      <c r="F310" s="284"/>
      <c r="G310" s="284"/>
      <c r="H310" s="284"/>
      <c r="I310" s="284"/>
      <c r="J310" s="284"/>
      <c r="K310" s="284"/>
      <c r="L310" s="284"/>
      <c r="M310" s="284"/>
      <c r="N310" s="284"/>
      <c r="O310" s="284"/>
      <c r="P310" s="284"/>
      <c r="Q310" s="284"/>
      <c r="R310" s="284"/>
      <c r="S310" s="284"/>
      <c r="T310" s="284"/>
      <c r="U310" s="284"/>
      <c r="V310" s="284"/>
      <c r="W310" s="284"/>
      <c r="X310" s="284"/>
      <c r="Y310" s="284"/>
      <c r="Z310" s="284"/>
      <c r="AA310" s="284"/>
      <c r="AB310" s="284"/>
    </row>
    <row r="311" spans="1:28" ht="15.75" customHeight="1">
      <c r="A311" s="284"/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284"/>
      <c r="T311" s="284"/>
      <c r="U311" s="284"/>
      <c r="V311" s="284"/>
      <c r="W311" s="284"/>
      <c r="X311" s="284"/>
      <c r="Y311" s="284"/>
      <c r="Z311" s="284"/>
      <c r="AA311" s="284"/>
      <c r="AB311" s="284"/>
    </row>
    <row r="312" spans="1:28" ht="15.75" customHeight="1">
      <c r="A312" s="284"/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284"/>
      <c r="T312" s="284"/>
      <c r="U312" s="284"/>
      <c r="V312" s="284"/>
      <c r="W312" s="284"/>
      <c r="X312" s="284"/>
      <c r="Y312" s="284"/>
      <c r="Z312" s="284"/>
      <c r="AA312" s="284"/>
      <c r="AB312" s="284"/>
    </row>
    <row r="313" spans="1:28" ht="15.75" customHeight="1">
      <c r="A313" s="284"/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284"/>
      <c r="T313" s="284"/>
      <c r="U313" s="284"/>
      <c r="V313" s="284"/>
      <c r="W313" s="284"/>
      <c r="X313" s="284"/>
      <c r="Y313" s="284"/>
      <c r="Z313" s="284"/>
      <c r="AA313" s="284"/>
      <c r="AB313" s="284"/>
    </row>
    <row r="314" spans="1:28" ht="15.75" customHeight="1">
      <c r="A314" s="284"/>
      <c r="B314" s="284"/>
      <c r="C314" s="284"/>
      <c r="D314" s="284"/>
      <c r="E314" s="284"/>
      <c r="F314" s="284"/>
      <c r="G314" s="284"/>
      <c r="H314" s="284"/>
      <c r="I314" s="284"/>
      <c r="J314" s="284"/>
      <c r="K314" s="284"/>
      <c r="L314" s="284"/>
      <c r="M314" s="284"/>
      <c r="N314" s="284"/>
      <c r="O314" s="284"/>
      <c r="P314" s="284"/>
      <c r="Q314" s="284"/>
      <c r="R314" s="284"/>
      <c r="S314" s="284"/>
      <c r="T314" s="284"/>
      <c r="U314" s="284"/>
      <c r="V314" s="284"/>
      <c r="W314" s="284"/>
      <c r="X314" s="284"/>
      <c r="Y314" s="284"/>
      <c r="Z314" s="284"/>
      <c r="AA314" s="284"/>
      <c r="AB314" s="284"/>
    </row>
    <row r="315" spans="1:28" ht="15.75" customHeight="1">
      <c r="A315" s="284"/>
      <c r="B315" s="284"/>
      <c r="C315" s="284"/>
      <c r="D315" s="284"/>
      <c r="E315" s="284"/>
      <c r="F315" s="284"/>
      <c r="G315" s="284"/>
      <c r="H315" s="284"/>
      <c r="I315" s="284"/>
      <c r="J315" s="284"/>
      <c r="K315" s="284"/>
      <c r="L315" s="284"/>
      <c r="M315" s="284"/>
      <c r="N315" s="284"/>
      <c r="O315" s="284"/>
      <c r="P315" s="284"/>
      <c r="Q315" s="284"/>
      <c r="R315" s="284"/>
      <c r="S315" s="284"/>
      <c r="T315" s="284"/>
      <c r="U315" s="284"/>
      <c r="V315" s="284"/>
      <c r="W315" s="284"/>
      <c r="X315" s="284"/>
      <c r="Y315" s="284"/>
      <c r="Z315" s="284"/>
      <c r="AA315" s="284"/>
      <c r="AB315" s="284"/>
    </row>
    <row r="316" spans="1:28" ht="15.75" customHeight="1">
      <c r="A316" s="284"/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284"/>
      <c r="U316" s="284"/>
      <c r="V316" s="284"/>
      <c r="W316" s="284"/>
      <c r="X316" s="284"/>
      <c r="Y316" s="284"/>
      <c r="Z316" s="284"/>
      <c r="AA316" s="284"/>
      <c r="AB316" s="284"/>
    </row>
    <row r="317" spans="1:28" ht="15.75" customHeight="1">
      <c r="A317" s="284"/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284"/>
      <c r="T317" s="284"/>
      <c r="U317" s="284"/>
      <c r="V317" s="284"/>
      <c r="W317" s="284"/>
      <c r="X317" s="284"/>
      <c r="Y317" s="284"/>
      <c r="Z317" s="284"/>
      <c r="AA317" s="284"/>
      <c r="AB317" s="284"/>
    </row>
    <row r="318" spans="1:28" ht="15.75" customHeight="1">
      <c r="A318" s="284"/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284"/>
      <c r="U318" s="284"/>
      <c r="V318" s="284"/>
      <c r="W318" s="284"/>
      <c r="X318" s="284"/>
      <c r="Y318" s="284"/>
      <c r="Z318" s="284"/>
      <c r="AA318" s="284"/>
      <c r="AB318" s="284"/>
    </row>
    <row r="319" spans="1:28" ht="15.75" customHeight="1">
      <c r="A319" s="284"/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284"/>
      <c r="T319" s="284"/>
      <c r="U319" s="284"/>
      <c r="V319" s="284"/>
      <c r="W319" s="284"/>
      <c r="X319" s="284"/>
      <c r="Y319" s="284"/>
      <c r="Z319" s="284"/>
      <c r="AA319" s="284"/>
      <c r="AB319" s="284"/>
    </row>
    <row r="320" spans="1:28" ht="15.75" customHeight="1">
      <c r="A320" s="284"/>
      <c r="B320" s="284"/>
      <c r="C320" s="284"/>
      <c r="D320" s="284"/>
      <c r="E320" s="284"/>
      <c r="F320" s="284"/>
      <c r="G320" s="284"/>
      <c r="H320" s="284"/>
      <c r="I320" s="284"/>
      <c r="J320" s="284"/>
      <c r="K320" s="284"/>
      <c r="L320" s="284"/>
      <c r="M320" s="284"/>
      <c r="N320" s="284"/>
      <c r="O320" s="284"/>
      <c r="P320" s="284"/>
      <c r="Q320" s="284"/>
      <c r="R320" s="284"/>
      <c r="S320" s="284"/>
      <c r="T320" s="284"/>
      <c r="U320" s="284"/>
      <c r="V320" s="284"/>
      <c r="W320" s="284"/>
      <c r="X320" s="284"/>
      <c r="Y320" s="284"/>
      <c r="Z320" s="284"/>
      <c r="AA320" s="284"/>
      <c r="AB320" s="284"/>
    </row>
    <row r="321" spans="1:28" ht="15.75" customHeight="1">
      <c r="A321" s="284"/>
      <c r="B321" s="284"/>
      <c r="C321" s="284"/>
      <c r="D321" s="284"/>
      <c r="E321" s="284"/>
      <c r="F321" s="284"/>
      <c r="G321" s="284"/>
      <c r="H321" s="284"/>
      <c r="I321" s="284"/>
      <c r="J321" s="284"/>
      <c r="K321" s="284"/>
      <c r="L321" s="284"/>
      <c r="M321" s="284"/>
      <c r="N321" s="284"/>
      <c r="O321" s="284"/>
      <c r="P321" s="284"/>
      <c r="Q321" s="284"/>
      <c r="R321" s="284"/>
      <c r="S321" s="284"/>
      <c r="T321" s="284"/>
      <c r="U321" s="284"/>
      <c r="V321" s="284"/>
      <c r="W321" s="284"/>
      <c r="X321" s="284"/>
      <c r="Y321" s="284"/>
      <c r="Z321" s="284"/>
      <c r="AA321" s="284"/>
      <c r="AB321" s="284"/>
    </row>
    <row r="322" spans="1:28" ht="15.75" customHeight="1">
      <c r="A322" s="284"/>
      <c r="B322" s="284"/>
      <c r="C322" s="284"/>
      <c r="D322" s="284"/>
      <c r="E322" s="284"/>
      <c r="F322" s="284"/>
      <c r="G322" s="284"/>
      <c r="H322" s="284"/>
      <c r="I322" s="284"/>
      <c r="J322" s="284"/>
      <c r="K322" s="284"/>
      <c r="L322" s="284"/>
      <c r="M322" s="284"/>
      <c r="N322" s="284"/>
      <c r="O322" s="284"/>
      <c r="P322" s="284"/>
      <c r="Q322" s="284"/>
      <c r="R322" s="284"/>
      <c r="S322" s="284"/>
      <c r="T322" s="284"/>
      <c r="U322" s="284"/>
      <c r="V322" s="284"/>
      <c r="W322" s="284"/>
      <c r="X322" s="284"/>
      <c r="Y322" s="284"/>
      <c r="Z322" s="284"/>
      <c r="AA322" s="284"/>
      <c r="AB322" s="284"/>
    </row>
    <row r="323" spans="1:28" ht="15.75" customHeight="1">
      <c r="A323" s="284"/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284"/>
      <c r="T323" s="284"/>
      <c r="U323" s="284"/>
      <c r="V323" s="284"/>
      <c r="W323" s="284"/>
      <c r="X323" s="284"/>
      <c r="Y323" s="284"/>
      <c r="Z323" s="284"/>
      <c r="AA323" s="284"/>
      <c r="AB323" s="284"/>
    </row>
    <row r="324" spans="1:28" ht="15.75" customHeight="1">
      <c r="A324" s="284"/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284"/>
      <c r="T324" s="284"/>
      <c r="U324" s="284"/>
      <c r="V324" s="284"/>
      <c r="W324" s="284"/>
      <c r="X324" s="284"/>
      <c r="Y324" s="284"/>
      <c r="Z324" s="284"/>
      <c r="AA324" s="284"/>
      <c r="AB324" s="284"/>
    </row>
    <row r="325" spans="1:28" ht="15.75" customHeight="1">
      <c r="A325" s="284"/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284"/>
      <c r="T325" s="284"/>
      <c r="U325" s="284"/>
      <c r="V325" s="284"/>
      <c r="W325" s="284"/>
      <c r="X325" s="284"/>
      <c r="Y325" s="284"/>
      <c r="Z325" s="284"/>
      <c r="AA325" s="284"/>
      <c r="AB325" s="284"/>
    </row>
    <row r="326" spans="1:28" ht="15.75" customHeight="1">
      <c r="A326" s="284"/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284"/>
      <c r="U326" s="284"/>
      <c r="V326" s="284"/>
      <c r="W326" s="284"/>
      <c r="X326" s="284"/>
      <c r="Y326" s="284"/>
      <c r="Z326" s="284"/>
      <c r="AA326" s="284"/>
      <c r="AB326" s="284"/>
    </row>
    <row r="327" spans="1:28" ht="15.75" customHeight="1">
      <c r="A327" s="284"/>
      <c r="B327" s="284"/>
      <c r="C327" s="284"/>
      <c r="D327" s="284"/>
      <c r="E327" s="284"/>
      <c r="F327" s="284"/>
      <c r="G327" s="284"/>
      <c r="H327" s="284"/>
      <c r="I327" s="284"/>
      <c r="J327" s="284"/>
      <c r="K327" s="284"/>
      <c r="L327" s="284"/>
      <c r="M327" s="284"/>
      <c r="N327" s="284"/>
      <c r="O327" s="284"/>
      <c r="P327" s="284"/>
      <c r="Q327" s="284"/>
      <c r="R327" s="284"/>
      <c r="S327" s="284"/>
      <c r="T327" s="284"/>
      <c r="U327" s="284"/>
      <c r="V327" s="284"/>
      <c r="W327" s="284"/>
      <c r="X327" s="284"/>
      <c r="Y327" s="284"/>
      <c r="Z327" s="284"/>
      <c r="AA327" s="284"/>
      <c r="AB327" s="284"/>
    </row>
    <row r="328" spans="1:28" ht="15.75" customHeight="1">
      <c r="A328" s="284"/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284"/>
      <c r="U328" s="284"/>
      <c r="V328" s="284"/>
      <c r="W328" s="284"/>
      <c r="X328" s="284"/>
      <c r="Y328" s="284"/>
      <c r="Z328" s="284"/>
      <c r="AA328" s="284"/>
      <c r="AB328" s="284"/>
    </row>
    <row r="329" spans="1:28" ht="15.75" customHeight="1">
      <c r="A329" s="284"/>
      <c r="B329" s="284"/>
      <c r="C329" s="284"/>
      <c r="D329" s="284"/>
      <c r="E329" s="284"/>
      <c r="F329" s="284"/>
      <c r="G329" s="284"/>
      <c r="H329" s="284"/>
      <c r="I329" s="284"/>
      <c r="J329" s="284"/>
      <c r="K329" s="284"/>
      <c r="L329" s="284"/>
      <c r="M329" s="284"/>
      <c r="N329" s="284"/>
      <c r="O329" s="284"/>
      <c r="P329" s="284"/>
      <c r="Q329" s="284"/>
      <c r="R329" s="284"/>
      <c r="S329" s="284"/>
      <c r="T329" s="284"/>
      <c r="U329" s="284"/>
      <c r="V329" s="284"/>
      <c r="W329" s="284"/>
      <c r="X329" s="284"/>
      <c r="Y329" s="284"/>
      <c r="Z329" s="284"/>
      <c r="AA329" s="284"/>
      <c r="AB329" s="284"/>
    </row>
    <row r="330" spans="1:28" ht="15.75" customHeight="1">
      <c r="A330" s="284"/>
      <c r="B330" s="284"/>
      <c r="C330" s="284"/>
      <c r="D330" s="284"/>
      <c r="E330" s="284"/>
      <c r="F330" s="284"/>
      <c r="G330" s="284"/>
      <c r="H330" s="284"/>
      <c r="I330" s="284"/>
      <c r="J330" s="284"/>
      <c r="K330" s="284"/>
      <c r="L330" s="284"/>
      <c r="M330" s="284"/>
      <c r="N330" s="284"/>
      <c r="O330" s="284"/>
      <c r="P330" s="284"/>
      <c r="Q330" s="284"/>
      <c r="R330" s="284"/>
      <c r="S330" s="284"/>
      <c r="T330" s="284"/>
      <c r="U330" s="284"/>
      <c r="V330" s="284"/>
      <c r="W330" s="284"/>
      <c r="X330" s="284"/>
      <c r="Y330" s="284"/>
      <c r="Z330" s="284"/>
      <c r="AA330" s="284"/>
      <c r="AB330" s="284"/>
    </row>
    <row r="331" spans="1:28" ht="15.75" customHeight="1">
      <c r="A331" s="284"/>
      <c r="B331" s="284"/>
      <c r="C331" s="284"/>
      <c r="D331" s="284"/>
      <c r="E331" s="284"/>
      <c r="F331" s="284"/>
      <c r="G331" s="284"/>
      <c r="H331" s="284"/>
      <c r="I331" s="284"/>
      <c r="J331" s="284"/>
      <c r="K331" s="284"/>
      <c r="L331" s="284"/>
      <c r="M331" s="284"/>
      <c r="N331" s="284"/>
      <c r="O331" s="284"/>
      <c r="P331" s="284"/>
      <c r="Q331" s="284"/>
      <c r="R331" s="284"/>
      <c r="S331" s="284"/>
      <c r="T331" s="284"/>
      <c r="U331" s="284"/>
      <c r="V331" s="284"/>
      <c r="W331" s="284"/>
      <c r="X331" s="284"/>
      <c r="Y331" s="284"/>
      <c r="Z331" s="284"/>
      <c r="AA331" s="284"/>
      <c r="AB331" s="284"/>
    </row>
    <row r="332" spans="1:28" ht="15.75" customHeight="1">
      <c r="A332" s="284"/>
      <c r="B332" s="284"/>
      <c r="C332" s="284"/>
      <c r="D332" s="284"/>
      <c r="E332" s="284"/>
      <c r="F332" s="284"/>
      <c r="G332" s="284"/>
      <c r="H332" s="284"/>
      <c r="I332" s="284"/>
      <c r="J332" s="284"/>
      <c r="K332" s="284"/>
      <c r="L332" s="284"/>
      <c r="M332" s="284"/>
      <c r="N332" s="284"/>
      <c r="O332" s="284"/>
      <c r="P332" s="284"/>
      <c r="Q332" s="284"/>
      <c r="R332" s="284"/>
      <c r="S332" s="284"/>
      <c r="T332" s="284"/>
      <c r="U332" s="284"/>
      <c r="V332" s="284"/>
      <c r="W332" s="284"/>
      <c r="X332" s="284"/>
      <c r="Y332" s="284"/>
      <c r="Z332" s="284"/>
      <c r="AA332" s="284"/>
      <c r="AB332" s="284"/>
    </row>
    <row r="333" spans="1:28" ht="15.75" customHeight="1">
      <c r="A333" s="284"/>
      <c r="B333" s="284"/>
      <c r="C333" s="284"/>
      <c r="D333" s="284"/>
      <c r="E333" s="284"/>
      <c r="F333" s="284"/>
      <c r="G333" s="284"/>
      <c r="H333" s="284"/>
      <c r="I333" s="284"/>
      <c r="J333" s="284"/>
      <c r="K333" s="284"/>
      <c r="L333" s="284"/>
      <c r="M333" s="284"/>
      <c r="N333" s="284"/>
      <c r="O333" s="284"/>
      <c r="P333" s="284"/>
      <c r="Q333" s="284"/>
      <c r="R333" s="284"/>
      <c r="S333" s="284"/>
      <c r="T333" s="284"/>
      <c r="U333" s="284"/>
      <c r="V333" s="284"/>
      <c r="W333" s="284"/>
      <c r="X333" s="284"/>
      <c r="Y333" s="284"/>
      <c r="Z333" s="284"/>
      <c r="AA333" s="284"/>
      <c r="AB333" s="284"/>
    </row>
    <row r="334" spans="1:28" ht="15.75" customHeight="1">
      <c r="A334" s="284"/>
      <c r="B334" s="284"/>
      <c r="C334" s="284"/>
      <c r="D334" s="284"/>
      <c r="E334" s="284"/>
      <c r="F334" s="284"/>
      <c r="G334" s="284"/>
      <c r="H334" s="284"/>
      <c r="I334" s="284"/>
      <c r="J334" s="284"/>
      <c r="K334" s="284"/>
      <c r="L334" s="284"/>
      <c r="M334" s="284"/>
      <c r="N334" s="284"/>
      <c r="O334" s="284"/>
      <c r="P334" s="284"/>
      <c r="Q334" s="284"/>
      <c r="R334" s="284"/>
      <c r="S334" s="284"/>
      <c r="T334" s="284"/>
      <c r="U334" s="284"/>
      <c r="V334" s="284"/>
      <c r="W334" s="284"/>
      <c r="X334" s="284"/>
      <c r="Y334" s="284"/>
      <c r="Z334" s="284"/>
      <c r="AA334" s="284"/>
      <c r="AB334" s="284"/>
    </row>
    <row r="335" spans="1:28" ht="15.75" customHeight="1">
      <c r="A335" s="284"/>
      <c r="B335" s="284"/>
      <c r="C335" s="284"/>
      <c r="D335" s="284"/>
      <c r="E335" s="284"/>
      <c r="F335" s="284"/>
      <c r="G335" s="284"/>
      <c r="H335" s="284"/>
      <c r="I335" s="284"/>
      <c r="J335" s="284"/>
      <c r="K335" s="284"/>
      <c r="L335" s="284"/>
      <c r="M335" s="284"/>
      <c r="N335" s="284"/>
      <c r="O335" s="284"/>
      <c r="P335" s="284"/>
      <c r="Q335" s="284"/>
      <c r="R335" s="284"/>
      <c r="S335" s="284"/>
      <c r="T335" s="284"/>
      <c r="U335" s="284"/>
      <c r="V335" s="284"/>
      <c r="W335" s="284"/>
      <c r="X335" s="284"/>
      <c r="Y335" s="284"/>
      <c r="Z335" s="284"/>
      <c r="AA335" s="284"/>
      <c r="AB335" s="284"/>
    </row>
    <row r="336" spans="1:28" ht="15.75" customHeight="1">
      <c r="A336" s="284"/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284"/>
      <c r="U336" s="284"/>
      <c r="V336" s="284"/>
      <c r="W336" s="284"/>
      <c r="X336" s="284"/>
      <c r="Y336" s="284"/>
      <c r="Z336" s="284"/>
      <c r="AA336" s="284"/>
      <c r="AB336" s="284"/>
    </row>
    <row r="337" spans="1:28" ht="15.75" customHeight="1">
      <c r="A337" s="284"/>
      <c r="B337" s="284"/>
      <c r="C337" s="284"/>
      <c r="D337" s="284"/>
      <c r="E337" s="284"/>
      <c r="F337" s="284"/>
      <c r="G337" s="284"/>
      <c r="H337" s="284"/>
      <c r="I337" s="284"/>
      <c r="J337" s="284"/>
      <c r="K337" s="284"/>
      <c r="L337" s="284"/>
      <c r="M337" s="284"/>
      <c r="N337" s="284"/>
      <c r="O337" s="284"/>
      <c r="P337" s="284"/>
      <c r="Q337" s="284"/>
      <c r="R337" s="284"/>
      <c r="S337" s="284"/>
      <c r="T337" s="284"/>
      <c r="U337" s="284"/>
      <c r="V337" s="284"/>
      <c r="W337" s="284"/>
      <c r="X337" s="284"/>
      <c r="Y337" s="284"/>
      <c r="Z337" s="284"/>
      <c r="AA337" s="284"/>
      <c r="AB337" s="284"/>
    </row>
    <row r="338" spans="1:28" ht="15.75" customHeight="1">
      <c r="A338" s="284"/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284"/>
      <c r="U338" s="284"/>
      <c r="V338" s="284"/>
      <c r="W338" s="284"/>
      <c r="X338" s="284"/>
      <c r="Y338" s="284"/>
      <c r="Z338" s="284"/>
      <c r="AA338" s="284"/>
      <c r="AB338" s="284"/>
    </row>
    <row r="339" spans="1:28" ht="15.75" customHeight="1">
      <c r="A339" s="284"/>
      <c r="B339" s="284"/>
      <c r="C339" s="284"/>
      <c r="D339" s="284"/>
      <c r="E339" s="284"/>
      <c r="F339" s="284"/>
      <c r="G339" s="284"/>
      <c r="H339" s="284"/>
      <c r="I339" s="284"/>
      <c r="J339" s="284"/>
      <c r="K339" s="284"/>
      <c r="L339" s="284"/>
      <c r="M339" s="284"/>
      <c r="N339" s="284"/>
      <c r="O339" s="284"/>
      <c r="P339" s="284"/>
      <c r="Q339" s="284"/>
      <c r="R339" s="284"/>
      <c r="S339" s="284"/>
      <c r="T339" s="284"/>
      <c r="U339" s="284"/>
      <c r="V339" s="284"/>
      <c r="W339" s="284"/>
      <c r="X339" s="284"/>
      <c r="Y339" s="284"/>
      <c r="Z339" s="284"/>
      <c r="AA339" s="284"/>
      <c r="AB339" s="284"/>
    </row>
    <row r="340" spans="1:28" ht="15.75" customHeight="1">
      <c r="A340" s="284"/>
      <c r="B340" s="284"/>
      <c r="C340" s="284"/>
      <c r="D340" s="284"/>
      <c r="E340" s="284"/>
      <c r="F340" s="284"/>
      <c r="G340" s="284"/>
      <c r="H340" s="284"/>
      <c r="I340" s="284"/>
      <c r="J340" s="284"/>
      <c r="K340" s="284"/>
      <c r="L340" s="284"/>
      <c r="M340" s="284"/>
      <c r="N340" s="284"/>
      <c r="O340" s="284"/>
      <c r="P340" s="284"/>
      <c r="Q340" s="284"/>
      <c r="R340" s="284"/>
      <c r="S340" s="284"/>
      <c r="T340" s="284"/>
      <c r="U340" s="284"/>
      <c r="V340" s="284"/>
      <c r="W340" s="284"/>
      <c r="X340" s="284"/>
      <c r="Y340" s="284"/>
      <c r="Z340" s="284"/>
      <c r="AA340" s="284"/>
      <c r="AB340" s="284"/>
    </row>
    <row r="341" spans="1:28" ht="15.75" customHeight="1">
      <c r="A341" s="284"/>
      <c r="B341" s="284"/>
      <c r="C341" s="284"/>
      <c r="D341" s="284"/>
      <c r="E341" s="284"/>
      <c r="F341" s="284"/>
      <c r="G341" s="284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4"/>
      <c r="S341" s="284"/>
      <c r="T341" s="284"/>
      <c r="U341" s="284"/>
      <c r="V341" s="284"/>
      <c r="W341" s="284"/>
      <c r="X341" s="284"/>
      <c r="Y341" s="284"/>
      <c r="Z341" s="284"/>
      <c r="AA341" s="284"/>
      <c r="AB341" s="284"/>
    </row>
    <row r="342" spans="1:28" ht="15.75" customHeight="1">
      <c r="A342" s="284"/>
      <c r="B342" s="284"/>
      <c r="C342" s="284"/>
      <c r="D342" s="284"/>
      <c r="E342" s="284"/>
      <c r="F342" s="284"/>
      <c r="G342" s="284"/>
      <c r="H342" s="284"/>
      <c r="I342" s="284"/>
      <c r="J342" s="284"/>
      <c r="K342" s="284"/>
      <c r="L342" s="284"/>
      <c r="M342" s="284"/>
      <c r="N342" s="284"/>
      <c r="O342" s="284"/>
      <c r="P342" s="284"/>
      <c r="Q342" s="284"/>
      <c r="R342" s="284"/>
      <c r="S342" s="284"/>
      <c r="T342" s="284"/>
      <c r="U342" s="284"/>
      <c r="V342" s="284"/>
      <c r="W342" s="284"/>
      <c r="X342" s="284"/>
      <c r="Y342" s="284"/>
      <c r="Z342" s="284"/>
      <c r="AA342" s="284"/>
      <c r="AB342" s="284"/>
    </row>
    <row r="343" spans="1:28" ht="15.75" customHeight="1">
      <c r="A343" s="284"/>
      <c r="B343" s="284"/>
      <c r="C343" s="284"/>
      <c r="D343" s="284"/>
      <c r="E343" s="284"/>
      <c r="F343" s="284"/>
      <c r="G343" s="284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4"/>
      <c r="S343" s="284"/>
      <c r="T343" s="284"/>
      <c r="U343" s="284"/>
      <c r="V343" s="284"/>
      <c r="W343" s="284"/>
      <c r="X343" s="284"/>
      <c r="Y343" s="284"/>
      <c r="Z343" s="284"/>
      <c r="AA343" s="284"/>
      <c r="AB343" s="284"/>
    </row>
    <row r="344" spans="1:28" ht="15.75" customHeight="1">
      <c r="A344" s="284"/>
      <c r="B344" s="284"/>
      <c r="C344" s="284"/>
      <c r="D344" s="284"/>
      <c r="E344" s="284"/>
      <c r="F344" s="284"/>
      <c r="G344" s="284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4"/>
      <c r="S344" s="284"/>
      <c r="T344" s="284"/>
      <c r="U344" s="284"/>
      <c r="V344" s="284"/>
      <c r="W344" s="284"/>
      <c r="X344" s="284"/>
      <c r="Y344" s="284"/>
      <c r="Z344" s="284"/>
      <c r="AA344" s="284"/>
      <c r="AB344" s="284"/>
    </row>
    <row r="345" spans="1:28" ht="15.75" customHeight="1">
      <c r="A345" s="284"/>
      <c r="B345" s="284"/>
      <c r="C345" s="284"/>
      <c r="D345" s="284"/>
      <c r="E345" s="284"/>
      <c r="F345" s="284"/>
      <c r="G345" s="284"/>
      <c r="H345" s="284"/>
      <c r="I345" s="284"/>
      <c r="J345" s="284"/>
      <c r="K345" s="284"/>
      <c r="L345" s="284"/>
      <c r="M345" s="284"/>
      <c r="N345" s="284"/>
      <c r="O345" s="284"/>
      <c r="P345" s="284"/>
      <c r="Q345" s="284"/>
      <c r="R345" s="284"/>
      <c r="S345" s="284"/>
      <c r="T345" s="284"/>
      <c r="U345" s="284"/>
      <c r="V345" s="284"/>
      <c r="W345" s="284"/>
      <c r="X345" s="284"/>
      <c r="Y345" s="284"/>
      <c r="Z345" s="284"/>
      <c r="AA345" s="284"/>
      <c r="AB345" s="284"/>
    </row>
    <row r="346" spans="1:28" ht="15.75" customHeight="1">
      <c r="A346" s="284"/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284"/>
      <c r="U346" s="284"/>
      <c r="V346" s="284"/>
      <c r="W346" s="284"/>
      <c r="X346" s="284"/>
      <c r="Y346" s="284"/>
      <c r="Z346" s="284"/>
      <c r="AA346" s="284"/>
      <c r="AB346" s="284"/>
    </row>
    <row r="347" spans="1:28" ht="15.75" customHeight="1">
      <c r="A347" s="284"/>
      <c r="B347" s="284"/>
      <c r="C347" s="284"/>
      <c r="D347" s="284"/>
      <c r="E347" s="284"/>
      <c r="F347" s="284"/>
      <c r="G347" s="284"/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4"/>
      <c r="S347" s="284"/>
      <c r="T347" s="284"/>
      <c r="U347" s="284"/>
      <c r="V347" s="284"/>
      <c r="W347" s="284"/>
      <c r="X347" s="284"/>
      <c r="Y347" s="284"/>
      <c r="Z347" s="284"/>
      <c r="AA347" s="284"/>
      <c r="AB347" s="284"/>
    </row>
    <row r="348" spans="1:28" ht="15.75" customHeight="1">
      <c r="A348" s="284"/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/>
      <c r="M348" s="284"/>
      <c r="N348" s="284"/>
      <c r="O348" s="284"/>
      <c r="P348" s="284"/>
      <c r="Q348" s="284"/>
      <c r="R348" s="284"/>
      <c r="S348" s="284"/>
      <c r="T348" s="284"/>
      <c r="U348" s="284"/>
      <c r="V348" s="284"/>
      <c r="W348" s="284"/>
      <c r="X348" s="284"/>
      <c r="Y348" s="284"/>
      <c r="Z348" s="284"/>
      <c r="AA348" s="284"/>
      <c r="AB348" s="284"/>
    </row>
    <row r="349" spans="1:28" ht="15.75" customHeight="1">
      <c r="A349" s="284"/>
      <c r="B349" s="284"/>
      <c r="C349" s="284"/>
      <c r="D349" s="284"/>
      <c r="E349" s="284"/>
      <c r="F349" s="284"/>
      <c r="G349" s="284"/>
      <c r="H349" s="284"/>
      <c r="I349" s="284"/>
      <c r="J349" s="284"/>
      <c r="K349" s="284"/>
      <c r="L349" s="284"/>
      <c r="M349" s="284"/>
      <c r="N349" s="284"/>
      <c r="O349" s="284"/>
      <c r="P349" s="284"/>
      <c r="Q349" s="284"/>
      <c r="R349" s="284"/>
      <c r="S349" s="284"/>
      <c r="T349" s="284"/>
      <c r="U349" s="284"/>
      <c r="V349" s="284"/>
      <c r="W349" s="284"/>
      <c r="X349" s="284"/>
      <c r="Y349" s="284"/>
      <c r="Z349" s="284"/>
      <c r="AA349" s="284"/>
      <c r="AB349" s="284"/>
    </row>
    <row r="350" spans="1:28" ht="15.75" customHeight="1">
      <c r="A350" s="284"/>
      <c r="B350" s="284"/>
      <c r="C350" s="284"/>
      <c r="D350" s="284"/>
      <c r="E350" s="284"/>
      <c r="F350" s="284"/>
      <c r="G350" s="284"/>
      <c r="H350" s="284"/>
      <c r="I350" s="284"/>
      <c r="J350" s="284"/>
      <c r="K350" s="284"/>
      <c r="L350" s="284"/>
      <c r="M350" s="284"/>
      <c r="N350" s="284"/>
      <c r="O350" s="284"/>
      <c r="P350" s="284"/>
      <c r="Q350" s="284"/>
      <c r="R350" s="284"/>
      <c r="S350" s="284"/>
      <c r="T350" s="284"/>
      <c r="U350" s="284"/>
      <c r="V350" s="284"/>
      <c r="W350" s="284"/>
      <c r="X350" s="284"/>
      <c r="Y350" s="284"/>
      <c r="Z350" s="284"/>
      <c r="AA350" s="284"/>
      <c r="AB350" s="284"/>
    </row>
    <row r="351" spans="1:28" ht="15.75" customHeight="1">
      <c r="A351" s="284"/>
      <c r="B351" s="284"/>
      <c r="C351" s="284"/>
      <c r="D351" s="284"/>
      <c r="E351" s="284"/>
      <c r="F351" s="284"/>
      <c r="G351" s="284"/>
      <c r="H351" s="284"/>
      <c r="I351" s="284"/>
      <c r="J351" s="284"/>
      <c r="K351" s="284"/>
      <c r="L351" s="284"/>
      <c r="M351" s="284"/>
      <c r="N351" s="284"/>
      <c r="O351" s="284"/>
      <c r="P351" s="284"/>
      <c r="Q351" s="284"/>
      <c r="R351" s="284"/>
      <c r="S351" s="284"/>
      <c r="T351" s="284"/>
      <c r="U351" s="284"/>
      <c r="V351" s="284"/>
      <c r="W351" s="284"/>
      <c r="X351" s="284"/>
      <c r="Y351" s="284"/>
      <c r="Z351" s="284"/>
      <c r="AA351" s="284"/>
      <c r="AB351" s="284"/>
    </row>
    <row r="352" spans="1:28" ht="15.75" customHeight="1">
      <c r="A352" s="284"/>
      <c r="B352" s="284"/>
      <c r="C352" s="284"/>
      <c r="D352" s="284"/>
      <c r="E352" s="284"/>
      <c r="F352" s="284"/>
      <c r="G352" s="284"/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4"/>
      <c r="S352" s="284"/>
      <c r="T352" s="284"/>
      <c r="U352" s="284"/>
      <c r="V352" s="284"/>
      <c r="W352" s="284"/>
      <c r="X352" s="284"/>
      <c r="Y352" s="284"/>
      <c r="Z352" s="284"/>
      <c r="AA352" s="284"/>
      <c r="AB352" s="284"/>
    </row>
    <row r="353" spans="1:28" ht="15.75" customHeight="1">
      <c r="A353" s="284"/>
      <c r="B353" s="284"/>
      <c r="C353" s="284"/>
      <c r="D353" s="284"/>
      <c r="E353" s="284"/>
      <c r="F353" s="284"/>
      <c r="G353" s="284"/>
      <c r="H353" s="284"/>
      <c r="I353" s="284"/>
      <c r="J353" s="284"/>
      <c r="K353" s="284"/>
      <c r="L353" s="284"/>
      <c r="M353" s="284"/>
      <c r="N353" s="284"/>
      <c r="O353" s="284"/>
      <c r="P353" s="284"/>
      <c r="Q353" s="284"/>
      <c r="R353" s="284"/>
      <c r="S353" s="284"/>
      <c r="T353" s="284"/>
      <c r="U353" s="284"/>
      <c r="V353" s="284"/>
      <c r="W353" s="284"/>
      <c r="X353" s="284"/>
      <c r="Y353" s="284"/>
      <c r="Z353" s="284"/>
      <c r="AA353" s="284"/>
      <c r="AB353" s="284"/>
    </row>
    <row r="354" spans="1:28" ht="15.75" customHeight="1">
      <c r="A354" s="284"/>
      <c r="B354" s="284"/>
      <c r="C354" s="284"/>
      <c r="D354" s="284"/>
      <c r="E354" s="284"/>
      <c r="F354" s="284"/>
      <c r="G354" s="284"/>
      <c r="H354" s="284"/>
      <c r="I354" s="284"/>
      <c r="J354" s="284"/>
      <c r="K354" s="284"/>
      <c r="L354" s="284"/>
      <c r="M354" s="284"/>
      <c r="N354" s="284"/>
      <c r="O354" s="284"/>
      <c r="P354" s="284"/>
      <c r="Q354" s="284"/>
      <c r="R354" s="284"/>
      <c r="S354" s="284"/>
      <c r="T354" s="284"/>
      <c r="U354" s="284"/>
      <c r="V354" s="284"/>
      <c r="W354" s="284"/>
      <c r="X354" s="284"/>
      <c r="Y354" s="284"/>
      <c r="Z354" s="284"/>
      <c r="AA354" s="284"/>
      <c r="AB354" s="284"/>
    </row>
    <row r="355" spans="1:28" ht="15.75" customHeight="1">
      <c r="A355" s="284"/>
      <c r="B355" s="284"/>
      <c r="C355" s="284"/>
      <c r="D355" s="284"/>
      <c r="E355" s="284"/>
      <c r="F355" s="284"/>
      <c r="G355" s="284"/>
      <c r="H355" s="284"/>
      <c r="I355" s="284"/>
      <c r="J355" s="284"/>
      <c r="K355" s="284"/>
      <c r="L355" s="284"/>
      <c r="M355" s="284"/>
      <c r="N355" s="284"/>
      <c r="O355" s="284"/>
      <c r="P355" s="284"/>
      <c r="Q355" s="284"/>
      <c r="R355" s="284"/>
      <c r="S355" s="284"/>
      <c r="T355" s="284"/>
      <c r="U355" s="284"/>
      <c r="V355" s="284"/>
      <c r="W355" s="284"/>
      <c r="X355" s="284"/>
      <c r="Y355" s="284"/>
      <c r="Z355" s="284"/>
      <c r="AA355" s="284"/>
      <c r="AB355" s="284"/>
    </row>
    <row r="356" spans="1:28" ht="15.75" customHeight="1">
      <c r="A356" s="284"/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284"/>
      <c r="U356" s="284"/>
      <c r="V356" s="284"/>
      <c r="W356" s="284"/>
      <c r="X356" s="284"/>
      <c r="Y356" s="284"/>
      <c r="Z356" s="284"/>
      <c r="AA356" s="284"/>
      <c r="AB356" s="284"/>
    </row>
    <row r="357" spans="1:28" ht="15.75" customHeight="1">
      <c r="A357" s="284"/>
      <c r="B357" s="284"/>
      <c r="C357" s="284"/>
      <c r="D357" s="284"/>
      <c r="E357" s="284"/>
      <c r="F357" s="284"/>
      <c r="G357" s="284"/>
      <c r="H357" s="284"/>
      <c r="I357" s="284"/>
      <c r="J357" s="284"/>
      <c r="K357" s="284"/>
      <c r="L357" s="284"/>
      <c r="M357" s="284"/>
      <c r="N357" s="284"/>
      <c r="O357" s="284"/>
      <c r="P357" s="284"/>
      <c r="Q357" s="284"/>
      <c r="R357" s="284"/>
      <c r="S357" s="284"/>
      <c r="T357" s="284"/>
      <c r="U357" s="284"/>
      <c r="V357" s="284"/>
      <c r="W357" s="284"/>
      <c r="X357" s="284"/>
      <c r="Y357" s="284"/>
      <c r="Z357" s="284"/>
      <c r="AA357" s="284"/>
      <c r="AB357" s="284"/>
    </row>
    <row r="358" spans="1:28" ht="15.75" customHeight="1">
      <c r="A358" s="284"/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284"/>
      <c r="U358" s="284"/>
      <c r="V358" s="284"/>
      <c r="W358" s="284"/>
      <c r="X358" s="284"/>
      <c r="Y358" s="284"/>
      <c r="Z358" s="284"/>
      <c r="AA358" s="284"/>
      <c r="AB358" s="284"/>
    </row>
    <row r="359" spans="1:28" ht="15.75" customHeight="1">
      <c r="A359" s="284"/>
      <c r="B359" s="284"/>
      <c r="C359" s="284"/>
      <c r="D359" s="284"/>
      <c r="E359" s="284"/>
      <c r="F359" s="284"/>
      <c r="G359" s="284"/>
      <c r="H359" s="284"/>
      <c r="I359" s="284"/>
      <c r="J359" s="284"/>
      <c r="K359" s="284"/>
      <c r="L359" s="284"/>
      <c r="M359" s="284"/>
      <c r="N359" s="284"/>
      <c r="O359" s="284"/>
      <c r="P359" s="284"/>
      <c r="Q359" s="284"/>
      <c r="R359" s="284"/>
      <c r="S359" s="284"/>
      <c r="T359" s="284"/>
      <c r="U359" s="284"/>
      <c r="V359" s="284"/>
      <c r="W359" s="284"/>
      <c r="X359" s="284"/>
      <c r="Y359" s="284"/>
      <c r="Z359" s="284"/>
      <c r="AA359" s="284"/>
      <c r="AB359" s="284"/>
    </row>
    <row r="360" spans="1:28" ht="15.75" customHeight="1">
      <c r="A360" s="284"/>
      <c r="B360" s="284"/>
      <c r="C360" s="284"/>
      <c r="D360" s="284"/>
      <c r="E360" s="284"/>
      <c r="F360" s="284"/>
      <c r="G360" s="284"/>
      <c r="H360" s="284"/>
      <c r="I360" s="284"/>
      <c r="J360" s="284"/>
      <c r="K360" s="284"/>
      <c r="L360" s="284"/>
      <c r="M360" s="284"/>
      <c r="N360" s="284"/>
      <c r="O360" s="284"/>
      <c r="P360" s="284"/>
      <c r="Q360" s="284"/>
      <c r="R360" s="284"/>
      <c r="S360" s="284"/>
      <c r="T360" s="284"/>
      <c r="U360" s="284"/>
      <c r="V360" s="284"/>
      <c r="W360" s="284"/>
      <c r="X360" s="284"/>
      <c r="Y360" s="284"/>
      <c r="Z360" s="284"/>
      <c r="AA360" s="284"/>
      <c r="AB360" s="284"/>
    </row>
    <row r="361" spans="1:28" ht="15.75" customHeight="1">
      <c r="A361" s="284"/>
      <c r="B361" s="284"/>
      <c r="C361" s="284"/>
      <c r="D361" s="284"/>
      <c r="E361" s="284"/>
      <c r="F361" s="284"/>
      <c r="G361" s="284"/>
      <c r="H361" s="284"/>
      <c r="I361" s="284"/>
      <c r="J361" s="284"/>
      <c r="K361" s="284"/>
      <c r="L361" s="284"/>
      <c r="M361" s="284"/>
      <c r="N361" s="284"/>
      <c r="O361" s="284"/>
      <c r="P361" s="284"/>
      <c r="Q361" s="284"/>
      <c r="R361" s="284"/>
      <c r="S361" s="284"/>
      <c r="T361" s="284"/>
      <c r="U361" s="284"/>
      <c r="V361" s="284"/>
      <c r="W361" s="284"/>
      <c r="X361" s="284"/>
      <c r="Y361" s="284"/>
      <c r="Z361" s="284"/>
      <c r="AA361" s="284"/>
      <c r="AB361" s="284"/>
    </row>
    <row r="362" spans="1:28" ht="15.75" customHeight="1">
      <c r="A362" s="284"/>
      <c r="B362" s="284"/>
      <c r="C362" s="284"/>
      <c r="D362" s="284"/>
      <c r="E362" s="284"/>
      <c r="F362" s="284"/>
      <c r="G362" s="284"/>
      <c r="H362" s="284"/>
      <c r="I362" s="284"/>
      <c r="J362" s="284"/>
      <c r="K362" s="284"/>
      <c r="L362" s="284"/>
      <c r="M362" s="284"/>
      <c r="N362" s="284"/>
      <c r="O362" s="284"/>
      <c r="P362" s="284"/>
      <c r="Q362" s="284"/>
      <c r="R362" s="284"/>
      <c r="S362" s="284"/>
      <c r="T362" s="284"/>
      <c r="U362" s="284"/>
      <c r="V362" s="284"/>
      <c r="W362" s="284"/>
      <c r="X362" s="284"/>
      <c r="Y362" s="284"/>
      <c r="Z362" s="284"/>
      <c r="AA362" s="284"/>
      <c r="AB362" s="284"/>
    </row>
    <row r="363" spans="1:28" ht="15.75" customHeight="1">
      <c r="A363" s="284"/>
      <c r="B363" s="284"/>
      <c r="C363" s="284"/>
      <c r="D363" s="284"/>
      <c r="E363" s="284"/>
      <c r="F363" s="284"/>
      <c r="G363" s="284"/>
      <c r="H363" s="284"/>
      <c r="I363" s="284"/>
      <c r="J363" s="284"/>
      <c r="K363" s="284"/>
      <c r="L363" s="284"/>
      <c r="M363" s="284"/>
      <c r="N363" s="284"/>
      <c r="O363" s="284"/>
      <c r="P363" s="284"/>
      <c r="Q363" s="284"/>
      <c r="R363" s="284"/>
      <c r="S363" s="284"/>
      <c r="T363" s="284"/>
      <c r="U363" s="284"/>
      <c r="V363" s="284"/>
      <c r="W363" s="284"/>
      <c r="X363" s="284"/>
      <c r="Y363" s="284"/>
      <c r="Z363" s="284"/>
      <c r="AA363" s="284"/>
      <c r="AB363" s="284"/>
    </row>
    <row r="364" spans="1:28" ht="15.75" customHeight="1">
      <c r="A364" s="284"/>
      <c r="B364" s="284"/>
      <c r="C364" s="284"/>
      <c r="D364" s="284"/>
      <c r="E364" s="284"/>
      <c r="F364" s="284"/>
      <c r="G364" s="284"/>
      <c r="H364" s="284"/>
      <c r="I364" s="284"/>
      <c r="J364" s="284"/>
      <c r="K364" s="284"/>
      <c r="L364" s="284"/>
      <c r="M364" s="284"/>
      <c r="N364" s="284"/>
      <c r="O364" s="284"/>
      <c r="P364" s="284"/>
      <c r="Q364" s="284"/>
      <c r="R364" s="284"/>
      <c r="S364" s="284"/>
      <c r="T364" s="284"/>
      <c r="U364" s="284"/>
      <c r="V364" s="284"/>
      <c r="W364" s="284"/>
      <c r="X364" s="284"/>
      <c r="Y364" s="284"/>
      <c r="Z364" s="284"/>
      <c r="AA364" s="284"/>
      <c r="AB364" s="284"/>
    </row>
    <row r="365" spans="1:28" ht="15.75" customHeight="1">
      <c r="A365" s="284"/>
      <c r="B365" s="284"/>
      <c r="C365" s="284"/>
      <c r="D365" s="284"/>
      <c r="E365" s="284"/>
      <c r="F365" s="284"/>
      <c r="G365" s="284"/>
      <c r="H365" s="284"/>
      <c r="I365" s="284"/>
      <c r="J365" s="284"/>
      <c r="K365" s="284"/>
      <c r="L365" s="284"/>
      <c r="M365" s="284"/>
      <c r="N365" s="284"/>
      <c r="O365" s="284"/>
      <c r="P365" s="284"/>
      <c r="Q365" s="284"/>
      <c r="R365" s="284"/>
      <c r="S365" s="284"/>
      <c r="T365" s="284"/>
      <c r="U365" s="284"/>
      <c r="V365" s="284"/>
      <c r="W365" s="284"/>
      <c r="X365" s="284"/>
      <c r="Y365" s="284"/>
      <c r="Z365" s="284"/>
      <c r="AA365" s="284"/>
      <c r="AB365" s="284"/>
    </row>
    <row r="366" spans="1:28" ht="15.75" customHeight="1">
      <c r="A366" s="284"/>
      <c r="B366" s="284"/>
      <c r="C366" s="284"/>
      <c r="D366" s="284"/>
      <c r="E366" s="284"/>
      <c r="F366" s="284"/>
      <c r="G366" s="284"/>
      <c r="H366" s="284"/>
      <c r="I366" s="284"/>
      <c r="J366" s="284"/>
      <c r="K366" s="284"/>
      <c r="L366" s="284"/>
      <c r="M366" s="284"/>
      <c r="N366" s="284"/>
      <c r="O366" s="284"/>
      <c r="P366" s="284"/>
      <c r="Q366" s="284"/>
      <c r="R366" s="284"/>
      <c r="S366" s="284"/>
      <c r="T366" s="284"/>
      <c r="U366" s="284"/>
      <c r="V366" s="284"/>
      <c r="W366" s="284"/>
      <c r="X366" s="284"/>
      <c r="Y366" s="284"/>
      <c r="Z366" s="284"/>
      <c r="AA366" s="284"/>
      <c r="AB366" s="284"/>
    </row>
    <row r="367" spans="1:28" ht="15.75" customHeight="1">
      <c r="A367" s="284"/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284"/>
      <c r="U367" s="284"/>
      <c r="V367" s="284"/>
      <c r="W367" s="284"/>
      <c r="X367" s="284"/>
      <c r="Y367" s="284"/>
      <c r="Z367" s="284"/>
      <c r="AA367" s="284"/>
      <c r="AB367" s="284"/>
    </row>
    <row r="368" spans="1:28" ht="15.75" customHeight="1">
      <c r="A368" s="284"/>
      <c r="B368" s="284"/>
      <c r="C368" s="284"/>
      <c r="D368" s="284"/>
      <c r="E368" s="284"/>
      <c r="F368" s="284"/>
      <c r="G368" s="284"/>
      <c r="H368" s="284"/>
      <c r="I368" s="284"/>
      <c r="J368" s="284"/>
      <c r="K368" s="284"/>
      <c r="L368" s="284"/>
      <c r="M368" s="284"/>
      <c r="N368" s="284"/>
      <c r="O368" s="284"/>
      <c r="P368" s="284"/>
      <c r="Q368" s="284"/>
      <c r="R368" s="284"/>
      <c r="S368" s="284"/>
      <c r="T368" s="284"/>
      <c r="U368" s="284"/>
      <c r="V368" s="284"/>
      <c r="W368" s="284"/>
      <c r="X368" s="284"/>
      <c r="Y368" s="284"/>
      <c r="Z368" s="284"/>
      <c r="AA368" s="284"/>
      <c r="AB368" s="284"/>
    </row>
    <row r="369" spans="1:28" ht="15.75" customHeight="1">
      <c r="A369" s="284"/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284"/>
      <c r="U369" s="284"/>
      <c r="V369" s="284"/>
      <c r="W369" s="284"/>
      <c r="X369" s="284"/>
      <c r="Y369" s="284"/>
      <c r="Z369" s="284"/>
      <c r="AA369" s="284"/>
      <c r="AB369" s="284"/>
    </row>
    <row r="370" spans="1:28" ht="15.75" customHeight="1">
      <c r="A370" s="284"/>
      <c r="B370" s="284"/>
      <c r="C370" s="284"/>
      <c r="D370" s="284"/>
      <c r="E370" s="284"/>
      <c r="F370" s="284"/>
      <c r="G370" s="284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/>
      <c r="R370" s="284"/>
      <c r="S370" s="284"/>
      <c r="T370" s="284"/>
      <c r="U370" s="284"/>
      <c r="V370" s="284"/>
      <c r="W370" s="284"/>
      <c r="X370" s="284"/>
      <c r="Y370" s="284"/>
      <c r="Z370" s="284"/>
      <c r="AA370" s="284"/>
      <c r="AB370" s="284"/>
    </row>
    <row r="371" spans="1:28" ht="15.75" customHeight="1">
      <c r="A371" s="284"/>
      <c r="B371" s="284"/>
      <c r="C371" s="284"/>
      <c r="D371" s="284"/>
      <c r="E371" s="284"/>
      <c r="F371" s="284"/>
      <c r="G371" s="284"/>
      <c r="H371" s="284"/>
      <c r="I371" s="284"/>
      <c r="J371" s="284"/>
      <c r="K371" s="284"/>
      <c r="L371" s="284"/>
      <c r="M371" s="284"/>
      <c r="N371" s="284"/>
      <c r="O371" s="284"/>
      <c r="P371" s="284"/>
      <c r="Q371" s="284"/>
      <c r="R371" s="284"/>
      <c r="S371" s="284"/>
      <c r="T371" s="284"/>
      <c r="U371" s="284"/>
      <c r="V371" s="284"/>
      <c r="W371" s="284"/>
      <c r="X371" s="284"/>
      <c r="Y371" s="284"/>
      <c r="Z371" s="284"/>
      <c r="AA371" s="284"/>
      <c r="AB371" s="284"/>
    </row>
    <row r="372" spans="1:28" ht="15.75" customHeight="1">
      <c r="A372" s="284"/>
      <c r="B372" s="284"/>
      <c r="C372" s="284"/>
      <c r="D372" s="284"/>
      <c r="E372" s="284"/>
      <c r="F372" s="284"/>
      <c r="G372" s="284"/>
      <c r="H372" s="284"/>
      <c r="I372" s="284"/>
      <c r="J372" s="284"/>
      <c r="K372" s="284"/>
      <c r="L372" s="284"/>
      <c r="M372" s="284"/>
      <c r="N372" s="284"/>
      <c r="O372" s="284"/>
      <c r="P372" s="284"/>
      <c r="Q372" s="284"/>
      <c r="R372" s="284"/>
      <c r="S372" s="284"/>
      <c r="T372" s="284"/>
      <c r="U372" s="284"/>
      <c r="V372" s="284"/>
      <c r="W372" s="284"/>
      <c r="X372" s="284"/>
      <c r="Y372" s="284"/>
      <c r="Z372" s="284"/>
      <c r="AA372" s="284"/>
      <c r="AB372" s="284"/>
    </row>
    <row r="373" spans="1:28" ht="15.75" customHeight="1">
      <c r="A373" s="284"/>
      <c r="B373" s="284"/>
      <c r="C373" s="284"/>
      <c r="D373" s="284"/>
      <c r="E373" s="284"/>
      <c r="F373" s="284"/>
      <c r="G373" s="284"/>
      <c r="H373" s="284"/>
      <c r="I373" s="284"/>
      <c r="J373" s="284"/>
      <c r="K373" s="284"/>
      <c r="L373" s="284"/>
      <c r="M373" s="284"/>
      <c r="N373" s="284"/>
      <c r="O373" s="284"/>
      <c r="P373" s="284"/>
      <c r="Q373" s="284"/>
      <c r="R373" s="284"/>
      <c r="S373" s="284"/>
      <c r="T373" s="284"/>
      <c r="U373" s="284"/>
      <c r="V373" s="284"/>
      <c r="W373" s="284"/>
      <c r="X373" s="284"/>
      <c r="Y373" s="284"/>
      <c r="Z373" s="284"/>
      <c r="AA373" s="284"/>
      <c r="AB373" s="284"/>
    </row>
    <row r="374" spans="1:28" ht="15.75" customHeight="1">
      <c r="A374" s="284"/>
      <c r="B374" s="284"/>
      <c r="C374" s="284"/>
      <c r="D374" s="284"/>
      <c r="E374" s="284"/>
      <c r="F374" s="284"/>
      <c r="G374" s="284"/>
      <c r="H374" s="284"/>
      <c r="I374" s="284"/>
      <c r="J374" s="284"/>
      <c r="K374" s="284"/>
      <c r="L374" s="284"/>
      <c r="M374" s="284"/>
      <c r="N374" s="284"/>
      <c r="O374" s="284"/>
      <c r="P374" s="284"/>
      <c r="Q374" s="284"/>
      <c r="R374" s="284"/>
      <c r="S374" s="284"/>
      <c r="T374" s="284"/>
      <c r="U374" s="284"/>
      <c r="V374" s="284"/>
      <c r="W374" s="284"/>
      <c r="X374" s="284"/>
      <c r="Y374" s="284"/>
      <c r="Z374" s="284"/>
      <c r="AA374" s="284"/>
      <c r="AB374" s="284"/>
    </row>
    <row r="375" spans="1:28" ht="15.75" customHeight="1">
      <c r="A375" s="284"/>
      <c r="B375" s="284"/>
      <c r="C375" s="284"/>
      <c r="D375" s="284"/>
      <c r="E375" s="284"/>
      <c r="F375" s="284"/>
      <c r="G375" s="284"/>
      <c r="H375" s="284"/>
      <c r="I375" s="284"/>
      <c r="J375" s="284"/>
      <c r="K375" s="284"/>
      <c r="L375" s="284"/>
      <c r="M375" s="284"/>
      <c r="N375" s="284"/>
      <c r="O375" s="284"/>
      <c r="P375" s="284"/>
      <c r="Q375" s="284"/>
      <c r="R375" s="284"/>
      <c r="S375" s="284"/>
      <c r="T375" s="284"/>
      <c r="U375" s="284"/>
      <c r="V375" s="284"/>
      <c r="W375" s="284"/>
      <c r="X375" s="284"/>
      <c r="Y375" s="284"/>
      <c r="Z375" s="284"/>
      <c r="AA375" s="284"/>
      <c r="AB375" s="284"/>
    </row>
    <row r="376" spans="1:28" ht="15.75" customHeight="1">
      <c r="A376" s="284"/>
      <c r="B376" s="284"/>
      <c r="C376" s="284"/>
      <c r="D376" s="284"/>
      <c r="E376" s="284"/>
      <c r="F376" s="284"/>
      <c r="G376" s="284"/>
      <c r="H376" s="284"/>
      <c r="I376" s="284"/>
      <c r="J376" s="284"/>
      <c r="K376" s="284"/>
      <c r="L376" s="284"/>
      <c r="M376" s="284"/>
      <c r="N376" s="284"/>
      <c r="O376" s="284"/>
      <c r="P376" s="284"/>
      <c r="Q376" s="284"/>
      <c r="R376" s="284"/>
      <c r="S376" s="284"/>
      <c r="T376" s="284"/>
      <c r="U376" s="284"/>
      <c r="V376" s="284"/>
      <c r="W376" s="284"/>
      <c r="X376" s="284"/>
      <c r="Y376" s="284"/>
      <c r="Z376" s="284"/>
      <c r="AA376" s="284"/>
      <c r="AB376" s="284"/>
    </row>
    <row r="377" spans="1:28" ht="15.75" customHeight="1">
      <c r="A377" s="284"/>
      <c r="B377" s="284"/>
      <c r="C377" s="284"/>
      <c r="D377" s="284"/>
      <c r="E377" s="284"/>
      <c r="F377" s="284"/>
      <c r="G377" s="284"/>
      <c r="H377" s="284"/>
      <c r="I377" s="284"/>
      <c r="J377" s="284"/>
      <c r="K377" s="284"/>
      <c r="L377" s="284"/>
      <c r="M377" s="284"/>
      <c r="N377" s="284"/>
      <c r="O377" s="284"/>
      <c r="P377" s="284"/>
      <c r="Q377" s="284"/>
      <c r="R377" s="284"/>
      <c r="S377" s="284"/>
      <c r="T377" s="284"/>
      <c r="U377" s="284"/>
      <c r="V377" s="284"/>
      <c r="W377" s="284"/>
      <c r="X377" s="284"/>
      <c r="Y377" s="284"/>
      <c r="Z377" s="284"/>
      <c r="AA377" s="284"/>
      <c r="AB377" s="284"/>
    </row>
    <row r="378" spans="1:28" ht="15.75" customHeight="1">
      <c r="A378" s="284"/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284"/>
      <c r="U378" s="284"/>
      <c r="V378" s="284"/>
      <c r="W378" s="284"/>
      <c r="X378" s="284"/>
      <c r="Y378" s="284"/>
      <c r="Z378" s="284"/>
      <c r="AA378" s="284"/>
      <c r="AB378" s="284"/>
    </row>
    <row r="379" spans="1:28" ht="15.75" customHeight="1">
      <c r="A379" s="284"/>
      <c r="B379" s="284"/>
      <c r="C379" s="284"/>
      <c r="D379" s="284"/>
      <c r="E379" s="284"/>
      <c r="F379" s="284"/>
      <c r="G379" s="284"/>
      <c r="H379" s="284"/>
      <c r="I379" s="284"/>
      <c r="J379" s="284"/>
      <c r="K379" s="284"/>
      <c r="L379" s="284"/>
      <c r="M379" s="284"/>
      <c r="N379" s="284"/>
      <c r="O379" s="284"/>
      <c r="P379" s="284"/>
      <c r="Q379" s="284"/>
      <c r="R379" s="284"/>
      <c r="S379" s="284"/>
      <c r="T379" s="284"/>
      <c r="U379" s="284"/>
      <c r="V379" s="284"/>
      <c r="W379" s="284"/>
      <c r="X379" s="284"/>
      <c r="Y379" s="284"/>
      <c r="Z379" s="284"/>
      <c r="AA379" s="284"/>
      <c r="AB379" s="284"/>
    </row>
    <row r="380" spans="1:28" ht="15.75" customHeight="1">
      <c r="A380" s="284"/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284"/>
      <c r="U380" s="284"/>
      <c r="V380" s="284"/>
      <c r="W380" s="284"/>
      <c r="X380" s="284"/>
      <c r="Y380" s="284"/>
      <c r="Z380" s="284"/>
      <c r="AA380" s="284"/>
      <c r="AB380" s="284"/>
    </row>
    <row r="381" spans="1:28" ht="15.75" customHeight="1">
      <c r="A381" s="284"/>
      <c r="B381" s="284"/>
      <c r="C381" s="284"/>
      <c r="D381" s="284"/>
      <c r="E381" s="284"/>
      <c r="F381" s="284"/>
      <c r="G381" s="284"/>
      <c r="H381" s="284"/>
      <c r="I381" s="284"/>
      <c r="J381" s="284"/>
      <c r="K381" s="284"/>
      <c r="L381" s="284"/>
      <c r="M381" s="284"/>
      <c r="N381" s="284"/>
      <c r="O381" s="284"/>
      <c r="P381" s="284"/>
      <c r="Q381" s="284"/>
      <c r="R381" s="284"/>
      <c r="S381" s="284"/>
      <c r="T381" s="284"/>
      <c r="U381" s="284"/>
      <c r="V381" s="284"/>
      <c r="W381" s="284"/>
      <c r="X381" s="284"/>
      <c r="Y381" s="284"/>
      <c r="Z381" s="284"/>
      <c r="AA381" s="284"/>
      <c r="AB381" s="284"/>
    </row>
    <row r="382" spans="1:28" ht="15.75" customHeight="1">
      <c r="A382" s="284"/>
      <c r="B382" s="284"/>
      <c r="C382" s="284"/>
      <c r="D382" s="284"/>
      <c r="E382" s="284"/>
      <c r="F382" s="284"/>
      <c r="G382" s="284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/>
      <c r="R382" s="284"/>
      <c r="S382" s="284"/>
      <c r="T382" s="284"/>
      <c r="U382" s="284"/>
      <c r="V382" s="284"/>
      <c r="W382" s="284"/>
      <c r="X382" s="284"/>
      <c r="Y382" s="284"/>
      <c r="Z382" s="284"/>
      <c r="AA382" s="284"/>
      <c r="AB382" s="284"/>
    </row>
    <row r="383" spans="1:28" ht="15.75" customHeight="1">
      <c r="A383" s="284"/>
      <c r="B383" s="284"/>
      <c r="C383" s="284"/>
      <c r="D383" s="284"/>
      <c r="E383" s="284"/>
      <c r="F383" s="284"/>
      <c r="G383" s="284"/>
      <c r="H383" s="284"/>
      <c r="I383" s="284"/>
      <c r="J383" s="284"/>
      <c r="K383" s="284"/>
      <c r="L383" s="284"/>
      <c r="M383" s="284"/>
      <c r="N383" s="284"/>
      <c r="O383" s="284"/>
      <c r="P383" s="284"/>
      <c r="Q383" s="284"/>
      <c r="R383" s="284"/>
      <c r="S383" s="284"/>
      <c r="T383" s="284"/>
      <c r="U383" s="284"/>
      <c r="V383" s="284"/>
      <c r="W383" s="284"/>
      <c r="X383" s="284"/>
      <c r="Y383" s="284"/>
      <c r="Z383" s="284"/>
      <c r="AA383" s="284"/>
      <c r="AB383" s="284"/>
    </row>
    <row r="384" spans="1:28" ht="15.75" customHeight="1">
      <c r="A384" s="284"/>
      <c r="B384" s="284"/>
      <c r="C384" s="284"/>
      <c r="D384" s="284"/>
      <c r="E384" s="284"/>
      <c r="F384" s="284"/>
      <c r="G384" s="284"/>
      <c r="H384" s="284"/>
      <c r="I384" s="284"/>
      <c r="J384" s="284"/>
      <c r="K384" s="284"/>
      <c r="L384" s="284"/>
      <c r="M384" s="284"/>
      <c r="N384" s="284"/>
      <c r="O384" s="284"/>
      <c r="P384" s="284"/>
      <c r="Q384" s="284"/>
      <c r="R384" s="284"/>
      <c r="S384" s="284"/>
      <c r="T384" s="284"/>
      <c r="U384" s="284"/>
      <c r="V384" s="284"/>
      <c r="W384" s="284"/>
      <c r="X384" s="284"/>
      <c r="Y384" s="284"/>
      <c r="Z384" s="284"/>
      <c r="AA384" s="284"/>
      <c r="AB384" s="284"/>
    </row>
    <row r="385" spans="1:28" ht="15.75" customHeight="1">
      <c r="A385" s="284"/>
      <c r="B385" s="284"/>
      <c r="C385" s="284"/>
      <c r="D385" s="284"/>
      <c r="E385" s="284"/>
      <c r="F385" s="284"/>
      <c r="G385" s="284"/>
      <c r="H385" s="284"/>
      <c r="I385" s="284"/>
      <c r="J385" s="284"/>
      <c r="K385" s="284"/>
      <c r="L385" s="284"/>
      <c r="M385" s="284"/>
      <c r="N385" s="284"/>
      <c r="O385" s="284"/>
      <c r="P385" s="284"/>
      <c r="Q385" s="284"/>
      <c r="R385" s="284"/>
      <c r="S385" s="284"/>
      <c r="T385" s="284"/>
      <c r="U385" s="284"/>
      <c r="V385" s="284"/>
      <c r="W385" s="284"/>
      <c r="X385" s="284"/>
      <c r="Y385" s="284"/>
      <c r="Z385" s="284"/>
      <c r="AA385" s="284"/>
      <c r="AB385" s="284"/>
    </row>
    <row r="386" spans="1:28" ht="15.75" customHeight="1">
      <c r="A386" s="284"/>
      <c r="B386" s="284"/>
      <c r="C386" s="284"/>
      <c r="D386" s="284"/>
      <c r="E386" s="284"/>
      <c r="F386" s="284"/>
      <c r="G386" s="284"/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4"/>
      <c r="S386" s="284"/>
      <c r="T386" s="284"/>
      <c r="U386" s="284"/>
      <c r="V386" s="284"/>
      <c r="W386" s="284"/>
      <c r="X386" s="284"/>
      <c r="Y386" s="284"/>
      <c r="Z386" s="284"/>
      <c r="AA386" s="284"/>
      <c r="AB386" s="284"/>
    </row>
    <row r="387" spans="1:28" ht="15.75" customHeight="1">
      <c r="A387" s="284"/>
      <c r="B387" s="284"/>
      <c r="C387" s="284"/>
      <c r="D387" s="284"/>
      <c r="E387" s="284"/>
      <c r="F387" s="284"/>
      <c r="G387" s="284"/>
      <c r="H387" s="284"/>
      <c r="I387" s="284"/>
      <c r="J387" s="284"/>
      <c r="K387" s="284"/>
      <c r="L387" s="284"/>
      <c r="M387" s="284"/>
      <c r="N387" s="284"/>
      <c r="O387" s="284"/>
      <c r="P387" s="284"/>
      <c r="Q387" s="284"/>
      <c r="R387" s="284"/>
      <c r="S387" s="284"/>
      <c r="T387" s="284"/>
      <c r="U387" s="284"/>
      <c r="V387" s="284"/>
      <c r="W387" s="284"/>
      <c r="X387" s="284"/>
      <c r="Y387" s="284"/>
      <c r="Z387" s="284"/>
      <c r="AA387" s="284"/>
      <c r="AB387" s="284"/>
    </row>
    <row r="388" spans="1:28" ht="15.75" customHeight="1">
      <c r="A388" s="284"/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284"/>
      <c r="U388" s="284"/>
      <c r="V388" s="284"/>
      <c r="W388" s="284"/>
      <c r="X388" s="284"/>
      <c r="Y388" s="284"/>
      <c r="Z388" s="284"/>
      <c r="AA388" s="284"/>
      <c r="AB388" s="284"/>
    </row>
    <row r="389" spans="1:28" ht="15.75" customHeight="1">
      <c r="A389" s="284"/>
      <c r="B389" s="284"/>
      <c r="C389" s="284"/>
      <c r="D389" s="284"/>
      <c r="E389" s="284"/>
      <c r="F389" s="284"/>
      <c r="G389" s="284"/>
      <c r="H389" s="284"/>
      <c r="I389" s="284"/>
      <c r="J389" s="284"/>
      <c r="K389" s="284"/>
      <c r="L389" s="284"/>
      <c r="M389" s="284"/>
      <c r="N389" s="284"/>
      <c r="O389" s="284"/>
      <c r="P389" s="284"/>
      <c r="Q389" s="284"/>
      <c r="R389" s="284"/>
      <c r="S389" s="284"/>
      <c r="T389" s="284"/>
      <c r="U389" s="284"/>
      <c r="V389" s="284"/>
      <c r="W389" s="284"/>
      <c r="X389" s="284"/>
      <c r="Y389" s="284"/>
      <c r="Z389" s="284"/>
      <c r="AA389" s="284"/>
      <c r="AB389" s="284"/>
    </row>
    <row r="390" spans="1:28" ht="15.75" customHeight="1">
      <c r="A390" s="284"/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284"/>
      <c r="U390" s="284"/>
      <c r="V390" s="284"/>
      <c r="W390" s="284"/>
      <c r="X390" s="284"/>
      <c r="Y390" s="284"/>
      <c r="Z390" s="284"/>
      <c r="AA390" s="284"/>
      <c r="AB390" s="284"/>
    </row>
    <row r="391" spans="1:28" ht="15.75" customHeight="1">
      <c r="A391" s="284"/>
      <c r="B391" s="284"/>
      <c r="C391" s="284"/>
      <c r="D391" s="284"/>
      <c r="E391" s="284"/>
      <c r="F391" s="284"/>
      <c r="G391" s="284"/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4"/>
      <c r="S391" s="284"/>
      <c r="T391" s="284"/>
      <c r="U391" s="284"/>
      <c r="V391" s="284"/>
      <c r="W391" s="284"/>
      <c r="X391" s="284"/>
      <c r="Y391" s="284"/>
      <c r="Z391" s="284"/>
      <c r="AA391" s="284"/>
      <c r="AB391" s="284"/>
    </row>
    <row r="392" spans="1:28" ht="15.75" customHeight="1">
      <c r="A392" s="284"/>
      <c r="B392" s="284"/>
      <c r="C392" s="284"/>
      <c r="D392" s="284"/>
      <c r="E392" s="284"/>
      <c r="F392" s="284"/>
      <c r="G392" s="284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4"/>
      <c r="S392" s="284"/>
      <c r="T392" s="284"/>
      <c r="U392" s="284"/>
      <c r="V392" s="284"/>
      <c r="W392" s="284"/>
      <c r="X392" s="284"/>
      <c r="Y392" s="284"/>
      <c r="Z392" s="284"/>
      <c r="AA392" s="284"/>
      <c r="AB392" s="284"/>
    </row>
    <row r="393" spans="1:28" ht="15.75" customHeight="1">
      <c r="A393" s="284"/>
      <c r="B393" s="284"/>
      <c r="C393" s="284"/>
      <c r="D393" s="284"/>
      <c r="E393" s="284"/>
      <c r="F393" s="284"/>
      <c r="G393" s="284"/>
      <c r="H393" s="284"/>
      <c r="I393" s="284"/>
      <c r="J393" s="284"/>
      <c r="K393" s="284"/>
      <c r="L393" s="284"/>
      <c r="M393" s="284"/>
      <c r="N393" s="284"/>
      <c r="O393" s="284"/>
      <c r="P393" s="284"/>
      <c r="Q393" s="284"/>
      <c r="R393" s="284"/>
      <c r="S393" s="284"/>
      <c r="T393" s="284"/>
      <c r="U393" s="284"/>
      <c r="V393" s="284"/>
      <c r="W393" s="284"/>
      <c r="X393" s="284"/>
      <c r="Y393" s="284"/>
      <c r="Z393" s="284"/>
      <c r="AA393" s="284"/>
      <c r="AB393" s="284"/>
    </row>
    <row r="394" spans="1:28" ht="15.75" customHeight="1">
      <c r="A394" s="284"/>
      <c r="B394" s="284"/>
      <c r="C394" s="284"/>
      <c r="D394" s="284"/>
      <c r="E394" s="284"/>
      <c r="F394" s="284"/>
      <c r="G394" s="284"/>
      <c r="H394" s="284"/>
      <c r="I394" s="284"/>
      <c r="J394" s="284"/>
      <c r="K394" s="284"/>
      <c r="L394" s="284"/>
      <c r="M394" s="284"/>
      <c r="N394" s="284"/>
      <c r="O394" s="284"/>
      <c r="P394" s="284"/>
      <c r="Q394" s="284"/>
      <c r="R394" s="284"/>
      <c r="S394" s="284"/>
      <c r="T394" s="284"/>
      <c r="U394" s="284"/>
      <c r="V394" s="284"/>
      <c r="W394" s="284"/>
      <c r="X394" s="284"/>
      <c r="Y394" s="284"/>
      <c r="Z394" s="284"/>
      <c r="AA394" s="284"/>
      <c r="AB394" s="284"/>
    </row>
    <row r="395" spans="1:28" ht="15.75" customHeight="1">
      <c r="A395" s="284"/>
      <c r="B395" s="284"/>
      <c r="C395" s="284"/>
      <c r="D395" s="284"/>
      <c r="E395" s="284"/>
      <c r="F395" s="284"/>
      <c r="G395" s="284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4"/>
      <c r="S395" s="284"/>
      <c r="T395" s="284"/>
      <c r="U395" s="284"/>
      <c r="V395" s="284"/>
      <c r="W395" s="284"/>
      <c r="X395" s="284"/>
      <c r="Y395" s="284"/>
      <c r="Z395" s="284"/>
      <c r="AA395" s="284"/>
      <c r="AB395" s="284"/>
    </row>
    <row r="396" spans="1:28" ht="15.75" customHeight="1">
      <c r="A396" s="284"/>
      <c r="B396" s="284"/>
      <c r="C396" s="284"/>
      <c r="D396" s="284"/>
      <c r="E396" s="284"/>
      <c r="F396" s="284"/>
      <c r="G396" s="284"/>
      <c r="H396" s="284"/>
      <c r="I396" s="284"/>
      <c r="J396" s="284"/>
      <c r="K396" s="284"/>
      <c r="L396" s="284"/>
      <c r="M396" s="284"/>
      <c r="N396" s="284"/>
      <c r="O396" s="284"/>
      <c r="P396" s="284"/>
      <c r="Q396" s="284"/>
      <c r="R396" s="284"/>
      <c r="S396" s="284"/>
      <c r="T396" s="284"/>
      <c r="U396" s="284"/>
      <c r="V396" s="284"/>
      <c r="W396" s="284"/>
      <c r="X396" s="284"/>
      <c r="Y396" s="284"/>
      <c r="Z396" s="284"/>
      <c r="AA396" s="284"/>
      <c r="AB396" s="284"/>
    </row>
    <row r="397" spans="1:28" ht="15.75" customHeight="1">
      <c r="A397" s="284"/>
      <c r="B397" s="284"/>
      <c r="C397" s="284"/>
      <c r="D397" s="284"/>
      <c r="E397" s="284"/>
      <c r="F397" s="284"/>
      <c r="G397" s="284"/>
      <c r="H397" s="284"/>
      <c r="I397" s="284"/>
      <c r="J397" s="284"/>
      <c r="K397" s="284"/>
      <c r="L397" s="284"/>
      <c r="M397" s="284"/>
      <c r="N397" s="284"/>
      <c r="O397" s="284"/>
      <c r="P397" s="284"/>
      <c r="Q397" s="284"/>
      <c r="R397" s="284"/>
      <c r="S397" s="284"/>
      <c r="T397" s="284"/>
      <c r="U397" s="284"/>
      <c r="V397" s="284"/>
      <c r="W397" s="284"/>
      <c r="X397" s="284"/>
      <c r="Y397" s="284"/>
      <c r="Z397" s="284"/>
      <c r="AA397" s="284"/>
      <c r="AB397" s="284"/>
    </row>
    <row r="398" spans="1:28" ht="15.75" customHeight="1">
      <c r="A398" s="284"/>
      <c r="B398" s="284"/>
      <c r="C398" s="284"/>
      <c r="D398" s="284"/>
      <c r="E398" s="284"/>
      <c r="F398" s="284"/>
      <c r="G398" s="284"/>
      <c r="H398" s="284"/>
      <c r="I398" s="284"/>
      <c r="J398" s="284"/>
      <c r="K398" s="284"/>
      <c r="L398" s="284"/>
      <c r="M398" s="284"/>
      <c r="N398" s="284"/>
      <c r="O398" s="284"/>
      <c r="P398" s="284"/>
      <c r="Q398" s="284"/>
      <c r="R398" s="284"/>
      <c r="S398" s="284"/>
      <c r="T398" s="284"/>
      <c r="U398" s="284"/>
      <c r="V398" s="284"/>
      <c r="W398" s="284"/>
      <c r="X398" s="284"/>
      <c r="Y398" s="284"/>
      <c r="Z398" s="284"/>
      <c r="AA398" s="284"/>
      <c r="AB398" s="284"/>
    </row>
    <row r="399" spans="1:28" ht="15.75" customHeight="1">
      <c r="A399" s="284"/>
      <c r="B399" s="284"/>
      <c r="C399" s="284"/>
      <c r="D399" s="284"/>
      <c r="E399" s="284"/>
      <c r="F399" s="284"/>
      <c r="G399" s="284"/>
      <c r="H399" s="284"/>
      <c r="I399" s="284"/>
      <c r="J399" s="284"/>
      <c r="K399" s="284"/>
      <c r="L399" s="284"/>
      <c r="M399" s="284"/>
      <c r="N399" s="284"/>
      <c r="O399" s="284"/>
      <c r="P399" s="284"/>
      <c r="Q399" s="284"/>
      <c r="R399" s="284"/>
      <c r="S399" s="284"/>
      <c r="T399" s="284"/>
      <c r="U399" s="284"/>
      <c r="V399" s="284"/>
      <c r="W399" s="284"/>
      <c r="X399" s="284"/>
      <c r="Y399" s="284"/>
      <c r="Z399" s="284"/>
      <c r="AA399" s="284"/>
      <c r="AB399" s="284"/>
    </row>
    <row r="400" spans="1:28" ht="15.75" customHeight="1">
      <c r="A400" s="284"/>
      <c r="B400" s="284"/>
      <c r="C400" s="284"/>
      <c r="D400" s="284"/>
      <c r="E400" s="284"/>
      <c r="F400" s="284"/>
      <c r="G400" s="284"/>
      <c r="H400" s="284"/>
      <c r="I400" s="284"/>
      <c r="J400" s="284"/>
      <c r="K400" s="284"/>
      <c r="L400" s="284"/>
      <c r="M400" s="284"/>
      <c r="N400" s="284"/>
      <c r="O400" s="284"/>
      <c r="P400" s="284"/>
      <c r="Q400" s="284"/>
      <c r="R400" s="284"/>
      <c r="S400" s="284"/>
      <c r="T400" s="284"/>
      <c r="U400" s="284"/>
      <c r="V400" s="284"/>
      <c r="W400" s="284"/>
      <c r="X400" s="284"/>
      <c r="Y400" s="284"/>
      <c r="Z400" s="284"/>
      <c r="AA400" s="284"/>
      <c r="AB400" s="284"/>
    </row>
    <row r="401" spans="1:28" ht="15.75" customHeight="1">
      <c r="A401" s="284"/>
      <c r="B401" s="284"/>
      <c r="C401" s="284"/>
      <c r="D401" s="284"/>
      <c r="E401" s="284"/>
      <c r="F401" s="284"/>
      <c r="G401" s="284"/>
      <c r="H401" s="284"/>
      <c r="I401" s="284"/>
      <c r="J401" s="284"/>
      <c r="K401" s="284"/>
      <c r="L401" s="284"/>
      <c r="M401" s="284"/>
      <c r="N401" s="284"/>
      <c r="O401" s="284"/>
      <c r="P401" s="284"/>
      <c r="Q401" s="284"/>
      <c r="R401" s="284"/>
      <c r="S401" s="284"/>
      <c r="T401" s="284"/>
      <c r="U401" s="284"/>
      <c r="V401" s="284"/>
      <c r="W401" s="284"/>
      <c r="X401" s="284"/>
      <c r="Y401" s="284"/>
      <c r="Z401" s="284"/>
      <c r="AA401" s="284"/>
      <c r="AB401" s="284"/>
    </row>
    <row r="402" spans="1:28" ht="15.75" customHeight="1">
      <c r="A402" s="284"/>
      <c r="B402" s="284"/>
      <c r="C402" s="284"/>
      <c r="D402" s="284"/>
      <c r="E402" s="284"/>
      <c r="F402" s="284"/>
      <c r="G402" s="284"/>
      <c r="H402" s="284"/>
      <c r="I402" s="284"/>
      <c r="J402" s="284"/>
      <c r="K402" s="284"/>
      <c r="L402" s="284"/>
      <c r="M402" s="284"/>
      <c r="N402" s="284"/>
      <c r="O402" s="284"/>
      <c r="P402" s="284"/>
      <c r="Q402" s="284"/>
      <c r="R402" s="284"/>
      <c r="S402" s="284"/>
      <c r="T402" s="284"/>
      <c r="U402" s="284"/>
      <c r="V402" s="284"/>
      <c r="W402" s="284"/>
      <c r="X402" s="284"/>
      <c r="Y402" s="284"/>
      <c r="Z402" s="284"/>
      <c r="AA402" s="284"/>
      <c r="AB402" s="284"/>
    </row>
    <row r="403" spans="1:28" ht="15.75" customHeight="1">
      <c r="A403" s="284"/>
      <c r="B403" s="284"/>
      <c r="C403" s="284"/>
      <c r="D403" s="284"/>
      <c r="E403" s="284"/>
      <c r="F403" s="284"/>
      <c r="G403" s="284"/>
      <c r="H403" s="284"/>
      <c r="I403" s="284"/>
      <c r="J403" s="284"/>
      <c r="K403" s="284"/>
      <c r="L403" s="284"/>
      <c r="M403" s="284"/>
      <c r="N403" s="284"/>
      <c r="O403" s="284"/>
      <c r="P403" s="284"/>
      <c r="Q403" s="284"/>
      <c r="R403" s="284"/>
      <c r="S403" s="284"/>
      <c r="T403" s="284"/>
      <c r="U403" s="284"/>
      <c r="V403" s="284"/>
      <c r="W403" s="284"/>
      <c r="X403" s="284"/>
      <c r="Y403" s="284"/>
      <c r="Z403" s="284"/>
      <c r="AA403" s="284"/>
      <c r="AB403" s="284"/>
    </row>
    <row r="404" spans="1:28" ht="15.75" customHeight="1">
      <c r="A404" s="284"/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284"/>
      <c r="U404" s="284"/>
      <c r="V404" s="284"/>
      <c r="W404" s="284"/>
      <c r="X404" s="284"/>
      <c r="Y404" s="284"/>
      <c r="Z404" s="284"/>
      <c r="AA404" s="284"/>
      <c r="AB404" s="284"/>
    </row>
    <row r="405" spans="1:28" ht="15.75" customHeight="1">
      <c r="A405" s="284"/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284"/>
      <c r="U405" s="284"/>
      <c r="V405" s="284"/>
      <c r="W405" s="284"/>
      <c r="X405" s="284"/>
      <c r="Y405" s="284"/>
      <c r="Z405" s="284"/>
      <c r="AA405" s="284"/>
      <c r="AB405" s="284"/>
    </row>
    <row r="406" spans="1:28" ht="15.75" customHeight="1">
      <c r="A406" s="284"/>
      <c r="B406" s="284"/>
      <c r="C406" s="284"/>
      <c r="D406" s="284"/>
      <c r="E406" s="284"/>
      <c r="F406" s="284"/>
      <c r="G406" s="284"/>
      <c r="H406" s="284"/>
      <c r="I406" s="284"/>
      <c r="J406" s="284"/>
      <c r="K406" s="284"/>
      <c r="L406" s="284"/>
      <c r="M406" s="284"/>
      <c r="N406" s="284"/>
      <c r="O406" s="284"/>
      <c r="P406" s="284"/>
      <c r="Q406" s="284"/>
      <c r="R406" s="284"/>
      <c r="S406" s="284"/>
      <c r="T406" s="284"/>
      <c r="U406" s="284"/>
      <c r="V406" s="284"/>
      <c r="W406" s="284"/>
      <c r="X406" s="284"/>
      <c r="Y406" s="284"/>
      <c r="Z406" s="284"/>
      <c r="AA406" s="284"/>
      <c r="AB406" s="284"/>
    </row>
    <row r="407" spans="1:28" ht="15.75" customHeight="1">
      <c r="A407" s="284"/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284"/>
      <c r="U407" s="284"/>
      <c r="V407" s="284"/>
      <c r="W407" s="284"/>
      <c r="X407" s="284"/>
      <c r="Y407" s="284"/>
      <c r="Z407" s="284"/>
      <c r="AA407" s="284"/>
      <c r="AB407" s="284"/>
    </row>
    <row r="408" spans="1:28" ht="15.75" customHeight="1">
      <c r="A408" s="284"/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284"/>
      <c r="U408" s="284"/>
      <c r="V408" s="284"/>
      <c r="W408" s="284"/>
      <c r="X408" s="284"/>
      <c r="Y408" s="284"/>
      <c r="Z408" s="284"/>
      <c r="AA408" s="284"/>
      <c r="AB408" s="284"/>
    </row>
    <row r="409" spans="1:28" ht="15.75" customHeight="1">
      <c r="A409" s="284"/>
      <c r="B409" s="284"/>
      <c r="C409" s="284"/>
      <c r="D409" s="284"/>
      <c r="E409" s="284"/>
      <c r="F409" s="284"/>
      <c r="G409" s="284"/>
      <c r="H409" s="284"/>
      <c r="I409" s="284"/>
      <c r="J409" s="284"/>
      <c r="K409" s="284"/>
      <c r="L409" s="284"/>
      <c r="M409" s="284"/>
      <c r="N409" s="284"/>
      <c r="O409" s="284"/>
      <c r="P409" s="284"/>
      <c r="Q409" s="284"/>
      <c r="R409" s="284"/>
      <c r="S409" s="284"/>
      <c r="T409" s="284"/>
      <c r="U409" s="284"/>
      <c r="V409" s="284"/>
      <c r="W409" s="284"/>
      <c r="X409" s="284"/>
      <c r="Y409" s="284"/>
      <c r="Z409" s="284"/>
      <c r="AA409" s="284"/>
      <c r="AB409" s="284"/>
    </row>
    <row r="410" spans="1:28" ht="15.75" customHeight="1">
      <c r="A410" s="284"/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284"/>
      <c r="U410" s="284"/>
      <c r="V410" s="284"/>
      <c r="W410" s="284"/>
      <c r="X410" s="284"/>
      <c r="Y410" s="284"/>
      <c r="Z410" s="284"/>
      <c r="AA410" s="284"/>
      <c r="AB410" s="284"/>
    </row>
    <row r="411" spans="1:28" ht="15.75" customHeight="1">
      <c r="A411" s="284"/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284"/>
      <c r="U411" s="284"/>
      <c r="V411" s="284"/>
      <c r="W411" s="284"/>
      <c r="X411" s="284"/>
      <c r="Y411" s="284"/>
      <c r="Z411" s="284"/>
      <c r="AA411" s="284"/>
      <c r="AB411" s="284"/>
    </row>
    <row r="412" spans="1:28" ht="15.75" customHeight="1">
      <c r="A412" s="284"/>
      <c r="B412" s="284"/>
      <c r="C412" s="284"/>
      <c r="D412" s="284"/>
      <c r="E412" s="284"/>
      <c r="F412" s="284"/>
      <c r="G412" s="284"/>
      <c r="H412" s="284"/>
      <c r="I412" s="284"/>
      <c r="J412" s="284"/>
      <c r="K412" s="284"/>
      <c r="L412" s="284"/>
      <c r="M412" s="284"/>
      <c r="N412" s="284"/>
      <c r="O412" s="284"/>
      <c r="P412" s="284"/>
      <c r="Q412" s="284"/>
      <c r="R412" s="284"/>
      <c r="S412" s="284"/>
      <c r="T412" s="284"/>
      <c r="U412" s="284"/>
      <c r="V412" s="284"/>
      <c r="W412" s="284"/>
      <c r="X412" s="284"/>
      <c r="Y412" s="284"/>
      <c r="Z412" s="284"/>
      <c r="AA412" s="284"/>
      <c r="AB412" s="284"/>
    </row>
    <row r="413" spans="1:28" ht="15.75" customHeight="1">
      <c r="A413" s="284"/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284"/>
      <c r="U413" s="284"/>
      <c r="V413" s="284"/>
      <c r="W413" s="284"/>
      <c r="X413" s="284"/>
      <c r="Y413" s="284"/>
      <c r="Z413" s="284"/>
      <c r="AA413" s="284"/>
      <c r="AB413" s="284"/>
    </row>
    <row r="414" spans="1:28" ht="15.75" customHeight="1">
      <c r="A414" s="284"/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284"/>
      <c r="U414" s="284"/>
      <c r="V414" s="284"/>
      <c r="W414" s="284"/>
      <c r="X414" s="284"/>
      <c r="Y414" s="284"/>
      <c r="Z414" s="284"/>
      <c r="AA414" s="284"/>
      <c r="AB414" s="284"/>
    </row>
    <row r="415" spans="1:28" ht="15.75" customHeight="1">
      <c r="A415" s="284"/>
      <c r="B415" s="284"/>
      <c r="C415" s="284"/>
      <c r="D415" s="284"/>
      <c r="E415" s="284"/>
      <c r="F415" s="284"/>
      <c r="G415" s="284"/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4"/>
      <c r="S415" s="284"/>
      <c r="T415" s="284"/>
      <c r="U415" s="284"/>
      <c r="V415" s="284"/>
      <c r="W415" s="284"/>
      <c r="X415" s="284"/>
      <c r="Y415" s="284"/>
      <c r="Z415" s="284"/>
      <c r="AA415" s="284"/>
      <c r="AB415" s="284"/>
    </row>
    <row r="416" spans="1:28" ht="15.75" customHeight="1">
      <c r="A416" s="284"/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284"/>
      <c r="U416" s="284"/>
      <c r="V416" s="284"/>
      <c r="W416" s="284"/>
      <c r="X416" s="284"/>
      <c r="Y416" s="284"/>
      <c r="Z416" s="284"/>
      <c r="AA416" s="284"/>
      <c r="AB416" s="284"/>
    </row>
    <row r="417" spans="1:28" ht="15.75" customHeight="1">
      <c r="A417" s="284"/>
      <c r="B417" s="284"/>
      <c r="C417" s="284"/>
      <c r="D417" s="284"/>
      <c r="E417" s="284"/>
      <c r="F417" s="284"/>
      <c r="G417" s="284"/>
      <c r="H417" s="284"/>
      <c r="I417" s="284"/>
      <c r="J417" s="284"/>
      <c r="K417" s="284"/>
      <c r="L417" s="284"/>
      <c r="M417" s="284"/>
      <c r="N417" s="284"/>
      <c r="O417" s="284"/>
      <c r="P417" s="284"/>
      <c r="Q417" s="284"/>
      <c r="R417" s="284"/>
      <c r="S417" s="284"/>
      <c r="T417" s="284"/>
      <c r="U417" s="284"/>
      <c r="V417" s="284"/>
      <c r="W417" s="284"/>
      <c r="X417" s="284"/>
      <c r="Y417" s="284"/>
      <c r="Z417" s="284"/>
      <c r="AA417" s="284"/>
      <c r="AB417" s="284"/>
    </row>
    <row r="418" spans="1:28" ht="15.75" customHeight="1">
      <c r="A418" s="284"/>
      <c r="B418" s="284"/>
      <c r="C418" s="284"/>
      <c r="D418" s="284"/>
      <c r="E418" s="284"/>
      <c r="F418" s="284"/>
      <c r="G418" s="284"/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4"/>
      <c r="S418" s="284"/>
      <c r="T418" s="284"/>
      <c r="U418" s="284"/>
      <c r="V418" s="284"/>
      <c r="W418" s="284"/>
      <c r="X418" s="284"/>
      <c r="Y418" s="284"/>
      <c r="Z418" s="284"/>
      <c r="AA418" s="284"/>
      <c r="AB418" s="284"/>
    </row>
    <row r="419" spans="1:28" ht="15.75" customHeight="1">
      <c r="A419" s="284"/>
      <c r="B419" s="284"/>
      <c r="C419" s="284"/>
      <c r="D419" s="284"/>
      <c r="E419" s="284"/>
      <c r="F419" s="284"/>
      <c r="G419" s="284"/>
      <c r="H419" s="284"/>
      <c r="I419" s="284"/>
      <c r="J419" s="284"/>
      <c r="K419" s="284"/>
      <c r="L419" s="284"/>
      <c r="M419" s="284"/>
      <c r="N419" s="284"/>
      <c r="O419" s="284"/>
      <c r="P419" s="284"/>
      <c r="Q419" s="284"/>
      <c r="R419" s="284"/>
      <c r="S419" s="284"/>
      <c r="T419" s="284"/>
      <c r="U419" s="284"/>
      <c r="V419" s="284"/>
      <c r="W419" s="284"/>
      <c r="X419" s="284"/>
      <c r="Y419" s="284"/>
      <c r="Z419" s="284"/>
      <c r="AA419" s="284"/>
      <c r="AB419" s="284"/>
    </row>
    <row r="420" spans="1:28" ht="15.75" customHeight="1">
      <c r="A420" s="284"/>
      <c r="B420" s="284"/>
      <c r="C420" s="284"/>
      <c r="D420" s="284"/>
      <c r="E420" s="284"/>
      <c r="F420" s="284"/>
      <c r="G420" s="284"/>
      <c r="H420" s="284"/>
      <c r="I420" s="284"/>
      <c r="J420" s="284"/>
      <c r="K420" s="284"/>
      <c r="L420" s="284"/>
      <c r="M420" s="284"/>
      <c r="N420" s="284"/>
      <c r="O420" s="284"/>
      <c r="P420" s="284"/>
      <c r="Q420" s="284"/>
      <c r="R420" s="284"/>
      <c r="S420" s="284"/>
      <c r="T420" s="284"/>
      <c r="U420" s="284"/>
      <c r="V420" s="284"/>
      <c r="W420" s="284"/>
      <c r="X420" s="284"/>
      <c r="Y420" s="284"/>
      <c r="Z420" s="284"/>
      <c r="AA420" s="284"/>
      <c r="AB420" s="284"/>
    </row>
    <row r="421" spans="1:28" ht="15.75" customHeight="1">
      <c r="A421" s="284"/>
      <c r="B421" s="284"/>
      <c r="C421" s="284"/>
      <c r="D421" s="284"/>
      <c r="E421" s="284"/>
      <c r="F421" s="284"/>
      <c r="G421" s="284"/>
      <c r="H421" s="284"/>
      <c r="I421" s="284"/>
      <c r="J421" s="284"/>
      <c r="K421" s="284"/>
      <c r="L421" s="284"/>
      <c r="M421" s="284"/>
      <c r="N421" s="284"/>
      <c r="O421" s="284"/>
      <c r="P421" s="284"/>
      <c r="Q421" s="284"/>
      <c r="R421" s="284"/>
      <c r="S421" s="284"/>
      <c r="T421" s="284"/>
      <c r="U421" s="284"/>
      <c r="V421" s="284"/>
      <c r="W421" s="284"/>
      <c r="X421" s="284"/>
      <c r="Y421" s="284"/>
      <c r="Z421" s="284"/>
      <c r="AA421" s="284"/>
      <c r="AB421" s="284"/>
    </row>
    <row r="422" spans="1:28" ht="15.75" customHeight="1">
      <c r="A422" s="284"/>
      <c r="B422" s="284"/>
      <c r="C422" s="284"/>
      <c r="D422" s="284"/>
      <c r="E422" s="284"/>
      <c r="F422" s="284"/>
      <c r="G422" s="284"/>
      <c r="H422" s="284"/>
      <c r="I422" s="284"/>
      <c r="J422" s="284"/>
      <c r="K422" s="284"/>
      <c r="L422" s="284"/>
      <c r="M422" s="284"/>
      <c r="N422" s="284"/>
      <c r="O422" s="284"/>
      <c r="P422" s="284"/>
      <c r="Q422" s="284"/>
      <c r="R422" s="284"/>
      <c r="S422" s="284"/>
      <c r="T422" s="284"/>
      <c r="U422" s="284"/>
      <c r="V422" s="284"/>
      <c r="W422" s="284"/>
      <c r="X422" s="284"/>
      <c r="Y422" s="284"/>
      <c r="Z422" s="284"/>
      <c r="AA422" s="284"/>
      <c r="AB422" s="284"/>
    </row>
    <row r="423" spans="1:28" ht="15.75" customHeight="1">
      <c r="A423" s="284"/>
      <c r="B423" s="284"/>
      <c r="C423" s="284"/>
      <c r="D423" s="284"/>
      <c r="E423" s="284"/>
      <c r="F423" s="284"/>
      <c r="G423" s="284"/>
      <c r="H423" s="284"/>
      <c r="I423" s="284"/>
      <c r="J423" s="284"/>
      <c r="K423" s="284"/>
      <c r="L423" s="284"/>
      <c r="M423" s="284"/>
      <c r="N423" s="284"/>
      <c r="O423" s="284"/>
      <c r="P423" s="284"/>
      <c r="Q423" s="284"/>
      <c r="R423" s="284"/>
      <c r="S423" s="284"/>
      <c r="T423" s="284"/>
      <c r="U423" s="284"/>
      <c r="V423" s="284"/>
      <c r="W423" s="284"/>
      <c r="X423" s="284"/>
      <c r="Y423" s="284"/>
      <c r="Z423" s="284"/>
      <c r="AA423" s="284"/>
      <c r="AB423" s="284"/>
    </row>
    <row r="424" spans="1:28" ht="15.75" customHeight="1">
      <c r="A424" s="284"/>
      <c r="B424" s="284"/>
      <c r="C424" s="284"/>
      <c r="D424" s="284"/>
      <c r="E424" s="284"/>
      <c r="F424" s="284"/>
      <c r="G424" s="284"/>
      <c r="H424" s="284"/>
      <c r="I424" s="284"/>
      <c r="J424" s="284"/>
      <c r="K424" s="284"/>
      <c r="L424" s="284"/>
      <c r="M424" s="284"/>
      <c r="N424" s="284"/>
      <c r="O424" s="284"/>
      <c r="P424" s="284"/>
      <c r="Q424" s="284"/>
      <c r="R424" s="284"/>
      <c r="S424" s="284"/>
      <c r="T424" s="284"/>
      <c r="U424" s="284"/>
      <c r="V424" s="284"/>
      <c r="W424" s="284"/>
      <c r="X424" s="284"/>
      <c r="Y424" s="284"/>
      <c r="Z424" s="284"/>
      <c r="AA424" s="284"/>
      <c r="AB424" s="284"/>
    </row>
    <row r="425" spans="1:28" ht="15.75" customHeight="1">
      <c r="A425" s="284"/>
      <c r="B425" s="284"/>
      <c r="C425" s="284"/>
      <c r="D425" s="284"/>
      <c r="E425" s="284"/>
      <c r="F425" s="284"/>
      <c r="G425" s="284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/>
      <c r="R425" s="284"/>
      <c r="S425" s="284"/>
      <c r="T425" s="284"/>
      <c r="U425" s="284"/>
      <c r="V425" s="284"/>
      <c r="W425" s="284"/>
      <c r="X425" s="284"/>
      <c r="Y425" s="284"/>
      <c r="Z425" s="284"/>
      <c r="AA425" s="284"/>
      <c r="AB425" s="284"/>
    </row>
    <row r="426" spans="1:28" ht="15.75" customHeight="1">
      <c r="A426" s="284"/>
      <c r="B426" s="284"/>
      <c r="C426" s="284"/>
      <c r="D426" s="284"/>
      <c r="E426" s="284"/>
      <c r="F426" s="284"/>
      <c r="G426" s="284"/>
      <c r="H426" s="284"/>
      <c r="I426" s="284"/>
      <c r="J426" s="284"/>
      <c r="K426" s="284"/>
      <c r="L426" s="284"/>
      <c r="M426" s="284"/>
      <c r="N426" s="284"/>
      <c r="O426" s="284"/>
      <c r="P426" s="284"/>
      <c r="Q426" s="284"/>
      <c r="R426" s="284"/>
      <c r="S426" s="284"/>
      <c r="T426" s="284"/>
      <c r="U426" s="284"/>
      <c r="V426" s="284"/>
      <c r="W426" s="284"/>
      <c r="X426" s="284"/>
      <c r="Y426" s="284"/>
      <c r="Z426" s="284"/>
      <c r="AA426" s="284"/>
      <c r="AB426" s="284"/>
    </row>
    <row r="427" spans="1:28" ht="15.75" customHeight="1">
      <c r="A427" s="284"/>
      <c r="B427" s="284"/>
      <c r="C427" s="284"/>
      <c r="D427" s="284"/>
      <c r="E427" s="284"/>
      <c r="F427" s="284"/>
      <c r="G427" s="284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/>
      <c r="R427" s="284"/>
      <c r="S427" s="284"/>
      <c r="T427" s="284"/>
      <c r="U427" s="284"/>
      <c r="V427" s="284"/>
      <c r="W427" s="284"/>
      <c r="X427" s="284"/>
      <c r="Y427" s="284"/>
      <c r="Z427" s="284"/>
      <c r="AA427" s="284"/>
      <c r="AB427" s="284"/>
    </row>
    <row r="428" spans="1:28" ht="15.75" customHeight="1">
      <c r="A428" s="284"/>
      <c r="B428" s="284"/>
      <c r="C428" s="284"/>
      <c r="D428" s="284"/>
      <c r="E428" s="284"/>
      <c r="F428" s="284"/>
      <c r="G428" s="284"/>
      <c r="H428" s="284"/>
      <c r="I428" s="284"/>
      <c r="J428" s="284"/>
      <c r="K428" s="284"/>
      <c r="L428" s="284"/>
      <c r="M428" s="284"/>
      <c r="N428" s="284"/>
      <c r="O428" s="284"/>
      <c r="P428" s="284"/>
      <c r="Q428" s="284"/>
      <c r="R428" s="284"/>
      <c r="S428" s="284"/>
      <c r="T428" s="284"/>
      <c r="U428" s="284"/>
      <c r="V428" s="284"/>
      <c r="W428" s="284"/>
      <c r="X428" s="284"/>
      <c r="Y428" s="284"/>
      <c r="Z428" s="284"/>
      <c r="AA428" s="284"/>
      <c r="AB428" s="284"/>
    </row>
    <row r="429" spans="1:28" ht="15.75" customHeight="1">
      <c r="A429" s="284"/>
      <c r="B429" s="284"/>
      <c r="C429" s="284"/>
      <c r="D429" s="284"/>
      <c r="E429" s="284"/>
      <c r="F429" s="284"/>
      <c r="G429" s="284"/>
      <c r="H429" s="284"/>
      <c r="I429" s="284"/>
      <c r="J429" s="284"/>
      <c r="K429" s="284"/>
      <c r="L429" s="284"/>
      <c r="M429" s="284"/>
      <c r="N429" s="284"/>
      <c r="O429" s="284"/>
      <c r="P429" s="284"/>
      <c r="Q429" s="284"/>
      <c r="R429" s="284"/>
      <c r="S429" s="284"/>
      <c r="T429" s="284"/>
      <c r="U429" s="284"/>
      <c r="V429" s="284"/>
      <c r="W429" s="284"/>
      <c r="X429" s="284"/>
      <c r="Y429" s="284"/>
      <c r="Z429" s="284"/>
      <c r="AA429" s="284"/>
      <c r="AB429" s="284"/>
    </row>
    <row r="430" spans="1:28" ht="15.75" customHeight="1">
      <c r="A430" s="284"/>
      <c r="B430" s="284"/>
      <c r="C430" s="284"/>
      <c r="D430" s="284"/>
      <c r="E430" s="284"/>
      <c r="F430" s="284"/>
      <c r="G430" s="284"/>
      <c r="H430" s="284"/>
      <c r="I430" s="284"/>
      <c r="J430" s="284"/>
      <c r="K430" s="284"/>
      <c r="L430" s="284"/>
      <c r="M430" s="284"/>
      <c r="N430" s="284"/>
      <c r="O430" s="284"/>
      <c r="P430" s="284"/>
      <c r="Q430" s="284"/>
      <c r="R430" s="284"/>
      <c r="S430" s="284"/>
      <c r="T430" s="284"/>
      <c r="U430" s="284"/>
      <c r="V430" s="284"/>
      <c r="W430" s="284"/>
      <c r="X430" s="284"/>
      <c r="Y430" s="284"/>
      <c r="Z430" s="284"/>
      <c r="AA430" s="284"/>
      <c r="AB430" s="284"/>
    </row>
    <row r="431" spans="1:28" ht="15.75" customHeight="1">
      <c r="A431" s="284"/>
      <c r="B431" s="284"/>
      <c r="C431" s="284"/>
      <c r="D431" s="284"/>
      <c r="E431" s="284"/>
      <c r="F431" s="284"/>
      <c r="G431" s="284"/>
      <c r="H431" s="284"/>
      <c r="I431" s="284"/>
      <c r="J431" s="284"/>
      <c r="K431" s="284"/>
      <c r="L431" s="284"/>
      <c r="M431" s="284"/>
      <c r="N431" s="284"/>
      <c r="O431" s="284"/>
      <c r="P431" s="284"/>
      <c r="Q431" s="284"/>
      <c r="R431" s="284"/>
      <c r="S431" s="284"/>
      <c r="T431" s="284"/>
      <c r="U431" s="284"/>
      <c r="V431" s="284"/>
      <c r="W431" s="284"/>
      <c r="X431" s="284"/>
      <c r="Y431" s="284"/>
      <c r="Z431" s="284"/>
      <c r="AA431" s="284"/>
      <c r="AB431" s="284"/>
    </row>
    <row r="432" spans="1:28" ht="15.75" customHeight="1">
      <c r="A432" s="284"/>
      <c r="B432" s="284"/>
      <c r="C432" s="284"/>
      <c r="D432" s="284"/>
      <c r="E432" s="284"/>
      <c r="F432" s="284"/>
      <c r="G432" s="284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4"/>
      <c r="S432" s="284"/>
      <c r="T432" s="284"/>
      <c r="U432" s="284"/>
      <c r="V432" s="284"/>
      <c r="W432" s="284"/>
      <c r="X432" s="284"/>
      <c r="Y432" s="284"/>
      <c r="Z432" s="284"/>
      <c r="AA432" s="284"/>
      <c r="AB432" s="284"/>
    </row>
    <row r="433" spans="1:28" ht="15.75" customHeight="1">
      <c r="A433" s="284"/>
      <c r="B433" s="284"/>
      <c r="C433" s="284"/>
      <c r="D433" s="284"/>
      <c r="E433" s="284"/>
      <c r="F433" s="284"/>
      <c r="G433" s="284"/>
      <c r="H433" s="284"/>
      <c r="I433" s="284"/>
      <c r="J433" s="284"/>
      <c r="K433" s="284"/>
      <c r="L433" s="284"/>
      <c r="M433" s="284"/>
      <c r="N433" s="284"/>
      <c r="O433" s="284"/>
      <c r="P433" s="284"/>
      <c r="Q433" s="284"/>
      <c r="R433" s="284"/>
      <c r="S433" s="284"/>
      <c r="T433" s="284"/>
      <c r="U433" s="284"/>
      <c r="V433" s="284"/>
      <c r="W433" s="284"/>
      <c r="X433" s="284"/>
      <c r="Y433" s="284"/>
      <c r="Z433" s="284"/>
      <c r="AA433" s="284"/>
      <c r="AB433" s="284"/>
    </row>
    <row r="434" spans="1:28" ht="15.75" customHeight="1">
      <c r="A434" s="284"/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284"/>
      <c r="U434" s="284"/>
      <c r="V434" s="284"/>
      <c r="W434" s="284"/>
      <c r="X434" s="284"/>
      <c r="Y434" s="284"/>
      <c r="Z434" s="284"/>
      <c r="AA434" s="284"/>
      <c r="AB434" s="284"/>
    </row>
    <row r="435" spans="1:28" ht="15.75" customHeight="1">
      <c r="A435" s="284"/>
      <c r="B435" s="284"/>
      <c r="C435" s="284"/>
      <c r="D435" s="284"/>
      <c r="E435" s="284"/>
      <c r="F435" s="284"/>
      <c r="G435" s="284"/>
      <c r="H435" s="284"/>
      <c r="I435" s="284"/>
      <c r="J435" s="284"/>
      <c r="K435" s="284"/>
      <c r="L435" s="284"/>
      <c r="M435" s="284"/>
      <c r="N435" s="284"/>
      <c r="O435" s="284"/>
      <c r="P435" s="284"/>
      <c r="Q435" s="284"/>
      <c r="R435" s="284"/>
      <c r="S435" s="284"/>
      <c r="T435" s="284"/>
      <c r="U435" s="284"/>
      <c r="V435" s="284"/>
      <c r="W435" s="284"/>
      <c r="X435" s="284"/>
      <c r="Y435" s="284"/>
      <c r="Z435" s="284"/>
      <c r="AA435" s="284"/>
      <c r="AB435" s="284"/>
    </row>
    <row r="436" spans="1:28" ht="15.75" customHeight="1">
      <c r="A436" s="284"/>
      <c r="B436" s="284"/>
      <c r="C436" s="284"/>
      <c r="D436" s="284"/>
      <c r="E436" s="284"/>
      <c r="F436" s="284"/>
      <c r="G436" s="284"/>
      <c r="H436" s="284"/>
      <c r="I436" s="284"/>
      <c r="J436" s="284"/>
      <c r="K436" s="284"/>
      <c r="L436" s="284"/>
      <c r="M436" s="284"/>
      <c r="N436" s="284"/>
      <c r="O436" s="284"/>
      <c r="P436" s="284"/>
      <c r="Q436" s="284"/>
      <c r="R436" s="284"/>
      <c r="S436" s="284"/>
      <c r="T436" s="284"/>
      <c r="U436" s="284"/>
      <c r="V436" s="284"/>
      <c r="W436" s="284"/>
      <c r="X436" s="284"/>
      <c r="Y436" s="284"/>
      <c r="Z436" s="284"/>
      <c r="AA436" s="284"/>
      <c r="AB436" s="284"/>
    </row>
    <row r="437" spans="1:28" ht="15.75" customHeight="1">
      <c r="A437" s="284"/>
      <c r="B437" s="284"/>
      <c r="C437" s="284"/>
      <c r="D437" s="284"/>
      <c r="E437" s="284"/>
      <c r="F437" s="284"/>
      <c r="G437" s="284"/>
      <c r="H437" s="284"/>
      <c r="I437" s="284"/>
      <c r="J437" s="284"/>
      <c r="K437" s="284"/>
      <c r="L437" s="284"/>
      <c r="M437" s="284"/>
      <c r="N437" s="284"/>
      <c r="O437" s="284"/>
      <c r="P437" s="284"/>
      <c r="Q437" s="284"/>
      <c r="R437" s="284"/>
      <c r="S437" s="284"/>
      <c r="T437" s="284"/>
      <c r="U437" s="284"/>
      <c r="V437" s="284"/>
      <c r="W437" s="284"/>
      <c r="X437" s="284"/>
      <c r="Y437" s="284"/>
      <c r="Z437" s="284"/>
      <c r="AA437" s="284"/>
      <c r="AB437" s="284"/>
    </row>
    <row r="438" spans="1:28" ht="15.75" customHeight="1">
      <c r="A438" s="284"/>
      <c r="B438" s="284"/>
      <c r="C438" s="284"/>
      <c r="D438" s="284"/>
      <c r="E438" s="284"/>
      <c r="F438" s="284"/>
      <c r="G438" s="284"/>
      <c r="H438" s="284"/>
      <c r="I438" s="284"/>
      <c r="J438" s="284"/>
      <c r="K438" s="284"/>
      <c r="L438" s="284"/>
      <c r="M438" s="284"/>
      <c r="N438" s="284"/>
      <c r="O438" s="284"/>
      <c r="P438" s="284"/>
      <c r="Q438" s="284"/>
      <c r="R438" s="284"/>
      <c r="S438" s="284"/>
      <c r="T438" s="284"/>
      <c r="U438" s="284"/>
      <c r="V438" s="284"/>
      <c r="W438" s="284"/>
      <c r="X438" s="284"/>
      <c r="Y438" s="284"/>
      <c r="Z438" s="284"/>
      <c r="AA438" s="284"/>
      <c r="AB438" s="284"/>
    </row>
    <row r="439" spans="1:28" ht="15.75" customHeight="1">
      <c r="A439" s="284"/>
      <c r="B439" s="284"/>
      <c r="C439" s="284"/>
      <c r="D439" s="284"/>
      <c r="E439" s="284"/>
      <c r="F439" s="284"/>
      <c r="G439" s="284"/>
      <c r="H439" s="284"/>
      <c r="I439" s="284"/>
      <c r="J439" s="284"/>
      <c r="K439" s="284"/>
      <c r="L439" s="284"/>
      <c r="M439" s="284"/>
      <c r="N439" s="284"/>
      <c r="O439" s="284"/>
      <c r="P439" s="284"/>
      <c r="Q439" s="284"/>
      <c r="R439" s="284"/>
      <c r="S439" s="284"/>
      <c r="T439" s="284"/>
      <c r="U439" s="284"/>
      <c r="V439" s="284"/>
      <c r="W439" s="284"/>
      <c r="X439" s="284"/>
      <c r="Y439" s="284"/>
      <c r="Z439" s="284"/>
      <c r="AA439" s="284"/>
      <c r="AB439" s="284"/>
    </row>
    <row r="440" spans="1:28" ht="15.75" customHeight="1">
      <c r="A440" s="284"/>
      <c r="B440" s="284"/>
      <c r="C440" s="284"/>
      <c r="D440" s="284"/>
      <c r="E440" s="284"/>
      <c r="F440" s="284"/>
      <c r="G440" s="284"/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4"/>
      <c r="S440" s="284"/>
      <c r="T440" s="284"/>
      <c r="U440" s="284"/>
      <c r="V440" s="284"/>
      <c r="W440" s="284"/>
      <c r="X440" s="284"/>
      <c r="Y440" s="284"/>
      <c r="Z440" s="284"/>
      <c r="AA440" s="284"/>
      <c r="AB440" s="284"/>
    </row>
    <row r="441" spans="1:28" ht="15.75" customHeight="1">
      <c r="A441" s="284"/>
      <c r="B441" s="284"/>
      <c r="C441" s="284"/>
      <c r="D441" s="284"/>
      <c r="E441" s="284"/>
      <c r="F441" s="284"/>
      <c r="G441" s="284"/>
      <c r="H441" s="284"/>
      <c r="I441" s="284"/>
      <c r="J441" s="284"/>
      <c r="K441" s="284"/>
      <c r="L441" s="284"/>
      <c r="M441" s="284"/>
      <c r="N441" s="284"/>
      <c r="O441" s="284"/>
      <c r="P441" s="284"/>
      <c r="Q441" s="284"/>
      <c r="R441" s="284"/>
      <c r="S441" s="284"/>
      <c r="T441" s="284"/>
      <c r="U441" s="284"/>
      <c r="V441" s="284"/>
      <c r="W441" s="284"/>
      <c r="X441" s="284"/>
      <c r="Y441" s="284"/>
      <c r="Z441" s="284"/>
      <c r="AA441" s="284"/>
      <c r="AB441" s="284"/>
    </row>
    <row r="442" spans="1:28" ht="15.75" customHeight="1">
      <c r="A442" s="284"/>
      <c r="B442" s="284"/>
      <c r="C442" s="284"/>
      <c r="D442" s="284"/>
      <c r="E442" s="284"/>
      <c r="F442" s="284"/>
      <c r="G442" s="284"/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4"/>
      <c r="S442" s="284"/>
      <c r="T442" s="284"/>
      <c r="U442" s="284"/>
      <c r="V442" s="284"/>
      <c r="W442" s="284"/>
      <c r="X442" s="284"/>
      <c r="Y442" s="284"/>
      <c r="Z442" s="284"/>
      <c r="AA442" s="284"/>
      <c r="AB442" s="284"/>
    </row>
    <row r="443" spans="1:28" ht="15.75" customHeight="1">
      <c r="A443" s="284"/>
      <c r="B443" s="284"/>
      <c r="C443" s="284"/>
      <c r="D443" s="284"/>
      <c r="E443" s="284"/>
      <c r="F443" s="284"/>
      <c r="G443" s="284"/>
      <c r="H443" s="284"/>
      <c r="I443" s="284"/>
      <c r="J443" s="284"/>
      <c r="K443" s="284"/>
      <c r="L443" s="284"/>
      <c r="M443" s="284"/>
      <c r="N443" s="284"/>
      <c r="O443" s="284"/>
      <c r="P443" s="284"/>
      <c r="Q443" s="284"/>
      <c r="R443" s="284"/>
      <c r="S443" s="284"/>
      <c r="T443" s="284"/>
      <c r="U443" s="284"/>
      <c r="V443" s="284"/>
      <c r="W443" s="284"/>
      <c r="X443" s="284"/>
      <c r="Y443" s="284"/>
      <c r="Z443" s="284"/>
      <c r="AA443" s="284"/>
      <c r="AB443" s="284"/>
    </row>
    <row r="444" spans="1:28" ht="15.75" customHeight="1">
      <c r="A444" s="284"/>
      <c r="B444" s="284"/>
      <c r="C444" s="284"/>
      <c r="D444" s="284"/>
      <c r="E444" s="284"/>
      <c r="F444" s="284"/>
      <c r="G444" s="284"/>
      <c r="H444" s="284"/>
      <c r="I444" s="284"/>
      <c r="J444" s="284"/>
      <c r="K444" s="284"/>
      <c r="L444" s="284"/>
      <c r="M444" s="284"/>
      <c r="N444" s="284"/>
      <c r="O444" s="284"/>
      <c r="P444" s="284"/>
      <c r="Q444" s="284"/>
      <c r="R444" s="284"/>
      <c r="S444" s="284"/>
      <c r="T444" s="284"/>
      <c r="U444" s="284"/>
      <c r="V444" s="284"/>
      <c r="W444" s="284"/>
      <c r="X444" s="284"/>
      <c r="Y444" s="284"/>
      <c r="Z444" s="284"/>
      <c r="AA444" s="284"/>
      <c r="AB444" s="284"/>
    </row>
    <row r="445" spans="1:28" ht="15.75" customHeight="1">
      <c r="A445" s="284"/>
      <c r="B445" s="284"/>
      <c r="C445" s="284"/>
      <c r="D445" s="284"/>
      <c r="E445" s="284"/>
      <c r="F445" s="284"/>
      <c r="G445" s="284"/>
      <c r="H445" s="284"/>
      <c r="I445" s="284"/>
      <c r="J445" s="284"/>
      <c r="K445" s="284"/>
      <c r="L445" s="284"/>
      <c r="M445" s="284"/>
      <c r="N445" s="284"/>
      <c r="O445" s="284"/>
      <c r="P445" s="284"/>
      <c r="Q445" s="284"/>
      <c r="R445" s="284"/>
      <c r="S445" s="284"/>
      <c r="T445" s="284"/>
      <c r="U445" s="284"/>
      <c r="V445" s="284"/>
      <c r="W445" s="284"/>
      <c r="X445" s="284"/>
      <c r="Y445" s="284"/>
      <c r="Z445" s="284"/>
      <c r="AA445" s="284"/>
      <c r="AB445" s="284"/>
    </row>
    <row r="446" spans="1:28" ht="15.75" customHeight="1">
      <c r="A446" s="284"/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284"/>
      <c r="U446" s="284"/>
      <c r="V446" s="284"/>
      <c r="W446" s="284"/>
      <c r="X446" s="284"/>
      <c r="Y446" s="284"/>
      <c r="Z446" s="284"/>
      <c r="AA446" s="284"/>
      <c r="AB446" s="284"/>
    </row>
    <row r="447" spans="1:28" ht="15.75" customHeight="1">
      <c r="A447" s="284"/>
      <c r="B447" s="284"/>
      <c r="C447" s="284"/>
      <c r="D447" s="284"/>
      <c r="E447" s="284"/>
      <c r="F447" s="284"/>
      <c r="G447" s="284"/>
      <c r="H447" s="284"/>
      <c r="I447" s="284"/>
      <c r="J447" s="284"/>
      <c r="K447" s="284"/>
      <c r="L447" s="284"/>
      <c r="M447" s="284"/>
      <c r="N447" s="284"/>
      <c r="O447" s="284"/>
      <c r="P447" s="284"/>
      <c r="Q447" s="284"/>
      <c r="R447" s="284"/>
      <c r="S447" s="284"/>
      <c r="T447" s="284"/>
      <c r="U447" s="284"/>
      <c r="V447" s="284"/>
      <c r="W447" s="284"/>
      <c r="X447" s="284"/>
      <c r="Y447" s="284"/>
      <c r="Z447" s="284"/>
      <c r="AA447" s="284"/>
      <c r="AB447" s="284"/>
    </row>
    <row r="448" spans="1:28" ht="15.75" customHeight="1">
      <c r="A448" s="284"/>
      <c r="B448" s="284"/>
      <c r="C448" s="284"/>
      <c r="D448" s="284"/>
      <c r="E448" s="284"/>
      <c r="F448" s="284"/>
      <c r="G448" s="284"/>
      <c r="H448" s="284"/>
      <c r="I448" s="284"/>
      <c r="J448" s="284"/>
      <c r="K448" s="284"/>
      <c r="L448" s="284"/>
      <c r="M448" s="284"/>
      <c r="N448" s="284"/>
      <c r="O448" s="284"/>
      <c r="P448" s="284"/>
      <c r="Q448" s="284"/>
      <c r="R448" s="284"/>
      <c r="S448" s="284"/>
      <c r="T448" s="284"/>
      <c r="U448" s="284"/>
      <c r="V448" s="284"/>
      <c r="W448" s="284"/>
      <c r="X448" s="284"/>
      <c r="Y448" s="284"/>
      <c r="Z448" s="284"/>
      <c r="AA448" s="284"/>
      <c r="AB448" s="284"/>
    </row>
    <row r="449" spans="1:28" ht="15.75" customHeight="1">
      <c r="A449" s="284"/>
      <c r="B449" s="284"/>
      <c r="C449" s="284"/>
      <c r="D449" s="284"/>
      <c r="E449" s="284"/>
      <c r="F449" s="284"/>
      <c r="G449" s="284"/>
      <c r="H449" s="284"/>
      <c r="I449" s="284"/>
      <c r="J449" s="284"/>
      <c r="K449" s="284"/>
      <c r="L449" s="284"/>
      <c r="M449" s="284"/>
      <c r="N449" s="284"/>
      <c r="O449" s="284"/>
      <c r="P449" s="284"/>
      <c r="Q449" s="284"/>
      <c r="R449" s="284"/>
      <c r="S449" s="284"/>
      <c r="T449" s="284"/>
      <c r="U449" s="284"/>
      <c r="V449" s="284"/>
      <c r="W449" s="284"/>
      <c r="X449" s="284"/>
      <c r="Y449" s="284"/>
      <c r="Z449" s="284"/>
      <c r="AA449" s="284"/>
      <c r="AB449" s="284"/>
    </row>
    <row r="450" spans="1:28" ht="15.75" customHeight="1">
      <c r="A450" s="284"/>
      <c r="B450" s="284"/>
      <c r="C450" s="284"/>
      <c r="D450" s="284"/>
      <c r="E450" s="284"/>
      <c r="F450" s="284"/>
      <c r="G450" s="284"/>
      <c r="H450" s="284"/>
      <c r="I450" s="284"/>
      <c r="J450" s="284"/>
      <c r="K450" s="284"/>
      <c r="L450" s="284"/>
      <c r="M450" s="284"/>
      <c r="N450" s="284"/>
      <c r="O450" s="284"/>
      <c r="P450" s="284"/>
      <c r="Q450" s="284"/>
      <c r="R450" s="284"/>
      <c r="S450" s="284"/>
      <c r="T450" s="284"/>
      <c r="U450" s="284"/>
      <c r="V450" s="284"/>
      <c r="W450" s="284"/>
      <c r="X450" s="284"/>
      <c r="Y450" s="284"/>
      <c r="Z450" s="284"/>
      <c r="AA450" s="284"/>
      <c r="AB450" s="284"/>
    </row>
    <row r="451" spans="1:28" ht="15.75" customHeight="1">
      <c r="A451" s="284"/>
      <c r="B451" s="284"/>
      <c r="C451" s="284"/>
      <c r="D451" s="284"/>
      <c r="E451" s="284"/>
      <c r="F451" s="284"/>
      <c r="G451" s="284"/>
      <c r="H451" s="284"/>
      <c r="I451" s="284"/>
      <c r="J451" s="284"/>
      <c r="K451" s="284"/>
      <c r="L451" s="284"/>
      <c r="M451" s="284"/>
      <c r="N451" s="284"/>
      <c r="O451" s="284"/>
      <c r="P451" s="284"/>
      <c r="Q451" s="284"/>
      <c r="R451" s="284"/>
      <c r="S451" s="284"/>
      <c r="T451" s="284"/>
      <c r="U451" s="284"/>
      <c r="V451" s="284"/>
      <c r="W451" s="284"/>
      <c r="X451" s="284"/>
      <c r="Y451" s="284"/>
      <c r="Z451" s="284"/>
      <c r="AA451" s="284"/>
      <c r="AB451" s="284"/>
    </row>
    <row r="452" spans="1:28" ht="15.75" customHeight="1">
      <c r="A452" s="284"/>
      <c r="B452" s="284"/>
      <c r="C452" s="284"/>
      <c r="D452" s="284"/>
      <c r="E452" s="284"/>
      <c r="F452" s="284"/>
      <c r="G452" s="284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4"/>
      <c r="S452" s="284"/>
      <c r="T452" s="284"/>
      <c r="U452" s="284"/>
      <c r="V452" s="284"/>
      <c r="W452" s="284"/>
      <c r="X452" s="284"/>
      <c r="Y452" s="284"/>
      <c r="Z452" s="284"/>
      <c r="AA452" s="284"/>
      <c r="AB452" s="284"/>
    </row>
    <row r="453" spans="1:28" ht="15.75" customHeight="1">
      <c r="A453" s="284"/>
      <c r="B453" s="284"/>
      <c r="C453" s="284"/>
      <c r="D453" s="284"/>
      <c r="E453" s="284"/>
      <c r="F453" s="284"/>
      <c r="G453" s="284"/>
      <c r="H453" s="284"/>
      <c r="I453" s="284"/>
      <c r="J453" s="284"/>
      <c r="K453" s="284"/>
      <c r="L453" s="284"/>
      <c r="M453" s="284"/>
      <c r="N453" s="284"/>
      <c r="O453" s="284"/>
      <c r="P453" s="284"/>
      <c r="Q453" s="284"/>
      <c r="R453" s="284"/>
      <c r="S453" s="284"/>
      <c r="T453" s="284"/>
      <c r="U453" s="284"/>
      <c r="V453" s="284"/>
      <c r="W453" s="284"/>
      <c r="X453" s="284"/>
      <c r="Y453" s="284"/>
      <c r="Z453" s="284"/>
      <c r="AA453" s="284"/>
      <c r="AB453" s="284"/>
    </row>
    <row r="454" spans="1:28" ht="15.75" customHeight="1">
      <c r="A454" s="284"/>
      <c r="B454" s="284"/>
      <c r="C454" s="284"/>
      <c r="D454" s="284"/>
      <c r="E454" s="284"/>
      <c r="F454" s="284"/>
      <c r="G454" s="284"/>
      <c r="H454" s="284"/>
      <c r="I454" s="284"/>
      <c r="J454" s="284"/>
      <c r="K454" s="284"/>
      <c r="L454" s="284"/>
      <c r="M454" s="284"/>
      <c r="N454" s="284"/>
      <c r="O454" s="284"/>
      <c r="P454" s="284"/>
      <c r="Q454" s="284"/>
      <c r="R454" s="284"/>
      <c r="S454" s="284"/>
      <c r="T454" s="284"/>
      <c r="U454" s="284"/>
      <c r="V454" s="284"/>
      <c r="W454" s="284"/>
      <c r="X454" s="284"/>
      <c r="Y454" s="284"/>
      <c r="Z454" s="284"/>
      <c r="AA454" s="284"/>
      <c r="AB454" s="284"/>
    </row>
    <row r="455" spans="1:28" ht="15.75" customHeight="1">
      <c r="A455" s="284"/>
      <c r="B455" s="284"/>
      <c r="C455" s="284"/>
      <c r="D455" s="284"/>
      <c r="E455" s="284"/>
      <c r="F455" s="284"/>
      <c r="G455" s="284"/>
      <c r="H455" s="284"/>
      <c r="I455" s="284"/>
      <c r="J455" s="284"/>
      <c r="K455" s="284"/>
      <c r="L455" s="284"/>
      <c r="M455" s="284"/>
      <c r="N455" s="284"/>
      <c r="O455" s="284"/>
      <c r="P455" s="284"/>
      <c r="Q455" s="284"/>
      <c r="R455" s="284"/>
      <c r="S455" s="284"/>
      <c r="T455" s="284"/>
      <c r="U455" s="284"/>
      <c r="V455" s="284"/>
      <c r="W455" s="284"/>
      <c r="X455" s="284"/>
      <c r="Y455" s="284"/>
      <c r="Z455" s="284"/>
      <c r="AA455" s="284"/>
      <c r="AB455" s="284"/>
    </row>
    <row r="456" spans="1:28" ht="15.75" customHeight="1">
      <c r="A456" s="284"/>
      <c r="B456" s="284"/>
      <c r="C456" s="284"/>
      <c r="D456" s="284"/>
      <c r="E456" s="284"/>
      <c r="F456" s="284"/>
      <c r="G456" s="284"/>
      <c r="H456" s="284"/>
      <c r="I456" s="284"/>
      <c r="J456" s="284"/>
      <c r="K456" s="284"/>
      <c r="L456" s="284"/>
      <c r="M456" s="284"/>
      <c r="N456" s="284"/>
      <c r="O456" s="284"/>
      <c r="P456" s="284"/>
      <c r="Q456" s="284"/>
      <c r="R456" s="284"/>
      <c r="S456" s="284"/>
      <c r="T456" s="284"/>
      <c r="U456" s="284"/>
      <c r="V456" s="284"/>
      <c r="W456" s="284"/>
      <c r="X456" s="284"/>
      <c r="Y456" s="284"/>
      <c r="Z456" s="284"/>
      <c r="AA456" s="284"/>
      <c r="AB456" s="284"/>
    </row>
    <row r="457" spans="1:28" ht="15.75" customHeight="1">
      <c r="A457" s="284"/>
      <c r="B457" s="284"/>
      <c r="C457" s="284"/>
      <c r="D457" s="284"/>
      <c r="E457" s="284"/>
      <c r="F457" s="284"/>
      <c r="G457" s="284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4"/>
      <c r="S457" s="284"/>
      <c r="T457" s="284"/>
      <c r="U457" s="284"/>
      <c r="V457" s="284"/>
      <c r="W457" s="284"/>
      <c r="X457" s="284"/>
      <c r="Y457" s="284"/>
      <c r="Z457" s="284"/>
      <c r="AA457" s="284"/>
      <c r="AB457" s="284"/>
    </row>
    <row r="458" spans="1:28" ht="15.75" customHeight="1">
      <c r="A458" s="284"/>
      <c r="B458" s="284"/>
      <c r="C458" s="284"/>
      <c r="D458" s="284"/>
      <c r="E458" s="284"/>
      <c r="F458" s="284"/>
      <c r="G458" s="284"/>
      <c r="H458" s="284"/>
      <c r="I458" s="284"/>
      <c r="J458" s="284"/>
      <c r="K458" s="284"/>
      <c r="L458" s="284"/>
      <c r="M458" s="284"/>
      <c r="N458" s="284"/>
      <c r="O458" s="284"/>
      <c r="P458" s="284"/>
      <c r="Q458" s="284"/>
      <c r="R458" s="284"/>
      <c r="S458" s="284"/>
      <c r="T458" s="284"/>
      <c r="U458" s="284"/>
      <c r="V458" s="284"/>
      <c r="W458" s="284"/>
      <c r="X458" s="284"/>
      <c r="Y458" s="284"/>
      <c r="Z458" s="284"/>
      <c r="AA458" s="284"/>
      <c r="AB458" s="284"/>
    </row>
    <row r="459" spans="1:28" ht="15.75" customHeight="1">
      <c r="A459" s="284"/>
      <c r="B459" s="284"/>
      <c r="C459" s="284"/>
      <c r="D459" s="284"/>
      <c r="E459" s="284"/>
      <c r="F459" s="284"/>
      <c r="G459" s="284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4"/>
      <c r="S459" s="284"/>
      <c r="T459" s="284"/>
      <c r="U459" s="284"/>
      <c r="V459" s="284"/>
      <c r="W459" s="284"/>
      <c r="X459" s="284"/>
      <c r="Y459" s="284"/>
      <c r="Z459" s="284"/>
      <c r="AA459" s="284"/>
      <c r="AB459" s="284"/>
    </row>
    <row r="460" spans="1:28" ht="15.75" customHeight="1">
      <c r="A460" s="284"/>
      <c r="B460" s="284"/>
      <c r="C460" s="284"/>
      <c r="D460" s="284"/>
      <c r="E460" s="284"/>
      <c r="F460" s="284"/>
      <c r="G460" s="284"/>
      <c r="H460" s="284"/>
      <c r="I460" s="284"/>
      <c r="J460" s="284"/>
      <c r="K460" s="284"/>
      <c r="L460" s="284"/>
      <c r="M460" s="284"/>
      <c r="N460" s="284"/>
      <c r="O460" s="284"/>
      <c r="P460" s="284"/>
      <c r="Q460" s="284"/>
      <c r="R460" s="284"/>
      <c r="S460" s="284"/>
      <c r="T460" s="284"/>
      <c r="U460" s="284"/>
      <c r="V460" s="284"/>
      <c r="W460" s="284"/>
      <c r="X460" s="284"/>
      <c r="Y460" s="284"/>
      <c r="Z460" s="284"/>
      <c r="AA460" s="284"/>
      <c r="AB460" s="284"/>
    </row>
    <row r="461" spans="1:28" ht="15.75" customHeight="1">
      <c r="A461" s="284"/>
      <c r="B461" s="284"/>
      <c r="C461" s="284"/>
      <c r="D461" s="284"/>
      <c r="E461" s="284"/>
      <c r="F461" s="284"/>
      <c r="G461" s="284"/>
      <c r="H461" s="284"/>
      <c r="I461" s="284"/>
      <c r="J461" s="284"/>
      <c r="K461" s="284"/>
      <c r="L461" s="284"/>
      <c r="M461" s="284"/>
      <c r="N461" s="284"/>
      <c r="O461" s="284"/>
      <c r="P461" s="284"/>
      <c r="Q461" s="284"/>
      <c r="R461" s="284"/>
      <c r="S461" s="284"/>
      <c r="T461" s="284"/>
      <c r="U461" s="284"/>
      <c r="V461" s="284"/>
      <c r="W461" s="284"/>
      <c r="X461" s="284"/>
      <c r="Y461" s="284"/>
      <c r="Z461" s="284"/>
      <c r="AA461" s="284"/>
      <c r="AB461" s="284"/>
    </row>
    <row r="462" spans="1:28" ht="15.75" customHeight="1">
      <c r="A462" s="284"/>
      <c r="B462" s="284"/>
      <c r="C462" s="284"/>
      <c r="D462" s="284"/>
      <c r="E462" s="284"/>
      <c r="F462" s="284"/>
      <c r="G462" s="284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4"/>
      <c r="S462" s="284"/>
      <c r="T462" s="284"/>
      <c r="U462" s="284"/>
      <c r="V462" s="284"/>
      <c r="W462" s="284"/>
      <c r="X462" s="284"/>
      <c r="Y462" s="284"/>
      <c r="Z462" s="284"/>
      <c r="AA462" s="284"/>
      <c r="AB462" s="284"/>
    </row>
    <row r="463" spans="1:28" ht="15.75" customHeight="1">
      <c r="A463" s="284"/>
      <c r="B463" s="284"/>
      <c r="C463" s="284"/>
      <c r="D463" s="284"/>
      <c r="E463" s="284"/>
      <c r="F463" s="284"/>
      <c r="G463" s="284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4"/>
      <c r="S463" s="284"/>
      <c r="T463" s="284"/>
      <c r="U463" s="284"/>
      <c r="V463" s="284"/>
      <c r="W463" s="284"/>
      <c r="X463" s="284"/>
      <c r="Y463" s="284"/>
      <c r="Z463" s="284"/>
      <c r="AA463" s="284"/>
      <c r="AB463" s="284"/>
    </row>
    <row r="464" spans="1:28" ht="15.75" customHeight="1">
      <c r="A464" s="284"/>
      <c r="B464" s="284"/>
      <c r="C464" s="284"/>
      <c r="D464" s="284"/>
      <c r="E464" s="284"/>
      <c r="F464" s="284"/>
      <c r="G464" s="284"/>
      <c r="H464" s="284"/>
      <c r="I464" s="284"/>
      <c r="J464" s="284"/>
      <c r="K464" s="284"/>
      <c r="L464" s="284"/>
      <c r="M464" s="284"/>
      <c r="N464" s="284"/>
      <c r="O464" s="284"/>
      <c r="P464" s="284"/>
      <c r="Q464" s="284"/>
      <c r="R464" s="284"/>
      <c r="S464" s="284"/>
      <c r="T464" s="284"/>
      <c r="U464" s="284"/>
      <c r="V464" s="284"/>
      <c r="W464" s="284"/>
      <c r="X464" s="284"/>
      <c r="Y464" s="284"/>
      <c r="Z464" s="284"/>
      <c r="AA464" s="284"/>
      <c r="AB464" s="284"/>
    </row>
    <row r="465" spans="1:28" ht="15.75" customHeight="1">
      <c r="A465" s="284"/>
      <c r="B465" s="284"/>
      <c r="C465" s="284"/>
      <c r="D465" s="284"/>
      <c r="E465" s="284"/>
      <c r="F465" s="284"/>
      <c r="G465" s="284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4"/>
      <c r="S465" s="284"/>
      <c r="T465" s="284"/>
      <c r="U465" s="284"/>
      <c r="V465" s="284"/>
      <c r="W465" s="284"/>
      <c r="X465" s="284"/>
      <c r="Y465" s="284"/>
      <c r="Z465" s="284"/>
      <c r="AA465" s="284"/>
      <c r="AB465" s="284"/>
    </row>
    <row r="466" spans="1:28" ht="15.75" customHeight="1">
      <c r="A466" s="284"/>
      <c r="B466" s="284"/>
      <c r="C466" s="284"/>
      <c r="D466" s="284"/>
      <c r="E466" s="284"/>
      <c r="F466" s="284"/>
      <c r="G466" s="284"/>
      <c r="H466" s="284"/>
      <c r="I466" s="284"/>
      <c r="J466" s="284"/>
      <c r="K466" s="284"/>
      <c r="L466" s="284"/>
      <c r="M466" s="284"/>
      <c r="N466" s="284"/>
      <c r="O466" s="284"/>
      <c r="P466" s="284"/>
      <c r="Q466" s="284"/>
      <c r="R466" s="284"/>
      <c r="S466" s="284"/>
      <c r="T466" s="284"/>
      <c r="U466" s="284"/>
      <c r="V466" s="284"/>
      <c r="W466" s="284"/>
      <c r="X466" s="284"/>
      <c r="Y466" s="284"/>
      <c r="Z466" s="284"/>
      <c r="AA466" s="284"/>
      <c r="AB466" s="284"/>
    </row>
    <row r="467" spans="1:28" ht="15.75" customHeight="1">
      <c r="A467" s="284"/>
      <c r="B467" s="284"/>
      <c r="C467" s="284"/>
      <c r="D467" s="284"/>
      <c r="E467" s="284"/>
      <c r="F467" s="284"/>
      <c r="G467" s="284"/>
      <c r="H467" s="284"/>
      <c r="I467" s="284"/>
      <c r="J467" s="284"/>
      <c r="K467" s="284"/>
      <c r="L467" s="284"/>
      <c r="M467" s="284"/>
      <c r="N467" s="284"/>
      <c r="O467" s="284"/>
      <c r="P467" s="284"/>
      <c r="Q467" s="284"/>
      <c r="R467" s="284"/>
      <c r="S467" s="284"/>
      <c r="T467" s="284"/>
      <c r="U467" s="284"/>
      <c r="V467" s="284"/>
      <c r="W467" s="284"/>
      <c r="X467" s="284"/>
      <c r="Y467" s="284"/>
      <c r="Z467" s="284"/>
      <c r="AA467" s="284"/>
      <c r="AB467" s="284"/>
    </row>
    <row r="468" spans="1:28" ht="15.75" customHeight="1">
      <c r="A468" s="284"/>
      <c r="B468" s="284"/>
      <c r="C468" s="284"/>
      <c r="D468" s="284"/>
      <c r="E468" s="284"/>
      <c r="F468" s="284"/>
      <c r="G468" s="284"/>
      <c r="H468" s="284"/>
      <c r="I468" s="284"/>
      <c r="J468" s="284"/>
      <c r="K468" s="284"/>
      <c r="L468" s="284"/>
      <c r="M468" s="284"/>
      <c r="N468" s="284"/>
      <c r="O468" s="284"/>
      <c r="P468" s="284"/>
      <c r="Q468" s="284"/>
      <c r="R468" s="284"/>
      <c r="S468" s="284"/>
      <c r="T468" s="284"/>
      <c r="U468" s="284"/>
      <c r="V468" s="284"/>
      <c r="W468" s="284"/>
      <c r="X468" s="284"/>
      <c r="Y468" s="284"/>
      <c r="Z468" s="284"/>
      <c r="AA468" s="284"/>
      <c r="AB468" s="284"/>
    </row>
    <row r="469" spans="1:28" ht="15.75" customHeight="1">
      <c r="A469" s="284"/>
      <c r="B469" s="284"/>
      <c r="C469" s="284"/>
      <c r="D469" s="284"/>
      <c r="E469" s="284"/>
      <c r="F469" s="284"/>
      <c r="G469" s="284"/>
      <c r="H469" s="284"/>
      <c r="I469" s="284"/>
      <c r="J469" s="284"/>
      <c r="K469" s="284"/>
      <c r="L469" s="284"/>
      <c r="M469" s="284"/>
      <c r="N469" s="284"/>
      <c r="O469" s="284"/>
      <c r="P469" s="284"/>
      <c r="Q469" s="284"/>
      <c r="R469" s="284"/>
      <c r="S469" s="284"/>
      <c r="T469" s="284"/>
      <c r="U469" s="284"/>
      <c r="V469" s="284"/>
      <c r="W469" s="284"/>
      <c r="X469" s="284"/>
      <c r="Y469" s="284"/>
      <c r="Z469" s="284"/>
      <c r="AA469" s="284"/>
      <c r="AB469" s="284"/>
    </row>
    <row r="470" spans="1:28" ht="15.75" customHeight="1">
      <c r="A470" s="284"/>
      <c r="B470" s="284"/>
      <c r="C470" s="284"/>
      <c r="D470" s="284"/>
      <c r="E470" s="284"/>
      <c r="F470" s="284"/>
      <c r="G470" s="284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/>
      <c r="R470" s="284"/>
      <c r="S470" s="284"/>
      <c r="T470" s="284"/>
      <c r="U470" s="284"/>
      <c r="V470" s="284"/>
      <c r="W470" s="284"/>
      <c r="X470" s="284"/>
      <c r="Y470" s="284"/>
      <c r="Z470" s="284"/>
      <c r="AA470" s="284"/>
      <c r="AB470" s="284"/>
    </row>
    <row r="471" spans="1:28" ht="15.75" customHeight="1">
      <c r="A471" s="284"/>
      <c r="B471" s="284"/>
      <c r="C471" s="284"/>
      <c r="D471" s="284"/>
      <c r="E471" s="284"/>
      <c r="F471" s="284"/>
      <c r="G471" s="284"/>
      <c r="H471" s="284"/>
      <c r="I471" s="284"/>
      <c r="J471" s="284"/>
      <c r="K471" s="284"/>
      <c r="L471" s="284"/>
      <c r="M471" s="284"/>
      <c r="N471" s="284"/>
      <c r="O471" s="284"/>
      <c r="P471" s="284"/>
      <c r="Q471" s="284"/>
      <c r="R471" s="284"/>
      <c r="S471" s="284"/>
      <c r="T471" s="284"/>
      <c r="U471" s="284"/>
      <c r="V471" s="284"/>
      <c r="W471" s="284"/>
      <c r="X471" s="284"/>
      <c r="Y471" s="284"/>
      <c r="Z471" s="284"/>
      <c r="AA471" s="284"/>
      <c r="AB471" s="284"/>
    </row>
    <row r="472" spans="1:28" ht="15.75" customHeight="1">
      <c r="A472" s="284"/>
      <c r="B472" s="284"/>
      <c r="C472" s="284"/>
      <c r="D472" s="284"/>
      <c r="E472" s="284"/>
      <c r="F472" s="284"/>
      <c r="G472" s="284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4"/>
      <c r="S472" s="284"/>
      <c r="T472" s="284"/>
      <c r="U472" s="284"/>
      <c r="V472" s="284"/>
      <c r="W472" s="284"/>
      <c r="X472" s="284"/>
      <c r="Y472" s="284"/>
      <c r="Z472" s="284"/>
      <c r="AA472" s="284"/>
      <c r="AB472" s="284"/>
    </row>
    <row r="473" spans="1:28" ht="15.75" customHeight="1">
      <c r="A473" s="284"/>
      <c r="B473" s="284"/>
      <c r="C473" s="284"/>
      <c r="D473" s="284"/>
      <c r="E473" s="284"/>
      <c r="F473" s="284"/>
      <c r="G473" s="284"/>
      <c r="H473" s="284"/>
      <c r="I473" s="284"/>
      <c r="J473" s="284"/>
      <c r="K473" s="284"/>
      <c r="L473" s="284"/>
      <c r="M473" s="284"/>
      <c r="N473" s="284"/>
      <c r="O473" s="284"/>
      <c r="P473" s="284"/>
      <c r="Q473" s="284"/>
      <c r="R473" s="284"/>
      <c r="S473" s="284"/>
      <c r="T473" s="284"/>
      <c r="U473" s="284"/>
      <c r="V473" s="284"/>
      <c r="W473" s="284"/>
      <c r="X473" s="284"/>
      <c r="Y473" s="284"/>
      <c r="Z473" s="284"/>
      <c r="AA473" s="284"/>
      <c r="AB473" s="284"/>
    </row>
    <row r="474" spans="1:28" ht="15.75" customHeight="1">
      <c r="A474" s="284"/>
      <c r="B474" s="284"/>
      <c r="C474" s="284"/>
      <c r="D474" s="284"/>
      <c r="E474" s="284"/>
      <c r="F474" s="284"/>
      <c r="G474" s="284"/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4"/>
      <c r="S474" s="284"/>
      <c r="T474" s="284"/>
      <c r="U474" s="284"/>
      <c r="V474" s="284"/>
      <c r="W474" s="284"/>
      <c r="X474" s="284"/>
      <c r="Y474" s="284"/>
      <c r="Z474" s="284"/>
      <c r="AA474" s="284"/>
      <c r="AB474" s="284"/>
    </row>
    <row r="475" spans="1:28" ht="15.75" customHeight="1">
      <c r="A475" s="284"/>
      <c r="B475" s="284"/>
      <c r="C475" s="284"/>
      <c r="D475" s="284"/>
      <c r="E475" s="284"/>
      <c r="F475" s="284"/>
      <c r="G475" s="284"/>
      <c r="H475" s="284"/>
      <c r="I475" s="284"/>
      <c r="J475" s="284"/>
      <c r="K475" s="284"/>
      <c r="L475" s="284"/>
      <c r="M475" s="284"/>
      <c r="N475" s="284"/>
      <c r="O475" s="284"/>
      <c r="P475" s="284"/>
      <c r="Q475" s="284"/>
      <c r="R475" s="284"/>
      <c r="S475" s="284"/>
      <c r="T475" s="284"/>
      <c r="U475" s="284"/>
      <c r="V475" s="284"/>
      <c r="W475" s="284"/>
      <c r="X475" s="284"/>
      <c r="Y475" s="284"/>
      <c r="Z475" s="284"/>
      <c r="AA475" s="284"/>
      <c r="AB475" s="284"/>
    </row>
    <row r="476" spans="1:28" ht="15.75" customHeight="1">
      <c r="A476" s="284"/>
      <c r="B476" s="284"/>
      <c r="C476" s="284"/>
      <c r="D476" s="284"/>
      <c r="E476" s="284"/>
      <c r="F476" s="284"/>
      <c r="G476" s="284"/>
      <c r="H476" s="284"/>
      <c r="I476" s="284"/>
      <c r="J476" s="284"/>
      <c r="K476" s="284"/>
      <c r="L476" s="284"/>
      <c r="M476" s="284"/>
      <c r="N476" s="284"/>
      <c r="O476" s="284"/>
      <c r="P476" s="284"/>
      <c r="Q476" s="284"/>
      <c r="R476" s="284"/>
      <c r="S476" s="284"/>
      <c r="T476" s="284"/>
      <c r="U476" s="284"/>
      <c r="V476" s="284"/>
      <c r="W476" s="284"/>
      <c r="X476" s="284"/>
      <c r="Y476" s="284"/>
      <c r="Z476" s="284"/>
      <c r="AA476" s="284"/>
      <c r="AB476" s="284"/>
    </row>
    <row r="477" spans="1:28" ht="15.75" customHeight="1">
      <c r="A477" s="284"/>
      <c r="B477" s="284"/>
      <c r="C477" s="284"/>
      <c r="D477" s="284"/>
      <c r="E477" s="284"/>
      <c r="F477" s="284"/>
      <c r="G477" s="284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4"/>
      <c r="S477" s="284"/>
      <c r="T477" s="284"/>
      <c r="U477" s="284"/>
      <c r="V477" s="284"/>
      <c r="W477" s="284"/>
      <c r="X477" s="284"/>
      <c r="Y477" s="284"/>
      <c r="Z477" s="284"/>
      <c r="AA477" s="284"/>
      <c r="AB477" s="284"/>
    </row>
    <row r="478" spans="1:28" ht="15.75" customHeight="1">
      <c r="A478" s="284"/>
      <c r="B478" s="284"/>
      <c r="C478" s="284"/>
      <c r="D478" s="284"/>
      <c r="E478" s="284"/>
      <c r="F478" s="284"/>
      <c r="G478" s="284"/>
      <c r="H478" s="284"/>
      <c r="I478" s="284"/>
      <c r="J478" s="284"/>
      <c r="K478" s="284"/>
      <c r="L478" s="284"/>
      <c r="M478" s="284"/>
      <c r="N478" s="284"/>
      <c r="O478" s="284"/>
      <c r="P478" s="284"/>
      <c r="Q478" s="284"/>
      <c r="R478" s="284"/>
      <c r="S478" s="284"/>
      <c r="T478" s="284"/>
      <c r="U478" s="284"/>
      <c r="V478" s="284"/>
      <c r="W478" s="284"/>
      <c r="X478" s="284"/>
      <c r="Y478" s="284"/>
      <c r="Z478" s="284"/>
      <c r="AA478" s="284"/>
      <c r="AB478" s="284"/>
    </row>
    <row r="479" spans="1:28" ht="15.75" customHeight="1">
      <c r="A479" s="284"/>
      <c r="B479" s="284"/>
      <c r="C479" s="284"/>
      <c r="D479" s="284"/>
      <c r="E479" s="284"/>
      <c r="F479" s="284"/>
      <c r="G479" s="284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/>
      <c r="R479" s="284"/>
      <c r="S479" s="284"/>
      <c r="T479" s="284"/>
      <c r="U479" s="284"/>
      <c r="V479" s="284"/>
      <c r="W479" s="284"/>
      <c r="X479" s="284"/>
      <c r="Y479" s="284"/>
      <c r="Z479" s="284"/>
      <c r="AA479" s="284"/>
      <c r="AB479" s="284"/>
    </row>
    <row r="480" spans="1:28" ht="15.75" customHeight="1">
      <c r="A480" s="284"/>
      <c r="B480" s="284"/>
      <c r="C480" s="284"/>
      <c r="D480" s="284"/>
      <c r="E480" s="284"/>
      <c r="F480" s="284"/>
      <c r="G480" s="284"/>
      <c r="H480" s="284"/>
      <c r="I480" s="284"/>
      <c r="J480" s="284"/>
      <c r="K480" s="284"/>
      <c r="L480" s="284"/>
      <c r="M480" s="284"/>
      <c r="N480" s="284"/>
      <c r="O480" s="284"/>
      <c r="P480" s="284"/>
      <c r="Q480" s="284"/>
      <c r="R480" s="284"/>
      <c r="S480" s="284"/>
      <c r="T480" s="284"/>
      <c r="U480" s="284"/>
      <c r="V480" s="284"/>
      <c r="W480" s="284"/>
      <c r="X480" s="284"/>
      <c r="Y480" s="284"/>
      <c r="Z480" s="284"/>
      <c r="AA480" s="284"/>
      <c r="AB480" s="284"/>
    </row>
    <row r="481" spans="1:28" ht="15.75" customHeight="1">
      <c r="A481" s="284"/>
      <c r="B481" s="284"/>
      <c r="C481" s="284"/>
      <c r="D481" s="284"/>
      <c r="E481" s="284"/>
      <c r="F481" s="284"/>
      <c r="G481" s="284"/>
      <c r="H481" s="284"/>
      <c r="I481" s="284"/>
      <c r="J481" s="284"/>
      <c r="K481" s="284"/>
      <c r="L481" s="284"/>
      <c r="M481" s="284"/>
      <c r="N481" s="284"/>
      <c r="O481" s="284"/>
      <c r="P481" s="284"/>
      <c r="Q481" s="284"/>
      <c r="R481" s="284"/>
      <c r="S481" s="284"/>
      <c r="T481" s="284"/>
      <c r="U481" s="284"/>
      <c r="V481" s="284"/>
      <c r="W481" s="284"/>
      <c r="X481" s="284"/>
      <c r="Y481" s="284"/>
      <c r="Z481" s="284"/>
      <c r="AA481" s="284"/>
      <c r="AB481" s="284"/>
    </row>
    <row r="482" spans="1:28" ht="15.75" customHeight="1">
      <c r="A482" s="284"/>
      <c r="B482" s="284"/>
      <c r="C482" s="284"/>
      <c r="D482" s="284"/>
      <c r="E482" s="284"/>
      <c r="F482" s="284"/>
      <c r="G482" s="284"/>
      <c r="H482" s="284"/>
      <c r="I482" s="284"/>
      <c r="J482" s="284"/>
      <c r="K482" s="284"/>
      <c r="L482" s="284"/>
      <c r="M482" s="284"/>
      <c r="N482" s="284"/>
      <c r="O482" s="284"/>
      <c r="P482" s="284"/>
      <c r="Q482" s="284"/>
      <c r="R482" s="284"/>
      <c r="S482" s="284"/>
      <c r="T482" s="284"/>
      <c r="U482" s="284"/>
      <c r="V482" s="284"/>
      <c r="W482" s="284"/>
      <c r="X482" s="284"/>
      <c r="Y482" s="284"/>
      <c r="Z482" s="284"/>
      <c r="AA482" s="284"/>
      <c r="AB482" s="284"/>
    </row>
    <row r="483" spans="1:28" ht="15.75" customHeight="1">
      <c r="A483" s="284"/>
      <c r="B483" s="284"/>
      <c r="C483" s="284"/>
      <c r="D483" s="284"/>
      <c r="E483" s="284"/>
      <c r="F483" s="284"/>
      <c r="G483" s="284"/>
      <c r="H483" s="284"/>
      <c r="I483" s="284"/>
      <c r="J483" s="284"/>
      <c r="K483" s="284"/>
      <c r="L483" s="284"/>
      <c r="M483" s="284"/>
      <c r="N483" s="284"/>
      <c r="O483" s="284"/>
      <c r="P483" s="284"/>
      <c r="Q483" s="284"/>
      <c r="R483" s="284"/>
      <c r="S483" s="284"/>
      <c r="T483" s="284"/>
      <c r="U483" s="284"/>
      <c r="V483" s="284"/>
      <c r="W483" s="284"/>
      <c r="X483" s="284"/>
      <c r="Y483" s="284"/>
      <c r="Z483" s="284"/>
      <c r="AA483" s="284"/>
      <c r="AB483" s="284"/>
    </row>
    <row r="484" spans="1:28" ht="15.75" customHeight="1">
      <c r="A484" s="284"/>
      <c r="B484" s="284"/>
      <c r="C484" s="284"/>
      <c r="D484" s="284"/>
      <c r="E484" s="284"/>
      <c r="F484" s="284"/>
      <c r="G484" s="284"/>
      <c r="H484" s="284"/>
      <c r="I484" s="284"/>
      <c r="J484" s="284"/>
      <c r="K484" s="284"/>
      <c r="L484" s="284"/>
      <c r="M484" s="284"/>
      <c r="N484" s="284"/>
      <c r="O484" s="284"/>
      <c r="P484" s="284"/>
      <c r="Q484" s="284"/>
      <c r="R484" s="284"/>
      <c r="S484" s="284"/>
      <c r="T484" s="284"/>
      <c r="U484" s="284"/>
      <c r="V484" s="284"/>
      <c r="W484" s="284"/>
      <c r="X484" s="284"/>
      <c r="Y484" s="284"/>
      <c r="Z484" s="284"/>
      <c r="AA484" s="284"/>
      <c r="AB484" s="284"/>
    </row>
    <row r="485" spans="1:28" ht="15.75" customHeight="1">
      <c r="A485" s="284"/>
      <c r="B485" s="284"/>
      <c r="C485" s="284"/>
      <c r="D485" s="284"/>
      <c r="E485" s="284"/>
      <c r="F485" s="284"/>
      <c r="G485" s="284"/>
      <c r="H485" s="284"/>
      <c r="I485" s="284"/>
      <c r="J485" s="284"/>
      <c r="K485" s="284"/>
      <c r="L485" s="284"/>
      <c r="M485" s="284"/>
      <c r="N485" s="284"/>
      <c r="O485" s="284"/>
      <c r="P485" s="284"/>
      <c r="Q485" s="284"/>
      <c r="R485" s="284"/>
      <c r="S485" s="284"/>
      <c r="T485" s="284"/>
      <c r="U485" s="284"/>
      <c r="V485" s="284"/>
      <c r="W485" s="284"/>
      <c r="X485" s="284"/>
      <c r="Y485" s="284"/>
      <c r="Z485" s="284"/>
      <c r="AA485" s="284"/>
      <c r="AB485" s="284"/>
    </row>
    <row r="486" spans="1:28" ht="15.75" customHeight="1">
      <c r="A486" s="284"/>
      <c r="B486" s="284"/>
      <c r="C486" s="284"/>
      <c r="D486" s="284"/>
      <c r="E486" s="284"/>
      <c r="F486" s="284"/>
      <c r="G486" s="284"/>
      <c r="H486" s="284"/>
      <c r="I486" s="284"/>
      <c r="J486" s="284"/>
      <c r="K486" s="284"/>
      <c r="L486" s="284"/>
      <c r="M486" s="284"/>
      <c r="N486" s="284"/>
      <c r="O486" s="284"/>
      <c r="P486" s="284"/>
      <c r="Q486" s="284"/>
      <c r="R486" s="284"/>
      <c r="S486" s="284"/>
      <c r="T486" s="284"/>
      <c r="U486" s="284"/>
      <c r="V486" s="284"/>
      <c r="W486" s="284"/>
      <c r="X486" s="284"/>
      <c r="Y486" s="284"/>
      <c r="Z486" s="284"/>
      <c r="AA486" s="284"/>
      <c r="AB486" s="284"/>
    </row>
    <row r="487" spans="1:28" ht="15.75" customHeight="1">
      <c r="A487" s="284"/>
      <c r="B487" s="284"/>
      <c r="C487" s="284"/>
      <c r="D487" s="284"/>
      <c r="E487" s="284"/>
      <c r="F487" s="284"/>
      <c r="G487" s="284"/>
      <c r="H487" s="284"/>
      <c r="I487" s="284"/>
      <c r="J487" s="284"/>
      <c r="K487" s="284"/>
      <c r="L487" s="284"/>
      <c r="M487" s="284"/>
      <c r="N487" s="284"/>
      <c r="O487" s="284"/>
      <c r="P487" s="284"/>
      <c r="Q487" s="284"/>
      <c r="R487" s="284"/>
      <c r="S487" s="284"/>
      <c r="T487" s="284"/>
      <c r="U487" s="284"/>
      <c r="V487" s="284"/>
      <c r="W487" s="284"/>
      <c r="X487" s="284"/>
      <c r="Y487" s="284"/>
      <c r="Z487" s="284"/>
      <c r="AA487" s="284"/>
      <c r="AB487" s="284"/>
    </row>
    <row r="488" spans="1:28" ht="15.75" customHeight="1">
      <c r="A488" s="284"/>
      <c r="B488" s="284"/>
      <c r="C488" s="284"/>
      <c r="D488" s="284"/>
      <c r="E488" s="284"/>
      <c r="F488" s="284"/>
      <c r="G488" s="284"/>
      <c r="H488" s="284"/>
      <c r="I488" s="284"/>
      <c r="J488" s="284"/>
      <c r="K488" s="284"/>
      <c r="L488" s="284"/>
      <c r="M488" s="284"/>
      <c r="N488" s="284"/>
      <c r="O488" s="284"/>
      <c r="P488" s="284"/>
      <c r="Q488" s="284"/>
      <c r="R488" s="284"/>
      <c r="S488" s="284"/>
      <c r="T488" s="284"/>
      <c r="U488" s="284"/>
      <c r="V488" s="284"/>
      <c r="W488" s="284"/>
      <c r="X488" s="284"/>
      <c r="Y488" s="284"/>
      <c r="Z488" s="284"/>
      <c r="AA488" s="284"/>
      <c r="AB488" s="284"/>
    </row>
    <row r="489" spans="1:28" ht="15.75" customHeight="1">
      <c r="A489" s="284"/>
      <c r="B489" s="284"/>
      <c r="C489" s="284"/>
      <c r="D489" s="284"/>
      <c r="E489" s="284"/>
      <c r="F489" s="284"/>
      <c r="G489" s="284"/>
      <c r="H489" s="284"/>
      <c r="I489" s="284"/>
      <c r="J489" s="284"/>
      <c r="K489" s="284"/>
      <c r="L489" s="284"/>
      <c r="M489" s="284"/>
      <c r="N489" s="284"/>
      <c r="O489" s="284"/>
      <c r="P489" s="284"/>
      <c r="Q489" s="284"/>
      <c r="R489" s="284"/>
      <c r="S489" s="284"/>
      <c r="T489" s="284"/>
      <c r="U489" s="284"/>
      <c r="V489" s="284"/>
      <c r="W489" s="284"/>
      <c r="X489" s="284"/>
      <c r="Y489" s="284"/>
      <c r="Z489" s="284"/>
      <c r="AA489" s="284"/>
      <c r="AB489" s="284"/>
    </row>
    <row r="490" spans="1:28" ht="15.75" customHeight="1">
      <c r="A490" s="284"/>
      <c r="B490" s="284"/>
      <c r="C490" s="284"/>
      <c r="D490" s="284"/>
      <c r="E490" s="284"/>
      <c r="F490" s="284"/>
      <c r="G490" s="284"/>
      <c r="H490" s="284"/>
      <c r="I490" s="284"/>
      <c r="J490" s="284"/>
      <c r="K490" s="284"/>
      <c r="L490" s="284"/>
      <c r="M490" s="284"/>
      <c r="N490" s="284"/>
      <c r="O490" s="284"/>
      <c r="P490" s="284"/>
      <c r="Q490" s="284"/>
      <c r="R490" s="284"/>
      <c r="S490" s="284"/>
      <c r="T490" s="284"/>
      <c r="U490" s="284"/>
      <c r="V490" s="284"/>
      <c r="W490" s="284"/>
      <c r="X490" s="284"/>
      <c r="Y490" s="284"/>
      <c r="Z490" s="284"/>
      <c r="AA490" s="284"/>
      <c r="AB490" s="284"/>
    </row>
    <row r="491" spans="1:28" ht="15.75" customHeight="1">
      <c r="A491" s="284"/>
      <c r="B491" s="284"/>
      <c r="C491" s="284"/>
      <c r="D491" s="284"/>
      <c r="E491" s="284"/>
      <c r="F491" s="284"/>
      <c r="G491" s="284"/>
      <c r="H491" s="284"/>
      <c r="I491" s="284"/>
      <c r="J491" s="284"/>
      <c r="K491" s="284"/>
      <c r="L491" s="284"/>
      <c r="M491" s="284"/>
      <c r="N491" s="284"/>
      <c r="O491" s="284"/>
      <c r="P491" s="284"/>
      <c r="Q491" s="284"/>
      <c r="R491" s="284"/>
      <c r="S491" s="284"/>
      <c r="T491" s="284"/>
      <c r="U491" s="284"/>
      <c r="V491" s="284"/>
      <c r="W491" s="284"/>
      <c r="X491" s="284"/>
      <c r="Y491" s="284"/>
      <c r="Z491" s="284"/>
      <c r="AA491" s="284"/>
      <c r="AB491" s="284"/>
    </row>
    <row r="492" spans="1:28" ht="15.75" customHeight="1">
      <c r="A492" s="284"/>
      <c r="B492" s="284"/>
      <c r="C492" s="284"/>
      <c r="D492" s="284"/>
      <c r="E492" s="284"/>
      <c r="F492" s="284"/>
      <c r="G492" s="284"/>
      <c r="H492" s="284"/>
      <c r="I492" s="284"/>
      <c r="J492" s="284"/>
      <c r="K492" s="284"/>
      <c r="L492" s="284"/>
      <c r="M492" s="284"/>
      <c r="N492" s="284"/>
      <c r="O492" s="284"/>
      <c r="P492" s="284"/>
      <c r="Q492" s="284"/>
      <c r="R492" s="284"/>
      <c r="S492" s="284"/>
      <c r="T492" s="284"/>
      <c r="U492" s="284"/>
      <c r="V492" s="284"/>
      <c r="W492" s="284"/>
      <c r="X492" s="284"/>
      <c r="Y492" s="284"/>
      <c r="Z492" s="284"/>
      <c r="AA492" s="284"/>
      <c r="AB492" s="284"/>
    </row>
    <row r="493" spans="1:28" ht="15.75" customHeight="1">
      <c r="A493" s="284"/>
      <c r="B493" s="284"/>
      <c r="C493" s="284"/>
      <c r="D493" s="284"/>
      <c r="E493" s="284"/>
      <c r="F493" s="284"/>
      <c r="G493" s="284"/>
      <c r="H493" s="284"/>
      <c r="I493" s="284"/>
      <c r="J493" s="284"/>
      <c r="K493" s="284"/>
      <c r="L493" s="284"/>
      <c r="M493" s="284"/>
      <c r="N493" s="284"/>
      <c r="O493" s="284"/>
      <c r="P493" s="284"/>
      <c r="Q493" s="284"/>
      <c r="R493" s="284"/>
      <c r="S493" s="284"/>
      <c r="T493" s="284"/>
      <c r="U493" s="284"/>
      <c r="V493" s="284"/>
      <c r="W493" s="284"/>
      <c r="X493" s="284"/>
      <c r="Y493" s="284"/>
      <c r="Z493" s="284"/>
      <c r="AA493" s="284"/>
      <c r="AB493" s="284"/>
    </row>
    <row r="494" spans="1:28" ht="15.75" customHeight="1">
      <c r="A494" s="284"/>
      <c r="B494" s="284"/>
      <c r="C494" s="284"/>
      <c r="D494" s="284"/>
      <c r="E494" s="284"/>
      <c r="F494" s="284"/>
      <c r="G494" s="284"/>
      <c r="H494" s="284"/>
      <c r="I494" s="284"/>
      <c r="J494" s="284"/>
      <c r="K494" s="284"/>
      <c r="L494" s="284"/>
      <c r="M494" s="284"/>
      <c r="N494" s="284"/>
      <c r="O494" s="284"/>
      <c r="P494" s="284"/>
      <c r="Q494" s="284"/>
      <c r="R494" s="284"/>
      <c r="S494" s="284"/>
      <c r="T494" s="284"/>
      <c r="U494" s="284"/>
      <c r="V494" s="284"/>
      <c r="W494" s="284"/>
      <c r="X494" s="284"/>
      <c r="Y494" s="284"/>
      <c r="Z494" s="284"/>
      <c r="AA494" s="284"/>
      <c r="AB494" s="284"/>
    </row>
    <row r="495" spans="1:28" ht="15.75" customHeight="1">
      <c r="A495" s="284"/>
      <c r="B495" s="284"/>
      <c r="C495" s="284"/>
      <c r="D495" s="284"/>
      <c r="E495" s="284"/>
      <c r="F495" s="284"/>
      <c r="G495" s="284"/>
      <c r="H495" s="284"/>
      <c r="I495" s="284"/>
      <c r="J495" s="284"/>
      <c r="K495" s="284"/>
      <c r="L495" s="284"/>
      <c r="M495" s="284"/>
      <c r="N495" s="284"/>
      <c r="O495" s="284"/>
      <c r="P495" s="284"/>
      <c r="Q495" s="284"/>
      <c r="R495" s="284"/>
      <c r="S495" s="284"/>
      <c r="T495" s="284"/>
      <c r="U495" s="284"/>
      <c r="V495" s="284"/>
      <c r="W495" s="284"/>
      <c r="X495" s="284"/>
      <c r="Y495" s="284"/>
      <c r="Z495" s="284"/>
      <c r="AA495" s="284"/>
      <c r="AB495" s="284"/>
    </row>
    <row r="496" spans="1:28" ht="15.75" customHeight="1">
      <c r="A496" s="284"/>
      <c r="B496" s="284"/>
      <c r="C496" s="284"/>
      <c r="D496" s="284"/>
      <c r="E496" s="284"/>
      <c r="F496" s="284"/>
      <c r="G496" s="284"/>
      <c r="H496" s="284"/>
      <c r="I496" s="284"/>
      <c r="J496" s="284"/>
      <c r="K496" s="284"/>
      <c r="L496" s="284"/>
      <c r="M496" s="284"/>
      <c r="N496" s="284"/>
      <c r="O496" s="284"/>
      <c r="P496" s="284"/>
      <c r="Q496" s="284"/>
      <c r="R496" s="284"/>
      <c r="S496" s="284"/>
      <c r="T496" s="284"/>
      <c r="U496" s="284"/>
      <c r="V496" s="284"/>
      <c r="W496" s="284"/>
      <c r="X496" s="284"/>
      <c r="Y496" s="284"/>
      <c r="Z496" s="284"/>
      <c r="AA496" s="284"/>
      <c r="AB496" s="284"/>
    </row>
    <row r="497" spans="1:28" ht="15.75" customHeight="1">
      <c r="A497" s="284"/>
      <c r="B497" s="284"/>
      <c r="C497" s="284"/>
      <c r="D497" s="284"/>
      <c r="E497" s="284"/>
      <c r="F497" s="284"/>
      <c r="G497" s="284"/>
      <c r="H497" s="284"/>
      <c r="I497" s="284"/>
      <c r="J497" s="284"/>
      <c r="K497" s="284"/>
      <c r="L497" s="284"/>
      <c r="M497" s="284"/>
      <c r="N497" s="284"/>
      <c r="O497" s="284"/>
      <c r="P497" s="284"/>
      <c r="Q497" s="284"/>
      <c r="R497" s="284"/>
      <c r="S497" s="284"/>
      <c r="T497" s="284"/>
      <c r="U497" s="284"/>
      <c r="V497" s="284"/>
      <c r="W497" s="284"/>
      <c r="X497" s="284"/>
      <c r="Y497" s="284"/>
      <c r="Z497" s="284"/>
      <c r="AA497" s="284"/>
      <c r="AB497" s="284"/>
    </row>
    <row r="498" spans="1:28" ht="15.75" customHeight="1">
      <c r="A498" s="284"/>
      <c r="B498" s="284"/>
      <c r="C498" s="284"/>
      <c r="D498" s="284"/>
      <c r="E498" s="284"/>
      <c r="F498" s="284"/>
      <c r="G498" s="284"/>
      <c r="H498" s="284"/>
      <c r="I498" s="284"/>
      <c r="J498" s="284"/>
      <c r="K498" s="284"/>
      <c r="L498" s="284"/>
      <c r="M498" s="284"/>
      <c r="N498" s="284"/>
      <c r="O498" s="284"/>
      <c r="P498" s="284"/>
      <c r="Q498" s="284"/>
      <c r="R498" s="284"/>
      <c r="S498" s="284"/>
      <c r="T498" s="284"/>
      <c r="U498" s="284"/>
      <c r="V498" s="284"/>
      <c r="W498" s="284"/>
      <c r="X498" s="284"/>
      <c r="Y498" s="284"/>
      <c r="Z498" s="284"/>
      <c r="AA498" s="284"/>
      <c r="AB498" s="284"/>
    </row>
    <row r="499" spans="1:28" ht="15.75" customHeight="1">
      <c r="A499" s="284"/>
      <c r="B499" s="284"/>
      <c r="C499" s="284"/>
      <c r="D499" s="284"/>
      <c r="E499" s="284"/>
      <c r="F499" s="284"/>
      <c r="G499" s="284"/>
      <c r="H499" s="284"/>
      <c r="I499" s="284"/>
      <c r="J499" s="284"/>
      <c r="K499" s="284"/>
      <c r="L499" s="284"/>
      <c r="M499" s="284"/>
      <c r="N499" s="284"/>
      <c r="O499" s="284"/>
      <c r="P499" s="284"/>
      <c r="Q499" s="284"/>
      <c r="R499" s="284"/>
      <c r="S499" s="284"/>
      <c r="T499" s="284"/>
      <c r="U499" s="284"/>
      <c r="V499" s="284"/>
      <c r="W499" s="284"/>
      <c r="X499" s="284"/>
      <c r="Y499" s="284"/>
      <c r="Z499" s="284"/>
      <c r="AA499" s="284"/>
      <c r="AB499" s="284"/>
    </row>
    <row r="500" spans="1:28" ht="15.75" customHeight="1">
      <c r="A500" s="284"/>
      <c r="B500" s="284"/>
      <c r="C500" s="284"/>
      <c r="D500" s="284"/>
      <c r="E500" s="284"/>
      <c r="F500" s="284"/>
      <c r="G500" s="284"/>
      <c r="H500" s="284"/>
      <c r="I500" s="284"/>
      <c r="J500" s="284"/>
      <c r="K500" s="284"/>
      <c r="L500" s="284"/>
      <c r="M500" s="284"/>
      <c r="N500" s="284"/>
      <c r="O500" s="284"/>
      <c r="P500" s="284"/>
      <c r="Q500" s="284"/>
      <c r="R500" s="284"/>
      <c r="S500" s="284"/>
      <c r="T500" s="284"/>
      <c r="U500" s="284"/>
      <c r="V500" s="284"/>
      <c r="W500" s="284"/>
      <c r="X500" s="284"/>
      <c r="Y500" s="284"/>
      <c r="Z500" s="284"/>
      <c r="AA500" s="284"/>
      <c r="AB500" s="284"/>
    </row>
    <row r="501" spans="1:28" ht="15.75" customHeight="1">
      <c r="A501" s="284"/>
      <c r="B501" s="284"/>
      <c r="C501" s="284"/>
      <c r="D501" s="284"/>
      <c r="E501" s="284"/>
      <c r="F501" s="284"/>
      <c r="G501" s="284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4"/>
      <c r="S501" s="284"/>
      <c r="T501" s="284"/>
      <c r="U501" s="284"/>
      <c r="V501" s="284"/>
      <c r="W501" s="284"/>
      <c r="X501" s="284"/>
      <c r="Y501" s="284"/>
      <c r="Z501" s="284"/>
      <c r="AA501" s="284"/>
      <c r="AB501" s="284"/>
    </row>
    <row r="502" spans="1:28" ht="15.75" customHeight="1">
      <c r="A502" s="284"/>
      <c r="B502" s="284"/>
      <c r="C502" s="284"/>
      <c r="D502" s="284"/>
      <c r="E502" s="284"/>
      <c r="F502" s="284"/>
      <c r="G502" s="284"/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4"/>
      <c r="S502" s="284"/>
      <c r="T502" s="284"/>
      <c r="U502" s="284"/>
      <c r="V502" s="284"/>
      <c r="W502" s="284"/>
      <c r="X502" s="284"/>
      <c r="Y502" s="284"/>
      <c r="Z502" s="284"/>
      <c r="AA502" s="284"/>
      <c r="AB502" s="284"/>
    </row>
    <row r="503" spans="1:28" ht="15.75" customHeight="1">
      <c r="A503" s="284"/>
      <c r="B503" s="284"/>
      <c r="C503" s="284"/>
      <c r="D503" s="284"/>
      <c r="E503" s="284"/>
      <c r="F503" s="284"/>
      <c r="G503" s="284"/>
      <c r="H503" s="284"/>
      <c r="I503" s="284"/>
      <c r="J503" s="284"/>
      <c r="K503" s="284"/>
      <c r="L503" s="284"/>
      <c r="M503" s="284"/>
      <c r="N503" s="284"/>
      <c r="O503" s="284"/>
      <c r="P503" s="284"/>
      <c r="Q503" s="284"/>
      <c r="R503" s="284"/>
      <c r="S503" s="284"/>
      <c r="T503" s="284"/>
      <c r="U503" s="284"/>
      <c r="V503" s="284"/>
      <c r="W503" s="284"/>
      <c r="X503" s="284"/>
      <c r="Y503" s="284"/>
      <c r="Z503" s="284"/>
      <c r="AA503" s="284"/>
      <c r="AB503" s="284"/>
    </row>
    <row r="504" spans="1:28" ht="15.75" customHeight="1">
      <c r="A504" s="284"/>
      <c r="B504" s="284"/>
      <c r="C504" s="284"/>
      <c r="D504" s="284"/>
      <c r="E504" s="284"/>
      <c r="F504" s="284"/>
      <c r="G504" s="284"/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4"/>
      <c r="S504" s="284"/>
      <c r="T504" s="284"/>
      <c r="U504" s="284"/>
      <c r="V504" s="284"/>
      <c r="W504" s="284"/>
      <c r="X504" s="284"/>
      <c r="Y504" s="284"/>
      <c r="Z504" s="284"/>
      <c r="AA504" s="284"/>
      <c r="AB504" s="284"/>
    </row>
    <row r="505" spans="1:28" ht="15.75" customHeight="1">
      <c r="A505" s="284"/>
      <c r="B505" s="284"/>
      <c r="C505" s="284"/>
      <c r="D505" s="284"/>
      <c r="E505" s="284"/>
      <c r="F505" s="284"/>
      <c r="G505" s="284"/>
      <c r="H505" s="284"/>
      <c r="I505" s="284"/>
      <c r="J505" s="284"/>
      <c r="K505" s="284"/>
      <c r="L505" s="284"/>
      <c r="M505" s="284"/>
      <c r="N505" s="284"/>
      <c r="O505" s="284"/>
      <c r="P505" s="284"/>
      <c r="Q505" s="284"/>
      <c r="R505" s="284"/>
      <c r="S505" s="284"/>
      <c r="T505" s="284"/>
      <c r="U505" s="284"/>
      <c r="V505" s="284"/>
      <c r="W505" s="284"/>
      <c r="X505" s="284"/>
      <c r="Y505" s="284"/>
      <c r="Z505" s="284"/>
      <c r="AA505" s="284"/>
      <c r="AB505" s="284"/>
    </row>
    <row r="506" spans="1:28" ht="15.75" customHeight="1">
      <c r="A506" s="284"/>
      <c r="B506" s="284"/>
      <c r="C506" s="284"/>
      <c r="D506" s="284"/>
      <c r="E506" s="284"/>
      <c r="F506" s="284"/>
      <c r="G506" s="284"/>
      <c r="H506" s="284"/>
      <c r="I506" s="284"/>
      <c r="J506" s="284"/>
      <c r="K506" s="284"/>
      <c r="L506" s="284"/>
      <c r="M506" s="284"/>
      <c r="N506" s="284"/>
      <c r="O506" s="284"/>
      <c r="P506" s="284"/>
      <c r="Q506" s="284"/>
      <c r="R506" s="284"/>
      <c r="S506" s="284"/>
      <c r="T506" s="284"/>
      <c r="U506" s="284"/>
      <c r="V506" s="284"/>
      <c r="W506" s="284"/>
      <c r="X506" s="284"/>
      <c r="Y506" s="284"/>
      <c r="Z506" s="284"/>
      <c r="AA506" s="284"/>
      <c r="AB506" s="284"/>
    </row>
    <row r="507" spans="1:28" ht="15.75" customHeight="1">
      <c r="A507" s="284"/>
      <c r="B507" s="284"/>
      <c r="C507" s="284"/>
      <c r="D507" s="284"/>
      <c r="E507" s="284"/>
      <c r="F507" s="284"/>
      <c r="G507" s="284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/>
      <c r="R507" s="284"/>
      <c r="S507" s="284"/>
      <c r="T507" s="284"/>
      <c r="U507" s="284"/>
      <c r="V507" s="284"/>
      <c r="W507" s="284"/>
      <c r="X507" s="284"/>
      <c r="Y507" s="284"/>
      <c r="Z507" s="284"/>
      <c r="AA507" s="284"/>
      <c r="AB507" s="284"/>
    </row>
    <row r="508" spans="1:28" ht="15.75" customHeight="1">
      <c r="A508" s="284"/>
      <c r="B508" s="284"/>
      <c r="C508" s="284"/>
      <c r="D508" s="284"/>
      <c r="E508" s="284"/>
      <c r="F508" s="284"/>
      <c r="G508" s="284"/>
      <c r="H508" s="284"/>
      <c r="I508" s="284"/>
      <c r="J508" s="284"/>
      <c r="K508" s="284"/>
      <c r="L508" s="284"/>
      <c r="M508" s="284"/>
      <c r="N508" s="284"/>
      <c r="O508" s="284"/>
      <c r="P508" s="284"/>
      <c r="Q508" s="284"/>
      <c r="R508" s="284"/>
      <c r="S508" s="284"/>
      <c r="T508" s="284"/>
      <c r="U508" s="284"/>
      <c r="V508" s="284"/>
      <c r="W508" s="284"/>
      <c r="X508" s="284"/>
      <c r="Y508" s="284"/>
      <c r="Z508" s="284"/>
      <c r="AA508" s="284"/>
      <c r="AB508" s="284"/>
    </row>
    <row r="509" spans="1:28" ht="15.75" customHeight="1">
      <c r="A509" s="284"/>
      <c r="B509" s="284"/>
      <c r="C509" s="284"/>
      <c r="D509" s="284"/>
      <c r="E509" s="284"/>
      <c r="F509" s="284"/>
      <c r="G509" s="284"/>
      <c r="H509" s="284"/>
      <c r="I509" s="284"/>
      <c r="J509" s="284"/>
      <c r="K509" s="284"/>
      <c r="L509" s="284"/>
      <c r="M509" s="284"/>
      <c r="N509" s="284"/>
      <c r="O509" s="284"/>
      <c r="P509" s="284"/>
      <c r="Q509" s="284"/>
      <c r="R509" s="284"/>
      <c r="S509" s="284"/>
      <c r="T509" s="284"/>
      <c r="U509" s="284"/>
      <c r="V509" s="284"/>
      <c r="W509" s="284"/>
      <c r="X509" s="284"/>
      <c r="Y509" s="284"/>
      <c r="Z509" s="284"/>
      <c r="AA509" s="284"/>
      <c r="AB509" s="284"/>
    </row>
    <row r="510" spans="1:28" ht="15.75" customHeight="1">
      <c r="A510" s="284"/>
      <c r="B510" s="284"/>
      <c r="C510" s="284"/>
      <c r="D510" s="284"/>
      <c r="E510" s="284"/>
      <c r="F510" s="284"/>
      <c r="G510" s="284"/>
      <c r="H510" s="284"/>
      <c r="I510" s="284"/>
      <c r="J510" s="284"/>
      <c r="K510" s="284"/>
      <c r="L510" s="284"/>
      <c r="M510" s="284"/>
      <c r="N510" s="284"/>
      <c r="O510" s="284"/>
      <c r="P510" s="284"/>
      <c r="Q510" s="284"/>
      <c r="R510" s="284"/>
      <c r="S510" s="284"/>
      <c r="T510" s="284"/>
      <c r="U510" s="284"/>
      <c r="V510" s="284"/>
      <c r="W510" s="284"/>
      <c r="X510" s="284"/>
      <c r="Y510" s="284"/>
      <c r="Z510" s="284"/>
      <c r="AA510" s="284"/>
      <c r="AB510" s="284"/>
    </row>
    <row r="511" spans="1:28" ht="15.75" customHeight="1">
      <c r="A511" s="284"/>
      <c r="B511" s="284"/>
      <c r="C511" s="284"/>
      <c r="D511" s="284"/>
      <c r="E511" s="284"/>
      <c r="F511" s="284"/>
      <c r="G511" s="284"/>
      <c r="H511" s="284"/>
      <c r="I511" s="284"/>
      <c r="J511" s="284"/>
      <c r="K511" s="284"/>
      <c r="L511" s="284"/>
      <c r="M511" s="284"/>
      <c r="N511" s="284"/>
      <c r="O511" s="284"/>
      <c r="P511" s="284"/>
      <c r="Q511" s="284"/>
      <c r="R511" s="284"/>
      <c r="S511" s="284"/>
      <c r="T511" s="284"/>
      <c r="U511" s="284"/>
      <c r="V511" s="284"/>
      <c r="W511" s="284"/>
      <c r="X511" s="284"/>
      <c r="Y511" s="284"/>
      <c r="Z511" s="284"/>
      <c r="AA511" s="284"/>
      <c r="AB511" s="284"/>
    </row>
    <row r="512" spans="1:28" ht="15.75" customHeight="1">
      <c r="A512" s="284"/>
      <c r="B512" s="284"/>
      <c r="C512" s="284"/>
      <c r="D512" s="284"/>
      <c r="E512" s="284"/>
      <c r="F512" s="284"/>
      <c r="G512" s="284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4"/>
      <c r="S512" s="284"/>
      <c r="T512" s="284"/>
      <c r="U512" s="284"/>
      <c r="V512" s="284"/>
      <c r="W512" s="284"/>
      <c r="X512" s="284"/>
      <c r="Y512" s="284"/>
      <c r="Z512" s="284"/>
      <c r="AA512" s="284"/>
      <c r="AB512" s="284"/>
    </row>
    <row r="513" spans="1:28" ht="15.75" customHeight="1">
      <c r="A513" s="284"/>
      <c r="B513" s="284"/>
      <c r="C513" s="284"/>
      <c r="D513" s="284"/>
      <c r="E513" s="284"/>
      <c r="F513" s="284"/>
      <c r="G513" s="284"/>
      <c r="H513" s="284"/>
      <c r="I513" s="284"/>
      <c r="J513" s="284"/>
      <c r="K513" s="284"/>
      <c r="L513" s="284"/>
      <c r="M513" s="284"/>
      <c r="N513" s="284"/>
      <c r="O513" s="284"/>
      <c r="P513" s="284"/>
      <c r="Q513" s="284"/>
      <c r="R513" s="284"/>
      <c r="S513" s="284"/>
      <c r="T513" s="284"/>
      <c r="U513" s="284"/>
      <c r="V513" s="284"/>
      <c r="W513" s="284"/>
      <c r="X513" s="284"/>
      <c r="Y513" s="284"/>
      <c r="Z513" s="284"/>
      <c r="AA513" s="284"/>
      <c r="AB513" s="284"/>
    </row>
    <row r="514" spans="1:28" ht="15.75" customHeight="1">
      <c r="A514" s="284"/>
      <c r="B514" s="284"/>
      <c r="C514" s="284"/>
      <c r="D514" s="284"/>
      <c r="E514" s="284"/>
      <c r="F514" s="284"/>
      <c r="G514" s="284"/>
      <c r="H514" s="284"/>
      <c r="I514" s="284"/>
      <c r="J514" s="284"/>
      <c r="K514" s="284"/>
      <c r="L514" s="284"/>
      <c r="M514" s="284"/>
      <c r="N514" s="284"/>
      <c r="O514" s="284"/>
      <c r="P514" s="284"/>
      <c r="Q514" s="284"/>
      <c r="R514" s="284"/>
      <c r="S514" s="284"/>
      <c r="T514" s="284"/>
      <c r="U514" s="284"/>
      <c r="V514" s="284"/>
      <c r="W514" s="284"/>
      <c r="X514" s="284"/>
      <c r="Y514" s="284"/>
      <c r="Z514" s="284"/>
      <c r="AA514" s="284"/>
      <c r="AB514" s="284"/>
    </row>
    <row r="515" spans="1:28" ht="15.75" customHeight="1">
      <c r="A515" s="284"/>
      <c r="B515" s="284"/>
      <c r="C515" s="284"/>
      <c r="D515" s="284"/>
      <c r="E515" s="284"/>
      <c r="F515" s="284"/>
      <c r="G515" s="284"/>
      <c r="H515" s="284"/>
      <c r="I515" s="284"/>
      <c r="J515" s="284"/>
      <c r="K515" s="284"/>
      <c r="L515" s="284"/>
      <c r="M515" s="284"/>
      <c r="N515" s="284"/>
      <c r="O515" s="284"/>
      <c r="P515" s="284"/>
      <c r="Q515" s="284"/>
      <c r="R515" s="284"/>
      <c r="S515" s="284"/>
      <c r="T515" s="284"/>
      <c r="U515" s="284"/>
      <c r="V515" s="284"/>
      <c r="W515" s="284"/>
      <c r="X515" s="284"/>
      <c r="Y515" s="284"/>
      <c r="Z515" s="284"/>
      <c r="AA515" s="284"/>
      <c r="AB515" s="284"/>
    </row>
    <row r="516" spans="1:28" ht="15.75" customHeight="1">
      <c r="A516" s="284"/>
      <c r="B516" s="284"/>
      <c r="C516" s="284"/>
      <c r="D516" s="284"/>
      <c r="E516" s="284"/>
      <c r="F516" s="284"/>
      <c r="G516" s="284"/>
      <c r="H516" s="284"/>
      <c r="I516" s="284"/>
      <c r="J516" s="284"/>
      <c r="K516" s="284"/>
      <c r="L516" s="284"/>
      <c r="M516" s="284"/>
      <c r="N516" s="284"/>
      <c r="O516" s="284"/>
      <c r="P516" s="284"/>
      <c r="Q516" s="284"/>
      <c r="R516" s="284"/>
      <c r="S516" s="284"/>
      <c r="T516" s="284"/>
      <c r="U516" s="284"/>
      <c r="V516" s="284"/>
      <c r="W516" s="284"/>
      <c r="X516" s="284"/>
      <c r="Y516" s="284"/>
      <c r="Z516" s="284"/>
      <c r="AA516" s="284"/>
      <c r="AB516" s="284"/>
    </row>
    <row r="517" spans="1:28" ht="15.75" customHeight="1">
      <c r="A517" s="284"/>
      <c r="B517" s="284"/>
      <c r="C517" s="284"/>
      <c r="D517" s="284"/>
      <c r="E517" s="284"/>
      <c r="F517" s="284"/>
      <c r="G517" s="284"/>
      <c r="H517" s="284"/>
      <c r="I517" s="284"/>
      <c r="J517" s="284"/>
      <c r="K517" s="284"/>
      <c r="L517" s="284"/>
      <c r="M517" s="284"/>
      <c r="N517" s="284"/>
      <c r="O517" s="284"/>
      <c r="P517" s="284"/>
      <c r="Q517" s="284"/>
      <c r="R517" s="284"/>
      <c r="S517" s="284"/>
      <c r="T517" s="284"/>
      <c r="U517" s="284"/>
      <c r="V517" s="284"/>
      <c r="W517" s="284"/>
      <c r="X517" s="284"/>
      <c r="Y517" s="284"/>
      <c r="Z517" s="284"/>
      <c r="AA517" s="284"/>
      <c r="AB517" s="284"/>
    </row>
    <row r="518" spans="1:28" ht="15.75" customHeight="1">
      <c r="A518" s="284"/>
      <c r="B518" s="284"/>
      <c r="C518" s="284"/>
      <c r="D518" s="284"/>
      <c r="E518" s="284"/>
      <c r="F518" s="284"/>
      <c r="G518" s="284"/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4"/>
      <c r="S518" s="284"/>
      <c r="T518" s="284"/>
      <c r="U518" s="284"/>
      <c r="V518" s="284"/>
      <c r="W518" s="284"/>
      <c r="X518" s="284"/>
      <c r="Y518" s="284"/>
      <c r="Z518" s="284"/>
      <c r="AA518" s="284"/>
      <c r="AB518" s="284"/>
    </row>
    <row r="519" spans="1:28" ht="15.75" customHeight="1">
      <c r="A519" s="284"/>
      <c r="B519" s="284"/>
      <c r="C519" s="284"/>
      <c r="D519" s="284"/>
      <c r="E519" s="284"/>
      <c r="F519" s="284"/>
      <c r="G519" s="284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/>
      <c r="R519" s="284"/>
      <c r="S519" s="284"/>
      <c r="T519" s="284"/>
      <c r="U519" s="284"/>
      <c r="V519" s="284"/>
      <c r="W519" s="284"/>
      <c r="X519" s="284"/>
      <c r="Y519" s="284"/>
      <c r="Z519" s="284"/>
      <c r="AA519" s="284"/>
      <c r="AB519" s="284"/>
    </row>
    <row r="520" spans="1:28" ht="15.75" customHeight="1">
      <c r="A520" s="284"/>
      <c r="B520" s="284"/>
      <c r="C520" s="284"/>
      <c r="D520" s="284"/>
      <c r="E520" s="284"/>
      <c r="F520" s="284"/>
      <c r="G520" s="284"/>
      <c r="H520" s="284"/>
      <c r="I520" s="284"/>
      <c r="J520" s="284"/>
      <c r="K520" s="284"/>
      <c r="L520" s="284"/>
      <c r="M520" s="284"/>
      <c r="N520" s="284"/>
      <c r="O520" s="284"/>
      <c r="P520" s="284"/>
      <c r="Q520" s="284"/>
      <c r="R520" s="284"/>
      <c r="S520" s="284"/>
      <c r="T520" s="284"/>
      <c r="U520" s="284"/>
      <c r="V520" s="284"/>
      <c r="W520" s="284"/>
      <c r="X520" s="284"/>
      <c r="Y520" s="284"/>
      <c r="Z520" s="284"/>
      <c r="AA520" s="284"/>
      <c r="AB520" s="284"/>
    </row>
    <row r="521" spans="1:28" ht="15.75" customHeight="1">
      <c r="A521" s="284"/>
      <c r="B521" s="284"/>
      <c r="C521" s="284"/>
      <c r="D521" s="284"/>
      <c r="E521" s="284"/>
      <c r="F521" s="284"/>
      <c r="G521" s="284"/>
      <c r="H521" s="284"/>
      <c r="I521" s="284"/>
      <c r="J521" s="284"/>
      <c r="K521" s="284"/>
      <c r="L521" s="284"/>
      <c r="M521" s="284"/>
      <c r="N521" s="284"/>
      <c r="O521" s="284"/>
      <c r="P521" s="284"/>
      <c r="Q521" s="284"/>
      <c r="R521" s="284"/>
      <c r="S521" s="284"/>
      <c r="T521" s="284"/>
      <c r="U521" s="284"/>
      <c r="V521" s="284"/>
      <c r="W521" s="284"/>
      <c r="X521" s="284"/>
      <c r="Y521" s="284"/>
      <c r="Z521" s="284"/>
      <c r="AA521" s="284"/>
      <c r="AB521" s="284"/>
    </row>
    <row r="522" spans="1:28" ht="15.75" customHeight="1">
      <c r="A522" s="284"/>
      <c r="B522" s="284"/>
      <c r="C522" s="284"/>
      <c r="D522" s="284"/>
      <c r="E522" s="284"/>
      <c r="F522" s="284"/>
      <c r="G522" s="284"/>
      <c r="H522" s="284"/>
      <c r="I522" s="284"/>
      <c r="J522" s="284"/>
      <c r="K522" s="284"/>
      <c r="L522" s="284"/>
      <c r="M522" s="284"/>
      <c r="N522" s="284"/>
      <c r="O522" s="284"/>
      <c r="P522" s="284"/>
      <c r="Q522" s="284"/>
      <c r="R522" s="284"/>
      <c r="S522" s="284"/>
      <c r="T522" s="284"/>
      <c r="U522" s="284"/>
      <c r="V522" s="284"/>
      <c r="W522" s="284"/>
      <c r="X522" s="284"/>
      <c r="Y522" s="284"/>
      <c r="Z522" s="284"/>
      <c r="AA522" s="284"/>
      <c r="AB522" s="284"/>
    </row>
    <row r="523" spans="1:28" ht="15.75" customHeight="1">
      <c r="A523" s="284"/>
      <c r="B523" s="284"/>
      <c r="C523" s="284"/>
      <c r="D523" s="284"/>
      <c r="E523" s="284"/>
      <c r="F523" s="284"/>
      <c r="G523" s="284"/>
      <c r="H523" s="284"/>
      <c r="I523" s="284"/>
      <c r="J523" s="284"/>
      <c r="K523" s="284"/>
      <c r="L523" s="284"/>
      <c r="M523" s="284"/>
      <c r="N523" s="284"/>
      <c r="O523" s="284"/>
      <c r="P523" s="284"/>
      <c r="Q523" s="284"/>
      <c r="R523" s="284"/>
      <c r="S523" s="284"/>
      <c r="T523" s="284"/>
      <c r="U523" s="284"/>
      <c r="V523" s="284"/>
      <c r="W523" s="284"/>
      <c r="X523" s="284"/>
      <c r="Y523" s="284"/>
      <c r="Z523" s="284"/>
      <c r="AA523" s="284"/>
      <c r="AB523" s="284"/>
    </row>
    <row r="524" spans="1:28" ht="15.75" customHeight="1">
      <c r="A524" s="284"/>
      <c r="B524" s="284"/>
      <c r="C524" s="284"/>
      <c r="D524" s="284"/>
      <c r="E524" s="284"/>
      <c r="F524" s="284"/>
      <c r="G524" s="284"/>
      <c r="H524" s="284"/>
      <c r="I524" s="284"/>
      <c r="J524" s="284"/>
      <c r="K524" s="284"/>
      <c r="L524" s="284"/>
      <c r="M524" s="284"/>
      <c r="N524" s="284"/>
      <c r="O524" s="284"/>
      <c r="P524" s="284"/>
      <c r="Q524" s="284"/>
      <c r="R524" s="284"/>
      <c r="S524" s="284"/>
      <c r="T524" s="284"/>
      <c r="U524" s="284"/>
      <c r="V524" s="284"/>
      <c r="W524" s="284"/>
      <c r="X524" s="284"/>
      <c r="Y524" s="284"/>
      <c r="Z524" s="284"/>
      <c r="AA524" s="284"/>
      <c r="AB524" s="284"/>
    </row>
    <row r="525" spans="1:28" ht="15.75" customHeight="1">
      <c r="A525" s="284"/>
      <c r="B525" s="284"/>
      <c r="C525" s="284"/>
      <c r="D525" s="284"/>
      <c r="E525" s="284"/>
      <c r="F525" s="284"/>
      <c r="G525" s="284"/>
      <c r="H525" s="284"/>
      <c r="I525" s="284"/>
      <c r="J525" s="284"/>
      <c r="K525" s="284"/>
      <c r="L525" s="284"/>
      <c r="M525" s="284"/>
      <c r="N525" s="284"/>
      <c r="O525" s="284"/>
      <c r="P525" s="284"/>
      <c r="Q525" s="284"/>
      <c r="R525" s="284"/>
      <c r="S525" s="284"/>
      <c r="T525" s="284"/>
      <c r="U525" s="284"/>
      <c r="V525" s="284"/>
      <c r="W525" s="284"/>
      <c r="X525" s="284"/>
      <c r="Y525" s="284"/>
      <c r="Z525" s="284"/>
      <c r="AA525" s="284"/>
      <c r="AB525" s="284"/>
    </row>
    <row r="526" spans="1:28" ht="15.75" customHeight="1">
      <c r="A526" s="284"/>
      <c r="B526" s="284"/>
      <c r="C526" s="284"/>
      <c r="D526" s="284"/>
      <c r="E526" s="284"/>
      <c r="F526" s="284"/>
      <c r="G526" s="284"/>
      <c r="H526" s="284"/>
      <c r="I526" s="284"/>
      <c r="J526" s="284"/>
      <c r="K526" s="284"/>
      <c r="L526" s="284"/>
      <c r="M526" s="284"/>
      <c r="N526" s="284"/>
      <c r="O526" s="284"/>
      <c r="P526" s="284"/>
      <c r="Q526" s="284"/>
      <c r="R526" s="284"/>
      <c r="S526" s="284"/>
      <c r="T526" s="284"/>
      <c r="U526" s="284"/>
      <c r="V526" s="284"/>
      <c r="W526" s="284"/>
      <c r="X526" s="284"/>
      <c r="Y526" s="284"/>
      <c r="Z526" s="284"/>
      <c r="AA526" s="284"/>
      <c r="AB526" s="284"/>
    </row>
    <row r="527" spans="1:28" ht="15.75" customHeight="1">
      <c r="A527" s="284"/>
      <c r="B527" s="284"/>
      <c r="C527" s="284"/>
      <c r="D527" s="284"/>
      <c r="E527" s="284"/>
      <c r="F527" s="284"/>
      <c r="G527" s="284"/>
      <c r="H527" s="284"/>
      <c r="I527" s="284"/>
      <c r="J527" s="284"/>
      <c r="K527" s="284"/>
      <c r="L527" s="284"/>
      <c r="M527" s="284"/>
      <c r="N527" s="284"/>
      <c r="O527" s="284"/>
      <c r="P527" s="284"/>
      <c r="Q527" s="284"/>
      <c r="R527" s="284"/>
      <c r="S527" s="284"/>
      <c r="T527" s="284"/>
      <c r="U527" s="284"/>
      <c r="V527" s="284"/>
      <c r="W527" s="284"/>
      <c r="X527" s="284"/>
      <c r="Y527" s="284"/>
      <c r="Z527" s="284"/>
      <c r="AA527" s="284"/>
      <c r="AB527" s="284"/>
    </row>
    <row r="528" spans="1:28" ht="15.75" customHeight="1">
      <c r="A528" s="284"/>
      <c r="B528" s="284"/>
      <c r="C528" s="284"/>
      <c r="D528" s="284"/>
      <c r="E528" s="284"/>
      <c r="F528" s="284"/>
      <c r="G528" s="284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4"/>
      <c r="S528" s="284"/>
      <c r="T528" s="284"/>
      <c r="U528" s="284"/>
      <c r="V528" s="284"/>
      <c r="W528" s="284"/>
      <c r="X528" s="284"/>
      <c r="Y528" s="284"/>
      <c r="Z528" s="284"/>
      <c r="AA528" s="284"/>
      <c r="AB528" s="284"/>
    </row>
    <row r="529" spans="1:28" ht="15.75" customHeight="1">
      <c r="A529" s="284"/>
      <c r="B529" s="284"/>
      <c r="C529" s="284"/>
      <c r="D529" s="284"/>
      <c r="E529" s="284"/>
      <c r="F529" s="284"/>
      <c r="G529" s="284"/>
      <c r="H529" s="284"/>
      <c r="I529" s="284"/>
      <c r="J529" s="284"/>
      <c r="K529" s="284"/>
      <c r="L529" s="284"/>
      <c r="M529" s="284"/>
      <c r="N529" s="284"/>
      <c r="O529" s="284"/>
      <c r="P529" s="284"/>
      <c r="Q529" s="284"/>
      <c r="R529" s="284"/>
      <c r="S529" s="284"/>
      <c r="T529" s="284"/>
      <c r="U529" s="284"/>
      <c r="V529" s="284"/>
      <c r="W529" s="284"/>
      <c r="X529" s="284"/>
      <c r="Y529" s="284"/>
      <c r="Z529" s="284"/>
      <c r="AA529" s="284"/>
      <c r="AB529" s="284"/>
    </row>
    <row r="530" spans="1:28" ht="15.75" customHeight="1">
      <c r="A530" s="284"/>
      <c r="B530" s="284"/>
      <c r="C530" s="284"/>
      <c r="D530" s="284"/>
      <c r="E530" s="284"/>
      <c r="F530" s="284"/>
      <c r="G530" s="284"/>
      <c r="H530" s="284"/>
      <c r="I530" s="284"/>
      <c r="J530" s="284"/>
      <c r="K530" s="284"/>
      <c r="L530" s="284"/>
      <c r="M530" s="284"/>
      <c r="N530" s="284"/>
      <c r="O530" s="284"/>
      <c r="P530" s="284"/>
      <c r="Q530" s="284"/>
      <c r="R530" s="284"/>
      <c r="S530" s="284"/>
      <c r="T530" s="284"/>
      <c r="U530" s="284"/>
      <c r="V530" s="284"/>
      <c r="W530" s="284"/>
      <c r="X530" s="284"/>
      <c r="Y530" s="284"/>
      <c r="Z530" s="284"/>
      <c r="AA530" s="284"/>
      <c r="AB530" s="284"/>
    </row>
    <row r="531" spans="1:28" ht="15.75" customHeight="1">
      <c r="A531" s="284"/>
      <c r="B531" s="284"/>
      <c r="C531" s="284"/>
      <c r="D531" s="284"/>
      <c r="E531" s="284"/>
      <c r="F531" s="284"/>
      <c r="G531" s="284"/>
      <c r="H531" s="284"/>
      <c r="I531" s="284"/>
      <c r="J531" s="284"/>
      <c r="K531" s="284"/>
      <c r="L531" s="284"/>
      <c r="M531" s="284"/>
      <c r="N531" s="284"/>
      <c r="O531" s="284"/>
      <c r="P531" s="284"/>
      <c r="Q531" s="284"/>
      <c r="R531" s="284"/>
      <c r="S531" s="284"/>
      <c r="T531" s="284"/>
      <c r="U531" s="284"/>
      <c r="V531" s="284"/>
      <c r="W531" s="284"/>
      <c r="X531" s="284"/>
      <c r="Y531" s="284"/>
      <c r="Z531" s="284"/>
      <c r="AA531" s="284"/>
      <c r="AB531" s="284"/>
    </row>
    <row r="532" spans="1:28" ht="15.75" customHeight="1">
      <c r="A532" s="284"/>
      <c r="B532" s="284"/>
      <c r="C532" s="284"/>
      <c r="D532" s="284"/>
      <c r="E532" s="284"/>
      <c r="F532" s="284"/>
      <c r="G532" s="284"/>
      <c r="H532" s="284"/>
      <c r="I532" s="284"/>
      <c r="J532" s="284"/>
      <c r="K532" s="284"/>
      <c r="L532" s="284"/>
      <c r="M532" s="284"/>
      <c r="N532" s="284"/>
      <c r="O532" s="284"/>
      <c r="P532" s="284"/>
      <c r="Q532" s="284"/>
      <c r="R532" s="284"/>
      <c r="S532" s="284"/>
      <c r="T532" s="284"/>
      <c r="U532" s="284"/>
      <c r="V532" s="284"/>
      <c r="W532" s="284"/>
      <c r="X532" s="284"/>
      <c r="Y532" s="284"/>
      <c r="Z532" s="284"/>
      <c r="AA532" s="284"/>
      <c r="AB532" s="284"/>
    </row>
    <row r="533" spans="1:28" ht="15.75" customHeight="1">
      <c r="A533" s="284"/>
      <c r="B533" s="284"/>
      <c r="C533" s="284"/>
      <c r="D533" s="284"/>
      <c r="E533" s="284"/>
      <c r="F533" s="284"/>
      <c r="G533" s="284"/>
      <c r="H533" s="284"/>
      <c r="I533" s="284"/>
      <c r="J533" s="284"/>
      <c r="K533" s="284"/>
      <c r="L533" s="284"/>
      <c r="M533" s="284"/>
      <c r="N533" s="284"/>
      <c r="O533" s="284"/>
      <c r="P533" s="284"/>
      <c r="Q533" s="284"/>
      <c r="R533" s="284"/>
      <c r="S533" s="284"/>
      <c r="T533" s="284"/>
      <c r="U533" s="284"/>
      <c r="V533" s="284"/>
      <c r="W533" s="284"/>
      <c r="X533" s="284"/>
      <c r="Y533" s="284"/>
      <c r="Z533" s="284"/>
      <c r="AA533" s="284"/>
      <c r="AB533" s="284"/>
    </row>
    <row r="534" spans="1:28" ht="15.75" customHeight="1">
      <c r="A534" s="284"/>
      <c r="B534" s="284"/>
      <c r="C534" s="284"/>
      <c r="D534" s="284"/>
      <c r="E534" s="284"/>
      <c r="F534" s="284"/>
      <c r="G534" s="284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/>
      <c r="R534" s="284"/>
      <c r="S534" s="284"/>
      <c r="T534" s="284"/>
      <c r="U534" s="284"/>
      <c r="V534" s="284"/>
      <c r="W534" s="284"/>
      <c r="X534" s="284"/>
      <c r="Y534" s="284"/>
      <c r="Z534" s="284"/>
      <c r="AA534" s="284"/>
      <c r="AB534" s="284"/>
    </row>
    <row r="535" spans="1:28" ht="15.75" customHeight="1">
      <c r="A535" s="284"/>
      <c r="B535" s="284"/>
      <c r="C535" s="284"/>
      <c r="D535" s="284"/>
      <c r="E535" s="284"/>
      <c r="F535" s="284"/>
      <c r="G535" s="284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4"/>
      <c r="S535" s="284"/>
      <c r="T535" s="284"/>
      <c r="U535" s="284"/>
      <c r="V535" s="284"/>
      <c r="W535" s="284"/>
      <c r="X535" s="284"/>
      <c r="Y535" s="284"/>
      <c r="Z535" s="284"/>
      <c r="AA535" s="284"/>
      <c r="AB535" s="284"/>
    </row>
    <row r="536" spans="1:28" ht="15.75" customHeight="1">
      <c r="A536" s="284"/>
      <c r="B536" s="284"/>
      <c r="C536" s="284"/>
      <c r="D536" s="284"/>
      <c r="E536" s="284"/>
      <c r="F536" s="284"/>
      <c r="G536" s="284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4"/>
      <c r="S536" s="284"/>
      <c r="T536" s="284"/>
      <c r="U536" s="284"/>
      <c r="V536" s="284"/>
      <c r="W536" s="284"/>
      <c r="X536" s="284"/>
      <c r="Y536" s="284"/>
      <c r="Z536" s="284"/>
      <c r="AA536" s="284"/>
      <c r="AB536" s="284"/>
    </row>
    <row r="537" spans="1:28" ht="15.75" customHeight="1">
      <c r="A537" s="284"/>
      <c r="B537" s="284"/>
      <c r="C537" s="284"/>
      <c r="D537" s="284"/>
      <c r="E537" s="284"/>
      <c r="F537" s="284"/>
      <c r="G537" s="284"/>
      <c r="H537" s="284"/>
      <c r="I537" s="284"/>
      <c r="J537" s="284"/>
      <c r="K537" s="284"/>
      <c r="L537" s="284"/>
      <c r="M537" s="284"/>
      <c r="N537" s="284"/>
      <c r="O537" s="284"/>
      <c r="P537" s="284"/>
      <c r="Q537" s="284"/>
      <c r="R537" s="284"/>
      <c r="S537" s="284"/>
      <c r="T537" s="284"/>
      <c r="U537" s="284"/>
      <c r="V537" s="284"/>
      <c r="W537" s="284"/>
      <c r="X537" s="284"/>
      <c r="Y537" s="284"/>
      <c r="Z537" s="284"/>
      <c r="AA537" s="284"/>
      <c r="AB537" s="284"/>
    </row>
    <row r="538" spans="1:28" ht="15.75" customHeight="1">
      <c r="A538" s="284"/>
      <c r="B538" s="284"/>
      <c r="C538" s="284"/>
      <c r="D538" s="284"/>
      <c r="E538" s="284"/>
      <c r="F538" s="284"/>
      <c r="G538" s="284"/>
      <c r="H538" s="284"/>
      <c r="I538" s="284"/>
      <c r="J538" s="284"/>
      <c r="K538" s="284"/>
      <c r="L538" s="284"/>
      <c r="M538" s="284"/>
      <c r="N538" s="284"/>
      <c r="O538" s="284"/>
      <c r="P538" s="284"/>
      <c r="Q538" s="284"/>
      <c r="R538" s="284"/>
      <c r="S538" s="284"/>
      <c r="T538" s="284"/>
      <c r="U538" s="284"/>
      <c r="V538" s="284"/>
      <c r="W538" s="284"/>
      <c r="X538" s="284"/>
      <c r="Y538" s="284"/>
      <c r="Z538" s="284"/>
      <c r="AA538" s="284"/>
      <c r="AB538" s="284"/>
    </row>
    <row r="539" spans="1:28" ht="15.75" customHeight="1">
      <c r="A539" s="284"/>
      <c r="B539" s="284"/>
      <c r="C539" s="284"/>
      <c r="D539" s="284"/>
      <c r="E539" s="284"/>
      <c r="F539" s="284"/>
      <c r="G539" s="284"/>
      <c r="H539" s="284"/>
      <c r="I539" s="284"/>
      <c r="J539" s="284"/>
      <c r="K539" s="284"/>
      <c r="L539" s="284"/>
      <c r="M539" s="284"/>
      <c r="N539" s="284"/>
      <c r="O539" s="284"/>
      <c r="P539" s="284"/>
      <c r="Q539" s="284"/>
      <c r="R539" s="284"/>
      <c r="S539" s="284"/>
      <c r="T539" s="284"/>
      <c r="U539" s="284"/>
      <c r="V539" s="284"/>
      <c r="W539" s="284"/>
      <c r="X539" s="284"/>
      <c r="Y539" s="284"/>
      <c r="Z539" s="284"/>
      <c r="AA539" s="284"/>
      <c r="AB539" s="284"/>
    </row>
    <row r="540" spans="1:28" ht="15.75" customHeight="1">
      <c r="A540" s="284"/>
      <c r="B540" s="284"/>
      <c r="C540" s="284"/>
      <c r="D540" s="284"/>
      <c r="E540" s="284"/>
      <c r="F540" s="284"/>
      <c r="G540" s="284"/>
      <c r="H540" s="284"/>
      <c r="I540" s="284"/>
      <c r="J540" s="284"/>
      <c r="K540" s="284"/>
      <c r="L540" s="284"/>
      <c r="M540" s="284"/>
      <c r="N540" s="284"/>
      <c r="O540" s="284"/>
      <c r="P540" s="284"/>
      <c r="Q540" s="284"/>
      <c r="R540" s="284"/>
      <c r="S540" s="284"/>
      <c r="T540" s="284"/>
      <c r="U540" s="284"/>
      <c r="V540" s="284"/>
      <c r="W540" s="284"/>
      <c r="X540" s="284"/>
      <c r="Y540" s="284"/>
      <c r="Z540" s="284"/>
      <c r="AA540" s="284"/>
      <c r="AB540" s="284"/>
    </row>
    <row r="541" spans="1:28" ht="15.75" customHeight="1">
      <c r="A541" s="284"/>
      <c r="B541" s="284"/>
      <c r="C541" s="284"/>
      <c r="D541" s="284"/>
      <c r="E541" s="284"/>
      <c r="F541" s="284"/>
      <c r="G541" s="284"/>
      <c r="H541" s="284"/>
      <c r="I541" s="284"/>
      <c r="J541" s="284"/>
      <c r="K541" s="284"/>
      <c r="L541" s="284"/>
      <c r="M541" s="284"/>
      <c r="N541" s="284"/>
      <c r="O541" s="284"/>
      <c r="P541" s="284"/>
      <c r="Q541" s="284"/>
      <c r="R541" s="284"/>
      <c r="S541" s="284"/>
      <c r="T541" s="284"/>
      <c r="U541" s="284"/>
      <c r="V541" s="284"/>
      <c r="W541" s="284"/>
      <c r="X541" s="284"/>
      <c r="Y541" s="284"/>
      <c r="Z541" s="284"/>
      <c r="AA541" s="284"/>
      <c r="AB541" s="284"/>
    </row>
    <row r="542" spans="1:28" ht="15.75" customHeight="1">
      <c r="A542" s="284"/>
      <c r="B542" s="284"/>
      <c r="C542" s="284"/>
      <c r="D542" s="284"/>
      <c r="E542" s="284"/>
      <c r="F542" s="284"/>
      <c r="G542" s="284"/>
      <c r="H542" s="284"/>
      <c r="I542" s="284"/>
      <c r="J542" s="284"/>
      <c r="K542" s="284"/>
      <c r="L542" s="284"/>
      <c r="M542" s="284"/>
      <c r="N542" s="284"/>
      <c r="O542" s="284"/>
      <c r="P542" s="284"/>
      <c r="Q542" s="284"/>
      <c r="R542" s="284"/>
      <c r="S542" s="284"/>
      <c r="T542" s="284"/>
      <c r="U542" s="284"/>
      <c r="V542" s="284"/>
      <c r="W542" s="284"/>
      <c r="X542" s="284"/>
      <c r="Y542" s="284"/>
      <c r="Z542" s="284"/>
      <c r="AA542" s="284"/>
      <c r="AB542" s="284"/>
    </row>
    <row r="543" spans="1:28" ht="15.75" customHeight="1">
      <c r="A543" s="284"/>
      <c r="B543" s="284"/>
      <c r="C543" s="284"/>
      <c r="D543" s="284"/>
      <c r="E543" s="284"/>
      <c r="F543" s="284"/>
      <c r="G543" s="284"/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4"/>
      <c r="S543" s="284"/>
      <c r="T543" s="284"/>
      <c r="U543" s="284"/>
      <c r="V543" s="284"/>
      <c r="W543" s="284"/>
      <c r="X543" s="284"/>
      <c r="Y543" s="284"/>
      <c r="Z543" s="284"/>
      <c r="AA543" s="284"/>
      <c r="AB543" s="284"/>
    </row>
    <row r="544" spans="1:28" ht="15.75" customHeight="1">
      <c r="A544" s="284"/>
      <c r="B544" s="284"/>
      <c r="C544" s="284"/>
      <c r="D544" s="284"/>
      <c r="E544" s="284"/>
      <c r="F544" s="284"/>
      <c r="G544" s="284"/>
      <c r="H544" s="284"/>
      <c r="I544" s="284"/>
      <c r="J544" s="284"/>
      <c r="K544" s="284"/>
      <c r="L544" s="284"/>
      <c r="M544" s="284"/>
      <c r="N544" s="284"/>
      <c r="O544" s="284"/>
      <c r="P544" s="284"/>
      <c r="Q544" s="284"/>
      <c r="R544" s="284"/>
      <c r="S544" s="284"/>
      <c r="T544" s="284"/>
      <c r="U544" s="284"/>
      <c r="V544" s="284"/>
      <c r="W544" s="284"/>
      <c r="X544" s="284"/>
      <c r="Y544" s="284"/>
      <c r="Z544" s="284"/>
      <c r="AA544" s="284"/>
      <c r="AB544" s="284"/>
    </row>
    <row r="545" spans="1:28" ht="15.75" customHeight="1">
      <c r="A545" s="284"/>
      <c r="B545" s="284"/>
      <c r="C545" s="284"/>
      <c r="D545" s="284"/>
      <c r="E545" s="284"/>
      <c r="F545" s="284"/>
      <c r="G545" s="284"/>
      <c r="H545" s="284"/>
      <c r="I545" s="284"/>
      <c r="J545" s="284"/>
      <c r="K545" s="284"/>
      <c r="L545" s="284"/>
      <c r="M545" s="284"/>
      <c r="N545" s="284"/>
      <c r="O545" s="284"/>
      <c r="P545" s="284"/>
      <c r="Q545" s="284"/>
      <c r="R545" s="284"/>
      <c r="S545" s="284"/>
      <c r="T545" s="284"/>
      <c r="U545" s="284"/>
      <c r="V545" s="284"/>
      <c r="W545" s="284"/>
      <c r="X545" s="284"/>
      <c r="Y545" s="284"/>
      <c r="Z545" s="284"/>
      <c r="AA545" s="284"/>
      <c r="AB545" s="284"/>
    </row>
    <row r="546" spans="1:28" ht="15.75" customHeight="1">
      <c r="A546" s="284"/>
      <c r="B546" s="284"/>
      <c r="C546" s="284"/>
      <c r="D546" s="284"/>
      <c r="E546" s="284"/>
      <c r="F546" s="284"/>
      <c r="G546" s="284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4"/>
      <c r="S546" s="284"/>
      <c r="T546" s="284"/>
      <c r="U546" s="284"/>
      <c r="V546" s="284"/>
      <c r="W546" s="284"/>
      <c r="X546" s="284"/>
      <c r="Y546" s="284"/>
      <c r="Z546" s="284"/>
      <c r="AA546" s="284"/>
      <c r="AB546" s="284"/>
    </row>
    <row r="547" spans="1:28" ht="15.75" customHeight="1">
      <c r="A547" s="284"/>
      <c r="B547" s="284"/>
      <c r="C547" s="284"/>
      <c r="D547" s="284"/>
      <c r="E547" s="284"/>
      <c r="F547" s="284"/>
      <c r="G547" s="284"/>
      <c r="H547" s="284"/>
      <c r="I547" s="284"/>
      <c r="J547" s="284"/>
      <c r="K547" s="284"/>
      <c r="L547" s="284"/>
      <c r="M547" s="284"/>
      <c r="N547" s="284"/>
      <c r="O547" s="284"/>
      <c r="P547" s="284"/>
      <c r="Q547" s="284"/>
      <c r="R547" s="284"/>
      <c r="S547" s="284"/>
      <c r="T547" s="284"/>
      <c r="U547" s="284"/>
      <c r="V547" s="284"/>
      <c r="W547" s="284"/>
      <c r="X547" s="284"/>
      <c r="Y547" s="284"/>
      <c r="Z547" s="284"/>
      <c r="AA547" s="284"/>
      <c r="AB547" s="284"/>
    </row>
    <row r="548" spans="1:28" ht="15.75" customHeight="1">
      <c r="A548" s="284"/>
      <c r="B548" s="284"/>
      <c r="C548" s="284"/>
      <c r="D548" s="284"/>
      <c r="E548" s="284"/>
      <c r="F548" s="284"/>
      <c r="G548" s="284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4"/>
      <c r="S548" s="284"/>
      <c r="T548" s="284"/>
      <c r="U548" s="284"/>
      <c r="V548" s="284"/>
      <c r="W548" s="284"/>
      <c r="X548" s="284"/>
      <c r="Y548" s="284"/>
      <c r="Z548" s="284"/>
      <c r="AA548" s="284"/>
      <c r="AB548" s="284"/>
    </row>
    <row r="549" spans="1:28" ht="15.75" customHeight="1">
      <c r="A549" s="284"/>
      <c r="B549" s="284"/>
      <c r="C549" s="284"/>
      <c r="D549" s="284"/>
      <c r="E549" s="284"/>
      <c r="F549" s="284"/>
      <c r="G549" s="284"/>
      <c r="H549" s="284"/>
      <c r="I549" s="284"/>
      <c r="J549" s="284"/>
      <c r="K549" s="284"/>
      <c r="L549" s="284"/>
      <c r="M549" s="284"/>
      <c r="N549" s="284"/>
      <c r="O549" s="284"/>
      <c r="P549" s="284"/>
      <c r="Q549" s="284"/>
      <c r="R549" s="284"/>
      <c r="S549" s="284"/>
      <c r="T549" s="284"/>
      <c r="U549" s="284"/>
      <c r="V549" s="284"/>
      <c r="W549" s="284"/>
      <c r="X549" s="284"/>
      <c r="Y549" s="284"/>
      <c r="Z549" s="284"/>
      <c r="AA549" s="284"/>
      <c r="AB549" s="284"/>
    </row>
    <row r="550" spans="1:28" ht="15.75" customHeight="1">
      <c r="A550" s="284"/>
      <c r="B550" s="284"/>
      <c r="C550" s="284"/>
      <c r="D550" s="284"/>
      <c r="E550" s="284"/>
      <c r="F550" s="284"/>
      <c r="G550" s="284"/>
      <c r="H550" s="284"/>
      <c r="I550" s="284"/>
      <c r="J550" s="284"/>
      <c r="K550" s="284"/>
      <c r="L550" s="284"/>
      <c r="M550" s="284"/>
      <c r="N550" s="284"/>
      <c r="O550" s="284"/>
      <c r="P550" s="284"/>
      <c r="Q550" s="284"/>
      <c r="R550" s="284"/>
      <c r="S550" s="284"/>
      <c r="T550" s="284"/>
      <c r="U550" s="284"/>
      <c r="V550" s="284"/>
      <c r="W550" s="284"/>
      <c r="X550" s="284"/>
      <c r="Y550" s="284"/>
      <c r="Z550" s="284"/>
      <c r="AA550" s="284"/>
      <c r="AB550" s="284"/>
    </row>
    <row r="551" spans="1:28" ht="15.75" customHeight="1">
      <c r="A551" s="284"/>
      <c r="B551" s="284"/>
      <c r="C551" s="284"/>
      <c r="D551" s="284"/>
      <c r="E551" s="284"/>
      <c r="F551" s="284"/>
      <c r="G551" s="284"/>
      <c r="H551" s="284"/>
      <c r="I551" s="284"/>
      <c r="J551" s="284"/>
      <c r="K551" s="284"/>
      <c r="L551" s="284"/>
      <c r="M551" s="284"/>
      <c r="N551" s="284"/>
      <c r="O551" s="284"/>
      <c r="P551" s="284"/>
      <c r="Q551" s="284"/>
      <c r="R551" s="284"/>
      <c r="S551" s="284"/>
      <c r="T551" s="284"/>
      <c r="U551" s="284"/>
      <c r="V551" s="284"/>
      <c r="W551" s="284"/>
      <c r="X551" s="284"/>
      <c r="Y551" s="284"/>
      <c r="Z551" s="284"/>
      <c r="AA551" s="284"/>
      <c r="AB551" s="284"/>
    </row>
    <row r="552" spans="1:28" ht="15.75" customHeight="1">
      <c r="A552" s="284"/>
      <c r="B552" s="284"/>
      <c r="C552" s="284"/>
      <c r="D552" s="284"/>
      <c r="E552" s="284"/>
      <c r="F552" s="284"/>
      <c r="G552" s="284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4"/>
      <c r="S552" s="284"/>
      <c r="T552" s="284"/>
      <c r="U552" s="284"/>
      <c r="V552" s="284"/>
      <c r="W552" s="284"/>
      <c r="X552" s="284"/>
      <c r="Y552" s="284"/>
      <c r="Z552" s="284"/>
      <c r="AA552" s="284"/>
      <c r="AB552" s="284"/>
    </row>
    <row r="553" spans="1:28" ht="15.75" customHeight="1">
      <c r="A553" s="284"/>
      <c r="B553" s="284"/>
      <c r="C553" s="284"/>
      <c r="D553" s="284"/>
      <c r="E553" s="284"/>
      <c r="F553" s="284"/>
      <c r="G553" s="284"/>
      <c r="H553" s="284"/>
      <c r="I553" s="284"/>
      <c r="J553" s="284"/>
      <c r="K553" s="284"/>
      <c r="L553" s="284"/>
      <c r="M553" s="284"/>
      <c r="N553" s="284"/>
      <c r="O553" s="284"/>
      <c r="P553" s="284"/>
      <c r="Q553" s="284"/>
      <c r="R553" s="284"/>
      <c r="S553" s="284"/>
      <c r="T553" s="284"/>
      <c r="U553" s="284"/>
      <c r="V553" s="284"/>
      <c r="W553" s="284"/>
      <c r="X553" s="284"/>
      <c r="Y553" s="284"/>
      <c r="Z553" s="284"/>
      <c r="AA553" s="284"/>
      <c r="AB553" s="284"/>
    </row>
    <row r="554" spans="1:28" ht="15.75" customHeight="1">
      <c r="A554" s="284"/>
      <c r="B554" s="284"/>
      <c r="C554" s="284"/>
      <c r="D554" s="284"/>
      <c r="E554" s="284"/>
      <c r="F554" s="284"/>
      <c r="G554" s="284"/>
      <c r="H554" s="284"/>
      <c r="I554" s="284"/>
      <c r="J554" s="284"/>
      <c r="K554" s="284"/>
      <c r="L554" s="284"/>
      <c r="M554" s="284"/>
      <c r="N554" s="284"/>
      <c r="O554" s="284"/>
      <c r="P554" s="284"/>
      <c r="Q554" s="284"/>
      <c r="R554" s="284"/>
      <c r="S554" s="284"/>
      <c r="T554" s="284"/>
      <c r="U554" s="284"/>
      <c r="V554" s="284"/>
      <c r="W554" s="284"/>
      <c r="X554" s="284"/>
      <c r="Y554" s="284"/>
      <c r="Z554" s="284"/>
      <c r="AA554" s="284"/>
      <c r="AB554" s="284"/>
    </row>
    <row r="555" spans="1:28" ht="15.75" customHeight="1">
      <c r="A555" s="284"/>
      <c r="B555" s="284"/>
      <c r="C555" s="284"/>
      <c r="D555" s="284"/>
      <c r="E555" s="284"/>
      <c r="F555" s="284"/>
      <c r="G555" s="284"/>
      <c r="H555" s="284"/>
      <c r="I555" s="284"/>
      <c r="J555" s="284"/>
      <c r="K555" s="284"/>
      <c r="L555" s="284"/>
      <c r="M555" s="284"/>
      <c r="N555" s="284"/>
      <c r="O555" s="284"/>
      <c r="P555" s="284"/>
      <c r="Q555" s="284"/>
      <c r="R555" s="284"/>
      <c r="S555" s="284"/>
      <c r="T555" s="284"/>
      <c r="U555" s="284"/>
      <c r="V555" s="284"/>
      <c r="W555" s="284"/>
      <c r="X555" s="284"/>
      <c r="Y555" s="284"/>
      <c r="Z555" s="284"/>
      <c r="AA555" s="284"/>
      <c r="AB555" s="284"/>
    </row>
    <row r="556" spans="1:28" ht="15.75" customHeight="1">
      <c r="A556" s="284"/>
      <c r="B556" s="284"/>
      <c r="C556" s="284"/>
      <c r="D556" s="284"/>
      <c r="E556" s="284"/>
      <c r="F556" s="284"/>
      <c r="G556" s="284"/>
      <c r="H556" s="284"/>
      <c r="I556" s="284"/>
      <c r="J556" s="284"/>
      <c r="K556" s="284"/>
      <c r="L556" s="284"/>
      <c r="M556" s="284"/>
      <c r="N556" s="284"/>
      <c r="O556" s="284"/>
      <c r="P556" s="284"/>
      <c r="Q556" s="284"/>
      <c r="R556" s="284"/>
      <c r="S556" s="284"/>
      <c r="T556" s="284"/>
      <c r="U556" s="284"/>
      <c r="V556" s="284"/>
      <c r="W556" s="284"/>
      <c r="X556" s="284"/>
      <c r="Y556" s="284"/>
      <c r="Z556" s="284"/>
      <c r="AA556" s="284"/>
      <c r="AB556" s="284"/>
    </row>
    <row r="557" spans="1:28" ht="15.75" customHeight="1">
      <c r="A557" s="284"/>
      <c r="B557" s="284"/>
      <c r="C557" s="284"/>
      <c r="D557" s="284"/>
      <c r="E557" s="284"/>
      <c r="F557" s="284"/>
      <c r="G557" s="284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/>
      <c r="R557" s="284"/>
      <c r="S557" s="284"/>
      <c r="T557" s="284"/>
      <c r="U557" s="284"/>
      <c r="V557" s="284"/>
      <c r="W557" s="284"/>
      <c r="X557" s="284"/>
      <c r="Y557" s="284"/>
      <c r="Z557" s="284"/>
      <c r="AA557" s="284"/>
      <c r="AB557" s="284"/>
    </row>
    <row r="558" spans="1:28" ht="15.75" customHeight="1">
      <c r="A558" s="284"/>
      <c r="B558" s="284"/>
      <c r="C558" s="284"/>
      <c r="D558" s="284"/>
      <c r="E558" s="284"/>
      <c r="F558" s="284"/>
      <c r="G558" s="284"/>
      <c r="H558" s="284"/>
      <c r="I558" s="284"/>
      <c r="J558" s="284"/>
      <c r="K558" s="284"/>
      <c r="L558" s="284"/>
      <c r="M558" s="284"/>
      <c r="N558" s="284"/>
      <c r="O558" s="284"/>
      <c r="P558" s="284"/>
      <c r="Q558" s="284"/>
      <c r="R558" s="284"/>
      <c r="S558" s="284"/>
      <c r="T558" s="284"/>
      <c r="U558" s="284"/>
      <c r="V558" s="284"/>
      <c r="W558" s="284"/>
      <c r="X558" s="284"/>
      <c r="Y558" s="284"/>
      <c r="Z558" s="284"/>
      <c r="AA558" s="284"/>
      <c r="AB558" s="284"/>
    </row>
    <row r="559" spans="1:28" ht="15.75" customHeight="1">
      <c r="A559" s="284"/>
      <c r="B559" s="284"/>
      <c r="C559" s="284"/>
      <c r="D559" s="284"/>
      <c r="E559" s="284"/>
      <c r="F559" s="284"/>
      <c r="G559" s="284"/>
      <c r="H559" s="284"/>
      <c r="I559" s="284"/>
      <c r="J559" s="284"/>
      <c r="K559" s="284"/>
      <c r="L559" s="284"/>
      <c r="M559" s="284"/>
      <c r="N559" s="284"/>
      <c r="O559" s="284"/>
      <c r="P559" s="284"/>
      <c r="Q559" s="284"/>
      <c r="R559" s="284"/>
      <c r="S559" s="284"/>
      <c r="T559" s="284"/>
      <c r="U559" s="284"/>
      <c r="V559" s="284"/>
      <c r="W559" s="284"/>
      <c r="X559" s="284"/>
      <c r="Y559" s="284"/>
      <c r="Z559" s="284"/>
      <c r="AA559" s="284"/>
      <c r="AB559" s="284"/>
    </row>
    <row r="560" spans="1:28" ht="15.75" customHeight="1">
      <c r="A560" s="284"/>
      <c r="B560" s="284"/>
      <c r="C560" s="284"/>
      <c r="D560" s="284"/>
      <c r="E560" s="284"/>
      <c r="F560" s="284"/>
      <c r="G560" s="284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/>
      <c r="R560" s="284"/>
      <c r="S560" s="284"/>
      <c r="T560" s="284"/>
      <c r="U560" s="284"/>
      <c r="V560" s="284"/>
      <c r="W560" s="284"/>
      <c r="X560" s="284"/>
      <c r="Y560" s="284"/>
      <c r="Z560" s="284"/>
      <c r="AA560" s="284"/>
      <c r="AB560" s="284"/>
    </row>
    <row r="561" spans="1:28" ht="15.75" customHeight="1">
      <c r="A561" s="284"/>
      <c r="B561" s="284"/>
      <c r="C561" s="284"/>
      <c r="D561" s="284"/>
      <c r="E561" s="284"/>
      <c r="F561" s="284"/>
      <c r="G561" s="284"/>
      <c r="H561" s="284"/>
      <c r="I561" s="284"/>
      <c r="J561" s="284"/>
      <c r="K561" s="284"/>
      <c r="L561" s="284"/>
      <c r="M561" s="284"/>
      <c r="N561" s="284"/>
      <c r="O561" s="284"/>
      <c r="P561" s="284"/>
      <c r="Q561" s="284"/>
      <c r="R561" s="284"/>
      <c r="S561" s="284"/>
      <c r="T561" s="284"/>
      <c r="U561" s="284"/>
      <c r="V561" s="284"/>
      <c r="W561" s="284"/>
      <c r="X561" s="284"/>
      <c r="Y561" s="284"/>
      <c r="Z561" s="284"/>
      <c r="AA561" s="284"/>
      <c r="AB561" s="284"/>
    </row>
    <row r="562" spans="1:28" ht="15.75" customHeight="1">
      <c r="A562" s="284"/>
      <c r="B562" s="284"/>
      <c r="C562" s="284"/>
      <c r="D562" s="284"/>
      <c r="E562" s="284"/>
      <c r="F562" s="284"/>
      <c r="G562" s="284"/>
      <c r="H562" s="284"/>
      <c r="I562" s="284"/>
      <c r="J562" s="284"/>
      <c r="K562" s="284"/>
      <c r="L562" s="284"/>
      <c r="M562" s="284"/>
      <c r="N562" s="284"/>
      <c r="O562" s="284"/>
      <c r="P562" s="284"/>
      <c r="Q562" s="284"/>
      <c r="R562" s="284"/>
      <c r="S562" s="284"/>
      <c r="T562" s="284"/>
      <c r="U562" s="284"/>
      <c r="V562" s="284"/>
      <c r="W562" s="284"/>
      <c r="X562" s="284"/>
      <c r="Y562" s="284"/>
      <c r="Z562" s="284"/>
      <c r="AA562" s="284"/>
      <c r="AB562" s="284"/>
    </row>
    <row r="563" spans="1:28" ht="15.75" customHeight="1">
      <c r="A563" s="284"/>
      <c r="B563" s="284"/>
      <c r="C563" s="284"/>
      <c r="D563" s="284"/>
      <c r="E563" s="284"/>
      <c r="F563" s="284"/>
      <c r="G563" s="284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4"/>
      <c r="S563" s="284"/>
      <c r="T563" s="284"/>
      <c r="U563" s="284"/>
      <c r="V563" s="284"/>
      <c r="W563" s="284"/>
      <c r="X563" s="284"/>
      <c r="Y563" s="284"/>
      <c r="Z563" s="284"/>
      <c r="AA563" s="284"/>
      <c r="AB563" s="284"/>
    </row>
    <row r="564" spans="1:28" ht="15.75" customHeight="1">
      <c r="A564" s="284"/>
      <c r="B564" s="284"/>
      <c r="C564" s="284"/>
      <c r="D564" s="284"/>
      <c r="E564" s="284"/>
      <c r="F564" s="284"/>
      <c r="G564" s="284"/>
      <c r="H564" s="284"/>
      <c r="I564" s="284"/>
      <c r="J564" s="284"/>
      <c r="K564" s="284"/>
      <c r="L564" s="284"/>
      <c r="M564" s="284"/>
      <c r="N564" s="284"/>
      <c r="O564" s="284"/>
      <c r="P564" s="284"/>
      <c r="Q564" s="284"/>
      <c r="R564" s="284"/>
      <c r="S564" s="284"/>
      <c r="T564" s="284"/>
      <c r="U564" s="284"/>
      <c r="V564" s="284"/>
      <c r="W564" s="284"/>
      <c r="X564" s="284"/>
      <c r="Y564" s="284"/>
      <c r="Z564" s="284"/>
      <c r="AA564" s="284"/>
      <c r="AB564" s="284"/>
    </row>
    <row r="565" spans="1:28" ht="15.75" customHeight="1">
      <c r="A565" s="284"/>
      <c r="B565" s="284"/>
      <c r="C565" s="284"/>
      <c r="D565" s="284"/>
      <c r="E565" s="284"/>
      <c r="F565" s="284"/>
      <c r="G565" s="284"/>
      <c r="H565" s="284"/>
      <c r="I565" s="284"/>
      <c r="J565" s="284"/>
      <c r="K565" s="284"/>
      <c r="L565" s="284"/>
      <c r="M565" s="284"/>
      <c r="N565" s="284"/>
      <c r="O565" s="284"/>
      <c r="P565" s="284"/>
      <c r="Q565" s="284"/>
      <c r="R565" s="284"/>
      <c r="S565" s="284"/>
      <c r="T565" s="284"/>
      <c r="U565" s="284"/>
      <c r="V565" s="284"/>
      <c r="W565" s="284"/>
      <c r="X565" s="284"/>
      <c r="Y565" s="284"/>
      <c r="Z565" s="284"/>
      <c r="AA565" s="284"/>
      <c r="AB565" s="284"/>
    </row>
    <row r="566" spans="1:28" ht="15.75" customHeight="1">
      <c r="A566" s="284"/>
      <c r="B566" s="284"/>
      <c r="C566" s="284"/>
      <c r="D566" s="284"/>
      <c r="E566" s="284"/>
      <c r="F566" s="284"/>
      <c r="G566" s="284"/>
      <c r="H566" s="284"/>
      <c r="I566" s="284"/>
      <c r="J566" s="284"/>
      <c r="K566" s="284"/>
      <c r="L566" s="284"/>
      <c r="M566" s="284"/>
      <c r="N566" s="284"/>
      <c r="O566" s="284"/>
      <c r="P566" s="284"/>
      <c r="Q566" s="284"/>
      <c r="R566" s="284"/>
      <c r="S566" s="284"/>
      <c r="T566" s="284"/>
      <c r="U566" s="284"/>
      <c r="V566" s="284"/>
      <c r="W566" s="284"/>
      <c r="X566" s="284"/>
      <c r="Y566" s="284"/>
      <c r="Z566" s="284"/>
      <c r="AA566" s="284"/>
      <c r="AB566" s="284"/>
    </row>
    <row r="567" spans="1:28" ht="15.75" customHeight="1">
      <c r="A567" s="284"/>
      <c r="B567" s="284"/>
      <c r="C567" s="284"/>
      <c r="D567" s="284"/>
      <c r="E567" s="284"/>
      <c r="F567" s="284"/>
      <c r="G567" s="284"/>
      <c r="H567" s="284"/>
      <c r="I567" s="284"/>
      <c r="J567" s="284"/>
      <c r="K567" s="284"/>
      <c r="L567" s="284"/>
      <c r="M567" s="284"/>
      <c r="N567" s="284"/>
      <c r="O567" s="284"/>
      <c r="P567" s="284"/>
      <c r="Q567" s="284"/>
      <c r="R567" s="284"/>
      <c r="S567" s="284"/>
      <c r="T567" s="284"/>
      <c r="U567" s="284"/>
      <c r="V567" s="284"/>
      <c r="W567" s="284"/>
      <c r="X567" s="284"/>
      <c r="Y567" s="284"/>
      <c r="Z567" s="284"/>
      <c r="AA567" s="284"/>
      <c r="AB567" s="284"/>
    </row>
    <row r="568" spans="1:28" ht="15.75" customHeight="1">
      <c r="A568" s="284"/>
      <c r="B568" s="284"/>
      <c r="C568" s="284"/>
      <c r="D568" s="284"/>
      <c r="E568" s="284"/>
      <c r="F568" s="284"/>
      <c r="G568" s="284"/>
      <c r="H568" s="284"/>
      <c r="I568" s="284"/>
      <c r="J568" s="284"/>
      <c r="K568" s="284"/>
      <c r="L568" s="284"/>
      <c r="M568" s="284"/>
      <c r="N568" s="284"/>
      <c r="O568" s="284"/>
      <c r="P568" s="284"/>
      <c r="Q568" s="284"/>
      <c r="R568" s="284"/>
      <c r="S568" s="284"/>
      <c r="T568" s="284"/>
      <c r="U568" s="284"/>
      <c r="V568" s="284"/>
      <c r="W568" s="284"/>
      <c r="X568" s="284"/>
      <c r="Y568" s="284"/>
      <c r="Z568" s="284"/>
      <c r="AA568" s="284"/>
      <c r="AB568" s="284"/>
    </row>
    <row r="569" spans="1:28" ht="15.75" customHeight="1">
      <c r="A569" s="284"/>
      <c r="B569" s="284"/>
      <c r="C569" s="284"/>
      <c r="D569" s="284"/>
      <c r="E569" s="284"/>
      <c r="F569" s="284"/>
      <c r="G569" s="284"/>
      <c r="H569" s="284"/>
      <c r="I569" s="284"/>
      <c r="J569" s="284"/>
      <c r="K569" s="284"/>
      <c r="L569" s="284"/>
      <c r="M569" s="284"/>
      <c r="N569" s="284"/>
      <c r="O569" s="284"/>
      <c r="P569" s="284"/>
      <c r="Q569" s="284"/>
      <c r="R569" s="284"/>
      <c r="S569" s="284"/>
      <c r="T569" s="284"/>
      <c r="U569" s="284"/>
      <c r="V569" s="284"/>
      <c r="W569" s="284"/>
      <c r="X569" s="284"/>
      <c r="Y569" s="284"/>
      <c r="Z569" s="284"/>
      <c r="AA569" s="284"/>
      <c r="AB569" s="284"/>
    </row>
    <row r="570" spans="1:28" ht="15.75" customHeight="1">
      <c r="A570" s="284"/>
      <c r="B570" s="284"/>
      <c r="C570" s="284"/>
      <c r="D570" s="284"/>
      <c r="E570" s="284"/>
      <c r="F570" s="284"/>
      <c r="G570" s="284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4"/>
      <c r="S570" s="284"/>
      <c r="T570" s="284"/>
      <c r="U570" s="284"/>
      <c r="V570" s="284"/>
      <c r="W570" s="284"/>
      <c r="X570" s="284"/>
      <c r="Y570" s="284"/>
      <c r="Z570" s="284"/>
      <c r="AA570" s="284"/>
      <c r="AB570" s="284"/>
    </row>
    <row r="571" spans="1:28" ht="15.75" customHeight="1">
      <c r="A571" s="284"/>
      <c r="B571" s="284"/>
      <c r="C571" s="284"/>
      <c r="D571" s="284"/>
      <c r="E571" s="284"/>
      <c r="F571" s="284"/>
      <c r="G571" s="284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4"/>
      <c r="S571" s="284"/>
      <c r="T571" s="284"/>
      <c r="U571" s="284"/>
      <c r="V571" s="284"/>
      <c r="W571" s="284"/>
      <c r="X571" s="284"/>
      <c r="Y571" s="284"/>
      <c r="Z571" s="284"/>
      <c r="AA571" s="284"/>
      <c r="AB571" s="284"/>
    </row>
    <row r="572" spans="1:28" ht="15.75" customHeight="1">
      <c r="A572" s="284"/>
      <c r="B572" s="284"/>
      <c r="C572" s="284"/>
      <c r="D572" s="284"/>
      <c r="E572" s="284"/>
      <c r="F572" s="284"/>
      <c r="G572" s="284"/>
      <c r="H572" s="284"/>
      <c r="I572" s="284"/>
      <c r="J572" s="284"/>
      <c r="K572" s="284"/>
      <c r="L572" s="284"/>
      <c r="M572" s="284"/>
      <c r="N572" s="284"/>
      <c r="O572" s="284"/>
      <c r="P572" s="284"/>
      <c r="Q572" s="284"/>
      <c r="R572" s="284"/>
      <c r="S572" s="284"/>
      <c r="T572" s="284"/>
      <c r="U572" s="284"/>
      <c r="V572" s="284"/>
      <c r="W572" s="284"/>
      <c r="X572" s="284"/>
      <c r="Y572" s="284"/>
      <c r="Z572" s="284"/>
      <c r="AA572" s="284"/>
      <c r="AB572" s="284"/>
    </row>
    <row r="573" spans="1:28" ht="15.75" customHeight="1">
      <c r="A573" s="284"/>
      <c r="B573" s="284"/>
      <c r="C573" s="284"/>
      <c r="D573" s="284"/>
      <c r="E573" s="284"/>
      <c r="F573" s="284"/>
      <c r="G573" s="284"/>
      <c r="H573" s="284"/>
      <c r="I573" s="284"/>
      <c r="J573" s="284"/>
      <c r="K573" s="284"/>
      <c r="L573" s="284"/>
      <c r="M573" s="284"/>
      <c r="N573" s="284"/>
      <c r="O573" s="284"/>
      <c r="P573" s="284"/>
      <c r="Q573" s="284"/>
      <c r="R573" s="284"/>
      <c r="S573" s="284"/>
      <c r="T573" s="284"/>
      <c r="U573" s="284"/>
      <c r="V573" s="284"/>
      <c r="W573" s="284"/>
      <c r="X573" s="284"/>
      <c r="Y573" s="284"/>
      <c r="Z573" s="284"/>
      <c r="AA573" s="284"/>
      <c r="AB573" s="284"/>
    </row>
    <row r="574" spans="1:28" ht="15.75" customHeight="1">
      <c r="A574" s="284"/>
      <c r="B574" s="284"/>
      <c r="C574" s="284"/>
      <c r="D574" s="284"/>
      <c r="E574" s="284"/>
      <c r="F574" s="284"/>
      <c r="G574" s="284"/>
      <c r="H574" s="284"/>
      <c r="I574" s="284"/>
      <c r="J574" s="284"/>
      <c r="K574" s="284"/>
      <c r="L574" s="284"/>
      <c r="M574" s="284"/>
      <c r="N574" s="284"/>
      <c r="O574" s="284"/>
      <c r="P574" s="284"/>
      <c r="Q574" s="284"/>
      <c r="R574" s="284"/>
      <c r="S574" s="284"/>
      <c r="T574" s="284"/>
      <c r="U574" s="284"/>
      <c r="V574" s="284"/>
      <c r="W574" s="284"/>
      <c r="X574" s="284"/>
      <c r="Y574" s="284"/>
      <c r="Z574" s="284"/>
      <c r="AA574" s="284"/>
      <c r="AB574" s="284"/>
    </row>
    <row r="575" spans="1:28" ht="15.75" customHeight="1">
      <c r="A575" s="284"/>
      <c r="B575" s="284"/>
      <c r="C575" s="284"/>
      <c r="D575" s="284"/>
      <c r="E575" s="284"/>
      <c r="F575" s="284"/>
      <c r="G575" s="284"/>
      <c r="H575" s="284"/>
      <c r="I575" s="284"/>
      <c r="J575" s="284"/>
      <c r="K575" s="284"/>
      <c r="L575" s="284"/>
      <c r="M575" s="284"/>
      <c r="N575" s="284"/>
      <c r="O575" s="284"/>
      <c r="P575" s="284"/>
      <c r="Q575" s="284"/>
      <c r="R575" s="284"/>
      <c r="S575" s="284"/>
      <c r="T575" s="284"/>
      <c r="U575" s="284"/>
      <c r="V575" s="284"/>
      <c r="W575" s="284"/>
      <c r="X575" s="284"/>
      <c r="Y575" s="284"/>
      <c r="Z575" s="284"/>
      <c r="AA575" s="284"/>
      <c r="AB575" s="284"/>
    </row>
    <row r="576" spans="1:28" ht="15.75" customHeight="1">
      <c r="A576" s="284"/>
      <c r="B576" s="284"/>
      <c r="C576" s="284"/>
      <c r="D576" s="284"/>
      <c r="E576" s="284"/>
      <c r="F576" s="284"/>
      <c r="G576" s="284"/>
      <c r="H576" s="284"/>
      <c r="I576" s="284"/>
      <c r="J576" s="284"/>
      <c r="K576" s="284"/>
      <c r="L576" s="284"/>
      <c r="M576" s="284"/>
      <c r="N576" s="284"/>
      <c r="O576" s="284"/>
      <c r="P576" s="284"/>
      <c r="Q576" s="284"/>
      <c r="R576" s="284"/>
      <c r="S576" s="284"/>
      <c r="T576" s="284"/>
      <c r="U576" s="284"/>
      <c r="V576" s="284"/>
      <c r="W576" s="284"/>
      <c r="X576" s="284"/>
      <c r="Y576" s="284"/>
      <c r="Z576" s="284"/>
      <c r="AA576" s="284"/>
      <c r="AB576" s="284"/>
    </row>
    <row r="577" spans="1:28" ht="15.75" customHeight="1">
      <c r="A577" s="284"/>
      <c r="B577" s="284"/>
      <c r="C577" s="284"/>
      <c r="D577" s="284"/>
      <c r="E577" s="284"/>
      <c r="F577" s="284"/>
      <c r="G577" s="284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4"/>
      <c r="S577" s="284"/>
      <c r="T577" s="284"/>
      <c r="U577" s="284"/>
      <c r="V577" s="284"/>
      <c r="W577" s="284"/>
      <c r="X577" s="284"/>
      <c r="Y577" s="284"/>
      <c r="Z577" s="284"/>
      <c r="AA577" s="284"/>
      <c r="AB577" s="284"/>
    </row>
    <row r="578" spans="1:28" ht="15.75" customHeight="1">
      <c r="A578" s="284"/>
      <c r="B578" s="284"/>
      <c r="C578" s="284"/>
      <c r="D578" s="284"/>
      <c r="E578" s="284"/>
      <c r="F578" s="284"/>
      <c r="G578" s="284"/>
      <c r="H578" s="284"/>
      <c r="I578" s="284"/>
      <c r="J578" s="284"/>
      <c r="K578" s="284"/>
      <c r="L578" s="284"/>
      <c r="M578" s="284"/>
      <c r="N578" s="284"/>
      <c r="O578" s="284"/>
      <c r="P578" s="284"/>
      <c r="Q578" s="284"/>
      <c r="R578" s="284"/>
      <c r="S578" s="284"/>
      <c r="T578" s="284"/>
      <c r="U578" s="284"/>
      <c r="V578" s="284"/>
      <c r="W578" s="284"/>
      <c r="X578" s="284"/>
      <c r="Y578" s="284"/>
      <c r="Z578" s="284"/>
      <c r="AA578" s="284"/>
      <c r="AB578" s="284"/>
    </row>
    <row r="579" spans="1:28" ht="15.75" customHeight="1">
      <c r="A579" s="284"/>
      <c r="B579" s="284"/>
      <c r="C579" s="284"/>
      <c r="D579" s="284"/>
      <c r="E579" s="284"/>
      <c r="F579" s="284"/>
      <c r="G579" s="284"/>
      <c r="H579" s="284"/>
      <c r="I579" s="284"/>
      <c r="J579" s="284"/>
      <c r="K579" s="284"/>
      <c r="L579" s="284"/>
      <c r="M579" s="284"/>
      <c r="N579" s="284"/>
      <c r="O579" s="284"/>
      <c r="P579" s="284"/>
      <c r="Q579" s="284"/>
      <c r="R579" s="284"/>
      <c r="S579" s="284"/>
      <c r="T579" s="284"/>
      <c r="U579" s="284"/>
      <c r="V579" s="284"/>
      <c r="W579" s="284"/>
      <c r="X579" s="284"/>
      <c r="Y579" s="284"/>
      <c r="Z579" s="284"/>
      <c r="AA579" s="284"/>
      <c r="AB579" s="284"/>
    </row>
    <row r="580" spans="1:28" ht="15.75" customHeight="1">
      <c r="A580" s="284"/>
      <c r="B580" s="284"/>
      <c r="C580" s="284"/>
      <c r="D580" s="284"/>
      <c r="E580" s="284"/>
      <c r="F580" s="284"/>
      <c r="G580" s="284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4"/>
      <c r="S580" s="284"/>
      <c r="T580" s="284"/>
      <c r="U580" s="284"/>
      <c r="V580" s="284"/>
      <c r="W580" s="284"/>
      <c r="X580" s="284"/>
      <c r="Y580" s="284"/>
      <c r="Z580" s="284"/>
      <c r="AA580" s="284"/>
      <c r="AB580" s="284"/>
    </row>
    <row r="581" spans="1:28" ht="15.75" customHeight="1">
      <c r="A581" s="284"/>
      <c r="B581" s="284"/>
      <c r="C581" s="284"/>
      <c r="D581" s="284"/>
      <c r="E581" s="284"/>
      <c r="F581" s="284"/>
      <c r="G581" s="284"/>
      <c r="H581" s="284"/>
      <c r="I581" s="284"/>
      <c r="J581" s="284"/>
      <c r="K581" s="284"/>
      <c r="L581" s="284"/>
      <c r="M581" s="284"/>
      <c r="N581" s="284"/>
      <c r="O581" s="284"/>
      <c r="P581" s="284"/>
      <c r="Q581" s="284"/>
      <c r="R581" s="284"/>
      <c r="S581" s="284"/>
      <c r="T581" s="284"/>
      <c r="U581" s="284"/>
      <c r="V581" s="284"/>
      <c r="W581" s="284"/>
      <c r="X581" s="284"/>
      <c r="Y581" s="284"/>
      <c r="Z581" s="284"/>
      <c r="AA581" s="284"/>
      <c r="AB581" s="284"/>
    </row>
    <row r="582" spans="1:28" ht="15.75" customHeight="1">
      <c r="A582" s="284"/>
      <c r="B582" s="284"/>
      <c r="C582" s="284"/>
      <c r="D582" s="284"/>
      <c r="E582" s="284"/>
      <c r="F582" s="284"/>
      <c r="G582" s="284"/>
      <c r="H582" s="284"/>
      <c r="I582" s="284"/>
      <c r="J582" s="284"/>
      <c r="K582" s="284"/>
      <c r="L582" s="284"/>
      <c r="M582" s="284"/>
      <c r="N582" s="284"/>
      <c r="O582" s="284"/>
      <c r="P582" s="284"/>
      <c r="Q582" s="284"/>
      <c r="R582" s="284"/>
      <c r="S582" s="284"/>
      <c r="T582" s="284"/>
      <c r="U582" s="284"/>
      <c r="V582" s="284"/>
      <c r="W582" s="284"/>
      <c r="X582" s="284"/>
      <c r="Y582" s="284"/>
      <c r="Z582" s="284"/>
      <c r="AA582" s="284"/>
      <c r="AB582" s="284"/>
    </row>
    <row r="583" spans="1:28" ht="15.75" customHeight="1">
      <c r="A583" s="284"/>
      <c r="B583" s="284"/>
      <c r="C583" s="284"/>
      <c r="D583" s="284"/>
      <c r="E583" s="284"/>
      <c r="F583" s="284"/>
      <c r="G583" s="284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4"/>
      <c r="S583" s="284"/>
      <c r="T583" s="284"/>
      <c r="U583" s="284"/>
      <c r="V583" s="284"/>
      <c r="W583" s="284"/>
      <c r="X583" s="284"/>
      <c r="Y583" s="284"/>
      <c r="Z583" s="284"/>
      <c r="AA583" s="284"/>
      <c r="AB583" s="284"/>
    </row>
    <row r="584" spans="1:28" ht="15.75" customHeight="1">
      <c r="A584" s="284"/>
      <c r="B584" s="284"/>
      <c r="C584" s="284"/>
      <c r="D584" s="284"/>
      <c r="E584" s="284"/>
      <c r="F584" s="284"/>
      <c r="G584" s="284"/>
      <c r="H584" s="284"/>
      <c r="I584" s="284"/>
      <c r="J584" s="284"/>
      <c r="K584" s="284"/>
      <c r="L584" s="284"/>
      <c r="M584" s="284"/>
      <c r="N584" s="284"/>
      <c r="O584" s="284"/>
      <c r="P584" s="284"/>
      <c r="Q584" s="284"/>
      <c r="R584" s="284"/>
      <c r="S584" s="284"/>
      <c r="T584" s="284"/>
      <c r="U584" s="284"/>
      <c r="V584" s="284"/>
      <c r="W584" s="284"/>
      <c r="X584" s="284"/>
      <c r="Y584" s="284"/>
      <c r="Z584" s="284"/>
      <c r="AA584" s="284"/>
      <c r="AB584" s="284"/>
    </row>
    <row r="585" spans="1:28" ht="15.75" customHeight="1">
      <c r="A585" s="284"/>
      <c r="B585" s="284"/>
      <c r="C585" s="284"/>
      <c r="D585" s="284"/>
      <c r="E585" s="284"/>
      <c r="F585" s="284"/>
      <c r="G585" s="284"/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4"/>
      <c r="S585" s="284"/>
      <c r="T585" s="284"/>
      <c r="U585" s="284"/>
      <c r="V585" s="284"/>
      <c r="W585" s="284"/>
      <c r="X585" s="284"/>
      <c r="Y585" s="284"/>
      <c r="Z585" s="284"/>
      <c r="AA585" s="284"/>
      <c r="AB585" s="284"/>
    </row>
    <row r="586" spans="1:28" ht="15.75" customHeight="1">
      <c r="A586" s="284"/>
      <c r="B586" s="284"/>
      <c r="C586" s="284"/>
      <c r="D586" s="284"/>
      <c r="E586" s="284"/>
      <c r="F586" s="284"/>
      <c r="G586" s="284"/>
      <c r="H586" s="284"/>
      <c r="I586" s="284"/>
      <c r="J586" s="284"/>
      <c r="K586" s="284"/>
      <c r="L586" s="284"/>
      <c r="M586" s="284"/>
      <c r="N586" s="284"/>
      <c r="O586" s="284"/>
      <c r="P586" s="284"/>
      <c r="Q586" s="284"/>
      <c r="R586" s="284"/>
      <c r="S586" s="284"/>
      <c r="T586" s="284"/>
      <c r="U586" s="284"/>
      <c r="V586" s="284"/>
      <c r="W586" s="284"/>
      <c r="X586" s="284"/>
      <c r="Y586" s="284"/>
      <c r="Z586" s="284"/>
      <c r="AA586" s="284"/>
      <c r="AB586" s="284"/>
    </row>
    <row r="587" spans="1:28" ht="15.75" customHeight="1">
      <c r="A587" s="284"/>
      <c r="B587" s="284"/>
      <c r="C587" s="284"/>
      <c r="D587" s="284"/>
      <c r="E587" s="284"/>
      <c r="F587" s="284"/>
      <c r="G587" s="284"/>
      <c r="H587" s="284"/>
      <c r="I587" s="284"/>
      <c r="J587" s="284"/>
      <c r="K587" s="284"/>
      <c r="L587" s="284"/>
      <c r="M587" s="284"/>
      <c r="N587" s="284"/>
      <c r="O587" s="284"/>
      <c r="P587" s="284"/>
      <c r="Q587" s="284"/>
      <c r="R587" s="284"/>
      <c r="S587" s="284"/>
      <c r="T587" s="284"/>
      <c r="U587" s="284"/>
      <c r="V587" s="284"/>
      <c r="W587" s="284"/>
      <c r="X587" s="284"/>
      <c r="Y587" s="284"/>
      <c r="Z587" s="284"/>
      <c r="AA587" s="284"/>
      <c r="AB587" s="284"/>
    </row>
    <row r="588" spans="1:28" ht="15.75" customHeight="1">
      <c r="A588" s="284"/>
      <c r="B588" s="284"/>
      <c r="C588" s="284"/>
      <c r="D588" s="284"/>
      <c r="E588" s="284"/>
      <c r="F588" s="284"/>
      <c r="G588" s="284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4"/>
      <c r="S588" s="284"/>
      <c r="T588" s="284"/>
      <c r="U588" s="284"/>
      <c r="V588" s="284"/>
      <c r="W588" s="284"/>
      <c r="X588" s="284"/>
      <c r="Y588" s="284"/>
      <c r="Z588" s="284"/>
      <c r="AA588" s="284"/>
      <c r="AB588" s="284"/>
    </row>
    <row r="589" spans="1:28" ht="15.75" customHeight="1">
      <c r="A589" s="284"/>
      <c r="B589" s="284"/>
      <c r="C589" s="284"/>
      <c r="D589" s="284"/>
      <c r="E589" s="284"/>
      <c r="F589" s="284"/>
      <c r="G589" s="284"/>
      <c r="H589" s="284"/>
      <c r="I589" s="284"/>
      <c r="J589" s="284"/>
      <c r="K589" s="284"/>
      <c r="L589" s="284"/>
      <c r="M589" s="284"/>
      <c r="N589" s="284"/>
      <c r="O589" s="284"/>
      <c r="P589" s="284"/>
      <c r="Q589" s="284"/>
      <c r="R589" s="284"/>
      <c r="S589" s="284"/>
      <c r="T589" s="284"/>
      <c r="U589" s="284"/>
      <c r="V589" s="284"/>
      <c r="W589" s="284"/>
      <c r="X589" s="284"/>
      <c r="Y589" s="284"/>
      <c r="Z589" s="284"/>
      <c r="AA589" s="284"/>
      <c r="AB589" s="284"/>
    </row>
    <row r="590" spans="1:28" ht="15.75" customHeight="1">
      <c r="A590" s="284"/>
      <c r="B590" s="284"/>
      <c r="C590" s="284"/>
      <c r="D590" s="284"/>
      <c r="E590" s="284"/>
      <c r="F590" s="284"/>
      <c r="G590" s="284"/>
      <c r="H590" s="284"/>
      <c r="I590" s="284"/>
      <c r="J590" s="284"/>
      <c r="K590" s="284"/>
      <c r="L590" s="284"/>
      <c r="M590" s="284"/>
      <c r="N590" s="284"/>
      <c r="O590" s="284"/>
      <c r="P590" s="284"/>
      <c r="Q590" s="284"/>
      <c r="R590" s="284"/>
      <c r="S590" s="284"/>
      <c r="T590" s="284"/>
      <c r="U590" s="284"/>
      <c r="V590" s="284"/>
      <c r="W590" s="284"/>
      <c r="X590" s="284"/>
      <c r="Y590" s="284"/>
      <c r="Z590" s="284"/>
      <c r="AA590" s="284"/>
      <c r="AB590" s="284"/>
    </row>
    <row r="591" spans="1:28" ht="15.75" customHeight="1">
      <c r="A591" s="284"/>
      <c r="B591" s="284"/>
      <c r="C591" s="284"/>
      <c r="D591" s="284"/>
      <c r="E591" s="284"/>
      <c r="F591" s="284"/>
      <c r="G591" s="284"/>
      <c r="H591" s="284"/>
      <c r="I591" s="284"/>
      <c r="J591" s="284"/>
      <c r="K591" s="284"/>
      <c r="L591" s="284"/>
      <c r="M591" s="284"/>
      <c r="N591" s="284"/>
      <c r="O591" s="284"/>
      <c r="P591" s="284"/>
      <c r="Q591" s="284"/>
      <c r="R591" s="284"/>
      <c r="S591" s="284"/>
      <c r="T591" s="284"/>
      <c r="U591" s="284"/>
      <c r="V591" s="284"/>
      <c r="W591" s="284"/>
      <c r="X591" s="284"/>
      <c r="Y591" s="284"/>
      <c r="Z591" s="284"/>
      <c r="AA591" s="284"/>
      <c r="AB591" s="284"/>
    </row>
    <row r="592" spans="1:28" ht="15.75" customHeight="1">
      <c r="A592" s="284"/>
      <c r="B592" s="284"/>
      <c r="C592" s="284"/>
      <c r="D592" s="284"/>
      <c r="E592" s="284"/>
      <c r="F592" s="284"/>
      <c r="G592" s="284"/>
      <c r="H592" s="284"/>
      <c r="I592" s="284"/>
      <c r="J592" s="284"/>
      <c r="K592" s="284"/>
      <c r="L592" s="284"/>
      <c r="M592" s="284"/>
      <c r="N592" s="284"/>
      <c r="O592" s="284"/>
      <c r="P592" s="284"/>
      <c r="Q592" s="284"/>
      <c r="R592" s="284"/>
      <c r="S592" s="284"/>
      <c r="T592" s="284"/>
      <c r="U592" s="284"/>
      <c r="V592" s="284"/>
      <c r="W592" s="284"/>
      <c r="X592" s="284"/>
      <c r="Y592" s="284"/>
      <c r="Z592" s="284"/>
      <c r="AA592" s="284"/>
      <c r="AB592" s="284"/>
    </row>
    <row r="593" spans="1:28" ht="15.75" customHeight="1">
      <c r="A593" s="284"/>
      <c r="B593" s="284"/>
      <c r="C593" s="284"/>
      <c r="D593" s="284"/>
      <c r="E593" s="284"/>
      <c r="F593" s="284"/>
      <c r="G593" s="284"/>
      <c r="H593" s="284"/>
      <c r="I593" s="284"/>
      <c r="J593" s="284"/>
      <c r="K593" s="284"/>
      <c r="L593" s="284"/>
      <c r="M593" s="284"/>
      <c r="N593" s="284"/>
      <c r="O593" s="284"/>
      <c r="P593" s="284"/>
      <c r="Q593" s="284"/>
      <c r="R593" s="284"/>
      <c r="S593" s="284"/>
      <c r="T593" s="284"/>
      <c r="U593" s="284"/>
      <c r="V593" s="284"/>
      <c r="W593" s="284"/>
      <c r="X593" s="284"/>
      <c r="Y593" s="284"/>
      <c r="Z593" s="284"/>
      <c r="AA593" s="284"/>
      <c r="AB593" s="284"/>
    </row>
    <row r="594" spans="1:28" ht="15.75" customHeight="1">
      <c r="A594" s="284"/>
      <c r="B594" s="284"/>
      <c r="C594" s="284"/>
      <c r="D594" s="284"/>
      <c r="E594" s="284"/>
      <c r="F594" s="284"/>
      <c r="G594" s="284"/>
      <c r="H594" s="284"/>
      <c r="I594" s="284"/>
      <c r="J594" s="284"/>
      <c r="K594" s="284"/>
      <c r="L594" s="284"/>
      <c r="M594" s="284"/>
      <c r="N594" s="284"/>
      <c r="O594" s="284"/>
      <c r="P594" s="284"/>
      <c r="Q594" s="284"/>
      <c r="R594" s="284"/>
      <c r="S594" s="284"/>
      <c r="T594" s="284"/>
      <c r="U594" s="284"/>
      <c r="V594" s="284"/>
      <c r="W594" s="284"/>
      <c r="X594" s="284"/>
      <c r="Y594" s="284"/>
      <c r="Z594" s="284"/>
      <c r="AA594" s="284"/>
      <c r="AB594" s="284"/>
    </row>
    <row r="595" spans="1:28" ht="15.75" customHeight="1">
      <c r="A595" s="284"/>
      <c r="B595" s="284"/>
      <c r="C595" s="284"/>
      <c r="D595" s="284"/>
      <c r="E595" s="284"/>
      <c r="F595" s="284"/>
      <c r="G595" s="284"/>
      <c r="H595" s="284"/>
      <c r="I595" s="284"/>
      <c r="J595" s="284"/>
      <c r="K595" s="284"/>
      <c r="L595" s="284"/>
      <c r="M595" s="284"/>
      <c r="N595" s="284"/>
      <c r="O595" s="284"/>
      <c r="P595" s="284"/>
      <c r="Q595" s="284"/>
      <c r="R595" s="284"/>
      <c r="S595" s="284"/>
      <c r="T595" s="284"/>
      <c r="U595" s="284"/>
      <c r="V595" s="284"/>
      <c r="W595" s="284"/>
      <c r="X595" s="284"/>
      <c r="Y595" s="284"/>
      <c r="Z595" s="284"/>
      <c r="AA595" s="284"/>
      <c r="AB595" s="284"/>
    </row>
    <row r="596" spans="1:28" ht="15.75" customHeight="1">
      <c r="A596" s="284"/>
      <c r="B596" s="284"/>
      <c r="C596" s="284"/>
      <c r="D596" s="284"/>
      <c r="E596" s="284"/>
      <c r="F596" s="284"/>
      <c r="G596" s="284"/>
      <c r="H596" s="284"/>
      <c r="I596" s="284"/>
      <c r="J596" s="284"/>
      <c r="K596" s="284"/>
      <c r="L596" s="284"/>
      <c r="M596" s="284"/>
      <c r="N596" s="284"/>
      <c r="O596" s="284"/>
      <c r="P596" s="284"/>
      <c r="Q596" s="284"/>
      <c r="R596" s="284"/>
      <c r="S596" s="284"/>
      <c r="T596" s="284"/>
      <c r="U596" s="284"/>
      <c r="V596" s="284"/>
      <c r="W596" s="284"/>
      <c r="X596" s="284"/>
      <c r="Y596" s="284"/>
      <c r="Z596" s="284"/>
      <c r="AA596" s="284"/>
      <c r="AB596" s="284"/>
    </row>
    <row r="597" spans="1:28" ht="15.75" customHeight="1">
      <c r="A597" s="284"/>
      <c r="B597" s="284"/>
      <c r="C597" s="284"/>
      <c r="D597" s="284"/>
      <c r="E597" s="284"/>
      <c r="F597" s="284"/>
      <c r="G597" s="284"/>
      <c r="H597" s="284"/>
      <c r="I597" s="284"/>
      <c r="J597" s="284"/>
      <c r="K597" s="284"/>
      <c r="L597" s="284"/>
      <c r="M597" s="284"/>
      <c r="N597" s="284"/>
      <c r="O597" s="284"/>
      <c r="P597" s="284"/>
      <c r="Q597" s="284"/>
      <c r="R597" s="284"/>
      <c r="S597" s="284"/>
      <c r="T597" s="284"/>
      <c r="U597" s="284"/>
      <c r="V597" s="284"/>
      <c r="W597" s="284"/>
      <c r="X597" s="284"/>
      <c r="Y597" s="284"/>
      <c r="Z597" s="284"/>
      <c r="AA597" s="284"/>
      <c r="AB597" s="284"/>
    </row>
    <row r="598" spans="1:28" ht="15.75" customHeight="1">
      <c r="A598" s="284"/>
      <c r="B598" s="284"/>
      <c r="C598" s="284"/>
      <c r="D598" s="284"/>
      <c r="E598" s="284"/>
      <c r="F598" s="284"/>
      <c r="G598" s="284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4"/>
      <c r="S598" s="284"/>
      <c r="T598" s="284"/>
      <c r="U598" s="284"/>
      <c r="V598" s="284"/>
      <c r="W598" s="284"/>
      <c r="X598" s="284"/>
      <c r="Y598" s="284"/>
      <c r="Z598" s="284"/>
      <c r="AA598" s="284"/>
      <c r="AB598" s="284"/>
    </row>
    <row r="599" spans="1:28" ht="15.75" customHeight="1">
      <c r="A599" s="284"/>
      <c r="B599" s="284"/>
      <c r="C599" s="284"/>
      <c r="D599" s="284"/>
      <c r="E599" s="284"/>
      <c r="F599" s="284"/>
      <c r="G599" s="284"/>
      <c r="H599" s="284"/>
      <c r="I599" s="284"/>
      <c r="J599" s="284"/>
      <c r="K599" s="284"/>
      <c r="L599" s="284"/>
      <c r="M599" s="284"/>
      <c r="N599" s="284"/>
      <c r="O599" s="284"/>
      <c r="P599" s="284"/>
      <c r="Q599" s="284"/>
      <c r="R599" s="284"/>
      <c r="S599" s="284"/>
      <c r="T599" s="284"/>
      <c r="U599" s="284"/>
      <c r="V599" s="284"/>
      <c r="W599" s="284"/>
      <c r="X599" s="284"/>
      <c r="Y599" s="284"/>
      <c r="Z599" s="284"/>
      <c r="AA599" s="284"/>
      <c r="AB599" s="284"/>
    </row>
    <row r="600" spans="1:28" ht="15.75" customHeight="1">
      <c r="A600" s="284"/>
      <c r="B600" s="284"/>
      <c r="C600" s="284"/>
      <c r="D600" s="284"/>
      <c r="E600" s="284"/>
      <c r="F600" s="284"/>
      <c r="G600" s="284"/>
      <c r="H600" s="284"/>
      <c r="I600" s="284"/>
      <c r="J600" s="284"/>
      <c r="K600" s="284"/>
      <c r="L600" s="284"/>
      <c r="M600" s="284"/>
      <c r="N600" s="284"/>
      <c r="O600" s="284"/>
      <c r="P600" s="284"/>
      <c r="Q600" s="284"/>
      <c r="R600" s="284"/>
      <c r="S600" s="284"/>
      <c r="T600" s="284"/>
      <c r="U600" s="284"/>
      <c r="V600" s="284"/>
      <c r="W600" s="284"/>
      <c r="X600" s="284"/>
      <c r="Y600" s="284"/>
      <c r="Z600" s="284"/>
      <c r="AA600" s="284"/>
      <c r="AB600" s="284"/>
    </row>
    <row r="601" spans="1:28" ht="15.75" customHeight="1">
      <c r="A601" s="284"/>
      <c r="B601" s="284"/>
      <c r="C601" s="284"/>
      <c r="D601" s="284"/>
      <c r="E601" s="284"/>
      <c r="F601" s="284"/>
      <c r="G601" s="284"/>
      <c r="H601" s="284"/>
      <c r="I601" s="284"/>
      <c r="J601" s="284"/>
      <c r="K601" s="284"/>
      <c r="L601" s="284"/>
      <c r="M601" s="284"/>
      <c r="N601" s="284"/>
      <c r="O601" s="284"/>
      <c r="P601" s="284"/>
      <c r="Q601" s="284"/>
      <c r="R601" s="284"/>
      <c r="S601" s="284"/>
      <c r="T601" s="284"/>
      <c r="U601" s="284"/>
      <c r="V601" s="284"/>
      <c r="W601" s="284"/>
      <c r="X601" s="284"/>
      <c r="Y601" s="284"/>
      <c r="Z601" s="284"/>
      <c r="AA601" s="284"/>
      <c r="AB601" s="284"/>
    </row>
    <row r="602" spans="1:28" ht="15.75" customHeight="1">
      <c r="A602" s="284"/>
      <c r="B602" s="284"/>
      <c r="C602" s="284"/>
      <c r="D602" s="284"/>
      <c r="E602" s="284"/>
      <c r="F602" s="284"/>
      <c r="G602" s="284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4"/>
      <c r="S602" s="284"/>
      <c r="T602" s="284"/>
      <c r="U602" s="284"/>
      <c r="V602" s="284"/>
      <c r="W602" s="284"/>
      <c r="X602" s="284"/>
      <c r="Y602" s="284"/>
      <c r="Z602" s="284"/>
      <c r="AA602" s="284"/>
      <c r="AB602" s="284"/>
    </row>
    <row r="603" spans="1:28" ht="15.75" customHeight="1">
      <c r="A603" s="284"/>
      <c r="B603" s="284"/>
      <c r="C603" s="284"/>
      <c r="D603" s="284"/>
      <c r="E603" s="284"/>
      <c r="F603" s="284"/>
      <c r="G603" s="284"/>
      <c r="H603" s="284"/>
      <c r="I603" s="284"/>
      <c r="J603" s="284"/>
      <c r="K603" s="284"/>
      <c r="L603" s="284"/>
      <c r="M603" s="284"/>
      <c r="N603" s="284"/>
      <c r="O603" s="284"/>
      <c r="P603" s="284"/>
      <c r="Q603" s="284"/>
      <c r="R603" s="284"/>
      <c r="S603" s="284"/>
      <c r="T603" s="284"/>
      <c r="U603" s="284"/>
      <c r="V603" s="284"/>
      <c r="W603" s="284"/>
      <c r="X603" s="284"/>
      <c r="Y603" s="284"/>
      <c r="Z603" s="284"/>
      <c r="AA603" s="284"/>
      <c r="AB603" s="284"/>
    </row>
    <row r="604" spans="1:28" ht="15.75" customHeight="1">
      <c r="A604" s="284"/>
      <c r="B604" s="284"/>
      <c r="C604" s="284"/>
      <c r="D604" s="284"/>
      <c r="E604" s="284"/>
      <c r="F604" s="284"/>
      <c r="G604" s="284"/>
      <c r="H604" s="284"/>
      <c r="I604" s="284"/>
      <c r="J604" s="284"/>
      <c r="K604" s="284"/>
      <c r="L604" s="284"/>
      <c r="M604" s="284"/>
      <c r="N604" s="284"/>
      <c r="O604" s="284"/>
      <c r="P604" s="284"/>
      <c r="Q604" s="284"/>
      <c r="R604" s="284"/>
      <c r="S604" s="284"/>
      <c r="T604" s="284"/>
      <c r="U604" s="284"/>
      <c r="V604" s="284"/>
      <c r="W604" s="284"/>
      <c r="X604" s="284"/>
      <c r="Y604" s="284"/>
      <c r="Z604" s="284"/>
      <c r="AA604" s="284"/>
      <c r="AB604" s="284"/>
    </row>
    <row r="605" spans="1:28" ht="15.75" customHeight="1">
      <c r="A605" s="284"/>
      <c r="B605" s="284"/>
      <c r="C605" s="284"/>
      <c r="D605" s="284"/>
      <c r="E605" s="284"/>
      <c r="F605" s="284"/>
      <c r="G605" s="284"/>
      <c r="H605" s="284"/>
      <c r="I605" s="284"/>
      <c r="J605" s="284"/>
      <c r="K605" s="284"/>
      <c r="L605" s="284"/>
      <c r="M605" s="284"/>
      <c r="N605" s="284"/>
      <c r="O605" s="284"/>
      <c r="P605" s="284"/>
      <c r="Q605" s="284"/>
      <c r="R605" s="284"/>
      <c r="S605" s="284"/>
      <c r="T605" s="284"/>
      <c r="U605" s="284"/>
      <c r="V605" s="284"/>
      <c r="W605" s="284"/>
      <c r="X605" s="284"/>
      <c r="Y605" s="284"/>
      <c r="Z605" s="284"/>
      <c r="AA605" s="284"/>
      <c r="AB605" s="284"/>
    </row>
    <row r="606" spans="1:28" ht="15.75" customHeight="1">
      <c r="A606" s="284"/>
      <c r="B606" s="284"/>
      <c r="C606" s="284"/>
      <c r="D606" s="284"/>
      <c r="E606" s="284"/>
      <c r="F606" s="284"/>
      <c r="G606" s="284"/>
      <c r="H606" s="284"/>
      <c r="I606" s="284"/>
      <c r="J606" s="284"/>
      <c r="K606" s="284"/>
      <c r="L606" s="284"/>
      <c r="M606" s="284"/>
      <c r="N606" s="284"/>
      <c r="O606" s="284"/>
      <c r="P606" s="284"/>
      <c r="Q606" s="284"/>
      <c r="R606" s="284"/>
      <c r="S606" s="284"/>
      <c r="T606" s="284"/>
      <c r="U606" s="284"/>
      <c r="V606" s="284"/>
      <c r="W606" s="284"/>
      <c r="X606" s="284"/>
      <c r="Y606" s="284"/>
      <c r="Z606" s="284"/>
      <c r="AA606" s="284"/>
      <c r="AB606" s="284"/>
    </row>
    <row r="607" spans="1:28" ht="15.75" customHeight="1">
      <c r="A607" s="284"/>
      <c r="B607" s="284"/>
      <c r="C607" s="284"/>
      <c r="D607" s="284"/>
      <c r="E607" s="284"/>
      <c r="F607" s="284"/>
      <c r="G607" s="284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4"/>
      <c r="S607" s="284"/>
      <c r="T607" s="284"/>
      <c r="U607" s="284"/>
      <c r="V607" s="284"/>
      <c r="W607" s="284"/>
      <c r="X607" s="284"/>
      <c r="Y607" s="284"/>
      <c r="Z607" s="284"/>
      <c r="AA607" s="284"/>
      <c r="AB607" s="284"/>
    </row>
    <row r="608" spans="1:28" ht="15.75" customHeight="1">
      <c r="A608" s="284"/>
      <c r="B608" s="284"/>
      <c r="C608" s="284"/>
      <c r="D608" s="284"/>
      <c r="E608" s="284"/>
      <c r="F608" s="284"/>
      <c r="G608" s="284"/>
      <c r="H608" s="284"/>
      <c r="I608" s="284"/>
      <c r="J608" s="284"/>
      <c r="K608" s="284"/>
      <c r="L608" s="284"/>
      <c r="M608" s="284"/>
      <c r="N608" s="284"/>
      <c r="O608" s="284"/>
      <c r="P608" s="284"/>
      <c r="Q608" s="284"/>
      <c r="R608" s="284"/>
      <c r="S608" s="284"/>
      <c r="T608" s="284"/>
      <c r="U608" s="284"/>
      <c r="V608" s="284"/>
      <c r="W608" s="284"/>
      <c r="X608" s="284"/>
      <c r="Y608" s="284"/>
      <c r="Z608" s="284"/>
      <c r="AA608" s="284"/>
      <c r="AB608" s="284"/>
    </row>
    <row r="609" spans="1:28" ht="15.75" customHeight="1">
      <c r="A609" s="284"/>
      <c r="B609" s="284"/>
      <c r="C609" s="284"/>
      <c r="D609" s="284"/>
      <c r="E609" s="284"/>
      <c r="F609" s="284"/>
      <c r="G609" s="284"/>
      <c r="H609" s="284"/>
      <c r="I609" s="284"/>
      <c r="J609" s="284"/>
      <c r="K609" s="284"/>
      <c r="L609" s="284"/>
      <c r="M609" s="284"/>
      <c r="N609" s="284"/>
      <c r="O609" s="284"/>
      <c r="P609" s="284"/>
      <c r="Q609" s="284"/>
      <c r="R609" s="284"/>
      <c r="S609" s="284"/>
      <c r="T609" s="284"/>
      <c r="U609" s="284"/>
      <c r="V609" s="284"/>
      <c r="W609" s="284"/>
      <c r="X609" s="284"/>
      <c r="Y609" s="284"/>
      <c r="Z609" s="284"/>
      <c r="AA609" s="284"/>
      <c r="AB609" s="284"/>
    </row>
    <row r="610" spans="1:28" ht="15.75" customHeight="1">
      <c r="A610" s="284"/>
      <c r="B610" s="284"/>
      <c r="C610" s="284"/>
      <c r="D610" s="284"/>
      <c r="E610" s="284"/>
      <c r="F610" s="284"/>
      <c r="G610" s="284"/>
      <c r="H610" s="284"/>
      <c r="I610" s="284"/>
      <c r="J610" s="284"/>
      <c r="K610" s="284"/>
      <c r="L610" s="284"/>
      <c r="M610" s="284"/>
      <c r="N610" s="284"/>
      <c r="O610" s="284"/>
      <c r="P610" s="284"/>
      <c r="Q610" s="284"/>
      <c r="R610" s="284"/>
      <c r="S610" s="284"/>
      <c r="T610" s="284"/>
      <c r="U610" s="284"/>
      <c r="V610" s="284"/>
      <c r="W610" s="284"/>
      <c r="X610" s="284"/>
      <c r="Y610" s="284"/>
      <c r="Z610" s="284"/>
      <c r="AA610" s="284"/>
      <c r="AB610" s="284"/>
    </row>
    <row r="611" spans="1:28" ht="15.75" customHeight="1">
      <c r="A611" s="284"/>
      <c r="B611" s="284"/>
      <c r="C611" s="284"/>
      <c r="D611" s="284"/>
      <c r="E611" s="284"/>
      <c r="F611" s="284"/>
      <c r="G611" s="284"/>
      <c r="H611" s="284"/>
      <c r="I611" s="284"/>
      <c r="J611" s="284"/>
      <c r="K611" s="284"/>
      <c r="L611" s="284"/>
      <c r="M611" s="284"/>
      <c r="N611" s="284"/>
      <c r="O611" s="284"/>
      <c r="P611" s="284"/>
      <c r="Q611" s="284"/>
      <c r="R611" s="284"/>
      <c r="S611" s="284"/>
      <c r="T611" s="284"/>
      <c r="U611" s="284"/>
      <c r="V611" s="284"/>
      <c r="W611" s="284"/>
      <c r="X611" s="284"/>
      <c r="Y611" s="284"/>
      <c r="Z611" s="284"/>
      <c r="AA611" s="284"/>
      <c r="AB611" s="284"/>
    </row>
    <row r="612" spans="1:28" ht="15.75" customHeight="1">
      <c r="A612" s="284"/>
      <c r="B612" s="284"/>
      <c r="C612" s="284"/>
      <c r="D612" s="284"/>
      <c r="E612" s="284"/>
      <c r="F612" s="284"/>
      <c r="G612" s="284"/>
      <c r="H612" s="284"/>
      <c r="I612" s="284"/>
      <c r="J612" s="284"/>
      <c r="K612" s="284"/>
      <c r="L612" s="284"/>
      <c r="M612" s="284"/>
      <c r="N612" s="284"/>
      <c r="O612" s="284"/>
      <c r="P612" s="284"/>
      <c r="Q612" s="284"/>
      <c r="R612" s="284"/>
      <c r="S612" s="284"/>
      <c r="T612" s="284"/>
      <c r="U612" s="284"/>
      <c r="V612" s="284"/>
      <c r="W612" s="284"/>
      <c r="X612" s="284"/>
      <c r="Y612" s="284"/>
      <c r="Z612" s="284"/>
      <c r="AA612" s="284"/>
      <c r="AB612" s="284"/>
    </row>
    <row r="613" spans="1:28" ht="15.75" customHeight="1">
      <c r="A613" s="284"/>
      <c r="B613" s="284"/>
      <c r="C613" s="284"/>
      <c r="D613" s="284"/>
      <c r="E613" s="284"/>
      <c r="F613" s="284"/>
      <c r="G613" s="284"/>
      <c r="H613" s="284"/>
      <c r="I613" s="284"/>
      <c r="J613" s="284"/>
      <c r="K613" s="284"/>
      <c r="L613" s="284"/>
      <c r="M613" s="284"/>
      <c r="N613" s="284"/>
      <c r="O613" s="284"/>
      <c r="P613" s="284"/>
      <c r="Q613" s="284"/>
      <c r="R613" s="284"/>
      <c r="S613" s="284"/>
      <c r="T613" s="284"/>
      <c r="U613" s="284"/>
      <c r="V613" s="284"/>
      <c r="W613" s="284"/>
      <c r="X613" s="284"/>
      <c r="Y613" s="284"/>
      <c r="Z613" s="284"/>
      <c r="AA613" s="284"/>
      <c r="AB613" s="284"/>
    </row>
    <row r="614" spans="1:28" ht="15.75" customHeight="1">
      <c r="A614" s="284"/>
      <c r="B614" s="284"/>
      <c r="C614" s="284"/>
      <c r="D614" s="284"/>
      <c r="E614" s="284"/>
      <c r="F614" s="284"/>
      <c r="G614" s="284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4"/>
      <c r="S614" s="284"/>
      <c r="T614" s="284"/>
      <c r="U614" s="284"/>
      <c r="V614" s="284"/>
      <c r="W614" s="284"/>
      <c r="X614" s="284"/>
      <c r="Y614" s="284"/>
      <c r="Z614" s="284"/>
      <c r="AA614" s="284"/>
      <c r="AB614" s="284"/>
    </row>
    <row r="615" spans="1:28" ht="15.75" customHeight="1">
      <c r="A615" s="284"/>
      <c r="B615" s="284"/>
      <c r="C615" s="284"/>
      <c r="D615" s="284"/>
      <c r="E615" s="284"/>
      <c r="F615" s="284"/>
      <c r="G615" s="284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4"/>
      <c r="S615" s="284"/>
      <c r="T615" s="284"/>
      <c r="U615" s="284"/>
      <c r="V615" s="284"/>
      <c r="W615" s="284"/>
      <c r="X615" s="284"/>
      <c r="Y615" s="284"/>
      <c r="Z615" s="284"/>
      <c r="AA615" s="284"/>
      <c r="AB615" s="284"/>
    </row>
    <row r="616" spans="1:28" ht="15.75" customHeight="1">
      <c r="A616" s="284"/>
      <c r="B616" s="284"/>
      <c r="C616" s="284"/>
      <c r="D616" s="284"/>
      <c r="E616" s="284"/>
      <c r="F616" s="284"/>
      <c r="G616" s="284"/>
      <c r="H616" s="284"/>
      <c r="I616" s="284"/>
      <c r="J616" s="284"/>
      <c r="K616" s="284"/>
      <c r="L616" s="284"/>
      <c r="M616" s="284"/>
      <c r="N616" s="284"/>
      <c r="O616" s="284"/>
      <c r="P616" s="284"/>
      <c r="Q616" s="284"/>
      <c r="R616" s="284"/>
      <c r="S616" s="284"/>
      <c r="T616" s="284"/>
      <c r="U616" s="284"/>
      <c r="V616" s="284"/>
      <c r="W616" s="284"/>
      <c r="X616" s="284"/>
      <c r="Y616" s="284"/>
      <c r="Z616" s="284"/>
      <c r="AA616" s="284"/>
      <c r="AB616" s="284"/>
    </row>
    <row r="617" spans="1:28" ht="15.75" customHeight="1">
      <c r="A617" s="284"/>
      <c r="B617" s="284"/>
      <c r="C617" s="284"/>
      <c r="D617" s="284"/>
      <c r="E617" s="284"/>
      <c r="F617" s="284"/>
      <c r="G617" s="284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/>
      <c r="R617" s="284"/>
      <c r="S617" s="284"/>
      <c r="T617" s="284"/>
      <c r="U617" s="284"/>
      <c r="V617" s="284"/>
      <c r="W617" s="284"/>
      <c r="X617" s="284"/>
      <c r="Y617" s="284"/>
      <c r="Z617" s="284"/>
      <c r="AA617" s="284"/>
      <c r="AB617" s="284"/>
    </row>
    <row r="618" spans="1:28" ht="15.75" customHeight="1">
      <c r="A618" s="284"/>
      <c r="B618" s="284"/>
      <c r="C618" s="284"/>
      <c r="D618" s="284"/>
      <c r="E618" s="284"/>
      <c r="F618" s="284"/>
      <c r="G618" s="284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4"/>
      <c r="S618" s="284"/>
      <c r="T618" s="284"/>
      <c r="U618" s="284"/>
      <c r="V618" s="284"/>
      <c r="W618" s="284"/>
      <c r="X618" s="284"/>
      <c r="Y618" s="284"/>
      <c r="Z618" s="284"/>
      <c r="AA618" s="284"/>
      <c r="AB618" s="284"/>
    </row>
    <row r="619" spans="1:28" ht="15.75" customHeight="1">
      <c r="A619" s="284"/>
      <c r="B619" s="284"/>
      <c r="C619" s="284"/>
      <c r="D619" s="284"/>
      <c r="E619" s="284"/>
      <c r="F619" s="284"/>
      <c r="G619" s="284"/>
      <c r="H619" s="284"/>
      <c r="I619" s="284"/>
      <c r="J619" s="284"/>
      <c r="K619" s="284"/>
      <c r="L619" s="284"/>
      <c r="M619" s="284"/>
      <c r="N619" s="284"/>
      <c r="O619" s="284"/>
      <c r="P619" s="284"/>
      <c r="Q619" s="284"/>
      <c r="R619" s="284"/>
      <c r="S619" s="284"/>
      <c r="T619" s="284"/>
      <c r="U619" s="284"/>
      <c r="V619" s="284"/>
      <c r="W619" s="284"/>
      <c r="X619" s="284"/>
      <c r="Y619" s="284"/>
      <c r="Z619" s="284"/>
      <c r="AA619" s="284"/>
      <c r="AB619" s="284"/>
    </row>
    <row r="620" spans="1:28" ht="15.75" customHeight="1">
      <c r="A620" s="284"/>
      <c r="B620" s="284"/>
      <c r="C620" s="284"/>
      <c r="D620" s="284"/>
      <c r="E620" s="284"/>
      <c r="F620" s="284"/>
      <c r="G620" s="284"/>
      <c r="H620" s="284"/>
      <c r="I620" s="284"/>
      <c r="J620" s="284"/>
      <c r="K620" s="284"/>
      <c r="L620" s="284"/>
      <c r="M620" s="284"/>
      <c r="N620" s="284"/>
      <c r="O620" s="284"/>
      <c r="P620" s="284"/>
      <c r="Q620" s="284"/>
      <c r="R620" s="284"/>
      <c r="S620" s="284"/>
      <c r="T620" s="284"/>
      <c r="U620" s="284"/>
      <c r="V620" s="284"/>
      <c r="W620" s="284"/>
      <c r="X620" s="284"/>
      <c r="Y620" s="284"/>
      <c r="Z620" s="284"/>
      <c r="AA620" s="284"/>
      <c r="AB620" s="284"/>
    </row>
    <row r="621" spans="1:28" ht="15.75" customHeight="1">
      <c r="A621" s="284"/>
      <c r="B621" s="284"/>
      <c r="C621" s="284"/>
      <c r="D621" s="284"/>
      <c r="E621" s="284"/>
      <c r="F621" s="284"/>
      <c r="G621" s="284"/>
      <c r="H621" s="284"/>
      <c r="I621" s="284"/>
      <c r="J621" s="284"/>
      <c r="K621" s="284"/>
      <c r="L621" s="284"/>
      <c r="M621" s="284"/>
      <c r="N621" s="284"/>
      <c r="O621" s="284"/>
      <c r="P621" s="284"/>
      <c r="Q621" s="284"/>
      <c r="R621" s="284"/>
      <c r="S621" s="284"/>
      <c r="T621" s="284"/>
      <c r="U621" s="284"/>
      <c r="V621" s="284"/>
      <c r="W621" s="284"/>
      <c r="X621" s="284"/>
      <c r="Y621" s="284"/>
      <c r="Z621" s="284"/>
      <c r="AA621" s="284"/>
      <c r="AB621" s="284"/>
    </row>
    <row r="622" spans="1:28" ht="15.75" customHeight="1">
      <c r="A622" s="284"/>
      <c r="B622" s="284"/>
      <c r="C622" s="284"/>
      <c r="D622" s="284"/>
      <c r="E622" s="284"/>
      <c r="F622" s="284"/>
      <c r="G622" s="284"/>
      <c r="H622" s="284"/>
      <c r="I622" s="284"/>
      <c r="J622" s="284"/>
      <c r="K622" s="284"/>
      <c r="L622" s="284"/>
      <c r="M622" s="284"/>
      <c r="N622" s="284"/>
      <c r="O622" s="284"/>
      <c r="P622" s="284"/>
      <c r="Q622" s="284"/>
      <c r="R622" s="284"/>
      <c r="S622" s="284"/>
      <c r="T622" s="284"/>
      <c r="U622" s="284"/>
      <c r="V622" s="284"/>
      <c r="W622" s="284"/>
      <c r="X622" s="284"/>
      <c r="Y622" s="284"/>
      <c r="Z622" s="284"/>
      <c r="AA622" s="284"/>
      <c r="AB622" s="284"/>
    </row>
    <row r="623" spans="1:28" ht="15.75" customHeight="1">
      <c r="A623" s="284"/>
      <c r="B623" s="284"/>
      <c r="C623" s="284"/>
      <c r="D623" s="284"/>
      <c r="E623" s="284"/>
      <c r="F623" s="284"/>
      <c r="G623" s="284"/>
      <c r="H623" s="284"/>
      <c r="I623" s="284"/>
      <c r="J623" s="284"/>
      <c r="K623" s="284"/>
      <c r="L623" s="284"/>
      <c r="M623" s="284"/>
      <c r="N623" s="284"/>
      <c r="O623" s="284"/>
      <c r="P623" s="284"/>
      <c r="Q623" s="284"/>
      <c r="R623" s="284"/>
      <c r="S623" s="284"/>
      <c r="T623" s="284"/>
      <c r="U623" s="284"/>
      <c r="V623" s="284"/>
      <c r="W623" s="284"/>
      <c r="X623" s="284"/>
      <c r="Y623" s="284"/>
      <c r="Z623" s="284"/>
      <c r="AA623" s="284"/>
      <c r="AB623" s="284"/>
    </row>
    <row r="624" spans="1:28" ht="15.75" customHeight="1">
      <c r="A624" s="284"/>
      <c r="B624" s="284"/>
      <c r="C624" s="284"/>
      <c r="D624" s="284"/>
      <c r="E624" s="284"/>
      <c r="F624" s="284"/>
      <c r="G624" s="284"/>
      <c r="H624" s="284"/>
      <c r="I624" s="284"/>
      <c r="J624" s="284"/>
      <c r="K624" s="284"/>
      <c r="L624" s="284"/>
      <c r="M624" s="284"/>
      <c r="N624" s="284"/>
      <c r="O624" s="284"/>
      <c r="P624" s="284"/>
      <c r="Q624" s="284"/>
      <c r="R624" s="284"/>
      <c r="S624" s="284"/>
      <c r="T624" s="284"/>
      <c r="U624" s="284"/>
      <c r="V624" s="284"/>
      <c r="W624" s="284"/>
      <c r="X624" s="284"/>
      <c r="Y624" s="284"/>
      <c r="Z624" s="284"/>
      <c r="AA624" s="284"/>
      <c r="AB624" s="284"/>
    </row>
    <row r="625" spans="1:28" ht="15.75" customHeight="1">
      <c r="A625" s="284"/>
      <c r="B625" s="284"/>
      <c r="C625" s="284"/>
      <c r="D625" s="284"/>
      <c r="E625" s="284"/>
      <c r="F625" s="284"/>
      <c r="G625" s="284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4"/>
      <c r="S625" s="284"/>
      <c r="T625" s="284"/>
      <c r="U625" s="284"/>
      <c r="V625" s="284"/>
      <c r="W625" s="284"/>
      <c r="X625" s="284"/>
      <c r="Y625" s="284"/>
      <c r="Z625" s="284"/>
      <c r="AA625" s="284"/>
      <c r="AB625" s="284"/>
    </row>
    <row r="626" spans="1:28" ht="15.75" customHeight="1">
      <c r="A626" s="284"/>
      <c r="B626" s="284"/>
      <c r="C626" s="284"/>
      <c r="D626" s="284"/>
      <c r="E626" s="284"/>
      <c r="F626" s="284"/>
      <c r="G626" s="284"/>
      <c r="H626" s="284"/>
      <c r="I626" s="284"/>
      <c r="J626" s="284"/>
      <c r="K626" s="284"/>
      <c r="L626" s="284"/>
      <c r="M626" s="284"/>
      <c r="N626" s="284"/>
      <c r="O626" s="284"/>
      <c r="P626" s="284"/>
      <c r="Q626" s="284"/>
      <c r="R626" s="284"/>
      <c r="S626" s="284"/>
      <c r="T626" s="284"/>
      <c r="U626" s="284"/>
      <c r="V626" s="284"/>
      <c r="W626" s="284"/>
      <c r="X626" s="284"/>
      <c r="Y626" s="284"/>
      <c r="Z626" s="284"/>
      <c r="AA626" s="284"/>
      <c r="AB626" s="284"/>
    </row>
    <row r="627" spans="1:28" ht="15.75" customHeight="1">
      <c r="A627" s="284"/>
      <c r="B627" s="284"/>
      <c r="C627" s="284"/>
      <c r="D627" s="284"/>
      <c r="E627" s="284"/>
      <c r="F627" s="284"/>
      <c r="G627" s="284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4"/>
      <c r="S627" s="284"/>
      <c r="T627" s="284"/>
      <c r="U627" s="284"/>
      <c r="V627" s="284"/>
      <c r="W627" s="284"/>
      <c r="X627" s="284"/>
      <c r="Y627" s="284"/>
      <c r="Z627" s="284"/>
      <c r="AA627" s="284"/>
      <c r="AB627" s="284"/>
    </row>
    <row r="628" spans="1:28" ht="15.75" customHeight="1">
      <c r="A628" s="284"/>
      <c r="B628" s="284"/>
      <c r="C628" s="284"/>
      <c r="D628" s="284"/>
      <c r="E628" s="284"/>
      <c r="F628" s="284"/>
      <c r="G628" s="284"/>
      <c r="H628" s="284"/>
      <c r="I628" s="284"/>
      <c r="J628" s="284"/>
      <c r="K628" s="284"/>
      <c r="L628" s="284"/>
      <c r="M628" s="284"/>
      <c r="N628" s="284"/>
      <c r="O628" s="284"/>
      <c r="P628" s="284"/>
      <c r="Q628" s="284"/>
      <c r="R628" s="284"/>
      <c r="S628" s="284"/>
      <c r="T628" s="284"/>
      <c r="U628" s="284"/>
      <c r="V628" s="284"/>
      <c r="W628" s="284"/>
      <c r="X628" s="284"/>
      <c r="Y628" s="284"/>
      <c r="Z628" s="284"/>
      <c r="AA628" s="284"/>
      <c r="AB628" s="284"/>
    </row>
    <row r="629" spans="1:28" ht="15.75" customHeight="1">
      <c r="A629" s="284"/>
      <c r="B629" s="284"/>
      <c r="C629" s="284"/>
      <c r="D629" s="284"/>
      <c r="E629" s="284"/>
      <c r="F629" s="284"/>
      <c r="G629" s="284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4"/>
      <c r="S629" s="284"/>
      <c r="T629" s="284"/>
      <c r="U629" s="284"/>
      <c r="V629" s="284"/>
      <c r="W629" s="284"/>
      <c r="X629" s="284"/>
      <c r="Y629" s="284"/>
      <c r="Z629" s="284"/>
      <c r="AA629" s="284"/>
      <c r="AB629" s="284"/>
    </row>
    <row r="630" spans="1:28" ht="15.75" customHeight="1">
      <c r="A630" s="284"/>
      <c r="B630" s="284"/>
      <c r="C630" s="284"/>
      <c r="D630" s="284"/>
      <c r="E630" s="284"/>
      <c r="F630" s="284"/>
      <c r="G630" s="284"/>
      <c r="H630" s="284"/>
      <c r="I630" s="284"/>
      <c r="J630" s="284"/>
      <c r="K630" s="284"/>
      <c r="L630" s="284"/>
      <c r="M630" s="284"/>
      <c r="N630" s="284"/>
      <c r="O630" s="284"/>
      <c r="P630" s="284"/>
      <c r="Q630" s="284"/>
      <c r="R630" s="284"/>
      <c r="S630" s="284"/>
      <c r="T630" s="284"/>
      <c r="U630" s="284"/>
      <c r="V630" s="284"/>
      <c r="W630" s="284"/>
      <c r="X630" s="284"/>
      <c r="Y630" s="284"/>
      <c r="Z630" s="284"/>
      <c r="AA630" s="284"/>
      <c r="AB630" s="284"/>
    </row>
    <row r="631" spans="1:28" ht="15.75" customHeight="1">
      <c r="A631" s="284"/>
      <c r="B631" s="284"/>
      <c r="C631" s="284"/>
      <c r="D631" s="284"/>
      <c r="E631" s="284"/>
      <c r="F631" s="284"/>
      <c r="G631" s="284"/>
      <c r="H631" s="284"/>
      <c r="I631" s="284"/>
      <c r="J631" s="284"/>
      <c r="K631" s="284"/>
      <c r="L631" s="284"/>
      <c r="M631" s="284"/>
      <c r="N631" s="284"/>
      <c r="O631" s="284"/>
      <c r="P631" s="284"/>
      <c r="Q631" s="284"/>
      <c r="R631" s="284"/>
      <c r="S631" s="284"/>
      <c r="T631" s="284"/>
      <c r="U631" s="284"/>
      <c r="V631" s="284"/>
      <c r="W631" s="284"/>
      <c r="X631" s="284"/>
      <c r="Y631" s="284"/>
      <c r="Z631" s="284"/>
      <c r="AA631" s="284"/>
      <c r="AB631" s="284"/>
    </row>
    <row r="632" spans="1:28" ht="15.75" customHeight="1">
      <c r="A632" s="284"/>
      <c r="B632" s="284"/>
      <c r="C632" s="284"/>
      <c r="D632" s="284"/>
      <c r="E632" s="284"/>
      <c r="F632" s="284"/>
      <c r="G632" s="284"/>
      <c r="H632" s="284"/>
      <c r="I632" s="284"/>
      <c r="J632" s="284"/>
      <c r="K632" s="284"/>
      <c r="L632" s="284"/>
      <c r="M632" s="284"/>
      <c r="N632" s="284"/>
      <c r="O632" s="284"/>
      <c r="P632" s="284"/>
      <c r="Q632" s="284"/>
      <c r="R632" s="284"/>
      <c r="S632" s="284"/>
      <c r="T632" s="284"/>
      <c r="U632" s="284"/>
      <c r="V632" s="284"/>
      <c r="W632" s="284"/>
      <c r="X632" s="284"/>
      <c r="Y632" s="284"/>
      <c r="Z632" s="284"/>
      <c r="AA632" s="284"/>
      <c r="AB632" s="284"/>
    </row>
    <row r="633" spans="1:28" ht="15.75" customHeight="1">
      <c r="A633" s="284"/>
      <c r="B633" s="284"/>
      <c r="C633" s="284"/>
      <c r="D633" s="284"/>
      <c r="E633" s="284"/>
      <c r="F633" s="284"/>
      <c r="G633" s="284"/>
      <c r="H633" s="284"/>
      <c r="I633" s="284"/>
      <c r="J633" s="284"/>
      <c r="K633" s="284"/>
      <c r="L633" s="284"/>
      <c r="M633" s="284"/>
      <c r="N633" s="284"/>
      <c r="O633" s="284"/>
      <c r="P633" s="284"/>
      <c r="Q633" s="284"/>
      <c r="R633" s="284"/>
      <c r="S633" s="284"/>
      <c r="T633" s="284"/>
      <c r="U633" s="284"/>
      <c r="V633" s="284"/>
      <c r="W633" s="284"/>
      <c r="X633" s="284"/>
      <c r="Y633" s="284"/>
      <c r="Z633" s="284"/>
      <c r="AA633" s="284"/>
      <c r="AB633" s="284"/>
    </row>
    <row r="634" spans="1:28" ht="15.75" customHeight="1">
      <c r="A634" s="284"/>
      <c r="B634" s="284"/>
      <c r="C634" s="284"/>
      <c r="D634" s="284"/>
      <c r="E634" s="284"/>
      <c r="F634" s="284"/>
      <c r="G634" s="284"/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4"/>
      <c r="S634" s="284"/>
      <c r="T634" s="284"/>
      <c r="U634" s="284"/>
      <c r="V634" s="284"/>
      <c r="W634" s="284"/>
      <c r="X634" s="284"/>
      <c r="Y634" s="284"/>
      <c r="Z634" s="284"/>
      <c r="AA634" s="284"/>
      <c r="AB634" s="284"/>
    </row>
    <row r="635" spans="1:28" ht="15.75" customHeight="1">
      <c r="A635" s="284"/>
      <c r="B635" s="284"/>
      <c r="C635" s="284"/>
      <c r="D635" s="284"/>
      <c r="E635" s="284"/>
      <c r="F635" s="284"/>
      <c r="G635" s="284"/>
      <c r="H635" s="284"/>
      <c r="I635" s="284"/>
      <c r="J635" s="284"/>
      <c r="K635" s="284"/>
      <c r="L635" s="284"/>
      <c r="M635" s="284"/>
      <c r="N635" s="284"/>
      <c r="O635" s="284"/>
      <c r="P635" s="284"/>
      <c r="Q635" s="284"/>
      <c r="R635" s="284"/>
      <c r="S635" s="284"/>
      <c r="T635" s="284"/>
      <c r="U635" s="284"/>
      <c r="V635" s="284"/>
      <c r="W635" s="284"/>
      <c r="X635" s="284"/>
      <c r="Y635" s="284"/>
      <c r="Z635" s="284"/>
      <c r="AA635" s="284"/>
      <c r="AB635" s="284"/>
    </row>
    <row r="636" spans="1:28" ht="15.75" customHeight="1">
      <c r="A636" s="284"/>
      <c r="B636" s="284"/>
      <c r="C636" s="284"/>
      <c r="D636" s="284"/>
      <c r="E636" s="284"/>
      <c r="F636" s="284"/>
      <c r="G636" s="284"/>
      <c r="H636" s="284"/>
      <c r="I636" s="284"/>
      <c r="J636" s="284"/>
      <c r="K636" s="284"/>
      <c r="L636" s="284"/>
      <c r="M636" s="284"/>
      <c r="N636" s="284"/>
      <c r="O636" s="284"/>
      <c r="P636" s="284"/>
      <c r="Q636" s="284"/>
      <c r="R636" s="284"/>
      <c r="S636" s="284"/>
      <c r="T636" s="284"/>
      <c r="U636" s="284"/>
      <c r="V636" s="284"/>
      <c r="W636" s="284"/>
      <c r="X636" s="284"/>
      <c r="Y636" s="284"/>
      <c r="Z636" s="284"/>
      <c r="AA636" s="284"/>
      <c r="AB636" s="284"/>
    </row>
    <row r="637" spans="1:28" ht="15.75" customHeight="1">
      <c r="A637" s="284"/>
      <c r="B637" s="284"/>
      <c r="C637" s="284"/>
      <c r="D637" s="284"/>
      <c r="E637" s="284"/>
      <c r="F637" s="284"/>
      <c r="G637" s="284"/>
      <c r="H637" s="284"/>
      <c r="I637" s="284"/>
      <c r="J637" s="284"/>
      <c r="K637" s="284"/>
      <c r="L637" s="284"/>
      <c r="M637" s="284"/>
      <c r="N637" s="284"/>
      <c r="O637" s="284"/>
      <c r="P637" s="284"/>
      <c r="Q637" s="284"/>
      <c r="R637" s="284"/>
      <c r="S637" s="284"/>
      <c r="T637" s="284"/>
      <c r="U637" s="284"/>
      <c r="V637" s="284"/>
      <c r="W637" s="284"/>
      <c r="X637" s="284"/>
      <c r="Y637" s="284"/>
      <c r="Z637" s="284"/>
      <c r="AA637" s="284"/>
      <c r="AB637" s="284"/>
    </row>
    <row r="638" spans="1:28" ht="15.75" customHeight="1">
      <c r="A638" s="284"/>
      <c r="B638" s="284"/>
      <c r="C638" s="284"/>
      <c r="D638" s="284"/>
      <c r="E638" s="284"/>
      <c r="F638" s="284"/>
      <c r="G638" s="284"/>
      <c r="H638" s="284"/>
      <c r="I638" s="284"/>
      <c r="J638" s="284"/>
      <c r="K638" s="284"/>
      <c r="L638" s="284"/>
      <c r="M638" s="284"/>
      <c r="N638" s="284"/>
      <c r="O638" s="284"/>
      <c r="P638" s="284"/>
      <c r="Q638" s="284"/>
      <c r="R638" s="284"/>
      <c r="S638" s="284"/>
      <c r="T638" s="284"/>
      <c r="U638" s="284"/>
      <c r="V638" s="284"/>
      <c r="W638" s="284"/>
      <c r="X638" s="284"/>
      <c r="Y638" s="284"/>
      <c r="Z638" s="284"/>
      <c r="AA638" s="284"/>
      <c r="AB638" s="284"/>
    </row>
    <row r="639" spans="1:28" ht="15.75" customHeight="1">
      <c r="A639" s="284"/>
      <c r="B639" s="284"/>
      <c r="C639" s="284"/>
      <c r="D639" s="284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4"/>
      <c r="S639" s="284"/>
      <c r="T639" s="284"/>
      <c r="U639" s="284"/>
      <c r="V639" s="284"/>
      <c r="W639" s="284"/>
      <c r="X639" s="284"/>
      <c r="Y639" s="284"/>
      <c r="Z639" s="284"/>
      <c r="AA639" s="284"/>
      <c r="AB639" s="284"/>
    </row>
    <row r="640" spans="1:28" ht="15.75" customHeight="1">
      <c r="A640" s="284"/>
      <c r="B640" s="284"/>
      <c r="C640" s="284"/>
      <c r="D640" s="284"/>
      <c r="E640" s="284"/>
      <c r="F640" s="284"/>
      <c r="G640" s="284"/>
      <c r="H640" s="284"/>
      <c r="I640" s="284"/>
      <c r="J640" s="284"/>
      <c r="K640" s="284"/>
      <c r="L640" s="284"/>
      <c r="M640" s="284"/>
      <c r="N640" s="284"/>
      <c r="O640" s="284"/>
      <c r="P640" s="284"/>
      <c r="Q640" s="284"/>
      <c r="R640" s="284"/>
      <c r="S640" s="284"/>
      <c r="T640" s="284"/>
      <c r="U640" s="284"/>
      <c r="V640" s="284"/>
      <c r="W640" s="284"/>
      <c r="X640" s="284"/>
      <c r="Y640" s="284"/>
      <c r="Z640" s="284"/>
      <c r="AA640" s="284"/>
      <c r="AB640" s="284"/>
    </row>
    <row r="641" spans="1:28" ht="15.75" customHeight="1">
      <c r="A641" s="284"/>
      <c r="B641" s="284"/>
      <c r="C641" s="284"/>
      <c r="D641" s="284"/>
      <c r="E641" s="284"/>
      <c r="F641" s="284"/>
      <c r="G641" s="284"/>
      <c r="H641" s="284"/>
      <c r="I641" s="284"/>
      <c r="J641" s="284"/>
      <c r="K641" s="284"/>
      <c r="L641" s="284"/>
      <c r="M641" s="284"/>
      <c r="N641" s="284"/>
      <c r="O641" s="284"/>
      <c r="P641" s="284"/>
      <c r="Q641" s="284"/>
      <c r="R641" s="284"/>
      <c r="S641" s="284"/>
      <c r="T641" s="284"/>
      <c r="U641" s="284"/>
      <c r="V641" s="284"/>
      <c r="W641" s="284"/>
      <c r="X641" s="284"/>
      <c r="Y641" s="284"/>
      <c r="Z641" s="284"/>
      <c r="AA641" s="284"/>
      <c r="AB641" s="284"/>
    </row>
    <row r="642" spans="1:28" ht="15.75" customHeight="1">
      <c r="A642" s="284"/>
      <c r="B642" s="284"/>
      <c r="C642" s="284"/>
      <c r="D642" s="284"/>
      <c r="E642" s="284"/>
      <c r="F642" s="284"/>
      <c r="G642" s="284"/>
      <c r="H642" s="284"/>
      <c r="I642" s="284"/>
      <c r="J642" s="284"/>
      <c r="K642" s="284"/>
      <c r="L642" s="284"/>
      <c r="M642" s="284"/>
      <c r="N642" s="284"/>
      <c r="O642" s="284"/>
      <c r="P642" s="284"/>
      <c r="Q642" s="284"/>
      <c r="R642" s="284"/>
      <c r="S642" s="284"/>
      <c r="T642" s="284"/>
      <c r="U642" s="284"/>
      <c r="V642" s="284"/>
      <c r="W642" s="284"/>
      <c r="X642" s="284"/>
      <c r="Y642" s="284"/>
      <c r="Z642" s="284"/>
      <c r="AA642" s="284"/>
      <c r="AB642" s="284"/>
    </row>
    <row r="643" spans="1:28" ht="15.75" customHeight="1">
      <c r="A643" s="284"/>
      <c r="B643" s="284"/>
      <c r="C643" s="284"/>
      <c r="D643" s="284"/>
      <c r="E643" s="284"/>
      <c r="F643" s="284"/>
      <c r="G643" s="284"/>
      <c r="H643" s="284"/>
      <c r="I643" s="284"/>
      <c r="J643" s="284"/>
      <c r="K643" s="284"/>
      <c r="L643" s="284"/>
      <c r="M643" s="284"/>
      <c r="N643" s="284"/>
      <c r="O643" s="284"/>
      <c r="P643" s="284"/>
      <c r="Q643" s="284"/>
      <c r="R643" s="284"/>
      <c r="S643" s="284"/>
      <c r="T643" s="284"/>
      <c r="U643" s="284"/>
      <c r="V643" s="284"/>
      <c r="W643" s="284"/>
      <c r="X643" s="284"/>
      <c r="Y643" s="284"/>
      <c r="Z643" s="284"/>
      <c r="AA643" s="284"/>
      <c r="AB643" s="284"/>
    </row>
    <row r="644" spans="1:28" ht="15.75" customHeight="1">
      <c r="A644" s="284"/>
      <c r="B644" s="284"/>
      <c r="C644" s="284"/>
      <c r="D644" s="284"/>
      <c r="E644" s="284"/>
      <c r="F644" s="284"/>
      <c r="G644" s="284"/>
      <c r="H644" s="284"/>
      <c r="I644" s="284"/>
      <c r="J644" s="284"/>
      <c r="K644" s="284"/>
      <c r="L644" s="284"/>
      <c r="M644" s="284"/>
      <c r="N644" s="284"/>
      <c r="O644" s="284"/>
      <c r="P644" s="284"/>
      <c r="Q644" s="284"/>
      <c r="R644" s="284"/>
      <c r="S644" s="284"/>
      <c r="T644" s="284"/>
      <c r="U644" s="284"/>
      <c r="V644" s="284"/>
      <c r="W644" s="284"/>
      <c r="X644" s="284"/>
      <c r="Y644" s="284"/>
      <c r="Z644" s="284"/>
      <c r="AA644" s="284"/>
      <c r="AB644" s="284"/>
    </row>
    <row r="645" spans="1:28" ht="15.75" customHeight="1">
      <c r="A645" s="284"/>
      <c r="B645" s="284"/>
      <c r="C645" s="284"/>
      <c r="D645" s="284"/>
      <c r="E645" s="284"/>
      <c r="F645" s="284"/>
      <c r="G645" s="284"/>
      <c r="H645" s="284"/>
      <c r="I645" s="284"/>
      <c r="J645" s="284"/>
      <c r="K645" s="284"/>
      <c r="L645" s="284"/>
      <c r="M645" s="284"/>
      <c r="N645" s="284"/>
      <c r="O645" s="284"/>
      <c r="P645" s="284"/>
      <c r="Q645" s="284"/>
      <c r="R645" s="284"/>
      <c r="S645" s="284"/>
      <c r="T645" s="284"/>
      <c r="U645" s="284"/>
      <c r="V645" s="284"/>
      <c r="W645" s="284"/>
      <c r="X645" s="284"/>
      <c r="Y645" s="284"/>
      <c r="Z645" s="284"/>
      <c r="AA645" s="284"/>
      <c r="AB645" s="284"/>
    </row>
    <row r="646" spans="1:28" ht="15.75" customHeight="1">
      <c r="A646" s="284"/>
      <c r="B646" s="284"/>
      <c r="C646" s="284"/>
      <c r="D646" s="284"/>
      <c r="E646" s="284"/>
      <c r="F646" s="284"/>
      <c r="G646" s="284"/>
      <c r="H646" s="284"/>
      <c r="I646" s="284"/>
      <c r="J646" s="284"/>
      <c r="K646" s="284"/>
      <c r="L646" s="284"/>
      <c r="M646" s="284"/>
      <c r="N646" s="284"/>
      <c r="O646" s="284"/>
      <c r="P646" s="284"/>
      <c r="Q646" s="284"/>
      <c r="R646" s="284"/>
      <c r="S646" s="284"/>
      <c r="T646" s="284"/>
      <c r="U646" s="284"/>
      <c r="V646" s="284"/>
      <c r="W646" s="284"/>
      <c r="X646" s="284"/>
      <c r="Y646" s="284"/>
      <c r="Z646" s="284"/>
      <c r="AA646" s="284"/>
      <c r="AB646" s="284"/>
    </row>
    <row r="647" spans="1:28" ht="15.75" customHeight="1">
      <c r="A647" s="284"/>
      <c r="B647" s="284"/>
      <c r="C647" s="284"/>
      <c r="D647" s="284"/>
      <c r="E647" s="284"/>
      <c r="F647" s="284"/>
      <c r="G647" s="284"/>
      <c r="H647" s="284"/>
      <c r="I647" s="284"/>
      <c r="J647" s="284"/>
      <c r="K647" s="284"/>
      <c r="L647" s="284"/>
      <c r="M647" s="284"/>
      <c r="N647" s="284"/>
      <c r="O647" s="284"/>
      <c r="P647" s="284"/>
      <c r="Q647" s="284"/>
      <c r="R647" s="284"/>
      <c r="S647" s="284"/>
      <c r="T647" s="284"/>
      <c r="U647" s="284"/>
      <c r="V647" s="284"/>
      <c r="W647" s="284"/>
      <c r="X647" s="284"/>
      <c r="Y647" s="284"/>
      <c r="Z647" s="284"/>
      <c r="AA647" s="284"/>
      <c r="AB647" s="284"/>
    </row>
    <row r="648" spans="1:28" ht="15.75" customHeight="1">
      <c r="A648" s="284"/>
      <c r="B648" s="284"/>
      <c r="C648" s="284"/>
      <c r="D648" s="284"/>
      <c r="E648" s="284"/>
      <c r="F648" s="284"/>
      <c r="G648" s="284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4"/>
      <c r="S648" s="284"/>
      <c r="T648" s="284"/>
      <c r="U648" s="284"/>
      <c r="V648" s="284"/>
      <c r="W648" s="284"/>
      <c r="X648" s="284"/>
      <c r="Y648" s="284"/>
      <c r="Z648" s="284"/>
      <c r="AA648" s="284"/>
      <c r="AB648" s="284"/>
    </row>
    <row r="649" spans="1:28" ht="15.75" customHeight="1">
      <c r="A649" s="284"/>
      <c r="B649" s="284"/>
      <c r="C649" s="284"/>
      <c r="D649" s="284"/>
      <c r="E649" s="284"/>
      <c r="F649" s="284"/>
      <c r="G649" s="284"/>
      <c r="H649" s="284"/>
      <c r="I649" s="284"/>
      <c r="J649" s="284"/>
      <c r="K649" s="284"/>
      <c r="L649" s="284"/>
      <c r="M649" s="284"/>
      <c r="N649" s="284"/>
      <c r="O649" s="284"/>
      <c r="P649" s="284"/>
      <c r="Q649" s="284"/>
      <c r="R649" s="284"/>
      <c r="S649" s="284"/>
      <c r="T649" s="284"/>
      <c r="U649" s="284"/>
      <c r="V649" s="284"/>
      <c r="W649" s="284"/>
      <c r="X649" s="284"/>
      <c r="Y649" s="284"/>
      <c r="Z649" s="284"/>
      <c r="AA649" s="284"/>
      <c r="AB649" s="284"/>
    </row>
    <row r="650" spans="1:28" ht="15.75" customHeight="1">
      <c r="A650" s="284"/>
      <c r="B650" s="284"/>
      <c r="C650" s="284"/>
      <c r="D650" s="284"/>
      <c r="E650" s="284"/>
      <c r="F650" s="284"/>
      <c r="G650" s="284"/>
      <c r="H650" s="284"/>
      <c r="I650" s="284"/>
      <c r="J650" s="284"/>
      <c r="K650" s="284"/>
      <c r="L650" s="284"/>
      <c r="M650" s="284"/>
      <c r="N650" s="284"/>
      <c r="O650" s="284"/>
      <c r="P650" s="284"/>
      <c r="Q650" s="284"/>
      <c r="R650" s="284"/>
      <c r="S650" s="284"/>
      <c r="T650" s="284"/>
      <c r="U650" s="284"/>
      <c r="V650" s="284"/>
      <c r="W650" s="284"/>
      <c r="X650" s="284"/>
      <c r="Y650" s="284"/>
      <c r="Z650" s="284"/>
      <c r="AA650" s="284"/>
      <c r="AB650" s="284"/>
    </row>
    <row r="651" spans="1:28" ht="15.75" customHeight="1">
      <c r="A651" s="284"/>
      <c r="B651" s="284"/>
      <c r="C651" s="284"/>
      <c r="D651" s="284"/>
      <c r="E651" s="284"/>
      <c r="F651" s="284"/>
      <c r="G651" s="284"/>
      <c r="H651" s="284"/>
      <c r="I651" s="284"/>
      <c r="J651" s="284"/>
      <c r="K651" s="284"/>
      <c r="L651" s="284"/>
      <c r="M651" s="284"/>
      <c r="N651" s="284"/>
      <c r="O651" s="284"/>
      <c r="P651" s="284"/>
      <c r="Q651" s="284"/>
      <c r="R651" s="284"/>
      <c r="S651" s="284"/>
      <c r="T651" s="284"/>
      <c r="U651" s="284"/>
      <c r="V651" s="284"/>
      <c r="W651" s="284"/>
      <c r="X651" s="284"/>
      <c r="Y651" s="284"/>
      <c r="Z651" s="284"/>
      <c r="AA651" s="284"/>
      <c r="AB651" s="284"/>
    </row>
    <row r="652" spans="1:28" ht="15.75" customHeight="1">
      <c r="A652" s="284"/>
      <c r="B652" s="284"/>
      <c r="C652" s="284"/>
      <c r="D652" s="284"/>
      <c r="E652" s="284"/>
      <c r="F652" s="284"/>
      <c r="G652" s="284"/>
      <c r="H652" s="284"/>
      <c r="I652" s="284"/>
      <c r="J652" s="284"/>
      <c r="K652" s="284"/>
      <c r="L652" s="284"/>
      <c r="M652" s="284"/>
      <c r="N652" s="284"/>
      <c r="O652" s="284"/>
      <c r="P652" s="284"/>
      <c r="Q652" s="284"/>
      <c r="R652" s="284"/>
      <c r="S652" s="284"/>
      <c r="T652" s="284"/>
      <c r="U652" s="284"/>
      <c r="V652" s="284"/>
      <c r="W652" s="284"/>
      <c r="X652" s="284"/>
      <c r="Y652" s="284"/>
      <c r="Z652" s="284"/>
      <c r="AA652" s="284"/>
      <c r="AB652" s="284"/>
    </row>
    <row r="653" spans="1:28" ht="15.75" customHeight="1">
      <c r="A653" s="284"/>
      <c r="B653" s="284"/>
      <c r="C653" s="284"/>
      <c r="D653" s="284"/>
      <c r="E653" s="284"/>
      <c r="F653" s="284"/>
      <c r="G653" s="284"/>
      <c r="H653" s="284"/>
      <c r="I653" s="284"/>
      <c r="J653" s="284"/>
      <c r="K653" s="284"/>
      <c r="L653" s="284"/>
      <c r="M653" s="284"/>
      <c r="N653" s="284"/>
      <c r="O653" s="284"/>
      <c r="P653" s="284"/>
      <c r="Q653" s="284"/>
      <c r="R653" s="284"/>
      <c r="S653" s="284"/>
      <c r="T653" s="284"/>
      <c r="U653" s="284"/>
      <c r="V653" s="284"/>
      <c r="W653" s="284"/>
      <c r="X653" s="284"/>
      <c r="Y653" s="284"/>
      <c r="Z653" s="284"/>
      <c r="AA653" s="284"/>
      <c r="AB653" s="284"/>
    </row>
    <row r="654" spans="1:28" ht="15.75" customHeight="1">
      <c r="A654" s="284"/>
      <c r="B654" s="284"/>
      <c r="C654" s="284"/>
      <c r="D654" s="284"/>
      <c r="E654" s="284"/>
      <c r="F654" s="284"/>
      <c r="G654" s="284"/>
      <c r="H654" s="284"/>
      <c r="I654" s="284"/>
      <c r="J654" s="284"/>
      <c r="K654" s="284"/>
      <c r="L654" s="284"/>
      <c r="M654" s="284"/>
      <c r="N654" s="284"/>
      <c r="O654" s="284"/>
      <c r="P654" s="284"/>
      <c r="Q654" s="284"/>
      <c r="R654" s="284"/>
      <c r="S654" s="284"/>
      <c r="T654" s="284"/>
      <c r="U654" s="284"/>
      <c r="V654" s="284"/>
      <c r="W654" s="284"/>
      <c r="X654" s="284"/>
      <c r="Y654" s="284"/>
      <c r="Z654" s="284"/>
      <c r="AA654" s="284"/>
      <c r="AB654" s="284"/>
    </row>
    <row r="655" spans="1:28" ht="15.75" customHeight="1">
      <c r="A655" s="284"/>
      <c r="B655" s="284"/>
      <c r="C655" s="284"/>
      <c r="D655" s="284"/>
      <c r="E655" s="284"/>
      <c r="F655" s="284"/>
      <c r="G655" s="284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4"/>
      <c r="S655" s="284"/>
      <c r="T655" s="284"/>
      <c r="U655" s="284"/>
      <c r="V655" s="284"/>
      <c r="W655" s="284"/>
      <c r="X655" s="284"/>
      <c r="Y655" s="284"/>
      <c r="Z655" s="284"/>
      <c r="AA655" s="284"/>
      <c r="AB655" s="284"/>
    </row>
    <row r="656" spans="1:28" ht="15.75" customHeight="1">
      <c r="A656" s="284"/>
      <c r="B656" s="284"/>
      <c r="C656" s="284"/>
      <c r="D656" s="284"/>
      <c r="E656" s="284"/>
      <c r="F656" s="284"/>
      <c r="G656" s="284"/>
      <c r="H656" s="284"/>
      <c r="I656" s="284"/>
      <c r="J656" s="284"/>
      <c r="K656" s="284"/>
      <c r="L656" s="284"/>
      <c r="M656" s="284"/>
      <c r="N656" s="284"/>
      <c r="O656" s="284"/>
      <c r="P656" s="284"/>
      <c r="Q656" s="284"/>
      <c r="R656" s="284"/>
      <c r="S656" s="284"/>
      <c r="T656" s="284"/>
      <c r="U656" s="284"/>
      <c r="V656" s="284"/>
      <c r="W656" s="284"/>
      <c r="X656" s="284"/>
      <c r="Y656" s="284"/>
      <c r="Z656" s="284"/>
      <c r="AA656" s="284"/>
      <c r="AB656" s="284"/>
    </row>
    <row r="657" spans="1:28" ht="15.75" customHeight="1">
      <c r="A657" s="284"/>
      <c r="B657" s="284"/>
      <c r="C657" s="284"/>
      <c r="D657" s="284"/>
      <c r="E657" s="284"/>
      <c r="F657" s="284"/>
      <c r="G657" s="284"/>
      <c r="H657" s="284"/>
      <c r="I657" s="284"/>
      <c r="J657" s="284"/>
      <c r="K657" s="284"/>
      <c r="L657" s="284"/>
      <c r="M657" s="284"/>
      <c r="N657" s="284"/>
      <c r="O657" s="284"/>
      <c r="P657" s="284"/>
      <c r="Q657" s="284"/>
      <c r="R657" s="284"/>
      <c r="S657" s="284"/>
      <c r="T657" s="284"/>
      <c r="U657" s="284"/>
      <c r="V657" s="284"/>
      <c r="W657" s="284"/>
      <c r="X657" s="284"/>
      <c r="Y657" s="284"/>
      <c r="Z657" s="284"/>
      <c r="AA657" s="284"/>
      <c r="AB657" s="284"/>
    </row>
    <row r="658" spans="1:28" ht="15.75" customHeight="1">
      <c r="A658" s="284"/>
      <c r="B658" s="284"/>
      <c r="C658" s="284"/>
      <c r="D658" s="284"/>
      <c r="E658" s="284"/>
      <c r="F658" s="284"/>
      <c r="G658" s="284"/>
      <c r="H658" s="284"/>
      <c r="I658" s="284"/>
      <c r="J658" s="284"/>
      <c r="K658" s="284"/>
      <c r="L658" s="284"/>
      <c r="M658" s="284"/>
      <c r="N658" s="284"/>
      <c r="O658" s="284"/>
      <c r="P658" s="284"/>
      <c r="Q658" s="284"/>
      <c r="R658" s="284"/>
      <c r="S658" s="284"/>
      <c r="T658" s="284"/>
      <c r="U658" s="284"/>
      <c r="V658" s="284"/>
      <c r="W658" s="284"/>
      <c r="X658" s="284"/>
      <c r="Y658" s="284"/>
      <c r="Z658" s="284"/>
      <c r="AA658" s="284"/>
      <c r="AB658" s="284"/>
    </row>
    <row r="659" spans="1:28" ht="15.75" customHeight="1">
      <c r="A659" s="284"/>
      <c r="B659" s="284"/>
      <c r="C659" s="284"/>
      <c r="D659" s="284"/>
      <c r="E659" s="284"/>
      <c r="F659" s="284"/>
      <c r="G659" s="284"/>
      <c r="H659" s="284"/>
      <c r="I659" s="284"/>
      <c r="J659" s="284"/>
      <c r="K659" s="284"/>
      <c r="L659" s="284"/>
      <c r="M659" s="284"/>
      <c r="N659" s="284"/>
      <c r="O659" s="284"/>
      <c r="P659" s="284"/>
      <c r="Q659" s="284"/>
      <c r="R659" s="284"/>
      <c r="S659" s="284"/>
      <c r="T659" s="284"/>
      <c r="U659" s="284"/>
      <c r="V659" s="284"/>
      <c r="W659" s="284"/>
      <c r="X659" s="284"/>
      <c r="Y659" s="284"/>
      <c r="Z659" s="284"/>
      <c r="AA659" s="284"/>
      <c r="AB659" s="284"/>
    </row>
    <row r="660" spans="1:28" ht="15.75" customHeight="1">
      <c r="A660" s="284"/>
      <c r="B660" s="284"/>
      <c r="C660" s="284"/>
      <c r="D660" s="284"/>
      <c r="E660" s="284"/>
      <c r="F660" s="284"/>
      <c r="G660" s="284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4"/>
      <c r="S660" s="284"/>
      <c r="T660" s="284"/>
      <c r="U660" s="284"/>
      <c r="V660" s="284"/>
      <c r="W660" s="284"/>
      <c r="X660" s="284"/>
      <c r="Y660" s="284"/>
      <c r="Z660" s="284"/>
      <c r="AA660" s="284"/>
      <c r="AB660" s="284"/>
    </row>
    <row r="661" spans="1:28" ht="15.75" customHeight="1">
      <c r="A661" s="284"/>
      <c r="B661" s="284"/>
      <c r="C661" s="284"/>
      <c r="D661" s="284"/>
      <c r="E661" s="284"/>
      <c r="F661" s="284"/>
      <c r="G661" s="284"/>
      <c r="H661" s="284"/>
      <c r="I661" s="284"/>
      <c r="J661" s="284"/>
      <c r="K661" s="284"/>
      <c r="L661" s="284"/>
      <c r="M661" s="284"/>
      <c r="N661" s="284"/>
      <c r="O661" s="284"/>
      <c r="P661" s="284"/>
      <c r="Q661" s="284"/>
      <c r="R661" s="284"/>
      <c r="S661" s="284"/>
      <c r="T661" s="284"/>
      <c r="U661" s="284"/>
      <c r="V661" s="284"/>
      <c r="W661" s="284"/>
      <c r="X661" s="284"/>
      <c r="Y661" s="284"/>
      <c r="Z661" s="284"/>
      <c r="AA661" s="284"/>
      <c r="AB661" s="284"/>
    </row>
    <row r="662" spans="1:28" ht="15.75" customHeight="1">
      <c r="A662" s="284"/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284"/>
      <c r="U662" s="284"/>
      <c r="V662" s="284"/>
      <c r="W662" s="284"/>
      <c r="X662" s="284"/>
      <c r="Y662" s="284"/>
      <c r="Z662" s="284"/>
      <c r="AA662" s="284"/>
      <c r="AB662" s="284"/>
    </row>
    <row r="663" spans="1:28" ht="15.75" customHeight="1">
      <c r="A663" s="284"/>
      <c r="B663" s="284"/>
      <c r="C663" s="284"/>
      <c r="D663" s="284"/>
      <c r="E663" s="284"/>
      <c r="F663" s="284"/>
      <c r="G663" s="284"/>
      <c r="H663" s="284"/>
      <c r="I663" s="284"/>
      <c r="J663" s="284"/>
      <c r="K663" s="284"/>
      <c r="L663" s="284"/>
      <c r="M663" s="284"/>
      <c r="N663" s="284"/>
      <c r="O663" s="284"/>
      <c r="P663" s="284"/>
      <c r="Q663" s="284"/>
      <c r="R663" s="284"/>
      <c r="S663" s="284"/>
      <c r="T663" s="284"/>
      <c r="U663" s="284"/>
      <c r="V663" s="284"/>
      <c r="W663" s="284"/>
      <c r="X663" s="284"/>
      <c r="Y663" s="284"/>
      <c r="Z663" s="284"/>
      <c r="AA663" s="284"/>
      <c r="AB663" s="284"/>
    </row>
    <row r="664" spans="1:28" ht="15.75" customHeight="1">
      <c r="A664" s="284"/>
      <c r="B664" s="284"/>
      <c r="C664" s="284"/>
      <c r="D664" s="284"/>
      <c r="E664" s="284"/>
      <c r="F664" s="284"/>
      <c r="G664" s="284"/>
      <c r="H664" s="284"/>
      <c r="I664" s="284"/>
      <c r="J664" s="284"/>
      <c r="K664" s="284"/>
      <c r="L664" s="284"/>
      <c r="M664" s="284"/>
      <c r="N664" s="284"/>
      <c r="O664" s="284"/>
      <c r="P664" s="284"/>
      <c r="Q664" s="284"/>
      <c r="R664" s="284"/>
      <c r="S664" s="284"/>
      <c r="T664" s="284"/>
      <c r="U664" s="284"/>
      <c r="V664" s="284"/>
      <c r="W664" s="284"/>
      <c r="X664" s="284"/>
      <c r="Y664" s="284"/>
      <c r="Z664" s="284"/>
      <c r="AA664" s="284"/>
      <c r="AB664" s="284"/>
    </row>
    <row r="665" spans="1:28" ht="15.75" customHeight="1">
      <c r="A665" s="284"/>
      <c r="B665" s="284"/>
      <c r="C665" s="284"/>
      <c r="D665" s="284"/>
      <c r="E665" s="284"/>
      <c r="F665" s="284"/>
      <c r="G665" s="284"/>
      <c r="H665" s="284"/>
      <c r="I665" s="284"/>
      <c r="J665" s="284"/>
      <c r="K665" s="284"/>
      <c r="L665" s="284"/>
      <c r="M665" s="284"/>
      <c r="N665" s="284"/>
      <c r="O665" s="284"/>
      <c r="P665" s="284"/>
      <c r="Q665" s="284"/>
      <c r="R665" s="284"/>
      <c r="S665" s="284"/>
      <c r="T665" s="284"/>
      <c r="U665" s="284"/>
      <c r="V665" s="284"/>
      <c r="W665" s="284"/>
      <c r="X665" s="284"/>
      <c r="Y665" s="284"/>
      <c r="Z665" s="284"/>
      <c r="AA665" s="284"/>
      <c r="AB665" s="284"/>
    </row>
    <row r="666" spans="1:28" ht="15.75" customHeight="1">
      <c r="A666" s="284"/>
      <c r="B666" s="284"/>
      <c r="C666" s="284"/>
      <c r="D666" s="284"/>
      <c r="E666" s="284"/>
      <c r="F666" s="284"/>
      <c r="G666" s="284"/>
      <c r="H666" s="284"/>
      <c r="I666" s="284"/>
      <c r="J666" s="284"/>
      <c r="K666" s="284"/>
      <c r="L666" s="284"/>
      <c r="M666" s="284"/>
      <c r="N666" s="284"/>
      <c r="O666" s="284"/>
      <c r="P666" s="284"/>
      <c r="Q666" s="284"/>
      <c r="R666" s="284"/>
      <c r="S666" s="284"/>
      <c r="T666" s="284"/>
      <c r="U666" s="284"/>
      <c r="V666" s="284"/>
      <c r="W666" s="284"/>
      <c r="X666" s="284"/>
      <c r="Y666" s="284"/>
      <c r="Z666" s="284"/>
      <c r="AA666" s="284"/>
      <c r="AB666" s="284"/>
    </row>
    <row r="667" spans="1:28" ht="15.75" customHeight="1">
      <c r="A667" s="284"/>
      <c r="B667" s="284"/>
      <c r="C667" s="284"/>
      <c r="D667" s="284"/>
      <c r="E667" s="284"/>
      <c r="F667" s="284"/>
      <c r="G667" s="284"/>
      <c r="H667" s="284"/>
      <c r="I667" s="284"/>
      <c r="J667" s="284"/>
      <c r="K667" s="284"/>
      <c r="L667" s="284"/>
      <c r="M667" s="284"/>
      <c r="N667" s="284"/>
      <c r="O667" s="284"/>
      <c r="P667" s="284"/>
      <c r="Q667" s="284"/>
      <c r="R667" s="284"/>
      <c r="S667" s="284"/>
      <c r="T667" s="284"/>
      <c r="U667" s="284"/>
      <c r="V667" s="284"/>
      <c r="W667" s="284"/>
      <c r="X667" s="284"/>
      <c r="Y667" s="284"/>
      <c r="Z667" s="284"/>
      <c r="AA667" s="284"/>
      <c r="AB667" s="284"/>
    </row>
    <row r="668" spans="1:28" ht="15.75" customHeight="1">
      <c r="A668" s="284"/>
      <c r="B668" s="284"/>
      <c r="C668" s="284"/>
      <c r="D668" s="284"/>
      <c r="E668" s="284"/>
      <c r="F668" s="284"/>
      <c r="G668" s="284"/>
      <c r="H668" s="284"/>
      <c r="I668" s="284"/>
      <c r="J668" s="284"/>
      <c r="K668" s="284"/>
      <c r="L668" s="284"/>
      <c r="M668" s="284"/>
      <c r="N668" s="284"/>
      <c r="O668" s="284"/>
      <c r="P668" s="284"/>
      <c r="Q668" s="284"/>
      <c r="R668" s="284"/>
      <c r="S668" s="284"/>
      <c r="T668" s="284"/>
      <c r="U668" s="284"/>
      <c r="V668" s="284"/>
      <c r="W668" s="284"/>
      <c r="X668" s="284"/>
      <c r="Y668" s="284"/>
      <c r="Z668" s="284"/>
      <c r="AA668" s="284"/>
      <c r="AB668" s="284"/>
    </row>
    <row r="669" spans="1:28" ht="15.75" customHeight="1">
      <c r="A669" s="284"/>
      <c r="B669" s="284"/>
      <c r="C669" s="284"/>
      <c r="D669" s="284"/>
      <c r="E669" s="284"/>
      <c r="F669" s="284"/>
      <c r="G669" s="284"/>
      <c r="H669" s="284"/>
      <c r="I669" s="284"/>
      <c r="J669" s="284"/>
      <c r="K669" s="284"/>
      <c r="L669" s="284"/>
      <c r="M669" s="284"/>
      <c r="N669" s="284"/>
      <c r="O669" s="284"/>
      <c r="P669" s="284"/>
      <c r="Q669" s="284"/>
      <c r="R669" s="284"/>
      <c r="S669" s="284"/>
      <c r="T669" s="284"/>
      <c r="U669" s="284"/>
      <c r="V669" s="284"/>
      <c r="W669" s="284"/>
      <c r="X669" s="284"/>
      <c r="Y669" s="284"/>
      <c r="Z669" s="284"/>
      <c r="AA669" s="284"/>
      <c r="AB669" s="284"/>
    </row>
    <row r="670" spans="1:28" ht="15.75" customHeight="1">
      <c r="A670" s="284"/>
      <c r="B670" s="284"/>
      <c r="C670" s="284"/>
      <c r="D670" s="284"/>
      <c r="E670" s="284"/>
      <c r="F670" s="284"/>
      <c r="G670" s="284"/>
      <c r="H670" s="284"/>
      <c r="I670" s="284"/>
      <c r="J670" s="284"/>
      <c r="K670" s="284"/>
      <c r="L670" s="284"/>
      <c r="M670" s="284"/>
      <c r="N670" s="284"/>
      <c r="O670" s="284"/>
      <c r="P670" s="284"/>
      <c r="Q670" s="284"/>
      <c r="R670" s="284"/>
      <c r="S670" s="284"/>
      <c r="T670" s="284"/>
      <c r="U670" s="284"/>
      <c r="V670" s="284"/>
      <c r="W670" s="284"/>
      <c r="X670" s="284"/>
      <c r="Y670" s="284"/>
      <c r="Z670" s="284"/>
      <c r="AA670" s="284"/>
      <c r="AB670" s="284"/>
    </row>
    <row r="671" spans="1:28" ht="15.75" customHeight="1">
      <c r="A671" s="284"/>
      <c r="B671" s="284"/>
      <c r="C671" s="284"/>
      <c r="D671" s="284"/>
      <c r="E671" s="284"/>
      <c r="F671" s="284"/>
      <c r="G671" s="284"/>
      <c r="H671" s="284"/>
      <c r="I671" s="284"/>
      <c r="J671" s="284"/>
      <c r="K671" s="284"/>
      <c r="L671" s="284"/>
      <c r="M671" s="284"/>
      <c r="N671" s="284"/>
      <c r="O671" s="284"/>
      <c r="P671" s="284"/>
      <c r="Q671" s="284"/>
      <c r="R671" s="284"/>
      <c r="S671" s="284"/>
      <c r="T671" s="284"/>
      <c r="U671" s="284"/>
      <c r="V671" s="284"/>
      <c r="W671" s="284"/>
      <c r="X671" s="284"/>
      <c r="Y671" s="284"/>
      <c r="Z671" s="284"/>
      <c r="AA671" s="284"/>
      <c r="AB671" s="284"/>
    </row>
    <row r="672" spans="1:28" ht="15.75" customHeight="1">
      <c r="A672" s="284"/>
      <c r="B672" s="284"/>
      <c r="C672" s="284"/>
      <c r="D672" s="284"/>
      <c r="E672" s="284"/>
      <c r="F672" s="284"/>
      <c r="G672" s="284"/>
      <c r="H672" s="284"/>
      <c r="I672" s="284"/>
      <c r="J672" s="284"/>
      <c r="K672" s="284"/>
      <c r="L672" s="284"/>
      <c r="M672" s="284"/>
      <c r="N672" s="284"/>
      <c r="O672" s="284"/>
      <c r="P672" s="284"/>
      <c r="Q672" s="284"/>
      <c r="R672" s="284"/>
      <c r="S672" s="284"/>
      <c r="T672" s="284"/>
      <c r="U672" s="284"/>
      <c r="V672" s="284"/>
      <c r="W672" s="284"/>
      <c r="X672" s="284"/>
      <c r="Y672" s="284"/>
      <c r="Z672" s="284"/>
      <c r="AA672" s="284"/>
      <c r="AB672" s="284"/>
    </row>
    <row r="673" spans="1:28" ht="15.75" customHeight="1">
      <c r="A673" s="284"/>
      <c r="B673" s="284"/>
      <c r="C673" s="284"/>
      <c r="D673" s="284"/>
      <c r="E673" s="284"/>
      <c r="F673" s="284"/>
      <c r="G673" s="284"/>
      <c r="H673" s="284"/>
      <c r="I673" s="284"/>
      <c r="J673" s="284"/>
      <c r="K673" s="284"/>
      <c r="L673" s="284"/>
      <c r="M673" s="284"/>
      <c r="N673" s="284"/>
      <c r="O673" s="284"/>
      <c r="P673" s="284"/>
      <c r="Q673" s="284"/>
      <c r="R673" s="284"/>
      <c r="S673" s="284"/>
      <c r="T673" s="284"/>
      <c r="U673" s="284"/>
      <c r="V673" s="284"/>
      <c r="W673" s="284"/>
      <c r="X673" s="284"/>
      <c r="Y673" s="284"/>
      <c r="Z673" s="284"/>
      <c r="AA673" s="284"/>
      <c r="AB673" s="284"/>
    </row>
    <row r="674" spans="1:28" ht="15.75" customHeight="1">
      <c r="A674" s="284"/>
      <c r="B674" s="284"/>
      <c r="C674" s="284"/>
      <c r="D674" s="284"/>
      <c r="E674" s="284"/>
      <c r="F674" s="284"/>
      <c r="G674" s="284"/>
      <c r="H674" s="284"/>
      <c r="I674" s="284"/>
      <c r="J674" s="284"/>
      <c r="K674" s="284"/>
      <c r="L674" s="284"/>
      <c r="M674" s="284"/>
      <c r="N674" s="284"/>
      <c r="O674" s="284"/>
      <c r="P674" s="284"/>
      <c r="Q674" s="284"/>
      <c r="R674" s="284"/>
      <c r="S674" s="284"/>
      <c r="T674" s="284"/>
      <c r="U674" s="284"/>
      <c r="V674" s="284"/>
      <c r="W674" s="284"/>
      <c r="X674" s="284"/>
      <c r="Y674" s="284"/>
      <c r="Z674" s="284"/>
      <c r="AA674" s="284"/>
      <c r="AB674" s="284"/>
    </row>
    <row r="675" spans="1:28" ht="15.75" customHeight="1">
      <c r="A675" s="284"/>
      <c r="B675" s="284"/>
      <c r="C675" s="284"/>
      <c r="D675" s="284"/>
      <c r="E675" s="284"/>
      <c r="F675" s="284"/>
      <c r="G675" s="284"/>
      <c r="H675" s="284"/>
      <c r="I675" s="284"/>
      <c r="J675" s="284"/>
      <c r="K675" s="284"/>
      <c r="L675" s="284"/>
      <c r="M675" s="284"/>
      <c r="N675" s="284"/>
      <c r="O675" s="284"/>
      <c r="P675" s="284"/>
      <c r="Q675" s="284"/>
      <c r="R675" s="284"/>
      <c r="S675" s="284"/>
      <c r="T675" s="284"/>
      <c r="U675" s="284"/>
      <c r="V675" s="284"/>
      <c r="W675" s="284"/>
      <c r="X675" s="284"/>
      <c r="Y675" s="284"/>
      <c r="Z675" s="284"/>
      <c r="AA675" s="284"/>
      <c r="AB675" s="284"/>
    </row>
    <row r="676" spans="1:28" ht="15.75" customHeight="1">
      <c r="A676" s="284"/>
      <c r="B676" s="284"/>
      <c r="C676" s="284"/>
      <c r="D676" s="284"/>
      <c r="E676" s="284"/>
      <c r="F676" s="284"/>
      <c r="G676" s="284"/>
      <c r="H676" s="284"/>
      <c r="I676" s="284"/>
      <c r="J676" s="284"/>
      <c r="K676" s="284"/>
      <c r="L676" s="284"/>
      <c r="M676" s="284"/>
      <c r="N676" s="284"/>
      <c r="O676" s="284"/>
      <c r="P676" s="284"/>
      <c r="Q676" s="284"/>
      <c r="R676" s="284"/>
      <c r="S676" s="284"/>
      <c r="T676" s="284"/>
      <c r="U676" s="284"/>
      <c r="V676" s="284"/>
      <c r="W676" s="284"/>
      <c r="X676" s="284"/>
      <c r="Y676" s="284"/>
      <c r="Z676" s="284"/>
      <c r="AA676" s="284"/>
      <c r="AB676" s="284"/>
    </row>
    <row r="677" spans="1:28" ht="15.75" customHeight="1">
      <c r="A677" s="284"/>
      <c r="B677" s="284"/>
      <c r="C677" s="284"/>
      <c r="D677" s="284"/>
      <c r="E677" s="284"/>
      <c r="F677" s="284"/>
      <c r="G677" s="284"/>
      <c r="H677" s="284"/>
      <c r="I677" s="284"/>
      <c r="J677" s="284"/>
      <c r="K677" s="284"/>
      <c r="L677" s="284"/>
      <c r="M677" s="284"/>
      <c r="N677" s="284"/>
      <c r="O677" s="284"/>
      <c r="P677" s="284"/>
      <c r="Q677" s="284"/>
      <c r="R677" s="284"/>
      <c r="S677" s="284"/>
      <c r="T677" s="284"/>
      <c r="U677" s="284"/>
      <c r="V677" s="284"/>
      <c r="W677" s="284"/>
      <c r="X677" s="284"/>
      <c r="Y677" s="284"/>
      <c r="Z677" s="284"/>
      <c r="AA677" s="284"/>
      <c r="AB677" s="284"/>
    </row>
    <row r="678" spans="1:28" ht="15.75" customHeight="1">
      <c r="A678" s="284"/>
      <c r="B678" s="284"/>
      <c r="C678" s="284"/>
      <c r="D678" s="284"/>
      <c r="E678" s="284"/>
      <c r="F678" s="284"/>
      <c r="G678" s="284"/>
      <c r="H678" s="284"/>
      <c r="I678" s="284"/>
      <c r="J678" s="284"/>
      <c r="K678" s="284"/>
      <c r="L678" s="284"/>
      <c r="M678" s="284"/>
      <c r="N678" s="284"/>
      <c r="O678" s="284"/>
      <c r="P678" s="284"/>
      <c r="Q678" s="284"/>
      <c r="R678" s="284"/>
      <c r="S678" s="284"/>
      <c r="T678" s="284"/>
      <c r="U678" s="284"/>
      <c r="V678" s="284"/>
      <c r="W678" s="284"/>
      <c r="X678" s="284"/>
      <c r="Y678" s="284"/>
      <c r="Z678" s="284"/>
      <c r="AA678" s="284"/>
      <c r="AB678" s="284"/>
    </row>
    <row r="679" spans="1:28" ht="15.75" customHeight="1">
      <c r="A679" s="284"/>
      <c r="B679" s="284"/>
      <c r="C679" s="284"/>
      <c r="D679" s="284"/>
      <c r="E679" s="284"/>
      <c r="F679" s="284"/>
      <c r="G679" s="284"/>
      <c r="H679" s="284"/>
      <c r="I679" s="284"/>
      <c r="J679" s="284"/>
      <c r="K679" s="284"/>
      <c r="L679" s="284"/>
      <c r="M679" s="284"/>
      <c r="N679" s="284"/>
      <c r="O679" s="284"/>
      <c r="P679" s="284"/>
      <c r="Q679" s="284"/>
      <c r="R679" s="284"/>
      <c r="S679" s="284"/>
      <c r="T679" s="284"/>
      <c r="U679" s="284"/>
      <c r="V679" s="284"/>
      <c r="W679" s="284"/>
      <c r="X679" s="284"/>
      <c r="Y679" s="284"/>
      <c r="Z679" s="284"/>
      <c r="AA679" s="284"/>
      <c r="AB679" s="284"/>
    </row>
    <row r="680" spans="1:28" ht="15.75" customHeight="1">
      <c r="A680" s="284"/>
      <c r="B680" s="284"/>
      <c r="C680" s="284"/>
      <c r="D680" s="284"/>
      <c r="E680" s="284"/>
      <c r="F680" s="284"/>
      <c r="G680" s="284"/>
      <c r="H680" s="284"/>
      <c r="I680" s="284"/>
      <c r="J680" s="284"/>
      <c r="K680" s="284"/>
      <c r="L680" s="284"/>
      <c r="M680" s="284"/>
      <c r="N680" s="284"/>
      <c r="O680" s="284"/>
      <c r="P680" s="284"/>
      <c r="Q680" s="284"/>
      <c r="R680" s="284"/>
      <c r="S680" s="284"/>
      <c r="T680" s="284"/>
      <c r="U680" s="284"/>
      <c r="V680" s="284"/>
      <c r="W680" s="284"/>
      <c r="X680" s="284"/>
      <c r="Y680" s="284"/>
      <c r="Z680" s="284"/>
      <c r="AA680" s="284"/>
      <c r="AB680" s="284"/>
    </row>
    <row r="681" spans="1:28" ht="15.75" customHeight="1">
      <c r="A681" s="284"/>
      <c r="B681" s="284"/>
      <c r="C681" s="284"/>
      <c r="D681" s="284"/>
      <c r="E681" s="284"/>
      <c r="F681" s="284"/>
      <c r="G681" s="284"/>
      <c r="H681" s="284"/>
      <c r="I681" s="284"/>
      <c r="J681" s="284"/>
      <c r="K681" s="284"/>
      <c r="L681" s="284"/>
      <c r="M681" s="284"/>
      <c r="N681" s="284"/>
      <c r="O681" s="284"/>
      <c r="P681" s="284"/>
      <c r="Q681" s="284"/>
      <c r="R681" s="284"/>
      <c r="S681" s="284"/>
      <c r="T681" s="284"/>
      <c r="U681" s="284"/>
      <c r="V681" s="284"/>
      <c r="W681" s="284"/>
      <c r="X681" s="284"/>
      <c r="Y681" s="284"/>
      <c r="Z681" s="284"/>
      <c r="AA681" s="284"/>
      <c r="AB681" s="284"/>
    </row>
    <row r="682" spans="1:28" ht="15.75" customHeight="1">
      <c r="A682" s="284"/>
      <c r="B682" s="284"/>
      <c r="C682" s="284"/>
      <c r="D682" s="284"/>
      <c r="E682" s="284"/>
      <c r="F682" s="284"/>
      <c r="G682" s="284"/>
      <c r="H682" s="284"/>
      <c r="I682" s="284"/>
      <c r="J682" s="284"/>
      <c r="K682" s="284"/>
      <c r="L682" s="284"/>
      <c r="M682" s="284"/>
      <c r="N682" s="284"/>
      <c r="O682" s="284"/>
      <c r="P682" s="284"/>
      <c r="Q682" s="284"/>
      <c r="R682" s="284"/>
      <c r="S682" s="284"/>
      <c r="T682" s="284"/>
      <c r="U682" s="284"/>
      <c r="V682" s="284"/>
      <c r="W682" s="284"/>
      <c r="X682" s="284"/>
      <c r="Y682" s="284"/>
      <c r="Z682" s="284"/>
      <c r="AA682" s="284"/>
      <c r="AB682" s="284"/>
    </row>
    <row r="683" spans="1:28" ht="15.75" customHeight="1">
      <c r="A683" s="284"/>
      <c r="B683" s="284"/>
      <c r="C683" s="284"/>
      <c r="D683" s="284"/>
      <c r="E683" s="284"/>
      <c r="F683" s="284"/>
      <c r="G683" s="284"/>
      <c r="H683" s="284"/>
      <c r="I683" s="284"/>
      <c r="J683" s="284"/>
      <c r="K683" s="284"/>
      <c r="L683" s="284"/>
      <c r="M683" s="284"/>
      <c r="N683" s="284"/>
      <c r="O683" s="284"/>
      <c r="P683" s="284"/>
      <c r="Q683" s="284"/>
      <c r="R683" s="284"/>
      <c r="S683" s="284"/>
      <c r="T683" s="284"/>
      <c r="U683" s="284"/>
      <c r="V683" s="284"/>
      <c r="W683" s="284"/>
      <c r="X683" s="284"/>
      <c r="Y683" s="284"/>
      <c r="Z683" s="284"/>
      <c r="AA683" s="284"/>
      <c r="AB683" s="284"/>
    </row>
    <row r="684" spans="1:28" ht="15.75" customHeight="1">
      <c r="A684" s="284"/>
      <c r="B684" s="284"/>
      <c r="C684" s="284"/>
      <c r="D684" s="284"/>
      <c r="E684" s="284"/>
      <c r="F684" s="284"/>
      <c r="G684" s="284"/>
      <c r="H684" s="284"/>
      <c r="I684" s="284"/>
      <c r="J684" s="284"/>
      <c r="K684" s="284"/>
      <c r="L684" s="284"/>
      <c r="M684" s="284"/>
      <c r="N684" s="284"/>
      <c r="O684" s="284"/>
      <c r="P684" s="284"/>
      <c r="Q684" s="284"/>
      <c r="R684" s="284"/>
      <c r="S684" s="284"/>
      <c r="T684" s="284"/>
      <c r="U684" s="284"/>
      <c r="V684" s="284"/>
      <c r="W684" s="284"/>
      <c r="X684" s="284"/>
      <c r="Y684" s="284"/>
      <c r="Z684" s="284"/>
      <c r="AA684" s="284"/>
      <c r="AB684" s="284"/>
    </row>
    <row r="685" spans="1:28" ht="15.75" customHeight="1">
      <c r="A685" s="284"/>
      <c r="B685" s="284"/>
      <c r="C685" s="284"/>
      <c r="D685" s="284"/>
      <c r="E685" s="284"/>
      <c r="F685" s="284"/>
      <c r="G685" s="284"/>
      <c r="H685" s="284"/>
      <c r="I685" s="284"/>
      <c r="J685" s="284"/>
      <c r="K685" s="284"/>
      <c r="L685" s="284"/>
      <c r="M685" s="284"/>
      <c r="N685" s="284"/>
      <c r="O685" s="284"/>
      <c r="P685" s="284"/>
      <c r="Q685" s="284"/>
      <c r="R685" s="284"/>
      <c r="S685" s="284"/>
      <c r="T685" s="284"/>
      <c r="U685" s="284"/>
      <c r="V685" s="284"/>
      <c r="W685" s="284"/>
      <c r="X685" s="284"/>
      <c r="Y685" s="284"/>
      <c r="Z685" s="284"/>
      <c r="AA685" s="284"/>
      <c r="AB685" s="284"/>
    </row>
    <row r="686" spans="1:28" ht="15.75" customHeight="1">
      <c r="A686" s="284"/>
      <c r="B686" s="284"/>
      <c r="C686" s="284"/>
      <c r="D686" s="284"/>
      <c r="E686" s="284"/>
      <c r="F686" s="284"/>
      <c r="G686" s="284"/>
      <c r="H686" s="284"/>
      <c r="I686" s="284"/>
      <c r="J686" s="284"/>
      <c r="K686" s="284"/>
      <c r="L686" s="284"/>
      <c r="M686" s="284"/>
      <c r="N686" s="284"/>
      <c r="O686" s="284"/>
      <c r="P686" s="284"/>
      <c r="Q686" s="284"/>
      <c r="R686" s="284"/>
      <c r="S686" s="284"/>
      <c r="T686" s="284"/>
      <c r="U686" s="284"/>
      <c r="V686" s="284"/>
      <c r="W686" s="284"/>
      <c r="X686" s="284"/>
      <c r="Y686" s="284"/>
      <c r="Z686" s="284"/>
      <c r="AA686" s="284"/>
      <c r="AB686" s="284"/>
    </row>
    <row r="687" spans="1:28" ht="15.75" customHeight="1">
      <c r="A687" s="284"/>
      <c r="B687" s="284"/>
      <c r="C687" s="284"/>
      <c r="D687" s="284"/>
      <c r="E687" s="284"/>
      <c r="F687" s="284"/>
      <c r="G687" s="284"/>
      <c r="H687" s="284"/>
      <c r="I687" s="284"/>
      <c r="J687" s="284"/>
      <c r="K687" s="284"/>
      <c r="L687" s="284"/>
      <c r="M687" s="284"/>
      <c r="N687" s="284"/>
      <c r="O687" s="284"/>
      <c r="P687" s="284"/>
      <c r="Q687" s="284"/>
      <c r="R687" s="284"/>
      <c r="S687" s="284"/>
      <c r="T687" s="284"/>
      <c r="U687" s="284"/>
      <c r="V687" s="284"/>
      <c r="W687" s="284"/>
      <c r="X687" s="284"/>
      <c r="Y687" s="284"/>
      <c r="Z687" s="284"/>
      <c r="AA687" s="284"/>
      <c r="AB687" s="284"/>
    </row>
    <row r="688" spans="1:28" ht="15.75" customHeight="1">
      <c r="A688" s="284"/>
      <c r="B688" s="284"/>
      <c r="C688" s="284"/>
      <c r="D688" s="284"/>
      <c r="E688" s="284"/>
      <c r="F688" s="284"/>
      <c r="G688" s="284"/>
      <c r="H688" s="284"/>
      <c r="I688" s="284"/>
      <c r="J688" s="284"/>
      <c r="K688" s="284"/>
      <c r="L688" s="284"/>
      <c r="M688" s="284"/>
      <c r="N688" s="284"/>
      <c r="O688" s="284"/>
      <c r="P688" s="284"/>
      <c r="Q688" s="284"/>
      <c r="R688" s="284"/>
      <c r="S688" s="284"/>
      <c r="T688" s="284"/>
      <c r="U688" s="284"/>
      <c r="V688" s="284"/>
      <c r="W688" s="284"/>
      <c r="X688" s="284"/>
      <c r="Y688" s="284"/>
      <c r="Z688" s="284"/>
      <c r="AA688" s="284"/>
      <c r="AB688" s="284"/>
    </row>
    <row r="689" spans="1:28" ht="15.75" customHeight="1">
      <c r="A689" s="284"/>
      <c r="B689" s="284"/>
      <c r="C689" s="284"/>
      <c r="D689" s="284"/>
      <c r="E689" s="284"/>
      <c r="F689" s="284"/>
      <c r="G689" s="284"/>
      <c r="H689" s="284"/>
      <c r="I689" s="284"/>
      <c r="J689" s="284"/>
      <c r="K689" s="284"/>
      <c r="L689" s="284"/>
      <c r="M689" s="284"/>
      <c r="N689" s="284"/>
      <c r="O689" s="284"/>
      <c r="P689" s="284"/>
      <c r="Q689" s="284"/>
      <c r="R689" s="284"/>
      <c r="S689" s="284"/>
      <c r="T689" s="284"/>
      <c r="U689" s="284"/>
      <c r="V689" s="284"/>
      <c r="W689" s="284"/>
      <c r="X689" s="284"/>
      <c r="Y689" s="284"/>
      <c r="Z689" s="284"/>
      <c r="AA689" s="284"/>
      <c r="AB689" s="284"/>
    </row>
    <row r="690" spans="1:28" ht="15.75" customHeight="1">
      <c r="A690" s="284"/>
      <c r="B690" s="284"/>
      <c r="C690" s="284"/>
      <c r="D690" s="284"/>
      <c r="E690" s="284"/>
      <c r="F690" s="284"/>
      <c r="G690" s="284"/>
      <c r="H690" s="284"/>
      <c r="I690" s="284"/>
      <c r="J690" s="284"/>
      <c r="K690" s="284"/>
      <c r="L690" s="284"/>
      <c r="M690" s="284"/>
      <c r="N690" s="284"/>
      <c r="O690" s="284"/>
      <c r="P690" s="284"/>
      <c r="Q690" s="284"/>
      <c r="R690" s="284"/>
      <c r="S690" s="284"/>
      <c r="T690" s="284"/>
      <c r="U690" s="284"/>
      <c r="V690" s="284"/>
      <c r="W690" s="284"/>
      <c r="X690" s="284"/>
      <c r="Y690" s="284"/>
      <c r="Z690" s="284"/>
      <c r="AA690" s="284"/>
      <c r="AB690" s="284"/>
    </row>
    <row r="691" spans="1:28" ht="15.75" customHeight="1">
      <c r="A691" s="284"/>
      <c r="B691" s="284"/>
      <c r="C691" s="284"/>
      <c r="D691" s="284"/>
      <c r="E691" s="284"/>
      <c r="F691" s="284"/>
      <c r="G691" s="284"/>
      <c r="H691" s="284"/>
      <c r="I691" s="284"/>
      <c r="J691" s="284"/>
      <c r="K691" s="284"/>
      <c r="L691" s="284"/>
      <c r="M691" s="284"/>
      <c r="N691" s="284"/>
      <c r="O691" s="284"/>
      <c r="P691" s="284"/>
      <c r="Q691" s="284"/>
      <c r="R691" s="284"/>
      <c r="S691" s="284"/>
      <c r="T691" s="284"/>
      <c r="U691" s="284"/>
      <c r="V691" s="284"/>
      <c r="W691" s="284"/>
      <c r="X691" s="284"/>
      <c r="Y691" s="284"/>
      <c r="Z691" s="284"/>
      <c r="AA691" s="284"/>
      <c r="AB691" s="284"/>
    </row>
    <row r="692" spans="1:28" ht="15.75" customHeight="1">
      <c r="A692" s="284"/>
      <c r="B692" s="284"/>
      <c r="C692" s="284"/>
      <c r="D692" s="284"/>
      <c r="E692" s="284"/>
      <c r="F692" s="284"/>
      <c r="G692" s="284"/>
      <c r="H692" s="284"/>
      <c r="I692" s="284"/>
      <c r="J692" s="284"/>
      <c r="K692" s="284"/>
      <c r="L692" s="284"/>
      <c r="M692" s="284"/>
      <c r="N692" s="284"/>
      <c r="O692" s="284"/>
      <c r="P692" s="284"/>
      <c r="Q692" s="284"/>
      <c r="R692" s="284"/>
      <c r="S692" s="284"/>
      <c r="T692" s="284"/>
      <c r="U692" s="284"/>
      <c r="V692" s="284"/>
      <c r="W692" s="284"/>
      <c r="X692" s="284"/>
      <c r="Y692" s="284"/>
      <c r="Z692" s="284"/>
      <c r="AA692" s="284"/>
      <c r="AB692" s="284"/>
    </row>
    <row r="693" spans="1:28" ht="15.75" customHeight="1">
      <c r="A693" s="284"/>
      <c r="B693" s="284"/>
      <c r="C693" s="284"/>
      <c r="D693" s="284"/>
      <c r="E693" s="284"/>
      <c r="F693" s="284"/>
      <c r="G693" s="284"/>
      <c r="H693" s="284"/>
      <c r="I693" s="284"/>
      <c r="J693" s="284"/>
      <c r="K693" s="284"/>
      <c r="L693" s="284"/>
      <c r="M693" s="284"/>
      <c r="N693" s="284"/>
      <c r="O693" s="284"/>
      <c r="P693" s="284"/>
      <c r="Q693" s="284"/>
      <c r="R693" s="284"/>
      <c r="S693" s="284"/>
      <c r="T693" s="284"/>
      <c r="U693" s="284"/>
      <c r="V693" s="284"/>
      <c r="W693" s="284"/>
      <c r="X693" s="284"/>
      <c r="Y693" s="284"/>
      <c r="Z693" s="284"/>
      <c r="AA693" s="284"/>
      <c r="AB693" s="284"/>
    </row>
    <row r="694" spans="1:28" ht="15.75" customHeight="1">
      <c r="A694" s="284"/>
      <c r="B694" s="284"/>
      <c r="C694" s="284"/>
      <c r="D694" s="284"/>
      <c r="E694" s="284"/>
      <c r="F694" s="284"/>
      <c r="G694" s="284"/>
      <c r="H694" s="284"/>
      <c r="I694" s="284"/>
      <c r="J694" s="284"/>
      <c r="K694" s="284"/>
      <c r="L694" s="284"/>
      <c r="M694" s="284"/>
      <c r="N694" s="284"/>
      <c r="O694" s="284"/>
      <c r="P694" s="284"/>
      <c r="Q694" s="284"/>
      <c r="R694" s="284"/>
      <c r="S694" s="284"/>
      <c r="T694" s="284"/>
      <c r="U694" s="284"/>
      <c r="V694" s="284"/>
      <c r="W694" s="284"/>
      <c r="X694" s="284"/>
      <c r="Y694" s="284"/>
      <c r="Z694" s="284"/>
      <c r="AA694" s="284"/>
      <c r="AB694" s="284"/>
    </row>
    <row r="695" spans="1:28" ht="15.75" customHeight="1">
      <c r="A695" s="284"/>
      <c r="B695" s="284"/>
      <c r="C695" s="284"/>
      <c r="D695" s="284"/>
      <c r="E695" s="284"/>
      <c r="F695" s="284"/>
      <c r="G695" s="284"/>
      <c r="H695" s="284"/>
      <c r="I695" s="284"/>
      <c r="J695" s="284"/>
      <c r="K695" s="284"/>
      <c r="L695" s="284"/>
      <c r="M695" s="284"/>
      <c r="N695" s="284"/>
      <c r="O695" s="284"/>
      <c r="P695" s="284"/>
      <c r="Q695" s="284"/>
      <c r="R695" s="284"/>
      <c r="S695" s="284"/>
      <c r="T695" s="284"/>
      <c r="U695" s="284"/>
      <c r="V695" s="284"/>
      <c r="W695" s="284"/>
      <c r="X695" s="284"/>
      <c r="Y695" s="284"/>
      <c r="Z695" s="284"/>
      <c r="AA695" s="284"/>
      <c r="AB695" s="284"/>
    </row>
    <row r="696" spans="1:28" ht="15.75" customHeight="1">
      <c r="A696" s="284"/>
      <c r="B696" s="284"/>
      <c r="C696" s="284"/>
      <c r="D696" s="284"/>
      <c r="E696" s="284"/>
      <c r="F696" s="284"/>
      <c r="G696" s="284"/>
      <c r="H696" s="284"/>
      <c r="I696" s="284"/>
      <c r="J696" s="284"/>
      <c r="K696" s="284"/>
      <c r="L696" s="284"/>
      <c r="M696" s="284"/>
      <c r="N696" s="284"/>
      <c r="O696" s="284"/>
      <c r="P696" s="284"/>
      <c r="Q696" s="284"/>
      <c r="R696" s="284"/>
      <c r="S696" s="284"/>
      <c r="T696" s="284"/>
      <c r="U696" s="284"/>
      <c r="V696" s="284"/>
      <c r="W696" s="284"/>
      <c r="X696" s="284"/>
      <c r="Y696" s="284"/>
      <c r="Z696" s="284"/>
      <c r="AA696" s="284"/>
      <c r="AB696" s="284"/>
    </row>
    <row r="697" spans="1:28" ht="15.75" customHeight="1">
      <c r="A697" s="284"/>
      <c r="B697" s="284"/>
      <c r="C697" s="284"/>
      <c r="D697" s="284"/>
      <c r="E697" s="284"/>
      <c r="F697" s="284"/>
      <c r="G697" s="284"/>
      <c r="H697" s="284"/>
      <c r="I697" s="284"/>
      <c r="J697" s="284"/>
      <c r="K697" s="284"/>
      <c r="L697" s="284"/>
      <c r="M697" s="284"/>
      <c r="N697" s="284"/>
      <c r="O697" s="284"/>
      <c r="P697" s="284"/>
      <c r="Q697" s="284"/>
      <c r="R697" s="284"/>
      <c r="S697" s="284"/>
      <c r="T697" s="284"/>
      <c r="U697" s="284"/>
      <c r="V697" s="284"/>
      <c r="W697" s="284"/>
      <c r="X697" s="284"/>
      <c r="Y697" s="284"/>
      <c r="Z697" s="284"/>
      <c r="AA697" s="284"/>
      <c r="AB697" s="284"/>
    </row>
    <row r="698" spans="1:28" ht="15.75" customHeight="1">
      <c r="A698" s="284"/>
      <c r="B698" s="284"/>
      <c r="C698" s="284"/>
      <c r="D698" s="284"/>
      <c r="E698" s="284"/>
      <c r="F698" s="284"/>
      <c r="G698" s="284"/>
      <c r="H698" s="284"/>
      <c r="I698" s="284"/>
      <c r="J698" s="284"/>
      <c r="K698" s="284"/>
      <c r="L698" s="284"/>
      <c r="M698" s="284"/>
      <c r="N698" s="284"/>
      <c r="O698" s="284"/>
      <c r="P698" s="284"/>
      <c r="Q698" s="284"/>
      <c r="R698" s="284"/>
      <c r="S698" s="284"/>
      <c r="T698" s="284"/>
      <c r="U698" s="284"/>
      <c r="V698" s="284"/>
      <c r="W698" s="284"/>
      <c r="X698" s="284"/>
      <c r="Y698" s="284"/>
      <c r="Z698" s="284"/>
      <c r="AA698" s="284"/>
      <c r="AB698" s="284"/>
    </row>
    <row r="699" spans="1:28" ht="15.75" customHeight="1">
      <c r="A699" s="284"/>
      <c r="B699" s="284"/>
      <c r="C699" s="284"/>
      <c r="D699" s="284"/>
      <c r="E699" s="284"/>
      <c r="F699" s="284"/>
      <c r="G699" s="284"/>
      <c r="H699" s="284"/>
      <c r="I699" s="284"/>
      <c r="J699" s="284"/>
      <c r="K699" s="284"/>
      <c r="L699" s="284"/>
      <c r="M699" s="284"/>
      <c r="N699" s="284"/>
      <c r="O699" s="284"/>
      <c r="P699" s="284"/>
      <c r="Q699" s="284"/>
      <c r="R699" s="284"/>
      <c r="S699" s="284"/>
      <c r="T699" s="284"/>
      <c r="U699" s="284"/>
      <c r="V699" s="284"/>
      <c r="W699" s="284"/>
      <c r="X699" s="284"/>
      <c r="Y699" s="284"/>
      <c r="Z699" s="284"/>
      <c r="AA699" s="284"/>
      <c r="AB699" s="284"/>
    </row>
    <row r="700" spans="1:28" ht="15.75" customHeight="1">
      <c r="A700" s="284"/>
      <c r="B700" s="284"/>
      <c r="C700" s="284"/>
      <c r="D700" s="284"/>
      <c r="E700" s="284"/>
      <c r="F700" s="284"/>
      <c r="G700" s="284"/>
      <c r="H700" s="284"/>
      <c r="I700" s="284"/>
      <c r="J700" s="284"/>
      <c r="K700" s="284"/>
      <c r="L700" s="284"/>
      <c r="M700" s="284"/>
      <c r="N700" s="284"/>
      <c r="O700" s="284"/>
      <c r="P700" s="284"/>
      <c r="Q700" s="284"/>
      <c r="R700" s="284"/>
      <c r="S700" s="284"/>
      <c r="T700" s="284"/>
      <c r="U700" s="284"/>
      <c r="V700" s="284"/>
      <c r="W700" s="284"/>
      <c r="X700" s="284"/>
      <c r="Y700" s="284"/>
      <c r="Z700" s="284"/>
      <c r="AA700" s="284"/>
      <c r="AB700" s="284"/>
    </row>
    <row r="701" spans="1:28" ht="15.75" customHeight="1">
      <c r="A701" s="284"/>
      <c r="B701" s="284"/>
      <c r="C701" s="284"/>
      <c r="D701" s="284"/>
      <c r="E701" s="284"/>
      <c r="F701" s="284"/>
      <c r="G701" s="284"/>
      <c r="H701" s="284"/>
      <c r="I701" s="284"/>
      <c r="J701" s="284"/>
      <c r="K701" s="284"/>
      <c r="L701" s="284"/>
      <c r="M701" s="284"/>
      <c r="N701" s="284"/>
      <c r="O701" s="284"/>
      <c r="P701" s="284"/>
      <c r="Q701" s="284"/>
      <c r="R701" s="284"/>
      <c r="S701" s="284"/>
      <c r="T701" s="284"/>
      <c r="U701" s="284"/>
      <c r="V701" s="284"/>
      <c r="W701" s="284"/>
      <c r="X701" s="284"/>
      <c r="Y701" s="284"/>
      <c r="Z701" s="284"/>
      <c r="AA701" s="284"/>
      <c r="AB701" s="284"/>
    </row>
    <row r="702" spans="1:28" ht="15.75" customHeight="1">
      <c r="A702" s="284"/>
      <c r="B702" s="284"/>
      <c r="C702" s="284"/>
      <c r="D702" s="284"/>
      <c r="E702" s="284"/>
      <c r="F702" s="284"/>
      <c r="G702" s="284"/>
      <c r="H702" s="284"/>
      <c r="I702" s="284"/>
      <c r="J702" s="284"/>
      <c r="K702" s="284"/>
      <c r="L702" s="284"/>
      <c r="M702" s="284"/>
      <c r="N702" s="284"/>
      <c r="O702" s="284"/>
      <c r="P702" s="284"/>
      <c r="Q702" s="284"/>
      <c r="R702" s="284"/>
      <c r="S702" s="284"/>
      <c r="T702" s="284"/>
      <c r="U702" s="284"/>
      <c r="V702" s="284"/>
      <c r="W702" s="284"/>
      <c r="X702" s="284"/>
      <c r="Y702" s="284"/>
      <c r="Z702" s="284"/>
      <c r="AA702" s="284"/>
      <c r="AB702" s="284"/>
    </row>
    <row r="703" spans="1:28" ht="15.75" customHeight="1">
      <c r="A703" s="284"/>
      <c r="B703" s="284"/>
      <c r="C703" s="284"/>
      <c r="D703" s="284"/>
      <c r="E703" s="284"/>
      <c r="F703" s="284"/>
      <c r="G703" s="284"/>
      <c r="H703" s="284"/>
      <c r="I703" s="284"/>
      <c r="J703" s="284"/>
      <c r="K703" s="284"/>
      <c r="L703" s="284"/>
      <c r="M703" s="284"/>
      <c r="N703" s="284"/>
      <c r="O703" s="284"/>
      <c r="P703" s="284"/>
      <c r="Q703" s="284"/>
      <c r="R703" s="284"/>
      <c r="S703" s="284"/>
      <c r="T703" s="284"/>
      <c r="U703" s="284"/>
      <c r="V703" s="284"/>
      <c r="W703" s="284"/>
      <c r="X703" s="284"/>
      <c r="Y703" s="284"/>
      <c r="Z703" s="284"/>
      <c r="AA703" s="284"/>
      <c r="AB703" s="284"/>
    </row>
    <row r="704" spans="1:28" ht="15.75" customHeight="1">
      <c r="A704" s="284"/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284"/>
      <c r="U704" s="284"/>
      <c r="V704" s="284"/>
      <c r="W704" s="284"/>
      <c r="X704" s="284"/>
      <c r="Y704" s="284"/>
      <c r="Z704" s="284"/>
      <c r="AA704" s="284"/>
      <c r="AB704" s="284"/>
    </row>
    <row r="705" spans="1:28" ht="15.75" customHeight="1">
      <c r="A705" s="284"/>
      <c r="B705" s="284"/>
      <c r="C705" s="284"/>
      <c r="D705" s="284"/>
      <c r="E705" s="284"/>
      <c r="F705" s="284"/>
      <c r="G705" s="284"/>
      <c r="H705" s="284"/>
      <c r="I705" s="284"/>
      <c r="J705" s="284"/>
      <c r="K705" s="284"/>
      <c r="L705" s="284"/>
      <c r="M705" s="284"/>
      <c r="N705" s="284"/>
      <c r="O705" s="284"/>
      <c r="P705" s="284"/>
      <c r="Q705" s="284"/>
      <c r="R705" s="284"/>
      <c r="S705" s="284"/>
      <c r="T705" s="284"/>
      <c r="U705" s="284"/>
      <c r="V705" s="284"/>
      <c r="W705" s="284"/>
      <c r="X705" s="284"/>
      <c r="Y705" s="284"/>
      <c r="Z705" s="284"/>
      <c r="AA705" s="284"/>
      <c r="AB705" s="284"/>
    </row>
    <row r="706" spans="1:28" ht="15.75" customHeight="1">
      <c r="A706" s="284"/>
      <c r="B706" s="284"/>
      <c r="C706" s="284"/>
      <c r="D706" s="284"/>
      <c r="E706" s="284"/>
      <c r="F706" s="284"/>
      <c r="G706" s="284"/>
      <c r="H706" s="284"/>
      <c r="I706" s="284"/>
      <c r="J706" s="284"/>
      <c r="K706" s="284"/>
      <c r="L706" s="284"/>
      <c r="M706" s="284"/>
      <c r="N706" s="284"/>
      <c r="O706" s="284"/>
      <c r="P706" s="284"/>
      <c r="Q706" s="284"/>
      <c r="R706" s="284"/>
      <c r="S706" s="284"/>
      <c r="T706" s="284"/>
      <c r="U706" s="284"/>
      <c r="V706" s="284"/>
      <c r="W706" s="284"/>
      <c r="X706" s="284"/>
      <c r="Y706" s="284"/>
      <c r="Z706" s="284"/>
      <c r="AA706" s="284"/>
      <c r="AB706" s="284"/>
    </row>
    <row r="707" spans="1:28" ht="15.75" customHeight="1">
      <c r="A707" s="284"/>
      <c r="B707" s="284"/>
      <c r="C707" s="284"/>
      <c r="D707" s="284"/>
      <c r="E707" s="284"/>
      <c r="F707" s="284"/>
      <c r="G707" s="284"/>
      <c r="H707" s="284"/>
      <c r="I707" s="284"/>
      <c r="J707" s="284"/>
      <c r="K707" s="284"/>
      <c r="L707" s="284"/>
      <c r="M707" s="284"/>
      <c r="N707" s="284"/>
      <c r="O707" s="284"/>
      <c r="P707" s="284"/>
      <c r="Q707" s="284"/>
      <c r="R707" s="284"/>
      <c r="S707" s="284"/>
      <c r="T707" s="284"/>
      <c r="U707" s="284"/>
      <c r="V707" s="284"/>
      <c r="W707" s="284"/>
      <c r="X707" s="284"/>
      <c r="Y707" s="284"/>
      <c r="Z707" s="284"/>
      <c r="AA707" s="284"/>
      <c r="AB707" s="284"/>
    </row>
    <row r="708" spans="1:28" ht="15.75" customHeight="1">
      <c r="A708" s="284"/>
      <c r="B708" s="284"/>
      <c r="C708" s="284"/>
      <c r="D708" s="284"/>
      <c r="E708" s="284"/>
      <c r="F708" s="284"/>
      <c r="G708" s="284"/>
      <c r="H708" s="284"/>
      <c r="I708" s="284"/>
      <c r="J708" s="284"/>
      <c r="K708" s="284"/>
      <c r="L708" s="284"/>
      <c r="M708" s="284"/>
      <c r="N708" s="284"/>
      <c r="O708" s="284"/>
      <c r="P708" s="284"/>
      <c r="Q708" s="284"/>
      <c r="R708" s="284"/>
      <c r="S708" s="284"/>
      <c r="T708" s="284"/>
      <c r="U708" s="284"/>
      <c r="V708" s="284"/>
      <c r="W708" s="284"/>
      <c r="X708" s="284"/>
      <c r="Y708" s="284"/>
      <c r="Z708" s="284"/>
      <c r="AA708" s="284"/>
      <c r="AB708" s="284"/>
    </row>
    <row r="709" spans="1:28" ht="15.75" customHeight="1">
      <c r="A709" s="284"/>
      <c r="B709" s="284"/>
      <c r="C709" s="284"/>
      <c r="D709" s="284"/>
      <c r="E709" s="284"/>
      <c r="F709" s="284"/>
      <c r="G709" s="284"/>
      <c r="H709" s="284"/>
      <c r="I709" s="284"/>
      <c r="J709" s="284"/>
      <c r="K709" s="284"/>
      <c r="L709" s="284"/>
      <c r="M709" s="284"/>
      <c r="N709" s="284"/>
      <c r="O709" s="284"/>
      <c r="P709" s="284"/>
      <c r="Q709" s="284"/>
      <c r="R709" s="284"/>
      <c r="S709" s="284"/>
      <c r="T709" s="284"/>
      <c r="U709" s="284"/>
      <c r="V709" s="284"/>
      <c r="W709" s="284"/>
      <c r="X709" s="284"/>
      <c r="Y709" s="284"/>
      <c r="Z709" s="284"/>
      <c r="AA709" s="284"/>
      <c r="AB709" s="284"/>
    </row>
    <row r="710" spans="1:28" ht="15.75" customHeight="1">
      <c r="A710" s="284"/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284"/>
      <c r="U710" s="284"/>
      <c r="V710" s="284"/>
      <c r="W710" s="284"/>
      <c r="X710" s="284"/>
      <c r="Y710" s="284"/>
      <c r="Z710" s="284"/>
      <c r="AA710" s="284"/>
      <c r="AB710" s="284"/>
    </row>
    <row r="711" spans="1:28" ht="15.75" customHeight="1">
      <c r="A711" s="284"/>
      <c r="B711" s="284"/>
      <c r="C711" s="284"/>
      <c r="D711" s="284"/>
      <c r="E711" s="284"/>
      <c r="F711" s="284"/>
      <c r="G711" s="284"/>
      <c r="H711" s="284"/>
      <c r="I711" s="284"/>
      <c r="J711" s="284"/>
      <c r="K711" s="284"/>
      <c r="L711" s="284"/>
      <c r="M711" s="284"/>
      <c r="N711" s="284"/>
      <c r="O711" s="284"/>
      <c r="P711" s="284"/>
      <c r="Q711" s="284"/>
      <c r="R711" s="284"/>
      <c r="S711" s="284"/>
      <c r="T711" s="284"/>
      <c r="U711" s="284"/>
      <c r="V711" s="284"/>
      <c r="W711" s="284"/>
      <c r="X711" s="284"/>
      <c r="Y711" s="284"/>
      <c r="Z711" s="284"/>
      <c r="AA711" s="284"/>
      <c r="AB711" s="284"/>
    </row>
    <row r="712" spans="1:28" ht="15.75" customHeight="1">
      <c r="A712" s="284"/>
      <c r="B712" s="284"/>
      <c r="C712" s="284"/>
      <c r="D712" s="284"/>
      <c r="E712" s="284"/>
      <c r="F712" s="284"/>
      <c r="G712" s="284"/>
      <c r="H712" s="284"/>
      <c r="I712" s="284"/>
      <c r="J712" s="284"/>
      <c r="K712" s="284"/>
      <c r="L712" s="284"/>
      <c r="M712" s="284"/>
      <c r="N712" s="284"/>
      <c r="O712" s="284"/>
      <c r="P712" s="284"/>
      <c r="Q712" s="284"/>
      <c r="R712" s="284"/>
      <c r="S712" s="284"/>
      <c r="T712" s="284"/>
      <c r="U712" s="284"/>
      <c r="V712" s="284"/>
      <c r="W712" s="284"/>
      <c r="X712" s="284"/>
      <c r="Y712" s="284"/>
      <c r="Z712" s="284"/>
      <c r="AA712" s="284"/>
      <c r="AB712" s="284"/>
    </row>
    <row r="713" spans="1:28" ht="15.75" customHeight="1">
      <c r="A713" s="284"/>
      <c r="B713" s="284"/>
      <c r="C713" s="284"/>
      <c r="D713" s="284"/>
      <c r="E713" s="284"/>
      <c r="F713" s="284"/>
      <c r="G713" s="284"/>
      <c r="H713" s="284"/>
      <c r="I713" s="284"/>
      <c r="J713" s="284"/>
      <c r="K713" s="284"/>
      <c r="L713" s="284"/>
      <c r="M713" s="284"/>
      <c r="N713" s="284"/>
      <c r="O713" s="284"/>
      <c r="P713" s="284"/>
      <c r="Q713" s="284"/>
      <c r="R713" s="284"/>
      <c r="S713" s="284"/>
      <c r="T713" s="284"/>
      <c r="U713" s="284"/>
      <c r="V713" s="284"/>
      <c r="W713" s="284"/>
      <c r="X713" s="284"/>
      <c r="Y713" s="284"/>
      <c r="Z713" s="284"/>
      <c r="AA713" s="284"/>
      <c r="AB713" s="284"/>
    </row>
    <row r="714" spans="1:28" ht="15.75" customHeight="1">
      <c r="A714" s="284"/>
      <c r="B714" s="284"/>
      <c r="C714" s="284"/>
      <c r="D714" s="284"/>
      <c r="E714" s="284"/>
      <c r="F714" s="284"/>
      <c r="G714" s="284"/>
      <c r="H714" s="284"/>
      <c r="I714" s="284"/>
      <c r="J714" s="284"/>
      <c r="K714" s="284"/>
      <c r="L714" s="284"/>
      <c r="M714" s="284"/>
      <c r="N714" s="284"/>
      <c r="O714" s="284"/>
      <c r="P714" s="284"/>
      <c r="Q714" s="284"/>
      <c r="R714" s="284"/>
      <c r="S714" s="284"/>
      <c r="T714" s="284"/>
      <c r="U714" s="284"/>
      <c r="V714" s="284"/>
      <c r="W714" s="284"/>
      <c r="X714" s="284"/>
      <c r="Y714" s="284"/>
      <c r="Z714" s="284"/>
      <c r="AA714" s="284"/>
      <c r="AB714" s="284"/>
    </row>
    <row r="715" spans="1:28" ht="15.75" customHeight="1">
      <c r="A715" s="284"/>
      <c r="B715" s="284"/>
      <c r="C715" s="284"/>
      <c r="D715" s="284"/>
      <c r="E715" s="284"/>
      <c r="F715" s="284"/>
      <c r="G715" s="284"/>
      <c r="H715" s="284"/>
      <c r="I715" s="284"/>
      <c r="J715" s="284"/>
      <c r="K715" s="284"/>
      <c r="L715" s="284"/>
      <c r="M715" s="284"/>
      <c r="N715" s="284"/>
      <c r="O715" s="284"/>
      <c r="P715" s="284"/>
      <c r="Q715" s="284"/>
      <c r="R715" s="284"/>
      <c r="S715" s="284"/>
      <c r="T715" s="284"/>
      <c r="U715" s="284"/>
      <c r="V715" s="284"/>
      <c r="W715" s="284"/>
      <c r="X715" s="284"/>
      <c r="Y715" s="284"/>
      <c r="Z715" s="284"/>
      <c r="AA715" s="284"/>
      <c r="AB715" s="284"/>
    </row>
    <row r="716" spans="1:28" ht="15.75" customHeight="1">
      <c r="A716" s="284"/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284"/>
      <c r="U716" s="284"/>
      <c r="V716" s="284"/>
      <c r="W716" s="284"/>
      <c r="X716" s="284"/>
      <c r="Y716" s="284"/>
      <c r="Z716" s="284"/>
      <c r="AA716" s="284"/>
      <c r="AB716" s="284"/>
    </row>
    <row r="717" spans="1:28" ht="15.75" customHeight="1">
      <c r="A717" s="284"/>
      <c r="B717" s="284"/>
      <c r="C717" s="284"/>
      <c r="D717" s="284"/>
      <c r="E717" s="284"/>
      <c r="F717" s="284"/>
      <c r="G717" s="284"/>
      <c r="H717" s="284"/>
      <c r="I717" s="284"/>
      <c r="J717" s="284"/>
      <c r="K717" s="284"/>
      <c r="L717" s="284"/>
      <c r="M717" s="284"/>
      <c r="N717" s="284"/>
      <c r="O717" s="284"/>
      <c r="P717" s="284"/>
      <c r="Q717" s="284"/>
      <c r="R717" s="284"/>
      <c r="S717" s="284"/>
      <c r="T717" s="284"/>
      <c r="U717" s="284"/>
      <c r="V717" s="284"/>
      <c r="W717" s="284"/>
      <c r="X717" s="284"/>
      <c r="Y717" s="284"/>
      <c r="Z717" s="284"/>
      <c r="AA717" s="284"/>
      <c r="AB717" s="284"/>
    </row>
    <row r="718" spans="1:28" ht="15.75" customHeight="1">
      <c r="A718" s="284"/>
      <c r="B718" s="284"/>
      <c r="C718" s="284"/>
      <c r="D718" s="284"/>
      <c r="E718" s="284"/>
      <c r="F718" s="284"/>
      <c r="G718" s="284"/>
      <c r="H718" s="284"/>
      <c r="I718" s="284"/>
      <c r="J718" s="284"/>
      <c r="K718" s="284"/>
      <c r="L718" s="284"/>
      <c r="M718" s="284"/>
      <c r="N718" s="284"/>
      <c r="O718" s="284"/>
      <c r="P718" s="284"/>
      <c r="Q718" s="284"/>
      <c r="R718" s="284"/>
      <c r="S718" s="284"/>
      <c r="T718" s="284"/>
      <c r="U718" s="284"/>
      <c r="V718" s="284"/>
      <c r="W718" s="284"/>
      <c r="X718" s="284"/>
      <c r="Y718" s="284"/>
      <c r="Z718" s="284"/>
      <c r="AA718" s="284"/>
      <c r="AB718" s="284"/>
    </row>
    <row r="719" spans="1:28" ht="15.75" customHeight="1">
      <c r="A719" s="284"/>
      <c r="B719" s="284"/>
      <c r="C719" s="284"/>
      <c r="D719" s="284"/>
      <c r="E719" s="284"/>
      <c r="F719" s="284"/>
      <c r="G719" s="284"/>
      <c r="H719" s="284"/>
      <c r="I719" s="284"/>
      <c r="J719" s="284"/>
      <c r="K719" s="284"/>
      <c r="L719" s="284"/>
      <c r="M719" s="284"/>
      <c r="N719" s="284"/>
      <c r="O719" s="284"/>
      <c r="P719" s="284"/>
      <c r="Q719" s="284"/>
      <c r="R719" s="284"/>
      <c r="S719" s="284"/>
      <c r="T719" s="284"/>
      <c r="U719" s="284"/>
      <c r="V719" s="284"/>
      <c r="W719" s="284"/>
      <c r="X719" s="284"/>
      <c r="Y719" s="284"/>
      <c r="Z719" s="284"/>
      <c r="AA719" s="284"/>
      <c r="AB719" s="284"/>
    </row>
    <row r="720" spans="1:28" ht="15.75" customHeight="1">
      <c r="A720" s="284"/>
      <c r="B720" s="284"/>
      <c r="C720" s="284"/>
      <c r="D720" s="284"/>
      <c r="E720" s="284"/>
      <c r="F720" s="284"/>
      <c r="G720" s="284"/>
      <c r="H720" s="284"/>
      <c r="I720" s="284"/>
      <c r="J720" s="284"/>
      <c r="K720" s="284"/>
      <c r="L720" s="284"/>
      <c r="M720" s="284"/>
      <c r="N720" s="284"/>
      <c r="O720" s="284"/>
      <c r="P720" s="284"/>
      <c r="Q720" s="284"/>
      <c r="R720" s="284"/>
      <c r="S720" s="284"/>
      <c r="T720" s="284"/>
      <c r="U720" s="284"/>
      <c r="V720" s="284"/>
      <c r="W720" s="284"/>
      <c r="X720" s="284"/>
      <c r="Y720" s="284"/>
      <c r="Z720" s="284"/>
      <c r="AA720" s="284"/>
      <c r="AB720" s="284"/>
    </row>
    <row r="721" spans="1:28" ht="15.75" customHeight="1">
      <c r="A721" s="284"/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284"/>
      <c r="U721" s="284"/>
      <c r="V721" s="284"/>
      <c r="W721" s="284"/>
      <c r="X721" s="284"/>
      <c r="Y721" s="284"/>
      <c r="Z721" s="284"/>
      <c r="AA721" s="284"/>
      <c r="AB721" s="284"/>
    </row>
    <row r="722" spans="1:28" ht="15.75" customHeight="1">
      <c r="A722" s="284"/>
      <c r="B722" s="284"/>
      <c r="C722" s="284"/>
      <c r="D722" s="284"/>
      <c r="E722" s="284"/>
      <c r="F722" s="284"/>
      <c r="G722" s="284"/>
      <c r="H722" s="284"/>
      <c r="I722" s="284"/>
      <c r="J722" s="284"/>
      <c r="K722" s="284"/>
      <c r="L722" s="284"/>
      <c r="M722" s="284"/>
      <c r="N722" s="284"/>
      <c r="O722" s="284"/>
      <c r="P722" s="284"/>
      <c r="Q722" s="284"/>
      <c r="R722" s="284"/>
      <c r="S722" s="284"/>
      <c r="T722" s="284"/>
      <c r="U722" s="284"/>
      <c r="V722" s="284"/>
      <c r="W722" s="284"/>
      <c r="X722" s="284"/>
      <c r="Y722" s="284"/>
      <c r="Z722" s="284"/>
      <c r="AA722" s="284"/>
      <c r="AB722" s="284"/>
    </row>
    <row r="723" spans="1:28" ht="15.75" customHeight="1">
      <c r="A723" s="284"/>
      <c r="B723" s="284"/>
      <c r="C723" s="284"/>
      <c r="D723" s="284"/>
      <c r="E723" s="284"/>
      <c r="F723" s="284"/>
      <c r="G723" s="284"/>
      <c r="H723" s="284"/>
      <c r="I723" s="284"/>
      <c r="J723" s="284"/>
      <c r="K723" s="284"/>
      <c r="L723" s="284"/>
      <c r="M723" s="284"/>
      <c r="N723" s="284"/>
      <c r="O723" s="284"/>
      <c r="P723" s="284"/>
      <c r="Q723" s="284"/>
      <c r="R723" s="284"/>
      <c r="S723" s="284"/>
      <c r="T723" s="284"/>
      <c r="U723" s="284"/>
      <c r="V723" s="284"/>
      <c r="W723" s="284"/>
      <c r="X723" s="284"/>
      <c r="Y723" s="284"/>
      <c r="Z723" s="284"/>
      <c r="AA723" s="284"/>
      <c r="AB723" s="284"/>
    </row>
    <row r="724" spans="1:28" ht="15.75" customHeight="1">
      <c r="A724" s="284"/>
      <c r="B724" s="284"/>
      <c r="C724" s="284"/>
      <c r="D724" s="284"/>
      <c r="E724" s="284"/>
      <c r="F724" s="284"/>
      <c r="G724" s="284"/>
      <c r="H724" s="284"/>
      <c r="I724" s="284"/>
      <c r="J724" s="284"/>
      <c r="K724" s="284"/>
      <c r="L724" s="284"/>
      <c r="M724" s="284"/>
      <c r="N724" s="284"/>
      <c r="O724" s="284"/>
      <c r="P724" s="284"/>
      <c r="Q724" s="284"/>
      <c r="R724" s="284"/>
      <c r="S724" s="284"/>
      <c r="T724" s="284"/>
      <c r="U724" s="284"/>
      <c r="V724" s="284"/>
      <c r="W724" s="284"/>
      <c r="X724" s="284"/>
      <c r="Y724" s="284"/>
      <c r="Z724" s="284"/>
      <c r="AA724" s="284"/>
      <c r="AB724" s="284"/>
    </row>
    <row r="725" spans="1:28" ht="15.75" customHeight="1">
      <c r="A725" s="284"/>
      <c r="B725" s="284"/>
      <c r="C725" s="284"/>
      <c r="D725" s="284"/>
      <c r="E725" s="284"/>
      <c r="F725" s="284"/>
      <c r="G725" s="284"/>
      <c r="H725" s="284"/>
      <c r="I725" s="284"/>
      <c r="J725" s="284"/>
      <c r="K725" s="284"/>
      <c r="L725" s="284"/>
      <c r="M725" s="284"/>
      <c r="N725" s="284"/>
      <c r="O725" s="284"/>
      <c r="P725" s="284"/>
      <c r="Q725" s="284"/>
      <c r="R725" s="284"/>
      <c r="S725" s="284"/>
      <c r="T725" s="284"/>
      <c r="U725" s="284"/>
      <c r="V725" s="284"/>
      <c r="W725" s="284"/>
      <c r="X725" s="284"/>
      <c r="Y725" s="284"/>
      <c r="Z725" s="284"/>
      <c r="AA725" s="284"/>
      <c r="AB725" s="284"/>
    </row>
    <row r="726" spans="1:28" ht="15.75" customHeight="1">
      <c r="A726" s="284"/>
      <c r="B726" s="284"/>
      <c r="C726" s="284"/>
      <c r="D726" s="284"/>
      <c r="E726" s="284"/>
      <c r="F726" s="284"/>
      <c r="G726" s="284"/>
      <c r="H726" s="284"/>
      <c r="I726" s="284"/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284"/>
      <c r="U726" s="284"/>
      <c r="V726" s="284"/>
      <c r="W726" s="284"/>
      <c r="X726" s="284"/>
      <c r="Y726" s="284"/>
      <c r="Z726" s="284"/>
      <c r="AA726" s="284"/>
      <c r="AB726" s="284"/>
    </row>
    <row r="727" spans="1:28" ht="15.75" customHeight="1">
      <c r="A727" s="284"/>
      <c r="B727" s="284"/>
      <c r="C727" s="284"/>
      <c r="D727" s="284"/>
      <c r="E727" s="284"/>
      <c r="F727" s="284"/>
      <c r="G727" s="284"/>
      <c r="H727" s="284"/>
      <c r="I727" s="284"/>
      <c r="J727" s="284"/>
      <c r="K727" s="284"/>
      <c r="L727" s="284"/>
      <c r="M727" s="284"/>
      <c r="N727" s="284"/>
      <c r="O727" s="284"/>
      <c r="P727" s="284"/>
      <c r="Q727" s="284"/>
      <c r="R727" s="284"/>
      <c r="S727" s="284"/>
      <c r="T727" s="284"/>
      <c r="U727" s="284"/>
      <c r="V727" s="284"/>
      <c r="W727" s="284"/>
      <c r="X727" s="284"/>
      <c r="Y727" s="284"/>
      <c r="Z727" s="284"/>
      <c r="AA727" s="284"/>
      <c r="AB727" s="284"/>
    </row>
    <row r="728" spans="1:28" ht="15.75" customHeight="1">
      <c r="A728" s="284"/>
      <c r="B728" s="284"/>
      <c r="C728" s="284"/>
      <c r="D728" s="284"/>
      <c r="E728" s="284"/>
      <c r="F728" s="284"/>
      <c r="G728" s="284"/>
      <c r="H728" s="284"/>
      <c r="I728" s="284"/>
      <c r="J728" s="284"/>
      <c r="K728" s="284"/>
      <c r="L728" s="284"/>
      <c r="M728" s="284"/>
      <c r="N728" s="284"/>
      <c r="O728" s="284"/>
      <c r="P728" s="284"/>
      <c r="Q728" s="284"/>
      <c r="R728" s="284"/>
      <c r="S728" s="284"/>
      <c r="T728" s="284"/>
      <c r="U728" s="284"/>
      <c r="V728" s="284"/>
      <c r="W728" s="284"/>
      <c r="X728" s="284"/>
      <c r="Y728" s="284"/>
      <c r="Z728" s="284"/>
      <c r="AA728" s="284"/>
      <c r="AB728" s="284"/>
    </row>
    <row r="729" spans="1:28" ht="15.75" customHeight="1">
      <c r="A729" s="284"/>
      <c r="B729" s="284"/>
      <c r="C729" s="284"/>
      <c r="D729" s="284"/>
      <c r="E729" s="284"/>
      <c r="F729" s="284"/>
      <c r="G729" s="284"/>
      <c r="H729" s="284"/>
      <c r="I729" s="284"/>
      <c r="J729" s="284"/>
      <c r="K729" s="284"/>
      <c r="L729" s="284"/>
      <c r="M729" s="284"/>
      <c r="N729" s="284"/>
      <c r="O729" s="284"/>
      <c r="P729" s="284"/>
      <c r="Q729" s="284"/>
      <c r="R729" s="284"/>
      <c r="S729" s="284"/>
      <c r="T729" s="284"/>
      <c r="U729" s="284"/>
      <c r="V729" s="284"/>
      <c r="W729" s="284"/>
      <c r="X729" s="284"/>
      <c r="Y729" s="284"/>
      <c r="Z729" s="284"/>
      <c r="AA729" s="284"/>
      <c r="AB729" s="284"/>
    </row>
    <row r="730" spans="1:28" ht="15.75" customHeight="1">
      <c r="A730" s="284"/>
      <c r="B730" s="284"/>
      <c r="C730" s="284"/>
      <c r="D730" s="284"/>
      <c r="E730" s="284"/>
      <c r="F730" s="284"/>
      <c r="G730" s="284"/>
      <c r="H730" s="284"/>
      <c r="I730" s="284"/>
      <c r="J730" s="284"/>
      <c r="K730" s="284"/>
      <c r="L730" s="284"/>
      <c r="M730" s="284"/>
      <c r="N730" s="284"/>
      <c r="O730" s="284"/>
      <c r="P730" s="284"/>
      <c r="Q730" s="284"/>
      <c r="R730" s="284"/>
      <c r="S730" s="284"/>
      <c r="T730" s="284"/>
      <c r="U730" s="284"/>
      <c r="V730" s="284"/>
      <c r="W730" s="284"/>
      <c r="X730" s="284"/>
      <c r="Y730" s="284"/>
      <c r="Z730" s="284"/>
      <c r="AA730" s="284"/>
      <c r="AB730" s="284"/>
    </row>
    <row r="731" spans="1:28" ht="15.75" customHeight="1">
      <c r="A731" s="284"/>
      <c r="B731" s="284"/>
      <c r="C731" s="284"/>
      <c r="D731" s="284"/>
      <c r="E731" s="284"/>
      <c r="F731" s="284"/>
      <c r="G731" s="284"/>
      <c r="H731" s="284"/>
      <c r="I731" s="284"/>
      <c r="J731" s="284"/>
      <c r="K731" s="284"/>
      <c r="L731" s="284"/>
      <c r="M731" s="284"/>
      <c r="N731" s="284"/>
      <c r="O731" s="284"/>
      <c r="P731" s="284"/>
      <c r="Q731" s="284"/>
      <c r="R731" s="284"/>
      <c r="S731" s="284"/>
      <c r="T731" s="284"/>
      <c r="U731" s="284"/>
      <c r="V731" s="284"/>
      <c r="W731" s="284"/>
      <c r="X731" s="284"/>
      <c r="Y731" s="284"/>
      <c r="Z731" s="284"/>
      <c r="AA731" s="284"/>
      <c r="AB731" s="284"/>
    </row>
    <row r="732" spans="1:28" ht="15.75" customHeight="1">
      <c r="A732" s="284"/>
      <c r="B732" s="284"/>
      <c r="C732" s="284"/>
      <c r="D732" s="284"/>
      <c r="E732" s="284"/>
      <c r="F732" s="284"/>
      <c r="G732" s="284"/>
      <c r="H732" s="284"/>
      <c r="I732" s="284"/>
      <c r="J732" s="284"/>
      <c r="K732" s="284"/>
      <c r="L732" s="284"/>
      <c r="M732" s="284"/>
      <c r="N732" s="284"/>
      <c r="O732" s="284"/>
      <c r="P732" s="284"/>
      <c r="Q732" s="284"/>
      <c r="R732" s="284"/>
      <c r="S732" s="284"/>
      <c r="T732" s="284"/>
      <c r="U732" s="284"/>
      <c r="V732" s="284"/>
      <c r="W732" s="284"/>
      <c r="X732" s="284"/>
      <c r="Y732" s="284"/>
      <c r="Z732" s="284"/>
      <c r="AA732" s="284"/>
      <c r="AB732" s="284"/>
    </row>
    <row r="733" spans="1:28" ht="15.75" customHeight="1">
      <c r="A733" s="284"/>
      <c r="B733" s="284"/>
      <c r="C733" s="284"/>
      <c r="D733" s="284"/>
      <c r="E733" s="284"/>
      <c r="F733" s="284"/>
      <c r="G733" s="284"/>
      <c r="H733" s="284"/>
      <c r="I733" s="284"/>
      <c r="J733" s="284"/>
      <c r="K733" s="284"/>
      <c r="L733" s="284"/>
      <c r="M733" s="284"/>
      <c r="N733" s="284"/>
      <c r="O733" s="284"/>
      <c r="P733" s="284"/>
      <c r="Q733" s="284"/>
      <c r="R733" s="284"/>
      <c r="S733" s="284"/>
      <c r="T733" s="284"/>
      <c r="U733" s="284"/>
      <c r="V733" s="284"/>
      <c r="W733" s="284"/>
      <c r="X733" s="284"/>
      <c r="Y733" s="284"/>
      <c r="Z733" s="284"/>
      <c r="AA733" s="284"/>
      <c r="AB733" s="284"/>
    </row>
    <row r="734" spans="1:28" ht="15.75" customHeight="1">
      <c r="A734" s="284"/>
      <c r="B734" s="284"/>
      <c r="C734" s="284"/>
      <c r="D734" s="284"/>
      <c r="E734" s="284"/>
      <c r="F734" s="284"/>
      <c r="G734" s="284"/>
      <c r="H734" s="284"/>
      <c r="I734" s="284"/>
      <c r="J734" s="284"/>
      <c r="K734" s="284"/>
      <c r="L734" s="284"/>
      <c r="M734" s="284"/>
      <c r="N734" s="284"/>
      <c r="O734" s="284"/>
      <c r="P734" s="284"/>
      <c r="Q734" s="284"/>
      <c r="R734" s="284"/>
      <c r="S734" s="284"/>
      <c r="T734" s="284"/>
      <c r="U734" s="284"/>
      <c r="V734" s="284"/>
      <c r="W734" s="284"/>
      <c r="X734" s="284"/>
      <c r="Y734" s="284"/>
      <c r="Z734" s="284"/>
      <c r="AA734" s="284"/>
      <c r="AB734" s="284"/>
    </row>
    <row r="735" spans="1:28" ht="15.75" customHeight="1">
      <c r="A735" s="284"/>
      <c r="B735" s="284"/>
      <c r="C735" s="284"/>
      <c r="D735" s="284"/>
      <c r="E735" s="284"/>
      <c r="F735" s="284"/>
      <c r="G735" s="284"/>
      <c r="H735" s="284"/>
      <c r="I735" s="284"/>
      <c r="J735" s="284"/>
      <c r="K735" s="284"/>
      <c r="L735" s="284"/>
      <c r="M735" s="284"/>
      <c r="N735" s="284"/>
      <c r="O735" s="284"/>
      <c r="P735" s="284"/>
      <c r="Q735" s="284"/>
      <c r="R735" s="284"/>
      <c r="S735" s="284"/>
      <c r="T735" s="284"/>
      <c r="U735" s="284"/>
      <c r="V735" s="284"/>
      <c r="W735" s="284"/>
      <c r="X735" s="284"/>
      <c r="Y735" s="284"/>
      <c r="Z735" s="284"/>
      <c r="AA735" s="284"/>
      <c r="AB735" s="284"/>
    </row>
    <row r="736" spans="1:28" ht="15.75" customHeight="1">
      <c r="A736" s="284"/>
      <c r="B736" s="284"/>
      <c r="C736" s="284"/>
      <c r="D736" s="284"/>
      <c r="E736" s="284"/>
      <c r="F736" s="284"/>
      <c r="G736" s="284"/>
      <c r="H736" s="284"/>
      <c r="I736" s="284"/>
      <c r="J736" s="284"/>
      <c r="K736" s="284"/>
      <c r="L736" s="284"/>
      <c r="M736" s="284"/>
      <c r="N736" s="284"/>
      <c r="O736" s="284"/>
      <c r="P736" s="284"/>
      <c r="Q736" s="284"/>
      <c r="R736" s="284"/>
      <c r="S736" s="284"/>
      <c r="T736" s="284"/>
      <c r="U736" s="284"/>
      <c r="V736" s="284"/>
      <c r="W736" s="284"/>
      <c r="X736" s="284"/>
      <c r="Y736" s="284"/>
      <c r="Z736" s="284"/>
      <c r="AA736" s="284"/>
      <c r="AB736" s="284"/>
    </row>
    <row r="737" spans="1:28" ht="15.75" customHeight="1">
      <c r="A737" s="284"/>
      <c r="B737" s="284"/>
      <c r="C737" s="284"/>
      <c r="D737" s="284"/>
      <c r="E737" s="284"/>
      <c r="F737" s="284"/>
      <c r="G737" s="284"/>
      <c r="H737" s="284"/>
      <c r="I737" s="284"/>
      <c r="J737" s="284"/>
      <c r="K737" s="284"/>
      <c r="L737" s="284"/>
      <c r="M737" s="284"/>
      <c r="N737" s="284"/>
      <c r="O737" s="284"/>
      <c r="P737" s="284"/>
      <c r="Q737" s="284"/>
      <c r="R737" s="284"/>
      <c r="S737" s="284"/>
      <c r="T737" s="284"/>
      <c r="U737" s="284"/>
      <c r="V737" s="284"/>
      <c r="W737" s="284"/>
      <c r="X737" s="284"/>
      <c r="Y737" s="284"/>
      <c r="Z737" s="284"/>
      <c r="AA737" s="284"/>
      <c r="AB737" s="284"/>
    </row>
    <row r="738" spans="1:28" ht="15.75" customHeight="1">
      <c r="A738" s="284"/>
      <c r="B738" s="284"/>
      <c r="C738" s="284"/>
      <c r="D738" s="284"/>
      <c r="E738" s="284"/>
      <c r="F738" s="284"/>
      <c r="G738" s="284"/>
      <c r="H738" s="284"/>
      <c r="I738" s="284"/>
      <c r="J738" s="284"/>
      <c r="K738" s="284"/>
      <c r="L738" s="284"/>
      <c r="M738" s="284"/>
      <c r="N738" s="284"/>
      <c r="O738" s="284"/>
      <c r="P738" s="284"/>
      <c r="Q738" s="284"/>
      <c r="R738" s="284"/>
      <c r="S738" s="284"/>
      <c r="T738" s="284"/>
      <c r="U738" s="284"/>
      <c r="V738" s="284"/>
      <c r="W738" s="284"/>
      <c r="X738" s="284"/>
      <c r="Y738" s="284"/>
      <c r="Z738" s="284"/>
      <c r="AA738" s="284"/>
      <c r="AB738" s="284"/>
    </row>
    <row r="739" spans="1:28" ht="15.75" customHeight="1">
      <c r="A739" s="284"/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284"/>
      <c r="U739" s="284"/>
      <c r="V739" s="284"/>
      <c r="W739" s="284"/>
      <c r="X739" s="284"/>
      <c r="Y739" s="284"/>
      <c r="Z739" s="284"/>
      <c r="AA739" s="284"/>
      <c r="AB739" s="284"/>
    </row>
    <row r="740" spans="1:28" ht="15.75" customHeight="1">
      <c r="A740" s="284"/>
      <c r="B740" s="284"/>
      <c r="C740" s="284"/>
      <c r="D740" s="284"/>
      <c r="E740" s="284"/>
      <c r="F740" s="284"/>
      <c r="G740" s="284"/>
      <c r="H740" s="284"/>
      <c r="I740" s="284"/>
      <c r="J740" s="284"/>
      <c r="K740" s="284"/>
      <c r="L740" s="284"/>
      <c r="M740" s="284"/>
      <c r="N740" s="284"/>
      <c r="O740" s="284"/>
      <c r="P740" s="284"/>
      <c r="Q740" s="284"/>
      <c r="R740" s="284"/>
      <c r="S740" s="284"/>
      <c r="T740" s="284"/>
      <c r="U740" s="284"/>
      <c r="V740" s="284"/>
      <c r="W740" s="284"/>
      <c r="X740" s="284"/>
      <c r="Y740" s="284"/>
      <c r="Z740" s="284"/>
      <c r="AA740" s="284"/>
      <c r="AB740" s="284"/>
    </row>
    <row r="741" spans="1:28" ht="15.75" customHeight="1">
      <c r="A741" s="284"/>
      <c r="B741" s="284"/>
      <c r="C741" s="284"/>
      <c r="D741" s="284"/>
      <c r="E741" s="284"/>
      <c r="F741" s="284"/>
      <c r="G741" s="284"/>
      <c r="H741" s="284"/>
      <c r="I741" s="284"/>
      <c r="J741" s="284"/>
      <c r="K741" s="284"/>
      <c r="L741" s="284"/>
      <c r="M741" s="284"/>
      <c r="N741" s="284"/>
      <c r="O741" s="284"/>
      <c r="P741" s="284"/>
      <c r="Q741" s="284"/>
      <c r="R741" s="284"/>
      <c r="S741" s="284"/>
      <c r="T741" s="284"/>
      <c r="U741" s="284"/>
      <c r="V741" s="284"/>
      <c r="W741" s="284"/>
      <c r="X741" s="284"/>
      <c r="Y741" s="284"/>
      <c r="Z741" s="284"/>
      <c r="AA741" s="284"/>
      <c r="AB741" s="284"/>
    </row>
    <row r="742" spans="1:28" ht="15.75" customHeight="1">
      <c r="A742" s="284"/>
      <c r="B742" s="284"/>
      <c r="C742" s="284"/>
      <c r="D742" s="284"/>
      <c r="E742" s="284"/>
      <c r="F742" s="284"/>
      <c r="G742" s="284"/>
      <c r="H742" s="284"/>
      <c r="I742" s="284"/>
      <c r="J742" s="284"/>
      <c r="K742" s="284"/>
      <c r="L742" s="284"/>
      <c r="M742" s="284"/>
      <c r="N742" s="284"/>
      <c r="O742" s="284"/>
      <c r="P742" s="284"/>
      <c r="Q742" s="284"/>
      <c r="R742" s="284"/>
      <c r="S742" s="284"/>
      <c r="T742" s="284"/>
      <c r="U742" s="284"/>
      <c r="V742" s="284"/>
      <c r="W742" s="284"/>
      <c r="X742" s="284"/>
      <c r="Y742" s="284"/>
      <c r="Z742" s="284"/>
      <c r="AA742" s="284"/>
      <c r="AB742" s="284"/>
    </row>
    <row r="743" spans="1:28" ht="15.75" customHeight="1">
      <c r="A743" s="284"/>
      <c r="B743" s="284"/>
      <c r="C743" s="284"/>
      <c r="D743" s="284"/>
      <c r="E743" s="284"/>
      <c r="F743" s="284"/>
      <c r="G743" s="284"/>
      <c r="H743" s="284"/>
      <c r="I743" s="284"/>
      <c r="J743" s="284"/>
      <c r="K743" s="284"/>
      <c r="L743" s="284"/>
      <c r="M743" s="284"/>
      <c r="N743" s="284"/>
      <c r="O743" s="284"/>
      <c r="P743" s="284"/>
      <c r="Q743" s="284"/>
      <c r="R743" s="284"/>
      <c r="S743" s="284"/>
      <c r="T743" s="284"/>
      <c r="U743" s="284"/>
      <c r="V743" s="284"/>
      <c r="W743" s="284"/>
      <c r="X743" s="284"/>
      <c r="Y743" s="284"/>
      <c r="Z743" s="284"/>
      <c r="AA743" s="284"/>
      <c r="AB743" s="284"/>
    </row>
    <row r="744" spans="1:28" ht="15.75" customHeight="1">
      <c r="A744" s="284"/>
      <c r="B744" s="284"/>
      <c r="C744" s="284"/>
      <c r="D744" s="284"/>
      <c r="E744" s="284"/>
      <c r="F744" s="284"/>
      <c r="G744" s="284"/>
      <c r="H744" s="284"/>
      <c r="I744" s="284"/>
      <c r="J744" s="284"/>
      <c r="K744" s="284"/>
      <c r="L744" s="284"/>
      <c r="M744" s="284"/>
      <c r="N744" s="284"/>
      <c r="O744" s="284"/>
      <c r="P744" s="284"/>
      <c r="Q744" s="284"/>
      <c r="R744" s="284"/>
      <c r="S744" s="284"/>
      <c r="T744" s="284"/>
      <c r="U744" s="284"/>
      <c r="V744" s="284"/>
      <c r="W744" s="284"/>
      <c r="X744" s="284"/>
      <c r="Y744" s="284"/>
      <c r="Z744" s="284"/>
      <c r="AA744" s="284"/>
      <c r="AB744" s="284"/>
    </row>
    <row r="745" spans="1:28" ht="15.75" customHeight="1">
      <c r="A745" s="284"/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284"/>
      <c r="U745" s="284"/>
      <c r="V745" s="284"/>
      <c r="W745" s="284"/>
      <c r="X745" s="284"/>
      <c r="Y745" s="284"/>
      <c r="Z745" s="284"/>
      <c r="AA745" s="284"/>
      <c r="AB745" s="284"/>
    </row>
    <row r="746" spans="1:28" ht="15.75" customHeight="1">
      <c r="A746" s="284"/>
      <c r="B746" s="284"/>
      <c r="C746" s="284"/>
      <c r="D746" s="284"/>
      <c r="E746" s="284"/>
      <c r="F746" s="284"/>
      <c r="G746" s="284"/>
      <c r="H746" s="284"/>
      <c r="I746" s="284"/>
      <c r="J746" s="284"/>
      <c r="K746" s="284"/>
      <c r="L746" s="284"/>
      <c r="M746" s="284"/>
      <c r="N746" s="284"/>
      <c r="O746" s="284"/>
      <c r="P746" s="284"/>
      <c r="Q746" s="284"/>
      <c r="R746" s="284"/>
      <c r="S746" s="284"/>
      <c r="T746" s="284"/>
      <c r="U746" s="284"/>
      <c r="V746" s="284"/>
      <c r="W746" s="284"/>
      <c r="X746" s="284"/>
      <c r="Y746" s="284"/>
      <c r="Z746" s="284"/>
      <c r="AA746" s="284"/>
      <c r="AB746" s="284"/>
    </row>
    <row r="747" spans="1:28" ht="15.75" customHeight="1">
      <c r="A747" s="284"/>
      <c r="B747" s="284"/>
      <c r="C747" s="284"/>
      <c r="D747" s="284"/>
      <c r="E747" s="284"/>
      <c r="F747" s="284"/>
      <c r="G747" s="284"/>
      <c r="H747" s="284"/>
      <c r="I747" s="284"/>
      <c r="J747" s="284"/>
      <c r="K747" s="284"/>
      <c r="L747" s="284"/>
      <c r="M747" s="284"/>
      <c r="N747" s="284"/>
      <c r="O747" s="284"/>
      <c r="P747" s="284"/>
      <c r="Q747" s="284"/>
      <c r="R747" s="284"/>
      <c r="S747" s="284"/>
      <c r="T747" s="284"/>
      <c r="U747" s="284"/>
      <c r="V747" s="284"/>
      <c r="W747" s="284"/>
      <c r="X747" s="284"/>
      <c r="Y747" s="284"/>
      <c r="Z747" s="284"/>
      <c r="AA747" s="284"/>
      <c r="AB747" s="284"/>
    </row>
    <row r="748" spans="1:28" ht="15.75" customHeight="1">
      <c r="A748" s="284"/>
      <c r="B748" s="284"/>
      <c r="C748" s="284"/>
      <c r="D748" s="284"/>
      <c r="E748" s="284"/>
      <c r="F748" s="284"/>
      <c r="G748" s="284"/>
      <c r="H748" s="284"/>
      <c r="I748" s="284"/>
      <c r="J748" s="284"/>
      <c r="K748" s="284"/>
      <c r="L748" s="284"/>
      <c r="M748" s="284"/>
      <c r="N748" s="284"/>
      <c r="O748" s="284"/>
      <c r="P748" s="284"/>
      <c r="Q748" s="284"/>
      <c r="R748" s="284"/>
      <c r="S748" s="284"/>
      <c r="T748" s="284"/>
      <c r="U748" s="284"/>
      <c r="V748" s="284"/>
      <c r="W748" s="284"/>
      <c r="X748" s="284"/>
      <c r="Y748" s="284"/>
      <c r="Z748" s="284"/>
      <c r="AA748" s="284"/>
      <c r="AB748" s="284"/>
    </row>
    <row r="749" spans="1:28" ht="15.75" customHeight="1">
      <c r="A749" s="284"/>
      <c r="B749" s="284"/>
      <c r="C749" s="284"/>
      <c r="D749" s="284"/>
      <c r="E749" s="284"/>
      <c r="F749" s="284"/>
      <c r="G749" s="284"/>
      <c r="H749" s="284"/>
      <c r="I749" s="284"/>
      <c r="J749" s="284"/>
      <c r="K749" s="284"/>
      <c r="L749" s="284"/>
      <c r="M749" s="284"/>
      <c r="N749" s="284"/>
      <c r="O749" s="284"/>
      <c r="P749" s="284"/>
      <c r="Q749" s="284"/>
      <c r="R749" s="284"/>
      <c r="S749" s="284"/>
      <c r="T749" s="284"/>
      <c r="U749" s="284"/>
      <c r="V749" s="284"/>
      <c r="W749" s="284"/>
      <c r="X749" s="284"/>
      <c r="Y749" s="284"/>
      <c r="Z749" s="284"/>
      <c r="AA749" s="284"/>
      <c r="AB749" s="284"/>
    </row>
    <row r="750" spans="1:28" ht="15.75" customHeight="1">
      <c r="A750" s="284"/>
      <c r="B750" s="284"/>
      <c r="C750" s="284"/>
      <c r="D750" s="284"/>
      <c r="E750" s="284"/>
      <c r="F750" s="284"/>
      <c r="G750" s="284"/>
      <c r="H750" s="284"/>
      <c r="I750" s="284"/>
      <c r="J750" s="284"/>
      <c r="K750" s="284"/>
      <c r="L750" s="284"/>
      <c r="M750" s="284"/>
      <c r="N750" s="284"/>
      <c r="O750" s="284"/>
      <c r="P750" s="284"/>
      <c r="Q750" s="284"/>
      <c r="R750" s="284"/>
      <c r="S750" s="284"/>
      <c r="T750" s="284"/>
      <c r="U750" s="284"/>
      <c r="V750" s="284"/>
      <c r="W750" s="284"/>
      <c r="X750" s="284"/>
      <c r="Y750" s="284"/>
      <c r="Z750" s="284"/>
      <c r="AA750" s="284"/>
      <c r="AB750" s="284"/>
    </row>
    <row r="751" spans="1:28" ht="15.75" customHeight="1">
      <c r="A751" s="284"/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284"/>
      <c r="U751" s="284"/>
      <c r="V751" s="284"/>
      <c r="W751" s="284"/>
      <c r="X751" s="284"/>
      <c r="Y751" s="284"/>
      <c r="Z751" s="284"/>
      <c r="AA751" s="284"/>
      <c r="AB751" s="284"/>
    </row>
    <row r="752" spans="1:28" ht="15.75" customHeight="1">
      <c r="A752" s="284"/>
      <c r="B752" s="284"/>
      <c r="C752" s="284"/>
      <c r="D752" s="284"/>
      <c r="E752" s="284"/>
      <c r="F752" s="284"/>
      <c r="G752" s="284"/>
      <c r="H752" s="284"/>
      <c r="I752" s="284"/>
      <c r="J752" s="284"/>
      <c r="K752" s="284"/>
      <c r="L752" s="284"/>
      <c r="M752" s="284"/>
      <c r="N752" s="284"/>
      <c r="O752" s="284"/>
      <c r="P752" s="284"/>
      <c r="Q752" s="284"/>
      <c r="R752" s="284"/>
      <c r="S752" s="284"/>
      <c r="T752" s="284"/>
      <c r="U752" s="284"/>
      <c r="V752" s="284"/>
      <c r="W752" s="284"/>
      <c r="X752" s="284"/>
      <c r="Y752" s="284"/>
      <c r="Z752" s="284"/>
      <c r="AA752" s="284"/>
      <c r="AB752" s="284"/>
    </row>
    <row r="753" spans="1:28" ht="15.75" customHeight="1">
      <c r="A753" s="284"/>
      <c r="B753" s="284"/>
      <c r="C753" s="284"/>
      <c r="D753" s="284"/>
      <c r="E753" s="284"/>
      <c r="F753" s="284"/>
      <c r="G753" s="284"/>
      <c r="H753" s="284"/>
      <c r="I753" s="284"/>
      <c r="J753" s="284"/>
      <c r="K753" s="284"/>
      <c r="L753" s="284"/>
      <c r="M753" s="284"/>
      <c r="N753" s="284"/>
      <c r="O753" s="284"/>
      <c r="P753" s="284"/>
      <c r="Q753" s="284"/>
      <c r="R753" s="284"/>
      <c r="S753" s="284"/>
      <c r="T753" s="284"/>
      <c r="U753" s="284"/>
      <c r="V753" s="284"/>
      <c r="W753" s="284"/>
      <c r="X753" s="284"/>
      <c r="Y753" s="284"/>
      <c r="Z753" s="284"/>
      <c r="AA753" s="284"/>
      <c r="AB753" s="284"/>
    </row>
    <row r="754" spans="1:28" ht="15.75" customHeight="1">
      <c r="A754" s="284"/>
      <c r="B754" s="284"/>
      <c r="C754" s="284"/>
      <c r="D754" s="284"/>
      <c r="E754" s="284"/>
      <c r="F754" s="284"/>
      <c r="G754" s="284"/>
      <c r="H754" s="284"/>
      <c r="I754" s="284"/>
      <c r="J754" s="284"/>
      <c r="K754" s="284"/>
      <c r="L754" s="284"/>
      <c r="M754" s="284"/>
      <c r="N754" s="284"/>
      <c r="O754" s="284"/>
      <c r="P754" s="284"/>
      <c r="Q754" s="284"/>
      <c r="R754" s="284"/>
      <c r="S754" s="284"/>
      <c r="T754" s="284"/>
      <c r="U754" s="284"/>
      <c r="V754" s="284"/>
      <c r="W754" s="284"/>
      <c r="X754" s="284"/>
      <c r="Y754" s="284"/>
      <c r="Z754" s="284"/>
      <c r="AA754" s="284"/>
      <c r="AB754" s="284"/>
    </row>
    <row r="755" spans="1:28" ht="15.75" customHeight="1">
      <c r="A755" s="284"/>
      <c r="B755" s="284"/>
      <c r="C755" s="284"/>
      <c r="D755" s="284"/>
      <c r="E755" s="284"/>
      <c r="F755" s="284"/>
      <c r="G755" s="284"/>
      <c r="H755" s="284"/>
      <c r="I755" s="284"/>
      <c r="J755" s="284"/>
      <c r="K755" s="284"/>
      <c r="L755" s="284"/>
      <c r="M755" s="284"/>
      <c r="N755" s="284"/>
      <c r="O755" s="284"/>
      <c r="P755" s="284"/>
      <c r="Q755" s="284"/>
      <c r="R755" s="284"/>
      <c r="S755" s="284"/>
      <c r="T755" s="284"/>
      <c r="U755" s="284"/>
      <c r="V755" s="284"/>
      <c r="W755" s="284"/>
      <c r="X755" s="284"/>
      <c r="Y755" s="284"/>
      <c r="Z755" s="284"/>
      <c r="AA755" s="284"/>
      <c r="AB755" s="284"/>
    </row>
    <row r="756" spans="1:28" ht="15.75" customHeight="1">
      <c r="A756" s="284"/>
      <c r="B756" s="284"/>
      <c r="C756" s="284"/>
      <c r="D756" s="284"/>
      <c r="E756" s="284"/>
      <c r="F756" s="284"/>
      <c r="G756" s="284"/>
      <c r="H756" s="284"/>
      <c r="I756" s="284"/>
      <c r="J756" s="284"/>
      <c r="K756" s="284"/>
      <c r="L756" s="284"/>
      <c r="M756" s="284"/>
      <c r="N756" s="284"/>
      <c r="O756" s="284"/>
      <c r="P756" s="284"/>
      <c r="Q756" s="284"/>
      <c r="R756" s="284"/>
      <c r="S756" s="284"/>
      <c r="T756" s="284"/>
      <c r="U756" s="284"/>
      <c r="V756" s="284"/>
      <c r="W756" s="284"/>
      <c r="X756" s="284"/>
      <c r="Y756" s="284"/>
      <c r="Z756" s="284"/>
      <c r="AA756" s="284"/>
      <c r="AB756" s="284"/>
    </row>
    <row r="757" spans="1:28" ht="15.75" customHeight="1">
      <c r="A757" s="284"/>
      <c r="B757" s="284"/>
      <c r="C757" s="284"/>
      <c r="D757" s="284"/>
      <c r="E757" s="284"/>
      <c r="F757" s="284"/>
      <c r="G757" s="284"/>
      <c r="H757" s="284"/>
      <c r="I757" s="284"/>
      <c r="J757" s="284"/>
      <c r="K757" s="284"/>
      <c r="L757" s="284"/>
      <c r="M757" s="284"/>
      <c r="N757" s="284"/>
      <c r="O757" s="284"/>
      <c r="P757" s="284"/>
      <c r="Q757" s="284"/>
      <c r="R757" s="284"/>
      <c r="S757" s="284"/>
      <c r="T757" s="284"/>
      <c r="U757" s="284"/>
      <c r="V757" s="284"/>
      <c r="W757" s="284"/>
      <c r="X757" s="284"/>
      <c r="Y757" s="284"/>
      <c r="Z757" s="284"/>
      <c r="AA757" s="284"/>
      <c r="AB757" s="284"/>
    </row>
    <row r="758" spans="1:28" ht="15.75" customHeight="1">
      <c r="A758" s="284"/>
      <c r="B758" s="284"/>
      <c r="C758" s="284"/>
      <c r="D758" s="284"/>
      <c r="E758" s="284"/>
      <c r="F758" s="284"/>
      <c r="G758" s="284"/>
      <c r="H758" s="284"/>
      <c r="I758" s="284"/>
      <c r="J758" s="284"/>
      <c r="K758" s="284"/>
      <c r="L758" s="284"/>
      <c r="M758" s="284"/>
      <c r="N758" s="284"/>
      <c r="O758" s="284"/>
      <c r="P758" s="284"/>
      <c r="Q758" s="284"/>
      <c r="R758" s="284"/>
      <c r="S758" s="284"/>
      <c r="T758" s="284"/>
      <c r="U758" s="284"/>
      <c r="V758" s="284"/>
      <c r="W758" s="284"/>
      <c r="X758" s="284"/>
      <c r="Y758" s="284"/>
      <c r="Z758" s="284"/>
      <c r="AA758" s="284"/>
      <c r="AB758" s="284"/>
    </row>
    <row r="759" spans="1:28" ht="15.75" customHeight="1">
      <c r="A759" s="284"/>
      <c r="B759" s="284"/>
      <c r="C759" s="284"/>
      <c r="D759" s="284"/>
      <c r="E759" s="284"/>
      <c r="F759" s="284"/>
      <c r="G759" s="284"/>
      <c r="H759" s="284"/>
      <c r="I759" s="284"/>
      <c r="J759" s="284"/>
      <c r="K759" s="284"/>
      <c r="L759" s="284"/>
      <c r="M759" s="284"/>
      <c r="N759" s="284"/>
      <c r="O759" s="284"/>
      <c r="P759" s="284"/>
      <c r="Q759" s="284"/>
      <c r="R759" s="284"/>
      <c r="S759" s="284"/>
      <c r="T759" s="284"/>
      <c r="U759" s="284"/>
      <c r="V759" s="284"/>
      <c r="W759" s="284"/>
      <c r="X759" s="284"/>
      <c r="Y759" s="284"/>
      <c r="Z759" s="284"/>
      <c r="AA759" s="284"/>
      <c r="AB759" s="284"/>
    </row>
    <row r="760" spans="1:28" ht="15.75" customHeight="1">
      <c r="A760" s="284"/>
      <c r="B760" s="284"/>
      <c r="C760" s="284"/>
      <c r="D760" s="284"/>
      <c r="E760" s="284"/>
      <c r="F760" s="284"/>
      <c r="G760" s="284"/>
      <c r="H760" s="284"/>
      <c r="I760" s="284"/>
      <c r="J760" s="284"/>
      <c r="K760" s="284"/>
      <c r="L760" s="284"/>
      <c r="M760" s="284"/>
      <c r="N760" s="284"/>
      <c r="O760" s="284"/>
      <c r="P760" s="284"/>
      <c r="Q760" s="284"/>
      <c r="R760" s="284"/>
      <c r="S760" s="284"/>
      <c r="T760" s="284"/>
      <c r="U760" s="284"/>
      <c r="V760" s="284"/>
      <c r="W760" s="284"/>
      <c r="X760" s="284"/>
      <c r="Y760" s="284"/>
      <c r="Z760" s="284"/>
      <c r="AA760" s="284"/>
      <c r="AB760" s="284"/>
    </row>
    <row r="761" spans="1:28" ht="15.75" customHeight="1">
      <c r="A761" s="284"/>
      <c r="B761" s="284"/>
      <c r="C761" s="284"/>
      <c r="D761" s="284"/>
      <c r="E761" s="284"/>
      <c r="F761" s="284"/>
      <c r="G761" s="284"/>
      <c r="H761" s="284"/>
      <c r="I761" s="284"/>
      <c r="J761" s="284"/>
      <c r="K761" s="284"/>
      <c r="L761" s="284"/>
      <c r="M761" s="284"/>
      <c r="N761" s="284"/>
      <c r="O761" s="284"/>
      <c r="P761" s="284"/>
      <c r="Q761" s="284"/>
      <c r="R761" s="284"/>
      <c r="S761" s="284"/>
      <c r="T761" s="284"/>
      <c r="U761" s="284"/>
      <c r="V761" s="284"/>
      <c r="W761" s="284"/>
      <c r="X761" s="284"/>
      <c r="Y761" s="284"/>
      <c r="Z761" s="284"/>
      <c r="AA761" s="284"/>
      <c r="AB761" s="284"/>
    </row>
    <row r="762" spans="1:28" ht="15.75" customHeight="1">
      <c r="A762" s="284"/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284"/>
      <c r="U762" s="284"/>
      <c r="V762" s="284"/>
      <c r="W762" s="284"/>
      <c r="X762" s="284"/>
      <c r="Y762" s="284"/>
      <c r="Z762" s="284"/>
      <c r="AA762" s="284"/>
      <c r="AB762" s="284"/>
    </row>
    <row r="763" spans="1:28" ht="15.75" customHeight="1">
      <c r="A763" s="284"/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284"/>
      <c r="U763" s="284"/>
      <c r="V763" s="284"/>
      <c r="W763" s="284"/>
      <c r="X763" s="284"/>
      <c r="Y763" s="284"/>
      <c r="Z763" s="284"/>
      <c r="AA763" s="284"/>
      <c r="AB763" s="284"/>
    </row>
    <row r="764" spans="1:28" ht="15.75" customHeight="1">
      <c r="A764" s="284"/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284"/>
      <c r="U764" s="284"/>
      <c r="V764" s="284"/>
      <c r="W764" s="284"/>
      <c r="X764" s="284"/>
      <c r="Y764" s="284"/>
      <c r="Z764" s="284"/>
      <c r="AA764" s="284"/>
      <c r="AB764" s="284"/>
    </row>
    <row r="765" spans="1:28" ht="15.75" customHeight="1">
      <c r="A765" s="284"/>
      <c r="B765" s="284"/>
      <c r="C765" s="284"/>
      <c r="D765" s="284"/>
      <c r="E765" s="284"/>
      <c r="F765" s="284"/>
      <c r="G765" s="284"/>
      <c r="H765" s="284"/>
      <c r="I765" s="284"/>
      <c r="J765" s="284"/>
      <c r="K765" s="284"/>
      <c r="L765" s="284"/>
      <c r="M765" s="284"/>
      <c r="N765" s="284"/>
      <c r="O765" s="284"/>
      <c r="P765" s="284"/>
      <c r="Q765" s="284"/>
      <c r="R765" s="284"/>
      <c r="S765" s="284"/>
      <c r="T765" s="284"/>
      <c r="U765" s="284"/>
      <c r="V765" s="284"/>
      <c r="W765" s="284"/>
      <c r="X765" s="284"/>
      <c r="Y765" s="284"/>
      <c r="Z765" s="284"/>
      <c r="AA765" s="284"/>
      <c r="AB765" s="284"/>
    </row>
    <row r="766" spans="1:28" ht="15.75" customHeight="1">
      <c r="A766" s="284"/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284"/>
      <c r="U766" s="284"/>
      <c r="V766" s="284"/>
      <c r="W766" s="284"/>
      <c r="X766" s="284"/>
      <c r="Y766" s="284"/>
      <c r="Z766" s="284"/>
      <c r="AA766" s="284"/>
      <c r="AB766" s="284"/>
    </row>
    <row r="767" spans="1:28" ht="15.75" customHeight="1">
      <c r="A767" s="284"/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/>
      <c r="O767" s="284"/>
      <c r="P767" s="284"/>
      <c r="Q767" s="284"/>
      <c r="R767" s="284"/>
      <c r="S767" s="284"/>
      <c r="T767" s="284"/>
      <c r="U767" s="284"/>
      <c r="V767" s="284"/>
      <c r="W767" s="284"/>
      <c r="X767" s="284"/>
      <c r="Y767" s="284"/>
      <c r="Z767" s="284"/>
      <c r="AA767" s="284"/>
      <c r="AB767" s="284"/>
    </row>
    <row r="768" spans="1:28" ht="15.75" customHeight="1">
      <c r="A768" s="284"/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/>
      <c r="O768" s="284"/>
      <c r="P768" s="284"/>
      <c r="Q768" s="284"/>
      <c r="R768" s="284"/>
      <c r="S768" s="284"/>
      <c r="T768" s="284"/>
      <c r="U768" s="284"/>
      <c r="V768" s="284"/>
      <c r="W768" s="284"/>
      <c r="X768" s="284"/>
      <c r="Y768" s="284"/>
      <c r="Z768" s="284"/>
      <c r="AA768" s="284"/>
      <c r="AB768" s="284"/>
    </row>
    <row r="769" spans="1:28" ht="15.75" customHeight="1">
      <c r="A769" s="284"/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/>
      <c r="O769" s="284"/>
      <c r="P769" s="284"/>
      <c r="Q769" s="284"/>
      <c r="R769" s="284"/>
      <c r="S769" s="284"/>
      <c r="T769" s="284"/>
      <c r="U769" s="284"/>
      <c r="V769" s="284"/>
      <c r="W769" s="284"/>
      <c r="X769" s="284"/>
      <c r="Y769" s="284"/>
      <c r="Z769" s="284"/>
      <c r="AA769" s="284"/>
      <c r="AB769" s="284"/>
    </row>
    <row r="770" spans="1:28" ht="15.75" customHeight="1">
      <c r="A770" s="284"/>
      <c r="B770" s="284"/>
      <c r="C770" s="284"/>
      <c r="D770" s="284"/>
      <c r="E770" s="284"/>
      <c r="F770" s="284"/>
      <c r="G770" s="284"/>
      <c r="H770" s="284"/>
      <c r="I770" s="284"/>
      <c r="J770" s="284"/>
      <c r="K770" s="284"/>
      <c r="L770" s="284"/>
      <c r="M770" s="284"/>
      <c r="N770" s="284"/>
      <c r="O770" s="284"/>
      <c r="P770" s="284"/>
      <c r="Q770" s="284"/>
      <c r="R770" s="284"/>
      <c r="S770" s="284"/>
      <c r="T770" s="284"/>
      <c r="U770" s="284"/>
      <c r="V770" s="284"/>
      <c r="W770" s="284"/>
      <c r="X770" s="284"/>
      <c r="Y770" s="284"/>
      <c r="Z770" s="284"/>
      <c r="AA770" s="284"/>
      <c r="AB770" s="284"/>
    </row>
    <row r="771" spans="1:28" ht="15.75" customHeight="1">
      <c r="A771" s="284"/>
      <c r="B771" s="284"/>
      <c r="C771" s="284"/>
      <c r="D771" s="284"/>
      <c r="E771" s="284"/>
      <c r="F771" s="284"/>
      <c r="G771" s="284"/>
      <c r="H771" s="284"/>
      <c r="I771" s="284"/>
      <c r="J771" s="284"/>
      <c r="K771" s="284"/>
      <c r="L771" s="284"/>
      <c r="M771" s="284"/>
      <c r="N771" s="284"/>
      <c r="O771" s="284"/>
      <c r="P771" s="284"/>
      <c r="Q771" s="284"/>
      <c r="R771" s="284"/>
      <c r="S771" s="284"/>
      <c r="T771" s="284"/>
      <c r="U771" s="284"/>
      <c r="V771" s="284"/>
      <c r="W771" s="284"/>
      <c r="X771" s="284"/>
      <c r="Y771" s="284"/>
      <c r="Z771" s="284"/>
      <c r="AA771" s="284"/>
      <c r="AB771" s="284"/>
    </row>
    <row r="772" spans="1:28" ht="15.75" customHeight="1">
      <c r="A772" s="284"/>
      <c r="B772" s="284"/>
      <c r="C772" s="284"/>
      <c r="D772" s="284"/>
      <c r="E772" s="284"/>
      <c r="F772" s="284"/>
      <c r="G772" s="284"/>
      <c r="H772" s="284"/>
      <c r="I772" s="284"/>
      <c r="J772" s="284"/>
      <c r="K772" s="284"/>
      <c r="L772" s="284"/>
      <c r="M772" s="284"/>
      <c r="N772" s="284"/>
      <c r="O772" s="284"/>
      <c r="P772" s="284"/>
      <c r="Q772" s="284"/>
      <c r="R772" s="284"/>
      <c r="S772" s="284"/>
      <c r="T772" s="284"/>
      <c r="U772" s="284"/>
      <c r="V772" s="284"/>
      <c r="W772" s="284"/>
      <c r="X772" s="284"/>
      <c r="Y772" s="284"/>
      <c r="Z772" s="284"/>
      <c r="AA772" s="284"/>
      <c r="AB772" s="284"/>
    </row>
    <row r="773" spans="1:28" ht="15.75" customHeight="1">
      <c r="A773" s="284"/>
      <c r="B773" s="284"/>
      <c r="C773" s="284"/>
      <c r="D773" s="284"/>
      <c r="E773" s="284"/>
      <c r="F773" s="284"/>
      <c r="G773" s="284"/>
      <c r="H773" s="284"/>
      <c r="I773" s="284"/>
      <c r="J773" s="284"/>
      <c r="K773" s="284"/>
      <c r="L773" s="284"/>
      <c r="M773" s="284"/>
      <c r="N773" s="284"/>
      <c r="O773" s="284"/>
      <c r="P773" s="284"/>
      <c r="Q773" s="284"/>
      <c r="R773" s="284"/>
      <c r="S773" s="284"/>
      <c r="T773" s="284"/>
      <c r="U773" s="284"/>
      <c r="V773" s="284"/>
      <c r="W773" s="284"/>
      <c r="X773" s="284"/>
      <c r="Y773" s="284"/>
      <c r="Z773" s="284"/>
      <c r="AA773" s="284"/>
      <c r="AB773" s="284"/>
    </row>
    <row r="774" spans="1:28" ht="15.75" customHeight="1">
      <c r="A774" s="284"/>
      <c r="B774" s="284"/>
      <c r="C774" s="284"/>
      <c r="D774" s="284"/>
      <c r="E774" s="284"/>
      <c r="F774" s="284"/>
      <c r="G774" s="284"/>
      <c r="H774" s="284"/>
      <c r="I774" s="284"/>
      <c r="J774" s="284"/>
      <c r="K774" s="284"/>
      <c r="L774" s="284"/>
      <c r="M774" s="284"/>
      <c r="N774" s="284"/>
      <c r="O774" s="284"/>
      <c r="P774" s="284"/>
      <c r="Q774" s="284"/>
      <c r="R774" s="284"/>
      <c r="S774" s="284"/>
      <c r="T774" s="284"/>
      <c r="U774" s="284"/>
      <c r="V774" s="284"/>
      <c r="W774" s="284"/>
      <c r="X774" s="284"/>
      <c r="Y774" s="284"/>
      <c r="Z774" s="284"/>
      <c r="AA774" s="284"/>
      <c r="AB774" s="284"/>
    </row>
    <row r="775" spans="1:28" ht="15.75" customHeight="1">
      <c r="A775" s="284"/>
      <c r="B775" s="284"/>
      <c r="C775" s="284"/>
      <c r="D775" s="284"/>
      <c r="E775" s="284"/>
      <c r="F775" s="284"/>
      <c r="G775" s="284"/>
      <c r="H775" s="284"/>
      <c r="I775" s="284"/>
      <c r="J775" s="284"/>
      <c r="K775" s="284"/>
      <c r="L775" s="284"/>
      <c r="M775" s="284"/>
      <c r="N775" s="284"/>
      <c r="O775" s="284"/>
      <c r="P775" s="284"/>
      <c r="Q775" s="284"/>
      <c r="R775" s="284"/>
      <c r="S775" s="284"/>
      <c r="T775" s="284"/>
      <c r="U775" s="284"/>
      <c r="V775" s="284"/>
      <c r="W775" s="284"/>
      <c r="X775" s="284"/>
      <c r="Y775" s="284"/>
      <c r="Z775" s="284"/>
      <c r="AA775" s="284"/>
      <c r="AB775" s="284"/>
    </row>
    <row r="776" spans="1:28" ht="15.75" customHeight="1">
      <c r="A776" s="284"/>
      <c r="B776" s="284"/>
      <c r="C776" s="284"/>
      <c r="D776" s="284"/>
      <c r="E776" s="284"/>
      <c r="F776" s="284"/>
      <c r="G776" s="284"/>
      <c r="H776" s="284"/>
      <c r="I776" s="284"/>
      <c r="J776" s="284"/>
      <c r="K776" s="284"/>
      <c r="L776" s="284"/>
      <c r="M776" s="284"/>
      <c r="N776" s="284"/>
      <c r="O776" s="284"/>
      <c r="P776" s="284"/>
      <c r="Q776" s="284"/>
      <c r="R776" s="284"/>
      <c r="S776" s="284"/>
      <c r="T776" s="284"/>
      <c r="U776" s="284"/>
      <c r="V776" s="284"/>
      <c r="W776" s="284"/>
      <c r="X776" s="284"/>
      <c r="Y776" s="284"/>
      <c r="Z776" s="284"/>
      <c r="AA776" s="284"/>
      <c r="AB776" s="284"/>
    </row>
    <row r="777" spans="1:28" ht="15.75" customHeight="1">
      <c r="A777" s="284"/>
      <c r="B777" s="284"/>
      <c r="C777" s="284"/>
      <c r="D777" s="284"/>
      <c r="E777" s="284"/>
      <c r="F777" s="284"/>
      <c r="G777" s="284"/>
      <c r="H777" s="284"/>
      <c r="I777" s="284"/>
      <c r="J777" s="284"/>
      <c r="K777" s="284"/>
      <c r="L777" s="284"/>
      <c r="M777" s="284"/>
      <c r="N777" s="284"/>
      <c r="O777" s="284"/>
      <c r="P777" s="284"/>
      <c r="Q777" s="284"/>
      <c r="R777" s="284"/>
      <c r="S777" s="284"/>
      <c r="T777" s="284"/>
      <c r="U777" s="284"/>
      <c r="V777" s="284"/>
      <c r="W777" s="284"/>
      <c r="X777" s="284"/>
      <c r="Y777" s="284"/>
      <c r="Z777" s="284"/>
      <c r="AA777" s="284"/>
      <c r="AB777" s="284"/>
    </row>
    <row r="778" spans="1:28" ht="15.75" customHeight="1">
      <c r="A778" s="284"/>
      <c r="B778" s="284"/>
      <c r="C778" s="284"/>
      <c r="D778" s="284"/>
      <c r="E778" s="284"/>
      <c r="F778" s="284"/>
      <c r="G778" s="284"/>
      <c r="H778" s="284"/>
      <c r="I778" s="284"/>
      <c r="J778" s="284"/>
      <c r="K778" s="284"/>
      <c r="L778" s="284"/>
      <c r="M778" s="284"/>
      <c r="N778" s="284"/>
      <c r="O778" s="284"/>
      <c r="P778" s="284"/>
      <c r="Q778" s="284"/>
      <c r="R778" s="284"/>
      <c r="S778" s="284"/>
      <c r="T778" s="284"/>
      <c r="U778" s="284"/>
      <c r="V778" s="284"/>
      <c r="W778" s="284"/>
      <c r="X778" s="284"/>
      <c r="Y778" s="284"/>
      <c r="Z778" s="284"/>
      <c r="AA778" s="284"/>
      <c r="AB778" s="284"/>
    </row>
    <row r="779" spans="1:28" ht="15.75" customHeight="1">
      <c r="A779" s="284"/>
      <c r="B779" s="284"/>
      <c r="C779" s="284"/>
      <c r="D779" s="284"/>
      <c r="E779" s="284"/>
      <c r="F779" s="284"/>
      <c r="G779" s="284"/>
      <c r="H779" s="284"/>
      <c r="I779" s="284"/>
      <c r="J779" s="284"/>
      <c r="K779" s="284"/>
      <c r="L779" s="284"/>
      <c r="M779" s="284"/>
      <c r="N779" s="284"/>
      <c r="O779" s="284"/>
      <c r="P779" s="284"/>
      <c r="Q779" s="284"/>
      <c r="R779" s="284"/>
      <c r="S779" s="284"/>
      <c r="T779" s="284"/>
      <c r="U779" s="284"/>
      <c r="V779" s="284"/>
      <c r="W779" s="284"/>
      <c r="X779" s="284"/>
      <c r="Y779" s="284"/>
      <c r="Z779" s="284"/>
      <c r="AA779" s="284"/>
      <c r="AB779" s="284"/>
    </row>
    <row r="780" spans="1:28" ht="15.75" customHeight="1">
      <c r="A780" s="284"/>
      <c r="B780" s="284"/>
      <c r="C780" s="284"/>
      <c r="D780" s="284"/>
      <c r="E780" s="284"/>
      <c r="F780" s="284"/>
      <c r="G780" s="284"/>
      <c r="H780" s="284"/>
      <c r="I780" s="284"/>
      <c r="J780" s="284"/>
      <c r="K780" s="284"/>
      <c r="L780" s="284"/>
      <c r="M780" s="284"/>
      <c r="N780" s="284"/>
      <c r="O780" s="284"/>
      <c r="P780" s="284"/>
      <c r="Q780" s="284"/>
      <c r="R780" s="284"/>
      <c r="S780" s="284"/>
      <c r="T780" s="284"/>
      <c r="U780" s="284"/>
      <c r="V780" s="284"/>
      <c r="W780" s="284"/>
      <c r="X780" s="284"/>
      <c r="Y780" s="284"/>
      <c r="Z780" s="284"/>
      <c r="AA780" s="284"/>
      <c r="AB780" s="284"/>
    </row>
    <row r="781" spans="1:28" ht="15.75" customHeight="1">
      <c r="A781" s="284"/>
      <c r="B781" s="284"/>
      <c r="C781" s="284"/>
      <c r="D781" s="284"/>
      <c r="E781" s="284"/>
      <c r="F781" s="284"/>
      <c r="G781" s="284"/>
      <c r="H781" s="284"/>
      <c r="I781" s="284"/>
      <c r="J781" s="284"/>
      <c r="K781" s="284"/>
      <c r="L781" s="284"/>
      <c r="M781" s="284"/>
      <c r="N781" s="284"/>
      <c r="O781" s="284"/>
      <c r="P781" s="284"/>
      <c r="Q781" s="284"/>
      <c r="R781" s="284"/>
      <c r="S781" s="284"/>
      <c r="T781" s="284"/>
      <c r="U781" s="284"/>
      <c r="V781" s="284"/>
      <c r="W781" s="284"/>
      <c r="X781" s="284"/>
      <c r="Y781" s="284"/>
      <c r="Z781" s="284"/>
      <c r="AA781" s="284"/>
      <c r="AB781" s="284"/>
    </row>
    <row r="782" spans="1:28" ht="15.75" customHeight="1">
      <c r="A782" s="284"/>
      <c r="B782" s="284"/>
      <c r="C782" s="284"/>
      <c r="D782" s="284"/>
      <c r="E782" s="284"/>
      <c r="F782" s="284"/>
      <c r="G782" s="284"/>
      <c r="H782" s="284"/>
      <c r="I782" s="284"/>
      <c r="J782" s="284"/>
      <c r="K782" s="284"/>
      <c r="L782" s="284"/>
      <c r="M782" s="284"/>
      <c r="N782" s="284"/>
      <c r="O782" s="284"/>
      <c r="P782" s="284"/>
      <c r="Q782" s="284"/>
      <c r="R782" s="284"/>
      <c r="S782" s="284"/>
      <c r="T782" s="284"/>
      <c r="U782" s="284"/>
      <c r="V782" s="284"/>
      <c r="W782" s="284"/>
      <c r="X782" s="284"/>
      <c r="Y782" s="284"/>
      <c r="Z782" s="284"/>
      <c r="AA782" s="284"/>
      <c r="AB782" s="284"/>
    </row>
    <row r="783" spans="1:28" ht="15.75" customHeight="1">
      <c r="A783" s="284"/>
      <c r="B783" s="284"/>
      <c r="C783" s="284"/>
      <c r="D783" s="284"/>
      <c r="E783" s="284"/>
      <c r="F783" s="284"/>
      <c r="G783" s="284"/>
      <c r="H783" s="284"/>
      <c r="I783" s="284"/>
      <c r="J783" s="284"/>
      <c r="K783" s="284"/>
      <c r="L783" s="284"/>
      <c r="M783" s="284"/>
      <c r="N783" s="284"/>
      <c r="O783" s="284"/>
      <c r="P783" s="284"/>
      <c r="Q783" s="284"/>
      <c r="R783" s="284"/>
      <c r="S783" s="284"/>
      <c r="T783" s="284"/>
      <c r="U783" s="284"/>
      <c r="V783" s="284"/>
      <c r="W783" s="284"/>
      <c r="X783" s="284"/>
      <c r="Y783" s="284"/>
      <c r="Z783" s="284"/>
      <c r="AA783" s="284"/>
      <c r="AB783" s="284"/>
    </row>
    <row r="784" spans="1:28" ht="15.75" customHeight="1">
      <c r="A784" s="284"/>
      <c r="B784" s="284"/>
      <c r="C784" s="284"/>
      <c r="D784" s="284"/>
      <c r="E784" s="284"/>
      <c r="F784" s="284"/>
      <c r="G784" s="284"/>
      <c r="H784" s="284"/>
      <c r="I784" s="284"/>
      <c r="J784" s="284"/>
      <c r="K784" s="284"/>
      <c r="L784" s="284"/>
      <c r="M784" s="284"/>
      <c r="N784" s="284"/>
      <c r="O784" s="284"/>
      <c r="P784" s="284"/>
      <c r="Q784" s="284"/>
      <c r="R784" s="284"/>
      <c r="S784" s="284"/>
      <c r="T784" s="284"/>
      <c r="U784" s="284"/>
      <c r="V784" s="284"/>
      <c r="W784" s="284"/>
      <c r="X784" s="284"/>
      <c r="Y784" s="284"/>
      <c r="Z784" s="284"/>
      <c r="AA784" s="284"/>
      <c r="AB784" s="284"/>
    </row>
    <row r="785" spans="1:28" ht="15.75" customHeight="1">
      <c r="A785" s="284"/>
      <c r="B785" s="284"/>
      <c r="C785" s="284"/>
      <c r="D785" s="284"/>
      <c r="E785" s="284"/>
      <c r="F785" s="284"/>
      <c r="G785" s="284"/>
      <c r="H785" s="284"/>
      <c r="I785" s="284"/>
      <c r="J785" s="284"/>
      <c r="K785" s="284"/>
      <c r="L785" s="284"/>
      <c r="M785" s="284"/>
      <c r="N785" s="284"/>
      <c r="O785" s="284"/>
      <c r="P785" s="284"/>
      <c r="Q785" s="284"/>
      <c r="R785" s="284"/>
      <c r="S785" s="284"/>
      <c r="T785" s="284"/>
      <c r="U785" s="284"/>
      <c r="V785" s="284"/>
      <c r="W785" s="284"/>
      <c r="X785" s="284"/>
      <c r="Y785" s="284"/>
      <c r="Z785" s="284"/>
      <c r="AA785" s="284"/>
      <c r="AB785" s="284"/>
    </row>
    <row r="786" spans="1:28" ht="15.75" customHeight="1">
      <c r="A786" s="284"/>
      <c r="B786" s="284"/>
      <c r="C786" s="284"/>
      <c r="D786" s="284"/>
      <c r="E786" s="284"/>
      <c r="F786" s="284"/>
      <c r="G786" s="284"/>
      <c r="H786" s="284"/>
      <c r="I786" s="284"/>
      <c r="J786" s="284"/>
      <c r="K786" s="284"/>
      <c r="L786" s="284"/>
      <c r="M786" s="284"/>
      <c r="N786" s="284"/>
      <c r="O786" s="284"/>
      <c r="P786" s="284"/>
      <c r="Q786" s="284"/>
      <c r="R786" s="284"/>
      <c r="S786" s="284"/>
      <c r="T786" s="284"/>
      <c r="U786" s="284"/>
      <c r="V786" s="284"/>
      <c r="W786" s="284"/>
      <c r="X786" s="284"/>
      <c r="Y786" s="284"/>
      <c r="Z786" s="284"/>
      <c r="AA786" s="284"/>
      <c r="AB786" s="284"/>
    </row>
    <row r="787" spans="1:28" ht="15.75" customHeight="1">
      <c r="A787" s="284"/>
      <c r="B787" s="284"/>
      <c r="C787" s="284"/>
      <c r="D787" s="284"/>
      <c r="E787" s="284"/>
      <c r="F787" s="284"/>
      <c r="G787" s="284"/>
      <c r="H787" s="284"/>
      <c r="I787" s="284"/>
      <c r="J787" s="284"/>
      <c r="K787" s="284"/>
      <c r="L787" s="284"/>
      <c r="M787" s="284"/>
      <c r="N787" s="284"/>
      <c r="O787" s="284"/>
      <c r="P787" s="284"/>
      <c r="Q787" s="284"/>
      <c r="R787" s="284"/>
      <c r="S787" s="284"/>
      <c r="T787" s="284"/>
      <c r="U787" s="284"/>
      <c r="V787" s="284"/>
      <c r="W787" s="284"/>
      <c r="X787" s="284"/>
      <c r="Y787" s="284"/>
      <c r="Z787" s="284"/>
      <c r="AA787" s="284"/>
      <c r="AB787" s="284"/>
    </row>
    <row r="788" spans="1:28" ht="15.75" customHeight="1">
      <c r="A788" s="284"/>
      <c r="B788" s="284"/>
      <c r="C788" s="284"/>
      <c r="D788" s="284"/>
      <c r="E788" s="284"/>
      <c r="F788" s="284"/>
      <c r="G788" s="284"/>
      <c r="H788" s="284"/>
      <c r="I788" s="284"/>
      <c r="J788" s="284"/>
      <c r="K788" s="284"/>
      <c r="L788" s="284"/>
      <c r="M788" s="284"/>
      <c r="N788" s="284"/>
      <c r="O788" s="284"/>
      <c r="P788" s="284"/>
      <c r="Q788" s="284"/>
      <c r="R788" s="284"/>
      <c r="S788" s="284"/>
      <c r="T788" s="284"/>
      <c r="U788" s="284"/>
      <c r="V788" s="284"/>
      <c r="W788" s="284"/>
      <c r="X788" s="284"/>
      <c r="Y788" s="284"/>
      <c r="Z788" s="284"/>
      <c r="AA788" s="284"/>
      <c r="AB788" s="284"/>
    </row>
    <row r="789" spans="1:28" ht="15.75" customHeight="1">
      <c r="A789" s="284"/>
      <c r="B789" s="284"/>
      <c r="C789" s="284"/>
      <c r="D789" s="284"/>
      <c r="E789" s="284"/>
      <c r="F789" s="284"/>
      <c r="G789" s="284"/>
      <c r="H789" s="284"/>
      <c r="I789" s="284"/>
      <c r="J789" s="284"/>
      <c r="K789" s="284"/>
      <c r="L789" s="284"/>
      <c r="M789" s="284"/>
      <c r="N789" s="284"/>
      <c r="O789" s="284"/>
      <c r="P789" s="284"/>
      <c r="Q789" s="284"/>
      <c r="R789" s="284"/>
      <c r="S789" s="284"/>
      <c r="T789" s="284"/>
      <c r="U789" s="284"/>
      <c r="V789" s="284"/>
      <c r="W789" s="284"/>
      <c r="X789" s="284"/>
      <c r="Y789" s="284"/>
      <c r="Z789" s="284"/>
      <c r="AA789" s="284"/>
      <c r="AB789" s="284"/>
    </row>
    <row r="790" spans="1:28" ht="15.75" customHeight="1">
      <c r="A790" s="284"/>
      <c r="B790" s="284"/>
      <c r="C790" s="284"/>
      <c r="D790" s="284"/>
      <c r="E790" s="284"/>
      <c r="F790" s="284"/>
      <c r="G790" s="284"/>
      <c r="H790" s="284"/>
      <c r="I790" s="284"/>
      <c r="J790" s="284"/>
      <c r="K790" s="284"/>
      <c r="L790" s="284"/>
      <c r="M790" s="284"/>
      <c r="N790" s="284"/>
      <c r="O790" s="284"/>
      <c r="P790" s="284"/>
      <c r="Q790" s="284"/>
      <c r="R790" s="284"/>
      <c r="S790" s="284"/>
      <c r="T790" s="284"/>
      <c r="U790" s="284"/>
      <c r="V790" s="284"/>
      <c r="W790" s="284"/>
      <c r="X790" s="284"/>
      <c r="Y790" s="284"/>
      <c r="Z790" s="284"/>
      <c r="AA790" s="284"/>
      <c r="AB790" s="284"/>
    </row>
    <row r="791" spans="1:28" ht="15.75" customHeight="1">
      <c r="A791" s="284"/>
      <c r="B791" s="284"/>
      <c r="C791" s="284"/>
      <c r="D791" s="284"/>
      <c r="E791" s="284"/>
      <c r="F791" s="284"/>
      <c r="G791" s="284"/>
      <c r="H791" s="284"/>
      <c r="I791" s="284"/>
      <c r="J791" s="284"/>
      <c r="K791" s="284"/>
      <c r="L791" s="284"/>
      <c r="M791" s="284"/>
      <c r="N791" s="284"/>
      <c r="O791" s="284"/>
      <c r="P791" s="284"/>
      <c r="Q791" s="284"/>
      <c r="R791" s="284"/>
      <c r="S791" s="284"/>
      <c r="T791" s="284"/>
      <c r="U791" s="284"/>
      <c r="V791" s="284"/>
      <c r="W791" s="284"/>
      <c r="X791" s="284"/>
      <c r="Y791" s="284"/>
      <c r="Z791" s="284"/>
      <c r="AA791" s="284"/>
      <c r="AB791" s="284"/>
    </row>
    <row r="792" spans="1:28" ht="15.75" customHeight="1">
      <c r="A792" s="284"/>
      <c r="B792" s="284"/>
      <c r="C792" s="284"/>
      <c r="D792" s="284"/>
      <c r="E792" s="284"/>
      <c r="F792" s="284"/>
      <c r="G792" s="284"/>
      <c r="H792" s="284"/>
      <c r="I792" s="284"/>
      <c r="J792" s="284"/>
      <c r="K792" s="284"/>
      <c r="L792" s="284"/>
      <c r="M792" s="284"/>
      <c r="N792" s="284"/>
      <c r="O792" s="284"/>
      <c r="P792" s="284"/>
      <c r="Q792" s="284"/>
      <c r="R792" s="284"/>
      <c r="S792" s="284"/>
      <c r="T792" s="284"/>
      <c r="U792" s="284"/>
      <c r="V792" s="284"/>
      <c r="W792" s="284"/>
      <c r="X792" s="284"/>
      <c r="Y792" s="284"/>
      <c r="Z792" s="284"/>
      <c r="AA792" s="284"/>
      <c r="AB792" s="284"/>
    </row>
    <row r="793" spans="1:28" ht="15.75" customHeight="1">
      <c r="A793" s="284"/>
      <c r="B793" s="284"/>
      <c r="C793" s="284"/>
      <c r="D793" s="284"/>
      <c r="E793" s="284"/>
      <c r="F793" s="284"/>
      <c r="G793" s="284"/>
      <c r="H793" s="284"/>
      <c r="I793" s="284"/>
      <c r="J793" s="284"/>
      <c r="K793" s="284"/>
      <c r="L793" s="284"/>
      <c r="M793" s="284"/>
      <c r="N793" s="284"/>
      <c r="O793" s="284"/>
      <c r="P793" s="284"/>
      <c r="Q793" s="284"/>
      <c r="R793" s="284"/>
      <c r="S793" s="284"/>
      <c r="T793" s="284"/>
      <c r="U793" s="284"/>
      <c r="V793" s="284"/>
      <c r="W793" s="284"/>
      <c r="X793" s="284"/>
      <c r="Y793" s="284"/>
      <c r="Z793" s="284"/>
      <c r="AA793" s="284"/>
      <c r="AB793" s="284"/>
    </row>
    <row r="794" spans="1:28" ht="15.75" customHeight="1">
      <c r="A794" s="284"/>
      <c r="B794" s="284"/>
      <c r="C794" s="284"/>
      <c r="D794" s="284"/>
      <c r="E794" s="284"/>
      <c r="F794" s="284"/>
      <c r="G794" s="284"/>
      <c r="H794" s="284"/>
      <c r="I794" s="284"/>
      <c r="J794" s="284"/>
      <c r="K794" s="284"/>
      <c r="L794" s="284"/>
      <c r="M794" s="284"/>
      <c r="N794" s="284"/>
      <c r="O794" s="284"/>
      <c r="P794" s="284"/>
      <c r="Q794" s="284"/>
      <c r="R794" s="284"/>
      <c r="S794" s="284"/>
      <c r="T794" s="284"/>
      <c r="U794" s="284"/>
      <c r="V794" s="284"/>
      <c r="W794" s="284"/>
      <c r="X794" s="284"/>
      <c r="Y794" s="284"/>
      <c r="Z794" s="284"/>
      <c r="AA794" s="284"/>
      <c r="AB794" s="284"/>
    </row>
    <row r="795" spans="1:28" ht="15.75" customHeight="1">
      <c r="A795" s="284"/>
      <c r="B795" s="284"/>
      <c r="C795" s="284"/>
      <c r="D795" s="284"/>
      <c r="E795" s="284"/>
      <c r="F795" s="284"/>
      <c r="G795" s="284"/>
      <c r="H795" s="284"/>
      <c r="I795" s="284"/>
      <c r="J795" s="284"/>
      <c r="K795" s="284"/>
      <c r="L795" s="284"/>
      <c r="M795" s="284"/>
      <c r="N795" s="284"/>
      <c r="O795" s="284"/>
      <c r="P795" s="284"/>
      <c r="Q795" s="284"/>
      <c r="R795" s="284"/>
      <c r="S795" s="284"/>
      <c r="T795" s="284"/>
      <c r="U795" s="284"/>
      <c r="V795" s="284"/>
      <c r="W795" s="284"/>
      <c r="X795" s="284"/>
      <c r="Y795" s="284"/>
      <c r="Z795" s="284"/>
      <c r="AA795" s="284"/>
      <c r="AB795" s="284"/>
    </row>
    <row r="796" spans="1:28" ht="15.75" customHeight="1">
      <c r="A796" s="284"/>
      <c r="B796" s="284"/>
      <c r="C796" s="284"/>
      <c r="D796" s="284"/>
      <c r="E796" s="284"/>
      <c r="F796" s="284"/>
      <c r="G796" s="284"/>
      <c r="H796" s="284"/>
      <c r="I796" s="284"/>
      <c r="J796" s="284"/>
      <c r="K796" s="284"/>
      <c r="L796" s="284"/>
      <c r="M796" s="284"/>
      <c r="N796" s="284"/>
      <c r="O796" s="284"/>
      <c r="P796" s="284"/>
      <c r="Q796" s="284"/>
      <c r="R796" s="284"/>
      <c r="S796" s="284"/>
      <c r="T796" s="284"/>
      <c r="U796" s="284"/>
      <c r="V796" s="284"/>
      <c r="W796" s="284"/>
      <c r="X796" s="284"/>
      <c r="Y796" s="284"/>
      <c r="Z796" s="284"/>
      <c r="AA796" s="284"/>
      <c r="AB796" s="284"/>
    </row>
    <row r="797" spans="1:28" ht="15.75" customHeight="1">
      <c r="A797" s="284"/>
      <c r="B797" s="284"/>
      <c r="C797" s="284"/>
      <c r="D797" s="284"/>
      <c r="E797" s="284"/>
      <c r="F797" s="284"/>
      <c r="G797" s="284"/>
      <c r="H797" s="284"/>
      <c r="I797" s="284"/>
      <c r="J797" s="284"/>
      <c r="K797" s="284"/>
      <c r="L797" s="284"/>
      <c r="M797" s="284"/>
      <c r="N797" s="284"/>
      <c r="O797" s="284"/>
      <c r="P797" s="284"/>
      <c r="Q797" s="284"/>
      <c r="R797" s="284"/>
      <c r="S797" s="284"/>
      <c r="T797" s="284"/>
      <c r="U797" s="284"/>
      <c r="V797" s="284"/>
      <c r="W797" s="284"/>
      <c r="X797" s="284"/>
      <c r="Y797" s="284"/>
      <c r="Z797" s="284"/>
      <c r="AA797" s="284"/>
      <c r="AB797" s="284"/>
    </row>
    <row r="798" spans="1:28" ht="15.75" customHeight="1">
      <c r="A798" s="284"/>
      <c r="B798" s="284"/>
      <c r="C798" s="284"/>
      <c r="D798" s="284"/>
      <c r="E798" s="284"/>
      <c r="F798" s="284"/>
      <c r="G798" s="284"/>
      <c r="H798" s="284"/>
      <c r="I798" s="284"/>
      <c r="J798" s="284"/>
      <c r="K798" s="284"/>
      <c r="L798" s="284"/>
      <c r="M798" s="284"/>
      <c r="N798" s="284"/>
      <c r="O798" s="284"/>
      <c r="P798" s="284"/>
      <c r="Q798" s="284"/>
      <c r="R798" s="284"/>
      <c r="S798" s="284"/>
      <c r="T798" s="284"/>
      <c r="U798" s="284"/>
      <c r="V798" s="284"/>
      <c r="W798" s="284"/>
      <c r="X798" s="284"/>
      <c r="Y798" s="284"/>
      <c r="Z798" s="284"/>
      <c r="AA798" s="284"/>
      <c r="AB798" s="284"/>
    </row>
    <row r="799" spans="1:28" ht="15.75" customHeight="1">
      <c r="A799" s="284"/>
      <c r="B799" s="284"/>
      <c r="C799" s="284"/>
      <c r="D799" s="284"/>
      <c r="E799" s="284"/>
      <c r="F799" s="284"/>
      <c r="G799" s="284"/>
      <c r="H799" s="284"/>
      <c r="I799" s="284"/>
      <c r="J799" s="284"/>
      <c r="K799" s="284"/>
      <c r="L799" s="284"/>
      <c r="M799" s="284"/>
      <c r="N799" s="284"/>
      <c r="O799" s="284"/>
      <c r="P799" s="284"/>
      <c r="Q799" s="284"/>
      <c r="R799" s="284"/>
      <c r="S799" s="284"/>
      <c r="T799" s="284"/>
      <c r="U799" s="284"/>
      <c r="V799" s="284"/>
      <c r="W799" s="284"/>
      <c r="X799" s="284"/>
      <c r="Y799" s="284"/>
      <c r="Z799" s="284"/>
      <c r="AA799" s="284"/>
      <c r="AB799" s="284"/>
    </row>
    <row r="800" spans="1:28" ht="15.75" customHeight="1">
      <c r="A800" s="284"/>
      <c r="B800" s="284"/>
      <c r="C800" s="284"/>
      <c r="D800" s="284"/>
      <c r="E800" s="284"/>
      <c r="F800" s="284"/>
      <c r="G800" s="284"/>
      <c r="H800" s="284"/>
      <c r="I800" s="284"/>
      <c r="J800" s="284"/>
      <c r="K800" s="284"/>
      <c r="L800" s="284"/>
      <c r="M800" s="284"/>
      <c r="N800" s="284"/>
      <c r="O800" s="284"/>
      <c r="P800" s="284"/>
      <c r="Q800" s="284"/>
      <c r="R800" s="284"/>
      <c r="S800" s="284"/>
      <c r="T800" s="284"/>
      <c r="U800" s="284"/>
      <c r="V800" s="284"/>
      <c r="W800" s="284"/>
      <c r="X800" s="284"/>
      <c r="Y800" s="284"/>
      <c r="Z800" s="284"/>
      <c r="AA800" s="284"/>
      <c r="AB800" s="284"/>
    </row>
    <row r="801" spans="1:28" ht="15.75" customHeight="1">
      <c r="A801" s="284"/>
      <c r="B801" s="284"/>
      <c r="C801" s="284"/>
      <c r="D801" s="284"/>
      <c r="E801" s="284"/>
      <c r="F801" s="284"/>
      <c r="G801" s="284"/>
      <c r="H801" s="284"/>
      <c r="I801" s="284"/>
      <c r="J801" s="284"/>
      <c r="K801" s="284"/>
      <c r="L801" s="284"/>
      <c r="M801" s="284"/>
      <c r="N801" s="284"/>
      <c r="O801" s="284"/>
      <c r="P801" s="284"/>
      <c r="Q801" s="284"/>
      <c r="R801" s="284"/>
      <c r="S801" s="284"/>
      <c r="T801" s="284"/>
      <c r="U801" s="284"/>
      <c r="V801" s="284"/>
      <c r="W801" s="284"/>
      <c r="X801" s="284"/>
      <c r="Y801" s="284"/>
      <c r="Z801" s="284"/>
      <c r="AA801" s="284"/>
      <c r="AB801" s="284"/>
    </row>
    <row r="802" spans="1:28" ht="15.75" customHeight="1">
      <c r="A802" s="284"/>
      <c r="B802" s="284"/>
      <c r="C802" s="284"/>
      <c r="D802" s="284"/>
      <c r="E802" s="284"/>
      <c r="F802" s="284"/>
      <c r="G802" s="284"/>
      <c r="H802" s="284"/>
      <c r="I802" s="284"/>
      <c r="J802" s="284"/>
      <c r="K802" s="284"/>
      <c r="L802" s="284"/>
      <c r="M802" s="284"/>
      <c r="N802" s="284"/>
      <c r="O802" s="284"/>
      <c r="P802" s="284"/>
      <c r="Q802" s="284"/>
      <c r="R802" s="284"/>
      <c r="S802" s="284"/>
      <c r="T802" s="284"/>
      <c r="U802" s="284"/>
      <c r="V802" s="284"/>
      <c r="W802" s="284"/>
      <c r="X802" s="284"/>
      <c r="Y802" s="284"/>
      <c r="Z802" s="284"/>
      <c r="AA802" s="284"/>
      <c r="AB802" s="284"/>
    </row>
    <row r="803" spans="1:28" ht="15.75" customHeight="1">
      <c r="A803" s="284"/>
      <c r="B803" s="284"/>
      <c r="C803" s="284"/>
      <c r="D803" s="284"/>
      <c r="E803" s="284"/>
      <c r="F803" s="284"/>
      <c r="G803" s="284"/>
      <c r="H803" s="284"/>
      <c r="I803" s="284"/>
      <c r="J803" s="284"/>
      <c r="K803" s="284"/>
      <c r="L803" s="284"/>
      <c r="M803" s="284"/>
      <c r="N803" s="284"/>
      <c r="O803" s="284"/>
      <c r="P803" s="284"/>
      <c r="Q803" s="284"/>
      <c r="R803" s="284"/>
      <c r="S803" s="284"/>
      <c r="T803" s="284"/>
      <c r="U803" s="284"/>
      <c r="V803" s="284"/>
      <c r="W803" s="284"/>
      <c r="X803" s="284"/>
      <c r="Y803" s="284"/>
      <c r="Z803" s="284"/>
      <c r="AA803" s="284"/>
      <c r="AB803" s="284"/>
    </row>
    <row r="804" spans="1:28" ht="15.75" customHeight="1">
      <c r="A804" s="284"/>
      <c r="B804" s="284"/>
      <c r="C804" s="284"/>
      <c r="D804" s="284"/>
      <c r="E804" s="284"/>
      <c r="F804" s="284"/>
      <c r="G804" s="284"/>
      <c r="H804" s="284"/>
      <c r="I804" s="284"/>
      <c r="J804" s="284"/>
      <c r="K804" s="284"/>
      <c r="L804" s="284"/>
      <c r="M804" s="284"/>
      <c r="N804" s="284"/>
      <c r="O804" s="284"/>
      <c r="P804" s="284"/>
      <c r="Q804" s="284"/>
      <c r="R804" s="284"/>
      <c r="S804" s="284"/>
      <c r="T804" s="284"/>
      <c r="U804" s="284"/>
      <c r="V804" s="284"/>
      <c r="W804" s="284"/>
      <c r="X804" s="284"/>
      <c r="Y804" s="284"/>
      <c r="Z804" s="284"/>
      <c r="AA804" s="284"/>
      <c r="AB804" s="284"/>
    </row>
    <row r="805" spans="1:28" ht="15.75" customHeight="1">
      <c r="A805" s="284"/>
      <c r="B805" s="284"/>
      <c r="C805" s="284"/>
      <c r="D805" s="284"/>
      <c r="E805" s="284"/>
      <c r="F805" s="284"/>
      <c r="G805" s="284"/>
      <c r="H805" s="284"/>
      <c r="I805" s="284"/>
      <c r="J805" s="284"/>
      <c r="K805" s="284"/>
      <c r="L805" s="284"/>
      <c r="M805" s="284"/>
      <c r="N805" s="284"/>
      <c r="O805" s="284"/>
      <c r="P805" s="284"/>
      <c r="Q805" s="284"/>
      <c r="R805" s="284"/>
      <c r="S805" s="284"/>
      <c r="T805" s="284"/>
      <c r="U805" s="284"/>
      <c r="V805" s="284"/>
      <c r="W805" s="284"/>
      <c r="X805" s="284"/>
      <c r="Y805" s="284"/>
      <c r="Z805" s="284"/>
      <c r="AA805" s="284"/>
      <c r="AB805" s="284"/>
    </row>
    <row r="806" spans="1:28" ht="15.75" customHeight="1">
      <c r="A806" s="284"/>
      <c r="B806" s="284"/>
      <c r="C806" s="284"/>
      <c r="D806" s="284"/>
      <c r="E806" s="284"/>
      <c r="F806" s="284"/>
      <c r="G806" s="284"/>
      <c r="H806" s="284"/>
      <c r="I806" s="284"/>
      <c r="J806" s="284"/>
      <c r="K806" s="284"/>
      <c r="L806" s="284"/>
      <c r="M806" s="284"/>
      <c r="N806" s="284"/>
      <c r="O806" s="284"/>
      <c r="P806" s="284"/>
      <c r="Q806" s="284"/>
      <c r="R806" s="284"/>
      <c r="S806" s="284"/>
      <c r="T806" s="284"/>
      <c r="U806" s="284"/>
      <c r="V806" s="284"/>
      <c r="W806" s="284"/>
      <c r="X806" s="284"/>
      <c r="Y806" s="284"/>
      <c r="Z806" s="284"/>
      <c r="AA806" s="284"/>
      <c r="AB806" s="284"/>
    </row>
    <row r="807" spans="1:28" ht="15.75" customHeight="1">
      <c r="A807" s="284"/>
      <c r="B807" s="284"/>
      <c r="C807" s="284"/>
      <c r="D807" s="284"/>
      <c r="E807" s="284"/>
      <c r="F807" s="284"/>
      <c r="G807" s="284"/>
      <c r="H807" s="284"/>
      <c r="I807" s="284"/>
      <c r="J807" s="284"/>
      <c r="K807" s="284"/>
      <c r="L807" s="284"/>
      <c r="M807" s="284"/>
      <c r="N807" s="284"/>
      <c r="O807" s="284"/>
      <c r="P807" s="284"/>
      <c r="Q807" s="284"/>
      <c r="R807" s="284"/>
      <c r="S807" s="284"/>
      <c r="T807" s="284"/>
      <c r="U807" s="284"/>
      <c r="V807" s="284"/>
      <c r="W807" s="284"/>
      <c r="X807" s="284"/>
      <c r="Y807" s="284"/>
      <c r="Z807" s="284"/>
      <c r="AA807" s="284"/>
      <c r="AB807" s="284"/>
    </row>
    <row r="808" spans="1:28" ht="15.75" customHeight="1">
      <c r="A808" s="284"/>
      <c r="B808" s="284"/>
      <c r="C808" s="284"/>
      <c r="D808" s="284"/>
      <c r="E808" s="284"/>
      <c r="F808" s="284"/>
      <c r="G808" s="284"/>
      <c r="H808" s="284"/>
      <c r="I808" s="284"/>
      <c r="J808" s="284"/>
      <c r="K808" s="284"/>
      <c r="L808" s="284"/>
      <c r="M808" s="284"/>
      <c r="N808" s="284"/>
      <c r="O808" s="284"/>
      <c r="P808" s="284"/>
      <c r="Q808" s="284"/>
      <c r="R808" s="284"/>
      <c r="S808" s="284"/>
      <c r="T808" s="284"/>
      <c r="U808" s="284"/>
      <c r="V808" s="284"/>
      <c r="W808" s="284"/>
      <c r="X808" s="284"/>
      <c r="Y808" s="284"/>
      <c r="Z808" s="284"/>
      <c r="AA808" s="284"/>
      <c r="AB808" s="284"/>
    </row>
    <row r="809" spans="1:28" ht="15.75" customHeight="1">
      <c r="A809" s="284"/>
      <c r="B809" s="284"/>
      <c r="C809" s="284"/>
      <c r="D809" s="284"/>
      <c r="E809" s="284"/>
      <c r="F809" s="284"/>
      <c r="G809" s="284"/>
      <c r="H809" s="284"/>
      <c r="I809" s="284"/>
      <c r="J809" s="284"/>
      <c r="K809" s="284"/>
      <c r="L809" s="284"/>
      <c r="M809" s="284"/>
      <c r="N809" s="284"/>
      <c r="O809" s="284"/>
      <c r="P809" s="284"/>
      <c r="Q809" s="284"/>
      <c r="R809" s="284"/>
      <c r="S809" s="284"/>
      <c r="T809" s="284"/>
      <c r="U809" s="284"/>
      <c r="V809" s="284"/>
      <c r="W809" s="284"/>
      <c r="X809" s="284"/>
      <c r="Y809" s="284"/>
      <c r="Z809" s="284"/>
      <c r="AA809" s="284"/>
      <c r="AB809" s="284"/>
    </row>
    <row r="810" spans="1:28" ht="15.75" customHeight="1">
      <c r="A810" s="284"/>
      <c r="B810" s="284"/>
      <c r="C810" s="284"/>
      <c r="D810" s="284"/>
      <c r="E810" s="284"/>
      <c r="F810" s="284"/>
      <c r="G810" s="284"/>
      <c r="H810" s="284"/>
      <c r="I810" s="284"/>
      <c r="J810" s="284"/>
      <c r="K810" s="284"/>
      <c r="L810" s="284"/>
      <c r="M810" s="284"/>
      <c r="N810" s="284"/>
      <c r="O810" s="284"/>
      <c r="P810" s="284"/>
      <c r="Q810" s="284"/>
      <c r="R810" s="284"/>
      <c r="S810" s="284"/>
      <c r="T810" s="284"/>
      <c r="U810" s="284"/>
      <c r="V810" s="284"/>
      <c r="W810" s="284"/>
      <c r="X810" s="284"/>
      <c r="Y810" s="284"/>
      <c r="Z810" s="284"/>
      <c r="AA810" s="284"/>
      <c r="AB810" s="284"/>
    </row>
    <row r="811" spans="1:28" ht="15.75" customHeight="1">
      <c r="A811" s="284"/>
      <c r="B811" s="284"/>
      <c r="C811" s="284"/>
      <c r="D811" s="284"/>
      <c r="E811" s="284"/>
      <c r="F811" s="284"/>
      <c r="G811" s="284"/>
      <c r="H811" s="284"/>
      <c r="I811" s="284"/>
      <c r="J811" s="284"/>
      <c r="K811" s="284"/>
      <c r="L811" s="284"/>
      <c r="M811" s="284"/>
      <c r="N811" s="284"/>
      <c r="O811" s="284"/>
      <c r="P811" s="284"/>
      <c r="Q811" s="284"/>
      <c r="R811" s="284"/>
      <c r="S811" s="284"/>
      <c r="T811" s="284"/>
      <c r="U811" s="284"/>
      <c r="V811" s="284"/>
      <c r="W811" s="284"/>
      <c r="X811" s="284"/>
      <c r="Y811" s="284"/>
      <c r="Z811" s="284"/>
      <c r="AA811" s="284"/>
      <c r="AB811" s="284"/>
    </row>
    <row r="812" spans="1:28" ht="15.75" customHeight="1">
      <c r="A812" s="284"/>
      <c r="B812" s="284"/>
      <c r="C812" s="284"/>
      <c r="D812" s="284"/>
      <c r="E812" s="284"/>
      <c r="F812" s="284"/>
      <c r="G812" s="284"/>
      <c r="H812" s="284"/>
      <c r="I812" s="284"/>
      <c r="J812" s="284"/>
      <c r="K812" s="284"/>
      <c r="L812" s="284"/>
      <c r="M812" s="284"/>
      <c r="N812" s="284"/>
      <c r="O812" s="284"/>
      <c r="P812" s="284"/>
      <c r="Q812" s="284"/>
      <c r="R812" s="284"/>
      <c r="S812" s="284"/>
      <c r="T812" s="284"/>
      <c r="U812" s="284"/>
      <c r="V812" s="284"/>
      <c r="W812" s="284"/>
      <c r="X812" s="284"/>
      <c r="Y812" s="284"/>
      <c r="Z812" s="284"/>
      <c r="AA812" s="284"/>
      <c r="AB812" s="284"/>
    </row>
    <row r="813" spans="1:28" ht="15.75" customHeight="1">
      <c r="A813" s="284"/>
      <c r="B813" s="284"/>
      <c r="C813" s="284"/>
      <c r="D813" s="284"/>
      <c r="E813" s="284"/>
      <c r="F813" s="284"/>
      <c r="G813" s="284"/>
      <c r="H813" s="284"/>
      <c r="I813" s="284"/>
      <c r="J813" s="284"/>
      <c r="K813" s="284"/>
      <c r="L813" s="284"/>
      <c r="M813" s="284"/>
      <c r="N813" s="284"/>
      <c r="O813" s="284"/>
      <c r="P813" s="284"/>
      <c r="Q813" s="284"/>
      <c r="R813" s="284"/>
      <c r="S813" s="284"/>
      <c r="T813" s="284"/>
      <c r="U813" s="284"/>
      <c r="V813" s="284"/>
      <c r="W813" s="284"/>
      <c r="X813" s="284"/>
      <c r="Y813" s="284"/>
      <c r="Z813" s="284"/>
      <c r="AA813" s="284"/>
      <c r="AB813" s="284"/>
    </row>
    <row r="814" spans="1:28" ht="15.75" customHeight="1">
      <c r="A814" s="284"/>
      <c r="B814" s="284"/>
      <c r="C814" s="284"/>
      <c r="D814" s="284"/>
      <c r="E814" s="284"/>
      <c r="F814" s="284"/>
      <c r="G814" s="284"/>
      <c r="H814" s="284"/>
      <c r="I814" s="284"/>
      <c r="J814" s="284"/>
      <c r="K814" s="284"/>
      <c r="L814" s="284"/>
      <c r="M814" s="284"/>
      <c r="N814" s="284"/>
      <c r="O814" s="284"/>
      <c r="P814" s="284"/>
      <c r="Q814" s="284"/>
      <c r="R814" s="284"/>
      <c r="S814" s="284"/>
      <c r="T814" s="284"/>
      <c r="U814" s="284"/>
      <c r="V814" s="284"/>
      <c r="W814" s="284"/>
      <c r="X814" s="284"/>
      <c r="Y814" s="284"/>
      <c r="Z814" s="284"/>
      <c r="AA814" s="284"/>
      <c r="AB814" s="284"/>
    </row>
    <row r="815" spans="1:28" ht="15.75" customHeight="1">
      <c r="A815" s="284"/>
      <c r="B815" s="284"/>
      <c r="C815" s="284"/>
      <c r="D815" s="284"/>
      <c r="E815" s="284"/>
      <c r="F815" s="284"/>
      <c r="G815" s="284"/>
      <c r="H815" s="284"/>
      <c r="I815" s="284"/>
      <c r="J815" s="284"/>
      <c r="K815" s="284"/>
      <c r="L815" s="284"/>
      <c r="M815" s="284"/>
      <c r="N815" s="284"/>
      <c r="O815" s="284"/>
      <c r="P815" s="284"/>
      <c r="Q815" s="284"/>
      <c r="R815" s="284"/>
      <c r="S815" s="284"/>
      <c r="T815" s="284"/>
      <c r="U815" s="284"/>
      <c r="V815" s="284"/>
      <c r="W815" s="284"/>
      <c r="X815" s="284"/>
      <c r="Y815" s="284"/>
      <c r="Z815" s="284"/>
      <c r="AA815" s="284"/>
      <c r="AB815" s="284"/>
    </row>
    <row r="816" spans="1:28" ht="15.75" customHeight="1">
      <c r="A816" s="284"/>
      <c r="B816" s="284"/>
      <c r="C816" s="284"/>
      <c r="D816" s="284"/>
      <c r="E816" s="284"/>
      <c r="F816" s="284"/>
      <c r="G816" s="284"/>
      <c r="H816" s="284"/>
      <c r="I816" s="284"/>
      <c r="J816" s="284"/>
      <c r="K816" s="284"/>
      <c r="L816" s="284"/>
      <c r="M816" s="284"/>
      <c r="N816" s="284"/>
      <c r="O816" s="284"/>
      <c r="P816" s="284"/>
      <c r="Q816" s="284"/>
      <c r="R816" s="284"/>
      <c r="S816" s="284"/>
      <c r="T816" s="284"/>
      <c r="U816" s="284"/>
      <c r="V816" s="284"/>
      <c r="W816" s="284"/>
      <c r="X816" s="284"/>
      <c r="Y816" s="284"/>
      <c r="Z816" s="284"/>
      <c r="AA816" s="284"/>
      <c r="AB816" s="284"/>
    </row>
    <row r="817" spans="1:28" ht="15.75" customHeight="1">
      <c r="A817" s="284"/>
      <c r="B817" s="284"/>
      <c r="C817" s="284"/>
      <c r="D817" s="284"/>
      <c r="E817" s="284"/>
      <c r="F817" s="284"/>
      <c r="G817" s="284"/>
      <c r="H817" s="284"/>
      <c r="I817" s="284"/>
      <c r="J817" s="284"/>
      <c r="K817" s="284"/>
      <c r="L817" s="284"/>
      <c r="M817" s="284"/>
      <c r="N817" s="284"/>
      <c r="O817" s="284"/>
      <c r="P817" s="284"/>
      <c r="Q817" s="284"/>
      <c r="R817" s="284"/>
      <c r="S817" s="284"/>
      <c r="T817" s="284"/>
      <c r="U817" s="284"/>
      <c r="V817" s="284"/>
      <c r="W817" s="284"/>
      <c r="X817" s="284"/>
      <c r="Y817" s="284"/>
      <c r="Z817" s="284"/>
      <c r="AA817" s="284"/>
      <c r="AB817" s="284"/>
    </row>
    <row r="818" spans="1:28" ht="15.75" customHeight="1">
      <c r="A818" s="284"/>
      <c r="B818" s="284"/>
      <c r="C818" s="284"/>
      <c r="D818" s="284"/>
      <c r="E818" s="284"/>
      <c r="F818" s="284"/>
      <c r="G818" s="284"/>
      <c r="H818" s="284"/>
      <c r="I818" s="284"/>
      <c r="J818" s="284"/>
      <c r="K818" s="284"/>
      <c r="L818" s="284"/>
      <c r="M818" s="284"/>
      <c r="N818" s="284"/>
      <c r="O818" s="284"/>
      <c r="P818" s="284"/>
      <c r="Q818" s="284"/>
      <c r="R818" s="284"/>
      <c r="S818" s="284"/>
      <c r="T818" s="284"/>
      <c r="U818" s="284"/>
      <c r="V818" s="284"/>
      <c r="W818" s="284"/>
      <c r="X818" s="284"/>
      <c r="Y818" s="284"/>
      <c r="Z818" s="284"/>
      <c r="AA818" s="284"/>
      <c r="AB818" s="284"/>
    </row>
    <row r="819" spans="1:28" ht="15.75" customHeight="1">
      <c r="A819" s="284"/>
      <c r="B819" s="284"/>
      <c r="C819" s="284"/>
      <c r="D819" s="284"/>
      <c r="E819" s="284"/>
      <c r="F819" s="284"/>
      <c r="G819" s="284"/>
      <c r="H819" s="284"/>
      <c r="I819" s="284"/>
      <c r="J819" s="284"/>
      <c r="K819" s="284"/>
      <c r="L819" s="284"/>
      <c r="M819" s="284"/>
      <c r="N819" s="284"/>
      <c r="O819" s="284"/>
      <c r="P819" s="284"/>
      <c r="Q819" s="284"/>
      <c r="R819" s="284"/>
      <c r="S819" s="284"/>
      <c r="T819" s="284"/>
      <c r="U819" s="284"/>
      <c r="V819" s="284"/>
      <c r="W819" s="284"/>
      <c r="X819" s="284"/>
      <c r="Y819" s="284"/>
      <c r="Z819" s="284"/>
      <c r="AA819" s="284"/>
      <c r="AB819" s="284"/>
    </row>
    <row r="820" spans="1:28" ht="15.75" customHeight="1">
      <c r="A820" s="284"/>
      <c r="B820" s="284"/>
      <c r="C820" s="284"/>
      <c r="D820" s="284"/>
      <c r="E820" s="284"/>
      <c r="F820" s="284"/>
      <c r="G820" s="284"/>
      <c r="H820" s="284"/>
      <c r="I820" s="284"/>
      <c r="J820" s="284"/>
      <c r="K820" s="284"/>
      <c r="L820" s="284"/>
      <c r="M820" s="284"/>
      <c r="N820" s="284"/>
      <c r="O820" s="284"/>
      <c r="P820" s="284"/>
      <c r="Q820" s="284"/>
      <c r="R820" s="284"/>
      <c r="S820" s="284"/>
      <c r="T820" s="284"/>
      <c r="U820" s="284"/>
      <c r="V820" s="284"/>
      <c r="W820" s="284"/>
      <c r="X820" s="284"/>
      <c r="Y820" s="284"/>
      <c r="Z820" s="284"/>
      <c r="AA820" s="284"/>
      <c r="AB820" s="284"/>
    </row>
    <row r="821" spans="1:28" ht="15.75" customHeight="1">
      <c r="A821" s="284"/>
      <c r="B821" s="284"/>
      <c r="C821" s="284"/>
      <c r="D821" s="284"/>
      <c r="E821" s="284"/>
      <c r="F821" s="284"/>
      <c r="G821" s="284"/>
      <c r="H821" s="284"/>
      <c r="I821" s="284"/>
      <c r="J821" s="284"/>
      <c r="K821" s="284"/>
      <c r="L821" s="284"/>
      <c r="M821" s="284"/>
      <c r="N821" s="284"/>
      <c r="O821" s="284"/>
      <c r="P821" s="284"/>
      <c r="Q821" s="284"/>
      <c r="R821" s="284"/>
      <c r="S821" s="284"/>
      <c r="T821" s="284"/>
      <c r="U821" s="284"/>
      <c r="V821" s="284"/>
      <c r="W821" s="284"/>
      <c r="X821" s="284"/>
      <c r="Y821" s="284"/>
      <c r="Z821" s="284"/>
      <c r="AA821" s="284"/>
      <c r="AB821" s="284"/>
    </row>
    <row r="822" spans="1:28" ht="15.75" customHeight="1">
      <c r="A822" s="284"/>
      <c r="B822" s="284"/>
      <c r="C822" s="284"/>
      <c r="D822" s="284"/>
      <c r="E822" s="284"/>
      <c r="F822" s="284"/>
      <c r="G822" s="284"/>
      <c r="H822" s="284"/>
      <c r="I822" s="284"/>
      <c r="J822" s="284"/>
      <c r="K822" s="284"/>
      <c r="L822" s="284"/>
      <c r="M822" s="284"/>
      <c r="N822" s="284"/>
      <c r="O822" s="284"/>
      <c r="P822" s="284"/>
      <c r="Q822" s="284"/>
      <c r="R822" s="284"/>
      <c r="S822" s="284"/>
      <c r="T822" s="284"/>
      <c r="U822" s="284"/>
      <c r="V822" s="284"/>
      <c r="W822" s="284"/>
      <c r="X822" s="284"/>
      <c r="Y822" s="284"/>
      <c r="Z822" s="284"/>
      <c r="AA822" s="284"/>
      <c r="AB822" s="284"/>
    </row>
    <row r="823" spans="1:28" ht="15.75" customHeight="1">
      <c r="A823" s="284"/>
      <c r="B823" s="284"/>
      <c r="C823" s="284"/>
      <c r="D823" s="284"/>
      <c r="E823" s="284"/>
      <c r="F823" s="284"/>
      <c r="G823" s="284"/>
      <c r="H823" s="284"/>
      <c r="I823" s="284"/>
      <c r="J823" s="284"/>
      <c r="K823" s="284"/>
      <c r="L823" s="284"/>
      <c r="M823" s="284"/>
      <c r="N823" s="284"/>
      <c r="O823" s="284"/>
      <c r="P823" s="284"/>
      <c r="Q823" s="284"/>
      <c r="R823" s="284"/>
      <c r="S823" s="284"/>
      <c r="T823" s="284"/>
      <c r="U823" s="284"/>
      <c r="V823" s="284"/>
      <c r="W823" s="284"/>
      <c r="X823" s="284"/>
      <c r="Y823" s="284"/>
      <c r="Z823" s="284"/>
      <c r="AA823" s="284"/>
      <c r="AB823" s="284"/>
    </row>
    <row r="824" spans="1:28" ht="15.75" customHeight="1">
      <c r="A824" s="284"/>
      <c r="B824" s="284"/>
      <c r="C824" s="284"/>
      <c r="D824" s="284"/>
      <c r="E824" s="284"/>
      <c r="F824" s="284"/>
      <c r="G824" s="284"/>
      <c r="H824" s="284"/>
      <c r="I824" s="284"/>
      <c r="J824" s="284"/>
      <c r="K824" s="284"/>
      <c r="L824" s="284"/>
      <c r="M824" s="284"/>
      <c r="N824" s="284"/>
      <c r="O824" s="284"/>
      <c r="P824" s="284"/>
      <c r="Q824" s="284"/>
      <c r="R824" s="284"/>
      <c r="S824" s="284"/>
      <c r="T824" s="284"/>
      <c r="U824" s="284"/>
      <c r="V824" s="284"/>
      <c r="W824" s="284"/>
      <c r="X824" s="284"/>
      <c r="Y824" s="284"/>
      <c r="Z824" s="284"/>
      <c r="AA824" s="284"/>
      <c r="AB824" s="284"/>
    </row>
    <row r="825" spans="1:28" ht="15.75" customHeight="1">
      <c r="A825" s="284"/>
      <c r="B825" s="284"/>
      <c r="C825" s="284"/>
      <c r="D825" s="284"/>
      <c r="E825" s="284"/>
      <c r="F825" s="284"/>
      <c r="G825" s="284"/>
      <c r="H825" s="284"/>
      <c r="I825" s="284"/>
      <c r="J825" s="284"/>
      <c r="K825" s="284"/>
      <c r="L825" s="284"/>
      <c r="M825" s="284"/>
      <c r="N825" s="284"/>
      <c r="O825" s="284"/>
      <c r="P825" s="284"/>
      <c r="Q825" s="284"/>
      <c r="R825" s="284"/>
      <c r="S825" s="284"/>
      <c r="T825" s="284"/>
      <c r="U825" s="284"/>
      <c r="V825" s="284"/>
      <c r="W825" s="284"/>
      <c r="X825" s="284"/>
      <c r="Y825" s="284"/>
      <c r="Z825" s="284"/>
      <c r="AA825" s="284"/>
      <c r="AB825" s="284"/>
    </row>
    <row r="826" spans="1:28" ht="15.75" customHeight="1">
      <c r="A826" s="284"/>
      <c r="B826" s="284"/>
      <c r="C826" s="284"/>
      <c r="D826" s="284"/>
      <c r="E826" s="284"/>
      <c r="F826" s="284"/>
      <c r="G826" s="284"/>
      <c r="H826" s="284"/>
      <c r="I826" s="284"/>
      <c r="J826" s="284"/>
      <c r="K826" s="284"/>
      <c r="L826" s="284"/>
      <c r="M826" s="284"/>
      <c r="N826" s="284"/>
      <c r="O826" s="284"/>
      <c r="P826" s="284"/>
      <c r="Q826" s="284"/>
      <c r="R826" s="284"/>
      <c r="S826" s="284"/>
      <c r="T826" s="284"/>
      <c r="U826" s="284"/>
      <c r="V826" s="284"/>
      <c r="W826" s="284"/>
      <c r="X826" s="284"/>
      <c r="Y826" s="284"/>
      <c r="Z826" s="284"/>
      <c r="AA826" s="284"/>
      <c r="AB826" s="284"/>
    </row>
    <row r="827" spans="1:28" ht="15.75" customHeight="1">
      <c r="A827" s="284"/>
      <c r="B827" s="284"/>
      <c r="C827" s="284"/>
      <c r="D827" s="284"/>
      <c r="E827" s="284"/>
      <c r="F827" s="284"/>
      <c r="G827" s="284"/>
      <c r="H827" s="284"/>
      <c r="I827" s="284"/>
      <c r="J827" s="284"/>
      <c r="K827" s="284"/>
      <c r="L827" s="284"/>
      <c r="M827" s="284"/>
      <c r="N827" s="284"/>
      <c r="O827" s="284"/>
      <c r="P827" s="284"/>
      <c r="Q827" s="284"/>
      <c r="R827" s="284"/>
      <c r="S827" s="284"/>
      <c r="T827" s="284"/>
      <c r="U827" s="284"/>
      <c r="V827" s="284"/>
      <c r="W827" s="284"/>
      <c r="X827" s="284"/>
      <c r="Y827" s="284"/>
      <c r="Z827" s="284"/>
      <c r="AA827" s="284"/>
      <c r="AB827" s="284"/>
    </row>
    <row r="828" spans="1:28" ht="15.75" customHeight="1">
      <c r="A828" s="284"/>
      <c r="B828" s="284"/>
      <c r="C828" s="284"/>
      <c r="D828" s="284"/>
      <c r="E828" s="284"/>
      <c r="F828" s="284"/>
      <c r="G828" s="284"/>
      <c r="H828" s="284"/>
      <c r="I828" s="284"/>
      <c r="J828" s="284"/>
      <c r="K828" s="284"/>
      <c r="L828" s="284"/>
      <c r="M828" s="284"/>
      <c r="N828" s="284"/>
      <c r="O828" s="284"/>
      <c r="P828" s="284"/>
      <c r="Q828" s="284"/>
      <c r="R828" s="284"/>
      <c r="S828" s="284"/>
      <c r="T828" s="284"/>
      <c r="U828" s="284"/>
      <c r="V828" s="284"/>
      <c r="W828" s="284"/>
      <c r="X828" s="284"/>
      <c r="Y828" s="284"/>
      <c r="Z828" s="284"/>
      <c r="AA828" s="284"/>
      <c r="AB828" s="284"/>
    </row>
    <row r="829" spans="1:28" ht="15.75" customHeight="1">
      <c r="A829" s="284"/>
      <c r="B829" s="284"/>
      <c r="C829" s="284"/>
      <c r="D829" s="284"/>
      <c r="E829" s="284"/>
      <c r="F829" s="284"/>
      <c r="G829" s="284"/>
      <c r="H829" s="284"/>
      <c r="I829" s="284"/>
      <c r="J829" s="284"/>
      <c r="K829" s="284"/>
      <c r="L829" s="284"/>
      <c r="M829" s="284"/>
      <c r="N829" s="284"/>
      <c r="O829" s="284"/>
      <c r="P829" s="284"/>
      <c r="Q829" s="284"/>
      <c r="R829" s="284"/>
      <c r="S829" s="284"/>
      <c r="T829" s="284"/>
      <c r="U829" s="284"/>
      <c r="V829" s="284"/>
      <c r="W829" s="284"/>
      <c r="X829" s="284"/>
      <c r="Y829" s="284"/>
      <c r="Z829" s="284"/>
      <c r="AA829" s="284"/>
      <c r="AB829" s="284"/>
    </row>
    <row r="830" spans="1:28" ht="15.75" customHeight="1">
      <c r="A830" s="284"/>
      <c r="B830" s="284"/>
      <c r="C830" s="284"/>
      <c r="D830" s="284"/>
      <c r="E830" s="284"/>
      <c r="F830" s="284"/>
      <c r="G830" s="284"/>
      <c r="H830" s="284"/>
      <c r="I830" s="284"/>
      <c r="J830" s="284"/>
      <c r="K830" s="284"/>
      <c r="L830" s="284"/>
      <c r="M830" s="284"/>
      <c r="N830" s="284"/>
      <c r="O830" s="284"/>
      <c r="P830" s="284"/>
      <c r="Q830" s="284"/>
      <c r="R830" s="284"/>
      <c r="S830" s="284"/>
      <c r="T830" s="284"/>
      <c r="U830" s="284"/>
      <c r="V830" s="284"/>
      <c r="W830" s="284"/>
      <c r="X830" s="284"/>
      <c r="Y830" s="284"/>
      <c r="Z830" s="284"/>
      <c r="AA830" s="284"/>
      <c r="AB830" s="284"/>
    </row>
    <row r="831" spans="1:28" ht="15.75" customHeight="1">
      <c r="A831" s="284"/>
      <c r="B831" s="284"/>
      <c r="C831" s="284"/>
      <c r="D831" s="284"/>
      <c r="E831" s="284"/>
      <c r="F831" s="284"/>
      <c r="G831" s="284"/>
      <c r="H831" s="284"/>
      <c r="I831" s="284"/>
      <c r="J831" s="284"/>
      <c r="K831" s="284"/>
      <c r="L831" s="284"/>
      <c r="M831" s="284"/>
      <c r="N831" s="284"/>
      <c r="O831" s="284"/>
      <c r="P831" s="284"/>
      <c r="Q831" s="284"/>
      <c r="R831" s="284"/>
      <c r="S831" s="284"/>
      <c r="T831" s="284"/>
      <c r="U831" s="284"/>
      <c r="V831" s="284"/>
      <c r="W831" s="284"/>
      <c r="X831" s="284"/>
      <c r="Y831" s="284"/>
      <c r="Z831" s="284"/>
      <c r="AA831" s="284"/>
      <c r="AB831" s="284"/>
    </row>
    <row r="832" spans="1:28" ht="15.75" customHeight="1">
      <c r="A832" s="284"/>
      <c r="B832" s="284"/>
      <c r="C832" s="284"/>
      <c r="D832" s="284"/>
      <c r="E832" s="284"/>
      <c r="F832" s="284"/>
      <c r="G832" s="284"/>
      <c r="H832" s="284"/>
      <c r="I832" s="284"/>
      <c r="J832" s="284"/>
      <c r="K832" s="284"/>
      <c r="L832" s="284"/>
      <c r="M832" s="284"/>
      <c r="N832" s="284"/>
      <c r="O832" s="284"/>
      <c r="P832" s="284"/>
      <c r="Q832" s="284"/>
      <c r="R832" s="284"/>
      <c r="S832" s="284"/>
      <c r="T832" s="284"/>
      <c r="U832" s="284"/>
      <c r="V832" s="284"/>
      <c r="W832" s="284"/>
      <c r="X832" s="284"/>
      <c r="Y832" s="284"/>
      <c r="Z832" s="284"/>
      <c r="AA832" s="284"/>
      <c r="AB832" s="284"/>
    </row>
    <row r="833" spans="1:28" ht="15.75" customHeight="1">
      <c r="A833" s="284"/>
      <c r="B833" s="284"/>
      <c r="C833" s="284"/>
      <c r="D833" s="284"/>
      <c r="E833" s="284"/>
      <c r="F833" s="284"/>
      <c r="G833" s="284"/>
      <c r="H833" s="284"/>
      <c r="I833" s="284"/>
      <c r="J833" s="284"/>
      <c r="K833" s="284"/>
      <c r="L833" s="284"/>
      <c r="M833" s="284"/>
      <c r="N833" s="284"/>
      <c r="O833" s="284"/>
      <c r="P833" s="284"/>
      <c r="Q833" s="284"/>
      <c r="R833" s="284"/>
      <c r="S833" s="284"/>
      <c r="T833" s="284"/>
      <c r="U833" s="284"/>
      <c r="V833" s="284"/>
      <c r="W833" s="284"/>
      <c r="X833" s="284"/>
      <c r="Y833" s="284"/>
      <c r="Z833" s="284"/>
      <c r="AA833" s="284"/>
      <c r="AB833" s="284"/>
    </row>
    <row r="834" spans="1:28" ht="15.75" customHeight="1">
      <c r="A834" s="284"/>
      <c r="B834" s="284"/>
      <c r="C834" s="284"/>
      <c r="D834" s="284"/>
      <c r="E834" s="284"/>
      <c r="F834" s="284"/>
      <c r="G834" s="284"/>
      <c r="H834" s="284"/>
      <c r="I834" s="284"/>
      <c r="J834" s="284"/>
      <c r="K834" s="284"/>
      <c r="L834" s="284"/>
      <c r="M834" s="284"/>
      <c r="N834" s="284"/>
      <c r="O834" s="284"/>
      <c r="P834" s="284"/>
      <c r="Q834" s="284"/>
      <c r="R834" s="284"/>
      <c r="S834" s="284"/>
      <c r="T834" s="284"/>
      <c r="U834" s="284"/>
      <c r="V834" s="284"/>
      <c r="W834" s="284"/>
      <c r="X834" s="284"/>
      <c r="Y834" s="284"/>
      <c r="Z834" s="284"/>
      <c r="AA834" s="284"/>
      <c r="AB834" s="284"/>
    </row>
    <row r="835" spans="1:28" ht="15.75" customHeight="1">
      <c r="A835" s="284"/>
      <c r="B835" s="284"/>
      <c r="C835" s="284"/>
      <c r="D835" s="284"/>
      <c r="E835" s="284"/>
      <c r="F835" s="284"/>
      <c r="G835" s="284"/>
      <c r="H835" s="284"/>
      <c r="I835" s="284"/>
      <c r="J835" s="284"/>
      <c r="K835" s="284"/>
      <c r="L835" s="284"/>
      <c r="M835" s="284"/>
      <c r="N835" s="284"/>
      <c r="O835" s="284"/>
      <c r="P835" s="284"/>
      <c r="Q835" s="284"/>
      <c r="R835" s="284"/>
      <c r="S835" s="284"/>
      <c r="T835" s="284"/>
      <c r="U835" s="284"/>
      <c r="V835" s="284"/>
      <c r="W835" s="284"/>
      <c r="X835" s="284"/>
      <c r="Y835" s="284"/>
      <c r="Z835" s="284"/>
      <c r="AA835" s="284"/>
      <c r="AB835" s="284"/>
    </row>
    <row r="836" spans="1:28" ht="15.75" customHeight="1">
      <c r="A836" s="284"/>
      <c r="B836" s="284"/>
      <c r="C836" s="284"/>
      <c r="D836" s="284"/>
      <c r="E836" s="284"/>
      <c r="F836" s="284"/>
      <c r="G836" s="284"/>
      <c r="H836" s="284"/>
      <c r="I836" s="284"/>
      <c r="J836" s="284"/>
      <c r="K836" s="284"/>
      <c r="L836" s="284"/>
      <c r="M836" s="284"/>
      <c r="N836" s="284"/>
      <c r="O836" s="284"/>
      <c r="P836" s="284"/>
      <c r="Q836" s="284"/>
      <c r="R836" s="284"/>
      <c r="S836" s="284"/>
      <c r="T836" s="284"/>
      <c r="U836" s="284"/>
      <c r="V836" s="284"/>
      <c r="W836" s="284"/>
      <c r="X836" s="284"/>
      <c r="Y836" s="284"/>
      <c r="Z836" s="284"/>
      <c r="AA836" s="284"/>
      <c r="AB836" s="284"/>
    </row>
    <row r="837" spans="1:28" ht="15.75" customHeight="1">
      <c r="A837" s="284"/>
      <c r="B837" s="284"/>
      <c r="C837" s="284"/>
      <c r="D837" s="284"/>
      <c r="E837" s="284"/>
      <c r="F837" s="284"/>
      <c r="G837" s="284"/>
      <c r="H837" s="284"/>
      <c r="I837" s="284"/>
      <c r="J837" s="284"/>
      <c r="K837" s="284"/>
      <c r="L837" s="284"/>
      <c r="M837" s="284"/>
      <c r="N837" s="284"/>
      <c r="O837" s="284"/>
      <c r="P837" s="284"/>
      <c r="Q837" s="284"/>
      <c r="R837" s="284"/>
      <c r="S837" s="284"/>
      <c r="T837" s="284"/>
      <c r="U837" s="284"/>
      <c r="V837" s="284"/>
      <c r="W837" s="284"/>
      <c r="X837" s="284"/>
      <c r="Y837" s="284"/>
      <c r="Z837" s="284"/>
      <c r="AA837" s="284"/>
      <c r="AB837" s="284"/>
    </row>
    <row r="838" spans="1:28" ht="15.75" customHeight="1">
      <c r="A838" s="284"/>
      <c r="B838" s="284"/>
      <c r="C838" s="284"/>
      <c r="D838" s="284"/>
      <c r="E838" s="284"/>
      <c r="F838" s="284"/>
      <c r="G838" s="284"/>
      <c r="H838" s="284"/>
      <c r="I838" s="284"/>
      <c r="J838" s="284"/>
      <c r="K838" s="284"/>
      <c r="L838" s="284"/>
      <c r="M838" s="284"/>
      <c r="N838" s="284"/>
      <c r="O838" s="284"/>
      <c r="P838" s="284"/>
      <c r="Q838" s="284"/>
      <c r="R838" s="284"/>
      <c r="S838" s="284"/>
      <c r="T838" s="284"/>
      <c r="U838" s="284"/>
      <c r="V838" s="284"/>
      <c r="W838" s="284"/>
      <c r="X838" s="284"/>
      <c r="Y838" s="284"/>
      <c r="Z838" s="284"/>
      <c r="AA838" s="284"/>
      <c r="AB838" s="284"/>
    </row>
    <row r="839" spans="1:28" ht="15.75" customHeight="1">
      <c r="A839" s="284"/>
      <c r="B839" s="284"/>
      <c r="C839" s="284"/>
      <c r="D839" s="284"/>
      <c r="E839" s="284"/>
      <c r="F839" s="284"/>
      <c r="G839" s="284"/>
      <c r="H839" s="284"/>
      <c r="I839" s="284"/>
      <c r="J839" s="284"/>
      <c r="K839" s="284"/>
      <c r="L839" s="284"/>
      <c r="M839" s="284"/>
      <c r="N839" s="284"/>
      <c r="O839" s="284"/>
      <c r="P839" s="284"/>
      <c r="Q839" s="284"/>
      <c r="R839" s="284"/>
      <c r="S839" s="284"/>
      <c r="T839" s="284"/>
      <c r="U839" s="284"/>
      <c r="V839" s="284"/>
      <c r="W839" s="284"/>
      <c r="X839" s="284"/>
      <c r="Y839" s="284"/>
      <c r="Z839" s="284"/>
      <c r="AA839" s="284"/>
      <c r="AB839" s="284"/>
    </row>
    <row r="840" spans="1:28" ht="15.75" customHeight="1">
      <c r="A840" s="284"/>
      <c r="B840" s="284"/>
      <c r="C840" s="284"/>
      <c r="D840" s="284"/>
      <c r="E840" s="284"/>
      <c r="F840" s="284"/>
      <c r="G840" s="284"/>
      <c r="H840" s="284"/>
      <c r="I840" s="284"/>
      <c r="J840" s="284"/>
      <c r="K840" s="284"/>
      <c r="L840" s="284"/>
      <c r="M840" s="284"/>
      <c r="N840" s="284"/>
      <c r="O840" s="284"/>
      <c r="P840" s="284"/>
      <c r="Q840" s="284"/>
      <c r="R840" s="284"/>
      <c r="S840" s="284"/>
      <c r="T840" s="284"/>
      <c r="U840" s="284"/>
      <c r="V840" s="284"/>
      <c r="W840" s="284"/>
      <c r="X840" s="284"/>
      <c r="Y840" s="284"/>
      <c r="Z840" s="284"/>
      <c r="AA840" s="284"/>
      <c r="AB840" s="284"/>
    </row>
    <row r="841" spans="1:28" ht="15.75" customHeight="1">
      <c r="A841" s="284"/>
      <c r="B841" s="284"/>
      <c r="C841" s="284"/>
      <c r="D841" s="284"/>
      <c r="E841" s="284"/>
      <c r="F841" s="284"/>
      <c r="G841" s="284"/>
      <c r="H841" s="284"/>
      <c r="I841" s="284"/>
      <c r="J841" s="284"/>
      <c r="K841" s="284"/>
      <c r="L841" s="284"/>
      <c r="M841" s="284"/>
      <c r="N841" s="284"/>
      <c r="O841" s="284"/>
      <c r="P841" s="284"/>
      <c r="Q841" s="284"/>
      <c r="R841" s="284"/>
      <c r="S841" s="284"/>
      <c r="T841" s="284"/>
      <c r="U841" s="284"/>
      <c r="V841" s="284"/>
      <c r="W841" s="284"/>
      <c r="X841" s="284"/>
      <c r="Y841" s="284"/>
      <c r="Z841" s="284"/>
      <c r="AA841" s="284"/>
      <c r="AB841" s="284"/>
    </row>
    <row r="842" spans="1:28" ht="15.75" customHeight="1">
      <c r="A842" s="284"/>
      <c r="B842" s="284"/>
      <c r="C842" s="284"/>
      <c r="D842" s="284"/>
      <c r="E842" s="284"/>
      <c r="F842" s="284"/>
      <c r="G842" s="284"/>
      <c r="H842" s="284"/>
      <c r="I842" s="284"/>
      <c r="J842" s="284"/>
      <c r="K842" s="284"/>
      <c r="L842" s="284"/>
      <c r="M842" s="284"/>
      <c r="N842" s="284"/>
      <c r="O842" s="284"/>
      <c r="P842" s="284"/>
      <c r="Q842" s="284"/>
      <c r="R842" s="284"/>
      <c r="S842" s="284"/>
      <c r="T842" s="284"/>
      <c r="U842" s="284"/>
      <c r="V842" s="284"/>
      <c r="W842" s="284"/>
      <c r="X842" s="284"/>
      <c r="Y842" s="284"/>
      <c r="Z842" s="284"/>
      <c r="AA842" s="284"/>
      <c r="AB842" s="284"/>
    </row>
    <row r="843" spans="1:28" ht="15.75" customHeight="1">
      <c r="A843" s="284"/>
      <c r="B843" s="284"/>
      <c r="C843" s="284"/>
      <c r="D843" s="284"/>
      <c r="E843" s="284"/>
      <c r="F843" s="284"/>
      <c r="G843" s="284"/>
      <c r="H843" s="284"/>
      <c r="I843" s="284"/>
      <c r="J843" s="284"/>
      <c r="K843" s="284"/>
      <c r="L843" s="284"/>
      <c r="M843" s="284"/>
      <c r="N843" s="284"/>
      <c r="O843" s="284"/>
      <c r="P843" s="284"/>
      <c r="Q843" s="284"/>
      <c r="R843" s="284"/>
      <c r="S843" s="284"/>
      <c r="T843" s="284"/>
      <c r="U843" s="284"/>
      <c r="V843" s="284"/>
      <c r="W843" s="284"/>
      <c r="X843" s="284"/>
      <c r="Y843" s="284"/>
      <c r="Z843" s="284"/>
      <c r="AA843" s="284"/>
      <c r="AB843" s="284"/>
    </row>
    <row r="844" spans="1:28" ht="15.75" customHeight="1">
      <c r="A844" s="284"/>
      <c r="B844" s="284"/>
      <c r="C844" s="284"/>
      <c r="D844" s="284"/>
      <c r="E844" s="284"/>
      <c r="F844" s="284"/>
      <c r="G844" s="284"/>
      <c r="H844" s="284"/>
      <c r="I844" s="284"/>
      <c r="J844" s="284"/>
      <c r="K844" s="284"/>
      <c r="L844" s="284"/>
      <c r="M844" s="284"/>
      <c r="N844" s="284"/>
      <c r="O844" s="284"/>
      <c r="P844" s="284"/>
      <c r="Q844" s="284"/>
      <c r="R844" s="284"/>
      <c r="S844" s="284"/>
      <c r="T844" s="284"/>
      <c r="U844" s="284"/>
      <c r="V844" s="284"/>
      <c r="W844" s="284"/>
      <c r="X844" s="284"/>
      <c r="Y844" s="284"/>
      <c r="Z844" s="284"/>
      <c r="AA844" s="284"/>
      <c r="AB844" s="284"/>
    </row>
    <row r="845" spans="1:28" ht="15.75" customHeight="1">
      <c r="A845" s="284"/>
      <c r="B845" s="284"/>
      <c r="C845" s="284"/>
      <c r="D845" s="284"/>
      <c r="E845" s="284"/>
      <c r="F845" s="284"/>
      <c r="G845" s="284"/>
      <c r="H845" s="284"/>
      <c r="I845" s="284"/>
      <c r="J845" s="284"/>
      <c r="K845" s="284"/>
      <c r="L845" s="284"/>
      <c r="M845" s="284"/>
      <c r="N845" s="284"/>
      <c r="O845" s="284"/>
      <c r="P845" s="284"/>
      <c r="Q845" s="284"/>
      <c r="R845" s="284"/>
      <c r="S845" s="284"/>
      <c r="T845" s="284"/>
      <c r="U845" s="284"/>
      <c r="V845" s="284"/>
      <c r="W845" s="284"/>
      <c r="X845" s="284"/>
      <c r="Y845" s="284"/>
      <c r="Z845" s="284"/>
      <c r="AA845" s="284"/>
      <c r="AB845" s="284"/>
    </row>
    <row r="846" spans="1:28" ht="15.75" customHeight="1">
      <c r="A846" s="284"/>
      <c r="B846" s="284"/>
      <c r="C846" s="284"/>
      <c r="D846" s="284"/>
      <c r="E846" s="284"/>
      <c r="F846" s="284"/>
      <c r="G846" s="284"/>
      <c r="H846" s="284"/>
      <c r="I846" s="284"/>
      <c r="J846" s="284"/>
      <c r="K846" s="284"/>
      <c r="L846" s="284"/>
      <c r="M846" s="284"/>
      <c r="N846" s="284"/>
      <c r="O846" s="284"/>
      <c r="P846" s="284"/>
      <c r="Q846" s="284"/>
      <c r="R846" s="284"/>
      <c r="S846" s="284"/>
      <c r="T846" s="284"/>
      <c r="U846" s="284"/>
      <c r="V846" s="284"/>
      <c r="W846" s="284"/>
      <c r="X846" s="284"/>
      <c r="Y846" s="284"/>
      <c r="Z846" s="284"/>
      <c r="AA846" s="284"/>
      <c r="AB846" s="284"/>
    </row>
    <row r="847" spans="1:28" ht="15.75" customHeight="1">
      <c r="A847" s="284"/>
      <c r="B847" s="284"/>
      <c r="C847" s="284"/>
      <c r="D847" s="284"/>
      <c r="E847" s="284"/>
      <c r="F847" s="284"/>
      <c r="G847" s="284"/>
      <c r="H847" s="284"/>
      <c r="I847" s="284"/>
      <c r="J847" s="284"/>
      <c r="K847" s="284"/>
      <c r="L847" s="284"/>
      <c r="M847" s="284"/>
      <c r="N847" s="284"/>
      <c r="O847" s="284"/>
      <c r="P847" s="284"/>
      <c r="Q847" s="284"/>
      <c r="R847" s="284"/>
      <c r="S847" s="284"/>
      <c r="T847" s="284"/>
      <c r="U847" s="284"/>
      <c r="V847" s="284"/>
      <c r="W847" s="284"/>
      <c r="X847" s="284"/>
      <c r="Y847" s="284"/>
      <c r="Z847" s="284"/>
      <c r="AA847" s="284"/>
      <c r="AB847" s="284"/>
    </row>
    <row r="848" spans="1:28" ht="15.75" customHeight="1">
      <c r="A848" s="284"/>
      <c r="B848" s="284"/>
      <c r="C848" s="284"/>
      <c r="D848" s="284"/>
      <c r="E848" s="284"/>
      <c r="F848" s="284"/>
      <c r="G848" s="284"/>
      <c r="H848" s="284"/>
      <c r="I848" s="284"/>
      <c r="J848" s="284"/>
      <c r="K848" s="284"/>
      <c r="L848" s="284"/>
      <c r="M848" s="284"/>
      <c r="N848" s="284"/>
      <c r="O848" s="284"/>
      <c r="P848" s="284"/>
      <c r="Q848" s="284"/>
      <c r="R848" s="284"/>
      <c r="S848" s="284"/>
      <c r="T848" s="284"/>
      <c r="U848" s="284"/>
      <c r="V848" s="284"/>
      <c r="W848" s="284"/>
      <c r="X848" s="284"/>
      <c r="Y848" s="284"/>
      <c r="Z848" s="284"/>
      <c r="AA848" s="284"/>
      <c r="AB848" s="284"/>
    </row>
    <row r="849" spans="1:28" ht="15.75" customHeight="1">
      <c r="A849" s="284"/>
      <c r="B849" s="284"/>
      <c r="C849" s="284"/>
      <c r="D849" s="284"/>
      <c r="E849" s="284"/>
      <c r="F849" s="284"/>
      <c r="G849" s="284"/>
      <c r="H849" s="284"/>
      <c r="I849" s="284"/>
      <c r="J849" s="284"/>
      <c r="K849" s="284"/>
      <c r="L849" s="284"/>
      <c r="M849" s="284"/>
      <c r="N849" s="284"/>
      <c r="O849" s="284"/>
      <c r="P849" s="284"/>
      <c r="Q849" s="284"/>
      <c r="R849" s="284"/>
      <c r="S849" s="284"/>
      <c r="T849" s="284"/>
      <c r="U849" s="284"/>
      <c r="V849" s="284"/>
      <c r="W849" s="284"/>
      <c r="X849" s="284"/>
      <c r="Y849" s="284"/>
      <c r="Z849" s="284"/>
      <c r="AA849" s="284"/>
      <c r="AB849" s="284"/>
    </row>
    <row r="850" spans="1:28" ht="15.75" customHeight="1">
      <c r="A850" s="284"/>
      <c r="B850" s="284"/>
      <c r="C850" s="284"/>
      <c r="D850" s="284"/>
      <c r="E850" s="284"/>
      <c r="F850" s="284"/>
      <c r="G850" s="284"/>
      <c r="H850" s="284"/>
      <c r="I850" s="284"/>
      <c r="J850" s="284"/>
      <c r="K850" s="284"/>
      <c r="L850" s="284"/>
      <c r="M850" s="284"/>
      <c r="N850" s="284"/>
      <c r="O850" s="284"/>
      <c r="P850" s="284"/>
      <c r="Q850" s="284"/>
      <c r="R850" s="284"/>
      <c r="S850" s="284"/>
      <c r="T850" s="284"/>
      <c r="U850" s="284"/>
      <c r="V850" s="284"/>
      <c r="W850" s="284"/>
      <c r="X850" s="284"/>
      <c r="Y850" s="284"/>
      <c r="Z850" s="284"/>
      <c r="AA850" s="284"/>
      <c r="AB850" s="284"/>
    </row>
    <row r="851" spans="1:28" ht="15.75" customHeight="1">
      <c r="A851" s="284"/>
      <c r="B851" s="284"/>
      <c r="C851" s="284"/>
      <c r="D851" s="284"/>
      <c r="E851" s="284"/>
      <c r="F851" s="284"/>
      <c r="G851" s="284"/>
      <c r="H851" s="284"/>
      <c r="I851" s="284"/>
      <c r="J851" s="284"/>
      <c r="K851" s="284"/>
      <c r="L851" s="284"/>
      <c r="M851" s="284"/>
      <c r="N851" s="284"/>
      <c r="O851" s="284"/>
      <c r="P851" s="284"/>
      <c r="Q851" s="284"/>
      <c r="R851" s="284"/>
      <c r="S851" s="284"/>
      <c r="T851" s="284"/>
      <c r="U851" s="284"/>
      <c r="V851" s="284"/>
      <c r="W851" s="284"/>
      <c r="X851" s="284"/>
      <c r="Y851" s="284"/>
      <c r="Z851" s="284"/>
      <c r="AA851" s="284"/>
      <c r="AB851" s="284"/>
    </row>
    <row r="852" spans="1:28" ht="15.75" customHeight="1">
      <c r="A852" s="284"/>
      <c r="B852" s="284"/>
      <c r="C852" s="284"/>
      <c r="D852" s="284"/>
      <c r="E852" s="284"/>
      <c r="F852" s="284"/>
      <c r="G852" s="284"/>
      <c r="H852" s="284"/>
      <c r="I852" s="284"/>
      <c r="J852" s="284"/>
      <c r="K852" s="284"/>
      <c r="L852" s="284"/>
      <c r="M852" s="284"/>
      <c r="N852" s="284"/>
      <c r="O852" s="284"/>
      <c r="P852" s="284"/>
      <c r="Q852" s="284"/>
      <c r="R852" s="284"/>
      <c r="S852" s="284"/>
      <c r="T852" s="284"/>
      <c r="U852" s="284"/>
      <c r="V852" s="284"/>
      <c r="W852" s="284"/>
      <c r="X852" s="284"/>
      <c r="Y852" s="284"/>
      <c r="Z852" s="284"/>
      <c r="AA852" s="284"/>
      <c r="AB852" s="284"/>
    </row>
    <row r="853" spans="1:28" ht="15.75" customHeight="1">
      <c r="A853" s="284"/>
      <c r="B853" s="284"/>
      <c r="C853" s="284"/>
      <c r="D853" s="284"/>
      <c r="E853" s="284"/>
      <c r="F853" s="284"/>
      <c r="G853" s="284"/>
      <c r="H853" s="284"/>
      <c r="I853" s="284"/>
      <c r="J853" s="284"/>
      <c r="K853" s="284"/>
      <c r="L853" s="284"/>
      <c r="M853" s="284"/>
      <c r="N853" s="284"/>
      <c r="O853" s="284"/>
      <c r="P853" s="284"/>
      <c r="Q853" s="284"/>
      <c r="R853" s="284"/>
      <c r="S853" s="284"/>
      <c r="T853" s="284"/>
      <c r="U853" s="284"/>
      <c r="V853" s="284"/>
      <c r="W853" s="284"/>
      <c r="X853" s="284"/>
      <c r="Y853" s="284"/>
      <c r="Z853" s="284"/>
      <c r="AA853" s="284"/>
      <c r="AB853" s="284"/>
    </row>
    <row r="854" spans="1:28" ht="15.75" customHeight="1">
      <c r="A854" s="284"/>
      <c r="B854" s="284"/>
      <c r="C854" s="284"/>
      <c r="D854" s="284"/>
      <c r="E854" s="284"/>
      <c r="F854" s="284"/>
      <c r="G854" s="284"/>
      <c r="H854" s="284"/>
      <c r="I854" s="284"/>
      <c r="J854" s="284"/>
      <c r="K854" s="284"/>
      <c r="L854" s="284"/>
      <c r="M854" s="284"/>
      <c r="N854" s="284"/>
      <c r="O854" s="284"/>
      <c r="P854" s="284"/>
      <c r="Q854" s="284"/>
      <c r="R854" s="284"/>
      <c r="S854" s="284"/>
      <c r="T854" s="284"/>
      <c r="U854" s="284"/>
      <c r="V854" s="284"/>
      <c r="W854" s="284"/>
      <c r="X854" s="284"/>
      <c r="Y854" s="284"/>
      <c r="Z854" s="284"/>
      <c r="AA854" s="284"/>
      <c r="AB854" s="284"/>
    </row>
    <row r="855" spans="1:28" ht="15.75" customHeight="1">
      <c r="A855" s="284"/>
      <c r="B855" s="284"/>
      <c r="C855" s="284"/>
      <c r="D855" s="284"/>
      <c r="E855" s="284"/>
      <c r="F855" s="284"/>
      <c r="G855" s="284"/>
      <c r="H855" s="284"/>
      <c r="I855" s="284"/>
      <c r="J855" s="284"/>
      <c r="K855" s="284"/>
      <c r="L855" s="284"/>
      <c r="M855" s="284"/>
      <c r="N855" s="284"/>
      <c r="O855" s="284"/>
      <c r="P855" s="284"/>
      <c r="Q855" s="284"/>
      <c r="R855" s="284"/>
      <c r="S855" s="284"/>
      <c r="T855" s="284"/>
      <c r="U855" s="284"/>
      <c r="V855" s="284"/>
      <c r="W855" s="284"/>
      <c r="X855" s="284"/>
      <c r="Y855" s="284"/>
      <c r="Z855" s="284"/>
      <c r="AA855" s="284"/>
      <c r="AB855" s="284"/>
    </row>
    <row r="856" spans="1:28" ht="15.75" customHeight="1">
      <c r="A856" s="284"/>
      <c r="B856" s="284"/>
      <c r="C856" s="284"/>
      <c r="D856" s="284"/>
      <c r="E856" s="284"/>
      <c r="F856" s="284"/>
      <c r="G856" s="284"/>
      <c r="H856" s="284"/>
      <c r="I856" s="284"/>
      <c r="J856" s="284"/>
      <c r="K856" s="284"/>
      <c r="L856" s="284"/>
      <c r="M856" s="284"/>
      <c r="N856" s="284"/>
      <c r="O856" s="284"/>
      <c r="P856" s="284"/>
      <c r="Q856" s="284"/>
      <c r="R856" s="284"/>
      <c r="S856" s="284"/>
      <c r="T856" s="284"/>
      <c r="U856" s="284"/>
      <c r="V856" s="284"/>
      <c r="W856" s="284"/>
      <c r="X856" s="284"/>
      <c r="Y856" s="284"/>
      <c r="Z856" s="284"/>
      <c r="AA856" s="284"/>
      <c r="AB856" s="284"/>
    </row>
    <row r="857" spans="1:28" ht="15.75" customHeight="1">
      <c r="A857" s="284"/>
      <c r="B857" s="284"/>
      <c r="C857" s="284"/>
      <c r="D857" s="284"/>
      <c r="E857" s="284"/>
      <c r="F857" s="284"/>
      <c r="G857" s="284"/>
      <c r="H857" s="284"/>
      <c r="I857" s="284"/>
      <c r="J857" s="284"/>
      <c r="K857" s="284"/>
      <c r="L857" s="284"/>
      <c r="M857" s="284"/>
      <c r="N857" s="284"/>
      <c r="O857" s="284"/>
      <c r="P857" s="284"/>
      <c r="Q857" s="284"/>
      <c r="R857" s="284"/>
      <c r="S857" s="284"/>
      <c r="T857" s="284"/>
      <c r="U857" s="284"/>
      <c r="V857" s="284"/>
      <c r="W857" s="284"/>
      <c r="X857" s="284"/>
      <c r="Y857" s="284"/>
      <c r="Z857" s="284"/>
      <c r="AA857" s="284"/>
      <c r="AB857" s="284"/>
    </row>
    <row r="858" spans="1:28" ht="15.75" customHeight="1">
      <c r="A858" s="284"/>
      <c r="B858" s="284"/>
      <c r="C858" s="284"/>
      <c r="D858" s="284"/>
      <c r="E858" s="284"/>
      <c r="F858" s="284"/>
      <c r="G858" s="284"/>
      <c r="H858" s="284"/>
      <c r="I858" s="284"/>
      <c r="J858" s="284"/>
      <c r="K858" s="284"/>
      <c r="L858" s="284"/>
      <c r="M858" s="284"/>
      <c r="N858" s="284"/>
      <c r="O858" s="284"/>
      <c r="P858" s="284"/>
      <c r="Q858" s="284"/>
      <c r="R858" s="284"/>
      <c r="S858" s="284"/>
      <c r="T858" s="284"/>
      <c r="U858" s="284"/>
      <c r="V858" s="284"/>
      <c r="W858" s="284"/>
      <c r="X858" s="284"/>
      <c r="Y858" s="284"/>
      <c r="Z858" s="284"/>
      <c r="AA858" s="284"/>
      <c r="AB858" s="284"/>
    </row>
    <row r="859" spans="1:28" ht="15.75" customHeight="1">
      <c r="A859" s="284"/>
      <c r="B859" s="284"/>
      <c r="C859" s="284"/>
      <c r="D859" s="284"/>
      <c r="E859" s="284"/>
      <c r="F859" s="284"/>
      <c r="G859" s="284"/>
      <c r="H859" s="284"/>
      <c r="I859" s="284"/>
      <c r="J859" s="284"/>
      <c r="K859" s="284"/>
      <c r="L859" s="284"/>
      <c r="M859" s="284"/>
      <c r="N859" s="284"/>
      <c r="O859" s="284"/>
      <c r="P859" s="284"/>
      <c r="Q859" s="284"/>
      <c r="R859" s="284"/>
      <c r="S859" s="284"/>
      <c r="T859" s="284"/>
      <c r="U859" s="284"/>
      <c r="V859" s="284"/>
      <c r="W859" s="284"/>
      <c r="X859" s="284"/>
      <c r="Y859" s="284"/>
      <c r="Z859" s="284"/>
      <c r="AA859" s="284"/>
      <c r="AB859" s="284"/>
    </row>
    <row r="860" spans="1:28" ht="15.75" customHeight="1">
      <c r="A860" s="284"/>
      <c r="B860" s="284"/>
      <c r="C860" s="284"/>
      <c r="D860" s="284"/>
      <c r="E860" s="284"/>
      <c r="F860" s="284"/>
      <c r="G860" s="284"/>
      <c r="H860" s="284"/>
      <c r="I860" s="284"/>
      <c r="J860" s="284"/>
      <c r="K860" s="284"/>
      <c r="L860" s="284"/>
      <c r="M860" s="284"/>
      <c r="N860" s="284"/>
      <c r="O860" s="284"/>
      <c r="P860" s="284"/>
      <c r="Q860" s="284"/>
      <c r="R860" s="284"/>
      <c r="S860" s="284"/>
      <c r="T860" s="284"/>
      <c r="U860" s="284"/>
      <c r="V860" s="284"/>
      <c r="W860" s="284"/>
      <c r="X860" s="284"/>
      <c r="Y860" s="284"/>
      <c r="Z860" s="284"/>
      <c r="AA860" s="284"/>
      <c r="AB860" s="284"/>
    </row>
    <row r="861" spans="1:28" ht="15.75" customHeight="1">
      <c r="A861" s="284"/>
      <c r="B861" s="284"/>
      <c r="C861" s="284"/>
      <c r="D861" s="284"/>
      <c r="E861" s="284"/>
      <c r="F861" s="284"/>
      <c r="G861" s="284"/>
      <c r="H861" s="284"/>
      <c r="I861" s="284"/>
      <c r="J861" s="284"/>
      <c r="K861" s="284"/>
      <c r="L861" s="284"/>
      <c r="M861" s="284"/>
      <c r="N861" s="284"/>
      <c r="O861" s="284"/>
      <c r="P861" s="284"/>
      <c r="Q861" s="284"/>
      <c r="R861" s="284"/>
      <c r="S861" s="284"/>
      <c r="T861" s="284"/>
      <c r="U861" s="284"/>
      <c r="V861" s="284"/>
      <c r="W861" s="284"/>
      <c r="X861" s="284"/>
      <c r="Y861" s="284"/>
      <c r="Z861" s="284"/>
      <c r="AA861" s="284"/>
      <c r="AB861" s="284"/>
    </row>
    <row r="862" spans="1:28" ht="15.75" customHeight="1">
      <c r="A862" s="284"/>
      <c r="B862" s="284"/>
      <c r="C862" s="284"/>
      <c r="D862" s="284"/>
      <c r="E862" s="284"/>
      <c r="F862" s="284"/>
      <c r="G862" s="284"/>
      <c r="H862" s="284"/>
      <c r="I862" s="284"/>
      <c r="J862" s="284"/>
      <c r="K862" s="284"/>
      <c r="L862" s="284"/>
      <c r="M862" s="284"/>
      <c r="N862" s="284"/>
      <c r="O862" s="284"/>
      <c r="P862" s="284"/>
      <c r="Q862" s="284"/>
      <c r="R862" s="284"/>
      <c r="S862" s="284"/>
      <c r="T862" s="284"/>
      <c r="U862" s="284"/>
      <c r="V862" s="284"/>
      <c r="W862" s="284"/>
      <c r="X862" s="284"/>
      <c r="Y862" s="284"/>
      <c r="Z862" s="284"/>
      <c r="AA862" s="284"/>
      <c r="AB862" s="284"/>
    </row>
    <row r="863" spans="1:28" ht="15.75" customHeight="1">
      <c r="A863" s="284"/>
      <c r="B863" s="284"/>
      <c r="C863" s="284"/>
      <c r="D863" s="284"/>
      <c r="E863" s="284"/>
      <c r="F863" s="284"/>
      <c r="G863" s="284"/>
      <c r="H863" s="284"/>
      <c r="I863" s="284"/>
      <c r="J863" s="284"/>
      <c r="K863" s="284"/>
      <c r="L863" s="284"/>
      <c r="M863" s="284"/>
      <c r="N863" s="284"/>
      <c r="O863" s="284"/>
      <c r="P863" s="284"/>
      <c r="Q863" s="284"/>
      <c r="R863" s="284"/>
      <c r="S863" s="284"/>
      <c r="T863" s="284"/>
      <c r="U863" s="284"/>
      <c r="V863" s="284"/>
      <c r="W863" s="284"/>
      <c r="X863" s="284"/>
      <c r="Y863" s="284"/>
      <c r="Z863" s="284"/>
      <c r="AA863" s="284"/>
      <c r="AB863" s="284"/>
    </row>
    <row r="864" spans="1:28" ht="15.75" customHeight="1">
      <c r="A864" s="284"/>
      <c r="B864" s="284"/>
      <c r="C864" s="284"/>
      <c r="D864" s="284"/>
      <c r="E864" s="284"/>
      <c r="F864" s="284"/>
      <c r="G864" s="284"/>
      <c r="H864" s="284"/>
      <c r="I864" s="284"/>
      <c r="J864" s="284"/>
      <c r="K864" s="284"/>
      <c r="L864" s="284"/>
      <c r="M864" s="284"/>
      <c r="N864" s="284"/>
      <c r="O864" s="284"/>
      <c r="P864" s="284"/>
      <c r="Q864" s="284"/>
      <c r="R864" s="284"/>
      <c r="S864" s="284"/>
      <c r="T864" s="284"/>
      <c r="U864" s="284"/>
      <c r="V864" s="284"/>
      <c r="W864" s="284"/>
      <c r="X864" s="284"/>
      <c r="Y864" s="284"/>
      <c r="Z864" s="284"/>
      <c r="AA864" s="284"/>
      <c r="AB864" s="284"/>
    </row>
    <row r="865" spans="1:28" ht="15.75" customHeight="1">
      <c r="A865" s="284"/>
      <c r="B865" s="284"/>
      <c r="C865" s="284"/>
      <c r="D865" s="284"/>
      <c r="E865" s="284"/>
      <c r="F865" s="284"/>
      <c r="G865" s="284"/>
      <c r="H865" s="284"/>
      <c r="I865" s="284"/>
      <c r="J865" s="284"/>
      <c r="K865" s="284"/>
      <c r="L865" s="284"/>
      <c r="M865" s="284"/>
      <c r="N865" s="284"/>
      <c r="O865" s="284"/>
      <c r="P865" s="284"/>
      <c r="Q865" s="284"/>
      <c r="R865" s="284"/>
      <c r="S865" s="284"/>
      <c r="T865" s="284"/>
      <c r="U865" s="284"/>
      <c r="V865" s="284"/>
      <c r="W865" s="284"/>
      <c r="X865" s="284"/>
      <c r="Y865" s="284"/>
      <c r="Z865" s="284"/>
      <c r="AA865" s="284"/>
      <c r="AB865" s="284"/>
    </row>
    <row r="866" spans="1:28" ht="15.75" customHeight="1">
      <c r="A866" s="284"/>
      <c r="B866" s="284"/>
      <c r="C866" s="284"/>
      <c r="D866" s="284"/>
      <c r="E866" s="284"/>
      <c r="F866" s="284"/>
      <c r="G866" s="284"/>
      <c r="H866" s="284"/>
      <c r="I866" s="284"/>
      <c r="J866" s="284"/>
      <c r="K866" s="284"/>
      <c r="L866" s="284"/>
      <c r="M866" s="284"/>
      <c r="N866" s="284"/>
      <c r="O866" s="284"/>
      <c r="P866" s="284"/>
      <c r="Q866" s="284"/>
      <c r="R866" s="284"/>
      <c r="S866" s="284"/>
      <c r="T866" s="284"/>
      <c r="U866" s="284"/>
      <c r="V866" s="284"/>
      <c r="W866" s="284"/>
      <c r="X866" s="284"/>
      <c r="Y866" s="284"/>
      <c r="Z866" s="284"/>
      <c r="AA866" s="284"/>
      <c r="AB866" s="284"/>
    </row>
    <row r="867" spans="1:28" ht="15.75" customHeight="1">
      <c r="A867" s="284"/>
      <c r="B867" s="284"/>
      <c r="C867" s="284"/>
      <c r="D867" s="284"/>
      <c r="E867" s="284"/>
      <c r="F867" s="284"/>
      <c r="G867" s="284"/>
      <c r="H867" s="284"/>
      <c r="I867" s="284"/>
      <c r="J867" s="284"/>
      <c r="K867" s="284"/>
      <c r="L867" s="284"/>
      <c r="M867" s="284"/>
      <c r="N867" s="284"/>
      <c r="O867" s="284"/>
      <c r="P867" s="284"/>
      <c r="Q867" s="284"/>
      <c r="R867" s="284"/>
      <c r="S867" s="284"/>
      <c r="T867" s="284"/>
      <c r="U867" s="284"/>
      <c r="V867" s="284"/>
      <c r="W867" s="284"/>
      <c r="X867" s="284"/>
      <c r="Y867" s="284"/>
      <c r="Z867" s="284"/>
      <c r="AA867" s="284"/>
      <c r="AB867" s="284"/>
    </row>
    <row r="868" spans="1:28" ht="15.75" customHeight="1">
      <c r="A868" s="284"/>
      <c r="B868" s="284"/>
      <c r="C868" s="284"/>
      <c r="D868" s="284"/>
      <c r="E868" s="284"/>
      <c r="F868" s="284"/>
      <c r="G868" s="284"/>
      <c r="H868" s="284"/>
      <c r="I868" s="284"/>
      <c r="J868" s="284"/>
      <c r="K868" s="284"/>
      <c r="L868" s="284"/>
      <c r="M868" s="284"/>
      <c r="N868" s="284"/>
      <c r="O868" s="284"/>
      <c r="P868" s="284"/>
      <c r="Q868" s="284"/>
      <c r="R868" s="284"/>
      <c r="S868" s="284"/>
      <c r="T868" s="284"/>
      <c r="U868" s="284"/>
      <c r="V868" s="284"/>
      <c r="W868" s="284"/>
      <c r="X868" s="284"/>
      <c r="Y868" s="284"/>
      <c r="Z868" s="284"/>
      <c r="AA868" s="284"/>
      <c r="AB868" s="284"/>
    </row>
    <row r="869" spans="1:28" ht="15.75" customHeight="1">
      <c r="A869" s="284"/>
      <c r="B869" s="284"/>
      <c r="C869" s="284"/>
      <c r="D869" s="284"/>
      <c r="E869" s="284"/>
      <c r="F869" s="284"/>
      <c r="G869" s="284"/>
      <c r="H869" s="284"/>
      <c r="I869" s="284"/>
      <c r="J869" s="284"/>
      <c r="K869" s="284"/>
      <c r="L869" s="284"/>
      <c r="M869" s="284"/>
      <c r="N869" s="284"/>
      <c r="O869" s="284"/>
      <c r="P869" s="284"/>
      <c r="Q869" s="284"/>
      <c r="R869" s="284"/>
      <c r="S869" s="284"/>
      <c r="T869" s="284"/>
      <c r="U869" s="284"/>
      <c r="V869" s="284"/>
      <c r="W869" s="284"/>
      <c r="X869" s="284"/>
      <c r="Y869" s="284"/>
      <c r="Z869" s="284"/>
      <c r="AA869" s="284"/>
      <c r="AB869" s="284"/>
    </row>
    <row r="870" spans="1:28" ht="15.75" customHeight="1">
      <c r="A870" s="284"/>
      <c r="B870" s="284"/>
      <c r="C870" s="284"/>
      <c r="D870" s="284"/>
      <c r="E870" s="284"/>
      <c r="F870" s="284"/>
      <c r="G870" s="284"/>
      <c r="H870" s="284"/>
      <c r="I870" s="284"/>
      <c r="J870" s="284"/>
      <c r="K870" s="284"/>
      <c r="L870" s="284"/>
      <c r="M870" s="284"/>
      <c r="N870" s="284"/>
      <c r="O870" s="284"/>
      <c r="P870" s="284"/>
      <c r="Q870" s="284"/>
      <c r="R870" s="284"/>
      <c r="S870" s="284"/>
      <c r="T870" s="284"/>
      <c r="U870" s="284"/>
      <c r="V870" s="284"/>
      <c r="W870" s="284"/>
      <c r="X870" s="284"/>
      <c r="Y870" s="284"/>
      <c r="Z870" s="284"/>
      <c r="AA870" s="284"/>
      <c r="AB870" s="284"/>
    </row>
    <row r="871" spans="1:28" ht="15.75" customHeight="1">
      <c r="A871" s="284"/>
      <c r="B871" s="284"/>
      <c r="C871" s="284"/>
      <c r="D871" s="284"/>
      <c r="E871" s="284"/>
      <c r="F871" s="284"/>
      <c r="G871" s="284"/>
      <c r="H871" s="284"/>
      <c r="I871" s="284"/>
      <c r="J871" s="284"/>
      <c r="K871" s="284"/>
      <c r="L871" s="284"/>
      <c r="M871" s="284"/>
      <c r="N871" s="284"/>
      <c r="O871" s="284"/>
      <c r="P871" s="284"/>
      <c r="Q871" s="284"/>
      <c r="R871" s="284"/>
      <c r="S871" s="284"/>
      <c r="T871" s="284"/>
      <c r="U871" s="284"/>
      <c r="V871" s="284"/>
      <c r="W871" s="284"/>
      <c r="X871" s="284"/>
      <c r="Y871" s="284"/>
      <c r="Z871" s="284"/>
      <c r="AA871" s="284"/>
      <c r="AB871" s="284"/>
    </row>
    <row r="872" spans="1:28" ht="15.75" customHeight="1">
      <c r="A872" s="284"/>
      <c r="B872" s="284"/>
      <c r="C872" s="284"/>
      <c r="D872" s="284"/>
      <c r="E872" s="284"/>
      <c r="F872" s="284"/>
      <c r="G872" s="284"/>
      <c r="H872" s="284"/>
      <c r="I872" s="284"/>
      <c r="J872" s="284"/>
      <c r="K872" s="284"/>
      <c r="L872" s="284"/>
      <c r="M872" s="284"/>
      <c r="N872" s="284"/>
      <c r="O872" s="284"/>
      <c r="P872" s="284"/>
      <c r="Q872" s="284"/>
      <c r="R872" s="284"/>
      <c r="S872" s="284"/>
      <c r="T872" s="284"/>
      <c r="U872" s="284"/>
      <c r="V872" s="284"/>
      <c r="W872" s="284"/>
      <c r="X872" s="284"/>
      <c r="Y872" s="284"/>
      <c r="Z872" s="284"/>
      <c r="AA872" s="284"/>
      <c r="AB872" s="284"/>
    </row>
    <row r="873" spans="1:28" ht="15.75" customHeight="1">
      <c r="A873" s="284"/>
      <c r="B873" s="284"/>
      <c r="C873" s="284"/>
      <c r="D873" s="284"/>
      <c r="E873" s="284"/>
      <c r="F873" s="284"/>
      <c r="G873" s="284"/>
      <c r="H873" s="284"/>
      <c r="I873" s="284"/>
      <c r="J873" s="284"/>
      <c r="K873" s="284"/>
      <c r="L873" s="284"/>
      <c r="M873" s="284"/>
      <c r="N873" s="284"/>
      <c r="O873" s="284"/>
      <c r="P873" s="284"/>
      <c r="Q873" s="284"/>
      <c r="R873" s="284"/>
      <c r="S873" s="284"/>
      <c r="T873" s="284"/>
      <c r="U873" s="284"/>
      <c r="V873" s="284"/>
      <c r="W873" s="284"/>
      <c r="X873" s="284"/>
      <c r="Y873" s="284"/>
      <c r="Z873" s="284"/>
      <c r="AA873" s="284"/>
      <c r="AB873" s="284"/>
    </row>
    <row r="874" spans="1:28" ht="15.75" customHeight="1">
      <c r="A874" s="284"/>
      <c r="B874" s="284"/>
      <c r="C874" s="284"/>
      <c r="D874" s="284"/>
      <c r="E874" s="284"/>
      <c r="F874" s="284"/>
      <c r="G874" s="284"/>
      <c r="H874" s="284"/>
      <c r="I874" s="284"/>
      <c r="J874" s="284"/>
      <c r="K874" s="284"/>
      <c r="L874" s="284"/>
      <c r="M874" s="284"/>
      <c r="N874" s="284"/>
      <c r="O874" s="284"/>
      <c r="P874" s="284"/>
      <c r="Q874" s="284"/>
      <c r="R874" s="284"/>
      <c r="S874" s="284"/>
      <c r="T874" s="284"/>
      <c r="U874" s="284"/>
      <c r="V874" s="284"/>
      <c r="W874" s="284"/>
      <c r="X874" s="284"/>
      <c r="Y874" s="284"/>
      <c r="Z874" s="284"/>
      <c r="AA874" s="284"/>
      <c r="AB874" s="284"/>
    </row>
    <row r="875" spans="1:28" ht="15.75" customHeight="1">
      <c r="A875" s="284"/>
      <c r="B875" s="284"/>
      <c r="C875" s="284"/>
      <c r="D875" s="284"/>
      <c r="E875" s="284"/>
      <c r="F875" s="284"/>
      <c r="G875" s="284"/>
      <c r="H875" s="284"/>
      <c r="I875" s="284"/>
      <c r="J875" s="284"/>
      <c r="K875" s="284"/>
      <c r="L875" s="284"/>
      <c r="M875" s="284"/>
      <c r="N875" s="284"/>
      <c r="O875" s="284"/>
      <c r="P875" s="284"/>
      <c r="Q875" s="284"/>
      <c r="R875" s="284"/>
      <c r="S875" s="284"/>
      <c r="T875" s="284"/>
      <c r="U875" s="284"/>
      <c r="V875" s="284"/>
      <c r="W875" s="284"/>
      <c r="X875" s="284"/>
      <c r="Y875" s="284"/>
      <c r="Z875" s="284"/>
      <c r="AA875" s="284"/>
      <c r="AB875" s="284"/>
    </row>
    <row r="876" spans="1:28" ht="15.75" customHeight="1">
      <c r="A876" s="284"/>
      <c r="B876" s="284"/>
      <c r="C876" s="284"/>
      <c r="D876" s="284"/>
      <c r="E876" s="284"/>
      <c r="F876" s="284"/>
      <c r="G876" s="284"/>
      <c r="H876" s="284"/>
      <c r="I876" s="284"/>
      <c r="J876" s="284"/>
      <c r="K876" s="284"/>
      <c r="L876" s="284"/>
      <c r="M876" s="284"/>
      <c r="N876" s="284"/>
      <c r="O876" s="284"/>
      <c r="P876" s="284"/>
      <c r="Q876" s="284"/>
      <c r="R876" s="284"/>
      <c r="S876" s="284"/>
      <c r="T876" s="284"/>
      <c r="U876" s="284"/>
      <c r="V876" s="284"/>
      <c r="W876" s="284"/>
      <c r="X876" s="284"/>
      <c r="Y876" s="284"/>
      <c r="Z876" s="284"/>
      <c r="AA876" s="284"/>
      <c r="AB876" s="284"/>
    </row>
    <row r="877" spans="1:28" ht="15.75" customHeight="1">
      <c r="A877" s="284"/>
      <c r="B877" s="284"/>
      <c r="C877" s="284"/>
      <c r="D877" s="284"/>
      <c r="E877" s="284"/>
      <c r="F877" s="284"/>
      <c r="G877" s="284"/>
      <c r="H877" s="284"/>
      <c r="I877" s="284"/>
      <c r="J877" s="284"/>
      <c r="K877" s="284"/>
      <c r="L877" s="284"/>
      <c r="M877" s="284"/>
      <c r="N877" s="284"/>
      <c r="O877" s="284"/>
      <c r="P877" s="284"/>
      <c r="Q877" s="284"/>
      <c r="R877" s="284"/>
      <c r="S877" s="284"/>
      <c r="T877" s="284"/>
      <c r="U877" s="284"/>
      <c r="V877" s="284"/>
      <c r="W877" s="284"/>
      <c r="X877" s="284"/>
      <c r="Y877" s="284"/>
      <c r="Z877" s="284"/>
      <c r="AA877" s="284"/>
      <c r="AB877" s="284"/>
    </row>
    <row r="878" spans="1:28" ht="15.75" customHeight="1">
      <c r="A878" s="284"/>
      <c r="B878" s="284"/>
      <c r="C878" s="284"/>
      <c r="D878" s="284"/>
      <c r="E878" s="284"/>
      <c r="F878" s="284"/>
      <c r="G878" s="284"/>
      <c r="H878" s="284"/>
      <c r="I878" s="284"/>
      <c r="J878" s="284"/>
      <c r="K878" s="284"/>
      <c r="L878" s="284"/>
      <c r="M878" s="284"/>
      <c r="N878" s="284"/>
      <c r="O878" s="284"/>
      <c r="P878" s="284"/>
      <c r="Q878" s="284"/>
      <c r="R878" s="284"/>
      <c r="S878" s="284"/>
      <c r="T878" s="284"/>
      <c r="U878" s="284"/>
      <c r="V878" s="284"/>
      <c r="W878" s="284"/>
      <c r="X878" s="284"/>
      <c r="Y878" s="284"/>
      <c r="Z878" s="284"/>
      <c r="AA878" s="284"/>
      <c r="AB878" s="284"/>
    </row>
    <row r="879" spans="1:28" ht="15.75" customHeight="1">
      <c r="A879" s="284"/>
      <c r="B879" s="284"/>
      <c r="C879" s="284"/>
      <c r="D879" s="284"/>
      <c r="E879" s="284"/>
      <c r="F879" s="284"/>
      <c r="G879" s="284"/>
      <c r="H879" s="284"/>
      <c r="I879" s="284"/>
      <c r="J879" s="284"/>
      <c r="K879" s="284"/>
      <c r="L879" s="284"/>
      <c r="M879" s="284"/>
      <c r="N879" s="284"/>
      <c r="O879" s="284"/>
      <c r="P879" s="284"/>
      <c r="Q879" s="284"/>
      <c r="R879" s="284"/>
      <c r="S879" s="284"/>
      <c r="T879" s="284"/>
      <c r="U879" s="284"/>
      <c r="V879" s="284"/>
      <c r="W879" s="284"/>
      <c r="X879" s="284"/>
      <c r="Y879" s="284"/>
      <c r="Z879" s="284"/>
      <c r="AA879" s="284"/>
      <c r="AB879" s="284"/>
    </row>
    <row r="880" spans="1:28" ht="15.75" customHeight="1">
      <c r="A880" s="284"/>
      <c r="B880" s="284"/>
      <c r="C880" s="284"/>
      <c r="D880" s="284"/>
      <c r="E880" s="284"/>
      <c r="F880" s="284"/>
      <c r="G880" s="284"/>
      <c r="H880" s="284"/>
      <c r="I880" s="284"/>
      <c r="J880" s="284"/>
      <c r="K880" s="284"/>
      <c r="L880" s="284"/>
      <c r="M880" s="284"/>
      <c r="N880" s="284"/>
      <c r="O880" s="284"/>
      <c r="P880" s="284"/>
      <c r="Q880" s="284"/>
      <c r="R880" s="284"/>
      <c r="S880" s="284"/>
      <c r="T880" s="284"/>
      <c r="U880" s="284"/>
      <c r="V880" s="284"/>
      <c r="W880" s="284"/>
      <c r="X880" s="284"/>
      <c r="Y880" s="284"/>
      <c r="Z880" s="284"/>
      <c r="AA880" s="284"/>
      <c r="AB880" s="284"/>
    </row>
    <row r="881" spans="1:28" ht="15.75" customHeight="1">
      <c r="A881" s="284"/>
      <c r="B881" s="284"/>
      <c r="C881" s="284"/>
      <c r="D881" s="284"/>
      <c r="E881" s="284"/>
      <c r="F881" s="284"/>
      <c r="G881" s="284"/>
      <c r="H881" s="284"/>
      <c r="I881" s="284"/>
      <c r="J881" s="284"/>
      <c r="K881" s="284"/>
      <c r="L881" s="284"/>
      <c r="M881" s="284"/>
      <c r="N881" s="284"/>
      <c r="O881" s="284"/>
      <c r="P881" s="284"/>
      <c r="Q881" s="284"/>
      <c r="R881" s="284"/>
      <c r="S881" s="284"/>
      <c r="T881" s="284"/>
      <c r="U881" s="284"/>
      <c r="V881" s="284"/>
      <c r="W881" s="284"/>
      <c r="X881" s="284"/>
      <c r="Y881" s="284"/>
      <c r="Z881" s="284"/>
      <c r="AA881" s="284"/>
      <c r="AB881" s="284"/>
    </row>
    <row r="882" spans="1:28" ht="15.75" customHeight="1">
      <c r="A882" s="284"/>
      <c r="B882" s="284"/>
      <c r="C882" s="284"/>
      <c r="D882" s="284"/>
      <c r="E882" s="284"/>
      <c r="F882" s="284"/>
      <c r="G882" s="284"/>
      <c r="H882" s="284"/>
      <c r="I882" s="284"/>
      <c r="J882" s="284"/>
      <c r="K882" s="284"/>
      <c r="L882" s="284"/>
      <c r="M882" s="284"/>
      <c r="N882" s="284"/>
      <c r="O882" s="284"/>
      <c r="P882" s="284"/>
      <c r="Q882" s="284"/>
      <c r="R882" s="284"/>
      <c r="S882" s="284"/>
      <c r="T882" s="284"/>
      <c r="U882" s="284"/>
      <c r="V882" s="284"/>
      <c r="W882" s="284"/>
      <c r="X882" s="284"/>
      <c r="Y882" s="284"/>
      <c r="Z882" s="284"/>
      <c r="AA882" s="284"/>
      <c r="AB882" s="284"/>
    </row>
    <row r="883" spans="1:28" ht="15.75" customHeight="1">
      <c r="A883" s="284"/>
      <c r="B883" s="284"/>
      <c r="C883" s="284"/>
      <c r="D883" s="284"/>
      <c r="E883" s="284"/>
      <c r="F883" s="284"/>
      <c r="G883" s="284"/>
      <c r="H883" s="284"/>
      <c r="I883" s="284"/>
      <c r="J883" s="284"/>
      <c r="K883" s="284"/>
      <c r="L883" s="284"/>
      <c r="M883" s="284"/>
      <c r="N883" s="284"/>
      <c r="O883" s="284"/>
      <c r="P883" s="284"/>
      <c r="Q883" s="284"/>
      <c r="R883" s="284"/>
      <c r="S883" s="284"/>
      <c r="T883" s="284"/>
      <c r="U883" s="284"/>
      <c r="V883" s="284"/>
      <c r="W883" s="284"/>
      <c r="X883" s="284"/>
      <c r="Y883" s="284"/>
      <c r="Z883" s="284"/>
      <c r="AA883" s="284"/>
      <c r="AB883" s="284"/>
    </row>
    <row r="884" spans="1:28" ht="15.75" customHeight="1">
      <c r="A884" s="284"/>
      <c r="B884" s="284"/>
      <c r="C884" s="284"/>
      <c r="D884" s="284"/>
      <c r="E884" s="284"/>
      <c r="F884" s="284"/>
      <c r="G884" s="284"/>
      <c r="H884" s="284"/>
      <c r="I884" s="284"/>
      <c r="J884" s="284"/>
      <c r="K884" s="284"/>
      <c r="L884" s="284"/>
      <c r="M884" s="284"/>
      <c r="N884" s="284"/>
      <c r="O884" s="284"/>
      <c r="P884" s="284"/>
      <c r="Q884" s="284"/>
      <c r="R884" s="284"/>
      <c r="S884" s="284"/>
      <c r="T884" s="284"/>
      <c r="U884" s="284"/>
      <c r="V884" s="284"/>
      <c r="W884" s="284"/>
      <c r="X884" s="284"/>
      <c r="Y884" s="284"/>
      <c r="Z884" s="284"/>
      <c r="AA884" s="284"/>
      <c r="AB884" s="284"/>
    </row>
    <row r="885" spans="1:28" ht="15.75" customHeight="1">
      <c r="A885" s="284"/>
      <c r="B885" s="284"/>
      <c r="C885" s="284"/>
      <c r="D885" s="284"/>
      <c r="E885" s="284"/>
      <c r="F885" s="284"/>
      <c r="G885" s="284"/>
      <c r="H885" s="284"/>
      <c r="I885" s="284"/>
      <c r="J885" s="284"/>
      <c r="K885" s="284"/>
      <c r="L885" s="284"/>
      <c r="M885" s="284"/>
      <c r="N885" s="284"/>
      <c r="O885" s="284"/>
      <c r="P885" s="284"/>
      <c r="Q885" s="284"/>
      <c r="R885" s="284"/>
      <c r="S885" s="284"/>
      <c r="T885" s="284"/>
      <c r="U885" s="284"/>
      <c r="V885" s="284"/>
      <c r="W885" s="284"/>
      <c r="X885" s="284"/>
      <c r="Y885" s="284"/>
      <c r="Z885" s="284"/>
      <c r="AA885" s="284"/>
      <c r="AB885" s="284"/>
    </row>
    <row r="886" spans="1:28" ht="15.75" customHeight="1">
      <c r="A886" s="284"/>
      <c r="B886" s="284"/>
      <c r="C886" s="284"/>
      <c r="D886" s="284"/>
      <c r="E886" s="284"/>
      <c r="F886" s="284"/>
      <c r="G886" s="284"/>
      <c r="H886" s="284"/>
      <c r="I886" s="284"/>
      <c r="J886" s="284"/>
      <c r="K886" s="284"/>
      <c r="L886" s="284"/>
      <c r="M886" s="284"/>
      <c r="N886" s="284"/>
      <c r="O886" s="284"/>
      <c r="P886" s="284"/>
      <c r="Q886" s="284"/>
      <c r="R886" s="284"/>
      <c r="S886" s="284"/>
      <c r="T886" s="284"/>
      <c r="U886" s="284"/>
      <c r="V886" s="284"/>
      <c r="W886" s="284"/>
      <c r="X886" s="284"/>
      <c r="Y886" s="284"/>
      <c r="Z886" s="284"/>
      <c r="AA886" s="284"/>
      <c r="AB886" s="284"/>
    </row>
    <row r="887" spans="1:28" ht="15.75" customHeight="1">
      <c r="A887" s="284"/>
      <c r="B887" s="284"/>
      <c r="C887" s="284"/>
      <c r="D887" s="284"/>
      <c r="E887" s="284"/>
      <c r="F887" s="284"/>
      <c r="G887" s="284"/>
      <c r="H887" s="284"/>
      <c r="I887" s="284"/>
      <c r="J887" s="284"/>
      <c r="K887" s="284"/>
      <c r="L887" s="284"/>
      <c r="M887" s="284"/>
      <c r="N887" s="284"/>
      <c r="O887" s="284"/>
      <c r="P887" s="284"/>
      <c r="Q887" s="284"/>
      <c r="R887" s="284"/>
      <c r="S887" s="284"/>
      <c r="T887" s="284"/>
      <c r="U887" s="284"/>
      <c r="V887" s="284"/>
      <c r="W887" s="284"/>
      <c r="X887" s="284"/>
      <c r="Y887" s="284"/>
      <c r="Z887" s="284"/>
      <c r="AA887" s="284"/>
      <c r="AB887" s="284"/>
    </row>
    <row r="888" spans="1:28" ht="15.75" customHeight="1">
      <c r="A888" s="284"/>
      <c r="B888" s="284"/>
      <c r="C888" s="284"/>
      <c r="D888" s="284"/>
      <c r="E888" s="284"/>
      <c r="F888" s="284"/>
      <c r="G888" s="284"/>
      <c r="H888" s="284"/>
      <c r="I888" s="284"/>
      <c r="J888" s="284"/>
      <c r="K888" s="284"/>
      <c r="L888" s="284"/>
      <c r="M888" s="284"/>
      <c r="N888" s="284"/>
      <c r="O888" s="284"/>
      <c r="P888" s="284"/>
      <c r="Q888" s="284"/>
      <c r="R888" s="284"/>
      <c r="S888" s="284"/>
      <c r="T888" s="284"/>
      <c r="U888" s="284"/>
      <c r="V888" s="284"/>
      <c r="W888" s="284"/>
      <c r="X888" s="284"/>
      <c r="Y888" s="284"/>
      <c r="Z888" s="284"/>
      <c r="AA888" s="284"/>
      <c r="AB888" s="284"/>
    </row>
    <row r="889" spans="1:28" ht="15.75" customHeight="1">
      <c r="A889" s="284"/>
      <c r="B889" s="284"/>
      <c r="C889" s="284"/>
      <c r="D889" s="284"/>
      <c r="E889" s="284"/>
      <c r="F889" s="284"/>
      <c r="G889" s="284"/>
      <c r="H889" s="284"/>
      <c r="I889" s="284"/>
      <c r="J889" s="284"/>
      <c r="K889" s="284"/>
      <c r="L889" s="284"/>
      <c r="M889" s="284"/>
      <c r="N889" s="284"/>
      <c r="O889" s="284"/>
      <c r="P889" s="284"/>
      <c r="Q889" s="284"/>
      <c r="R889" s="284"/>
      <c r="S889" s="284"/>
      <c r="T889" s="284"/>
      <c r="U889" s="284"/>
      <c r="V889" s="284"/>
      <c r="W889" s="284"/>
      <c r="X889" s="284"/>
      <c r="Y889" s="284"/>
      <c r="Z889" s="284"/>
      <c r="AA889" s="284"/>
      <c r="AB889" s="284"/>
    </row>
    <row r="890" spans="1:28" ht="15.75" customHeight="1">
      <c r="A890" s="284"/>
      <c r="B890" s="284"/>
      <c r="C890" s="284"/>
      <c r="D890" s="284"/>
      <c r="E890" s="284"/>
      <c r="F890" s="284"/>
      <c r="G890" s="284"/>
      <c r="H890" s="284"/>
      <c r="I890" s="284"/>
      <c r="J890" s="284"/>
      <c r="K890" s="284"/>
      <c r="L890" s="284"/>
      <c r="M890" s="284"/>
      <c r="N890" s="284"/>
      <c r="O890" s="284"/>
      <c r="P890" s="284"/>
      <c r="Q890" s="284"/>
      <c r="R890" s="284"/>
      <c r="S890" s="284"/>
      <c r="T890" s="284"/>
      <c r="U890" s="284"/>
      <c r="V890" s="284"/>
      <c r="W890" s="284"/>
      <c r="X890" s="284"/>
      <c r="Y890" s="284"/>
      <c r="Z890" s="284"/>
      <c r="AA890" s="284"/>
      <c r="AB890" s="284"/>
    </row>
    <row r="891" spans="1:28" ht="15.75" customHeight="1">
      <c r="A891" s="284"/>
      <c r="B891" s="284"/>
      <c r="C891" s="284"/>
      <c r="D891" s="284"/>
      <c r="E891" s="284"/>
      <c r="F891" s="284"/>
      <c r="G891" s="284"/>
      <c r="H891" s="284"/>
      <c r="I891" s="284"/>
      <c r="J891" s="284"/>
      <c r="K891" s="284"/>
      <c r="L891" s="284"/>
      <c r="M891" s="284"/>
      <c r="N891" s="284"/>
      <c r="O891" s="284"/>
      <c r="P891" s="284"/>
      <c r="Q891" s="284"/>
      <c r="R891" s="284"/>
      <c r="S891" s="284"/>
      <c r="T891" s="284"/>
      <c r="U891" s="284"/>
      <c r="V891" s="284"/>
      <c r="W891" s="284"/>
      <c r="X891" s="284"/>
      <c r="Y891" s="284"/>
      <c r="Z891" s="284"/>
      <c r="AA891" s="284"/>
      <c r="AB891" s="284"/>
    </row>
    <row r="892" spans="1:28" ht="15.75" customHeight="1">
      <c r="A892" s="284"/>
      <c r="B892" s="284"/>
      <c r="C892" s="284"/>
      <c r="D892" s="284"/>
      <c r="E892" s="284"/>
      <c r="F892" s="284"/>
      <c r="G892" s="284"/>
      <c r="H892" s="284"/>
      <c r="I892" s="284"/>
      <c r="J892" s="284"/>
      <c r="K892" s="284"/>
      <c r="L892" s="284"/>
      <c r="M892" s="284"/>
      <c r="N892" s="284"/>
      <c r="O892" s="284"/>
      <c r="P892" s="284"/>
      <c r="Q892" s="284"/>
      <c r="R892" s="284"/>
      <c r="S892" s="284"/>
      <c r="T892" s="284"/>
      <c r="U892" s="284"/>
      <c r="V892" s="284"/>
      <c r="W892" s="284"/>
      <c r="X892" s="284"/>
      <c r="Y892" s="284"/>
      <c r="Z892" s="284"/>
      <c r="AA892" s="284"/>
      <c r="AB892" s="284"/>
    </row>
    <row r="893" spans="1:28" ht="15.75" customHeight="1">
      <c r="A893" s="284"/>
      <c r="B893" s="284"/>
      <c r="C893" s="284"/>
      <c r="D893" s="284"/>
      <c r="E893" s="284"/>
      <c r="F893" s="284"/>
      <c r="G893" s="284"/>
      <c r="H893" s="284"/>
      <c r="I893" s="284"/>
      <c r="J893" s="284"/>
      <c r="K893" s="284"/>
      <c r="L893" s="284"/>
      <c r="M893" s="284"/>
      <c r="N893" s="284"/>
      <c r="O893" s="284"/>
      <c r="P893" s="284"/>
      <c r="Q893" s="284"/>
      <c r="R893" s="284"/>
      <c r="S893" s="284"/>
      <c r="T893" s="284"/>
      <c r="U893" s="284"/>
      <c r="V893" s="284"/>
      <c r="W893" s="284"/>
      <c r="X893" s="284"/>
      <c r="Y893" s="284"/>
      <c r="Z893" s="284"/>
      <c r="AA893" s="284"/>
      <c r="AB893" s="284"/>
    </row>
    <row r="894" spans="1:28" ht="15.75" customHeight="1">
      <c r="A894" s="284"/>
      <c r="B894" s="284"/>
      <c r="C894" s="284"/>
      <c r="D894" s="284"/>
      <c r="E894" s="284"/>
      <c r="F894" s="284"/>
      <c r="G894" s="284"/>
      <c r="H894" s="284"/>
      <c r="I894" s="284"/>
      <c r="J894" s="284"/>
      <c r="K894" s="284"/>
      <c r="L894" s="284"/>
      <c r="M894" s="284"/>
      <c r="N894" s="284"/>
      <c r="O894" s="284"/>
      <c r="P894" s="284"/>
      <c r="Q894" s="284"/>
      <c r="R894" s="284"/>
      <c r="S894" s="284"/>
      <c r="T894" s="284"/>
      <c r="U894" s="284"/>
      <c r="V894" s="284"/>
      <c r="W894" s="284"/>
      <c r="X894" s="284"/>
      <c r="Y894" s="284"/>
      <c r="Z894" s="284"/>
      <c r="AA894" s="284"/>
      <c r="AB894" s="284"/>
    </row>
    <row r="895" spans="1:28" ht="15.75" customHeight="1">
      <c r="A895" s="284"/>
      <c r="B895" s="284"/>
      <c r="C895" s="284"/>
      <c r="D895" s="284"/>
      <c r="E895" s="284"/>
      <c r="F895" s="284"/>
      <c r="G895" s="284"/>
      <c r="H895" s="284"/>
      <c r="I895" s="284"/>
      <c r="J895" s="284"/>
      <c r="K895" s="284"/>
      <c r="L895" s="284"/>
      <c r="M895" s="284"/>
      <c r="N895" s="284"/>
      <c r="O895" s="284"/>
      <c r="P895" s="284"/>
      <c r="Q895" s="284"/>
      <c r="R895" s="284"/>
      <c r="S895" s="284"/>
      <c r="T895" s="284"/>
      <c r="U895" s="284"/>
      <c r="V895" s="284"/>
      <c r="W895" s="284"/>
      <c r="X895" s="284"/>
      <c r="Y895" s="284"/>
      <c r="Z895" s="284"/>
      <c r="AA895" s="284"/>
      <c r="AB895" s="284"/>
    </row>
    <row r="896" spans="1:28" ht="15.75" customHeight="1">
      <c r="A896" s="284"/>
      <c r="B896" s="284"/>
      <c r="C896" s="284"/>
      <c r="D896" s="284"/>
      <c r="E896" s="284"/>
      <c r="F896" s="284"/>
      <c r="G896" s="284"/>
      <c r="H896" s="284"/>
      <c r="I896" s="284"/>
      <c r="J896" s="284"/>
      <c r="K896" s="284"/>
      <c r="L896" s="284"/>
      <c r="M896" s="284"/>
      <c r="N896" s="284"/>
      <c r="O896" s="284"/>
      <c r="P896" s="284"/>
      <c r="Q896" s="284"/>
      <c r="R896" s="284"/>
      <c r="S896" s="284"/>
      <c r="T896" s="284"/>
      <c r="U896" s="284"/>
      <c r="V896" s="284"/>
      <c r="W896" s="284"/>
      <c r="X896" s="284"/>
      <c r="Y896" s="284"/>
      <c r="Z896" s="284"/>
      <c r="AA896" s="284"/>
      <c r="AB896" s="284"/>
    </row>
    <row r="897" spans="1:28" ht="15.75" customHeight="1">
      <c r="A897" s="284"/>
      <c r="B897" s="284"/>
      <c r="C897" s="284"/>
      <c r="D897" s="284"/>
      <c r="E897" s="284"/>
      <c r="F897" s="284"/>
      <c r="G897" s="284"/>
      <c r="H897" s="284"/>
      <c r="I897" s="284"/>
      <c r="J897" s="284"/>
      <c r="K897" s="284"/>
      <c r="L897" s="284"/>
      <c r="M897" s="284"/>
      <c r="N897" s="284"/>
      <c r="O897" s="284"/>
      <c r="P897" s="284"/>
      <c r="Q897" s="284"/>
      <c r="R897" s="284"/>
      <c r="S897" s="284"/>
      <c r="T897" s="284"/>
      <c r="U897" s="284"/>
      <c r="V897" s="284"/>
      <c r="W897" s="284"/>
      <c r="X897" s="284"/>
      <c r="Y897" s="284"/>
      <c r="Z897" s="284"/>
      <c r="AA897" s="284"/>
      <c r="AB897" s="284"/>
    </row>
    <row r="898" spans="1:28" ht="15.75" customHeight="1">
      <c r="A898" s="284"/>
      <c r="B898" s="284"/>
      <c r="C898" s="284"/>
      <c r="D898" s="284"/>
      <c r="E898" s="284"/>
      <c r="F898" s="284"/>
      <c r="G898" s="284"/>
      <c r="H898" s="284"/>
      <c r="I898" s="284"/>
      <c r="J898" s="284"/>
      <c r="K898" s="284"/>
      <c r="L898" s="284"/>
      <c r="M898" s="284"/>
      <c r="N898" s="284"/>
      <c r="O898" s="284"/>
      <c r="P898" s="284"/>
      <c r="Q898" s="284"/>
      <c r="R898" s="284"/>
      <c r="S898" s="284"/>
      <c r="T898" s="284"/>
      <c r="U898" s="284"/>
      <c r="V898" s="284"/>
      <c r="W898" s="284"/>
      <c r="X898" s="284"/>
      <c r="Y898" s="284"/>
      <c r="Z898" s="284"/>
      <c r="AA898" s="284"/>
      <c r="AB898" s="284"/>
    </row>
    <row r="899" spans="1:28" ht="15.75" customHeight="1">
      <c r="A899" s="284"/>
      <c r="B899" s="284"/>
      <c r="C899" s="284"/>
      <c r="D899" s="284"/>
      <c r="E899" s="284"/>
      <c r="F899" s="284"/>
      <c r="G899" s="284"/>
      <c r="H899" s="284"/>
      <c r="I899" s="284"/>
      <c r="J899" s="284"/>
      <c r="K899" s="284"/>
      <c r="L899" s="284"/>
      <c r="M899" s="284"/>
      <c r="N899" s="284"/>
      <c r="O899" s="284"/>
      <c r="P899" s="284"/>
      <c r="Q899" s="284"/>
      <c r="R899" s="284"/>
      <c r="S899" s="284"/>
      <c r="T899" s="284"/>
      <c r="U899" s="284"/>
      <c r="V899" s="284"/>
      <c r="W899" s="284"/>
      <c r="X899" s="284"/>
      <c r="Y899" s="284"/>
      <c r="Z899" s="284"/>
      <c r="AA899" s="284"/>
      <c r="AB899" s="284"/>
    </row>
    <row r="900" spans="1:28" ht="15.75" customHeight="1">
      <c r="A900" s="284"/>
      <c r="B900" s="284"/>
      <c r="C900" s="284"/>
      <c r="D900" s="284"/>
      <c r="E900" s="284"/>
      <c r="F900" s="284"/>
      <c r="G900" s="284"/>
      <c r="H900" s="284"/>
      <c r="I900" s="284"/>
      <c r="J900" s="284"/>
      <c r="K900" s="284"/>
      <c r="L900" s="284"/>
      <c r="M900" s="284"/>
      <c r="N900" s="284"/>
      <c r="O900" s="284"/>
      <c r="P900" s="284"/>
      <c r="Q900" s="284"/>
      <c r="R900" s="284"/>
      <c r="S900" s="284"/>
      <c r="T900" s="284"/>
      <c r="U900" s="284"/>
      <c r="V900" s="284"/>
      <c r="W900" s="284"/>
      <c r="X900" s="284"/>
      <c r="Y900" s="284"/>
      <c r="Z900" s="284"/>
      <c r="AA900" s="284"/>
      <c r="AB900" s="284"/>
    </row>
    <row r="901" spans="1:28" ht="15.75" customHeight="1">
      <c r="A901" s="284"/>
      <c r="B901" s="284"/>
      <c r="C901" s="284"/>
      <c r="D901" s="284"/>
      <c r="E901" s="284"/>
      <c r="F901" s="284"/>
      <c r="G901" s="284"/>
      <c r="H901" s="284"/>
      <c r="I901" s="284"/>
      <c r="J901" s="284"/>
      <c r="K901" s="284"/>
      <c r="L901" s="284"/>
      <c r="M901" s="284"/>
      <c r="N901" s="284"/>
      <c r="O901" s="284"/>
      <c r="P901" s="284"/>
      <c r="Q901" s="284"/>
      <c r="R901" s="284"/>
      <c r="S901" s="284"/>
      <c r="T901" s="284"/>
      <c r="U901" s="284"/>
      <c r="V901" s="284"/>
      <c r="W901" s="284"/>
      <c r="X901" s="284"/>
      <c r="Y901" s="284"/>
      <c r="Z901" s="284"/>
      <c r="AA901" s="284"/>
      <c r="AB901" s="284"/>
    </row>
    <row r="902" spans="1:28" ht="15.75" customHeight="1">
      <c r="A902" s="284"/>
      <c r="B902" s="284"/>
      <c r="C902" s="284"/>
      <c r="D902" s="284"/>
      <c r="E902" s="284"/>
      <c r="F902" s="284"/>
      <c r="G902" s="284"/>
      <c r="H902" s="284"/>
      <c r="I902" s="284"/>
      <c r="J902" s="284"/>
      <c r="K902" s="284"/>
      <c r="L902" s="284"/>
      <c r="M902" s="284"/>
      <c r="N902" s="284"/>
      <c r="O902" s="284"/>
      <c r="P902" s="284"/>
      <c r="Q902" s="284"/>
      <c r="R902" s="284"/>
      <c r="S902" s="284"/>
      <c r="T902" s="284"/>
      <c r="U902" s="284"/>
      <c r="V902" s="284"/>
      <c r="W902" s="284"/>
      <c r="X902" s="284"/>
      <c r="Y902" s="284"/>
      <c r="Z902" s="284"/>
      <c r="AA902" s="284"/>
      <c r="AB902" s="284"/>
    </row>
    <row r="903" spans="1:28" ht="15.75" customHeight="1">
      <c r="A903" s="284"/>
      <c r="B903" s="284"/>
      <c r="C903" s="284"/>
      <c r="D903" s="284"/>
      <c r="E903" s="284"/>
      <c r="F903" s="284"/>
      <c r="G903" s="284"/>
      <c r="H903" s="284"/>
      <c r="I903" s="284"/>
      <c r="J903" s="284"/>
      <c r="K903" s="284"/>
      <c r="L903" s="284"/>
      <c r="M903" s="284"/>
      <c r="N903" s="284"/>
      <c r="O903" s="284"/>
      <c r="P903" s="284"/>
      <c r="Q903" s="284"/>
      <c r="R903" s="284"/>
      <c r="S903" s="284"/>
      <c r="T903" s="284"/>
      <c r="U903" s="284"/>
      <c r="V903" s="284"/>
      <c r="W903" s="284"/>
      <c r="X903" s="284"/>
      <c r="Y903" s="284"/>
      <c r="Z903" s="284"/>
      <c r="AA903" s="284"/>
      <c r="AB903" s="284"/>
    </row>
    <row r="904" spans="1:28" ht="15.75" customHeight="1">
      <c r="A904" s="284"/>
      <c r="B904" s="284"/>
      <c r="C904" s="284"/>
      <c r="D904" s="284"/>
      <c r="E904" s="284"/>
      <c r="F904" s="284"/>
      <c r="G904" s="284"/>
      <c r="H904" s="284"/>
      <c r="I904" s="284"/>
      <c r="J904" s="284"/>
      <c r="K904" s="284"/>
      <c r="L904" s="284"/>
      <c r="M904" s="284"/>
      <c r="N904" s="284"/>
      <c r="O904" s="284"/>
      <c r="P904" s="284"/>
      <c r="Q904" s="284"/>
      <c r="R904" s="284"/>
      <c r="S904" s="284"/>
      <c r="T904" s="284"/>
      <c r="U904" s="284"/>
      <c r="V904" s="284"/>
      <c r="W904" s="284"/>
      <c r="X904" s="284"/>
      <c r="Y904" s="284"/>
      <c r="Z904" s="284"/>
      <c r="AA904" s="284"/>
      <c r="AB904" s="284"/>
    </row>
    <row r="905" spans="1:28" ht="15.75" customHeight="1">
      <c r="A905" s="284"/>
      <c r="B905" s="284"/>
      <c r="C905" s="284"/>
      <c r="D905" s="284"/>
      <c r="E905" s="284"/>
      <c r="F905" s="284"/>
      <c r="G905" s="284"/>
      <c r="H905" s="284"/>
      <c r="I905" s="284"/>
      <c r="J905" s="284"/>
      <c r="K905" s="284"/>
      <c r="L905" s="284"/>
      <c r="M905" s="284"/>
      <c r="N905" s="284"/>
      <c r="O905" s="284"/>
      <c r="P905" s="284"/>
      <c r="Q905" s="284"/>
      <c r="R905" s="284"/>
      <c r="S905" s="284"/>
      <c r="T905" s="284"/>
      <c r="U905" s="284"/>
      <c r="V905" s="284"/>
      <c r="W905" s="284"/>
      <c r="X905" s="284"/>
      <c r="Y905" s="284"/>
      <c r="Z905" s="284"/>
      <c r="AA905" s="284"/>
      <c r="AB905" s="284"/>
    </row>
    <row r="906" spans="1:28" ht="15.75" customHeight="1">
      <c r="A906" s="284"/>
      <c r="B906" s="284"/>
      <c r="C906" s="284"/>
      <c r="D906" s="284"/>
      <c r="E906" s="284"/>
      <c r="F906" s="284"/>
      <c r="G906" s="284"/>
      <c r="H906" s="284"/>
      <c r="I906" s="284"/>
      <c r="J906" s="284"/>
      <c r="K906" s="284"/>
      <c r="L906" s="284"/>
      <c r="M906" s="284"/>
      <c r="N906" s="284"/>
      <c r="O906" s="284"/>
      <c r="P906" s="284"/>
      <c r="Q906" s="284"/>
      <c r="R906" s="284"/>
      <c r="S906" s="284"/>
      <c r="T906" s="284"/>
      <c r="U906" s="284"/>
      <c r="V906" s="284"/>
      <c r="W906" s="284"/>
      <c r="X906" s="284"/>
      <c r="Y906" s="284"/>
      <c r="Z906" s="284"/>
      <c r="AA906" s="284"/>
      <c r="AB906" s="284"/>
    </row>
    <row r="907" spans="1:28" ht="15.75" customHeight="1">
      <c r="A907" s="284"/>
      <c r="B907" s="284"/>
      <c r="C907" s="284"/>
      <c r="D907" s="284"/>
      <c r="E907" s="284"/>
      <c r="F907" s="284"/>
      <c r="G907" s="284"/>
      <c r="H907" s="284"/>
      <c r="I907" s="284"/>
      <c r="J907" s="284"/>
      <c r="K907" s="284"/>
      <c r="L907" s="284"/>
      <c r="M907" s="284"/>
      <c r="N907" s="284"/>
      <c r="O907" s="284"/>
      <c r="P907" s="284"/>
      <c r="Q907" s="284"/>
      <c r="R907" s="284"/>
      <c r="S907" s="284"/>
      <c r="T907" s="284"/>
      <c r="U907" s="284"/>
      <c r="V907" s="284"/>
      <c r="W907" s="284"/>
      <c r="X907" s="284"/>
      <c r="Y907" s="284"/>
      <c r="Z907" s="284"/>
      <c r="AA907" s="284"/>
      <c r="AB907" s="284"/>
    </row>
    <row r="908" spans="1:28" ht="15.75" customHeight="1">
      <c r="A908" s="284"/>
      <c r="B908" s="284"/>
      <c r="C908" s="284"/>
      <c r="D908" s="284"/>
      <c r="E908" s="284"/>
      <c r="F908" s="284"/>
      <c r="G908" s="284"/>
      <c r="H908" s="284"/>
      <c r="I908" s="284"/>
      <c r="J908" s="284"/>
      <c r="K908" s="284"/>
      <c r="L908" s="284"/>
      <c r="M908" s="284"/>
      <c r="N908" s="284"/>
      <c r="O908" s="284"/>
      <c r="P908" s="284"/>
      <c r="Q908" s="284"/>
      <c r="R908" s="284"/>
      <c r="S908" s="284"/>
      <c r="T908" s="284"/>
      <c r="U908" s="284"/>
      <c r="V908" s="284"/>
      <c r="W908" s="284"/>
      <c r="X908" s="284"/>
      <c r="Y908" s="284"/>
      <c r="Z908" s="284"/>
      <c r="AA908" s="284"/>
      <c r="AB908" s="284"/>
    </row>
    <row r="909" spans="1:28" ht="15.75" customHeight="1">
      <c r="A909" s="284"/>
      <c r="B909" s="284"/>
      <c r="C909" s="284"/>
      <c r="D909" s="284"/>
      <c r="E909" s="284"/>
      <c r="F909" s="284"/>
      <c r="G909" s="284"/>
      <c r="H909" s="284"/>
      <c r="I909" s="284"/>
      <c r="J909" s="284"/>
      <c r="K909" s="284"/>
      <c r="L909" s="284"/>
      <c r="M909" s="284"/>
      <c r="N909" s="284"/>
      <c r="O909" s="284"/>
      <c r="P909" s="284"/>
      <c r="Q909" s="284"/>
      <c r="R909" s="284"/>
      <c r="S909" s="284"/>
      <c r="T909" s="284"/>
      <c r="U909" s="284"/>
      <c r="V909" s="284"/>
      <c r="W909" s="284"/>
      <c r="X909" s="284"/>
      <c r="Y909" s="284"/>
      <c r="Z909" s="284"/>
      <c r="AA909" s="284"/>
      <c r="AB909" s="284"/>
    </row>
    <row r="910" spans="1:28" ht="15.75" customHeight="1">
      <c r="A910" s="284"/>
      <c r="B910" s="284"/>
      <c r="C910" s="284"/>
      <c r="D910" s="284"/>
      <c r="E910" s="284"/>
      <c r="F910" s="284"/>
      <c r="G910" s="284"/>
      <c r="H910" s="284"/>
      <c r="I910" s="284"/>
      <c r="J910" s="284"/>
      <c r="K910" s="284"/>
      <c r="L910" s="284"/>
      <c r="M910" s="284"/>
      <c r="N910" s="284"/>
      <c r="O910" s="284"/>
      <c r="P910" s="284"/>
      <c r="Q910" s="284"/>
      <c r="R910" s="284"/>
      <c r="S910" s="284"/>
      <c r="T910" s="284"/>
      <c r="U910" s="284"/>
      <c r="V910" s="284"/>
      <c r="W910" s="284"/>
      <c r="X910" s="284"/>
      <c r="Y910" s="284"/>
      <c r="Z910" s="284"/>
      <c r="AA910" s="284"/>
      <c r="AB910" s="284"/>
    </row>
    <row r="911" spans="1:28" ht="15.75" customHeight="1">
      <c r="A911" s="284"/>
      <c r="B911" s="284"/>
      <c r="C911" s="284"/>
      <c r="D911" s="284"/>
      <c r="E911" s="284"/>
      <c r="F911" s="284"/>
      <c r="G911" s="284"/>
      <c r="H911" s="284"/>
      <c r="I911" s="284"/>
      <c r="J911" s="284"/>
      <c r="K911" s="284"/>
      <c r="L911" s="284"/>
      <c r="M911" s="284"/>
      <c r="N911" s="284"/>
      <c r="O911" s="284"/>
      <c r="P911" s="284"/>
      <c r="Q911" s="284"/>
      <c r="R911" s="284"/>
      <c r="S911" s="284"/>
      <c r="T911" s="284"/>
      <c r="U911" s="284"/>
      <c r="V911" s="284"/>
      <c r="W911" s="284"/>
      <c r="X911" s="284"/>
      <c r="Y911" s="284"/>
      <c r="Z911" s="284"/>
      <c r="AA911" s="284"/>
      <c r="AB911" s="284"/>
    </row>
    <row r="912" spans="1:28" ht="15.75" customHeight="1">
      <c r="A912" s="284"/>
      <c r="B912" s="284"/>
      <c r="C912" s="284"/>
      <c r="D912" s="284"/>
      <c r="E912" s="284"/>
      <c r="F912" s="284"/>
      <c r="G912" s="284"/>
      <c r="H912" s="284"/>
      <c r="I912" s="284"/>
      <c r="J912" s="284"/>
      <c r="K912" s="284"/>
      <c r="L912" s="284"/>
      <c r="M912" s="284"/>
      <c r="N912" s="284"/>
      <c r="O912" s="284"/>
      <c r="P912" s="284"/>
      <c r="Q912" s="284"/>
      <c r="R912" s="284"/>
      <c r="S912" s="284"/>
      <c r="T912" s="284"/>
      <c r="U912" s="284"/>
      <c r="V912" s="284"/>
      <c r="W912" s="284"/>
      <c r="X912" s="284"/>
      <c r="Y912" s="284"/>
      <c r="Z912" s="284"/>
      <c r="AA912" s="284"/>
      <c r="AB912" s="284"/>
    </row>
    <row r="913" spans="1:28" ht="15.75" customHeight="1">
      <c r="A913" s="284"/>
      <c r="B913" s="284"/>
      <c r="C913" s="284"/>
      <c r="D913" s="284"/>
      <c r="E913" s="284"/>
      <c r="F913" s="284"/>
      <c r="G913" s="284"/>
      <c r="H913" s="284"/>
      <c r="I913" s="284"/>
      <c r="J913" s="284"/>
      <c r="K913" s="284"/>
      <c r="L913" s="284"/>
      <c r="M913" s="284"/>
      <c r="N913" s="284"/>
      <c r="O913" s="284"/>
      <c r="P913" s="284"/>
      <c r="Q913" s="284"/>
      <c r="R913" s="284"/>
      <c r="S913" s="284"/>
      <c r="T913" s="284"/>
      <c r="U913" s="284"/>
      <c r="V913" s="284"/>
      <c r="W913" s="284"/>
      <c r="X913" s="284"/>
      <c r="Y913" s="284"/>
      <c r="Z913" s="284"/>
      <c r="AA913" s="284"/>
      <c r="AB913" s="284"/>
    </row>
    <row r="914" spans="1:28" ht="15.75" customHeight="1">
      <c r="A914" s="284"/>
      <c r="B914" s="284"/>
      <c r="C914" s="284"/>
      <c r="D914" s="284"/>
      <c r="E914" s="284"/>
      <c r="F914" s="284"/>
      <c r="G914" s="284"/>
      <c r="H914" s="284"/>
      <c r="I914" s="284"/>
      <c r="J914" s="284"/>
      <c r="K914" s="284"/>
      <c r="L914" s="284"/>
      <c r="M914" s="284"/>
      <c r="N914" s="284"/>
      <c r="O914" s="284"/>
      <c r="P914" s="284"/>
      <c r="Q914" s="284"/>
      <c r="R914" s="284"/>
      <c r="S914" s="284"/>
      <c r="T914" s="284"/>
      <c r="U914" s="284"/>
      <c r="V914" s="284"/>
      <c r="W914" s="284"/>
      <c r="X914" s="284"/>
      <c r="Y914" s="284"/>
      <c r="Z914" s="284"/>
      <c r="AA914" s="284"/>
      <c r="AB914" s="284"/>
    </row>
    <row r="915" spans="1:28" ht="15.75" customHeight="1">
      <c r="A915" s="284"/>
      <c r="B915" s="284"/>
      <c r="C915" s="284"/>
      <c r="D915" s="284"/>
      <c r="E915" s="284"/>
      <c r="F915" s="284"/>
      <c r="G915" s="284"/>
      <c r="H915" s="284"/>
      <c r="I915" s="284"/>
      <c r="J915" s="284"/>
      <c r="K915" s="284"/>
      <c r="L915" s="284"/>
      <c r="M915" s="284"/>
      <c r="N915" s="284"/>
      <c r="O915" s="284"/>
      <c r="P915" s="284"/>
      <c r="Q915" s="284"/>
      <c r="R915" s="284"/>
      <c r="S915" s="284"/>
      <c r="T915" s="284"/>
      <c r="U915" s="284"/>
      <c r="V915" s="284"/>
      <c r="W915" s="284"/>
      <c r="X915" s="284"/>
      <c r="Y915" s="284"/>
      <c r="Z915" s="284"/>
      <c r="AA915" s="284"/>
      <c r="AB915" s="284"/>
    </row>
    <row r="916" spans="1:28" ht="15.75" customHeight="1">
      <c r="A916" s="284"/>
      <c r="B916" s="284"/>
      <c r="C916" s="284"/>
      <c r="D916" s="284"/>
      <c r="E916" s="284"/>
      <c r="F916" s="284"/>
      <c r="G916" s="284"/>
      <c r="H916" s="284"/>
      <c r="I916" s="284"/>
      <c r="J916" s="284"/>
      <c r="K916" s="284"/>
      <c r="L916" s="284"/>
      <c r="M916" s="284"/>
      <c r="N916" s="284"/>
      <c r="O916" s="284"/>
      <c r="P916" s="284"/>
      <c r="Q916" s="284"/>
      <c r="R916" s="284"/>
      <c r="S916" s="284"/>
      <c r="T916" s="284"/>
      <c r="U916" s="284"/>
      <c r="V916" s="284"/>
      <c r="W916" s="284"/>
      <c r="X916" s="284"/>
      <c r="Y916" s="284"/>
      <c r="Z916" s="284"/>
      <c r="AA916" s="284"/>
      <c r="AB916" s="284"/>
    </row>
    <row r="917" spans="1:28" ht="15.75" customHeight="1">
      <c r="A917" s="284"/>
      <c r="B917" s="284"/>
      <c r="C917" s="284"/>
      <c r="D917" s="284"/>
      <c r="E917" s="284"/>
      <c r="F917" s="284"/>
      <c r="G917" s="284"/>
      <c r="H917" s="284"/>
      <c r="I917" s="284"/>
      <c r="J917" s="284"/>
      <c r="K917" s="284"/>
      <c r="L917" s="284"/>
      <c r="M917" s="284"/>
      <c r="N917" s="284"/>
      <c r="O917" s="284"/>
      <c r="P917" s="284"/>
      <c r="Q917" s="284"/>
      <c r="R917" s="284"/>
      <c r="S917" s="284"/>
      <c r="T917" s="284"/>
      <c r="U917" s="284"/>
      <c r="V917" s="284"/>
      <c r="W917" s="284"/>
      <c r="X917" s="284"/>
      <c r="Y917" s="284"/>
      <c r="Z917" s="284"/>
      <c r="AA917" s="284"/>
      <c r="AB917" s="284"/>
    </row>
    <row r="918" spans="1:28" ht="15.75" customHeight="1">
      <c r="A918" s="284"/>
      <c r="B918" s="284"/>
      <c r="C918" s="284"/>
      <c r="D918" s="284"/>
      <c r="E918" s="284"/>
      <c r="F918" s="284"/>
      <c r="G918" s="284"/>
      <c r="H918" s="284"/>
      <c r="I918" s="284"/>
      <c r="J918" s="284"/>
      <c r="K918" s="284"/>
      <c r="L918" s="284"/>
      <c r="M918" s="284"/>
      <c r="N918" s="284"/>
      <c r="O918" s="284"/>
      <c r="P918" s="284"/>
      <c r="Q918" s="284"/>
      <c r="R918" s="284"/>
      <c r="S918" s="284"/>
      <c r="T918" s="284"/>
      <c r="U918" s="284"/>
      <c r="V918" s="284"/>
      <c r="W918" s="284"/>
      <c r="X918" s="284"/>
      <c r="Y918" s="284"/>
      <c r="Z918" s="284"/>
      <c r="AA918" s="284"/>
      <c r="AB918" s="284"/>
    </row>
    <row r="919" spans="1:28" ht="15.75" customHeight="1">
      <c r="A919" s="284"/>
      <c r="B919" s="284"/>
      <c r="C919" s="284"/>
      <c r="D919" s="284"/>
      <c r="E919" s="284"/>
      <c r="F919" s="284"/>
      <c r="G919" s="284"/>
      <c r="H919" s="284"/>
      <c r="I919" s="284"/>
      <c r="J919" s="284"/>
      <c r="K919" s="284"/>
      <c r="L919" s="284"/>
      <c r="M919" s="284"/>
      <c r="N919" s="284"/>
      <c r="O919" s="284"/>
      <c r="P919" s="284"/>
      <c r="Q919" s="284"/>
      <c r="R919" s="284"/>
      <c r="S919" s="284"/>
      <c r="T919" s="284"/>
      <c r="U919" s="284"/>
      <c r="V919" s="284"/>
      <c r="W919" s="284"/>
      <c r="X919" s="284"/>
      <c r="Y919" s="284"/>
      <c r="Z919" s="284"/>
      <c r="AA919" s="284"/>
      <c r="AB919" s="284"/>
    </row>
    <row r="920" spans="1:28" ht="15.75" customHeight="1">
      <c r="A920" s="284"/>
      <c r="B920" s="284"/>
      <c r="C920" s="284"/>
      <c r="D920" s="284"/>
      <c r="E920" s="284"/>
      <c r="F920" s="284"/>
      <c r="G920" s="284"/>
      <c r="H920" s="284"/>
      <c r="I920" s="284"/>
      <c r="J920" s="284"/>
      <c r="K920" s="284"/>
      <c r="L920" s="284"/>
      <c r="M920" s="284"/>
      <c r="N920" s="284"/>
      <c r="O920" s="284"/>
      <c r="P920" s="284"/>
      <c r="Q920" s="284"/>
      <c r="R920" s="284"/>
      <c r="S920" s="284"/>
      <c r="T920" s="284"/>
      <c r="U920" s="284"/>
      <c r="V920" s="284"/>
      <c r="W920" s="284"/>
      <c r="X920" s="284"/>
      <c r="Y920" s="284"/>
      <c r="Z920" s="284"/>
      <c r="AA920" s="284"/>
      <c r="AB920" s="284"/>
    </row>
    <row r="921" spans="1:28" ht="15.75" customHeight="1">
      <c r="A921" s="284"/>
      <c r="B921" s="284"/>
      <c r="C921" s="284"/>
      <c r="D921" s="284"/>
      <c r="E921" s="284"/>
      <c r="F921" s="284"/>
      <c r="G921" s="284"/>
      <c r="H921" s="284"/>
      <c r="I921" s="284"/>
      <c r="J921" s="284"/>
      <c r="K921" s="284"/>
      <c r="L921" s="284"/>
      <c r="M921" s="284"/>
      <c r="N921" s="284"/>
      <c r="O921" s="284"/>
      <c r="P921" s="284"/>
      <c r="Q921" s="284"/>
      <c r="R921" s="284"/>
      <c r="S921" s="284"/>
      <c r="T921" s="284"/>
      <c r="U921" s="284"/>
      <c r="V921" s="284"/>
      <c r="W921" s="284"/>
      <c r="X921" s="284"/>
      <c r="Y921" s="284"/>
      <c r="Z921" s="284"/>
      <c r="AA921" s="284"/>
      <c r="AB921" s="284"/>
    </row>
    <row r="922" spans="1:28" ht="15.75" customHeight="1">
      <c r="A922" s="284"/>
      <c r="B922" s="284"/>
      <c r="C922" s="284"/>
      <c r="D922" s="284"/>
      <c r="E922" s="284"/>
      <c r="F922" s="284"/>
      <c r="G922" s="284"/>
      <c r="H922" s="284"/>
      <c r="I922" s="284"/>
      <c r="J922" s="284"/>
      <c r="K922" s="284"/>
      <c r="L922" s="284"/>
      <c r="M922" s="284"/>
      <c r="N922" s="284"/>
      <c r="O922" s="284"/>
      <c r="P922" s="284"/>
      <c r="Q922" s="284"/>
      <c r="R922" s="284"/>
      <c r="S922" s="284"/>
      <c r="T922" s="284"/>
      <c r="U922" s="284"/>
      <c r="V922" s="284"/>
      <c r="W922" s="284"/>
      <c r="X922" s="284"/>
      <c r="Y922" s="284"/>
      <c r="Z922" s="284"/>
      <c r="AA922" s="284"/>
      <c r="AB922" s="284"/>
    </row>
    <row r="923" spans="1:28" ht="15.75" customHeight="1">
      <c r="A923" s="284"/>
      <c r="B923" s="284"/>
      <c r="C923" s="284"/>
      <c r="D923" s="284"/>
      <c r="E923" s="284"/>
      <c r="F923" s="284"/>
      <c r="G923" s="284"/>
      <c r="H923" s="284"/>
      <c r="I923" s="284"/>
      <c r="J923" s="284"/>
      <c r="K923" s="284"/>
      <c r="L923" s="284"/>
      <c r="M923" s="284"/>
      <c r="N923" s="284"/>
      <c r="O923" s="284"/>
      <c r="P923" s="284"/>
      <c r="Q923" s="284"/>
      <c r="R923" s="284"/>
      <c r="S923" s="284"/>
      <c r="T923" s="284"/>
      <c r="U923" s="284"/>
      <c r="V923" s="284"/>
      <c r="W923" s="284"/>
      <c r="X923" s="284"/>
      <c r="Y923" s="284"/>
      <c r="Z923" s="284"/>
      <c r="AA923" s="284"/>
      <c r="AB923" s="284"/>
    </row>
    <row r="924" spans="1:28" ht="15.75" customHeight="1">
      <c r="A924" s="284"/>
      <c r="B924" s="284"/>
      <c r="C924" s="284"/>
      <c r="D924" s="284"/>
      <c r="E924" s="284"/>
      <c r="F924" s="284"/>
      <c r="G924" s="284"/>
      <c r="H924" s="284"/>
      <c r="I924" s="284"/>
      <c r="J924" s="284"/>
      <c r="K924" s="284"/>
      <c r="L924" s="284"/>
      <c r="M924" s="284"/>
      <c r="N924" s="284"/>
      <c r="O924" s="284"/>
      <c r="P924" s="284"/>
      <c r="Q924" s="284"/>
      <c r="R924" s="284"/>
      <c r="S924" s="284"/>
      <c r="T924" s="284"/>
      <c r="U924" s="284"/>
      <c r="V924" s="284"/>
      <c r="W924" s="284"/>
      <c r="X924" s="284"/>
      <c r="Y924" s="284"/>
      <c r="Z924" s="284"/>
      <c r="AA924" s="284"/>
      <c r="AB924" s="284"/>
    </row>
    <row r="925" spans="1:28" ht="15.75" customHeight="1">
      <c r="A925" s="284"/>
      <c r="B925" s="284"/>
      <c r="C925" s="284"/>
      <c r="D925" s="284"/>
      <c r="E925" s="284"/>
      <c r="F925" s="284"/>
      <c r="G925" s="284"/>
      <c r="H925" s="284"/>
      <c r="I925" s="284"/>
      <c r="J925" s="284"/>
      <c r="K925" s="284"/>
      <c r="L925" s="284"/>
      <c r="M925" s="284"/>
      <c r="N925" s="284"/>
      <c r="O925" s="284"/>
      <c r="P925" s="284"/>
      <c r="Q925" s="284"/>
      <c r="R925" s="284"/>
      <c r="S925" s="284"/>
      <c r="T925" s="284"/>
      <c r="U925" s="284"/>
      <c r="V925" s="284"/>
      <c r="W925" s="284"/>
      <c r="X925" s="284"/>
      <c r="Y925" s="284"/>
      <c r="Z925" s="284"/>
      <c r="AA925" s="284"/>
      <c r="AB925" s="284"/>
    </row>
    <row r="926" spans="1:28" ht="15.75" customHeight="1">
      <c r="A926" s="284"/>
      <c r="B926" s="284"/>
      <c r="C926" s="284"/>
      <c r="D926" s="284"/>
      <c r="E926" s="284"/>
      <c r="F926" s="284"/>
      <c r="G926" s="284"/>
      <c r="H926" s="284"/>
      <c r="I926" s="284"/>
      <c r="J926" s="284"/>
      <c r="K926" s="284"/>
      <c r="L926" s="284"/>
      <c r="M926" s="284"/>
      <c r="N926" s="284"/>
      <c r="O926" s="284"/>
      <c r="P926" s="284"/>
      <c r="Q926" s="284"/>
      <c r="R926" s="284"/>
      <c r="S926" s="284"/>
      <c r="T926" s="284"/>
      <c r="U926" s="284"/>
      <c r="V926" s="284"/>
      <c r="W926" s="284"/>
      <c r="X926" s="284"/>
      <c r="Y926" s="284"/>
      <c r="Z926" s="284"/>
      <c r="AA926" s="284"/>
      <c r="AB926" s="284"/>
    </row>
    <row r="927" spans="1:28" ht="15.75" customHeight="1">
      <c r="A927" s="284"/>
      <c r="B927" s="284"/>
      <c r="C927" s="284"/>
      <c r="D927" s="284"/>
      <c r="E927" s="284"/>
      <c r="F927" s="284"/>
      <c r="G927" s="284"/>
      <c r="H927" s="284"/>
      <c r="I927" s="284"/>
      <c r="J927" s="284"/>
      <c r="K927" s="284"/>
      <c r="L927" s="284"/>
      <c r="M927" s="284"/>
      <c r="N927" s="284"/>
      <c r="O927" s="284"/>
      <c r="P927" s="284"/>
      <c r="Q927" s="284"/>
      <c r="R927" s="284"/>
      <c r="S927" s="284"/>
      <c r="T927" s="284"/>
      <c r="U927" s="284"/>
      <c r="V927" s="284"/>
      <c r="W927" s="284"/>
      <c r="X927" s="284"/>
      <c r="Y927" s="284"/>
      <c r="Z927" s="284"/>
      <c r="AA927" s="284"/>
      <c r="AB927" s="284"/>
    </row>
    <row r="928" spans="1:28" ht="15.75" customHeight="1">
      <c r="A928" s="284"/>
      <c r="B928" s="284"/>
      <c r="C928" s="284"/>
      <c r="D928" s="284"/>
      <c r="E928" s="284"/>
      <c r="F928" s="284"/>
      <c r="G928" s="284"/>
      <c r="H928" s="284"/>
      <c r="I928" s="284"/>
      <c r="J928" s="284"/>
      <c r="K928" s="284"/>
      <c r="L928" s="284"/>
      <c r="M928" s="284"/>
      <c r="N928" s="284"/>
      <c r="O928" s="284"/>
      <c r="P928" s="284"/>
      <c r="Q928" s="284"/>
      <c r="R928" s="284"/>
      <c r="S928" s="284"/>
      <c r="T928" s="284"/>
      <c r="U928" s="284"/>
      <c r="V928" s="284"/>
      <c r="W928" s="284"/>
      <c r="X928" s="284"/>
      <c r="Y928" s="284"/>
      <c r="Z928" s="284"/>
      <c r="AA928" s="284"/>
      <c r="AB928" s="284"/>
    </row>
    <row r="929" spans="1:28" ht="15.75" customHeight="1">
      <c r="A929" s="284"/>
      <c r="B929" s="284"/>
      <c r="C929" s="284"/>
      <c r="D929" s="284"/>
      <c r="E929" s="284"/>
      <c r="F929" s="284"/>
      <c r="G929" s="284"/>
      <c r="H929" s="284"/>
      <c r="I929" s="284"/>
      <c r="J929" s="284"/>
      <c r="K929" s="284"/>
      <c r="L929" s="284"/>
      <c r="M929" s="284"/>
      <c r="N929" s="284"/>
      <c r="O929" s="284"/>
      <c r="P929" s="284"/>
      <c r="Q929" s="284"/>
      <c r="R929" s="284"/>
      <c r="S929" s="284"/>
      <c r="T929" s="284"/>
      <c r="U929" s="284"/>
      <c r="V929" s="284"/>
      <c r="W929" s="284"/>
      <c r="X929" s="284"/>
      <c r="Y929" s="284"/>
      <c r="Z929" s="284"/>
      <c r="AA929" s="284"/>
      <c r="AB929" s="284"/>
    </row>
    <row r="930" spans="1:28" ht="15.75" customHeight="1">
      <c r="A930" s="284"/>
      <c r="B930" s="284"/>
      <c r="C930" s="284"/>
      <c r="D930" s="284"/>
      <c r="E930" s="284"/>
      <c r="F930" s="284"/>
      <c r="G930" s="284"/>
      <c r="H930" s="284"/>
      <c r="I930" s="284"/>
      <c r="J930" s="284"/>
      <c r="K930" s="284"/>
      <c r="L930" s="284"/>
      <c r="M930" s="284"/>
      <c r="N930" s="284"/>
      <c r="O930" s="284"/>
      <c r="P930" s="284"/>
      <c r="Q930" s="284"/>
      <c r="R930" s="284"/>
      <c r="S930" s="284"/>
      <c r="T930" s="284"/>
      <c r="U930" s="284"/>
      <c r="V930" s="284"/>
      <c r="W930" s="284"/>
      <c r="X930" s="284"/>
      <c r="Y930" s="284"/>
      <c r="Z930" s="284"/>
      <c r="AA930" s="284"/>
      <c r="AB930" s="284"/>
    </row>
    <row r="931" spans="1:28" ht="15.75" customHeight="1">
      <c r="A931" s="284"/>
      <c r="B931" s="284"/>
      <c r="C931" s="284"/>
      <c r="D931" s="284"/>
      <c r="E931" s="284"/>
      <c r="F931" s="284"/>
      <c r="G931" s="284"/>
      <c r="H931" s="284"/>
      <c r="I931" s="284"/>
      <c r="J931" s="284"/>
      <c r="K931" s="284"/>
      <c r="L931" s="284"/>
      <c r="M931" s="284"/>
      <c r="N931" s="284"/>
      <c r="O931" s="284"/>
      <c r="P931" s="284"/>
      <c r="Q931" s="284"/>
      <c r="R931" s="284"/>
      <c r="S931" s="284"/>
      <c r="T931" s="284"/>
      <c r="U931" s="284"/>
      <c r="V931" s="284"/>
      <c r="W931" s="284"/>
      <c r="X931" s="284"/>
      <c r="Y931" s="284"/>
      <c r="Z931" s="284"/>
      <c r="AA931" s="284"/>
      <c r="AB931" s="284"/>
    </row>
    <row r="932" spans="1:28" ht="15.75" customHeight="1">
      <c r="A932" s="284"/>
      <c r="B932" s="284"/>
      <c r="C932" s="284"/>
      <c r="D932" s="284"/>
      <c r="E932" s="284"/>
      <c r="F932" s="284"/>
      <c r="G932" s="284"/>
      <c r="H932" s="284"/>
      <c r="I932" s="284"/>
      <c r="J932" s="284"/>
      <c r="K932" s="284"/>
      <c r="L932" s="284"/>
      <c r="M932" s="284"/>
      <c r="N932" s="284"/>
      <c r="O932" s="284"/>
      <c r="P932" s="284"/>
      <c r="Q932" s="284"/>
      <c r="R932" s="284"/>
      <c r="S932" s="284"/>
      <c r="T932" s="284"/>
      <c r="U932" s="284"/>
      <c r="V932" s="284"/>
      <c r="W932" s="284"/>
      <c r="X932" s="284"/>
      <c r="Y932" s="284"/>
      <c r="Z932" s="284"/>
      <c r="AA932" s="284"/>
      <c r="AB932" s="284"/>
    </row>
    <row r="933" spans="1:28" ht="15.75" customHeight="1">
      <c r="A933" s="284"/>
      <c r="B933" s="284"/>
      <c r="C933" s="284"/>
      <c r="D933" s="284"/>
      <c r="E933" s="284"/>
      <c r="F933" s="284"/>
      <c r="G933" s="284"/>
      <c r="H933" s="284"/>
      <c r="I933" s="284"/>
      <c r="J933" s="284"/>
      <c r="K933" s="284"/>
      <c r="L933" s="284"/>
      <c r="M933" s="284"/>
      <c r="N933" s="284"/>
      <c r="O933" s="284"/>
      <c r="P933" s="284"/>
      <c r="Q933" s="284"/>
      <c r="R933" s="284"/>
      <c r="S933" s="284"/>
      <c r="T933" s="284"/>
      <c r="U933" s="284"/>
      <c r="V933" s="284"/>
      <c r="W933" s="284"/>
      <c r="X933" s="284"/>
      <c r="Y933" s="284"/>
      <c r="Z933" s="284"/>
      <c r="AA933" s="284"/>
      <c r="AB933" s="284"/>
    </row>
    <row r="934" spans="1:28" ht="15.75" customHeight="1">
      <c r="A934" s="284"/>
      <c r="B934" s="284"/>
      <c r="C934" s="284"/>
      <c r="D934" s="284"/>
      <c r="E934" s="284"/>
      <c r="F934" s="284"/>
      <c r="G934" s="284"/>
      <c r="H934" s="284"/>
      <c r="I934" s="284"/>
      <c r="J934" s="284"/>
      <c r="K934" s="284"/>
      <c r="L934" s="284"/>
      <c r="M934" s="284"/>
      <c r="N934" s="284"/>
      <c r="O934" s="284"/>
      <c r="P934" s="284"/>
      <c r="Q934" s="284"/>
      <c r="R934" s="284"/>
      <c r="S934" s="284"/>
      <c r="T934" s="284"/>
      <c r="U934" s="284"/>
      <c r="V934" s="284"/>
      <c r="W934" s="284"/>
      <c r="X934" s="284"/>
      <c r="Y934" s="284"/>
      <c r="Z934" s="284"/>
      <c r="AA934" s="284"/>
      <c r="AB934" s="284"/>
    </row>
    <row r="935" spans="1:28" ht="15.75" customHeight="1">
      <c r="A935" s="284"/>
      <c r="B935" s="284"/>
      <c r="C935" s="284"/>
      <c r="D935" s="284"/>
      <c r="E935" s="284"/>
      <c r="F935" s="284"/>
      <c r="G935" s="284"/>
      <c r="H935" s="284"/>
      <c r="I935" s="284"/>
      <c r="J935" s="284"/>
      <c r="K935" s="284"/>
      <c r="L935" s="284"/>
      <c r="M935" s="284"/>
      <c r="N935" s="284"/>
      <c r="O935" s="284"/>
      <c r="P935" s="284"/>
      <c r="Q935" s="284"/>
      <c r="R935" s="284"/>
      <c r="S935" s="284"/>
      <c r="T935" s="284"/>
      <c r="U935" s="284"/>
      <c r="V935" s="284"/>
      <c r="W935" s="284"/>
      <c r="X935" s="284"/>
      <c r="Y935" s="284"/>
      <c r="Z935" s="284"/>
      <c r="AA935" s="284"/>
      <c r="AB935" s="284"/>
    </row>
    <row r="936" spans="1:28" ht="15.75" customHeight="1">
      <c r="A936" s="284"/>
      <c r="B936" s="284"/>
      <c r="C936" s="284"/>
      <c r="D936" s="284"/>
      <c r="E936" s="284"/>
      <c r="F936" s="284"/>
      <c r="G936" s="284"/>
      <c r="H936" s="284"/>
      <c r="I936" s="284"/>
      <c r="J936" s="284"/>
      <c r="K936" s="284"/>
      <c r="L936" s="284"/>
      <c r="M936" s="284"/>
      <c r="N936" s="284"/>
      <c r="O936" s="284"/>
      <c r="P936" s="284"/>
      <c r="Q936" s="284"/>
      <c r="R936" s="284"/>
      <c r="S936" s="284"/>
      <c r="T936" s="284"/>
      <c r="U936" s="284"/>
      <c r="V936" s="284"/>
      <c r="W936" s="284"/>
      <c r="X936" s="284"/>
      <c r="Y936" s="284"/>
      <c r="Z936" s="284"/>
      <c r="AA936" s="284"/>
      <c r="AB936" s="284"/>
    </row>
    <row r="937" spans="1:28" ht="15.75" customHeight="1">
      <c r="A937" s="284"/>
      <c r="B937" s="284"/>
      <c r="C937" s="284"/>
      <c r="D937" s="284"/>
      <c r="E937" s="284"/>
      <c r="F937" s="284"/>
      <c r="G937" s="284"/>
      <c r="H937" s="284"/>
      <c r="I937" s="284"/>
      <c r="J937" s="284"/>
      <c r="K937" s="284"/>
      <c r="L937" s="284"/>
      <c r="M937" s="284"/>
      <c r="N937" s="284"/>
      <c r="O937" s="284"/>
      <c r="P937" s="284"/>
      <c r="Q937" s="284"/>
      <c r="R937" s="284"/>
      <c r="S937" s="284"/>
      <c r="T937" s="284"/>
      <c r="U937" s="284"/>
      <c r="V937" s="284"/>
      <c r="W937" s="284"/>
      <c r="X937" s="284"/>
      <c r="Y937" s="284"/>
      <c r="Z937" s="284"/>
      <c r="AA937" s="284"/>
      <c r="AB937" s="284"/>
    </row>
    <row r="938" spans="1:28" ht="15.75" customHeight="1">
      <c r="A938" s="284"/>
      <c r="B938" s="284"/>
      <c r="C938" s="284"/>
      <c r="D938" s="284"/>
      <c r="E938" s="284"/>
      <c r="F938" s="284"/>
      <c r="G938" s="284"/>
      <c r="H938" s="284"/>
      <c r="I938" s="284"/>
      <c r="J938" s="284"/>
      <c r="K938" s="284"/>
      <c r="L938" s="284"/>
      <c r="M938" s="284"/>
      <c r="N938" s="284"/>
      <c r="O938" s="284"/>
      <c r="P938" s="284"/>
      <c r="Q938" s="284"/>
      <c r="R938" s="284"/>
      <c r="S938" s="284"/>
      <c r="T938" s="284"/>
      <c r="U938" s="284"/>
      <c r="V938" s="284"/>
      <c r="W938" s="284"/>
      <c r="X938" s="284"/>
      <c r="Y938" s="284"/>
      <c r="Z938" s="284"/>
      <c r="AA938" s="284"/>
      <c r="AB938" s="284"/>
    </row>
    <row r="939" spans="1:28" ht="15.75" customHeight="1">
      <c r="A939" s="284"/>
      <c r="B939" s="284"/>
      <c r="C939" s="284"/>
      <c r="D939" s="284"/>
      <c r="E939" s="284"/>
      <c r="F939" s="284"/>
      <c r="G939" s="284"/>
      <c r="H939" s="284"/>
      <c r="I939" s="284"/>
      <c r="J939" s="284"/>
      <c r="K939" s="284"/>
      <c r="L939" s="284"/>
      <c r="M939" s="284"/>
      <c r="N939" s="284"/>
      <c r="O939" s="284"/>
      <c r="P939" s="284"/>
      <c r="Q939" s="284"/>
      <c r="R939" s="284"/>
      <c r="S939" s="284"/>
      <c r="T939" s="284"/>
      <c r="U939" s="284"/>
      <c r="V939" s="284"/>
      <c r="W939" s="284"/>
      <c r="X939" s="284"/>
      <c r="Y939" s="284"/>
      <c r="Z939" s="284"/>
      <c r="AA939" s="284"/>
      <c r="AB939" s="284"/>
    </row>
    <row r="940" spans="1:28" ht="15.75" customHeight="1">
      <c r="A940" s="284"/>
      <c r="B940" s="284"/>
      <c r="C940" s="284"/>
      <c r="D940" s="284"/>
      <c r="E940" s="284"/>
      <c r="F940" s="284"/>
      <c r="G940" s="284"/>
      <c r="H940" s="284"/>
      <c r="I940" s="284"/>
      <c r="J940" s="284"/>
      <c r="K940" s="284"/>
      <c r="L940" s="284"/>
      <c r="M940" s="284"/>
      <c r="N940" s="284"/>
      <c r="O940" s="284"/>
      <c r="P940" s="284"/>
      <c r="Q940" s="284"/>
      <c r="R940" s="284"/>
      <c r="S940" s="284"/>
      <c r="T940" s="284"/>
      <c r="U940" s="284"/>
      <c r="V940" s="284"/>
      <c r="W940" s="284"/>
      <c r="X940" s="284"/>
      <c r="Y940" s="284"/>
      <c r="Z940" s="284"/>
      <c r="AA940" s="284"/>
      <c r="AB940" s="284"/>
    </row>
    <row r="941" spans="1:28" ht="15.75" customHeight="1">
      <c r="A941" s="284"/>
      <c r="B941" s="284"/>
      <c r="C941" s="284"/>
      <c r="D941" s="284"/>
      <c r="E941" s="284"/>
      <c r="F941" s="284"/>
      <c r="G941" s="284"/>
      <c r="H941" s="284"/>
      <c r="I941" s="284"/>
      <c r="J941" s="284"/>
      <c r="K941" s="284"/>
      <c r="L941" s="284"/>
      <c r="M941" s="284"/>
      <c r="N941" s="284"/>
      <c r="O941" s="284"/>
      <c r="P941" s="284"/>
      <c r="Q941" s="284"/>
      <c r="R941" s="284"/>
      <c r="S941" s="284"/>
      <c r="T941" s="284"/>
      <c r="U941" s="284"/>
      <c r="V941" s="284"/>
      <c r="W941" s="284"/>
      <c r="X941" s="284"/>
      <c r="Y941" s="284"/>
      <c r="Z941" s="284"/>
      <c r="AA941" s="284"/>
      <c r="AB941" s="284"/>
    </row>
    <row r="942" spans="1:28" ht="15.75" customHeight="1">
      <c r="A942" s="284"/>
      <c r="B942" s="284"/>
      <c r="C942" s="284"/>
      <c r="D942" s="284"/>
      <c r="E942" s="284"/>
      <c r="F942" s="284"/>
      <c r="G942" s="284"/>
      <c r="H942" s="284"/>
      <c r="I942" s="284"/>
      <c r="J942" s="284"/>
      <c r="K942" s="284"/>
      <c r="L942" s="284"/>
      <c r="M942" s="284"/>
      <c r="N942" s="284"/>
      <c r="O942" s="284"/>
      <c r="P942" s="284"/>
      <c r="Q942" s="284"/>
      <c r="R942" s="284"/>
      <c r="S942" s="284"/>
      <c r="T942" s="284"/>
      <c r="U942" s="284"/>
      <c r="V942" s="284"/>
      <c r="W942" s="284"/>
      <c r="X942" s="284"/>
      <c r="Y942" s="284"/>
      <c r="Z942" s="284"/>
      <c r="AA942" s="284"/>
      <c r="AB942" s="284"/>
    </row>
    <row r="943" spans="1:28" ht="15.75" customHeight="1">
      <c r="A943" s="284"/>
      <c r="B943" s="284"/>
      <c r="C943" s="284"/>
      <c r="D943" s="284"/>
      <c r="E943" s="284"/>
      <c r="F943" s="284"/>
      <c r="G943" s="284"/>
      <c r="H943" s="284"/>
      <c r="I943" s="284"/>
      <c r="J943" s="284"/>
      <c r="K943" s="284"/>
      <c r="L943" s="284"/>
      <c r="M943" s="284"/>
      <c r="N943" s="284"/>
      <c r="O943" s="284"/>
      <c r="P943" s="284"/>
      <c r="Q943" s="284"/>
      <c r="R943" s="284"/>
      <c r="S943" s="284"/>
      <c r="T943" s="284"/>
      <c r="U943" s="284"/>
      <c r="V943" s="284"/>
      <c r="W943" s="284"/>
      <c r="X943" s="284"/>
      <c r="Y943" s="284"/>
      <c r="Z943" s="284"/>
      <c r="AA943" s="284"/>
      <c r="AB943" s="284"/>
    </row>
    <row r="944" spans="1:28" ht="15.75" customHeight="1">
      <c r="A944" s="284"/>
      <c r="B944" s="284"/>
      <c r="C944" s="284"/>
      <c r="D944" s="284"/>
      <c r="E944" s="284"/>
      <c r="F944" s="284"/>
      <c r="G944" s="284"/>
      <c r="H944" s="284"/>
      <c r="I944" s="284"/>
      <c r="J944" s="284"/>
      <c r="K944" s="284"/>
      <c r="L944" s="284"/>
      <c r="M944" s="284"/>
      <c r="N944" s="284"/>
      <c r="O944" s="284"/>
      <c r="P944" s="284"/>
      <c r="Q944" s="284"/>
      <c r="R944" s="284"/>
      <c r="S944" s="284"/>
      <c r="T944" s="284"/>
      <c r="U944" s="284"/>
      <c r="V944" s="284"/>
      <c r="W944" s="284"/>
      <c r="X944" s="284"/>
      <c r="Y944" s="284"/>
      <c r="Z944" s="284"/>
      <c r="AA944" s="284"/>
      <c r="AB944" s="284"/>
    </row>
    <row r="945" spans="1:28" ht="15.75" customHeight="1">
      <c r="A945" s="284"/>
      <c r="B945" s="284"/>
      <c r="C945" s="284"/>
      <c r="D945" s="284"/>
      <c r="E945" s="284"/>
      <c r="F945" s="284"/>
      <c r="G945" s="284"/>
      <c r="H945" s="284"/>
      <c r="I945" s="284"/>
      <c r="J945" s="284"/>
      <c r="K945" s="284"/>
      <c r="L945" s="284"/>
      <c r="M945" s="284"/>
      <c r="N945" s="284"/>
      <c r="O945" s="284"/>
      <c r="P945" s="284"/>
      <c r="Q945" s="284"/>
      <c r="R945" s="284"/>
      <c r="S945" s="284"/>
      <c r="T945" s="284"/>
      <c r="U945" s="284"/>
      <c r="V945" s="284"/>
      <c r="W945" s="284"/>
      <c r="X945" s="284"/>
      <c r="Y945" s="284"/>
      <c r="Z945" s="284"/>
      <c r="AA945" s="284"/>
      <c r="AB945" s="284"/>
    </row>
    <row r="946" spans="1:28" ht="15.75" customHeight="1">
      <c r="A946" s="284"/>
      <c r="B946" s="284"/>
      <c r="C946" s="284"/>
      <c r="D946" s="284"/>
      <c r="E946" s="284"/>
      <c r="F946" s="284"/>
      <c r="G946" s="284"/>
      <c r="H946" s="284"/>
      <c r="I946" s="284"/>
      <c r="J946" s="284"/>
      <c r="K946" s="284"/>
      <c r="L946" s="284"/>
      <c r="M946" s="284"/>
      <c r="N946" s="284"/>
      <c r="O946" s="284"/>
      <c r="P946" s="284"/>
      <c r="Q946" s="284"/>
      <c r="R946" s="284"/>
      <c r="S946" s="284"/>
      <c r="T946" s="284"/>
      <c r="U946" s="284"/>
      <c r="V946" s="284"/>
      <c r="W946" s="284"/>
      <c r="X946" s="284"/>
      <c r="Y946" s="284"/>
      <c r="Z946" s="284"/>
      <c r="AA946" s="284"/>
      <c r="AB946" s="284"/>
    </row>
    <row r="947" spans="1:28" ht="15.75" customHeight="1">
      <c r="A947" s="284"/>
      <c r="B947" s="284"/>
      <c r="C947" s="284"/>
      <c r="D947" s="284"/>
      <c r="E947" s="284"/>
      <c r="F947" s="284"/>
      <c r="G947" s="284"/>
      <c r="H947" s="284"/>
      <c r="I947" s="284"/>
      <c r="J947" s="284"/>
      <c r="K947" s="284"/>
      <c r="L947" s="284"/>
      <c r="M947" s="284"/>
      <c r="N947" s="284"/>
      <c r="O947" s="284"/>
      <c r="P947" s="284"/>
      <c r="Q947" s="284"/>
      <c r="R947" s="284"/>
      <c r="S947" s="284"/>
      <c r="T947" s="284"/>
      <c r="U947" s="284"/>
      <c r="V947" s="284"/>
      <c r="W947" s="284"/>
      <c r="X947" s="284"/>
      <c r="Y947" s="284"/>
      <c r="Z947" s="284"/>
      <c r="AA947" s="284"/>
      <c r="AB947" s="284"/>
    </row>
    <row r="948" spans="1:28" ht="15.75" customHeight="1">
      <c r="A948" s="284"/>
      <c r="B948" s="284"/>
      <c r="C948" s="284"/>
      <c r="D948" s="284"/>
      <c r="E948" s="284"/>
      <c r="F948" s="284"/>
      <c r="G948" s="284"/>
      <c r="H948" s="284"/>
      <c r="I948" s="284"/>
      <c r="J948" s="284"/>
      <c r="K948" s="284"/>
      <c r="L948" s="284"/>
      <c r="M948" s="284"/>
      <c r="N948" s="284"/>
      <c r="O948" s="284"/>
      <c r="P948" s="284"/>
      <c r="Q948" s="284"/>
      <c r="R948" s="284"/>
      <c r="S948" s="284"/>
      <c r="T948" s="284"/>
      <c r="U948" s="284"/>
      <c r="V948" s="284"/>
      <c r="W948" s="284"/>
      <c r="X948" s="284"/>
      <c r="Y948" s="284"/>
      <c r="Z948" s="284"/>
      <c r="AA948" s="284"/>
      <c r="AB948" s="284"/>
    </row>
    <row r="949" spans="1:28" ht="15.75" customHeight="1">
      <c r="A949" s="284"/>
      <c r="B949" s="284"/>
      <c r="C949" s="284"/>
      <c r="D949" s="284"/>
      <c r="E949" s="284"/>
      <c r="F949" s="284"/>
      <c r="G949" s="284"/>
      <c r="H949" s="284"/>
      <c r="I949" s="284"/>
      <c r="J949" s="284"/>
      <c r="K949" s="284"/>
      <c r="L949" s="284"/>
      <c r="M949" s="284"/>
      <c r="N949" s="284"/>
      <c r="O949" s="284"/>
      <c r="P949" s="284"/>
      <c r="Q949" s="284"/>
      <c r="R949" s="284"/>
      <c r="S949" s="284"/>
      <c r="T949" s="284"/>
      <c r="U949" s="284"/>
      <c r="V949" s="284"/>
      <c r="W949" s="284"/>
      <c r="X949" s="284"/>
      <c r="Y949" s="284"/>
      <c r="Z949" s="284"/>
      <c r="AA949" s="284"/>
      <c r="AB949" s="284"/>
    </row>
    <row r="950" spans="1:28" ht="15.75" customHeight="1">
      <c r="A950" s="284"/>
      <c r="B950" s="284"/>
      <c r="C950" s="284"/>
      <c r="D950" s="284"/>
      <c r="E950" s="284"/>
      <c r="F950" s="284"/>
      <c r="G950" s="284"/>
      <c r="H950" s="284"/>
      <c r="I950" s="284"/>
      <c r="J950" s="284"/>
      <c r="K950" s="284"/>
      <c r="L950" s="284"/>
      <c r="M950" s="284"/>
      <c r="N950" s="284"/>
      <c r="O950" s="284"/>
      <c r="P950" s="284"/>
      <c r="Q950" s="284"/>
      <c r="R950" s="284"/>
      <c r="S950" s="284"/>
      <c r="T950" s="284"/>
      <c r="U950" s="284"/>
      <c r="V950" s="284"/>
      <c r="W950" s="284"/>
      <c r="X950" s="284"/>
      <c r="Y950" s="284"/>
      <c r="Z950" s="284"/>
      <c r="AA950" s="284"/>
      <c r="AB950" s="284"/>
    </row>
    <row r="951" spans="1:28" ht="15.75" customHeight="1">
      <c r="A951" s="284"/>
      <c r="B951" s="284"/>
      <c r="C951" s="284"/>
      <c r="D951" s="284"/>
      <c r="E951" s="284"/>
      <c r="F951" s="284"/>
      <c r="G951" s="284"/>
      <c r="H951" s="284"/>
      <c r="I951" s="284"/>
      <c r="J951" s="284"/>
      <c r="K951" s="284"/>
      <c r="L951" s="284"/>
      <c r="M951" s="284"/>
      <c r="N951" s="284"/>
      <c r="O951" s="284"/>
      <c r="P951" s="284"/>
      <c r="Q951" s="284"/>
      <c r="R951" s="284"/>
      <c r="S951" s="284"/>
      <c r="T951" s="284"/>
      <c r="U951" s="284"/>
      <c r="V951" s="284"/>
      <c r="W951" s="284"/>
      <c r="X951" s="284"/>
      <c r="Y951" s="284"/>
      <c r="Z951" s="284"/>
      <c r="AA951" s="284"/>
      <c r="AB951" s="284"/>
    </row>
    <row r="952" spans="1:28" ht="15.75" customHeight="1">
      <c r="A952" s="284"/>
      <c r="B952" s="284"/>
      <c r="C952" s="284"/>
      <c r="D952" s="284"/>
      <c r="E952" s="284"/>
      <c r="F952" s="284"/>
      <c r="G952" s="284"/>
      <c r="H952" s="284"/>
      <c r="I952" s="284"/>
      <c r="J952" s="284"/>
      <c r="K952" s="284"/>
      <c r="L952" s="284"/>
      <c r="M952" s="284"/>
      <c r="N952" s="284"/>
      <c r="O952" s="284"/>
      <c r="P952" s="284"/>
      <c r="Q952" s="284"/>
      <c r="R952" s="284"/>
      <c r="S952" s="284"/>
      <c r="T952" s="284"/>
      <c r="U952" s="284"/>
      <c r="V952" s="284"/>
      <c r="W952" s="284"/>
      <c r="X952" s="284"/>
      <c r="Y952" s="284"/>
      <c r="Z952" s="284"/>
      <c r="AA952" s="284"/>
      <c r="AB952" s="284"/>
    </row>
    <row r="953" spans="1:28" ht="15.75" customHeight="1">
      <c r="A953" s="284"/>
      <c r="B953" s="284"/>
      <c r="C953" s="284"/>
      <c r="D953" s="284"/>
      <c r="E953" s="284"/>
      <c r="F953" s="284"/>
      <c r="G953" s="284"/>
      <c r="H953" s="284"/>
      <c r="I953" s="284"/>
      <c r="J953" s="284"/>
      <c r="K953" s="284"/>
      <c r="L953" s="284"/>
      <c r="M953" s="284"/>
      <c r="N953" s="284"/>
      <c r="O953" s="284"/>
      <c r="P953" s="284"/>
      <c r="Q953" s="284"/>
      <c r="R953" s="284"/>
      <c r="S953" s="284"/>
      <c r="T953" s="284"/>
      <c r="U953" s="284"/>
      <c r="V953" s="284"/>
      <c r="W953" s="284"/>
      <c r="X953" s="284"/>
      <c r="Y953" s="284"/>
      <c r="Z953" s="284"/>
      <c r="AA953" s="284"/>
      <c r="AB953" s="284"/>
    </row>
    <row r="954" spans="1:28" ht="15.75" customHeight="1">
      <c r="A954" s="284"/>
      <c r="B954" s="284"/>
      <c r="C954" s="284"/>
      <c r="D954" s="284"/>
      <c r="E954" s="284"/>
      <c r="F954" s="284"/>
      <c r="G954" s="284"/>
      <c r="H954" s="284"/>
      <c r="I954" s="284"/>
      <c r="J954" s="284"/>
      <c r="K954" s="284"/>
      <c r="L954" s="284"/>
      <c r="M954" s="284"/>
      <c r="N954" s="284"/>
      <c r="O954" s="284"/>
      <c r="P954" s="284"/>
      <c r="Q954" s="284"/>
      <c r="R954" s="284"/>
      <c r="S954" s="284"/>
      <c r="T954" s="284"/>
      <c r="U954" s="284"/>
      <c r="V954" s="284"/>
      <c r="W954" s="284"/>
      <c r="X954" s="284"/>
      <c r="Y954" s="284"/>
      <c r="Z954" s="284"/>
      <c r="AA954" s="284"/>
      <c r="AB954" s="284"/>
    </row>
    <row r="955" spans="1:28" ht="15.75" customHeight="1">
      <c r="A955" s="284"/>
      <c r="B955" s="284"/>
      <c r="C955" s="284"/>
      <c r="D955" s="284"/>
      <c r="E955" s="284"/>
      <c r="F955" s="284"/>
      <c r="G955" s="284"/>
      <c r="H955" s="284"/>
      <c r="I955" s="284"/>
      <c r="J955" s="284"/>
      <c r="K955" s="284"/>
      <c r="L955" s="284"/>
      <c r="M955" s="284"/>
      <c r="N955" s="284"/>
      <c r="O955" s="284"/>
      <c r="P955" s="284"/>
      <c r="Q955" s="284"/>
      <c r="R955" s="284"/>
      <c r="S955" s="284"/>
      <c r="T955" s="284"/>
      <c r="U955" s="284"/>
      <c r="V955" s="284"/>
      <c r="W955" s="284"/>
      <c r="X955" s="284"/>
      <c r="Y955" s="284"/>
      <c r="Z955" s="284"/>
      <c r="AA955" s="284"/>
      <c r="AB955" s="284"/>
    </row>
    <row r="956" spans="1:28" ht="15.75" customHeight="1">
      <c r="A956" s="284"/>
      <c r="B956" s="284"/>
      <c r="C956" s="284"/>
      <c r="D956" s="284"/>
      <c r="E956" s="284"/>
      <c r="F956" s="284"/>
      <c r="G956" s="284"/>
      <c r="H956" s="284"/>
      <c r="I956" s="284"/>
      <c r="J956" s="284"/>
      <c r="K956" s="284"/>
      <c r="L956" s="284"/>
      <c r="M956" s="284"/>
      <c r="N956" s="284"/>
      <c r="O956" s="284"/>
      <c r="P956" s="284"/>
      <c r="Q956" s="284"/>
      <c r="R956" s="284"/>
      <c r="S956" s="284"/>
      <c r="T956" s="284"/>
      <c r="U956" s="284"/>
      <c r="V956" s="284"/>
      <c r="W956" s="284"/>
      <c r="X956" s="284"/>
      <c r="Y956" s="284"/>
      <c r="Z956" s="284"/>
      <c r="AA956" s="284"/>
      <c r="AB956" s="284"/>
    </row>
    <row r="957" spans="1:28" ht="15.75" customHeight="1">
      <c r="A957" s="284"/>
      <c r="B957" s="284"/>
      <c r="C957" s="284"/>
      <c r="D957" s="284"/>
      <c r="E957" s="284"/>
      <c r="F957" s="284"/>
      <c r="G957" s="284"/>
      <c r="H957" s="284"/>
      <c r="I957" s="284"/>
      <c r="J957" s="284"/>
      <c r="K957" s="284"/>
      <c r="L957" s="284"/>
      <c r="M957" s="284"/>
      <c r="N957" s="284"/>
      <c r="O957" s="284"/>
      <c r="P957" s="284"/>
      <c r="Q957" s="284"/>
      <c r="R957" s="284"/>
      <c r="S957" s="284"/>
      <c r="T957" s="284"/>
      <c r="U957" s="284"/>
      <c r="V957" s="284"/>
      <c r="W957" s="284"/>
      <c r="X957" s="284"/>
      <c r="Y957" s="284"/>
      <c r="Z957" s="284"/>
      <c r="AA957" s="284"/>
      <c r="AB957" s="284"/>
    </row>
    <row r="958" spans="1:28" ht="15.75" customHeight="1">
      <c r="A958" s="284"/>
      <c r="B958" s="284"/>
      <c r="C958" s="284"/>
      <c r="D958" s="284"/>
      <c r="E958" s="284"/>
      <c r="F958" s="284"/>
      <c r="G958" s="284"/>
      <c r="H958" s="284"/>
      <c r="I958" s="284"/>
      <c r="J958" s="284"/>
      <c r="K958" s="284"/>
      <c r="L958" s="284"/>
      <c r="M958" s="284"/>
      <c r="N958" s="284"/>
      <c r="O958" s="284"/>
      <c r="P958" s="284"/>
      <c r="Q958" s="284"/>
      <c r="R958" s="284"/>
      <c r="S958" s="284"/>
      <c r="T958" s="284"/>
      <c r="U958" s="284"/>
      <c r="V958" s="284"/>
      <c r="W958" s="284"/>
      <c r="X958" s="284"/>
      <c r="Y958" s="284"/>
      <c r="Z958" s="284"/>
      <c r="AA958" s="284"/>
      <c r="AB958" s="284"/>
    </row>
    <row r="959" spans="1:28" ht="15.75" customHeight="1">
      <c r="A959" s="284"/>
      <c r="B959" s="284"/>
      <c r="C959" s="284"/>
      <c r="D959" s="284"/>
      <c r="E959" s="284"/>
      <c r="F959" s="284"/>
      <c r="G959" s="284"/>
      <c r="H959" s="284"/>
      <c r="I959" s="284"/>
      <c r="J959" s="284"/>
      <c r="K959" s="284"/>
      <c r="L959" s="284"/>
      <c r="M959" s="284"/>
      <c r="N959" s="284"/>
      <c r="O959" s="284"/>
      <c r="P959" s="284"/>
      <c r="Q959" s="284"/>
      <c r="R959" s="284"/>
      <c r="S959" s="284"/>
      <c r="T959" s="284"/>
      <c r="U959" s="284"/>
      <c r="V959" s="284"/>
      <c r="W959" s="284"/>
      <c r="X959" s="284"/>
      <c r="Y959" s="284"/>
      <c r="Z959" s="284"/>
      <c r="AA959" s="284"/>
      <c r="AB959" s="284"/>
    </row>
    <row r="960" spans="1:28" ht="15.75" customHeight="1">
      <c r="A960" s="284"/>
      <c r="B960" s="284"/>
      <c r="C960" s="284"/>
      <c r="D960" s="284"/>
      <c r="E960" s="284"/>
      <c r="F960" s="284"/>
      <c r="G960" s="284"/>
      <c r="H960" s="284"/>
      <c r="I960" s="284"/>
      <c r="J960" s="284"/>
      <c r="K960" s="284"/>
      <c r="L960" s="284"/>
      <c r="M960" s="284"/>
      <c r="N960" s="284"/>
      <c r="O960" s="284"/>
      <c r="P960" s="284"/>
      <c r="Q960" s="284"/>
      <c r="R960" s="284"/>
      <c r="S960" s="284"/>
      <c r="T960" s="284"/>
      <c r="U960" s="284"/>
      <c r="V960" s="284"/>
      <c r="W960" s="284"/>
      <c r="X960" s="284"/>
      <c r="Y960" s="284"/>
      <c r="Z960" s="284"/>
      <c r="AA960" s="284"/>
      <c r="AB960" s="284"/>
    </row>
    <row r="961" spans="1:28" ht="15.75" customHeight="1">
      <c r="A961" s="284"/>
      <c r="B961" s="284"/>
      <c r="C961" s="284"/>
      <c r="D961" s="284"/>
      <c r="E961" s="284"/>
      <c r="F961" s="284"/>
      <c r="G961" s="284"/>
      <c r="H961" s="284"/>
      <c r="I961" s="284"/>
      <c r="J961" s="284"/>
      <c r="K961" s="284"/>
      <c r="L961" s="284"/>
      <c r="M961" s="284"/>
      <c r="N961" s="284"/>
      <c r="O961" s="284"/>
      <c r="P961" s="284"/>
      <c r="Q961" s="284"/>
      <c r="R961" s="284"/>
      <c r="S961" s="284"/>
      <c r="T961" s="284"/>
      <c r="U961" s="284"/>
      <c r="V961" s="284"/>
      <c r="W961" s="284"/>
      <c r="X961" s="284"/>
      <c r="Y961" s="284"/>
      <c r="Z961" s="284"/>
      <c r="AA961" s="284"/>
      <c r="AB961" s="284"/>
    </row>
    <row r="962" spans="1:28" ht="15.75" customHeight="1">
      <c r="A962" s="284"/>
      <c r="B962" s="284"/>
      <c r="C962" s="284"/>
      <c r="D962" s="284"/>
      <c r="E962" s="284"/>
      <c r="F962" s="284"/>
      <c r="G962" s="284"/>
      <c r="H962" s="284"/>
      <c r="I962" s="284"/>
      <c r="J962" s="284"/>
      <c r="K962" s="284"/>
      <c r="L962" s="284"/>
      <c r="M962" s="284"/>
      <c r="N962" s="284"/>
      <c r="O962" s="284"/>
      <c r="P962" s="284"/>
      <c r="Q962" s="284"/>
      <c r="R962" s="284"/>
      <c r="S962" s="284"/>
      <c r="T962" s="284"/>
      <c r="U962" s="284"/>
      <c r="V962" s="284"/>
      <c r="W962" s="284"/>
      <c r="X962" s="284"/>
      <c r="Y962" s="284"/>
      <c r="Z962" s="284"/>
      <c r="AA962" s="284"/>
      <c r="AB962" s="284"/>
    </row>
    <row r="963" spans="1:28" ht="15.75" customHeight="1">
      <c r="A963" s="284"/>
      <c r="B963" s="284"/>
      <c r="C963" s="284"/>
      <c r="D963" s="284"/>
      <c r="E963" s="284"/>
      <c r="F963" s="284"/>
      <c r="G963" s="284"/>
      <c r="H963" s="284"/>
      <c r="I963" s="284"/>
      <c r="J963" s="284"/>
      <c r="K963" s="284"/>
      <c r="L963" s="284"/>
      <c r="M963" s="284"/>
      <c r="N963" s="284"/>
      <c r="O963" s="284"/>
      <c r="P963" s="284"/>
      <c r="Q963" s="284"/>
      <c r="R963" s="284"/>
      <c r="S963" s="284"/>
      <c r="T963" s="284"/>
      <c r="U963" s="284"/>
      <c r="V963" s="284"/>
      <c r="W963" s="284"/>
      <c r="X963" s="284"/>
      <c r="Y963" s="284"/>
      <c r="Z963" s="284"/>
      <c r="AA963" s="284"/>
      <c r="AB963" s="284"/>
    </row>
    <row r="964" spans="1:28" ht="15.75" customHeight="1">
      <c r="A964" s="284"/>
      <c r="B964" s="284"/>
      <c r="C964" s="284"/>
      <c r="D964" s="284"/>
      <c r="E964" s="284"/>
      <c r="F964" s="284"/>
      <c r="G964" s="284"/>
      <c r="H964" s="284"/>
      <c r="I964" s="284"/>
      <c r="J964" s="284"/>
      <c r="K964" s="284"/>
      <c r="L964" s="284"/>
      <c r="M964" s="284"/>
      <c r="N964" s="284"/>
      <c r="O964" s="284"/>
      <c r="P964" s="284"/>
      <c r="Q964" s="284"/>
      <c r="R964" s="284"/>
      <c r="S964" s="284"/>
      <c r="T964" s="284"/>
      <c r="U964" s="284"/>
      <c r="V964" s="284"/>
      <c r="W964" s="284"/>
      <c r="X964" s="284"/>
      <c r="Y964" s="284"/>
      <c r="Z964" s="284"/>
      <c r="AA964" s="284"/>
      <c r="AB964" s="284"/>
    </row>
    <row r="965" spans="1:28" ht="15.75" customHeight="1">
      <c r="A965" s="284"/>
      <c r="B965" s="284"/>
      <c r="C965" s="284"/>
      <c r="D965" s="284"/>
      <c r="E965" s="284"/>
      <c r="F965" s="284"/>
      <c r="G965" s="284"/>
      <c r="H965" s="284"/>
      <c r="I965" s="284"/>
      <c r="J965" s="284"/>
      <c r="K965" s="284"/>
      <c r="L965" s="284"/>
      <c r="M965" s="284"/>
      <c r="N965" s="284"/>
      <c r="O965" s="284"/>
      <c r="P965" s="284"/>
      <c r="Q965" s="284"/>
      <c r="R965" s="284"/>
      <c r="S965" s="284"/>
      <c r="T965" s="284"/>
      <c r="U965" s="284"/>
      <c r="V965" s="284"/>
      <c r="W965" s="284"/>
      <c r="X965" s="284"/>
      <c r="Y965" s="284"/>
      <c r="Z965" s="284"/>
      <c r="AA965" s="284"/>
      <c r="AB965" s="284"/>
    </row>
    <row r="966" spans="1:28" ht="15.75" customHeight="1">
      <c r="A966" s="284"/>
      <c r="B966" s="284"/>
      <c r="C966" s="284"/>
      <c r="D966" s="284"/>
      <c r="E966" s="284"/>
      <c r="F966" s="284"/>
      <c r="G966" s="284"/>
      <c r="H966" s="284"/>
      <c r="I966" s="284"/>
      <c r="J966" s="284"/>
      <c r="K966" s="284"/>
      <c r="L966" s="284"/>
      <c r="M966" s="284"/>
      <c r="N966" s="284"/>
      <c r="O966" s="284"/>
      <c r="P966" s="284"/>
      <c r="Q966" s="284"/>
      <c r="R966" s="284"/>
      <c r="S966" s="284"/>
      <c r="T966" s="284"/>
      <c r="U966" s="284"/>
      <c r="V966" s="284"/>
      <c r="W966" s="284"/>
      <c r="X966" s="284"/>
      <c r="Y966" s="284"/>
      <c r="Z966" s="284"/>
      <c r="AA966" s="284"/>
      <c r="AB966" s="284"/>
    </row>
    <row r="967" spans="1:28" ht="15.75" customHeight="1">
      <c r="A967" s="284"/>
      <c r="B967" s="284"/>
      <c r="C967" s="284"/>
      <c r="D967" s="284"/>
      <c r="E967" s="284"/>
      <c r="F967" s="284"/>
      <c r="G967" s="284"/>
      <c r="H967" s="284"/>
      <c r="I967" s="284"/>
      <c r="J967" s="284"/>
      <c r="K967" s="284"/>
      <c r="L967" s="284"/>
      <c r="M967" s="284"/>
      <c r="N967" s="284"/>
      <c r="O967" s="284"/>
      <c r="P967" s="284"/>
      <c r="Q967" s="284"/>
      <c r="R967" s="284"/>
      <c r="S967" s="284"/>
      <c r="T967" s="284"/>
      <c r="U967" s="284"/>
      <c r="V967" s="284"/>
      <c r="W967" s="284"/>
      <c r="X967" s="284"/>
      <c r="Y967" s="284"/>
      <c r="Z967" s="284"/>
      <c r="AA967" s="284"/>
      <c r="AB967" s="284"/>
    </row>
    <row r="968" spans="1:28" ht="15.75" customHeight="1">
      <c r="A968" s="284"/>
      <c r="B968" s="284"/>
      <c r="C968" s="284"/>
      <c r="D968" s="284"/>
      <c r="E968" s="284"/>
      <c r="F968" s="284"/>
      <c r="G968" s="284"/>
      <c r="H968" s="284"/>
      <c r="I968" s="284"/>
      <c r="J968" s="284"/>
      <c r="K968" s="284"/>
      <c r="L968" s="284"/>
      <c r="M968" s="284"/>
      <c r="N968" s="284"/>
      <c r="O968" s="284"/>
      <c r="P968" s="284"/>
      <c r="Q968" s="284"/>
      <c r="R968" s="284"/>
      <c r="S968" s="284"/>
      <c r="T968" s="284"/>
      <c r="U968" s="284"/>
      <c r="V968" s="284"/>
      <c r="W968" s="284"/>
      <c r="X968" s="284"/>
      <c r="Y968" s="284"/>
      <c r="Z968" s="284"/>
      <c r="AA968" s="284"/>
      <c r="AB968" s="284"/>
    </row>
    <row r="969" spans="1:28" ht="15.75" customHeight="1">
      <c r="A969" s="284"/>
      <c r="B969" s="284"/>
      <c r="C969" s="284"/>
      <c r="D969" s="284"/>
      <c r="E969" s="284"/>
      <c r="F969" s="284"/>
      <c r="G969" s="284"/>
      <c r="H969" s="284"/>
      <c r="I969" s="284"/>
      <c r="J969" s="284"/>
      <c r="K969" s="284"/>
      <c r="L969" s="284"/>
      <c r="M969" s="284"/>
      <c r="N969" s="284"/>
      <c r="O969" s="284"/>
      <c r="P969" s="284"/>
      <c r="Q969" s="284"/>
      <c r="R969" s="284"/>
      <c r="S969" s="284"/>
      <c r="T969" s="284"/>
      <c r="U969" s="284"/>
      <c r="V969" s="284"/>
      <c r="W969" s="284"/>
      <c r="X969" s="284"/>
      <c r="Y969" s="284"/>
      <c r="Z969" s="284"/>
      <c r="AA969" s="284"/>
      <c r="AB969" s="284"/>
    </row>
    <row r="970" spans="1:28" ht="15.75" customHeight="1">
      <c r="A970" s="284"/>
      <c r="B970" s="284"/>
      <c r="C970" s="284"/>
      <c r="D970" s="284"/>
      <c r="E970" s="284"/>
      <c r="F970" s="284"/>
      <c r="G970" s="284"/>
      <c r="H970" s="284"/>
      <c r="I970" s="284"/>
      <c r="J970" s="284"/>
      <c r="K970" s="284"/>
      <c r="L970" s="284"/>
      <c r="M970" s="284"/>
      <c r="N970" s="284"/>
      <c r="O970" s="284"/>
      <c r="P970" s="284"/>
      <c r="Q970" s="284"/>
      <c r="R970" s="284"/>
      <c r="S970" s="284"/>
      <c r="T970" s="284"/>
      <c r="U970" s="284"/>
      <c r="V970" s="284"/>
      <c r="W970" s="284"/>
      <c r="X970" s="284"/>
      <c r="Y970" s="284"/>
      <c r="Z970" s="284"/>
      <c r="AA970" s="284"/>
      <c r="AB970" s="284"/>
    </row>
    <row r="971" spans="1:28" ht="15.75" customHeight="1">
      <c r="A971" s="284"/>
      <c r="B971" s="284"/>
      <c r="C971" s="284"/>
      <c r="D971" s="284"/>
      <c r="E971" s="284"/>
      <c r="F971" s="284"/>
      <c r="G971" s="284"/>
      <c r="H971" s="284"/>
      <c r="I971" s="284"/>
      <c r="J971" s="284"/>
      <c r="K971" s="284"/>
      <c r="L971" s="284"/>
      <c r="M971" s="284"/>
      <c r="N971" s="284"/>
      <c r="O971" s="284"/>
      <c r="P971" s="284"/>
      <c r="Q971" s="284"/>
      <c r="R971" s="284"/>
      <c r="S971" s="284"/>
      <c r="T971" s="284"/>
      <c r="U971" s="284"/>
      <c r="V971" s="284"/>
      <c r="W971" s="284"/>
      <c r="X971" s="284"/>
      <c r="Y971" s="284"/>
      <c r="Z971" s="284"/>
      <c r="AA971" s="284"/>
      <c r="AB971" s="284"/>
    </row>
    <row r="972" spans="1:28" ht="15.75" customHeight="1">
      <c r="A972" s="284"/>
      <c r="B972" s="284"/>
      <c r="C972" s="284"/>
      <c r="D972" s="284"/>
      <c r="E972" s="284"/>
      <c r="F972" s="284"/>
      <c r="G972" s="284"/>
      <c r="H972" s="284"/>
      <c r="I972" s="284"/>
      <c r="J972" s="284"/>
      <c r="K972" s="284"/>
      <c r="L972" s="284"/>
      <c r="M972" s="284"/>
      <c r="N972" s="284"/>
      <c r="O972" s="284"/>
      <c r="P972" s="284"/>
      <c r="Q972" s="284"/>
      <c r="R972" s="284"/>
      <c r="S972" s="284"/>
      <c r="T972" s="284"/>
      <c r="U972" s="284"/>
      <c r="V972" s="284"/>
      <c r="W972" s="284"/>
      <c r="X972" s="284"/>
      <c r="Y972" s="284"/>
      <c r="Z972" s="284"/>
      <c r="AA972" s="284"/>
      <c r="AB972" s="284"/>
    </row>
    <row r="973" spans="1:28" ht="15.75" customHeight="1">
      <c r="A973" s="284"/>
      <c r="B973" s="284"/>
      <c r="C973" s="284"/>
      <c r="D973" s="284"/>
      <c r="E973" s="284"/>
      <c r="F973" s="284"/>
      <c r="G973" s="284"/>
      <c r="H973" s="284"/>
      <c r="I973" s="284"/>
      <c r="J973" s="284"/>
      <c r="K973" s="284"/>
      <c r="L973" s="284"/>
      <c r="M973" s="284"/>
      <c r="N973" s="284"/>
      <c r="O973" s="284"/>
      <c r="P973" s="284"/>
      <c r="Q973" s="284"/>
      <c r="R973" s="284"/>
      <c r="S973" s="284"/>
      <c r="T973" s="284"/>
      <c r="U973" s="284"/>
      <c r="V973" s="284"/>
      <c r="W973" s="284"/>
      <c r="X973" s="284"/>
      <c r="Y973" s="284"/>
      <c r="Z973" s="284"/>
      <c r="AA973" s="284"/>
      <c r="AB973" s="284"/>
    </row>
    <row r="974" spans="1:28" ht="15.75" customHeight="1">
      <c r="A974" s="284"/>
      <c r="B974" s="284"/>
      <c r="C974" s="284"/>
      <c r="D974" s="284"/>
      <c r="E974" s="284"/>
      <c r="F974" s="284"/>
      <c r="G974" s="284"/>
      <c r="H974" s="284"/>
      <c r="I974" s="284"/>
      <c r="J974" s="284"/>
      <c r="K974" s="284"/>
      <c r="L974" s="284"/>
      <c r="M974" s="284"/>
      <c r="N974" s="284"/>
      <c r="O974" s="284"/>
      <c r="P974" s="284"/>
      <c r="Q974" s="284"/>
      <c r="R974" s="284"/>
      <c r="S974" s="284"/>
      <c r="T974" s="284"/>
      <c r="U974" s="284"/>
      <c r="V974" s="284"/>
      <c r="W974" s="284"/>
      <c r="X974" s="284"/>
      <c r="Y974" s="284"/>
      <c r="Z974" s="284"/>
      <c r="AA974" s="284"/>
      <c r="AB974" s="284"/>
    </row>
    <row r="975" spans="1:28" ht="15.75" customHeight="1">
      <c r="A975" s="284"/>
      <c r="B975" s="284"/>
      <c r="C975" s="284"/>
      <c r="D975" s="284"/>
      <c r="E975" s="284"/>
      <c r="F975" s="284"/>
      <c r="G975" s="284"/>
      <c r="H975" s="284"/>
      <c r="I975" s="284"/>
      <c r="J975" s="284"/>
      <c r="K975" s="284"/>
      <c r="L975" s="284"/>
      <c r="M975" s="284"/>
      <c r="N975" s="284"/>
      <c r="O975" s="284"/>
      <c r="P975" s="284"/>
      <c r="Q975" s="284"/>
      <c r="R975" s="284"/>
      <c r="S975" s="284"/>
      <c r="T975" s="284"/>
      <c r="U975" s="284"/>
      <c r="V975" s="284"/>
      <c r="W975" s="284"/>
      <c r="X975" s="284"/>
      <c r="Y975" s="284"/>
      <c r="Z975" s="284"/>
      <c r="AA975" s="284"/>
      <c r="AB975" s="284"/>
    </row>
    <row r="976" spans="1:28" ht="15.75" customHeight="1">
      <c r="A976" s="284"/>
      <c r="B976" s="284"/>
      <c r="C976" s="284"/>
      <c r="D976" s="284"/>
      <c r="E976" s="284"/>
      <c r="F976" s="284"/>
      <c r="G976" s="284"/>
      <c r="H976" s="284"/>
      <c r="I976" s="284"/>
      <c r="J976" s="284"/>
      <c r="K976" s="284"/>
      <c r="L976" s="284"/>
      <c r="M976" s="284"/>
      <c r="N976" s="284"/>
      <c r="O976" s="284"/>
      <c r="P976" s="284"/>
      <c r="Q976" s="284"/>
      <c r="R976" s="284"/>
      <c r="S976" s="284"/>
      <c r="T976" s="284"/>
      <c r="U976" s="284"/>
      <c r="V976" s="284"/>
      <c r="W976" s="284"/>
      <c r="X976" s="284"/>
      <c r="Y976" s="284"/>
      <c r="Z976" s="284"/>
      <c r="AA976" s="284"/>
      <c r="AB976" s="284"/>
    </row>
    <row r="977" spans="1:28" ht="15.75" customHeight="1">
      <c r="A977" s="284"/>
      <c r="B977" s="284"/>
      <c r="C977" s="284"/>
      <c r="D977" s="284"/>
      <c r="E977" s="284"/>
      <c r="F977" s="284"/>
      <c r="G977" s="284"/>
      <c r="H977" s="284"/>
      <c r="I977" s="284"/>
      <c r="J977" s="284"/>
      <c r="K977" s="284"/>
      <c r="L977" s="284"/>
      <c r="M977" s="284"/>
      <c r="N977" s="284"/>
      <c r="O977" s="284"/>
      <c r="P977" s="284"/>
      <c r="Q977" s="284"/>
      <c r="R977" s="284"/>
      <c r="S977" s="284"/>
      <c r="T977" s="284"/>
      <c r="U977" s="284"/>
      <c r="V977" s="284"/>
      <c r="W977" s="284"/>
      <c r="X977" s="284"/>
      <c r="Y977" s="284"/>
      <c r="Z977" s="284"/>
      <c r="AA977" s="284"/>
      <c r="AB977" s="284"/>
    </row>
    <row r="978" spans="1:28" ht="15.75" customHeight="1">
      <c r="A978" s="284"/>
      <c r="B978" s="284"/>
      <c r="C978" s="284"/>
      <c r="D978" s="284"/>
      <c r="E978" s="284"/>
      <c r="F978" s="284"/>
      <c r="G978" s="284"/>
      <c r="H978" s="284"/>
      <c r="I978" s="284"/>
      <c r="J978" s="284"/>
      <c r="K978" s="284"/>
      <c r="L978" s="284"/>
      <c r="M978" s="284"/>
      <c r="N978" s="284"/>
      <c r="O978" s="284"/>
      <c r="P978" s="284"/>
      <c r="Q978" s="284"/>
      <c r="R978" s="284"/>
      <c r="S978" s="284"/>
      <c r="T978" s="284"/>
      <c r="U978" s="284"/>
      <c r="V978" s="284"/>
      <c r="W978" s="284"/>
      <c r="X978" s="284"/>
      <c r="Y978" s="284"/>
      <c r="Z978" s="284"/>
      <c r="AA978" s="284"/>
      <c r="AB978" s="284"/>
    </row>
    <row r="979" spans="1:28" ht="15.75" customHeight="1">
      <c r="A979" s="284"/>
      <c r="B979" s="284"/>
      <c r="C979" s="284"/>
      <c r="D979" s="284"/>
      <c r="E979" s="284"/>
      <c r="F979" s="284"/>
      <c r="G979" s="284"/>
      <c r="H979" s="284"/>
      <c r="I979" s="284"/>
      <c r="J979" s="284"/>
      <c r="K979" s="284"/>
      <c r="L979" s="284"/>
      <c r="M979" s="284"/>
      <c r="N979" s="284"/>
      <c r="O979" s="284"/>
      <c r="P979" s="284"/>
      <c r="Q979" s="284"/>
      <c r="R979" s="284"/>
      <c r="S979" s="284"/>
      <c r="T979" s="284"/>
      <c r="U979" s="284"/>
      <c r="V979" s="284"/>
      <c r="W979" s="284"/>
      <c r="X979" s="284"/>
      <c r="Y979" s="284"/>
      <c r="Z979" s="284"/>
      <c r="AA979" s="284"/>
      <c r="AB979" s="284"/>
    </row>
    <row r="980" spans="1:28" ht="15.75" customHeight="1">
      <c r="A980" s="284"/>
      <c r="B980" s="284"/>
      <c r="C980" s="284"/>
      <c r="D980" s="284"/>
      <c r="E980" s="284"/>
      <c r="F980" s="284"/>
      <c r="G980" s="284"/>
      <c r="H980" s="284"/>
      <c r="I980" s="284"/>
      <c r="J980" s="284"/>
      <c r="K980" s="284"/>
      <c r="L980" s="284"/>
      <c r="M980" s="284"/>
      <c r="N980" s="284"/>
      <c r="O980" s="284"/>
      <c r="P980" s="284"/>
      <c r="Q980" s="284"/>
      <c r="R980" s="284"/>
      <c r="S980" s="284"/>
      <c r="T980" s="284"/>
      <c r="U980" s="284"/>
      <c r="V980" s="284"/>
      <c r="W980" s="284"/>
      <c r="X980" s="284"/>
      <c r="Y980" s="284"/>
      <c r="Z980" s="284"/>
      <c r="AA980" s="284"/>
      <c r="AB980" s="284"/>
    </row>
    <row r="981" spans="1:28" ht="15.75" customHeight="1">
      <c r="A981" s="284"/>
      <c r="B981" s="284"/>
      <c r="C981" s="284"/>
      <c r="D981" s="284"/>
      <c r="E981" s="284"/>
      <c r="F981" s="284"/>
      <c r="G981" s="284"/>
      <c r="H981" s="284"/>
      <c r="I981" s="284"/>
      <c r="J981" s="284"/>
      <c r="K981" s="284"/>
      <c r="L981" s="284"/>
      <c r="M981" s="284"/>
      <c r="N981" s="284"/>
      <c r="O981" s="284"/>
      <c r="P981" s="284"/>
      <c r="Q981" s="284"/>
      <c r="R981" s="284"/>
      <c r="S981" s="284"/>
      <c r="T981" s="284"/>
      <c r="U981" s="284"/>
      <c r="V981" s="284"/>
      <c r="W981" s="284"/>
      <c r="X981" s="284"/>
      <c r="Y981" s="284"/>
      <c r="Z981" s="284"/>
      <c r="AA981" s="284"/>
      <c r="AB981" s="284"/>
    </row>
    <row r="982" spans="1:28" ht="15.75" customHeight="1">
      <c r="A982" s="284"/>
      <c r="B982" s="284"/>
      <c r="C982" s="284"/>
      <c r="D982" s="284"/>
      <c r="E982" s="284"/>
      <c r="F982" s="284"/>
      <c r="G982" s="284"/>
      <c r="H982" s="284"/>
      <c r="I982" s="284"/>
      <c r="J982" s="284"/>
      <c r="K982" s="284"/>
      <c r="L982" s="284"/>
      <c r="M982" s="284"/>
      <c r="N982" s="284"/>
      <c r="O982" s="284"/>
      <c r="P982" s="284"/>
      <c r="Q982" s="284"/>
      <c r="R982" s="284"/>
      <c r="S982" s="284"/>
      <c r="T982" s="284"/>
      <c r="U982" s="284"/>
      <c r="V982" s="284"/>
      <c r="W982" s="284"/>
      <c r="X982" s="284"/>
      <c r="Y982" s="284"/>
      <c r="Z982" s="284"/>
      <c r="AA982" s="284"/>
      <c r="AB982" s="284"/>
    </row>
    <row r="983" spans="1:28" ht="15.75" customHeight="1">
      <c r="A983" s="284"/>
      <c r="B983" s="284"/>
      <c r="C983" s="284"/>
      <c r="D983" s="284"/>
      <c r="E983" s="284"/>
      <c r="F983" s="284"/>
      <c r="G983" s="284"/>
      <c r="H983" s="284"/>
      <c r="I983" s="284"/>
      <c r="J983" s="284"/>
      <c r="K983" s="284"/>
      <c r="L983" s="284"/>
      <c r="M983" s="284"/>
      <c r="N983" s="284"/>
      <c r="O983" s="284"/>
      <c r="P983" s="284"/>
      <c r="Q983" s="284"/>
      <c r="R983" s="284"/>
      <c r="S983" s="284"/>
      <c r="T983" s="284"/>
      <c r="U983" s="284"/>
      <c r="V983" s="284"/>
      <c r="W983" s="284"/>
      <c r="X983" s="284"/>
      <c r="Y983" s="284"/>
      <c r="Z983" s="284"/>
      <c r="AA983" s="284"/>
      <c r="AB983" s="284"/>
    </row>
    <row r="984" spans="1:28" ht="15.75" customHeight="1">
      <c r="A984" s="284"/>
      <c r="B984" s="284"/>
      <c r="C984" s="284"/>
      <c r="D984" s="284"/>
      <c r="E984" s="284"/>
      <c r="F984" s="284"/>
      <c r="G984" s="284"/>
      <c r="H984" s="284"/>
      <c r="I984" s="284"/>
      <c r="J984" s="284"/>
      <c r="K984" s="284"/>
      <c r="L984" s="284"/>
      <c r="M984" s="284"/>
      <c r="N984" s="284"/>
      <c r="O984" s="284"/>
      <c r="P984" s="284"/>
      <c r="Q984" s="284"/>
      <c r="R984" s="284"/>
      <c r="S984" s="284"/>
      <c r="T984" s="284"/>
      <c r="U984" s="284"/>
      <c r="V984" s="284"/>
      <c r="W984" s="284"/>
      <c r="X984" s="284"/>
      <c r="Y984" s="284"/>
      <c r="Z984" s="284"/>
      <c r="AA984" s="284"/>
      <c r="AB984" s="284"/>
    </row>
    <row r="985" spans="1:28" ht="15.75" customHeight="1">
      <c r="A985" s="284"/>
      <c r="B985" s="284"/>
      <c r="C985" s="284"/>
      <c r="D985" s="284"/>
      <c r="E985" s="284"/>
      <c r="F985" s="284"/>
      <c r="G985" s="284"/>
      <c r="H985" s="284"/>
      <c r="I985" s="284"/>
      <c r="J985" s="284"/>
      <c r="K985" s="284"/>
      <c r="L985" s="284"/>
      <c r="M985" s="284"/>
      <c r="N985" s="284"/>
      <c r="O985" s="284"/>
      <c r="P985" s="284"/>
      <c r="Q985" s="284"/>
      <c r="R985" s="284"/>
      <c r="S985" s="284"/>
      <c r="T985" s="284"/>
      <c r="U985" s="284"/>
      <c r="V985" s="284"/>
      <c r="W985" s="284"/>
      <c r="X985" s="284"/>
      <c r="Y985" s="284"/>
      <c r="Z985" s="284"/>
      <c r="AA985" s="284"/>
      <c r="AB985" s="284"/>
    </row>
    <row r="986" spans="1:28" ht="15.75" customHeight="1">
      <c r="A986" s="284"/>
      <c r="B986" s="284"/>
      <c r="C986" s="284"/>
      <c r="D986" s="284"/>
      <c r="E986" s="284"/>
      <c r="F986" s="284"/>
      <c r="G986" s="284"/>
      <c r="H986" s="284"/>
      <c r="I986" s="284"/>
      <c r="J986" s="284"/>
      <c r="K986" s="284"/>
      <c r="L986" s="284"/>
      <c r="M986" s="284"/>
      <c r="N986" s="284"/>
      <c r="O986" s="284"/>
      <c r="P986" s="284"/>
      <c r="Q986" s="284"/>
      <c r="R986" s="284"/>
      <c r="S986" s="284"/>
      <c r="T986" s="284"/>
      <c r="U986" s="284"/>
      <c r="V986" s="284"/>
      <c r="W986" s="284"/>
      <c r="X986" s="284"/>
      <c r="Y986" s="284"/>
      <c r="Z986" s="284"/>
      <c r="AA986" s="284"/>
      <c r="AB986" s="284"/>
    </row>
    <row r="987" spans="1:28" ht="15.75" customHeight="1">
      <c r="A987" s="284"/>
      <c r="B987" s="284"/>
      <c r="C987" s="284"/>
      <c r="D987" s="284"/>
      <c r="E987" s="284"/>
      <c r="F987" s="284"/>
      <c r="G987" s="284"/>
      <c r="H987" s="284"/>
      <c r="I987" s="284"/>
      <c r="J987" s="284"/>
      <c r="K987" s="284"/>
      <c r="L987" s="284"/>
      <c r="M987" s="284"/>
      <c r="N987" s="284"/>
      <c r="O987" s="284"/>
      <c r="P987" s="284"/>
      <c r="Q987" s="284"/>
      <c r="R987" s="284"/>
      <c r="S987" s="284"/>
      <c r="T987" s="284"/>
      <c r="U987" s="284"/>
      <c r="V987" s="284"/>
      <c r="W987" s="284"/>
      <c r="X987" s="284"/>
      <c r="Y987" s="284"/>
      <c r="Z987" s="284"/>
      <c r="AA987" s="284"/>
      <c r="AB987" s="284"/>
    </row>
    <row r="988" spans="1:28" ht="15.75" customHeight="1">
      <c r="A988" s="284"/>
      <c r="B988" s="284"/>
      <c r="C988" s="284"/>
      <c r="D988" s="284"/>
      <c r="E988" s="284"/>
      <c r="F988" s="284"/>
      <c r="G988" s="284"/>
      <c r="H988" s="284"/>
      <c r="I988" s="284"/>
      <c r="J988" s="284"/>
      <c r="K988" s="284"/>
      <c r="L988" s="284"/>
      <c r="M988" s="284"/>
      <c r="N988" s="284"/>
      <c r="O988" s="284"/>
      <c r="P988" s="284"/>
      <c r="Q988" s="284"/>
      <c r="R988" s="284"/>
      <c r="S988" s="284"/>
      <c r="T988" s="284"/>
      <c r="U988" s="284"/>
      <c r="V988" s="284"/>
      <c r="W988" s="284"/>
      <c r="X988" s="284"/>
      <c r="Y988" s="284"/>
      <c r="Z988" s="284"/>
      <c r="AA988" s="284"/>
      <c r="AB988" s="284"/>
    </row>
    <row r="989" spans="1:28" ht="15.75" customHeight="1">
      <c r="A989" s="284"/>
      <c r="B989" s="284"/>
      <c r="C989" s="284"/>
      <c r="D989" s="284"/>
      <c r="E989" s="284"/>
      <c r="F989" s="284"/>
      <c r="G989" s="284"/>
      <c r="H989" s="284"/>
      <c r="I989" s="284"/>
      <c r="J989" s="284"/>
      <c r="K989" s="284"/>
      <c r="L989" s="284"/>
      <c r="M989" s="284"/>
      <c r="N989" s="284"/>
      <c r="O989" s="284"/>
      <c r="P989" s="284"/>
      <c r="Q989" s="284"/>
      <c r="R989" s="284"/>
      <c r="S989" s="284"/>
      <c r="T989" s="284"/>
      <c r="U989" s="284"/>
      <c r="V989" s="284"/>
      <c r="W989" s="284"/>
      <c r="X989" s="284"/>
      <c r="Y989" s="284"/>
      <c r="Z989" s="284"/>
      <c r="AA989" s="284"/>
      <c r="AB989" s="284"/>
    </row>
    <row r="990" spans="1:28" ht="15.75" customHeight="1">
      <c r="A990" s="284"/>
      <c r="B990" s="284"/>
      <c r="C990" s="284"/>
      <c r="D990" s="284"/>
      <c r="E990" s="284"/>
      <c r="F990" s="284"/>
      <c r="G990" s="284"/>
      <c r="H990" s="284"/>
      <c r="I990" s="284"/>
      <c r="J990" s="284"/>
      <c r="K990" s="284"/>
      <c r="L990" s="284"/>
      <c r="M990" s="284"/>
      <c r="N990" s="284"/>
      <c r="O990" s="284"/>
      <c r="P990" s="284"/>
      <c r="Q990" s="284"/>
      <c r="R990" s="284"/>
      <c r="S990" s="284"/>
      <c r="T990" s="284"/>
      <c r="U990" s="284"/>
      <c r="V990" s="284"/>
      <c r="W990" s="284"/>
      <c r="X990" s="284"/>
      <c r="Y990" s="284"/>
      <c r="Z990" s="284"/>
      <c r="AA990" s="284"/>
      <c r="AB990" s="284"/>
    </row>
    <row r="991" spans="1:28" ht="15.75" customHeight="1">
      <c r="A991" s="284"/>
      <c r="B991" s="284"/>
      <c r="C991" s="284"/>
      <c r="D991" s="284"/>
      <c r="E991" s="284"/>
      <c r="F991" s="284"/>
      <c r="G991" s="284"/>
      <c r="H991" s="284"/>
      <c r="I991" s="284"/>
      <c r="J991" s="284"/>
      <c r="K991" s="284"/>
      <c r="L991" s="284"/>
      <c r="M991" s="284"/>
      <c r="N991" s="284"/>
      <c r="O991" s="284"/>
      <c r="P991" s="284"/>
      <c r="Q991" s="284"/>
      <c r="R991" s="284"/>
      <c r="S991" s="284"/>
      <c r="T991" s="284"/>
      <c r="U991" s="284"/>
      <c r="V991" s="284"/>
      <c r="W991" s="284"/>
      <c r="X991" s="284"/>
      <c r="Y991" s="284"/>
      <c r="Z991" s="284"/>
      <c r="AA991" s="284"/>
      <c r="AB991" s="284"/>
    </row>
    <row r="992" spans="1:28" ht="15.75" customHeight="1">
      <c r="A992" s="284"/>
      <c r="B992" s="284"/>
      <c r="C992" s="284"/>
      <c r="D992" s="284"/>
      <c r="E992" s="284"/>
      <c r="F992" s="284"/>
      <c r="G992" s="284"/>
      <c r="H992" s="284"/>
      <c r="I992" s="284"/>
      <c r="J992" s="284"/>
      <c r="K992" s="284"/>
      <c r="L992" s="284"/>
      <c r="M992" s="284"/>
      <c r="N992" s="284"/>
      <c r="O992" s="284"/>
      <c r="P992" s="284"/>
      <c r="Q992" s="284"/>
      <c r="R992" s="284"/>
      <c r="S992" s="284"/>
      <c r="T992" s="284"/>
      <c r="U992" s="284"/>
      <c r="V992" s="284"/>
      <c r="W992" s="284"/>
      <c r="X992" s="284"/>
      <c r="Y992" s="284"/>
      <c r="Z992" s="284"/>
      <c r="AA992" s="284"/>
      <c r="AB992" s="284"/>
    </row>
    <row r="993" spans="1:28" ht="15.75" customHeight="1">
      <c r="A993" s="284"/>
      <c r="B993" s="284"/>
      <c r="C993" s="284"/>
      <c r="D993" s="284"/>
      <c r="E993" s="284"/>
      <c r="F993" s="284"/>
      <c r="G993" s="284"/>
      <c r="H993" s="284"/>
      <c r="I993" s="284"/>
      <c r="J993" s="284"/>
      <c r="K993" s="284"/>
      <c r="L993" s="284"/>
      <c r="M993" s="284"/>
      <c r="N993" s="284"/>
      <c r="O993" s="284"/>
      <c r="P993" s="284"/>
      <c r="Q993" s="284"/>
      <c r="R993" s="284"/>
      <c r="S993" s="284"/>
      <c r="T993" s="284"/>
      <c r="U993" s="284"/>
      <c r="V993" s="284"/>
      <c r="W993" s="284"/>
      <c r="X993" s="284"/>
      <c r="Y993" s="284"/>
      <c r="Z993" s="284"/>
      <c r="AA993" s="284"/>
      <c r="AB993" s="284"/>
    </row>
    <row r="994" spans="1:28" ht="15.75" customHeight="1">
      <c r="A994" s="284"/>
      <c r="B994" s="284"/>
      <c r="C994" s="284"/>
      <c r="D994" s="284"/>
      <c r="E994" s="284"/>
      <c r="F994" s="284"/>
      <c r="G994" s="284"/>
      <c r="H994" s="284"/>
      <c r="I994" s="284"/>
      <c r="J994" s="284"/>
      <c r="K994" s="284"/>
      <c r="L994" s="284"/>
      <c r="M994" s="284"/>
      <c r="N994" s="284"/>
      <c r="O994" s="284"/>
      <c r="P994" s="284"/>
      <c r="Q994" s="284"/>
      <c r="R994" s="284"/>
      <c r="S994" s="284"/>
      <c r="T994" s="284"/>
      <c r="U994" s="284"/>
      <c r="V994" s="284"/>
      <c r="W994" s="284"/>
      <c r="X994" s="284"/>
      <c r="Y994" s="284"/>
      <c r="Z994" s="284"/>
      <c r="AA994" s="284"/>
      <c r="AB994" s="284"/>
    </row>
    <row r="995" spans="1:28" ht="15.75" customHeight="1">
      <c r="A995" s="284"/>
      <c r="B995" s="284"/>
      <c r="C995" s="284"/>
      <c r="D995" s="284"/>
      <c r="E995" s="284"/>
      <c r="F995" s="284"/>
      <c r="G995" s="284"/>
      <c r="H995" s="284"/>
      <c r="I995" s="284"/>
      <c r="J995" s="284"/>
      <c r="K995" s="284"/>
      <c r="L995" s="284"/>
      <c r="M995" s="284"/>
      <c r="N995" s="284"/>
      <c r="O995" s="284"/>
      <c r="P995" s="284"/>
      <c r="Q995" s="284"/>
      <c r="R995" s="284"/>
      <c r="S995" s="284"/>
      <c r="T995" s="284"/>
      <c r="U995" s="284"/>
      <c r="V995" s="284"/>
      <c r="W995" s="284"/>
      <c r="X995" s="284"/>
      <c r="Y995" s="284"/>
      <c r="Z995" s="284"/>
      <c r="AA995" s="284"/>
      <c r="AB995" s="284"/>
    </row>
    <row r="996" spans="1:28" ht="15.75" customHeight="1">
      <c r="A996" s="284"/>
      <c r="B996" s="284"/>
      <c r="C996" s="284"/>
      <c r="D996" s="284"/>
      <c r="E996" s="284"/>
      <c r="F996" s="284"/>
      <c r="G996" s="284"/>
      <c r="H996" s="284"/>
      <c r="I996" s="284"/>
      <c r="J996" s="284"/>
      <c r="K996" s="284"/>
      <c r="L996" s="284"/>
      <c r="M996" s="284"/>
      <c r="N996" s="284"/>
      <c r="O996" s="284"/>
      <c r="P996" s="284"/>
      <c r="Q996" s="284"/>
      <c r="R996" s="284"/>
      <c r="S996" s="284"/>
      <c r="T996" s="284"/>
      <c r="U996" s="284"/>
      <c r="V996" s="284"/>
      <c r="W996" s="284"/>
      <c r="X996" s="284"/>
      <c r="Y996" s="284"/>
      <c r="Z996" s="284"/>
      <c r="AA996" s="284"/>
      <c r="AB996" s="284"/>
    </row>
    <row r="997" spans="1:28" ht="15.75" customHeight="1">
      <c r="A997" s="284"/>
      <c r="B997" s="284"/>
      <c r="C997" s="284"/>
      <c r="D997" s="284"/>
      <c r="E997" s="284"/>
      <c r="F997" s="284"/>
      <c r="G997" s="284"/>
      <c r="H997" s="284"/>
      <c r="I997" s="284"/>
      <c r="J997" s="284"/>
      <c r="K997" s="284"/>
      <c r="L997" s="284"/>
      <c r="M997" s="284"/>
      <c r="N997" s="284"/>
      <c r="O997" s="284"/>
      <c r="P997" s="284"/>
      <c r="Q997" s="284"/>
      <c r="R997" s="284"/>
      <c r="S997" s="284"/>
      <c r="T997" s="284"/>
      <c r="U997" s="284"/>
      <c r="V997" s="284"/>
      <c r="W997" s="284"/>
      <c r="X997" s="284"/>
      <c r="Y997" s="284"/>
      <c r="Z997" s="284"/>
      <c r="AA997" s="284"/>
      <c r="AB997" s="284"/>
    </row>
    <row r="998" spans="1:28" ht="15.75" customHeight="1">
      <c r="A998" s="284"/>
      <c r="B998" s="284"/>
      <c r="C998" s="284"/>
      <c r="D998" s="284"/>
      <c r="E998" s="284"/>
      <c r="F998" s="284"/>
      <c r="G998" s="284"/>
      <c r="H998" s="284"/>
      <c r="I998" s="284"/>
      <c r="J998" s="284"/>
      <c r="K998" s="284"/>
      <c r="L998" s="284"/>
      <c r="M998" s="284"/>
      <c r="N998" s="284"/>
      <c r="O998" s="284"/>
      <c r="P998" s="284"/>
      <c r="Q998" s="284"/>
      <c r="R998" s="284"/>
      <c r="S998" s="284"/>
      <c r="T998" s="284"/>
      <c r="U998" s="284"/>
      <c r="V998" s="284"/>
      <c r="W998" s="284"/>
      <c r="X998" s="284"/>
      <c r="Y998" s="284"/>
      <c r="Z998" s="284"/>
      <c r="AA998" s="284"/>
      <c r="AB998" s="284"/>
    </row>
    <row r="999" spans="1:28" ht="15.75" customHeight="1">
      <c r="A999" s="284"/>
      <c r="B999" s="284"/>
      <c r="C999" s="284"/>
      <c r="D999" s="284"/>
      <c r="E999" s="284"/>
      <c r="F999" s="284"/>
      <c r="G999" s="284"/>
      <c r="H999" s="284"/>
      <c r="I999" s="284"/>
      <c r="J999" s="284"/>
      <c r="K999" s="284"/>
      <c r="L999" s="284"/>
      <c r="M999" s="284"/>
      <c r="N999" s="284"/>
      <c r="O999" s="284"/>
      <c r="P999" s="284"/>
      <c r="Q999" s="284"/>
      <c r="R999" s="284"/>
      <c r="S999" s="284"/>
      <c r="T999" s="284"/>
      <c r="U999" s="284"/>
      <c r="V999" s="284"/>
      <c r="W999" s="284"/>
      <c r="X999" s="284"/>
      <c r="Y999" s="284"/>
      <c r="Z999" s="284"/>
      <c r="AA999" s="284"/>
      <c r="AB999" s="284"/>
    </row>
    <row r="1000" spans="1:28" ht="15.75" customHeight="1">
      <c r="A1000" s="284"/>
      <c r="B1000" s="284"/>
      <c r="C1000" s="284"/>
      <c r="D1000" s="284"/>
      <c r="E1000" s="284"/>
      <c r="F1000" s="284"/>
      <c r="G1000" s="284"/>
      <c r="H1000" s="284"/>
      <c r="I1000" s="284"/>
      <c r="J1000" s="284"/>
      <c r="K1000" s="284"/>
      <c r="L1000" s="284"/>
      <c r="M1000" s="284"/>
      <c r="N1000" s="284"/>
      <c r="O1000" s="284"/>
      <c r="P1000" s="284"/>
      <c r="Q1000" s="284"/>
      <c r="R1000" s="284"/>
      <c r="S1000" s="284"/>
      <c r="T1000" s="284"/>
      <c r="U1000" s="284"/>
      <c r="V1000" s="284"/>
      <c r="W1000" s="284"/>
      <c r="X1000" s="284"/>
      <c r="Y1000" s="284"/>
      <c r="Z1000" s="284"/>
      <c r="AA1000" s="284"/>
      <c r="AB1000" s="284"/>
    </row>
    <row r="1001" spans="1:28" ht="15.75" customHeight="1">
      <c r="A1001" s="284"/>
      <c r="B1001" s="284"/>
      <c r="C1001" s="284"/>
      <c r="D1001" s="284"/>
      <c r="E1001" s="284"/>
      <c r="F1001" s="284"/>
      <c r="G1001" s="284"/>
      <c r="H1001" s="284"/>
      <c r="I1001" s="284"/>
      <c r="J1001" s="284"/>
      <c r="K1001" s="284"/>
      <c r="L1001" s="284"/>
      <c r="M1001" s="284"/>
      <c r="N1001" s="284"/>
      <c r="O1001" s="284"/>
      <c r="P1001" s="284"/>
      <c r="Q1001" s="284"/>
      <c r="R1001" s="284"/>
      <c r="S1001" s="284"/>
      <c r="T1001" s="284"/>
      <c r="U1001" s="284"/>
      <c r="V1001" s="284"/>
      <c r="W1001" s="284"/>
      <c r="X1001" s="284"/>
      <c r="Y1001" s="284"/>
      <c r="Z1001" s="284"/>
      <c r="AA1001" s="284"/>
      <c r="AB1001" s="284"/>
    </row>
  </sheetData>
  <mergeCells count="17">
    <mergeCell ref="A35:M35"/>
    <mergeCell ref="A36:M36"/>
    <mergeCell ref="A37:M37"/>
    <mergeCell ref="I6:L6"/>
    <mergeCell ref="M6:M7"/>
    <mergeCell ref="D6:D7"/>
    <mergeCell ref="E6:E7"/>
    <mergeCell ref="F6:F7"/>
    <mergeCell ref="G6:H6"/>
    <mergeCell ref="G34:H34"/>
    <mergeCell ref="A1:M1"/>
    <mergeCell ref="A3:G3"/>
    <mergeCell ref="A4:E4"/>
    <mergeCell ref="A5:G5"/>
    <mergeCell ref="A6:A7"/>
    <mergeCell ref="B6:B7"/>
    <mergeCell ref="C6:C7"/>
  </mergeCells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1002"/>
  <sheetViews>
    <sheetView workbookViewId="0">
      <selection activeCell="B9" sqref="B9"/>
    </sheetView>
  </sheetViews>
  <sheetFormatPr defaultColWidth="14.42578125" defaultRowHeight="15" customHeight="1"/>
  <cols>
    <col min="1" max="1" width="4.85546875" style="819" customWidth="1"/>
    <col min="2" max="2" width="25.85546875" style="833" customWidth="1"/>
    <col min="3" max="3" width="21.7109375" style="833" customWidth="1"/>
    <col min="4" max="4" width="14.42578125" style="833" customWidth="1"/>
    <col min="5" max="5" width="14.5703125" style="833" customWidth="1"/>
    <col min="6" max="6" width="14.5703125" style="835" customWidth="1"/>
    <col min="7" max="7" width="19.5703125" style="835" customWidth="1"/>
    <col min="8" max="8" width="9.85546875" style="835" customWidth="1"/>
    <col min="9" max="9" width="4.140625" style="819" customWidth="1"/>
    <col min="10" max="10" width="3.85546875" style="819" customWidth="1"/>
    <col min="11" max="11" width="5.42578125" style="819" customWidth="1"/>
    <col min="12" max="12" width="4.5703125" style="819" customWidth="1"/>
    <col min="13" max="13" width="11.28515625" style="833" customWidth="1"/>
    <col min="14" max="21" width="8.7109375" style="819" customWidth="1"/>
    <col min="22" max="26" width="14.42578125" style="819" customWidth="1"/>
    <col min="27" max="16384" width="14.42578125" style="819"/>
  </cols>
  <sheetData>
    <row r="1" spans="1:26" ht="18.75" customHeight="1">
      <c r="A1" s="2071" t="s">
        <v>326</v>
      </c>
      <c r="B1" s="2072"/>
      <c r="C1" s="2072"/>
      <c r="D1" s="2072"/>
      <c r="E1" s="2072"/>
      <c r="F1" s="2072"/>
      <c r="G1" s="2072"/>
      <c r="H1" s="2072"/>
      <c r="I1" s="2072"/>
      <c r="J1" s="2072"/>
      <c r="K1" s="2072"/>
      <c r="L1" s="2072"/>
      <c r="M1" s="2072"/>
      <c r="N1" s="549"/>
      <c r="O1" s="549"/>
      <c r="P1" s="549"/>
      <c r="Q1" s="549"/>
      <c r="R1" s="549"/>
      <c r="S1" s="549"/>
      <c r="T1" s="549"/>
      <c r="U1" s="549"/>
      <c r="V1" s="549"/>
      <c r="W1" s="549"/>
      <c r="X1" s="549"/>
      <c r="Y1" s="549"/>
      <c r="Z1" s="818"/>
    </row>
    <row r="2" spans="1:26" ht="18.75" customHeight="1">
      <c r="A2" s="820" t="s">
        <v>932</v>
      </c>
      <c r="B2" s="819"/>
      <c r="C2" s="819"/>
      <c r="D2" s="841"/>
      <c r="E2" s="640"/>
      <c r="F2" s="849"/>
      <c r="G2" s="593"/>
      <c r="H2" s="842"/>
      <c r="I2" s="552"/>
      <c r="J2" s="572"/>
      <c r="K2" s="552"/>
      <c r="L2" s="552"/>
      <c r="M2" s="640"/>
      <c r="N2" s="552"/>
      <c r="O2" s="552"/>
      <c r="P2" s="552"/>
      <c r="Q2" s="552"/>
      <c r="R2" s="552"/>
      <c r="S2" s="552"/>
      <c r="T2" s="552"/>
      <c r="U2" s="552"/>
      <c r="V2" s="552"/>
      <c r="W2" s="552"/>
      <c r="X2" s="552"/>
      <c r="Y2" s="552"/>
      <c r="Z2" s="822"/>
    </row>
    <row r="3" spans="1:26" ht="18.75" customHeight="1">
      <c r="A3" s="821" t="s">
        <v>933</v>
      </c>
      <c r="B3" s="838"/>
      <c r="C3" s="841"/>
      <c r="D3" s="841"/>
      <c r="E3" s="640"/>
      <c r="F3" s="849"/>
      <c r="G3" s="593"/>
      <c r="H3" s="842"/>
      <c r="I3" s="552"/>
      <c r="J3" s="572"/>
      <c r="K3" s="552"/>
      <c r="L3" s="552"/>
      <c r="M3" s="640"/>
      <c r="N3" s="552"/>
      <c r="O3" s="552"/>
      <c r="P3" s="552"/>
      <c r="Q3" s="552"/>
      <c r="R3" s="552"/>
      <c r="S3" s="552"/>
      <c r="T3" s="552"/>
      <c r="U3" s="552"/>
      <c r="V3" s="552"/>
      <c r="W3" s="552"/>
      <c r="X3" s="552"/>
      <c r="Y3" s="552"/>
      <c r="Z3" s="822"/>
    </row>
    <row r="4" spans="1:26" ht="21" customHeight="1">
      <c r="A4" s="2044" t="s">
        <v>934</v>
      </c>
      <c r="B4" s="2072"/>
      <c r="C4" s="841"/>
      <c r="D4" s="841"/>
      <c r="E4" s="640"/>
      <c r="F4" s="849"/>
      <c r="G4" s="593"/>
      <c r="H4" s="842"/>
      <c r="I4" s="552"/>
      <c r="J4" s="572"/>
      <c r="K4" s="552"/>
      <c r="L4" s="552"/>
      <c r="M4" s="640"/>
      <c r="N4" s="552"/>
      <c r="O4" s="552"/>
      <c r="P4" s="552"/>
      <c r="Q4" s="552"/>
      <c r="R4" s="552"/>
      <c r="S4" s="552"/>
      <c r="T4" s="552"/>
      <c r="U4" s="552"/>
      <c r="V4" s="552"/>
      <c r="W4" s="552"/>
      <c r="X4" s="552"/>
      <c r="Y4" s="552"/>
      <c r="Z4" s="822"/>
    </row>
    <row r="5" spans="1:26" ht="22.5" customHeight="1">
      <c r="A5" s="820" t="s">
        <v>935</v>
      </c>
      <c r="B5" s="819"/>
      <c r="C5" s="841"/>
      <c r="D5" s="841"/>
      <c r="E5" s="640"/>
      <c r="F5" s="849"/>
      <c r="G5" s="593"/>
      <c r="H5" s="842"/>
      <c r="I5" s="552"/>
      <c r="J5" s="572"/>
      <c r="K5" s="552"/>
      <c r="L5" s="552"/>
      <c r="M5" s="640"/>
      <c r="N5" s="552"/>
      <c r="O5" s="552"/>
      <c r="P5" s="552"/>
      <c r="Q5" s="552"/>
      <c r="R5" s="552"/>
      <c r="S5" s="552"/>
      <c r="T5" s="552"/>
      <c r="U5" s="552"/>
      <c r="V5" s="552"/>
      <c r="W5" s="552"/>
      <c r="X5" s="552"/>
      <c r="Y5" s="552"/>
      <c r="Z5" s="822"/>
    </row>
    <row r="6" spans="1:26" ht="18.75" customHeight="1">
      <c r="A6" s="2073" t="s">
        <v>0</v>
      </c>
      <c r="B6" s="2069" t="s">
        <v>869</v>
      </c>
      <c r="C6" s="2069" t="s">
        <v>274</v>
      </c>
      <c r="D6" s="2069" t="s">
        <v>275</v>
      </c>
      <c r="E6" s="2069" t="s">
        <v>276</v>
      </c>
      <c r="F6" s="2075" t="s">
        <v>277</v>
      </c>
      <c r="G6" s="2077" t="s">
        <v>278</v>
      </c>
      <c r="H6" s="2078"/>
      <c r="I6" s="2077" t="s">
        <v>6</v>
      </c>
      <c r="J6" s="2079"/>
      <c r="K6" s="2079"/>
      <c r="L6" s="2078"/>
      <c r="M6" s="2069" t="s">
        <v>7</v>
      </c>
      <c r="N6" s="823"/>
      <c r="O6" s="549"/>
      <c r="P6" s="549"/>
      <c r="Q6" s="549"/>
      <c r="R6" s="549"/>
      <c r="S6" s="549"/>
      <c r="T6" s="549"/>
      <c r="U6" s="549"/>
      <c r="V6" s="549"/>
      <c r="W6" s="549"/>
      <c r="X6" s="549"/>
      <c r="Y6" s="549"/>
      <c r="Z6" s="818"/>
    </row>
    <row r="7" spans="1:26" ht="18.75" customHeight="1">
      <c r="A7" s="2074"/>
      <c r="B7" s="2070"/>
      <c r="C7" s="2070"/>
      <c r="D7" s="2070"/>
      <c r="E7" s="2070"/>
      <c r="F7" s="2076"/>
      <c r="G7" s="834" t="s">
        <v>279</v>
      </c>
      <c r="H7" s="843" t="s">
        <v>280</v>
      </c>
      <c r="I7" s="834" t="s">
        <v>8</v>
      </c>
      <c r="J7" s="834" t="s">
        <v>9</v>
      </c>
      <c r="K7" s="834" t="s">
        <v>10</v>
      </c>
      <c r="L7" s="834" t="s">
        <v>11</v>
      </c>
      <c r="M7" s="2070"/>
      <c r="N7" s="823"/>
      <c r="O7" s="549"/>
      <c r="P7" s="549"/>
      <c r="Q7" s="549"/>
      <c r="R7" s="549"/>
      <c r="S7" s="549"/>
      <c r="T7" s="549"/>
      <c r="U7" s="549"/>
      <c r="V7" s="549"/>
      <c r="W7" s="549"/>
      <c r="X7" s="549"/>
      <c r="Y7" s="549"/>
      <c r="Z7" s="818"/>
    </row>
    <row r="8" spans="1:26" ht="39" customHeight="1">
      <c r="A8" s="853">
        <v>1</v>
      </c>
      <c r="B8" s="854" t="s">
        <v>936</v>
      </c>
      <c r="C8" s="855"/>
      <c r="D8" s="855"/>
      <c r="E8" s="855"/>
      <c r="F8" s="856"/>
      <c r="G8" s="857"/>
      <c r="H8" s="858"/>
      <c r="I8" s="859"/>
      <c r="J8" s="860"/>
      <c r="K8" s="859"/>
      <c r="L8" s="859"/>
      <c r="M8" s="861"/>
      <c r="N8" s="549"/>
      <c r="O8" s="549"/>
      <c r="P8" s="549"/>
      <c r="Q8" s="549"/>
      <c r="R8" s="549"/>
      <c r="S8" s="549"/>
      <c r="T8" s="549"/>
      <c r="U8" s="549"/>
      <c r="V8" s="549"/>
      <c r="W8" s="549"/>
      <c r="X8" s="549"/>
      <c r="Y8" s="549"/>
      <c r="Z8" s="818"/>
    </row>
    <row r="9" spans="1:26" ht="22.5" customHeight="1">
      <c r="A9" s="862"/>
      <c r="B9" s="863" t="s">
        <v>937</v>
      </c>
      <c r="C9" s="864"/>
      <c r="D9" s="865"/>
      <c r="E9" s="865"/>
      <c r="F9" s="866"/>
      <c r="G9" s="867"/>
      <c r="H9" s="868"/>
      <c r="I9" s="869"/>
      <c r="J9" s="870"/>
      <c r="K9" s="869"/>
      <c r="L9" s="869"/>
      <c r="M9" s="865"/>
      <c r="N9" s="823"/>
      <c r="O9" s="823"/>
      <c r="P9" s="823"/>
      <c r="Q9" s="823"/>
      <c r="R9" s="823"/>
      <c r="S9" s="823"/>
      <c r="T9" s="823"/>
      <c r="U9" s="823"/>
      <c r="V9" s="823"/>
      <c r="W9" s="823"/>
      <c r="X9" s="823"/>
      <c r="Y9" s="823"/>
      <c r="Z9" s="824"/>
    </row>
    <row r="10" spans="1:26" ht="40.5" customHeight="1">
      <c r="A10" s="558"/>
      <c r="B10" s="871" t="s">
        <v>938</v>
      </c>
      <c r="C10" s="871" t="s">
        <v>939</v>
      </c>
      <c r="D10" s="598" t="s">
        <v>940</v>
      </c>
      <c r="E10" s="616"/>
      <c r="F10" s="599" t="s">
        <v>941</v>
      </c>
      <c r="G10" s="599" t="s">
        <v>942</v>
      </c>
      <c r="H10" s="872">
        <v>7200</v>
      </c>
      <c r="I10" s="579"/>
      <c r="J10" s="564"/>
      <c r="K10" s="579"/>
      <c r="L10" s="579"/>
      <c r="M10" s="598" t="s">
        <v>72</v>
      </c>
      <c r="N10" s="549"/>
      <c r="O10" s="549"/>
      <c r="P10" s="549"/>
      <c r="Q10" s="549"/>
      <c r="R10" s="549"/>
      <c r="S10" s="549"/>
      <c r="T10" s="549"/>
      <c r="U10" s="549"/>
      <c r="V10" s="549"/>
      <c r="W10" s="549"/>
      <c r="X10" s="549"/>
      <c r="Y10" s="549"/>
      <c r="Z10" s="818"/>
    </row>
    <row r="11" spans="1:26" ht="27.75" customHeight="1">
      <c r="A11" s="873"/>
      <c r="B11" s="874" t="s">
        <v>943</v>
      </c>
      <c r="C11" s="875" t="s">
        <v>944</v>
      </c>
      <c r="D11" s="598" t="s">
        <v>945</v>
      </c>
      <c r="E11" s="865"/>
      <c r="F11" s="866" t="s">
        <v>946</v>
      </c>
      <c r="G11" s="599" t="s">
        <v>947</v>
      </c>
      <c r="H11" s="876">
        <v>1700</v>
      </c>
      <c r="I11" s="869"/>
      <c r="J11" s="870"/>
      <c r="K11" s="869"/>
      <c r="L11" s="869"/>
      <c r="M11" s="865"/>
      <c r="N11" s="823"/>
      <c r="O11" s="823"/>
      <c r="P11" s="823"/>
      <c r="Q11" s="823"/>
      <c r="R11" s="823"/>
      <c r="S11" s="823"/>
      <c r="T11" s="823"/>
      <c r="U11" s="823"/>
      <c r="V11" s="823"/>
      <c r="W11" s="823"/>
      <c r="X11" s="823"/>
      <c r="Y11" s="823"/>
      <c r="Z11" s="824"/>
    </row>
    <row r="12" spans="1:26" ht="19.5" customHeight="1">
      <c r="A12" s="873"/>
      <c r="B12" s="877"/>
      <c r="C12" s="878"/>
      <c r="D12" s="863" t="s">
        <v>948</v>
      </c>
      <c r="E12" s="865"/>
      <c r="F12" s="866"/>
      <c r="G12" s="599" t="s">
        <v>949</v>
      </c>
      <c r="H12" s="872">
        <v>1160</v>
      </c>
      <c r="I12" s="869"/>
      <c r="J12" s="870"/>
      <c r="K12" s="869"/>
      <c r="L12" s="869"/>
      <c r="M12" s="865"/>
      <c r="N12" s="823"/>
      <c r="O12" s="823"/>
      <c r="P12" s="823"/>
      <c r="Q12" s="823"/>
      <c r="R12" s="823"/>
      <c r="S12" s="823"/>
      <c r="T12" s="823"/>
      <c r="U12" s="823"/>
      <c r="V12" s="823"/>
      <c r="W12" s="823"/>
      <c r="X12" s="823"/>
      <c r="Y12" s="823"/>
      <c r="Z12" s="824"/>
    </row>
    <row r="13" spans="1:26" ht="19.5" customHeight="1">
      <c r="A13" s="873"/>
      <c r="B13" s="877"/>
      <c r="C13" s="879"/>
      <c r="D13" s="880"/>
      <c r="E13" s="865"/>
      <c r="F13" s="866"/>
      <c r="G13" s="599" t="s">
        <v>950</v>
      </c>
      <c r="H13" s="876">
        <v>2500</v>
      </c>
      <c r="I13" s="869"/>
      <c r="J13" s="870"/>
      <c r="K13" s="869"/>
      <c r="L13" s="869"/>
      <c r="M13" s="865"/>
      <c r="N13" s="823"/>
      <c r="O13" s="823"/>
      <c r="P13" s="823"/>
      <c r="Q13" s="823"/>
      <c r="R13" s="823"/>
      <c r="S13" s="823"/>
      <c r="T13" s="823"/>
      <c r="U13" s="823"/>
      <c r="V13" s="823"/>
      <c r="W13" s="823"/>
      <c r="X13" s="823"/>
      <c r="Y13" s="823"/>
      <c r="Z13" s="824"/>
    </row>
    <row r="14" spans="1:26" ht="19.5" customHeight="1">
      <c r="A14" s="873"/>
      <c r="B14" s="877"/>
      <c r="C14" s="879"/>
      <c r="D14" s="877"/>
      <c r="E14" s="865"/>
      <c r="F14" s="866"/>
      <c r="G14" s="599" t="s">
        <v>951</v>
      </c>
      <c r="H14" s="876">
        <v>5000</v>
      </c>
      <c r="I14" s="869"/>
      <c r="J14" s="870"/>
      <c r="K14" s="869"/>
      <c r="L14" s="869"/>
      <c r="M14" s="865"/>
      <c r="N14" s="823"/>
      <c r="O14" s="823"/>
      <c r="P14" s="823"/>
      <c r="Q14" s="823"/>
      <c r="R14" s="823"/>
      <c r="S14" s="823"/>
      <c r="T14" s="823"/>
      <c r="U14" s="823"/>
      <c r="V14" s="823"/>
      <c r="W14" s="823"/>
      <c r="X14" s="823"/>
      <c r="Y14" s="823"/>
      <c r="Z14" s="824"/>
    </row>
    <row r="15" spans="1:26" ht="19.5" customHeight="1">
      <c r="A15" s="873"/>
      <c r="B15" s="881"/>
      <c r="C15" s="882"/>
      <c r="D15" s="616"/>
      <c r="E15" s="616"/>
      <c r="F15" s="599"/>
      <c r="G15" s="867"/>
      <c r="H15" s="876"/>
      <c r="I15" s="869"/>
      <c r="J15" s="870"/>
      <c r="K15" s="869"/>
      <c r="L15" s="869"/>
      <c r="M15" s="865"/>
      <c r="N15" s="823"/>
      <c r="O15" s="823"/>
      <c r="P15" s="823"/>
      <c r="Q15" s="823"/>
      <c r="R15" s="823"/>
      <c r="S15" s="823"/>
      <c r="T15" s="823"/>
      <c r="U15" s="823"/>
      <c r="V15" s="823"/>
      <c r="W15" s="823"/>
      <c r="X15" s="823"/>
      <c r="Y15" s="823"/>
      <c r="Z15" s="824"/>
    </row>
    <row r="16" spans="1:26" ht="60" customHeight="1">
      <c r="A16" s="873"/>
      <c r="B16" s="883" t="s">
        <v>952</v>
      </c>
      <c r="C16" s="875" t="s">
        <v>953</v>
      </c>
      <c r="D16" s="616"/>
      <c r="E16" s="617" t="s">
        <v>954</v>
      </c>
      <c r="F16" s="599" t="s">
        <v>955</v>
      </c>
      <c r="G16" s="599" t="s">
        <v>408</v>
      </c>
      <c r="H16" s="868"/>
      <c r="I16" s="869"/>
      <c r="J16" s="870"/>
      <c r="K16" s="869"/>
      <c r="L16" s="869"/>
      <c r="M16" s="865"/>
      <c r="N16" s="823"/>
      <c r="O16" s="823"/>
      <c r="P16" s="823"/>
      <c r="Q16" s="823"/>
      <c r="R16" s="823"/>
      <c r="S16" s="823"/>
      <c r="T16" s="823"/>
      <c r="U16" s="823"/>
      <c r="V16" s="823"/>
      <c r="W16" s="823"/>
      <c r="X16" s="823"/>
      <c r="Y16" s="823"/>
      <c r="Z16" s="824"/>
    </row>
    <row r="17" spans="1:26" ht="24.75" customHeight="1">
      <c r="A17" s="873"/>
      <c r="B17" s="883" t="s">
        <v>956</v>
      </c>
      <c r="C17" s="878"/>
      <c r="D17" s="616"/>
      <c r="E17" s="617" t="s">
        <v>957</v>
      </c>
      <c r="F17" s="599"/>
      <c r="G17" s="602"/>
      <c r="H17" s="868"/>
      <c r="I17" s="869"/>
      <c r="J17" s="870"/>
      <c r="K17" s="869"/>
      <c r="L17" s="869"/>
      <c r="M17" s="865"/>
      <c r="N17" s="823"/>
      <c r="O17" s="823"/>
      <c r="P17" s="823"/>
      <c r="Q17" s="823"/>
      <c r="R17" s="823"/>
      <c r="S17" s="823"/>
      <c r="T17" s="823"/>
      <c r="U17" s="823"/>
      <c r="V17" s="823"/>
      <c r="W17" s="823"/>
      <c r="X17" s="823"/>
      <c r="Y17" s="823"/>
      <c r="Z17" s="824"/>
    </row>
    <row r="18" spans="1:26" ht="39" customHeight="1">
      <c r="A18" s="873"/>
      <c r="B18" s="883" t="s">
        <v>958</v>
      </c>
      <c r="C18" s="878"/>
      <c r="D18" s="616"/>
      <c r="E18" s="884"/>
      <c r="F18" s="885" t="s">
        <v>959</v>
      </c>
      <c r="G18" s="599" t="s">
        <v>408</v>
      </c>
      <c r="H18" s="868"/>
      <c r="I18" s="869"/>
      <c r="J18" s="870"/>
      <c r="K18" s="869"/>
      <c r="L18" s="869"/>
      <c r="M18" s="865"/>
      <c r="N18" s="823"/>
      <c r="O18" s="823"/>
      <c r="P18" s="823"/>
      <c r="Q18" s="823"/>
      <c r="R18" s="823"/>
      <c r="S18" s="823"/>
      <c r="T18" s="823"/>
      <c r="U18" s="823"/>
      <c r="V18" s="823"/>
      <c r="W18" s="823"/>
      <c r="X18" s="823"/>
      <c r="Y18" s="823"/>
      <c r="Z18" s="824"/>
    </row>
    <row r="19" spans="1:26" ht="44.25" customHeight="1">
      <c r="A19" s="873"/>
      <c r="B19" s="883" t="s">
        <v>960</v>
      </c>
      <c r="C19" s="878"/>
      <c r="D19" s="616"/>
      <c r="E19" s="886"/>
      <c r="F19" s="866"/>
      <c r="G19" s="602"/>
      <c r="H19" s="868"/>
      <c r="I19" s="869"/>
      <c r="J19" s="870"/>
      <c r="K19" s="869"/>
      <c r="L19" s="869"/>
      <c r="M19" s="865"/>
      <c r="N19" s="823"/>
      <c r="O19" s="823"/>
      <c r="P19" s="823"/>
      <c r="Q19" s="823"/>
      <c r="R19" s="823"/>
      <c r="S19" s="823"/>
      <c r="T19" s="823"/>
      <c r="U19" s="823"/>
      <c r="V19" s="823"/>
      <c r="W19" s="823"/>
      <c r="X19" s="823"/>
      <c r="Y19" s="823"/>
      <c r="Z19" s="824"/>
    </row>
    <row r="20" spans="1:26" ht="44.25" customHeight="1">
      <c r="A20" s="873"/>
      <c r="B20" s="883" t="s">
        <v>961</v>
      </c>
      <c r="C20" s="878"/>
      <c r="D20" s="616"/>
      <c r="E20" s="865"/>
      <c r="F20" s="866"/>
      <c r="G20" s="602"/>
      <c r="H20" s="868"/>
      <c r="I20" s="869"/>
      <c r="J20" s="870"/>
      <c r="K20" s="869"/>
      <c r="L20" s="869"/>
      <c r="M20" s="865"/>
      <c r="N20" s="823"/>
      <c r="O20" s="823"/>
      <c r="P20" s="823"/>
      <c r="Q20" s="823"/>
      <c r="R20" s="823"/>
      <c r="S20" s="823"/>
      <c r="T20" s="823"/>
      <c r="U20" s="823"/>
      <c r="V20" s="823"/>
      <c r="W20" s="823"/>
      <c r="X20" s="823"/>
      <c r="Y20" s="823"/>
      <c r="Z20" s="824"/>
    </row>
    <row r="21" spans="1:26" ht="46.5" customHeight="1">
      <c r="A21" s="887"/>
      <c r="B21" s="888" t="s">
        <v>962</v>
      </c>
      <c r="C21" s="889"/>
      <c r="D21" s="890"/>
      <c r="E21" s="891"/>
      <c r="F21" s="892"/>
      <c r="G21" s="893"/>
      <c r="H21" s="894"/>
      <c r="I21" s="895"/>
      <c r="J21" s="896"/>
      <c r="K21" s="895"/>
      <c r="L21" s="895"/>
      <c r="M21" s="891"/>
      <c r="N21" s="823"/>
      <c r="O21" s="823"/>
      <c r="P21" s="823"/>
      <c r="Q21" s="823"/>
      <c r="R21" s="823"/>
      <c r="S21" s="823"/>
      <c r="T21" s="823"/>
      <c r="U21" s="823"/>
      <c r="V21" s="823"/>
      <c r="W21" s="823"/>
      <c r="X21" s="823"/>
      <c r="Y21" s="823"/>
      <c r="Z21" s="824"/>
    </row>
    <row r="22" spans="1:26" ht="39.75" customHeight="1">
      <c r="A22" s="897"/>
      <c r="B22" s="898" t="s">
        <v>963</v>
      </c>
      <c r="C22" s="898" t="s">
        <v>964</v>
      </c>
      <c r="D22" s="899" t="s">
        <v>965</v>
      </c>
      <c r="E22" s="898" t="s">
        <v>966</v>
      </c>
      <c r="F22" s="900" t="s">
        <v>967</v>
      </c>
      <c r="G22" s="901" t="s">
        <v>408</v>
      </c>
      <c r="H22" s="902"/>
      <c r="I22" s="903"/>
      <c r="J22" s="897"/>
      <c r="K22" s="903"/>
      <c r="L22" s="903"/>
      <c r="M22" s="898" t="s">
        <v>72</v>
      </c>
      <c r="N22" s="823"/>
      <c r="O22" s="823"/>
      <c r="P22" s="823"/>
      <c r="Q22" s="823"/>
      <c r="R22" s="823"/>
      <c r="S22" s="823"/>
      <c r="T22" s="823"/>
      <c r="U22" s="823"/>
      <c r="V22" s="823"/>
      <c r="W22" s="823"/>
      <c r="X22" s="823"/>
      <c r="Y22" s="823"/>
      <c r="Z22" s="824"/>
    </row>
    <row r="23" spans="1:26" ht="57" customHeight="1">
      <c r="A23" s="897"/>
      <c r="B23" s="898" t="s">
        <v>968</v>
      </c>
      <c r="C23" s="904"/>
      <c r="D23" s="905"/>
      <c r="E23" s="898" t="s">
        <v>969</v>
      </c>
      <c r="F23" s="900"/>
      <c r="G23" s="906"/>
      <c r="H23" s="902"/>
      <c r="I23" s="903"/>
      <c r="J23" s="897"/>
      <c r="K23" s="903"/>
      <c r="L23" s="903"/>
      <c r="M23" s="904"/>
      <c r="N23" s="823"/>
      <c r="O23" s="823"/>
      <c r="P23" s="823"/>
      <c r="Q23" s="823"/>
      <c r="R23" s="823"/>
      <c r="S23" s="823"/>
      <c r="T23" s="823"/>
      <c r="U23" s="823"/>
      <c r="V23" s="823"/>
      <c r="W23" s="823"/>
      <c r="X23" s="823"/>
      <c r="Y23" s="823"/>
      <c r="Z23" s="824"/>
    </row>
    <row r="24" spans="1:26" ht="42.75" customHeight="1">
      <c r="A24" s="907"/>
      <c r="B24" s="908" t="s">
        <v>970</v>
      </c>
      <c r="C24" s="891"/>
      <c r="D24" s="598" t="s">
        <v>971</v>
      </c>
      <c r="E24" s="617" t="s">
        <v>972</v>
      </c>
      <c r="F24" s="866" t="s">
        <v>973</v>
      </c>
      <c r="G24" s="599" t="s">
        <v>408</v>
      </c>
      <c r="H24" s="868"/>
      <c r="I24" s="869"/>
      <c r="J24" s="870"/>
      <c r="K24" s="869"/>
      <c r="L24" s="869"/>
      <c r="M24" s="617" t="s">
        <v>72</v>
      </c>
      <c r="N24" s="823"/>
      <c r="O24" s="823"/>
      <c r="P24" s="823"/>
      <c r="Q24" s="823"/>
      <c r="R24" s="823"/>
      <c r="S24" s="823"/>
      <c r="T24" s="823"/>
      <c r="U24" s="823"/>
      <c r="V24" s="823"/>
      <c r="W24" s="823"/>
      <c r="X24" s="823"/>
      <c r="Y24" s="823"/>
      <c r="Z24" s="824"/>
    </row>
    <row r="25" spans="1:26" ht="43.5" customHeight="1">
      <c r="A25" s="873"/>
      <c r="B25" s="883" t="s">
        <v>974</v>
      </c>
      <c r="C25" s="878"/>
      <c r="D25" s="616"/>
      <c r="E25" s="617" t="s">
        <v>975</v>
      </c>
      <c r="F25" s="866"/>
      <c r="G25" s="602"/>
      <c r="H25" s="868"/>
      <c r="I25" s="869"/>
      <c r="J25" s="870"/>
      <c r="K25" s="869"/>
      <c r="L25" s="869"/>
      <c r="M25" s="865"/>
      <c r="N25" s="823"/>
      <c r="O25" s="823"/>
      <c r="P25" s="823"/>
      <c r="Q25" s="823"/>
      <c r="R25" s="823"/>
      <c r="S25" s="823"/>
      <c r="T25" s="823"/>
      <c r="U25" s="823"/>
      <c r="V25" s="823"/>
      <c r="W25" s="823"/>
      <c r="X25" s="823"/>
      <c r="Y25" s="823"/>
      <c r="Z25" s="824"/>
    </row>
    <row r="26" spans="1:26" ht="29.25" customHeight="1">
      <c r="A26" s="873"/>
      <c r="B26" s="883" t="s">
        <v>976</v>
      </c>
      <c r="C26" s="878"/>
      <c r="D26" s="616"/>
      <c r="E26" s="865"/>
      <c r="F26" s="866"/>
      <c r="G26" s="602"/>
      <c r="H26" s="868"/>
      <c r="I26" s="869"/>
      <c r="J26" s="870"/>
      <c r="K26" s="869"/>
      <c r="L26" s="869"/>
      <c r="M26" s="865"/>
      <c r="N26" s="823"/>
      <c r="O26" s="823"/>
      <c r="P26" s="823"/>
      <c r="Q26" s="823"/>
      <c r="R26" s="823"/>
      <c r="S26" s="823"/>
      <c r="T26" s="823"/>
      <c r="U26" s="823"/>
      <c r="V26" s="823"/>
      <c r="W26" s="823"/>
      <c r="X26" s="823"/>
      <c r="Y26" s="823"/>
      <c r="Z26" s="824"/>
    </row>
    <row r="27" spans="1:26" ht="39.75" customHeight="1">
      <c r="A27" s="873"/>
      <c r="B27" s="883" t="s">
        <v>977</v>
      </c>
      <c r="C27" s="875" t="s">
        <v>978</v>
      </c>
      <c r="D27" s="598" t="s">
        <v>979</v>
      </c>
      <c r="E27" s="617" t="s">
        <v>980</v>
      </c>
      <c r="F27" s="866" t="s">
        <v>981</v>
      </c>
      <c r="G27" s="599" t="s">
        <v>408</v>
      </c>
      <c r="H27" s="868"/>
      <c r="I27" s="869"/>
      <c r="J27" s="870"/>
      <c r="K27" s="869"/>
      <c r="L27" s="869"/>
      <c r="M27" s="865"/>
      <c r="N27" s="823"/>
      <c r="O27" s="823"/>
      <c r="P27" s="823"/>
      <c r="Q27" s="823"/>
      <c r="R27" s="823"/>
      <c r="S27" s="823"/>
      <c r="T27" s="823"/>
      <c r="U27" s="823"/>
      <c r="V27" s="823"/>
      <c r="W27" s="823"/>
      <c r="X27" s="823"/>
      <c r="Y27" s="823"/>
      <c r="Z27" s="824"/>
    </row>
    <row r="28" spans="1:26" ht="38.25" customHeight="1">
      <c r="A28" s="887"/>
      <c r="B28" s="909" t="s">
        <v>982</v>
      </c>
      <c r="C28" s="889"/>
      <c r="D28" s="890"/>
      <c r="E28" s="910" t="s">
        <v>983</v>
      </c>
      <c r="F28" s="892"/>
      <c r="G28" s="893"/>
      <c r="H28" s="894"/>
      <c r="I28" s="895"/>
      <c r="J28" s="896"/>
      <c r="K28" s="895"/>
      <c r="L28" s="895"/>
      <c r="M28" s="891"/>
      <c r="N28" s="823"/>
      <c r="O28" s="823"/>
      <c r="P28" s="823"/>
      <c r="Q28" s="823"/>
      <c r="R28" s="823"/>
      <c r="S28" s="823"/>
      <c r="T28" s="823"/>
      <c r="U28" s="823"/>
      <c r="V28" s="823"/>
      <c r="W28" s="823"/>
      <c r="X28" s="823"/>
      <c r="Y28" s="823"/>
      <c r="Z28" s="824"/>
    </row>
    <row r="29" spans="1:26" ht="26.25" customHeight="1">
      <c r="A29" s="911"/>
      <c r="B29" s="912"/>
      <c r="C29" s="913"/>
      <c r="D29" s="913"/>
      <c r="E29" s="914"/>
      <c r="F29" s="915"/>
      <c r="G29" s="916" t="s">
        <v>342</v>
      </c>
      <c r="H29" s="917">
        <f>SUM(H10:H28)</f>
        <v>17560</v>
      </c>
      <c r="I29" s="918"/>
      <c r="J29" s="919"/>
      <c r="K29" s="918"/>
      <c r="L29" s="918"/>
      <c r="M29" s="920"/>
      <c r="N29" s="823"/>
      <c r="O29" s="823"/>
      <c r="P29" s="823"/>
      <c r="Q29" s="823"/>
      <c r="R29" s="823"/>
      <c r="S29" s="823"/>
      <c r="T29" s="823"/>
      <c r="U29" s="823"/>
      <c r="V29" s="823"/>
      <c r="W29" s="823"/>
      <c r="X29" s="823"/>
      <c r="Y29" s="823"/>
      <c r="Z29" s="824"/>
    </row>
    <row r="30" spans="1:26" ht="41.25" customHeight="1">
      <c r="A30" s="921">
        <v>2</v>
      </c>
      <c r="B30" s="922" t="s">
        <v>73</v>
      </c>
      <c r="C30" s="923"/>
      <c r="D30" s="923"/>
      <c r="E30" s="923"/>
      <c r="F30" s="924"/>
      <c r="G30" s="925"/>
      <c r="H30" s="926"/>
      <c r="I30" s="927"/>
      <c r="J30" s="928"/>
      <c r="K30" s="927"/>
      <c r="L30" s="927"/>
      <c r="M30" s="929"/>
      <c r="N30" s="549"/>
      <c r="O30" s="549"/>
      <c r="P30" s="549"/>
      <c r="Q30" s="549"/>
      <c r="R30" s="549"/>
      <c r="S30" s="549"/>
      <c r="T30" s="549"/>
      <c r="U30" s="549"/>
      <c r="V30" s="549"/>
      <c r="W30" s="549"/>
      <c r="X30" s="549"/>
      <c r="Y30" s="549"/>
      <c r="Z30" s="824"/>
    </row>
    <row r="31" spans="1:26" ht="43.5" customHeight="1">
      <c r="A31" s="930"/>
      <c r="B31" s="931" t="s">
        <v>984</v>
      </c>
      <c r="C31" s="899" t="s">
        <v>985</v>
      </c>
      <c r="D31" s="899" t="s">
        <v>986</v>
      </c>
      <c r="E31" s="899" t="s">
        <v>987</v>
      </c>
      <c r="F31" s="932" t="s">
        <v>988</v>
      </c>
      <c r="G31" s="901" t="s">
        <v>942</v>
      </c>
      <c r="H31" s="933">
        <v>18000</v>
      </c>
      <c r="I31" s="934"/>
      <c r="J31" s="935"/>
      <c r="K31" s="934"/>
      <c r="L31" s="934"/>
      <c r="M31" s="936" t="s">
        <v>72</v>
      </c>
      <c r="N31" s="549"/>
      <c r="O31" s="549"/>
      <c r="P31" s="549"/>
      <c r="Q31" s="549"/>
      <c r="R31" s="549"/>
      <c r="S31" s="549"/>
      <c r="T31" s="549"/>
      <c r="U31" s="549"/>
      <c r="V31" s="549"/>
      <c r="W31" s="549"/>
      <c r="X31" s="549"/>
      <c r="Y31" s="549"/>
      <c r="Z31" s="818"/>
    </row>
    <row r="32" spans="1:26" ht="47.25" customHeight="1">
      <c r="A32" s="937"/>
      <c r="B32" s="938" t="s">
        <v>989</v>
      </c>
      <c r="C32" s="598" t="s">
        <v>990</v>
      </c>
      <c r="D32" s="598" t="s">
        <v>991</v>
      </c>
      <c r="E32" s="616"/>
      <c r="F32" s="939" t="s">
        <v>992</v>
      </c>
      <c r="G32" s="599" t="s">
        <v>947</v>
      </c>
      <c r="H32" s="872">
        <v>3400</v>
      </c>
      <c r="I32" s="579"/>
      <c r="J32" s="564"/>
      <c r="K32" s="579"/>
      <c r="L32" s="579"/>
      <c r="M32" s="940"/>
      <c r="N32" s="549"/>
      <c r="O32" s="549"/>
      <c r="P32" s="549"/>
      <c r="Q32" s="549"/>
      <c r="R32" s="549"/>
      <c r="S32" s="549"/>
      <c r="T32" s="549"/>
      <c r="U32" s="549"/>
      <c r="V32" s="549"/>
      <c r="W32" s="549"/>
      <c r="X32" s="549"/>
      <c r="Y32" s="549"/>
      <c r="Z32" s="818"/>
    </row>
    <row r="33" spans="1:26" ht="39" customHeight="1">
      <c r="A33" s="941"/>
      <c r="B33" s="942"/>
      <c r="C33" s="598" t="s">
        <v>993</v>
      </c>
      <c r="D33" s="616"/>
      <c r="E33" s="616"/>
      <c r="F33" s="943"/>
      <c r="G33" s="599" t="s">
        <v>949</v>
      </c>
      <c r="H33" s="872">
        <v>1440</v>
      </c>
      <c r="I33" s="579"/>
      <c r="J33" s="564"/>
      <c r="K33" s="579"/>
      <c r="L33" s="579"/>
      <c r="M33" s="940"/>
      <c r="N33" s="549"/>
      <c r="O33" s="549"/>
      <c r="P33" s="549"/>
      <c r="Q33" s="549"/>
      <c r="R33" s="549"/>
      <c r="S33" s="549"/>
      <c r="T33" s="549"/>
      <c r="U33" s="549"/>
      <c r="V33" s="549"/>
      <c r="W33" s="549"/>
      <c r="X33" s="549"/>
      <c r="Y33" s="549"/>
      <c r="Z33" s="818"/>
    </row>
    <row r="34" spans="1:26" ht="44.25" customHeight="1">
      <c r="A34" s="941"/>
      <c r="B34" s="944"/>
      <c r="C34" s="939" t="s">
        <v>994</v>
      </c>
      <c r="D34" s="945"/>
      <c r="E34" s="890"/>
      <c r="F34" s="946"/>
      <c r="G34" s="947" t="s">
        <v>995</v>
      </c>
      <c r="H34" s="948">
        <v>5000</v>
      </c>
      <c r="I34" s="949"/>
      <c r="J34" s="950"/>
      <c r="K34" s="949"/>
      <c r="L34" s="949"/>
      <c r="M34" s="951"/>
      <c r="N34" s="549"/>
      <c r="O34" s="549"/>
      <c r="P34" s="549"/>
      <c r="Q34" s="549"/>
      <c r="R34" s="549"/>
      <c r="S34" s="549"/>
      <c r="T34" s="549"/>
      <c r="U34" s="549"/>
      <c r="V34" s="549"/>
      <c r="W34" s="549"/>
      <c r="X34" s="549"/>
      <c r="Y34" s="549"/>
      <c r="Z34" s="818"/>
    </row>
    <row r="35" spans="1:26" ht="42" customHeight="1">
      <c r="A35" s="952"/>
      <c r="B35" s="953"/>
      <c r="C35" s="899" t="s">
        <v>996</v>
      </c>
      <c r="D35" s="953"/>
      <c r="E35" s="905"/>
      <c r="F35" s="901"/>
      <c r="G35" s="901" t="s">
        <v>997</v>
      </c>
      <c r="H35" s="933">
        <v>5000</v>
      </c>
      <c r="I35" s="934"/>
      <c r="J35" s="935"/>
      <c r="K35" s="934"/>
      <c r="L35" s="934"/>
      <c r="M35" s="954"/>
      <c r="N35" s="549"/>
      <c r="O35" s="549"/>
      <c r="P35" s="549"/>
      <c r="Q35" s="549"/>
      <c r="R35" s="549"/>
      <c r="S35" s="549"/>
      <c r="T35" s="549"/>
      <c r="U35" s="549"/>
      <c r="V35" s="549"/>
      <c r="W35" s="549"/>
      <c r="X35" s="549"/>
      <c r="Y35" s="549"/>
      <c r="Z35" s="818"/>
    </row>
    <row r="36" spans="1:26" ht="33" customHeight="1">
      <c r="A36" s="952"/>
      <c r="B36" s="953"/>
      <c r="C36" s="899" t="s">
        <v>998</v>
      </c>
      <c r="D36" s="953"/>
      <c r="E36" s="905"/>
      <c r="F36" s="932" t="s">
        <v>999</v>
      </c>
      <c r="G36" s="906"/>
      <c r="H36" s="955"/>
      <c r="I36" s="903"/>
      <c r="J36" s="897" t="s">
        <v>157</v>
      </c>
      <c r="K36" s="903"/>
      <c r="L36" s="903"/>
      <c r="M36" s="954"/>
      <c r="N36" s="549"/>
      <c r="O36" s="549"/>
      <c r="P36" s="549"/>
      <c r="Q36" s="549"/>
      <c r="R36" s="549"/>
      <c r="S36" s="549"/>
      <c r="T36" s="549"/>
      <c r="U36" s="549"/>
      <c r="V36" s="549"/>
      <c r="W36" s="549"/>
      <c r="X36" s="549"/>
      <c r="Y36" s="549"/>
      <c r="Z36" s="818"/>
    </row>
    <row r="37" spans="1:26" ht="42" customHeight="1">
      <c r="A37" s="952"/>
      <c r="B37" s="953"/>
      <c r="C37" s="899" t="s">
        <v>1000</v>
      </c>
      <c r="D37" s="953"/>
      <c r="E37" s="905"/>
      <c r="F37" s="899" t="s">
        <v>1001</v>
      </c>
      <c r="G37" s="901" t="s">
        <v>942</v>
      </c>
      <c r="H37" s="933">
        <v>18000</v>
      </c>
      <c r="I37" s="934"/>
      <c r="J37" s="935"/>
      <c r="K37" s="934"/>
      <c r="L37" s="934"/>
      <c r="M37" s="954"/>
      <c r="N37" s="549"/>
      <c r="O37" s="549"/>
      <c r="P37" s="549"/>
      <c r="Q37" s="549"/>
      <c r="R37" s="549"/>
      <c r="S37" s="549"/>
      <c r="T37" s="549"/>
      <c r="U37" s="549"/>
      <c r="V37" s="549"/>
      <c r="W37" s="549"/>
      <c r="X37" s="549"/>
      <c r="Y37" s="549"/>
      <c r="Z37" s="818"/>
    </row>
    <row r="38" spans="1:26" ht="44.25" customHeight="1">
      <c r="A38" s="956"/>
      <c r="B38" s="953"/>
      <c r="C38" s="899" t="s">
        <v>1002</v>
      </c>
      <c r="D38" s="953"/>
      <c r="E38" s="905"/>
      <c r="F38" s="957"/>
      <c r="G38" s="901" t="s">
        <v>947</v>
      </c>
      <c r="H38" s="933">
        <v>3400</v>
      </c>
      <c r="I38" s="934"/>
      <c r="J38" s="935"/>
      <c r="K38" s="934"/>
      <c r="L38" s="934"/>
      <c r="M38" s="954"/>
      <c r="N38" s="549"/>
      <c r="O38" s="549"/>
      <c r="P38" s="549"/>
      <c r="Q38" s="549"/>
      <c r="R38" s="549"/>
      <c r="S38" s="549"/>
      <c r="T38" s="549"/>
      <c r="U38" s="549"/>
      <c r="V38" s="549"/>
      <c r="W38" s="549"/>
      <c r="X38" s="549"/>
      <c r="Y38" s="549"/>
      <c r="Z38" s="818"/>
    </row>
    <row r="39" spans="1:26" ht="40.5" customHeight="1">
      <c r="A39" s="958"/>
      <c r="B39" s="953"/>
      <c r="C39" s="899" t="s">
        <v>1003</v>
      </c>
      <c r="D39" s="953"/>
      <c r="E39" s="905"/>
      <c r="F39" s="957"/>
      <c r="G39" s="901" t="s">
        <v>949</v>
      </c>
      <c r="H39" s="933">
        <v>1440</v>
      </c>
      <c r="I39" s="934"/>
      <c r="J39" s="935"/>
      <c r="K39" s="934"/>
      <c r="L39" s="934"/>
      <c r="M39" s="954"/>
      <c r="N39" s="549"/>
      <c r="O39" s="549"/>
      <c r="P39" s="549"/>
      <c r="Q39" s="549"/>
      <c r="R39" s="549"/>
      <c r="S39" s="549"/>
      <c r="T39" s="549"/>
      <c r="U39" s="549"/>
      <c r="V39" s="549"/>
      <c r="W39" s="549"/>
      <c r="X39" s="549"/>
      <c r="Y39" s="549"/>
      <c r="Z39" s="818"/>
    </row>
    <row r="40" spans="1:26" ht="55.5" customHeight="1">
      <c r="A40" s="930"/>
      <c r="B40" s="953"/>
      <c r="C40" s="899" t="s">
        <v>1004</v>
      </c>
      <c r="D40" s="953"/>
      <c r="E40" s="905"/>
      <c r="F40" s="957"/>
      <c r="G40" s="901" t="s">
        <v>995</v>
      </c>
      <c r="H40" s="933">
        <v>5000</v>
      </c>
      <c r="I40" s="934"/>
      <c r="J40" s="935"/>
      <c r="K40" s="934"/>
      <c r="L40" s="934"/>
      <c r="M40" s="954"/>
      <c r="N40" s="549"/>
      <c r="O40" s="549"/>
      <c r="P40" s="549"/>
      <c r="Q40" s="549"/>
      <c r="R40" s="549"/>
      <c r="S40" s="549"/>
      <c r="T40" s="549"/>
      <c r="U40" s="549"/>
      <c r="V40" s="549"/>
      <c r="W40" s="549"/>
      <c r="X40" s="549"/>
      <c r="Y40" s="549"/>
      <c r="Z40" s="818"/>
    </row>
    <row r="41" spans="1:26" ht="41.25" customHeight="1">
      <c r="A41" s="930"/>
      <c r="B41" s="953"/>
      <c r="C41" s="899" t="s">
        <v>1005</v>
      </c>
      <c r="D41" s="953"/>
      <c r="E41" s="905"/>
      <c r="F41" s="957"/>
      <c r="G41" s="901" t="s">
        <v>997</v>
      </c>
      <c r="H41" s="933">
        <v>5000</v>
      </c>
      <c r="I41" s="934"/>
      <c r="J41" s="935"/>
      <c r="K41" s="934"/>
      <c r="L41" s="934"/>
      <c r="M41" s="954"/>
      <c r="N41" s="549"/>
      <c r="O41" s="549"/>
      <c r="P41" s="549"/>
      <c r="Q41" s="549"/>
      <c r="R41" s="549"/>
      <c r="S41" s="549"/>
      <c r="T41" s="549"/>
      <c r="U41" s="549"/>
      <c r="V41" s="549"/>
      <c r="W41" s="549"/>
      <c r="X41" s="549"/>
      <c r="Y41" s="549"/>
      <c r="Z41" s="818"/>
    </row>
    <row r="42" spans="1:26" ht="27.75" customHeight="1">
      <c r="A42" s="937"/>
      <c r="B42" s="945"/>
      <c r="C42" s="939" t="s">
        <v>1006</v>
      </c>
      <c r="D42" s="959"/>
      <c r="E42" s="616"/>
      <c r="F42" s="960"/>
      <c r="G42" s="599"/>
      <c r="H42" s="872"/>
      <c r="I42" s="579"/>
      <c r="J42" s="564"/>
      <c r="K42" s="579"/>
      <c r="L42" s="579"/>
      <c r="M42" s="940"/>
      <c r="N42" s="549"/>
      <c r="O42" s="549"/>
      <c r="P42" s="549"/>
      <c r="Q42" s="549"/>
      <c r="R42" s="549"/>
      <c r="S42" s="549"/>
      <c r="T42" s="549"/>
      <c r="U42" s="549"/>
      <c r="V42" s="549"/>
      <c r="W42" s="549"/>
      <c r="X42" s="549"/>
      <c r="Y42" s="549"/>
      <c r="Z42" s="818"/>
    </row>
    <row r="43" spans="1:26" ht="42.75" customHeight="1">
      <c r="A43" s="941"/>
      <c r="B43" s="961" t="s">
        <v>1007</v>
      </c>
      <c r="C43" s="871" t="s">
        <v>1008</v>
      </c>
      <c r="D43" s="962" t="s">
        <v>986</v>
      </c>
      <c r="E43" s="877"/>
      <c r="F43" s="963" t="s">
        <v>1009</v>
      </c>
      <c r="G43" s="964"/>
      <c r="H43" s="868"/>
      <c r="I43" s="579"/>
      <c r="J43" s="564"/>
      <c r="K43" s="579"/>
      <c r="L43" s="579"/>
      <c r="M43" s="940"/>
      <c r="N43" s="549"/>
      <c r="O43" s="549"/>
      <c r="P43" s="549"/>
      <c r="Q43" s="549"/>
      <c r="R43" s="549"/>
      <c r="S43" s="549"/>
      <c r="T43" s="549"/>
      <c r="U43" s="549"/>
      <c r="V43" s="549"/>
      <c r="W43" s="549"/>
      <c r="X43" s="549"/>
      <c r="Y43" s="549"/>
      <c r="Z43" s="818"/>
    </row>
    <row r="44" spans="1:26" ht="42.75" customHeight="1">
      <c r="A44" s="941"/>
      <c r="B44" s="965"/>
      <c r="C44" s="871" t="s">
        <v>1010</v>
      </c>
      <c r="D44" s="962" t="s">
        <v>991</v>
      </c>
      <c r="E44" s="877"/>
      <c r="F44" s="966"/>
      <c r="G44" s="964"/>
      <c r="H44" s="967"/>
      <c r="I44" s="579"/>
      <c r="J44" s="564"/>
      <c r="K44" s="579"/>
      <c r="L44" s="579"/>
      <c r="M44" s="940"/>
      <c r="N44" s="549"/>
      <c r="O44" s="549"/>
      <c r="P44" s="549"/>
      <c r="Q44" s="549"/>
      <c r="R44" s="549"/>
      <c r="S44" s="549"/>
      <c r="T44" s="549"/>
      <c r="U44" s="549"/>
      <c r="V44" s="549"/>
      <c r="W44" s="549"/>
      <c r="X44" s="549"/>
      <c r="Y44" s="549"/>
      <c r="Z44" s="818"/>
    </row>
    <row r="45" spans="1:26" ht="43.5" customHeight="1">
      <c r="A45" s="941"/>
      <c r="B45" s="965"/>
      <c r="C45" s="871" t="s">
        <v>1011</v>
      </c>
      <c r="D45" s="598" t="s">
        <v>1012</v>
      </c>
      <c r="E45" s="865"/>
      <c r="F45" s="966"/>
      <c r="G45" s="964"/>
      <c r="H45" s="967"/>
      <c r="I45" s="579"/>
      <c r="J45" s="564"/>
      <c r="K45" s="579"/>
      <c r="L45" s="579"/>
      <c r="M45" s="940"/>
      <c r="N45" s="549"/>
      <c r="O45" s="549"/>
      <c r="P45" s="549"/>
      <c r="Q45" s="549"/>
      <c r="R45" s="549"/>
      <c r="S45" s="549"/>
      <c r="T45" s="549"/>
      <c r="U45" s="549"/>
      <c r="V45" s="549"/>
      <c r="W45" s="549"/>
      <c r="X45" s="549"/>
      <c r="Y45" s="549"/>
      <c r="Z45" s="818"/>
    </row>
    <row r="46" spans="1:26" ht="40.5" customHeight="1">
      <c r="A46" s="941"/>
      <c r="B46" s="965"/>
      <c r="C46" s="871" t="s">
        <v>1013</v>
      </c>
      <c r="D46" s="617" t="s">
        <v>1014</v>
      </c>
      <c r="E46" s="865"/>
      <c r="F46" s="966"/>
      <c r="G46" s="964"/>
      <c r="H46" s="967"/>
      <c r="I46" s="579"/>
      <c r="J46" s="564"/>
      <c r="K46" s="579"/>
      <c r="L46" s="579"/>
      <c r="M46" s="940"/>
      <c r="N46" s="549"/>
      <c r="O46" s="549"/>
      <c r="P46" s="549"/>
      <c r="Q46" s="549"/>
      <c r="R46" s="549"/>
      <c r="S46" s="549"/>
      <c r="T46" s="549"/>
      <c r="U46" s="549"/>
      <c r="V46" s="549"/>
      <c r="W46" s="549"/>
      <c r="X46" s="549"/>
      <c r="Y46" s="549"/>
      <c r="Z46" s="818"/>
    </row>
    <row r="47" spans="1:26" ht="39" customHeight="1">
      <c r="A47" s="941"/>
      <c r="B47" s="965"/>
      <c r="C47" s="871" t="s">
        <v>1015</v>
      </c>
      <c r="D47" s="968"/>
      <c r="E47" s="877"/>
      <c r="F47" s="966"/>
      <c r="G47" s="964"/>
      <c r="H47" s="967"/>
      <c r="I47" s="579"/>
      <c r="J47" s="564"/>
      <c r="K47" s="579"/>
      <c r="L47" s="579"/>
      <c r="M47" s="940"/>
      <c r="N47" s="549"/>
      <c r="O47" s="549"/>
      <c r="P47" s="549"/>
      <c r="Q47" s="549"/>
      <c r="R47" s="549"/>
      <c r="S47" s="549"/>
      <c r="T47" s="549"/>
      <c r="U47" s="549"/>
      <c r="V47" s="549"/>
      <c r="W47" s="549"/>
      <c r="X47" s="549"/>
      <c r="Y47" s="549"/>
      <c r="Z47" s="818"/>
    </row>
    <row r="48" spans="1:26" ht="44.25" customHeight="1">
      <c r="A48" s="941"/>
      <c r="B48" s="965"/>
      <c r="C48" s="871" t="s">
        <v>1016</v>
      </c>
      <c r="D48" s="968"/>
      <c r="E48" s="877"/>
      <c r="F48" s="966"/>
      <c r="G48" s="602"/>
      <c r="H48" s="967"/>
      <c r="I48" s="579"/>
      <c r="J48" s="564"/>
      <c r="K48" s="579"/>
      <c r="L48" s="579"/>
      <c r="M48" s="940"/>
      <c r="N48" s="549"/>
      <c r="O48" s="549"/>
      <c r="P48" s="549"/>
      <c r="Q48" s="549"/>
      <c r="R48" s="549"/>
      <c r="S48" s="549"/>
      <c r="T48" s="549"/>
      <c r="U48" s="549"/>
      <c r="V48" s="549"/>
      <c r="W48" s="549"/>
      <c r="X48" s="549"/>
      <c r="Y48" s="549"/>
      <c r="Z48" s="818"/>
    </row>
    <row r="49" spans="1:26" ht="37.5" customHeight="1">
      <c r="A49" s="941"/>
      <c r="B49" s="965"/>
      <c r="C49" s="871" t="s">
        <v>1017</v>
      </c>
      <c r="D49" s="968"/>
      <c r="E49" s="877"/>
      <c r="F49" s="966"/>
      <c r="G49" s="602"/>
      <c r="H49" s="967"/>
      <c r="I49" s="579"/>
      <c r="J49" s="564"/>
      <c r="K49" s="579"/>
      <c r="L49" s="579"/>
      <c r="M49" s="940"/>
      <c r="N49" s="549"/>
      <c r="O49" s="549"/>
      <c r="P49" s="549"/>
      <c r="Q49" s="549"/>
      <c r="R49" s="549"/>
      <c r="S49" s="549"/>
      <c r="T49" s="549"/>
      <c r="U49" s="549"/>
      <c r="V49" s="549"/>
      <c r="W49" s="549"/>
      <c r="X49" s="549"/>
      <c r="Y49" s="549"/>
      <c r="Z49" s="818"/>
    </row>
    <row r="50" spans="1:26" ht="29.25" customHeight="1">
      <c r="A50" s="969"/>
      <c r="B50" s="970" t="s">
        <v>1018</v>
      </c>
      <c r="C50" s="625" t="s">
        <v>1019</v>
      </c>
      <c r="D50" s="616"/>
      <c r="E50" s="968"/>
      <c r="F50" s="971"/>
      <c r="G50" s="972"/>
      <c r="H50" s="967"/>
      <c r="I50" s="579"/>
      <c r="J50" s="564"/>
      <c r="K50" s="579"/>
      <c r="L50" s="579"/>
      <c r="M50" s="940"/>
      <c r="N50" s="549"/>
      <c r="O50" s="549"/>
      <c r="P50" s="549"/>
      <c r="Q50" s="549"/>
      <c r="R50" s="549"/>
      <c r="S50" s="549"/>
      <c r="T50" s="549"/>
      <c r="U50" s="549"/>
      <c r="V50" s="549"/>
      <c r="W50" s="549"/>
      <c r="X50" s="549"/>
      <c r="Y50" s="549"/>
      <c r="Z50" s="818"/>
    </row>
    <row r="51" spans="1:26" ht="24" customHeight="1">
      <c r="A51" s="969"/>
      <c r="B51" s="973" t="s">
        <v>1020</v>
      </c>
      <c r="C51" s="598" t="s">
        <v>1021</v>
      </c>
      <c r="D51" s="616"/>
      <c r="E51" s="968"/>
      <c r="F51" s="974"/>
      <c r="G51" s="972"/>
      <c r="H51" s="967"/>
      <c r="I51" s="579"/>
      <c r="J51" s="564"/>
      <c r="K51" s="579"/>
      <c r="L51" s="579"/>
      <c r="M51" s="940"/>
      <c r="N51" s="590"/>
      <c r="O51" s="549"/>
      <c r="P51" s="549"/>
      <c r="Q51" s="549"/>
      <c r="R51" s="549"/>
      <c r="S51" s="549"/>
      <c r="T51" s="549"/>
      <c r="U51" s="549"/>
      <c r="V51" s="549"/>
      <c r="W51" s="549"/>
      <c r="X51" s="549"/>
      <c r="Y51" s="549"/>
      <c r="Z51" s="818"/>
    </row>
    <row r="52" spans="1:26" ht="39" customHeight="1">
      <c r="A52" s="969"/>
      <c r="B52" s="975"/>
      <c r="C52" s="598" t="s">
        <v>1022</v>
      </c>
      <c r="D52" s="616"/>
      <c r="E52" s="968"/>
      <c r="F52" s="974"/>
      <c r="G52" s="972"/>
      <c r="H52" s="967"/>
      <c r="I52" s="579"/>
      <c r="J52" s="564"/>
      <c r="K52" s="579"/>
      <c r="L52" s="579"/>
      <c r="M52" s="940"/>
      <c r="N52" s="549"/>
      <c r="O52" s="549"/>
      <c r="P52" s="549"/>
      <c r="Q52" s="549"/>
      <c r="R52" s="549"/>
      <c r="S52" s="549"/>
      <c r="T52" s="549"/>
      <c r="U52" s="549"/>
      <c r="V52" s="549"/>
      <c r="W52" s="549"/>
      <c r="X52" s="549"/>
      <c r="Y52" s="549"/>
      <c r="Z52" s="818"/>
    </row>
    <row r="53" spans="1:26" ht="44.25" customHeight="1">
      <c r="A53" s="969"/>
      <c r="B53" s="976"/>
      <c r="C53" s="977" t="s">
        <v>1023</v>
      </c>
      <c r="D53" s="865"/>
      <c r="E53" s="616"/>
      <c r="F53" s="978"/>
      <c r="G53" s="972"/>
      <c r="H53" s="967"/>
      <c r="I53" s="579"/>
      <c r="J53" s="564"/>
      <c r="K53" s="579"/>
      <c r="L53" s="579"/>
      <c r="M53" s="940"/>
      <c r="N53" s="549"/>
      <c r="O53" s="549"/>
      <c r="P53" s="549"/>
      <c r="Q53" s="549"/>
      <c r="R53" s="549"/>
      <c r="S53" s="549"/>
      <c r="T53" s="549"/>
      <c r="U53" s="549"/>
      <c r="V53" s="549"/>
      <c r="W53" s="549"/>
      <c r="X53" s="549"/>
      <c r="Y53" s="549"/>
      <c r="Z53" s="818"/>
    </row>
    <row r="54" spans="1:26" ht="24" customHeight="1">
      <c r="A54" s="979"/>
      <c r="B54" s="980"/>
      <c r="C54" s="981"/>
      <c r="D54" s="981"/>
      <c r="E54" s="981"/>
      <c r="F54" s="982"/>
      <c r="G54" s="983" t="s">
        <v>342</v>
      </c>
      <c r="H54" s="984">
        <f>SUM(H31:H53)</f>
        <v>65680</v>
      </c>
      <c r="I54" s="985"/>
      <c r="J54" s="986"/>
      <c r="K54" s="985"/>
      <c r="L54" s="985"/>
      <c r="M54" s="987"/>
      <c r="N54" s="549"/>
      <c r="O54" s="549"/>
      <c r="P54" s="549"/>
      <c r="Q54" s="549"/>
      <c r="R54" s="549"/>
      <c r="S54" s="549"/>
      <c r="T54" s="549"/>
      <c r="U54" s="549"/>
      <c r="V54" s="549"/>
      <c r="W54" s="549"/>
      <c r="X54" s="549"/>
      <c r="Y54" s="549"/>
      <c r="Z54" s="818"/>
    </row>
    <row r="55" spans="1:26" ht="23.25" customHeight="1">
      <c r="A55" s="988">
        <v>3</v>
      </c>
      <c r="B55" s="989" t="s">
        <v>1024</v>
      </c>
      <c r="C55" s="990"/>
      <c r="D55" s="991"/>
      <c r="E55" s="990"/>
      <c r="F55" s="992"/>
      <c r="G55" s="993"/>
      <c r="H55" s="994"/>
      <c r="I55" s="995"/>
      <c r="J55" s="996"/>
      <c r="K55" s="995"/>
      <c r="L55" s="995"/>
      <c r="M55" s="997"/>
      <c r="N55" s="549"/>
      <c r="O55" s="549"/>
      <c r="P55" s="549"/>
      <c r="Q55" s="549"/>
      <c r="R55" s="549"/>
      <c r="S55" s="549"/>
      <c r="T55" s="549"/>
      <c r="U55" s="549"/>
      <c r="V55" s="549"/>
      <c r="W55" s="549"/>
      <c r="X55" s="549"/>
      <c r="Y55" s="549"/>
      <c r="Z55" s="818"/>
    </row>
    <row r="56" spans="1:26" ht="44.25" customHeight="1">
      <c r="A56" s="998"/>
      <c r="B56" s="883"/>
      <c r="C56" s="598" t="s">
        <v>1025</v>
      </c>
      <c r="D56" s="625" t="s">
        <v>986</v>
      </c>
      <c r="E56" s="598" t="s">
        <v>1026</v>
      </c>
      <c r="F56" s="978" t="s">
        <v>1027</v>
      </c>
      <c r="G56" s="999" t="s">
        <v>1028</v>
      </c>
      <c r="H56" s="1000">
        <v>21600</v>
      </c>
      <c r="I56" s="579"/>
      <c r="J56" s="564"/>
      <c r="K56" s="579"/>
      <c r="L56" s="579"/>
      <c r="M56" s="940"/>
      <c r="N56" s="549"/>
      <c r="O56" s="549"/>
      <c r="P56" s="549"/>
      <c r="Q56" s="549"/>
      <c r="R56" s="549"/>
      <c r="S56" s="549"/>
      <c r="T56" s="549"/>
      <c r="U56" s="549"/>
      <c r="V56" s="549"/>
      <c r="W56" s="549"/>
      <c r="X56" s="549"/>
      <c r="Y56" s="549"/>
      <c r="Z56" s="818"/>
    </row>
    <row r="57" spans="1:26" ht="37.5" customHeight="1">
      <c r="A57" s="998"/>
      <c r="B57" s="1001"/>
      <c r="C57" s="865"/>
      <c r="D57" s="617" t="s">
        <v>991</v>
      </c>
      <c r="E57" s="865"/>
      <c r="F57" s="1002" t="s">
        <v>1029</v>
      </c>
      <c r="G57" s="1003" t="s">
        <v>1030</v>
      </c>
      <c r="H57" s="1004">
        <v>2550</v>
      </c>
      <c r="I57" s="869"/>
      <c r="J57" s="564"/>
      <c r="K57" s="579"/>
      <c r="L57" s="579"/>
      <c r="M57" s="940"/>
      <c r="N57" s="549"/>
      <c r="O57" s="549"/>
      <c r="P57" s="549"/>
      <c r="Q57" s="549"/>
      <c r="R57" s="549"/>
      <c r="S57" s="549"/>
      <c r="T57" s="549"/>
      <c r="U57" s="549"/>
      <c r="V57" s="549"/>
      <c r="W57" s="549"/>
      <c r="X57" s="549"/>
      <c r="Y57" s="549"/>
      <c r="Z57" s="818"/>
    </row>
    <row r="58" spans="1:26" ht="36.75" customHeight="1">
      <c r="A58" s="998"/>
      <c r="B58" s="1001"/>
      <c r="C58" s="865"/>
      <c r="D58" s="1005" t="s">
        <v>1031</v>
      </c>
      <c r="E58" s="877"/>
      <c r="F58" s="1002"/>
      <c r="G58" s="1003" t="s">
        <v>1032</v>
      </c>
      <c r="H58" s="1004">
        <v>3600</v>
      </c>
      <c r="I58" s="869"/>
      <c r="J58" s="870"/>
      <c r="K58" s="869"/>
      <c r="L58" s="869"/>
      <c r="M58" s="959"/>
      <c r="N58" s="823"/>
      <c r="O58" s="823"/>
      <c r="P58" s="823"/>
      <c r="Q58" s="823"/>
      <c r="R58" s="823"/>
      <c r="S58" s="823"/>
      <c r="T58" s="823"/>
      <c r="U58" s="823"/>
      <c r="V58" s="823"/>
      <c r="W58" s="823"/>
      <c r="X58" s="823"/>
      <c r="Y58" s="823"/>
      <c r="Z58" s="818"/>
    </row>
    <row r="59" spans="1:26" ht="24.75" customHeight="1">
      <c r="A59" s="998"/>
      <c r="B59" s="1001"/>
      <c r="C59" s="865"/>
      <c r="D59" s="1005" t="s">
        <v>1033</v>
      </c>
      <c r="E59" s="877"/>
      <c r="F59" s="1002"/>
      <c r="G59" s="1003" t="s">
        <v>1034</v>
      </c>
      <c r="H59" s="1004">
        <v>2000</v>
      </c>
      <c r="I59" s="869"/>
      <c r="J59" s="870"/>
      <c r="K59" s="869"/>
      <c r="L59" s="869"/>
      <c r="M59" s="959"/>
      <c r="N59" s="823"/>
      <c r="O59" s="823"/>
      <c r="P59" s="823"/>
      <c r="Q59" s="823"/>
      <c r="R59" s="823"/>
      <c r="S59" s="823"/>
      <c r="T59" s="823"/>
      <c r="U59" s="823"/>
      <c r="V59" s="823"/>
      <c r="W59" s="823"/>
      <c r="X59" s="823"/>
      <c r="Y59" s="823"/>
      <c r="Z59" s="818"/>
    </row>
    <row r="60" spans="1:26" ht="19.5" customHeight="1">
      <c r="A60" s="998"/>
      <c r="B60" s="1006"/>
      <c r="C60" s="891"/>
      <c r="D60" s="1007" t="s">
        <v>1035</v>
      </c>
      <c r="E60" s="1008"/>
      <c r="F60" s="1009"/>
      <c r="G60" s="1010" t="s">
        <v>1036</v>
      </c>
      <c r="H60" s="1011">
        <v>2000</v>
      </c>
      <c r="I60" s="895"/>
      <c r="J60" s="896"/>
      <c r="K60" s="895"/>
      <c r="L60" s="895"/>
      <c r="M60" s="945"/>
      <c r="N60" s="823"/>
      <c r="O60" s="823"/>
      <c r="P60" s="823"/>
      <c r="Q60" s="823"/>
      <c r="R60" s="823"/>
      <c r="S60" s="823"/>
      <c r="T60" s="823"/>
      <c r="U60" s="823"/>
      <c r="V60" s="823"/>
      <c r="W60" s="823"/>
      <c r="X60" s="823"/>
      <c r="Y60" s="823"/>
      <c r="Z60" s="824"/>
    </row>
    <row r="61" spans="1:26" ht="24" customHeight="1">
      <c r="A61" s="1012"/>
      <c r="B61" s="913"/>
      <c r="C61" s="913"/>
      <c r="D61" s="913"/>
      <c r="E61" s="913"/>
      <c r="F61" s="915"/>
      <c r="G61" s="1013" t="s">
        <v>342</v>
      </c>
      <c r="H61" s="1014">
        <v>31750</v>
      </c>
      <c r="I61" s="918"/>
      <c r="J61" s="919" t="s">
        <v>157</v>
      </c>
      <c r="K61" s="918"/>
      <c r="L61" s="918"/>
      <c r="M61" s="920"/>
      <c r="N61" s="549"/>
      <c r="O61" s="549"/>
      <c r="P61" s="549"/>
      <c r="Q61" s="549"/>
      <c r="R61" s="549"/>
      <c r="S61" s="549"/>
      <c r="T61" s="549"/>
      <c r="U61" s="549"/>
      <c r="V61" s="549"/>
      <c r="W61" s="549"/>
      <c r="X61" s="549"/>
      <c r="Y61" s="549"/>
      <c r="Z61" s="824"/>
    </row>
    <row r="62" spans="1:26" ht="24.75" customHeight="1">
      <c r="A62" s="1015">
        <v>4</v>
      </c>
      <c r="B62" s="922" t="s">
        <v>1037</v>
      </c>
      <c r="C62" s="923"/>
      <c r="D62" s="923"/>
      <c r="E62" s="923"/>
      <c r="F62" s="924"/>
      <c r="G62" s="1016"/>
      <c r="H62" s="1017"/>
      <c r="I62" s="927"/>
      <c r="J62" s="928"/>
      <c r="K62" s="927"/>
      <c r="L62" s="927"/>
      <c r="M62" s="929"/>
      <c r="N62" s="549"/>
      <c r="O62" s="549"/>
      <c r="P62" s="549"/>
      <c r="Q62" s="549"/>
      <c r="R62" s="549"/>
      <c r="S62" s="549"/>
      <c r="T62" s="549"/>
      <c r="U62" s="549"/>
      <c r="V62" s="549"/>
      <c r="W62" s="549"/>
      <c r="X62" s="549"/>
      <c r="Y62" s="549"/>
      <c r="Z62" s="824"/>
    </row>
    <row r="63" spans="1:26" ht="37.5" customHeight="1">
      <c r="A63" s="1018"/>
      <c r="B63" s="1019"/>
      <c r="C63" s="898" t="s">
        <v>1038</v>
      </c>
      <c r="D63" s="898" t="s">
        <v>986</v>
      </c>
      <c r="E63" s="898" t="s">
        <v>1039</v>
      </c>
      <c r="F63" s="898" t="s">
        <v>1027</v>
      </c>
      <c r="G63" s="900" t="s">
        <v>1028</v>
      </c>
      <c r="H63" s="933">
        <v>21600</v>
      </c>
      <c r="I63" s="903"/>
      <c r="J63" s="935"/>
      <c r="K63" s="934"/>
      <c r="L63" s="934"/>
      <c r="M63" s="954"/>
      <c r="N63" s="549"/>
      <c r="O63" s="549"/>
      <c r="P63" s="549"/>
      <c r="Q63" s="549"/>
      <c r="R63" s="549"/>
      <c r="S63" s="549"/>
      <c r="T63" s="549"/>
      <c r="U63" s="549"/>
      <c r="V63" s="549"/>
      <c r="W63" s="549"/>
      <c r="X63" s="549"/>
      <c r="Y63" s="549"/>
      <c r="Z63" s="824"/>
    </row>
    <row r="64" spans="1:26" ht="39.75" customHeight="1">
      <c r="A64" s="1020"/>
      <c r="B64" s="904"/>
      <c r="C64" s="898" t="s">
        <v>1040</v>
      </c>
      <c r="D64" s="898" t="s">
        <v>991</v>
      </c>
      <c r="E64" s="904"/>
      <c r="F64" s="900" t="s">
        <v>1029</v>
      </c>
      <c r="G64" s="900" t="s">
        <v>1030</v>
      </c>
      <c r="H64" s="933">
        <v>2550</v>
      </c>
      <c r="I64" s="903"/>
      <c r="J64" s="935"/>
      <c r="K64" s="934"/>
      <c r="L64" s="934"/>
      <c r="M64" s="954"/>
      <c r="N64" s="549"/>
      <c r="O64" s="549"/>
      <c r="P64" s="549"/>
      <c r="Q64" s="549"/>
      <c r="R64" s="549"/>
      <c r="S64" s="549"/>
      <c r="T64" s="549"/>
      <c r="U64" s="549"/>
      <c r="V64" s="549"/>
      <c r="W64" s="549"/>
      <c r="X64" s="549"/>
      <c r="Y64" s="549"/>
      <c r="Z64" s="824"/>
    </row>
    <row r="65" spans="1:26" ht="38.25" customHeight="1">
      <c r="A65" s="1020"/>
      <c r="B65" s="904"/>
      <c r="C65" s="904"/>
      <c r="D65" s="898" t="s">
        <v>1031</v>
      </c>
      <c r="E65" s="904"/>
      <c r="F65" s="900"/>
      <c r="G65" s="900" t="s">
        <v>1032</v>
      </c>
      <c r="H65" s="933">
        <v>3600</v>
      </c>
      <c r="I65" s="903"/>
      <c r="J65" s="935"/>
      <c r="K65" s="934"/>
      <c r="L65" s="934"/>
      <c r="M65" s="954"/>
      <c r="N65" s="549"/>
      <c r="O65" s="549"/>
      <c r="P65" s="549"/>
      <c r="Q65" s="549"/>
      <c r="R65" s="549"/>
      <c r="S65" s="549"/>
      <c r="T65" s="549"/>
      <c r="U65" s="549"/>
      <c r="V65" s="549"/>
      <c r="W65" s="549"/>
      <c r="X65" s="549"/>
      <c r="Y65" s="549"/>
      <c r="Z65" s="818"/>
    </row>
    <row r="66" spans="1:26" ht="25.5" customHeight="1">
      <c r="A66" s="1021"/>
      <c r="B66" s="1022"/>
      <c r="C66" s="1022"/>
      <c r="D66" s="617" t="s">
        <v>1033</v>
      </c>
      <c r="E66" s="865"/>
      <c r="F66" s="1023"/>
      <c r="G66" s="1024" t="s">
        <v>1034</v>
      </c>
      <c r="H66" s="872">
        <v>2000</v>
      </c>
      <c r="I66" s="869"/>
      <c r="J66" s="564"/>
      <c r="K66" s="579"/>
      <c r="L66" s="579"/>
      <c r="M66" s="940"/>
      <c r="N66" s="549"/>
      <c r="O66" s="549"/>
      <c r="P66" s="549"/>
      <c r="Q66" s="549"/>
      <c r="R66" s="549"/>
      <c r="S66" s="549"/>
      <c r="T66" s="549"/>
      <c r="U66" s="549"/>
      <c r="V66" s="549"/>
      <c r="W66" s="549"/>
      <c r="X66" s="549"/>
      <c r="Y66" s="549"/>
      <c r="Z66" s="818"/>
    </row>
    <row r="67" spans="1:26" ht="27" customHeight="1">
      <c r="A67" s="998"/>
      <c r="B67" s="1025"/>
      <c r="C67" s="877"/>
      <c r="D67" s="959"/>
      <c r="E67" s="865"/>
      <c r="F67" s="1002"/>
      <c r="G67" s="885" t="s">
        <v>1036</v>
      </c>
      <c r="H67" s="1026">
        <v>2000</v>
      </c>
      <c r="I67" s="869"/>
      <c r="J67" s="564"/>
      <c r="K67" s="579"/>
      <c r="L67" s="579"/>
      <c r="M67" s="940"/>
      <c r="N67" s="549"/>
      <c r="O67" s="549"/>
      <c r="P67" s="549"/>
      <c r="Q67" s="549"/>
      <c r="R67" s="549"/>
      <c r="S67" s="549"/>
      <c r="T67" s="549"/>
      <c r="U67" s="549"/>
      <c r="V67" s="549"/>
      <c r="W67" s="549"/>
      <c r="X67" s="549"/>
      <c r="Y67" s="549"/>
      <c r="Z67" s="818"/>
    </row>
    <row r="68" spans="1:26" ht="27" customHeight="1">
      <c r="A68" s="1027"/>
      <c r="B68" s="1028"/>
      <c r="C68" s="1029"/>
      <c r="D68" s="1030"/>
      <c r="E68" s="1030"/>
      <c r="F68" s="1031"/>
      <c r="G68" s="1032" t="s">
        <v>342</v>
      </c>
      <c r="H68" s="1033">
        <v>31750</v>
      </c>
      <c r="I68" s="1034"/>
      <c r="J68" s="1035" t="s">
        <v>157</v>
      </c>
      <c r="K68" s="1034"/>
      <c r="L68" s="1034"/>
      <c r="M68" s="1030"/>
      <c r="N68" s="549"/>
      <c r="O68" s="549"/>
      <c r="P68" s="549"/>
      <c r="Q68" s="549"/>
      <c r="R68" s="549"/>
      <c r="S68" s="549"/>
      <c r="T68" s="549"/>
      <c r="U68" s="549"/>
      <c r="V68" s="549"/>
      <c r="W68" s="549"/>
      <c r="X68" s="549"/>
      <c r="Y68" s="549"/>
      <c r="Z68" s="818"/>
    </row>
    <row r="69" spans="1:26" ht="36.75" customHeight="1">
      <c r="A69" s="853">
        <v>5</v>
      </c>
      <c r="B69" s="854" t="s">
        <v>239</v>
      </c>
      <c r="C69" s="855"/>
      <c r="D69" s="855"/>
      <c r="E69" s="1036"/>
      <c r="F69" s="856"/>
      <c r="G69" s="857"/>
      <c r="H69" s="1037"/>
      <c r="I69" s="859"/>
      <c r="J69" s="860"/>
      <c r="K69" s="859"/>
      <c r="L69" s="859"/>
      <c r="M69" s="854" t="s">
        <v>1041</v>
      </c>
      <c r="N69" s="549"/>
      <c r="O69" s="549"/>
      <c r="P69" s="549"/>
      <c r="Q69" s="549"/>
      <c r="R69" s="549"/>
      <c r="S69" s="549"/>
      <c r="T69" s="549"/>
      <c r="U69" s="549"/>
      <c r="V69" s="549"/>
      <c r="W69" s="549"/>
      <c r="X69" s="549"/>
      <c r="Y69" s="549"/>
      <c r="Z69" s="818"/>
    </row>
    <row r="70" spans="1:26" ht="42" customHeight="1">
      <c r="A70" s="941"/>
      <c r="B70" s="598" t="s">
        <v>1042</v>
      </c>
      <c r="C70" s="616"/>
      <c r="D70" s="598" t="s">
        <v>1043</v>
      </c>
      <c r="E70" s="616" t="s">
        <v>1044</v>
      </c>
      <c r="F70" s="599" t="s">
        <v>1045</v>
      </c>
      <c r="G70" s="866" t="s">
        <v>1046</v>
      </c>
      <c r="H70" s="1038">
        <v>9600</v>
      </c>
      <c r="I70" s="579"/>
      <c r="J70" s="564" t="s">
        <v>157</v>
      </c>
      <c r="K70" s="579"/>
      <c r="L70" s="579"/>
      <c r="M70" s="940"/>
      <c r="N70" s="549"/>
      <c r="O70" s="549"/>
      <c r="P70" s="549"/>
      <c r="Q70" s="549"/>
      <c r="R70" s="549"/>
      <c r="S70" s="549"/>
      <c r="T70" s="549"/>
      <c r="U70" s="549"/>
      <c r="V70" s="549"/>
      <c r="W70" s="549"/>
      <c r="X70" s="549"/>
      <c r="Y70" s="549"/>
      <c r="Z70" s="818"/>
    </row>
    <row r="71" spans="1:26" ht="23.25" customHeight="1">
      <c r="A71" s="941"/>
      <c r="B71" s="598" t="s">
        <v>1047</v>
      </c>
      <c r="C71" s="616"/>
      <c r="D71" s="616"/>
      <c r="E71" s="616"/>
      <c r="F71" s="599" t="s">
        <v>1048</v>
      </c>
      <c r="G71" s="866" t="s">
        <v>1049</v>
      </c>
      <c r="H71" s="1038"/>
      <c r="I71" s="579"/>
      <c r="J71" s="564"/>
      <c r="K71" s="579"/>
      <c r="L71" s="579"/>
      <c r="M71" s="940"/>
      <c r="N71" s="549"/>
      <c r="O71" s="549"/>
      <c r="P71" s="549"/>
      <c r="Q71" s="549"/>
      <c r="R71" s="549"/>
      <c r="S71" s="549"/>
      <c r="T71" s="549"/>
      <c r="U71" s="549"/>
      <c r="V71" s="549"/>
      <c r="W71" s="549"/>
      <c r="X71" s="549"/>
      <c r="Y71" s="549"/>
      <c r="Z71" s="818"/>
    </row>
    <row r="72" spans="1:26" ht="24" customHeight="1">
      <c r="A72" s="941"/>
      <c r="B72" s="616"/>
      <c r="C72" s="616"/>
      <c r="D72" s="616"/>
      <c r="E72" s="616"/>
      <c r="F72" s="599" t="s">
        <v>3945</v>
      </c>
      <c r="G72" s="866" t="s">
        <v>1050</v>
      </c>
      <c r="H72" s="1038"/>
      <c r="I72" s="579"/>
      <c r="J72" s="564"/>
      <c r="K72" s="579"/>
      <c r="L72" s="579"/>
      <c r="M72" s="940"/>
      <c r="N72" s="549"/>
      <c r="O72" s="549"/>
      <c r="P72" s="549"/>
      <c r="Q72" s="549"/>
      <c r="R72" s="549"/>
      <c r="S72" s="549"/>
      <c r="T72" s="549"/>
      <c r="U72" s="549"/>
      <c r="V72" s="549"/>
      <c r="W72" s="549"/>
      <c r="X72" s="549"/>
      <c r="Y72" s="549"/>
      <c r="Z72" s="818"/>
    </row>
    <row r="73" spans="1:26" ht="39.75" customHeight="1">
      <c r="A73" s="941"/>
      <c r="B73" s="598" t="s">
        <v>1051</v>
      </c>
      <c r="C73" s="616"/>
      <c r="D73" s="598" t="s">
        <v>1052</v>
      </c>
      <c r="E73" s="616"/>
      <c r="F73" s="599" t="s">
        <v>1053</v>
      </c>
      <c r="G73" s="866" t="s">
        <v>1054</v>
      </c>
      <c r="H73" s="1038"/>
      <c r="I73" s="579"/>
      <c r="J73" s="564"/>
      <c r="K73" s="579"/>
      <c r="L73" s="579"/>
      <c r="M73" s="940"/>
      <c r="N73" s="549"/>
      <c r="O73" s="549"/>
      <c r="P73" s="549"/>
      <c r="Q73" s="549"/>
      <c r="R73" s="549"/>
      <c r="S73" s="549"/>
      <c r="T73" s="549"/>
      <c r="U73" s="549"/>
      <c r="V73" s="549"/>
      <c r="W73" s="549"/>
      <c r="X73" s="549"/>
      <c r="Y73" s="549"/>
      <c r="Z73" s="818"/>
    </row>
    <row r="74" spans="1:26" ht="19.5" customHeight="1">
      <c r="A74" s="941"/>
      <c r="B74" s="598" t="s">
        <v>1055</v>
      </c>
      <c r="C74" s="616"/>
      <c r="D74" s="598" t="s">
        <v>1056</v>
      </c>
      <c r="E74" s="616"/>
      <c r="F74" s="599"/>
      <c r="G74" s="1039" t="s">
        <v>1057</v>
      </c>
      <c r="H74" s="1038"/>
      <c r="I74" s="579"/>
      <c r="J74" s="564"/>
      <c r="K74" s="579"/>
      <c r="L74" s="579"/>
      <c r="M74" s="940"/>
      <c r="N74" s="549"/>
      <c r="O74" s="549"/>
      <c r="P74" s="549"/>
      <c r="Q74" s="549"/>
      <c r="R74" s="549"/>
      <c r="S74" s="549"/>
      <c r="T74" s="549"/>
      <c r="U74" s="549"/>
      <c r="V74" s="549"/>
      <c r="W74" s="549"/>
      <c r="X74" s="549"/>
      <c r="Y74" s="549"/>
      <c r="Z74" s="818"/>
    </row>
    <row r="75" spans="1:26" ht="19.5" customHeight="1">
      <c r="A75" s="941"/>
      <c r="B75" s="616"/>
      <c r="C75" s="616"/>
      <c r="D75" s="598" t="s">
        <v>1058</v>
      </c>
      <c r="E75" s="616"/>
      <c r="F75" s="978"/>
      <c r="G75" s="1040"/>
      <c r="H75" s="868"/>
      <c r="I75" s="869"/>
      <c r="J75" s="870"/>
      <c r="K75" s="869"/>
      <c r="L75" s="869"/>
      <c r="M75" s="940"/>
      <c r="N75" s="549"/>
      <c r="O75" s="549"/>
      <c r="P75" s="549"/>
      <c r="Q75" s="549"/>
      <c r="R75" s="549"/>
      <c r="S75" s="549"/>
      <c r="T75" s="549"/>
      <c r="U75" s="549"/>
      <c r="V75" s="549"/>
      <c r="W75" s="549"/>
      <c r="X75" s="549"/>
      <c r="Y75" s="549"/>
      <c r="Z75" s="818"/>
    </row>
    <row r="76" spans="1:26" ht="19.5" customHeight="1">
      <c r="A76" s="941"/>
      <c r="B76" s="616"/>
      <c r="C76" s="616"/>
      <c r="D76" s="598" t="s">
        <v>1059</v>
      </c>
      <c r="E76" s="616"/>
      <c r="F76" s="978"/>
      <c r="G76" s="602"/>
      <c r="H76" s="967"/>
      <c r="I76" s="579"/>
      <c r="J76" s="564"/>
      <c r="K76" s="579"/>
      <c r="L76" s="579"/>
      <c r="M76" s="940"/>
      <c r="N76" s="549"/>
      <c r="O76" s="549"/>
      <c r="P76" s="549"/>
      <c r="Q76" s="549"/>
      <c r="R76" s="549"/>
      <c r="S76" s="549"/>
      <c r="T76" s="549"/>
      <c r="U76" s="549"/>
      <c r="V76" s="549"/>
      <c r="W76" s="549"/>
      <c r="X76" s="549"/>
      <c r="Y76" s="549"/>
      <c r="Z76" s="818"/>
    </row>
    <row r="77" spans="1:26" ht="19.5" customHeight="1">
      <c r="A77" s="941"/>
      <c r="B77" s="598" t="s">
        <v>1060</v>
      </c>
      <c r="C77" s="616"/>
      <c r="D77" s="616"/>
      <c r="E77" s="616"/>
      <c r="F77" s="978"/>
      <c r="G77" s="602"/>
      <c r="H77" s="967"/>
      <c r="I77" s="579"/>
      <c r="J77" s="564"/>
      <c r="K77" s="579"/>
      <c r="L77" s="579"/>
      <c r="M77" s="940"/>
      <c r="N77" s="549"/>
      <c r="O77" s="549"/>
      <c r="P77" s="549"/>
      <c r="Q77" s="549"/>
      <c r="R77" s="549"/>
      <c r="S77" s="549"/>
      <c r="T77" s="549"/>
      <c r="U77" s="549"/>
      <c r="V77" s="549"/>
      <c r="W77" s="549"/>
      <c r="X77" s="549"/>
      <c r="Y77" s="549"/>
      <c r="Z77" s="818"/>
    </row>
    <row r="78" spans="1:26" ht="19.5" customHeight="1">
      <c r="A78" s="825"/>
      <c r="B78" s="839"/>
      <c r="C78" s="839"/>
      <c r="D78" s="839"/>
      <c r="E78" s="839"/>
      <c r="F78" s="850"/>
      <c r="G78" s="845" t="s">
        <v>1061</v>
      </c>
      <c r="H78" s="846">
        <v>9600</v>
      </c>
      <c r="I78" s="562"/>
      <c r="J78" s="557"/>
      <c r="K78" s="562"/>
      <c r="L78" s="562"/>
      <c r="M78" s="837"/>
      <c r="N78" s="549"/>
      <c r="O78" s="549"/>
      <c r="P78" s="549"/>
      <c r="Q78" s="549"/>
      <c r="R78" s="549"/>
      <c r="S78" s="549"/>
      <c r="T78" s="549"/>
      <c r="U78" s="549"/>
      <c r="V78" s="549"/>
      <c r="W78" s="549"/>
      <c r="X78" s="549"/>
      <c r="Y78" s="549"/>
      <c r="Z78" s="818"/>
    </row>
    <row r="79" spans="1:26" ht="27.75" customHeight="1">
      <c r="A79" s="826"/>
      <c r="B79" s="840"/>
      <c r="C79" s="836"/>
      <c r="D79" s="836"/>
      <c r="E79" s="836"/>
      <c r="F79" s="851"/>
      <c r="G79" s="847" t="s">
        <v>392</v>
      </c>
      <c r="H79" s="844">
        <f>H68+H61+H54+H29+H78</f>
        <v>156340</v>
      </c>
      <c r="I79" s="828"/>
      <c r="J79" s="827"/>
      <c r="K79" s="828"/>
      <c r="L79" s="828"/>
      <c r="M79" s="836"/>
      <c r="N79" s="549"/>
      <c r="O79" s="549"/>
      <c r="P79" s="549"/>
      <c r="Q79" s="549"/>
      <c r="R79" s="549"/>
      <c r="S79" s="549"/>
      <c r="T79" s="549"/>
      <c r="U79" s="549"/>
      <c r="V79" s="549"/>
      <c r="W79" s="549"/>
      <c r="X79" s="549"/>
      <c r="Y79" s="549"/>
      <c r="Z79" s="818"/>
    </row>
    <row r="80" spans="1:26" ht="25.5" customHeight="1">
      <c r="A80" s="2039" t="s">
        <v>3942</v>
      </c>
      <c r="B80" s="1941"/>
      <c r="C80" s="1941"/>
      <c r="D80" s="1941"/>
      <c r="E80" s="1941"/>
      <c r="F80" s="1941"/>
      <c r="G80" s="1941"/>
      <c r="H80" s="1941"/>
      <c r="I80" s="1941"/>
      <c r="J80" s="1941"/>
      <c r="K80" s="1941"/>
      <c r="L80" s="1941"/>
      <c r="M80" s="1941"/>
      <c r="N80" s="549"/>
      <c r="O80" s="549"/>
      <c r="P80" s="549"/>
      <c r="Q80" s="549"/>
      <c r="R80" s="549"/>
      <c r="S80" s="549"/>
      <c r="T80" s="549"/>
      <c r="U80" s="549"/>
      <c r="V80" s="549"/>
      <c r="W80" s="549"/>
      <c r="X80" s="549"/>
      <c r="Y80" s="549"/>
      <c r="Z80" s="818"/>
    </row>
    <row r="81" spans="1:26" ht="24.75" customHeight="1">
      <c r="A81" s="2039" t="s">
        <v>3946</v>
      </c>
      <c r="B81" s="1941"/>
      <c r="C81" s="1941"/>
      <c r="D81" s="1941"/>
      <c r="E81" s="1941"/>
      <c r="F81" s="1941"/>
      <c r="G81" s="1941"/>
      <c r="H81" s="1941"/>
      <c r="I81" s="1941"/>
      <c r="J81" s="1941"/>
      <c r="K81" s="1941"/>
      <c r="L81" s="1941"/>
      <c r="M81" s="1941"/>
      <c r="N81" s="549"/>
      <c r="O81" s="549"/>
      <c r="P81" s="549"/>
      <c r="Q81" s="549"/>
      <c r="R81" s="549"/>
      <c r="S81" s="549"/>
      <c r="T81" s="549"/>
      <c r="U81" s="549"/>
      <c r="V81" s="549"/>
      <c r="W81" s="549"/>
      <c r="X81" s="549"/>
      <c r="Y81" s="549"/>
      <c r="Z81" s="818"/>
    </row>
    <row r="82" spans="1:26" ht="23.25" customHeight="1">
      <c r="A82" s="2039" t="s">
        <v>3947</v>
      </c>
      <c r="B82" s="1941"/>
      <c r="C82" s="1941"/>
      <c r="D82" s="1941"/>
      <c r="E82" s="1941"/>
      <c r="F82" s="1941"/>
      <c r="G82" s="1941"/>
      <c r="H82" s="1941"/>
      <c r="I82" s="1941"/>
      <c r="J82" s="1941"/>
      <c r="K82" s="1941"/>
      <c r="L82" s="1941"/>
      <c r="M82" s="1941"/>
      <c r="N82" s="549"/>
      <c r="O82" s="549"/>
      <c r="P82" s="549"/>
      <c r="Q82" s="549"/>
      <c r="R82" s="549"/>
      <c r="S82" s="549"/>
      <c r="T82" s="549"/>
      <c r="U82" s="549"/>
      <c r="V82" s="549"/>
      <c r="W82" s="549"/>
      <c r="X82" s="549"/>
      <c r="Y82" s="549"/>
      <c r="Z82" s="818"/>
    </row>
    <row r="83" spans="1:26" ht="21" customHeight="1">
      <c r="A83" s="829"/>
      <c r="F83" s="852"/>
      <c r="I83" s="549"/>
      <c r="J83" s="575"/>
      <c r="K83" s="549"/>
      <c r="L83" s="549"/>
      <c r="N83" s="549"/>
      <c r="O83" s="549"/>
      <c r="P83" s="549"/>
      <c r="Q83" s="549"/>
      <c r="R83" s="549"/>
      <c r="S83" s="549"/>
      <c r="T83" s="549"/>
      <c r="U83" s="549"/>
      <c r="V83" s="549"/>
      <c r="W83" s="549"/>
      <c r="X83" s="549"/>
      <c r="Y83" s="549"/>
      <c r="Z83" s="818"/>
    </row>
    <row r="84" spans="1:26" ht="18.75" customHeight="1">
      <c r="A84" s="829"/>
      <c r="F84" s="852"/>
      <c r="H84" s="848"/>
      <c r="I84" s="549"/>
      <c r="J84" s="575"/>
      <c r="K84" s="549"/>
      <c r="L84" s="549"/>
      <c r="N84" s="549"/>
      <c r="O84" s="549"/>
      <c r="P84" s="549"/>
      <c r="Q84" s="549"/>
      <c r="R84" s="549"/>
      <c r="S84" s="549"/>
      <c r="T84" s="549"/>
      <c r="U84" s="549"/>
      <c r="V84" s="549"/>
      <c r="W84" s="549"/>
      <c r="X84" s="549"/>
      <c r="Y84" s="549"/>
      <c r="Z84" s="818"/>
    </row>
    <row r="85" spans="1:26" ht="18.75" customHeight="1">
      <c r="A85" s="829"/>
      <c r="F85" s="852"/>
      <c r="H85" s="848"/>
      <c r="I85" s="549"/>
      <c r="J85" s="575"/>
      <c r="K85" s="549"/>
      <c r="L85" s="549"/>
      <c r="N85" s="549"/>
      <c r="O85" s="549"/>
      <c r="P85" s="549"/>
      <c r="Q85" s="549"/>
      <c r="R85" s="549"/>
      <c r="S85" s="549"/>
      <c r="T85" s="549"/>
      <c r="U85" s="549"/>
      <c r="V85" s="549"/>
      <c r="W85" s="549"/>
      <c r="X85" s="549"/>
      <c r="Y85" s="549"/>
      <c r="Z85" s="818"/>
    </row>
    <row r="86" spans="1:26" ht="18.75" customHeight="1">
      <c r="A86" s="829"/>
      <c r="F86" s="852"/>
      <c r="H86" s="848"/>
      <c r="I86" s="549"/>
      <c r="J86" s="575"/>
      <c r="K86" s="549"/>
      <c r="L86" s="549"/>
      <c r="N86" s="549"/>
      <c r="O86" s="549"/>
      <c r="P86" s="549"/>
      <c r="Q86" s="549"/>
      <c r="R86" s="549"/>
      <c r="S86" s="549"/>
      <c r="T86" s="549"/>
      <c r="U86" s="549"/>
      <c r="V86" s="549"/>
      <c r="W86" s="549"/>
      <c r="X86" s="549"/>
      <c r="Y86" s="549"/>
      <c r="Z86" s="818"/>
    </row>
    <row r="87" spans="1:26" ht="18.75" customHeight="1">
      <c r="A87" s="829"/>
      <c r="F87" s="852"/>
      <c r="H87" s="848"/>
      <c r="I87" s="549"/>
      <c r="J87" s="575"/>
      <c r="K87" s="549"/>
      <c r="L87" s="549"/>
      <c r="N87" s="549"/>
      <c r="O87" s="549"/>
      <c r="P87" s="549"/>
      <c r="Q87" s="549"/>
      <c r="R87" s="549"/>
      <c r="S87" s="549"/>
      <c r="T87" s="549"/>
      <c r="U87" s="549"/>
      <c r="V87" s="549"/>
      <c r="W87" s="549"/>
      <c r="X87" s="549"/>
      <c r="Y87" s="549"/>
      <c r="Z87" s="818"/>
    </row>
    <row r="88" spans="1:26" ht="18.75" customHeight="1">
      <c r="A88" s="829"/>
      <c r="F88" s="852"/>
      <c r="H88" s="848"/>
      <c r="I88" s="549"/>
      <c r="J88" s="575"/>
      <c r="K88" s="549"/>
      <c r="L88" s="549"/>
      <c r="N88" s="549"/>
      <c r="O88" s="549"/>
      <c r="P88" s="549"/>
      <c r="Q88" s="549"/>
      <c r="R88" s="549"/>
      <c r="S88" s="549"/>
      <c r="T88" s="549"/>
      <c r="U88" s="549"/>
      <c r="V88" s="549"/>
      <c r="W88" s="549"/>
      <c r="X88" s="549"/>
      <c r="Y88" s="549"/>
      <c r="Z88" s="818"/>
    </row>
    <row r="89" spans="1:26" ht="18.75" customHeight="1">
      <c r="A89" s="829"/>
      <c r="F89" s="852"/>
      <c r="H89" s="848"/>
      <c r="I89" s="549"/>
      <c r="J89" s="575"/>
      <c r="K89" s="549"/>
      <c r="L89" s="549"/>
      <c r="N89" s="549"/>
      <c r="O89" s="549"/>
      <c r="P89" s="549"/>
      <c r="Q89" s="549"/>
      <c r="R89" s="549"/>
      <c r="S89" s="549"/>
      <c r="T89" s="549"/>
      <c r="U89" s="549"/>
      <c r="V89" s="549"/>
      <c r="W89" s="549"/>
      <c r="X89" s="549"/>
      <c r="Y89" s="549"/>
      <c r="Z89" s="818"/>
    </row>
    <row r="90" spans="1:26" ht="18.75" customHeight="1">
      <c r="A90" s="829"/>
      <c r="F90" s="852"/>
      <c r="H90" s="848"/>
      <c r="I90" s="549"/>
      <c r="J90" s="575"/>
      <c r="K90" s="549"/>
      <c r="L90" s="549"/>
      <c r="N90" s="549"/>
      <c r="O90" s="549"/>
      <c r="P90" s="549"/>
      <c r="Q90" s="549"/>
      <c r="R90" s="549"/>
      <c r="S90" s="549"/>
      <c r="T90" s="549"/>
      <c r="U90" s="549"/>
      <c r="V90" s="549"/>
      <c r="W90" s="549"/>
      <c r="X90" s="549"/>
      <c r="Y90" s="549"/>
      <c r="Z90" s="818"/>
    </row>
    <row r="91" spans="1:26" ht="18.75" customHeight="1">
      <c r="A91" s="829"/>
      <c r="F91" s="852"/>
      <c r="H91" s="848"/>
      <c r="I91" s="549"/>
      <c r="J91" s="575"/>
      <c r="K91" s="549"/>
      <c r="L91" s="549"/>
      <c r="N91" s="549"/>
      <c r="O91" s="549"/>
      <c r="P91" s="549"/>
      <c r="Q91" s="549"/>
      <c r="R91" s="549"/>
      <c r="S91" s="549"/>
      <c r="T91" s="549"/>
      <c r="U91" s="549"/>
      <c r="V91" s="549"/>
      <c r="W91" s="549"/>
      <c r="X91" s="549"/>
      <c r="Y91" s="549"/>
      <c r="Z91" s="818"/>
    </row>
    <row r="92" spans="1:26" ht="18.75" customHeight="1">
      <c r="A92" s="829"/>
      <c r="F92" s="852"/>
      <c r="H92" s="848"/>
      <c r="I92" s="549"/>
      <c r="J92" s="575"/>
      <c r="K92" s="549"/>
      <c r="L92" s="549"/>
      <c r="N92" s="549"/>
      <c r="O92" s="549"/>
      <c r="P92" s="549"/>
      <c r="Q92" s="549"/>
      <c r="R92" s="549"/>
      <c r="S92" s="549"/>
      <c r="T92" s="549"/>
      <c r="U92" s="549"/>
      <c r="V92" s="549"/>
      <c r="W92" s="549"/>
      <c r="X92" s="549"/>
      <c r="Y92" s="549"/>
      <c r="Z92" s="818"/>
    </row>
    <row r="93" spans="1:26" ht="18.75" customHeight="1">
      <c r="A93" s="829"/>
      <c r="F93" s="852"/>
      <c r="H93" s="848"/>
      <c r="I93" s="549"/>
      <c r="J93" s="575"/>
      <c r="K93" s="549"/>
      <c r="L93" s="549"/>
      <c r="N93" s="549"/>
      <c r="O93" s="549"/>
      <c r="P93" s="549"/>
      <c r="Q93" s="549"/>
      <c r="R93" s="549"/>
      <c r="S93" s="549"/>
      <c r="T93" s="549"/>
      <c r="U93" s="549"/>
      <c r="V93" s="549"/>
      <c r="W93" s="549"/>
      <c r="X93" s="549"/>
      <c r="Y93" s="549"/>
      <c r="Z93" s="818"/>
    </row>
    <row r="94" spans="1:26" ht="18.75" customHeight="1">
      <c r="A94" s="829"/>
      <c r="F94" s="852"/>
      <c r="H94" s="848"/>
      <c r="I94" s="549"/>
      <c r="J94" s="575"/>
      <c r="K94" s="549"/>
      <c r="L94" s="549"/>
      <c r="N94" s="549"/>
      <c r="O94" s="549"/>
      <c r="P94" s="549"/>
      <c r="Q94" s="549"/>
      <c r="R94" s="549"/>
      <c r="S94" s="549"/>
      <c r="T94" s="549"/>
      <c r="U94" s="549"/>
      <c r="V94" s="549"/>
      <c r="W94" s="549"/>
      <c r="X94" s="549"/>
      <c r="Y94" s="549"/>
      <c r="Z94" s="818"/>
    </row>
    <row r="95" spans="1:26" ht="18.75" customHeight="1">
      <c r="A95" s="829"/>
      <c r="F95" s="852"/>
      <c r="H95" s="848"/>
      <c r="I95" s="549"/>
      <c r="J95" s="575"/>
      <c r="K95" s="549"/>
      <c r="L95" s="549"/>
      <c r="N95" s="549"/>
      <c r="O95" s="549"/>
      <c r="P95" s="549"/>
      <c r="Q95" s="549"/>
      <c r="R95" s="549"/>
      <c r="S95" s="549"/>
      <c r="T95" s="549"/>
      <c r="U95" s="549"/>
      <c r="V95" s="549"/>
      <c r="W95" s="549"/>
      <c r="X95" s="549"/>
      <c r="Y95" s="549"/>
      <c r="Z95" s="818"/>
    </row>
    <row r="96" spans="1:26" ht="18.75" customHeight="1">
      <c r="A96" s="829"/>
      <c r="F96" s="852"/>
      <c r="H96" s="848"/>
      <c r="I96" s="549"/>
      <c r="J96" s="575"/>
      <c r="K96" s="549"/>
      <c r="L96" s="549"/>
      <c r="N96" s="549"/>
      <c r="O96" s="549"/>
      <c r="P96" s="549"/>
      <c r="Q96" s="549"/>
      <c r="R96" s="549"/>
      <c r="S96" s="549"/>
      <c r="T96" s="549"/>
      <c r="U96" s="549"/>
      <c r="V96" s="549"/>
      <c r="W96" s="549"/>
      <c r="X96" s="549"/>
      <c r="Y96" s="549"/>
      <c r="Z96" s="818"/>
    </row>
    <row r="97" spans="1:26" ht="18.75" customHeight="1">
      <c r="A97" s="829"/>
      <c r="F97" s="852"/>
      <c r="H97" s="848"/>
      <c r="I97" s="549"/>
      <c r="J97" s="575"/>
      <c r="K97" s="549"/>
      <c r="L97" s="549"/>
      <c r="N97" s="549"/>
      <c r="O97" s="549"/>
      <c r="P97" s="549"/>
      <c r="Q97" s="549"/>
      <c r="R97" s="549"/>
      <c r="S97" s="549"/>
      <c r="T97" s="549"/>
      <c r="U97" s="549"/>
      <c r="V97" s="549"/>
      <c r="W97" s="549"/>
      <c r="X97" s="549"/>
      <c r="Y97" s="549"/>
      <c r="Z97" s="818"/>
    </row>
    <row r="98" spans="1:26" ht="18.75" customHeight="1">
      <c r="A98" s="829"/>
      <c r="F98" s="852"/>
      <c r="H98" s="848"/>
      <c r="I98" s="549"/>
      <c r="J98" s="575"/>
      <c r="K98" s="549"/>
      <c r="L98" s="549"/>
      <c r="N98" s="549"/>
      <c r="O98" s="549"/>
      <c r="P98" s="549"/>
      <c r="Q98" s="549"/>
      <c r="R98" s="549"/>
      <c r="S98" s="549"/>
      <c r="T98" s="549"/>
      <c r="U98" s="549"/>
      <c r="V98" s="549"/>
      <c r="W98" s="549"/>
      <c r="X98" s="549"/>
      <c r="Y98" s="549"/>
      <c r="Z98" s="818"/>
    </row>
    <row r="99" spans="1:26" ht="18.75" customHeight="1">
      <c r="A99" s="829"/>
      <c r="F99" s="852"/>
      <c r="H99" s="848"/>
      <c r="I99" s="549"/>
      <c r="J99" s="575"/>
      <c r="K99" s="549"/>
      <c r="L99" s="549"/>
      <c r="N99" s="549"/>
      <c r="O99" s="549"/>
      <c r="P99" s="549"/>
      <c r="Q99" s="549"/>
      <c r="R99" s="549"/>
      <c r="S99" s="549"/>
      <c r="T99" s="549"/>
      <c r="U99" s="549"/>
      <c r="V99" s="549"/>
      <c r="W99" s="549"/>
      <c r="X99" s="549"/>
      <c r="Y99" s="549"/>
      <c r="Z99" s="818"/>
    </row>
    <row r="100" spans="1:26" ht="18.75" customHeight="1">
      <c r="A100" s="829"/>
      <c r="F100" s="852"/>
      <c r="H100" s="848"/>
      <c r="I100" s="549"/>
      <c r="J100" s="575"/>
      <c r="K100" s="549"/>
      <c r="L100" s="549"/>
      <c r="N100" s="549"/>
      <c r="O100" s="549"/>
      <c r="P100" s="549"/>
      <c r="Q100" s="549"/>
      <c r="R100" s="549"/>
      <c r="S100" s="549"/>
      <c r="T100" s="549"/>
      <c r="U100" s="549"/>
      <c r="V100" s="549"/>
      <c r="W100" s="549"/>
      <c r="X100" s="549"/>
      <c r="Y100" s="549"/>
      <c r="Z100" s="818"/>
    </row>
    <row r="101" spans="1:26" ht="18.75" customHeight="1">
      <c r="A101" s="829"/>
      <c r="F101" s="852"/>
      <c r="H101" s="848"/>
      <c r="I101" s="549"/>
      <c r="J101" s="575"/>
      <c r="K101" s="549"/>
      <c r="L101" s="549"/>
      <c r="N101" s="549"/>
      <c r="O101" s="549"/>
      <c r="P101" s="549"/>
      <c r="Q101" s="549"/>
      <c r="R101" s="549"/>
      <c r="S101" s="549"/>
      <c r="T101" s="549"/>
      <c r="U101" s="549"/>
      <c r="V101" s="549"/>
      <c r="W101" s="549"/>
      <c r="X101" s="549"/>
      <c r="Y101" s="549"/>
      <c r="Z101" s="818"/>
    </row>
    <row r="102" spans="1:26" ht="18.75" customHeight="1">
      <c r="A102" s="829"/>
      <c r="F102" s="852"/>
      <c r="H102" s="848"/>
      <c r="I102" s="549"/>
      <c r="J102" s="575"/>
      <c r="K102" s="549"/>
      <c r="L102" s="549"/>
      <c r="N102" s="549"/>
      <c r="O102" s="549"/>
      <c r="P102" s="549"/>
      <c r="Q102" s="549"/>
      <c r="R102" s="549"/>
      <c r="S102" s="549"/>
      <c r="T102" s="549"/>
      <c r="U102" s="549"/>
      <c r="V102" s="549"/>
      <c r="W102" s="549"/>
      <c r="X102" s="549"/>
      <c r="Y102" s="549"/>
      <c r="Z102" s="818"/>
    </row>
    <row r="103" spans="1:26" ht="18.75" customHeight="1">
      <c r="A103" s="829"/>
      <c r="F103" s="852"/>
      <c r="H103" s="848"/>
      <c r="I103" s="549"/>
      <c r="J103" s="575"/>
      <c r="K103" s="549"/>
      <c r="L103" s="549"/>
      <c r="N103" s="549"/>
      <c r="O103" s="549"/>
      <c r="P103" s="549"/>
      <c r="Q103" s="549"/>
      <c r="R103" s="549"/>
      <c r="S103" s="549"/>
      <c r="T103" s="549"/>
      <c r="U103" s="549"/>
      <c r="V103" s="549"/>
      <c r="W103" s="549"/>
      <c r="X103" s="549"/>
      <c r="Y103" s="549"/>
      <c r="Z103" s="818"/>
    </row>
    <row r="104" spans="1:26" ht="18.75" customHeight="1">
      <c r="A104" s="829"/>
      <c r="F104" s="852"/>
      <c r="H104" s="848"/>
      <c r="I104" s="549"/>
      <c r="J104" s="575"/>
      <c r="K104" s="549"/>
      <c r="L104" s="549"/>
      <c r="N104" s="549"/>
      <c r="O104" s="549"/>
      <c r="P104" s="549"/>
      <c r="Q104" s="549"/>
      <c r="R104" s="549"/>
      <c r="S104" s="549"/>
      <c r="T104" s="549"/>
      <c r="U104" s="549"/>
      <c r="V104" s="549"/>
      <c r="W104" s="549"/>
      <c r="X104" s="549"/>
      <c r="Y104" s="549"/>
      <c r="Z104" s="818"/>
    </row>
    <row r="105" spans="1:26" ht="18.75" customHeight="1">
      <c r="A105" s="829"/>
      <c r="F105" s="852"/>
      <c r="H105" s="848"/>
      <c r="I105" s="549"/>
      <c r="J105" s="575"/>
      <c r="K105" s="549"/>
      <c r="L105" s="549"/>
      <c r="N105" s="549"/>
      <c r="O105" s="549"/>
      <c r="P105" s="549"/>
      <c r="Q105" s="549"/>
      <c r="R105" s="549"/>
      <c r="S105" s="549"/>
      <c r="T105" s="549"/>
      <c r="U105" s="549"/>
      <c r="V105" s="549"/>
      <c r="W105" s="549"/>
      <c r="X105" s="549"/>
      <c r="Y105" s="549"/>
      <c r="Z105" s="818"/>
    </row>
    <row r="106" spans="1:26" ht="18.75" customHeight="1">
      <c r="A106" s="829"/>
      <c r="F106" s="852"/>
      <c r="H106" s="848"/>
      <c r="I106" s="549"/>
      <c r="J106" s="575"/>
      <c r="K106" s="549"/>
      <c r="L106" s="549"/>
      <c r="N106" s="549"/>
      <c r="O106" s="549"/>
      <c r="P106" s="549"/>
      <c r="Q106" s="549"/>
      <c r="R106" s="549"/>
      <c r="S106" s="549"/>
      <c r="T106" s="549"/>
      <c r="U106" s="549"/>
      <c r="V106" s="549"/>
      <c r="W106" s="549"/>
      <c r="X106" s="549"/>
      <c r="Y106" s="549"/>
      <c r="Z106" s="818"/>
    </row>
    <row r="107" spans="1:26" ht="18.75" customHeight="1">
      <c r="A107" s="829"/>
      <c r="F107" s="852"/>
      <c r="H107" s="848"/>
      <c r="I107" s="549"/>
      <c r="J107" s="575"/>
      <c r="K107" s="549"/>
      <c r="L107" s="549"/>
      <c r="N107" s="549"/>
      <c r="O107" s="549"/>
      <c r="P107" s="549"/>
      <c r="Q107" s="549"/>
      <c r="R107" s="549"/>
      <c r="S107" s="549"/>
      <c r="T107" s="549"/>
      <c r="U107" s="549"/>
      <c r="V107" s="549"/>
      <c r="W107" s="549"/>
      <c r="X107" s="549"/>
      <c r="Y107" s="549"/>
      <c r="Z107" s="818"/>
    </row>
    <row r="108" spans="1:26" ht="18.75" customHeight="1">
      <c r="A108" s="829"/>
      <c r="F108" s="852"/>
      <c r="H108" s="848"/>
      <c r="I108" s="549"/>
      <c r="J108" s="575"/>
      <c r="K108" s="549"/>
      <c r="L108" s="549"/>
      <c r="N108" s="549"/>
      <c r="O108" s="549"/>
      <c r="P108" s="549"/>
      <c r="Q108" s="549"/>
      <c r="R108" s="549"/>
      <c r="S108" s="549"/>
      <c r="T108" s="549"/>
      <c r="U108" s="549"/>
      <c r="V108" s="549"/>
      <c r="W108" s="549"/>
      <c r="X108" s="549"/>
      <c r="Y108" s="549"/>
      <c r="Z108" s="818"/>
    </row>
    <row r="109" spans="1:26" ht="18.75" customHeight="1">
      <c r="A109" s="829"/>
      <c r="F109" s="852"/>
      <c r="H109" s="848"/>
      <c r="I109" s="549"/>
      <c r="J109" s="575"/>
      <c r="K109" s="549"/>
      <c r="L109" s="549"/>
      <c r="N109" s="549"/>
      <c r="O109" s="549"/>
      <c r="P109" s="549"/>
      <c r="Q109" s="549"/>
      <c r="R109" s="549"/>
      <c r="S109" s="549"/>
      <c r="T109" s="549"/>
      <c r="U109" s="549"/>
      <c r="V109" s="549"/>
      <c r="W109" s="549"/>
      <c r="X109" s="549"/>
      <c r="Y109" s="549"/>
      <c r="Z109" s="818"/>
    </row>
    <row r="110" spans="1:26" ht="18.75" customHeight="1">
      <c r="A110" s="829"/>
      <c r="F110" s="852"/>
      <c r="H110" s="848"/>
      <c r="I110" s="549"/>
      <c r="J110" s="575"/>
      <c r="K110" s="549"/>
      <c r="L110" s="549"/>
      <c r="N110" s="549"/>
      <c r="O110" s="549"/>
      <c r="P110" s="549"/>
      <c r="Q110" s="549"/>
      <c r="R110" s="549"/>
      <c r="S110" s="549"/>
      <c r="T110" s="549"/>
      <c r="U110" s="549"/>
      <c r="V110" s="549"/>
      <c r="W110" s="549"/>
      <c r="X110" s="549"/>
      <c r="Y110" s="549"/>
      <c r="Z110" s="818"/>
    </row>
    <row r="111" spans="1:26" ht="18.75" customHeight="1">
      <c r="A111" s="829"/>
      <c r="F111" s="852"/>
      <c r="H111" s="848"/>
      <c r="I111" s="549"/>
      <c r="J111" s="575"/>
      <c r="K111" s="549"/>
      <c r="L111" s="549"/>
      <c r="N111" s="549"/>
      <c r="O111" s="549"/>
      <c r="P111" s="549"/>
      <c r="Q111" s="549"/>
      <c r="R111" s="549"/>
      <c r="S111" s="549"/>
      <c r="T111" s="549"/>
      <c r="U111" s="549"/>
      <c r="V111" s="549"/>
      <c r="W111" s="549"/>
      <c r="X111" s="549"/>
      <c r="Y111" s="549"/>
      <c r="Z111" s="818"/>
    </row>
    <row r="112" spans="1:26" ht="18.75" customHeight="1">
      <c r="A112" s="829"/>
      <c r="F112" s="852"/>
      <c r="H112" s="848"/>
      <c r="I112" s="549"/>
      <c r="J112" s="575"/>
      <c r="K112" s="549"/>
      <c r="L112" s="549"/>
      <c r="N112" s="549"/>
      <c r="O112" s="549"/>
      <c r="P112" s="549"/>
      <c r="Q112" s="549"/>
      <c r="R112" s="549"/>
      <c r="S112" s="549"/>
      <c r="T112" s="549"/>
      <c r="U112" s="549"/>
      <c r="V112" s="549"/>
      <c r="W112" s="549"/>
      <c r="X112" s="549"/>
      <c r="Y112" s="549"/>
      <c r="Z112" s="818"/>
    </row>
    <row r="113" spans="1:26" ht="18.75" customHeight="1">
      <c r="A113" s="829"/>
      <c r="F113" s="852"/>
      <c r="H113" s="848"/>
      <c r="I113" s="549"/>
      <c r="J113" s="575"/>
      <c r="K113" s="549"/>
      <c r="L113" s="549"/>
      <c r="N113" s="549"/>
      <c r="O113" s="549"/>
      <c r="P113" s="549"/>
      <c r="Q113" s="549"/>
      <c r="R113" s="549"/>
      <c r="S113" s="549"/>
      <c r="T113" s="549"/>
      <c r="U113" s="549"/>
      <c r="V113" s="549"/>
      <c r="W113" s="549"/>
      <c r="X113" s="549"/>
      <c r="Y113" s="549"/>
      <c r="Z113" s="818"/>
    </row>
    <row r="114" spans="1:26" ht="18.75" customHeight="1">
      <c r="A114" s="829"/>
      <c r="F114" s="852"/>
      <c r="H114" s="848"/>
      <c r="I114" s="549"/>
      <c r="J114" s="575"/>
      <c r="K114" s="549"/>
      <c r="L114" s="549"/>
      <c r="N114" s="549"/>
      <c r="O114" s="549"/>
      <c r="P114" s="549"/>
      <c r="Q114" s="549"/>
      <c r="R114" s="549"/>
      <c r="S114" s="549"/>
      <c r="T114" s="549"/>
      <c r="U114" s="549"/>
      <c r="V114" s="549"/>
      <c r="W114" s="549"/>
      <c r="X114" s="549"/>
      <c r="Y114" s="549"/>
      <c r="Z114" s="818"/>
    </row>
    <row r="115" spans="1:26" ht="18.75" customHeight="1">
      <c r="A115" s="829"/>
      <c r="F115" s="852"/>
      <c r="H115" s="848"/>
      <c r="I115" s="549"/>
      <c r="J115" s="575"/>
      <c r="K115" s="549"/>
      <c r="L115" s="549"/>
      <c r="N115" s="549"/>
      <c r="O115" s="549"/>
      <c r="P115" s="549"/>
      <c r="Q115" s="549"/>
      <c r="R115" s="549"/>
      <c r="S115" s="549"/>
      <c r="T115" s="549"/>
      <c r="U115" s="549"/>
      <c r="V115" s="549"/>
      <c r="W115" s="549"/>
      <c r="X115" s="549"/>
      <c r="Y115" s="549"/>
      <c r="Z115" s="818"/>
    </row>
    <row r="116" spans="1:26" ht="18.75" customHeight="1">
      <c r="A116" s="829"/>
      <c r="F116" s="852"/>
      <c r="H116" s="848"/>
      <c r="I116" s="549"/>
      <c r="J116" s="575"/>
      <c r="K116" s="549"/>
      <c r="L116" s="549"/>
      <c r="N116" s="549"/>
      <c r="O116" s="549"/>
      <c r="P116" s="549"/>
      <c r="Q116" s="549"/>
      <c r="R116" s="549"/>
      <c r="S116" s="549"/>
      <c r="T116" s="549"/>
      <c r="U116" s="549"/>
      <c r="V116" s="549"/>
      <c r="W116" s="549"/>
      <c r="X116" s="549"/>
      <c r="Y116" s="549"/>
      <c r="Z116" s="818"/>
    </row>
    <row r="117" spans="1:26" ht="18.75" customHeight="1">
      <c r="A117" s="829"/>
      <c r="F117" s="852"/>
      <c r="H117" s="848"/>
      <c r="I117" s="549"/>
      <c r="J117" s="575"/>
      <c r="K117" s="549"/>
      <c r="L117" s="549"/>
      <c r="N117" s="549"/>
      <c r="O117" s="549"/>
      <c r="P117" s="549"/>
      <c r="Q117" s="549"/>
      <c r="R117" s="549"/>
      <c r="S117" s="549"/>
      <c r="T117" s="549"/>
      <c r="U117" s="549"/>
      <c r="V117" s="549"/>
      <c r="W117" s="549"/>
      <c r="X117" s="549"/>
      <c r="Y117" s="549"/>
      <c r="Z117" s="818"/>
    </row>
    <row r="118" spans="1:26" ht="18.75" customHeight="1">
      <c r="A118" s="829"/>
      <c r="F118" s="852"/>
      <c r="H118" s="848"/>
      <c r="I118" s="549"/>
      <c r="J118" s="575"/>
      <c r="K118" s="549"/>
      <c r="L118" s="549"/>
      <c r="N118" s="549"/>
      <c r="O118" s="549"/>
      <c r="P118" s="549"/>
      <c r="Q118" s="549"/>
      <c r="R118" s="549"/>
      <c r="S118" s="549"/>
      <c r="T118" s="549"/>
      <c r="U118" s="549"/>
      <c r="V118" s="549"/>
      <c r="W118" s="549"/>
      <c r="X118" s="549"/>
      <c r="Y118" s="549"/>
      <c r="Z118" s="818"/>
    </row>
    <row r="119" spans="1:26" ht="18.75" customHeight="1">
      <c r="A119" s="829"/>
      <c r="F119" s="852"/>
      <c r="H119" s="848"/>
      <c r="I119" s="549"/>
      <c r="J119" s="575"/>
      <c r="K119" s="549"/>
      <c r="L119" s="549"/>
      <c r="N119" s="549"/>
      <c r="O119" s="549"/>
      <c r="P119" s="549"/>
      <c r="Q119" s="549"/>
      <c r="R119" s="549"/>
      <c r="S119" s="549"/>
      <c r="T119" s="549"/>
      <c r="U119" s="549"/>
      <c r="V119" s="549"/>
      <c r="W119" s="549"/>
      <c r="X119" s="549"/>
      <c r="Y119" s="549"/>
      <c r="Z119" s="818"/>
    </row>
    <row r="120" spans="1:26" ht="18.75" customHeight="1">
      <c r="A120" s="829"/>
      <c r="F120" s="852"/>
      <c r="H120" s="848"/>
      <c r="I120" s="549"/>
      <c r="J120" s="575"/>
      <c r="K120" s="549"/>
      <c r="L120" s="549"/>
      <c r="N120" s="549"/>
      <c r="O120" s="549"/>
      <c r="P120" s="549"/>
      <c r="Q120" s="549"/>
      <c r="R120" s="549"/>
      <c r="S120" s="549"/>
      <c r="T120" s="549"/>
      <c r="U120" s="549"/>
      <c r="V120" s="549"/>
      <c r="W120" s="549"/>
      <c r="X120" s="549"/>
      <c r="Y120" s="549"/>
      <c r="Z120" s="818"/>
    </row>
    <row r="121" spans="1:26" ht="18.75" customHeight="1">
      <c r="A121" s="829"/>
      <c r="F121" s="852"/>
      <c r="H121" s="848"/>
      <c r="I121" s="549"/>
      <c r="J121" s="575"/>
      <c r="K121" s="549"/>
      <c r="L121" s="549"/>
      <c r="N121" s="549"/>
      <c r="O121" s="549"/>
      <c r="P121" s="549"/>
      <c r="Q121" s="549"/>
      <c r="R121" s="549"/>
      <c r="S121" s="549"/>
      <c r="T121" s="549"/>
      <c r="U121" s="549"/>
      <c r="V121" s="549"/>
      <c r="W121" s="549"/>
      <c r="X121" s="549"/>
      <c r="Y121" s="549"/>
      <c r="Z121" s="818"/>
    </row>
    <row r="122" spans="1:26" ht="18.75" customHeight="1">
      <c r="A122" s="829"/>
      <c r="F122" s="852"/>
      <c r="H122" s="848"/>
      <c r="I122" s="549"/>
      <c r="J122" s="575"/>
      <c r="K122" s="549"/>
      <c r="L122" s="549"/>
      <c r="N122" s="549"/>
      <c r="O122" s="549"/>
      <c r="P122" s="549"/>
      <c r="Q122" s="549"/>
      <c r="R122" s="549"/>
      <c r="S122" s="549"/>
      <c r="T122" s="549"/>
      <c r="U122" s="549"/>
      <c r="V122" s="549"/>
      <c r="W122" s="549"/>
      <c r="X122" s="549"/>
      <c r="Y122" s="549"/>
      <c r="Z122" s="818"/>
    </row>
    <row r="123" spans="1:26" ht="18.75" customHeight="1">
      <c r="A123" s="829"/>
      <c r="F123" s="852"/>
      <c r="H123" s="848"/>
      <c r="I123" s="549"/>
      <c r="J123" s="575"/>
      <c r="K123" s="549"/>
      <c r="L123" s="549"/>
      <c r="N123" s="549"/>
      <c r="O123" s="549"/>
      <c r="P123" s="549"/>
      <c r="Q123" s="549"/>
      <c r="R123" s="549"/>
      <c r="S123" s="549"/>
      <c r="T123" s="549"/>
      <c r="U123" s="549"/>
      <c r="V123" s="549"/>
      <c r="W123" s="549"/>
      <c r="X123" s="549"/>
      <c r="Y123" s="549"/>
      <c r="Z123" s="818"/>
    </row>
    <row r="124" spans="1:26" ht="18.75" customHeight="1">
      <c r="A124" s="829"/>
      <c r="F124" s="852"/>
      <c r="H124" s="848"/>
      <c r="I124" s="549"/>
      <c r="J124" s="575"/>
      <c r="K124" s="549"/>
      <c r="L124" s="549"/>
      <c r="N124" s="549"/>
      <c r="O124" s="549"/>
      <c r="P124" s="549"/>
      <c r="Q124" s="549"/>
      <c r="R124" s="549"/>
      <c r="S124" s="549"/>
      <c r="T124" s="549"/>
      <c r="U124" s="549"/>
      <c r="V124" s="549"/>
      <c r="W124" s="549"/>
      <c r="X124" s="549"/>
      <c r="Y124" s="549"/>
      <c r="Z124" s="818"/>
    </row>
    <row r="125" spans="1:26" ht="18.75" customHeight="1">
      <c r="A125" s="829"/>
      <c r="F125" s="852"/>
      <c r="H125" s="848"/>
      <c r="I125" s="549"/>
      <c r="J125" s="575"/>
      <c r="K125" s="549"/>
      <c r="L125" s="549"/>
      <c r="N125" s="549"/>
      <c r="O125" s="549"/>
      <c r="P125" s="549"/>
      <c r="Q125" s="549"/>
      <c r="R125" s="549"/>
      <c r="S125" s="549"/>
      <c r="T125" s="549"/>
      <c r="U125" s="549"/>
      <c r="V125" s="549"/>
      <c r="W125" s="549"/>
      <c r="X125" s="549"/>
      <c r="Y125" s="549"/>
      <c r="Z125" s="818"/>
    </row>
    <row r="126" spans="1:26" ht="18.75" customHeight="1">
      <c r="A126" s="829"/>
      <c r="F126" s="852"/>
      <c r="H126" s="848"/>
      <c r="I126" s="549"/>
      <c r="J126" s="575"/>
      <c r="K126" s="549"/>
      <c r="L126" s="549"/>
      <c r="N126" s="549"/>
      <c r="O126" s="549"/>
      <c r="P126" s="549"/>
      <c r="Q126" s="549"/>
      <c r="R126" s="549"/>
      <c r="S126" s="549"/>
      <c r="T126" s="549"/>
      <c r="U126" s="549"/>
      <c r="V126" s="549"/>
      <c r="W126" s="549"/>
      <c r="X126" s="549"/>
      <c r="Y126" s="549"/>
      <c r="Z126" s="818"/>
    </row>
    <row r="127" spans="1:26" ht="18.75" customHeight="1">
      <c r="A127" s="829"/>
      <c r="F127" s="852"/>
      <c r="H127" s="848"/>
      <c r="I127" s="549"/>
      <c r="J127" s="575"/>
      <c r="K127" s="549"/>
      <c r="L127" s="549"/>
      <c r="N127" s="549"/>
      <c r="O127" s="549"/>
      <c r="P127" s="549"/>
      <c r="Q127" s="549"/>
      <c r="R127" s="549"/>
      <c r="S127" s="549"/>
      <c r="T127" s="549"/>
      <c r="U127" s="549"/>
      <c r="V127" s="549"/>
      <c r="W127" s="549"/>
      <c r="X127" s="549"/>
      <c r="Y127" s="549"/>
      <c r="Z127" s="818"/>
    </row>
    <row r="128" spans="1:26" ht="18.75" customHeight="1">
      <c r="A128" s="829"/>
      <c r="F128" s="852"/>
      <c r="H128" s="848"/>
      <c r="I128" s="549"/>
      <c r="J128" s="575"/>
      <c r="K128" s="549"/>
      <c r="L128" s="549"/>
      <c r="N128" s="549"/>
      <c r="O128" s="549"/>
      <c r="P128" s="549"/>
      <c r="Q128" s="549"/>
      <c r="R128" s="549"/>
      <c r="S128" s="549"/>
      <c r="T128" s="549"/>
      <c r="U128" s="549"/>
      <c r="V128" s="549"/>
      <c r="W128" s="549"/>
      <c r="X128" s="549"/>
      <c r="Y128" s="549"/>
      <c r="Z128" s="818"/>
    </row>
    <row r="129" spans="1:26" ht="18.75" customHeight="1">
      <c r="A129" s="829"/>
      <c r="F129" s="852"/>
      <c r="H129" s="848"/>
      <c r="I129" s="549"/>
      <c r="J129" s="575"/>
      <c r="K129" s="549"/>
      <c r="L129" s="549"/>
      <c r="N129" s="549"/>
      <c r="O129" s="549"/>
      <c r="P129" s="549"/>
      <c r="Q129" s="549"/>
      <c r="R129" s="549"/>
      <c r="S129" s="549"/>
      <c r="T129" s="549"/>
      <c r="U129" s="549"/>
      <c r="V129" s="549"/>
      <c r="W129" s="549"/>
      <c r="X129" s="549"/>
      <c r="Y129" s="549"/>
      <c r="Z129" s="818"/>
    </row>
    <row r="130" spans="1:26" ht="18.75" customHeight="1">
      <c r="A130" s="829"/>
      <c r="F130" s="852"/>
      <c r="H130" s="848"/>
      <c r="I130" s="549"/>
      <c r="J130" s="575"/>
      <c r="K130" s="549"/>
      <c r="L130" s="549"/>
      <c r="N130" s="549"/>
      <c r="O130" s="549"/>
      <c r="P130" s="549"/>
      <c r="Q130" s="549"/>
      <c r="R130" s="549"/>
      <c r="S130" s="549"/>
      <c r="T130" s="549"/>
      <c r="U130" s="549"/>
      <c r="V130" s="549"/>
      <c r="W130" s="549"/>
      <c r="X130" s="549"/>
      <c r="Y130" s="549"/>
      <c r="Z130" s="818"/>
    </row>
    <row r="131" spans="1:26" ht="18.75" customHeight="1">
      <c r="A131" s="829"/>
      <c r="F131" s="852"/>
      <c r="H131" s="848"/>
      <c r="I131" s="549"/>
      <c r="J131" s="575"/>
      <c r="K131" s="549"/>
      <c r="L131" s="549"/>
      <c r="N131" s="549"/>
      <c r="O131" s="549"/>
      <c r="P131" s="549"/>
      <c r="Q131" s="549"/>
      <c r="R131" s="549"/>
      <c r="S131" s="549"/>
      <c r="T131" s="549"/>
      <c r="U131" s="549"/>
      <c r="V131" s="549"/>
      <c r="W131" s="549"/>
      <c r="X131" s="549"/>
      <c r="Y131" s="549"/>
      <c r="Z131" s="818"/>
    </row>
    <row r="132" spans="1:26" ht="18.75" customHeight="1">
      <c r="A132" s="829"/>
      <c r="F132" s="852"/>
      <c r="H132" s="848"/>
      <c r="I132" s="549"/>
      <c r="J132" s="575"/>
      <c r="K132" s="549"/>
      <c r="L132" s="549"/>
      <c r="N132" s="549"/>
      <c r="O132" s="549"/>
      <c r="P132" s="549"/>
      <c r="Q132" s="549"/>
      <c r="R132" s="549"/>
      <c r="S132" s="549"/>
      <c r="T132" s="549"/>
      <c r="U132" s="549"/>
      <c r="V132" s="549"/>
      <c r="W132" s="549"/>
      <c r="X132" s="549"/>
      <c r="Y132" s="549"/>
      <c r="Z132" s="818"/>
    </row>
    <row r="133" spans="1:26" ht="18.75" customHeight="1">
      <c r="A133" s="829"/>
      <c r="F133" s="852"/>
      <c r="H133" s="848"/>
      <c r="I133" s="549"/>
      <c r="J133" s="575"/>
      <c r="K133" s="549"/>
      <c r="L133" s="549"/>
      <c r="N133" s="549"/>
      <c r="O133" s="549"/>
      <c r="P133" s="549"/>
      <c r="Q133" s="549"/>
      <c r="R133" s="549"/>
      <c r="S133" s="549"/>
      <c r="T133" s="549"/>
      <c r="U133" s="549"/>
      <c r="V133" s="549"/>
      <c r="W133" s="549"/>
      <c r="X133" s="549"/>
      <c r="Y133" s="549"/>
      <c r="Z133" s="818"/>
    </row>
    <row r="134" spans="1:26" ht="18.75" customHeight="1">
      <c r="A134" s="829"/>
      <c r="F134" s="852"/>
      <c r="H134" s="848"/>
      <c r="I134" s="549"/>
      <c r="J134" s="575"/>
      <c r="K134" s="549"/>
      <c r="L134" s="549"/>
      <c r="N134" s="549"/>
      <c r="O134" s="549"/>
      <c r="P134" s="549"/>
      <c r="Q134" s="549"/>
      <c r="R134" s="549"/>
      <c r="S134" s="549"/>
      <c r="T134" s="549"/>
      <c r="U134" s="549"/>
      <c r="V134" s="549"/>
      <c r="W134" s="549"/>
      <c r="X134" s="549"/>
      <c r="Y134" s="549"/>
      <c r="Z134" s="818"/>
    </row>
    <row r="135" spans="1:26" ht="18.75" customHeight="1">
      <c r="A135" s="829"/>
      <c r="F135" s="852"/>
      <c r="H135" s="848"/>
      <c r="I135" s="549"/>
      <c r="J135" s="575"/>
      <c r="K135" s="549"/>
      <c r="L135" s="549"/>
      <c r="N135" s="549"/>
      <c r="O135" s="549"/>
      <c r="P135" s="549"/>
      <c r="Q135" s="549"/>
      <c r="R135" s="549"/>
      <c r="S135" s="549"/>
      <c r="T135" s="549"/>
      <c r="U135" s="549"/>
      <c r="V135" s="549"/>
      <c r="W135" s="549"/>
      <c r="X135" s="549"/>
      <c r="Y135" s="549"/>
      <c r="Z135" s="818"/>
    </row>
    <row r="136" spans="1:26" ht="18.75" customHeight="1">
      <c r="A136" s="829"/>
      <c r="F136" s="852"/>
      <c r="H136" s="848"/>
      <c r="I136" s="549"/>
      <c r="J136" s="575"/>
      <c r="K136" s="549"/>
      <c r="L136" s="549"/>
      <c r="N136" s="549"/>
      <c r="O136" s="549"/>
      <c r="P136" s="549"/>
      <c r="Q136" s="549"/>
      <c r="R136" s="549"/>
      <c r="S136" s="549"/>
      <c r="T136" s="549"/>
      <c r="U136" s="549"/>
      <c r="V136" s="549"/>
      <c r="W136" s="549"/>
      <c r="X136" s="549"/>
      <c r="Y136" s="549"/>
      <c r="Z136" s="818"/>
    </row>
    <row r="137" spans="1:26" ht="18.75" customHeight="1">
      <c r="A137" s="829"/>
      <c r="F137" s="852"/>
      <c r="H137" s="848"/>
      <c r="I137" s="549"/>
      <c r="J137" s="575"/>
      <c r="K137" s="549"/>
      <c r="L137" s="549"/>
      <c r="N137" s="549"/>
      <c r="O137" s="549"/>
      <c r="P137" s="549"/>
      <c r="Q137" s="549"/>
      <c r="R137" s="549"/>
      <c r="S137" s="549"/>
      <c r="T137" s="549"/>
      <c r="U137" s="549"/>
      <c r="V137" s="549"/>
      <c r="W137" s="549"/>
      <c r="X137" s="549"/>
      <c r="Y137" s="549"/>
      <c r="Z137" s="818"/>
    </row>
    <row r="138" spans="1:26" ht="18.75" customHeight="1">
      <c r="A138" s="829"/>
      <c r="F138" s="852"/>
      <c r="H138" s="848"/>
      <c r="I138" s="549"/>
      <c r="J138" s="575"/>
      <c r="K138" s="549"/>
      <c r="L138" s="549"/>
      <c r="N138" s="549"/>
      <c r="O138" s="549"/>
      <c r="P138" s="549"/>
      <c r="Q138" s="549"/>
      <c r="R138" s="549"/>
      <c r="S138" s="549"/>
      <c r="T138" s="549"/>
      <c r="U138" s="549"/>
      <c r="V138" s="549"/>
      <c r="W138" s="549"/>
      <c r="X138" s="549"/>
      <c r="Y138" s="549"/>
      <c r="Z138" s="818"/>
    </row>
    <row r="139" spans="1:26" ht="18.75" customHeight="1">
      <c r="A139" s="829"/>
      <c r="F139" s="852"/>
      <c r="H139" s="848"/>
      <c r="I139" s="549"/>
      <c r="J139" s="575"/>
      <c r="K139" s="549"/>
      <c r="L139" s="549"/>
      <c r="N139" s="549"/>
      <c r="O139" s="549"/>
      <c r="P139" s="549"/>
      <c r="Q139" s="549"/>
      <c r="R139" s="549"/>
      <c r="S139" s="549"/>
      <c r="T139" s="549"/>
      <c r="U139" s="549"/>
      <c r="V139" s="549"/>
      <c r="W139" s="549"/>
      <c r="X139" s="549"/>
      <c r="Y139" s="549"/>
      <c r="Z139" s="818"/>
    </row>
    <row r="140" spans="1:26" ht="18.75" customHeight="1">
      <c r="A140" s="829"/>
      <c r="F140" s="852"/>
      <c r="H140" s="848"/>
      <c r="I140" s="549"/>
      <c r="J140" s="575"/>
      <c r="K140" s="549"/>
      <c r="L140" s="549"/>
      <c r="N140" s="549"/>
      <c r="O140" s="549"/>
      <c r="P140" s="549"/>
      <c r="Q140" s="549"/>
      <c r="R140" s="549"/>
      <c r="S140" s="549"/>
      <c r="T140" s="549"/>
      <c r="U140" s="549"/>
      <c r="V140" s="549"/>
      <c r="W140" s="549"/>
      <c r="X140" s="549"/>
      <c r="Y140" s="549"/>
      <c r="Z140" s="818"/>
    </row>
    <row r="141" spans="1:26" ht="18.75" customHeight="1">
      <c r="A141" s="829"/>
      <c r="F141" s="852"/>
      <c r="H141" s="848"/>
      <c r="I141" s="549"/>
      <c r="J141" s="575"/>
      <c r="K141" s="549"/>
      <c r="L141" s="549"/>
      <c r="N141" s="549"/>
      <c r="O141" s="549"/>
      <c r="P141" s="549"/>
      <c r="Q141" s="549"/>
      <c r="R141" s="549"/>
      <c r="S141" s="549"/>
      <c r="T141" s="549"/>
      <c r="U141" s="549"/>
      <c r="V141" s="549"/>
      <c r="W141" s="549"/>
      <c r="X141" s="549"/>
      <c r="Y141" s="549"/>
      <c r="Z141" s="818"/>
    </row>
    <row r="142" spans="1:26" ht="18.75" customHeight="1">
      <c r="A142" s="829"/>
      <c r="F142" s="852"/>
      <c r="H142" s="848"/>
      <c r="I142" s="549"/>
      <c r="J142" s="575"/>
      <c r="K142" s="549"/>
      <c r="L142" s="549"/>
      <c r="N142" s="549"/>
      <c r="O142" s="549"/>
      <c r="P142" s="549"/>
      <c r="Q142" s="549"/>
      <c r="R142" s="549"/>
      <c r="S142" s="549"/>
      <c r="T142" s="549"/>
      <c r="U142" s="549"/>
      <c r="V142" s="549"/>
      <c r="W142" s="549"/>
      <c r="X142" s="549"/>
      <c r="Y142" s="549"/>
      <c r="Z142" s="818"/>
    </row>
    <row r="143" spans="1:26" ht="18.75" customHeight="1">
      <c r="A143" s="829"/>
      <c r="F143" s="852"/>
      <c r="H143" s="848"/>
      <c r="I143" s="549"/>
      <c r="J143" s="575"/>
      <c r="K143" s="549"/>
      <c r="L143" s="549"/>
      <c r="N143" s="549"/>
      <c r="O143" s="549"/>
      <c r="P143" s="549"/>
      <c r="Q143" s="549"/>
      <c r="R143" s="549"/>
      <c r="S143" s="549"/>
      <c r="T143" s="549"/>
      <c r="U143" s="549"/>
      <c r="V143" s="549"/>
      <c r="W143" s="549"/>
      <c r="X143" s="549"/>
      <c r="Y143" s="549"/>
      <c r="Z143" s="818"/>
    </row>
    <row r="144" spans="1:26" ht="18.75" customHeight="1">
      <c r="A144" s="829"/>
      <c r="F144" s="852"/>
      <c r="H144" s="848"/>
      <c r="I144" s="549"/>
      <c r="J144" s="575"/>
      <c r="K144" s="549"/>
      <c r="L144" s="549"/>
      <c r="N144" s="549"/>
      <c r="O144" s="549"/>
      <c r="P144" s="549"/>
      <c r="Q144" s="549"/>
      <c r="R144" s="549"/>
      <c r="S144" s="549"/>
      <c r="T144" s="549"/>
      <c r="U144" s="549"/>
      <c r="V144" s="549"/>
      <c r="W144" s="549"/>
      <c r="X144" s="549"/>
      <c r="Y144" s="549"/>
      <c r="Z144" s="818"/>
    </row>
    <row r="145" spans="1:26" ht="18.75" customHeight="1">
      <c r="A145" s="829"/>
      <c r="F145" s="852"/>
      <c r="H145" s="848"/>
      <c r="I145" s="549"/>
      <c r="J145" s="575"/>
      <c r="K145" s="549"/>
      <c r="L145" s="549"/>
      <c r="N145" s="549"/>
      <c r="O145" s="549"/>
      <c r="P145" s="549"/>
      <c r="Q145" s="549"/>
      <c r="R145" s="549"/>
      <c r="S145" s="549"/>
      <c r="T145" s="549"/>
      <c r="U145" s="549"/>
      <c r="V145" s="549"/>
      <c r="W145" s="549"/>
      <c r="X145" s="549"/>
      <c r="Y145" s="549"/>
      <c r="Z145" s="818"/>
    </row>
    <row r="146" spans="1:26" ht="18.75" customHeight="1">
      <c r="A146" s="829"/>
      <c r="F146" s="852"/>
      <c r="H146" s="848"/>
      <c r="I146" s="549"/>
      <c r="J146" s="575"/>
      <c r="K146" s="549"/>
      <c r="L146" s="549"/>
      <c r="N146" s="549"/>
      <c r="O146" s="549"/>
      <c r="P146" s="549"/>
      <c r="Q146" s="549"/>
      <c r="R146" s="549"/>
      <c r="S146" s="549"/>
      <c r="T146" s="549"/>
      <c r="U146" s="549"/>
      <c r="V146" s="549"/>
      <c r="W146" s="549"/>
      <c r="X146" s="549"/>
      <c r="Y146" s="549"/>
      <c r="Z146" s="818"/>
    </row>
    <row r="147" spans="1:26" ht="18.75" customHeight="1">
      <c r="A147" s="829"/>
      <c r="F147" s="852"/>
      <c r="H147" s="848"/>
      <c r="I147" s="549"/>
      <c r="J147" s="575"/>
      <c r="K147" s="549"/>
      <c r="L147" s="549"/>
      <c r="N147" s="549"/>
      <c r="O147" s="549"/>
      <c r="P147" s="549"/>
      <c r="Q147" s="549"/>
      <c r="R147" s="549"/>
      <c r="S147" s="549"/>
      <c r="T147" s="549"/>
      <c r="U147" s="549"/>
      <c r="V147" s="549"/>
      <c r="W147" s="549"/>
      <c r="X147" s="549"/>
      <c r="Y147" s="549"/>
      <c r="Z147" s="818"/>
    </row>
    <row r="148" spans="1:26" ht="18.75" customHeight="1">
      <c r="A148" s="829"/>
      <c r="F148" s="852"/>
      <c r="H148" s="848"/>
      <c r="I148" s="549"/>
      <c r="J148" s="575"/>
      <c r="K148" s="549"/>
      <c r="L148" s="549"/>
      <c r="N148" s="549"/>
      <c r="O148" s="549"/>
      <c r="P148" s="549"/>
      <c r="Q148" s="549"/>
      <c r="R148" s="549"/>
      <c r="S148" s="549"/>
      <c r="T148" s="549"/>
      <c r="U148" s="549"/>
      <c r="V148" s="549"/>
      <c r="W148" s="549"/>
      <c r="X148" s="549"/>
      <c r="Y148" s="549"/>
      <c r="Z148" s="818"/>
    </row>
    <row r="149" spans="1:26" ht="18.75" customHeight="1">
      <c r="A149" s="829"/>
      <c r="F149" s="852"/>
      <c r="H149" s="848"/>
      <c r="I149" s="549"/>
      <c r="J149" s="575"/>
      <c r="K149" s="549"/>
      <c r="L149" s="549"/>
      <c r="N149" s="549"/>
      <c r="O149" s="549"/>
      <c r="P149" s="549"/>
      <c r="Q149" s="549"/>
      <c r="R149" s="549"/>
      <c r="S149" s="549"/>
      <c r="T149" s="549"/>
      <c r="U149" s="549"/>
      <c r="V149" s="549"/>
      <c r="W149" s="549"/>
      <c r="X149" s="549"/>
      <c r="Y149" s="549"/>
      <c r="Z149" s="818"/>
    </row>
    <row r="150" spans="1:26" ht="18.75" customHeight="1">
      <c r="A150" s="829"/>
      <c r="F150" s="852"/>
      <c r="H150" s="848"/>
      <c r="I150" s="549"/>
      <c r="J150" s="575"/>
      <c r="K150" s="549"/>
      <c r="L150" s="549"/>
      <c r="N150" s="549"/>
      <c r="O150" s="549"/>
      <c r="P150" s="549"/>
      <c r="Q150" s="549"/>
      <c r="R150" s="549"/>
      <c r="S150" s="549"/>
      <c r="T150" s="549"/>
      <c r="U150" s="549"/>
      <c r="V150" s="549"/>
      <c r="W150" s="549"/>
      <c r="X150" s="549"/>
      <c r="Y150" s="549"/>
      <c r="Z150" s="818"/>
    </row>
    <row r="151" spans="1:26" ht="18.75" customHeight="1">
      <c r="A151" s="829"/>
      <c r="F151" s="852"/>
      <c r="H151" s="848"/>
      <c r="I151" s="549"/>
      <c r="J151" s="575"/>
      <c r="K151" s="549"/>
      <c r="L151" s="549"/>
      <c r="N151" s="549"/>
      <c r="O151" s="549"/>
      <c r="P151" s="549"/>
      <c r="Q151" s="549"/>
      <c r="R151" s="549"/>
      <c r="S151" s="549"/>
      <c r="T151" s="549"/>
      <c r="U151" s="549"/>
      <c r="V151" s="549"/>
      <c r="W151" s="549"/>
      <c r="X151" s="549"/>
      <c r="Y151" s="549"/>
      <c r="Z151" s="818"/>
    </row>
    <row r="152" spans="1:26" ht="18.75" customHeight="1">
      <c r="A152" s="829"/>
      <c r="F152" s="852"/>
      <c r="H152" s="848"/>
      <c r="I152" s="549"/>
      <c r="J152" s="575"/>
      <c r="K152" s="549"/>
      <c r="L152" s="549"/>
      <c r="N152" s="549"/>
      <c r="O152" s="549"/>
      <c r="P152" s="549"/>
      <c r="Q152" s="549"/>
      <c r="R152" s="549"/>
      <c r="S152" s="549"/>
      <c r="T152" s="549"/>
      <c r="U152" s="549"/>
      <c r="V152" s="549"/>
      <c r="W152" s="549"/>
      <c r="X152" s="549"/>
      <c r="Y152" s="549"/>
      <c r="Z152" s="818"/>
    </row>
    <row r="153" spans="1:26" ht="18.75" customHeight="1">
      <c r="A153" s="829"/>
      <c r="F153" s="852"/>
      <c r="H153" s="848"/>
      <c r="I153" s="549"/>
      <c r="J153" s="575"/>
      <c r="K153" s="549"/>
      <c r="L153" s="549"/>
      <c r="N153" s="549"/>
      <c r="O153" s="549"/>
      <c r="P153" s="549"/>
      <c r="Q153" s="549"/>
      <c r="R153" s="549"/>
      <c r="S153" s="549"/>
      <c r="T153" s="549"/>
      <c r="U153" s="549"/>
      <c r="V153" s="549"/>
      <c r="W153" s="549"/>
      <c r="X153" s="549"/>
      <c r="Y153" s="549"/>
      <c r="Z153" s="818"/>
    </row>
    <row r="154" spans="1:26" ht="18.75" customHeight="1">
      <c r="A154" s="829"/>
      <c r="F154" s="852"/>
      <c r="H154" s="848"/>
      <c r="I154" s="549"/>
      <c r="J154" s="575"/>
      <c r="K154" s="549"/>
      <c r="L154" s="549"/>
      <c r="N154" s="549"/>
      <c r="O154" s="549"/>
      <c r="P154" s="549"/>
      <c r="Q154" s="549"/>
      <c r="R154" s="549"/>
      <c r="S154" s="549"/>
      <c r="T154" s="549"/>
      <c r="U154" s="549"/>
      <c r="V154" s="549"/>
      <c r="W154" s="549"/>
      <c r="X154" s="549"/>
      <c r="Y154" s="549"/>
      <c r="Z154" s="818"/>
    </row>
    <row r="155" spans="1:26" ht="18.75" customHeight="1">
      <c r="A155" s="829"/>
      <c r="F155" s="852"/>
      <c r="H155" s="848"/>
      <c r="I155" s="549"/>
      <c r="J155" s="575"/>
      <c r="K155" s="549"/>
      <c r="L155" s="549"/>
      <c r="N155" s="549"/>
      <c r="O155" s="549"/>
      <c r="P155" s="549"/>
      <c r="Q155" s="549"/>
      <c r="R155" s="549"/>
      <c r="S155" s="549"/>
      <c r="T155" s="549"/>
      <c r="U155" s="549"/>
      <c r="V155" s="549"/>
      <c r="W155" s="549"/>
      <c r="X155" s="549"/>
      <c r="Y155" s="549"/>
      <c r="Z155" s="818"/>
    </row>
    <row r="156" spans="1:26" ht="18.75" customHeight="1">
      <c r="A156" s="829"/>
      <c r="F156" s="852"/>
      <c r="H156" s="848"/>
      <c r="I156" s="549"/>
      <c r="J156" s="575"/>
      <c r="K156" s="549"/>
      <c r="L156" s="549"/>
      <c r="N156" s="549"/>
      <c r="O156" s="549"/>
      <c r="P156" s="549"/>
      <c r="Q156" s="549"/>
      <c r="R156" s="549"/>
      <c r="S156" s="549"/>
      <c r="T156" s="549"/>
      <c r="U156" s="549"/>
      <c r="V156" s="549"/>
      <c r="W156" s="549"/>
      <c r="X156" s="549"/>
      <c r="Y156" s="549"/>
      <c r="Z156" s="818"/>
    </row>
    <row r="157" spans="1:26" ht="18.75" customHeight="1">
      <c r="A157" s="829"/>
      <c r="F157" s="852"/>
      <c r="H157" s="848"/>
      <c r="I157" s="549"/>
      <c r="J157" s="575"/>
      <c r="K157" s="549"/>
      <c r="L157" s="549"/>
      <c r="N157" s="549"/>
      <c r="O157" s="549"/>
      <c r="P157" s="549"/>
      <c r="Q157" s="549"/>
      <c r="R157" s="549"/>
      <c r="S157" s="549"/>
      <c r="T157" s="549"/>
      <c r="U157" s="549"/>
      <c r="V157" s="549"/>
      <c r="W157" s="549"/>
      <c r="X157" s="549"/>
      <c r="Y157" s="549"/>
      <c r="Z157" s="818"/>
    </row>
    <row r="158" spans="1:26" ht="18.75" customHeight="1">
      <c r="A158" s="829"/>
      <c r="F158" s="852"/>
      <c r="H158" s="848"/>
      <c r="I158" s="549"/>
      <c r="J158" s="575"/>
      <c r="K158" s="549"/>
      <c r="L158" s="549"/>
      <c r="N158" s="549"/>
      <c r="O158" s="549"/>
      <c r="P158" s="549"/>
      <c r="Q158" s="549"/>
      <c r="R158" s="549"/>
      <c r="S158" s="549"/>
      <c r="T158" s="549"/>
      <c r="U158" s="549"/>
      <c r="V158" s="549"/>
      <c r="W158" s="549"/>
      <c r="X158" s="549"/>
      <c r="Y158" s="549"/>
      <c r="Z158" s="818"/>
    </row>
    <row r="159" spans="1:26" ht="18.75" customHeight="1">
      <c r="A159" s="829"/>
      <c r="F159" s="852"/>
      <c r="H159" s="848"/>
      <c r="I159" s="549"/>
      <c r="J159" s="575"/>
      <c r="K159" s="549"/>
      <c r="L159" s="549"/>
      <c r="N159" s="549"/>
      <c r="O159" s="549"/>
      <c r="P159" s="549"/>
      <c r="Q159" s="549"/>
      <c r="R159" s="549"/>
      <c r="S159" s="549"/>
      <c r="T159" s="549"/>
      <c r="U159" s="549"/>
      <c r="V159" s="549"/>
      <c r="W159" s="549"/>
      <c r="X159" s="549"/>
      <c r="Y159" s="549"/>
      <c r="Z159" s="818"/>
    </row>
    <row r="160" spans="1:26" ht="18.75" customHeight="1">
      <c r="A160" s="829"/>
      <c r="F160" s="852"/>
      <c r="H160" s="848"/>
      <c r="I160" s="549"/>
      <c r="J160" s="575"/>
      <c r="K160" s="549"/>
      <c r="L160" s="549"/>
      <c r="N160" s="549"/>
      <c r="O160" s="549"/>
      <c r="P160" s="549"/>
      <c r="Q160" s="549"/>
      <c r="R160" s="549"/>
      <c r="S160" s="549"/>
      <c r="T160" s="549"/>
      <c r="U160" s="549"/>
      <c r="V160" s="549"/>
      <c r="W160" s="549"/>
      <c r="X160" s="549"/>
      <c r="Y160" s="549"/>
      <c r="Z160" s="818"/>
    </row>
    <row r="161" spans="1:26" ht="18.75" customHeight="1">
      <c r="A161" s="829"/>
      <c r="F161" s="852"/>
      <c r="H161" s="848"/>
      <c r="I161" s="549"/>
      <c r="J161" s="575"/>
      <c r="K161" s="549"/>
      <c r="L161" s="549"/>
      <c r="N161" s="549"/>
      <c r="O161" s="549"/>
      <c r="P161" s="549"/>
      <c r="Q161" s="549"/>
      <c r="R161" s="549"/>
      <c r="S161" s="549"/>
      <c r="T161" s="549"/>
      <c r="U161" s="549"/>
      <c r="V161" s="549"/>
      <c r="W161" s="549"/>
      <c r="X161" s="549"/>
      <c r="Y161" s="549"/>
      <c r="Z161" s="818"/>
    </row>
    <row r="162" spans="1:26" ht="18.75" customHeight="1">
      <c r="A162" s="829"/>
      <c r="F162" s="852"/>
      <c r="H162" s="848"/>
      <c r="I162" s="549"/>
      <c r="J162" s="575"/>
      <c r="K162" s="549"/>
      <c r="L162" s="549"/>
      <c r="N162" s="549"/>
      <c r="O162" s="549"/>
      <c r="P162" s="549"/>
      <c r="Q162" s="549"/>
      <c r="R162" s="549"/>
      <c r="S162" s="549"/>
      <c r="T162" s="549"/>
      <c r="U162" s="549"/>
      <c r="V162" s="549"/>
      <c r="W162" s="549"/>
      <c r="X162" s="549"/>
      <c r="Y162" s="549"/>
      <c r="Z162" s="818"/>
    </row>
    <row r="163" spans="1:26" ht="18.75" customHeight="1">
      <c r="A163" s="829"/>
      <c r="F163" s="852"/>
      <c r="H163" s="848"/>
      <c r="I163" s="549"/>
      <c r="J163" s="575"/>
      <c r="K163" s="549"/>
      <c r="L163" s="549"/>
      <c r="N163" s="549"/>
      <c r="O163" s="549"/>
      <c r="P163" s="549"/>
      <c r="Q163" s="549"/>
      <c r="R163" s="549"/>
      <c r="S163" s="549"/>
      <c r="T163" s="549"/>
      <c r="U163" s="549"/>
      <c r="V163" s="549"/>
      <c r="W163" s="549"/>
      <c r="X163" s="549"/>
      <c r="Y163" s="549"/>
      <c r="Z163" s="818"/>
    </row>
    <row r="164" spans="1:26" ht="18.75" customHeight="1">
      <c r="A164" s="829"/>
      <c r="F164" s="852"/>
      <c r="H164" s="848"/>
      <c r="I164" s="549"/>
      <c r="J164" s="575"/>
      <c r="K164" s="549"/>
      <c r="L164" s="549"/>
      <c r="N164" s="549"/>
      <c r="O164" s="549"/>
      <c r="P164" s="549"/>
      <c r="Q164" s="549"/>
      <c r="R164" s="549"/>
      <c r="S164" s="549"/>
      <c r="T164" s="549"/>
      <c r="U164" s="549"/>
      <c r="V164" s="549"/>
      <c r="W164" s="549"/>
      <c r="X164" s="549"/>
      <c r="Y164" s="549"/>
      <c r="Z164" s="818"/>
    </row>
    <row r="165" spans="1:26" ht="18.75" customHeight="1">
      <c r="A165" s="829"/>
      <c r="F165" s="852"/>
      <c r="H165" s="848"/>
      <c r="I165" s="549"/>
      <c r="J165" s="575"/>
      <c r="K165" s="549"/>
      <c r="L165" s="549"/>
      <c r="N165" s="549"/>
      <c r="O165" s="549"/>
      <c r="P165" s="549"/>
      <c r="Q165" s="549"/>
      <c r="R165" s="549"/>
      <c r="S165" s="549"/>
      <c r="T165" s="549"/>
      <c r="U165" s="549"/>
      <c r="V165" s="549"/>
      <c r="W165" s="549"/>
      <c r="X165" s="549"/>
      <c r="Y165" s="549"/>
      <c r="Z165" s="818"/>
    </row>
    <row r="166" spans="1:26" ht="18.75" customHeight="1">
      <c r="A166" s="829"/>
      <c r="F166" s="852"/>
      <c r="H166" s="848"/>
      <c r="I166" s="549"/>
      <c r="J166" s="575"/>
      <c r="K166" s="549"/>
      <c r="L166" s="549"/>
      <c r="N166" s="549"/>
      <c r="O166" s="549"/>
      <c r="P166" s="549"/>
      <c r="Q166" s="549"/>
      <c r="R166" s="549"/>
      <c r="S166" s="549"/>
      <c r="T166" s="549"/>
      <c r="U166" s="549"/>
      <c r="V166" s="549"/>
      <c r="W166" s="549"/>
      <c r="X166" s="549"/>
      <c r="Y166" s="549"/>
      <c r="Z166" s="818"/>
    </row>
    <row r="167" spans="1:26" ht="18.75" customHeight="1">
      <c r="A167" s="829"/>
      <c r="F167" s="852"/>
      <c r="H167" s="848"/>
      <c r="I167" s="549"/>
      <c r="J167" s="575"/>
      <c r="K167" s="549"/>
      <c r="L167" s="549"/>
      <c r="N167" s="549"/>
      <c r="O167" s="549"/>
      <c r="P167" s="549"/>
      <c r="Q167" s="549"/>
      <c r="R167" s="549"/>
      <c r="S167" s="549"/>
      <c r="T167" s="549"/>
      <c r="U167" s="549"/>
      <c r="V167" s="549"/>
      <c r="W167" s="549"/>
      <c r="X167" s="549"/>
      <c r="Y167" s="549"/>
      <c r="Z167" s="818"/>
    </row>
    <row r="168" spans="1:26" ht="18.75" customHeight="1">
      <c r="A168" s="829"/>
      <c r="F168" s="852"/>
      <c r="H168" s="848"/>
      <c r="I168" s="549"/>
      <c r="J168" s="575"/>
      <c r="K168" s="549"/>
      <c r="L168" s="549"/>
      <c r="N168" s="549"/>
      <c r="O168" s="549"/>
      <c r="P168" s="549"/>
      <c r="Q168" s="549"/>
      <c r="R168" s="549"/>
      <c r="S168" s="549"/>
      <c r="T168" s="549"/>
      <c r="U168" s="549"/>
      <c r="V168" s="549"/>
      <c r="W168" s="549"/>
      <c r="X168" s="549"/>
      <c r="Y168" s="549"/>
      <c r="Z168" s="818"/>
    </row>
    <row r="169" spans="1:26" ht="18.75" customHeight="1">
      <c r="A169" s="829"/>
      <c r="F169" s="852"/>
      <c r="H169" s="848"/>
      <c r="I169" s="549"/>
      <c r="J169" s="575"/>
      <c r="K169" s="549"/>
      <c r="L169" s="549"/>
      <c r="N169" s="549"/>
      <c r="O169" s="549"/>
      <c r="P169" s="549"/>
      <c r="Q169" s="549"/>
      <c r="R169" s="549"/>
      <c r="S169" s="549"/>
      <c r="T169" s="549"/>
      <c r="U169" s="549"/>
      <c r="V169" s="549"/>
      <c r="W169" s="549"/>
      <c r="X169" s="549"/>
      <c r="Y169" s="549"/>
      <c r="Z169" s="818"/>
    </row>
    <row r="170" spans="1:26" ht="18.75" customHeight="1">
      <c r="A170" s="829"/>
      <c r="F170" s="852"/>
      <c r="H170" s="848"/>
      <c r="I170" s="549"/>
      <c r="J170" s="575"/>
      <c r="K170" s="549"/>
      <c r="L170" s="549"/>
      <c r="N170" s="549"/>
      <c r="O170" s="549"/>
      <c r="P170" s="549"/>
      <c r="Q170" s="549"/>
      <c r="R170" s="549"/>
      <c r="S170" s="549"/>
      <c r="T170" s="549"/>
      <c r="U170" s="549"/>
      <c r="V170" s="549"/>
      <c r="W170" s="549"/>
      <c r="X170" s="549"/>
      <c r="Y170" s="549"/>
      <c r="Z170" s="818"/>
    </row>
    <row r="171" spans="1:26" ht="18.75" customHeight="1">
      <c r="A171" s="829"/>
      <c r="F171" s="852"/>
      <c r="H171" s="848"/>
      <c r="I171" s="549"/>
      <c r="J171" s="575"/>
      <c r="K171" s="549"/>
      <c r="L171" s="549"/>
      <c r="N171" s="549"/>
      <c r="O171" s="549"/>
      <c r="P171" s="549"/>
      <c r="Q171" s="549"/>
      <c r="R171" s="549"/>
      <c r="S171" s="549"/>
      <c r="T171" s="549"/>
      <c r="U171" s="549"/>
      <c r="V171" s="549"/>
      <c r="W171" s="549"/>
      <c r="X171" s="549"/>
      <c r="Y171" s="549"/>
      <c r="Z171" s="818"/>
    </row>
    <row r="172" spans="1:26" ht="18.75" customHeight="1">
      <c r="A172" s="829"/>
      <c r="F172" s="852"/>
      <c r="H172" s="848"/>
      <c r="I172" s="549"/>
      <c r="J172" s="575"/>
      <c r="K172" s="549"/>
      <c r="L172" s="549"/>
      <c r="N172" s="549"/>
      <c r="O172" s="549"/>
      <c r="P172" s="549"/>
      <c r="Q172" s="549"/>
      <c r="R172" s="549"/>
      <c r="S172" s="549"/>
      <c r="T172" s="549"/>
      <c r="U172" s="549"/>
      <c r="V172" s="549"/>
      <c r="W172" s="549"/>
      <c r="X172" s="549"/>
      <c r="Y172" s="549"/>
      <c r="Z172" s="818"/>
    </row>
    <row r="173" spans="1:26" ht="18.75" customHeight="1">
      <c r="A173" s="829"/>
      <c r="F173" s="852"/>
      <c r="H173" s="848"/>
      <c r="I173" s="549"/>
      <c r="J173" s="575"/>
      <c r="K173" s="549"/>
      <c r="L173" s="549"/>
      <c r="N173" s="549"/>
      <c r="O173" s="549"/>
      <c r="P173" s="549"/>
      <c r="Q173" s="549"/>
      <c r="R173" s="549"/>
      <c r="S173" s="549"/>
      <c r="T173" s="549"/>
      <c r="U173" s="549"/>
      <c r="V173" s="549"/>
      <c r="W173" s="549"/>
      <c r="X173" s="549"/>
      <c r="Y173" s="549"/>
      <c r="Z173" s="818"/>
    </row>
    <row r="174" spans="1:26" ht="18.75" customHeight="1">
      <c r="A174" s="829"/>
      <c r="F174" s="852"/>
      <c r="H174" s="848"/>
      <c r="I174" s="549"/>
      <c r="J174" s="575"/>
      <c r="K174" s="549"/>
      <c r="L174" s="549"/>
      <c r="N174" s="549"/>
      <c r="O174" s="549"/>
      <c r="P174" s="549"/>
      <c r="Q174" s="549"/>
      <c r="R174" s="549"/>
      <c r="S174" s="549"/>
      <c r="T174" s="549"/>
      <c r="U174" s="549"/>
      <c r="V174" s="549"/>
      <c r="W174" s="549"/>
      <c r="X174" s="549"/>
      <c r="Y174" s="549"/>
      <c r="Z174" s="818"/>
    </row>
    <row r="175" spans="1:26" ht="18.75" customHeight="1">
      <c r="A175" s="829"/>
      <c r="F175" s="852"/>
      <c r="H175" s="848"/>
      <c r="I175" s="549"/>
      <c r="J175" s="575"/>
      <c r="K175" s="549"/>
      <c r="L175" s="549"/>
      <c r="N175" s="549"/>
      <c r="O175" s="549"/>
      <c r="P175" s="549"/>
      <c r="Q175" s="549"/>
      <c r="R175" s="549"/>
      <c r="S175" s="549"/>
      <c r="T175" s="549"/>
      <c r="U175" s="549"/>
      <c r="V175" s="549"/>
      <c r="W175" s="549"/>
      <c r="X175" s="549"/>
      <c r="Y175" s="549"/>
      <c r="Z175" s="818"/>
    </row>
    <row r="176" spans="1:26" ht="18.75" customHeight="1">
      <c r="A176" s="829"/>
      <c r="F176" s="852"/>
      <c r="H176" s="848"/>
      <c r="I176" s="549"/>
      <c r="J176" s="575"/>
      <c r="K176" s="549"/>
      <c r="L176" s="549"/>
      <c r="N176" s="549"/>
      <c r="O176" s="549"/>
      <c r="P176" s="549"/>
      <c r="Q176" s="549"/>
      <c r="R176" s="549"/>
      <c r="S176" s="549"/>
      <c r="T176" s="549"/>
      <c r="U176" s="549"/>
      <c r="V176" s="549"/>
      <c r="W176" s="549"/>
      <c r="X176" s="549"/>
      <c r="Y176" s="549"/>
      <c r="Z176" s="818"/>
    </row>
    <row r="177" spans="1:26" ht="18.75" customHeight="1">
      <c r="A177" s="829"/>
      <c r="F177" s="852"/>
      <c r="H177" s="848"/>
      <c r="I177" s="549"/>
      <c r="J177" s="575"/>
      <c r="K177" s="549"/>
      <c r="L177" s="549"/>
      <c r="N177" s="549"/>
      <c r="O177" s="549"/>
      <c r="P177" s="549"/>
      <c r="Q177" s="549"/>
      <c r="R177" s="549"/>
      <c r="S177" s="549"/>
      <c r="T177" s="549"/>
      <c r="U177" s="549"/>
      <c r="V177" s="549"/>
      <c r="W177" s="549"/>
      <c r="X177" s="549"/>
      <c r="Y177" s="549"/>
      <c r="Z177" s="818"/>
    </row>
    <row r="178" spans="1:26" ht="18.75" customHeight="1">
      <c r="A178" s="829"/>
      <c r="F178" s="852"/>
      <c r="H178" s="848"/>
      <c r="I178" s="549"/>
      <c r="J178" s="575"/>
      <c r="K178" s="549"/>
      <c r="L178" s="549"/>
      <c r="N178" s="549"/>
      <c r="O178" s="549"/>
      <c r="P178" s="549"/>
      <c r="Q178" s="549"/>
      <c r="R178" s="549"/>
      <c r="S178" s="549"/>
      <c r="T178" s="549"/>
      <c r="U178" s="549"/>
      <c r="V178" s="549"/>
      <c r="W178" s="549"/>
      <c r="X178" s="549"/>
      <c r="Y178" s="549"/>
      <c r="Z178" s="818"/>
    </row>
    <row r="179" spans="1:26" ht="18.75" customHeight="1">
      <c r="A179" s="829"/>
      <c r="F179" s="852"/>
      <c r="H179" s="848"/>
      <c r="I179" s="549"/>
      <c r="J179" s="575"/>
      <c r="K179" s="549"/>
      <c r="L179" s="549"/>
      <c r="N179" s="549"/>
      <c r="O179" s="549"/>
      <c r="P179" s="549"/>
      <c r="Q179" s="549"/>
      <c r="R179" s="549"/>
      <c r="S179" s="549"/>
      <c r="T179" s="549"/>
      <c r="U179" s="549"/>
      <c r="V179" s="549"/>
      <c r="W179" s="549"/>
      <c r="X179" s="549"/>
      <c r="Y179" s="549"/>
      <c r="Z179" s="818"/>
    </row>
    <row r="180" spans="1:26" ht="18.75" customHeight="1">
      <c r="A180" s="829"/>
      <c r="F180" s="852"/>
      <c r="H180" s="848"/>
      <c r="I180" s="549"/>
      <c r="J180" s="575"/>
      <c r="K180" s="549"/>
      <c r="L180" s="549"/>
      <c r="N180" s="549"/>
      <c r="O180" s="549"/>
      <c r="P180" s="549"/>
      <c r="Q180" s="549"/>
      <c r="R180" s="549"/>
      <c r="S180" s="549"/>
      <c r="T180" s="549"/>
      <c r="U180" s="549"/>
      <c r="V180" s="549"/>
      <c r="W180" s="549"/>
      <c r="X180" s="549"/>
      <c r="Y180" s="549"/>
      <c r="Z180" s="818"/>
    </row>
    <row r="181" spans="1:26" ht="18.75" customHeight="1">
      <c r="A181" s="829"/>
      <c r="F181" s="852"/>
      <c r="H181" s="848"/>
      <c r="I181" s="549"/>
      <c r="J181" s="575"/>
      <c r="K181" s="549"/>
      <c r="L181" s="549"/>
      <c r="N181" s="549"/>
      <c r="O181" s="549"/>
      <c r="P181" s="549"/>
      <c r="Q181" s="549"/>
      <c r="R181" s="549"/>
      <c r="S181" s="549"/>
      <c r="T181" s="549"/>
      <c r="U181" s="549"/>
      <c r="V181" s="549"/>
      <c r="W181" s="549"/>
      <c r="X181" s="549"/>
      <c r="Y181" s="549"/>
      <c r="Z181" s="818"/>
    </row>
    <row r="182" spans="1:26" ht="18.75" customHeight="1">
      <c r="A182" s="829"/>
      <c r="F182" s="852"/>
      <c r="H182" s="848"/>
      <c r="I182" s="549"/>
      <c r="J182" s="575"/>
      <c r="K182" s="549"/>
      <c r="L182" s="549"/>
      <c r="N182" s="549"/>
      <c r="O182" s="549"/>
      <c r="P182" s="549"/>
      <c r="Q182" s="549"/>
      <c r="R182" s="549"/>
      <c r="S182" s="549"/>
      <c r="T182" s="549"/>
      <c r="U182" s="549"/>
      <c r="V182" s="549"/>
      <c r="W182" s="549"/>
      <c r="X182" s="549"/>
      <c r="Y182" s="549"/>
      <c r="Z182" s="818"/>
    </row>
    <row r="183" spans="1:26" ht="18.75" customHeight="1">
      <c r="A183" s="829"/>
      <c r="F183" s="852"/>
      <c r="H183" s="848"/>
      <c r="I183" s="549"/>
      <c r="J183" s="575"/>
      <c r="K183" s="549"/>
      <c r="L183" s="549"/>
      <c r="N183" s="549"/>
      <c r="O183" s="549"/>
      <c r="P183" s="549"/>
      <c r="Q183" s="549"/>
      <c r="R183" s="549"/>
      <c r="S183" s="549"/>
      <c r="T183" s="549"/>
      <c r="U183" s="549"/>
      <c r="V183" s="549"/>
      <c r="W183" s="549"/>
      <c r="X183" s="549"/>
      <c r="Y183" s="549"/>
      <c r="Z183" s="818"/>
    </row>
    <row r="184" spans="1:26" ht="18.75" customHeight="1">
      <c r="A184" s="829"/>
      <c r="F184" s="852"/>
      <c r="H184" s="848"/>
      <c r="I184" s="549"/>
      <c r="J184" s="575"/>
      <c r="K184" s="549"/>
      <c r="L184" s="549"/>
      <c r="N184" s="549"/>
      <c r="O184" s="549"/>
      <c r="P184" s="549"/>
      <c r="Q184" s="549"/>
      <c r="R184" s="549"/>
      <c r="S184" s="549"/>
      <c r="T184" s="549"/>
      <c r="U184" s="549"/>
      <c r="V184" s="549"/>
      <c r="W184" s="549"/>
      <c r="X184" s="549"/>
      <c r="Y184" s="549"/>
      <c r="Z184" s="818"/>
    </row>
    <row r="185" spans="1:26" ht="18.75" customHeight="1">
      <c r="A185" s="829"/>
      <c r="F185" s="852"/>
      <c r="H185" s="848"/>
      <c r="I185" s="549"/>
      <c r="J185" s="575"/>
      <c r="K185" s="549"/>
      <c r="L185" s="549"/>
      <c r="N185" s="549"/>
      <c r="O185" s="549"/>
      <c r="P185" s="549"/>
      <c r="Q185" s="549"/>
      <c r="R185" s="549"/>
      <c r="S185" s="549"/>
      <c r="T185" s="549"/>
      <c r="U185" s="549"/>
      <c r="V185" s="549"/>
      <c r="W185" s="549"/>
      <c r="X185" s="549"/>
      <c r="Y185" s="549"/>
      <c r="Z185" s="818"/>
    </row>
    <row r="186" spans="1:26" ht="18.75" customHeight="1">
      <c r="A186" s="829"/>
      <c r="F186" s="852"/>
      <c r="H186" s="848"/>
      <c r="I186" s="549"/>
      <c r="J186" s="575"/>
      <c r="K186" s="549"/>
      <c r="L186" s="549"/>
      <c r="N186" s="549"/>
      <c r="O186" s="549"/>
      <c r="P186" s="549"/>
      <c r="Q186" s="549"/>
      <c r="R186" s="549"/>
      <c r="S186" s="549"/>
      <c r="T186" s="549"/>
      <c r="U186" s="549"/>
      <c r="V186" s="549"/>
      <c r="W186" s="549"/>
      <c r="X186" s="549"/>
      <c r="Y186" s="549"/>
      <c r="Z186" s="818"/>
    </row>
    <row r="187" spans="1:26" ht="18.75" customHeight="1">
      <c r="A187" s="829"/>
      <c r="F187" s="852"/>
      <c r="H187" s="848"/>
      <c r="I187" s="549"/>
      <c r="J187" s="575"/>
      <c r="K187" s="549"/>
      <c r="L187" s="549"/>
      <c r="N187" s="549"/>
      <c r="O187" s="549"/>
      <c r="P187" s="549"/>
      <c r="Q187" s="549"/>
      <c r="R187" s="549"/>
      <c r="S187" s="549"/>
      <c r="T187" s="549"/>
      <c r="U187" s="549"/>
      <c r="V187" s="549"/>
      <c r="W187" s="549"/>
      <c r="X187" s="549"/>
      <c r="Y187" s="549"/>
      <c r="Z187" s="818"/>
    </row>
    <row r="188" spans="1:26" ht="18.75" customHeight="1">
      <c r="A188" s="829"/>
      <c r="F188" s="852"/>
      <c r="H188" s="848"/>
      <c r="I188" s="549"/>
      <c r="J188" s="575"/>
      <c r="K188" s="549"/>
      <c r="L188" s="549"/>
      <c r="N188" s="549"/>
      <c r="O188" s="549"/>
      <c r="P188" s="549"/>
      <c r="Q188" s="549"/>
      <c r="R188" s="549"/>
      <c r="S188" s="549"/>
      <c r="T188" s="549"/>
      <c r="U188" s="549"/>
      <c r="V188" s="549"/>
      <c r="W188" s="549"/>
      <c r="X188" s="549"/>
      <c r="Y188" s="549"/>
      <c r="Z188" s="818"/>
    </row>
    <row r="189" spans="1:26" ht="18.75" customHeight="1">
      <c r="A189" s="829"/>
      <c r="F189" s="852"/>
      <c r="H189" s="848"/>
      <c r="I189" s="549"/>
      <c r="J189" s="575"/>
      <c r="K189" s="549"/>
      <c r="L189" s="549"/>
      <c r="N189" s="549"/>
      <c r="O189" s="549"/>
      <c r="P189" s="549"/>
      <c r="Q189" s="549"/>
      <c r="R189" s="549"/>
      <c r="S189" s="549"/>
      <c r="T189" s="549"/>
      <c r="U189" s="549"/>
      <c r="V189" s="549"/>
      <c r="W189" s="549"/>
      <c r="X189" s="549"/>
      <c r="Y189" s="549"/>
      <c r="Z189" s="818"/>
    </row>
    <row r="190" spans="1:26" ht="18.75" customHeight="1">
      <c r="A190" s="829"/>
      <c r="F190" s="852"/>
      <c r="H190" s="848"/>
      <c r="I190" s="549"/>
      <c r="J190" s="575"/>
      <c r="K190" s="549"/>
      <c r="L190" s="549"/>
      <c r="N190" s="549"/>
      <c r="O190" s="549"/>
      <c r="P190" s="549"/>
      <c r="Q190" s="549"/>
      <c r="R190" s="549"/>
      <c r="S190" s="549"/>
      <c r="T190" s="549"/>
      <c r="U190" s="549"/>
      <c r="V190" s="549"/>
      <c r="W190" s="549"/>
      <c r="X190" s="549"/>
      <c r="Y190" s="549"/>
      <c r="Z190" s="818"/>
    </row>
    <row r="191" spans="1:26" ht="18.75" customHeight="1">
      <c r="A191" s="829"/>
      <c r="F191" s="852"/>
      <c r="H191" s="848"/>
      <c r="I191" s="549"/>
      <c r="J191" s="575"/>
      <c r="K191" s="549"/>
      <c r="L191" s="549"/>
      <c r="N191" s="549"/>
      <c r="O191" s="549"/>
      <c r="P191" s="549"/>
      <c r="Q191" s="549"/>
      <c r="R191" s="549"/>
      <c r="S191" s="549"/>
      <c r="T191" s="549"/>
      <c r="U191" s="549"/>
      <c r="V191" s="549"/>
      <c r="W191" s="549"/>
      <c r="X191" s="549"/>
      <c r="Y191" s="549"/>
      <c r="Z191" s="818"/>
    </row>
    <row r="192" spans="1:26" ht="18.75" customHeight="1">
      <c r="A192" s="829"/>
      <c r="F192" s="852"/>
      <c r="H192" s="848"/>
      <c r="I192" s="549"/>
      <c r="J192" s="575"/>
      <c r="K192" s="549"/>
      <c r="L192" s="549"/>
      <c r="N192" s="549"/>
      <c r="O192" s="549"/>
      <c r="P192" s="549"/>
      <c r="Q192" s="549"/>
      <c r="R192" s="549"/>
      <c r="S192" s="549"/>
      <c r="T192" s="549"/>
      <c r="U192" s="549"/>
      <c r="V192" s="549"/>
      <c r="W192" s="549"/>
      <c r="X192" s="549"/>
      <c r="Y192" s="549"/>
      <c r="Z192" s="818"/>
    </row>
    <row r="193" spans="1:26" ht="18.75" customHeight="1">
      <c r="A193" s="829"/>
      <c r="F193" s="852"/>
      <c r="H193" s="848"/>
      <c r="I193" s="549"/>
      <c r="J193" s="575"/>
      <c r="K193" s="549"/>
      <c r="L193" s="549"/>
      <c r="N193" s="549"/>
      <c r="O193" s="549"/>
      <c r="P193" s="549"/>
      <c r="Q193" s="549"/>
      <c r="R193" s="549"/>
      <c r="S193" s="549"/>
      <c r="T193" s="549"/>
      <c r="U193" s="549"/>
      <c r="V193" s="549"/>
      <c r="W193" s="549"/>
      <c r="X193" s="549"/>
      <c r="Y193" s="549"/>
      <c r="Z193" s="818"/>
    </row>
    <row r="194" spans="1:26" ht="18.75" customHeight="1">
      <c r="A194" s="829"/>
      <c r="F194" s="852"/>
      <c r="H194" s="848"/>
      <c r="I194" s="549"/>
      <c r="J194" s="575"/>
      <c r="K194" s="549"/>
      <c r="L194" s="549"/>
      <c r="N194" s="549"/>
      <c r="O194" s="549"/>
      <c r="P194" s="549"/>
      <c r="Q194" s="549"/>
      <c r="R194" s="549"/>
      <c r="S194" s="549"/>
      <c r="T194" s="549"/>
      <c r="U194" s="549"/>
      <c r="V194" s="549"/>
      <c r="W194" s="549"/>
      <c r="X194" s="549"/>
      <c r="Y194" s="549"/>
      <c r="Z194" s="818"/>
    </row>
    <row r="195" spans="1:26" ht="18.75" customHeight="1">
      <c r="A195" s="829"/>
      <c r="F195" s="852"/>
      <c r="H195" s="848"/>
      <c r="I195" s="549"/>
      <c r="J195" s="575"/>
      <c r="K195" s="549"/>
      <c r="L195" s="549"/>
      <c r="N195" s="549"/>
      <c r="O195" s="549"/>
      <c r="P195" s="549"/>
      <c r="Q195" s="549"/>
      <c r="R195" s="549"/>
      <c r="S195" s="549"/>
      <c r="T195" s="549"/>
      <c r="U195" s="549"/>
      <c r="V195" s="549"/>
      <c r="W195" s="549"/>
      <c r="X195" s="549"/>
      <c r="Y195" s="549"/>
      <c r="Z195" s="818"/>
    </row>
    <row r="196" spans="1:26" ht="18.75" customHeight="1">
      <c r="A196" s="829"/>
      <c r="F196" s="852"/>
      <c r="H196" s="848"/>
      <c r="I196" s="549"/>
      <c r="J196" s="575"/>
      <c r="K196" s="549"/>
      <c r="L196" s="549"/>
      <c r="N196" s="549"/>
      <c r="O196" s="549"/>
      <c r="P196" s="549"/>
      <c r="Q196" s="549"/>
      <c r="R196" s="549"/>
      <c r="S196" s="549"/>
      <c r="T196" s="549"/>
      <c r="U196" s="549"/>
      <c r="V196" s="549"/>
      <c r="W196" s="549"/>
      <c r="X196" s="549"/>
      <c r="Y196" s="549"/>
      <c r="Z196" s="818"/>
    </row>
    <row r="197" spans="1:26" ht="18.75" customHeight="1">
      <c r="A197" s="829"/>
      <c r="F197" s="852"/>
      <c r="H197" s="848"/>
      <c r="I197" s="549"/>
      <c r="J197" s="575"/>
      <c r="K197" s="549"/>
      <c r="L197" s="549"/>
      <c r="N197" s="549"/>
      <c r="O197" s="549"/>
      <c r="P197" s="549"/>
      <c r="Q197" s="549"/>
      <c r="R197" s="549"/>
      <c r="S197" s="549"/>
      <c r="T197" s="549"/>
      <c r="U197" s="549"/>
      <c r="V197" s="549"/>
      <c r="W197" s="549"/>
      <c r="X197" s="549"/>
      <c r="Y197" s="549"/>
      <c r="Z197" s="818"/>
    </row>
    <row r="198" spans="1:26" ht="18.75" customHeight="1">
      <c r="A198" s="829"/>
      <c r="F198" s="852"/>
      <c r="H198" s="848"/>
      <c r="I198" s="549"/>
      <c r="J198" s="575"/>
      <c r="K198" s="549"/>
      <c r="L198" s="549"/>
      <c r="N198" s="549"/>
      <c r="O198" s="549"/>
      <c r="P198" s="549"/>
      <c r="Q198" s="549"/>
      <c r="R198" s="549"/>
      <c r="S198" s="549"/>
      <c r="T198" s="549"/>
      <c r="U198" s="549"/>
      <c r="V198" s="549"/>
      <c r="W198" s="549"/>
      <c r="X198" s="549"/>
      <c r="Y198" s="549"/>
      <c r="Z198" s="818"/>
    </row>
    <row r="199" spans="1:26" ht="18.75" customHeight="1">
      <c r="A199" s="829"/>
      <c r="F199" s="852"/>
      <c r="H199" s="848"/>
      <c r="I199" s="549"/>
      <c r="J199" s="575"/>
      <c r="K199" s="549"/>
      <c r="L199" s="549"/>
      <c r="N199" s="549"/>
      <c r="O199" s="549"/>
      <c r="P199" s="549"/>
      <c r="Q199" s="549"/>
      <c r="R199" s="549"/>
      <c r="S199" s="549"/>
      <c r="T199" s="549"/>
      <c r="U199" s="549"/>
      <c r="V199" s="549"/>
      <c r="W199" s="549"/>
      <c r="X199" s="549"/>
      <c r="Y199" s="549"/>
      <c r="Z199" s="818"/>
    </row>
    <row r="200" spans="1:26" ht="18.75" customHeight="1">
      <c r="A200" s="829"/>
      <c r="F200" s="852"/>
      <c r="H200" s="848"/>
      <c r="I200" s="549"/>
      <c r="J200" s="575"/>
      <c r="K200" s="549"/>
      <c r="L200" s="549"/>
      <c r="N200" s="549"/>
      <c r="O200" s="549"/>
      <c r="P200" s="549"/>
      <c r="Q200" s="549"/>
      <c r="R200" s="549"/>
      <c r="S200" s="549"/>
      <c r="T200" s="549"/>
      <c r="U200" s="549"/>
      <c r="V200" s="549"/>
      <c r="W200" s="549"/>
      <c r="X200" s="549"/>
      <c r="Y200" s="549"/>
      <c r="Z200" s="818"/>
    </row>
    <row r="201" spans="1:26" ht="18.75" customHeight="1">
      <c r="A201" s="829"/>
      <c r="F201" s="852"/>
      <c r="H201" s="848"/>
      <c r="I201" s="549"/>
      <c r="J201" s="575"/>
      <c r="K201" s="549"/>
      <c r="L201" s="549"/>
      <c r="N201" s="549"/>
      <c r="O201" s="549"/>
      <c r="P201" s="549"/>
      <c r="Q201" s="549"/>
      <c r="R201" s="549"/>
      <c r="S201" s="549"/>
      <c r="T201" s="549"/>
      <c r="U201" s="549"/>
      <c r="V201" s="549"/>
      <c r="W201" s="549"/>
      <c r="X201" s="549"/>
      <c r="Y201" s="549"/>
      <c r="Z201" s="818"/>
    </row>
    <row r="202" spans="1:26" ht="18.75" customHeight="1">
      <c r="A202" s="829"/>
      <c r="F202" s="852"/>
      <c r="H202" s="848"/>
      <c r="I202" s="549"/>
      <c r="J202" s="575"/>
      <c r="K202" s="549"/>
      <c r="L202" s="549"/>
      <c r="N202" s="549"/>
      <c r="O202" s="549"/>
      <c r="P202" s="549"/>
      <c r="Q202" s="549"/>
      <c r="R202" s="549"/>
      <c r="S202" s="549"/>
      <c r="T202" s="549"/>
      <c r="U202" s="549"/>
      <c r="V202" s="549"/>
      <c r="W202" s="549"/>
      <c r="X202" s="549"/>
      <c r="Y202" s="549"/>
      <c r="Z202" s="818"/>
    </row>
    <row r="203" spans="1:26" ht="18.75" customHeight="1">
      <c r="A203" s="829"/>
      <c r="F203" s="852"/>
      <c r="H203" s="848"/>
      <c r="I203" s="549"/>
      <c r="J203" s="575"/>
      <c r="K203" s="549"/>
      <c r="L203" s="549"/>
      <c r="N203" s="549"/>
      <c r="O203" s="549"/>
      <c r="P203" s="549"/>
      <c r="Q203" s="549"/>
      <c r="R203" s="549"/>
      <c r="S203" s="549"/>
      <c r="T203" s="549"/>
      <c r="U203" s="549"/>
      <c r="V203" s="549"/>
      <c r="W203" s="549"/>
      <c r="X203" s="549"/>
      <c r="Y203" s="549"/>
      <c r="Z203" s="818"/>
    </row>
    <row r="204" spans="1:26" ht="18.75" customHeight="1">
      <c r="A204" s="829"/>
      <c r="F204" s="852"/>
      <c r="H204" s="848"/>
      <c r="I204" s="549"/>
      <c r="J204" s="575"/>
      <c r="K204" s="549"/>
      <c r="L204" s="549"/>
      <c r="N204" s="549"/>
      <c r="O204" s="549"/>
      <c r="P204" s="549"/>
      <c r="Q204" s="549"/>
      <c r="R204" s="549"/>
      <c r="S204" s="549"/>
      <c r="T204" s="549"/>
      <c r="U204" s="549"/>
      <c r="V204" s="549"/>
      <c r="W204" s="549"/>
      <c r="X204" s="549"/>
      <c r="Y204" s="549"/>
      <c r="Z204" s="818"/>
    </row>
    <row r="205" spans="1:26" ht="18.75" customHeight="1">
      <c r="A205" s="829"/>
      <c r="F205" s="852"/>
      <c r="H205" s="848"/>
      <c r="I205" s="549"/>
      <c r="J205" s="575"/>
      <c r="K205" s="549"/>
      <c r="L205" s="549"/>
      <c r="N205" s="549"/>
      <c r="O205" s="549"/>
      <c r="P205" s="549"/>
      <c r="Q205" s="549"/>
      <c r="R205" s="549"/>
      <c r="S205" s="549"/>
      <c r="T205" s="549"/>
      <c r="U205" s="549"/>
      <c r="V205" s="549"/>
      <c r="W205" s="549"/>
      <c r="X205" s="549"/>
      <c r="Y205" s="549"/>
      <c r="Z205" s="818"/>
    </row>
    <row r="206" spans="1:26" ht="18.75" customHeight="1">
      <c r="A206" s="829"/>
      <c r="F206" s="852"/>
      <c r="H206" s="848"/>
      <c r="I206" s="549"/>
      <c r="J206" s="575"/>
      <c r="K206" s="549"/>
      <c r="L206" s="549"/>
      <c r="N206" s="549"/>
      <c r="O206" s="549"/>
      <c r="P206" s="549"/>
      <c r="Q206" s="549"/>
      <c r="R206" s="549"/>
      <c r="S206" s="549"/>
      <c r="T206" s="549"/>
      <c r="U206" s="549"/>
      <c r="V206" s="549"/>
      <c r="W206" s="549"/>
      <c r="X206" s="549"/>
      <c r="Y206" s="549"/>
      <c r="Z206" s="818"/>
    </row>
    <row r="207" spans="1:26" ht="18.75" customHeight="1">
      <c r="A207" s="829"/>
      <c r="F207" s="852"/>
      <c r="H207" s="848"/>
      <c r="I207" s="549"/>
      <c r="J207" s="575"/>
      <c r="K207" s="549"/>
      <c r="L207" s="549"/>
      <c r="N207" s="549"/>
      <c r="O207" s="549"/>
      <c r="P207" s="549"/>
      <c r="Q207" s="549"/>
      <c r="R207" s="549"/>
      <c r="S207" s="549"/>
      <c r="T207" s="549"/>
      <c r="U207" s="549"/>
      <c r="V207" s="549"/>
      <c r="W207" s="549"/>
      <c r="X207" s="549"/>
      <c r="Y207" s="549"/>
      <c r="Z207" s="818"/>
    </row>
    <row r="208" spans="1:26" ht="18.75" customHeight="1">
      <c r="A208" s="829"/>
      <c r="F208" s="852"/>
      <c r="H208" s="848"/>
      <c r="I208" s="549"/>
      <c r="J208" s="575"/>
      <c r="K208" s="549"/>
      <c r="L208" s="549"/>
      <c r="N208" s="549"/>
      <c r="O208" s="549"/>
      <c r="P208" s="549"/>
      <c r="Q208" s="549"/>
      <c r="R208" s="549"/>
      <c r="S208" s="549"/>
      <c r="T208" s="549"/>
      <c r="U208" s="549"/>
      <c r="V208" s="549"/>
      <c r="W208" s="549"/>
      <c r="X208" s="549"/>
      <c r="Y208" s="549"/>
      <c r="Z208" s="818"/>
    </row>
    <row r="209" spans="1:26" ht="18.75" customHeight="1">
      <c r="A209" s="829"/>
      <c r="F209" s="852"/>
      <c r="H209" s="848"/>
      <c r="I209" s="549"/>
      <c r="J209" s="575"/>
      <c r="K209" s="549"/>
      <c r="L209" s="549"/>
      <c r="N209" s="549"/>
      <c r="O209" s="549"/>
      <c r="P209" s="549"/>
      <c r="Q209" s="549"/>
      <c r="R209" s="549"/>
      <c r="S209" s="549"/>
      <c r="T209" s="549"/>
      <c r="U209" s="549"/>
      <c r="V209" s="549"/>
      <c r="W209" s="549"/>
      <c r="X209" s="549"/>
      <c r="Y209" s="549"/>
      <c r="Z209" s="818"/>
    </row>
    <row r="210" spans="1:26" ht="18.75" customHeight="1">
      <c r="A210" s="829"/>
      <c r="F210" s="852"/>
      <c r="H210" s="848"/>
      <c r="I210" s="549"/>
      <c r="J210" s="575"/>
      <c r="K210" s="549"/>
      <c r="L210" s="549"/>
      <c r="N210" s="549"/>
      <c r="O210" s="549"/>
      <c r="P210" s="549"/>
      <c r="Q210" s="549"/>
      <c r="R210" s="549"/>
      <c r="S210" s="549"/>
      <c r="T210" s="549"/>
      <c r="U210" s="549"/>
      <c r="V210" s="549"/>
      <c r="W210" s="549"/>
      <c r="X210" s="549"/>
      <c r="Y210" s="549"/>
      <c r="Z210" s="818"/>
    </row>
    <row r="211" spans="1:26" ht="18.75" customHeight="1">
      <c r="A211" s="829"/>
      <c r="F211" s="852"/>
      <c r="H211" s="848"/>
      <c r="I211" s="549"/>
      <c r="J211" s="575"/>
      <c r="K211" s="549"/>
      <c r="L211" s="549"/>
      <c r="N211" s="549"/>
      <c r="O211" s="549"/>
      <c r="P211" s="549"/>
      <c r="Q211" s="549"/>
      <c r="R211" s="549"/>
      <c r="S211" s="549"/>
      <c r="T211" s="549"/>
      <c r="U211" s="549"/>
      <c r="V211" s="549"/>
      <c r="W211" s="549"/>
      <c r="X211" s="549"/>
      <c r="Y211" s="549"/>
      <c r="Z211" s="818"/>
    </row>
    <row r="212" spans="1:26" ht="18.75" customHeight="1">
      <c r="A212" s="829"/>
      <c r="F212" s="852"/>
      <c r="H212" s="848"/>
      <c r="I212" s="549"/>
      <c r="J212" s="575"/>
      <c r="K212" s="549"/>
      <c r="L212" s="549"/>
      <c r="N212" s="549"/>
      <c r="O212" s="549"/>
      <c r="P212" s="549"/>
      <c r="Q212" s="549"/>
      <c r="R212" s="549"/>
      <c r="S212" s="549"/>
      <c r="T212" s="549"/>
      <c r="U212" s="549"/>
      <c r="V212" s="549"/>
      <c r="W212" s="549"/>
      <c r="X212" s="549"/>
      <c r="Y212" s="549"/>
      <c r="Z212" s="818"/>
    </row>
    <row r="213" spans="1:26" ht="18.75" customHeight="1">
      <c r="A213" s="829"/>
      <c r="F213" s="852"/>
      <c r="H213" s="848"/>
      <c r="I213" s="549"/>
      <c r="J213" s="575"/>
      <c r="K213" s="549"/>
      <c r="L213" s="549"/>
      <c r="N213" s="549"/>
      <c r="O213" s="549"/>
      <c r="P213" s="549"/>
      <c r="Q213" s="549"/>
      <c r="R213" s="549"/>
      <c r="S213" s="549"/>
      <c r="T213" s="549"/>
      <c r="U213" s="549"/>
      <c r="V213" s="549"/>
      <c r="W213" s="549"/>
      <c r="X213" s="549"/>
      <c r="Y213" s="549"/>
      <c r="Z213" s="818"/>
    </row>
    <row r="214" spans="1:26" ht="18.75" customHeight="1">
      <c r="A214" s="829"/>
      <c r="F214" s="852"/>
      <c r="H214" s="848"/>
      <c r="I214" s="549"/>
      <c r="J214" s="575"/>
      <c r="K214" s="549"/>
      <c r="L214" s="549"/>
      <c r="N214" s="549"/>
      <c r="O214" s="549"/>
      <c r="P214" s="549"/>
      <c r="Q214" s="549"/>
      <c r="R214" s="549"/>
      <c r="S214" s="549"/>
      <c r="T214" s="549"/>
      <c r="U214" s="549"/>
      <c r="V214" s="549"/>
      <c r="W214" s="549"/>
      <c r="X214" s="549"/>
      <c r="Y214" s="549"/>
      <c r="Z214" s="818"/>
    </row>
    <row r="215" spans="1:26" ht="18.75" customHeight="1">
      <c r="A215" s="829"/>
      <c r="F215" s="852"/>
      <c r="H215" s="848"/>
      <c r="I215" s="549"/>
      <c r="J215" s="575"/>
      <c r="K215" s="549"/>
      <c r="L215" s="549"/>
      <c r="N215" s="549"/>
      <c r="O215" s="549"/>
      <c r="P215" s="549"/>
      <c r="Q215" s="549"/>
      <c r="R215" s="549"/>
      <c r="S215" s="549"/>
      <c r="T215" s="549"/>
      <c r="U215" s="549"/>
      <c r="V215" s="549"/>
      <c r="W215" s="549"/>
      <c r="X215" s="549"/>
      <c r="Y215" s="549"/>
      <c r="Z215" s="818"/>
    </row>
    <row r="216" spans="1:26" ht="18.75" customHeight="1">
      <c r="A216" s="829"/>
      <c r="F216" s="852"/>
      <c r="H216" s="848"/>
      <c r="I216" s="549"/>
      <c r="J216" s="575"/>
      <c r="K216" s="549"/>
      <c r="L216" s="549"/>
      <c r="N216" s="549"/>
      <c r="O216" s="549"/>
      <c r="P216" s="549"/>
      <c r="Q216" s="549"/>
      <c r="R216" s="549"/>
      <c r="S216" s="549"/>
      <c r="T216" s="549"/>
      <c r="U216" s="549"/>
      <c r="V216" s="549"/>
      <c r="W216" s="549"/>
      <c r="X216" s="549"/>
      <c r="Y216" s="549"/>
      <c r="Z216" s="818"/>
    </row>
    <row r="217" spans="1:26" ht="18.75" customHeight="1">
      <c r="A217" s="829"/>
      <c r="F217" s="852"/>
      <c r="H217" s="848"/>
      <c r="I217" s="549"/>
      <c r="J217" s="575"/>
      <c r="K217" s="549"/>
      <c r="L217" s="549"/>
      <c r="N217" s="549"/>
      <c r="O217" s="549"/>
      <c r="P217" s="549"/>
      <c r="Q217" s="549"/>
      <c r="R217" s="549"/>
      <c r="S217" s="549"/>
      <c r="T217" s="549"/>
      <c r="U217" s="549"/>
      <c r="V217" s="549"/>
      <c r="W217" s="549"/>
      <c r="X217" s="549"/>
      <c r="Y217" s="549"/>
      <c r="Z217" s="818"/>
    </row>
    <row r="218" spans="1:26" ht="18.75" customHeight="1">
      <c r="A218" s="829"/>
      <c r="F218" s="852"/>
      <c r="H218" s="848"/>
      <c r="I218" s="549"/>
      <c r="J218" s="575"/>
      <c r="K218" s="549"/>
      <c r="L218" s="549"/>
      <c r="N218" s="549"/>
      <c r="O218" s="549"/>
      <c r="P218" s="549"/>
      <c r="Q218" s="549"/>
      <c r="R218" s="549"/>
      <c r="S218" s="549"/>
      <c r="T218" s="549"/>
      <c r="U218" s="549"/>
      <c r="V218" s="549"/>
      <c r="W218" s="549"/>
      <c r="X218" s="549"/>
      <c r="Y218" s="549"/>
      <c r="Z218" s="818"/>
    </row>
    <row r="219" spans="1:26" ht="18.75" customHeight="1">
      <c r="A219" s="829"/>
      <c r="F219" s="852"/>
      <c r="H219" s="848"/>
      <c r="I219" s="549"/>
      <c r="J219" s="575"/>
      <c r="K219" s="549"/>
      <c r="L219" s="549"/>
      <c r="N219" s="549"/>
      <c r="O219" s="549"/>
      <c r="P219" s="549"/>
      <c r="Q219" s="549"/>
      <c r="R219" s="549"/>
      <c r="S219" s="549"/>
      <c r="T219" s="549"/>
      <c r="U219" s="549"/>
      <c r="V219" s="549"/>
      <c r="W219" s="549"/>
      <c r="X219" s="549"/>
      <c r="Y219" s="549"/>
      <c r="Z219" s="818"/>
    </row>
    <row r="220" spans="1:26" ht="18.75" customHeight="1">
      <c r="A220" s="829"/>
      <c r="F220" s="852"/>
      <c r="H220" s="848"/>
      <c r="I220" s="549"/>
      <c r="J220" s="575"/>
      <c r="K220" s="549"/>
      <c r="L220" s="549"/>
      <c r="N220" s="549"/>
      <c r="O220" s="549"/>
      <c r="P220" s="549"/>
      <c r="Q220" s="549"/>
      <c r="R220" s="549"/>
      <c r="S220" s="549"/>
      <c r="T220" s="549"/>
      <c r="U220" s="549"/>
      <c r="V220" s="549"/>
      <c r="W220" s="549"/>
      <c r="X220" s="549"/>
      <c r="Y220" s="549"/>
      <c r="Z220" s="818"/>
    </row>
    <row r="221" spans="1:26" ht="18.75" customHeight="1">
      <c r="A221" s="829"/>
      <c r="F221" s="852"/>
      <c r="H221" s="848"/>
      <c r="I221" s="549"/>
      <c r="J221" s="575"/>
      <c r="K221" s="549"/>
      <c r="L221" s="549"/>
      <c r="N221" s="549"/>
      <c r="O221" s="549"/>
      <c r="P221" s="549"/>
      <c r="Q221" s="549"/>
      <c r="R221" s="549"/>
      <c r="S221" s="549"/>
      <c r="T221" s="549"/>
      <c r="U221" s="549"/>
      <c r="V221" s="549"/>
      <c r="W221" s="549"/>
      <c r="X221" s="549"/>
      <c r="Y221" s="549"/>
      <c r="Z221" s="818"/>
    </row>
    <row r="222" spans="1:26" ht="18.75" customHeight="1">
      <c r="A222" s="829"/>
      <c r="F222" s="852"/>
      <c r="H222" s="848"/>
      <c r="I222" s="549"/>
      <c r="J222" s="575"/>
      <c r="K222" s="549"/>
      <c r="L222" s="549"/>
      <c r="N222" s="549"/>
      <c r="O222" s="549"/>
      <c r="P222" s="549"/>
      <c r="Q222" s="549"/>
      <c r="R222" s="549"/>
      <c r="S222" s="549"/>
      <c r="T222" s="549"/>
      <c r="U222" s="549"/>
      <c r="V222" s="549"/>
      <c r="W222" s="549"/>
      <c r="X222" s="549"/>
      <c r="Y222" s="549"/>
      <c r="Z222" s="818"/>
    </row>
    <row r="223" spans="1:26" ht="18.75" customHeight="1">
      <c r="A223" s="829"/>
      <c r="F223" s="852"/>
      <c r="H223" s="848"/>
      <c r="I223" s="549"/>
      <c r="J223" s="575"/>
      <c r="K223" s="549"/>
      <c r="L223" s="549"/>
      <c r="N223" s="549"/>
      <c r="O223" s="549"/>
      <c r="P223" s="549"/>
      <c r="Q223" s="549"/>
      <c r="R223" s="549"/>
      <c r="S223" s="549"/>
      <c r="T223" s="549"/>
      <c r="U223" s="549"/>
      <c r="V223" s="549"/>
      <c r="W223" s="549"/>
      <c r="X223" s="549"/>
      <c r="Y223" s="549"/>
      <c r="Z223" s="818"/>
    </row>
    <row r="224" spans="1:26" ht="18.75" customHeight="1">
      <c r="A224" s="829"/>
      <c r="F224" s="852"/>
      <c r="H224" s="848"/>
      <c r="I224" s="549"/>
      <c r="J224" s="575"/>
      <c r="K224" s="549"/>
      <c r="L224" s="549"/>
      <c r="N224" s="549"/>
      <c r="O224" s="549"/>
      <c r="P224" s="549"/>
      <c r="Q224" s="549"/>
      <c r="R224" s="549"/>
      <c r="S224" s="549"/>
      <c r="T224" s="549"/>
      <c r="U224" s="549"/>
      <c r="V224" s="549"/>
      <c r="W224" s="549"/>
      <c r="X224" s="549"/>
      <c r="Y224" s="549"/>
      <c r="Z224" s="818"/>
    </row>
    <row r="225" spans="1:26" ht="18.75" customHeight="1">
      <c r="A225" s="829"/>
      <c r="F225" s="852"/>
      <c r="H225" s="848"/>
      <c r="I225" s="549"/>
      <c r="J225" s="575"/>
      <c r="K225" s="549"/>
      <c r="L225" s="549"/>
      <c r="N225" s="549"/>
      <c r="O225" s="549"/>
      <c r="P225" s="549"/>
      <c r="Q225" s="549"/>
      <c r="R225" s="549"/>
      <c r="S225" s="549"/>
      <c r="T225" s="549"/>
      <c r="U225" s="549"/>
      <c r="V225" s="549"/>
      <c r="W225" s="549"/>
      <c r="X225" s="549"/>
      <c r="Y225" s="549"/>
      <c r="Z225" s="818"/>
    </row>
    <row r="226" spans="1:26" ht="18.75" customHeight="1">
      <c r="A226" s="829"/>
      <c r="F226" s="852"/>
      <c r="H226" s="848"/>
      <c r="I226" s="549"/>
      <c r="J226" s="575"/>
      <c r="K226" s="549"/>
      <c r="L226" s="549"/>
      <c r="N226" s="549"/>
      <c r="O226" s="549"/>
      <c r="P226" s="549"/>
      <c r="Q226" s="549"/>
      <c r="R226" s="549"/>
      <c r="S226" s="549"/>
      <c r="T226" s="549"/>
      <c r="U226" s="549"/>
      <c r="V226" s="549"/>
      <c r="W226" s="549"/>
      <c r="X226" s="549"/>
      <c r="Y226" s="549"/>
      <c r="Z226" s="818"/>
    </row>
    <row r="227" spans="1:26" ht="18.75" customHeight="1">
      <c r="A227" s="829"/>
      <c r="F227" s="852"/>
      <c r="H227" s="848"/>
      <c r="I227" s="549"/>
      <c r="J227" s="575"/>
      <c r="K227" s="549"/>
      <c r="L227" s="549"/>
      <c r="N227" s="549"/>
      <c r="O227" s="549"/>
      <c r="P227" s="549"/>
      <c r="Q227" s="549"/>
      <c r="R227" s="549"/>
      <c r="S227" s="549"/>
      <c r="T227" s="549"/>
      <c r="U227" s="549"/>
      <c r="V227" s="549"/>
      <c r="W227" s="549"/>
      <c r="X227" s="549"/>
      <c r="Y227" s="549"/>
      <c r="Z227" s="818"/>
    </row>
    <row r="228" spans="1:26" ht="18.75" customHeight="1">
      <c r="A228" s="829"/>
      <c r="F228" s="852"/>
      <c r="H228" s="848"/>
      <c r="I228" s="549"/>
      <c r="J228" s="575"/>
      <c r="K228" s="549"/>
      <c r="L228" s="549"/>
      <c r="N228" s="549"/>
      <c r="O228" s="549"/>
      <c r="P228" s="549"/>
      <c r="Q228" s="549"/>
      <c r="R228" s="549"/>
      <c r="S228" s="549"/>
      <c r="T228" s="549"/>
      <c r="U228" s="549"/>
      <c r="V228" s="549"/>
      <c r="W228" s="549"/>
      <c r="X228" s="549"/>
      <c r="Y228" s="549"/>
      <c r="Z228" s="818"/>
    </row>
    <row r="229" spans="1:26" ht="18.75" customHeight="1">
      <c r="A229" s="829"/>
      <c r="F229" s="852"/>
      <c r="H229" s="848"/>
      <c r="I229" s="549"/>
      <c r="J229" s="575"/>
      <c r="K229" s="549"/>
      <c r="L229" s="549"/>
      <c r="N229" s="549"/>
      <c r="O229" s="549"/>
      <c r="P229" s="549"/>
      <c r="Q229" s="549"/>
      <c r="R229" s="549"/>
      <c r="S229" s="549"/>
      <c r="T229" s="549"/>
      <c r="U229" s="549"/>
      <c r="V229" s="549"/>
      <c r="W229" s="549"/>
      <c r="X229" s="549"/>
      <c r="Y229" s="549"/>
      <c r="Z229" s="818"/>
    </row>
    <row r="230" spans="1:26" ht="18.75" customHeight="1">
      <c r="A230" s="829"/>
      <c r="F230" s="852"/>
      <c r="H230" s="848"/>
      <c r="I230" s="549"/>
      <c r="J230" s="575"/>
      <c r="K230" s="549"/>
      <c r="L230" s="549"/>
      <c r="N230" s="549"/>
      <c r="O230" s="549"/>
      <c r="P230" s="549"/>
      <c r="Q230" s="549"/>
      <c r="R230" s="549"/>
      <c r="S230" s="549"/>
      <c r="T230" s="549"/>
      <c r="U230" s="549"/>
      <c r="V230" s="549"/>
      <c r="W230" s="549"/>
      <c r="X230" s="549"/>
      <c r="Y230" s="549"/>
      <c r="Z230" s="818"/>
    </row>
    <row r="231" spans="1:26" ht="18.75" customHeight="1">
      <c r="A231" s="829"/>
      <c r="F231" s="852"/>
      <c r="H231" s="848"/>
      <c r="I231" s="549"/>
      <c r="J231" s="575"/>
      <c r="K231" s="549"/>
      <c r="L231" s="549"/>
      <c r="N231" s="549"/>
      <c r="O231" s="549"/>
      <c r="P231" s="549"/>
      <c r="Q231" s="549"/>
      <c r="R231" s="549"/>
      <c r="S231" s="549"/>
      <c r="T231" s="549"/>
      <c r="U231" s="549"/>
      <c r="V231" s="549"/>
      <c r="W231" s="549"/>
      <c r="X231" s="549"/>
      <c r="Y231" s="549"/>
      <c r="Z231" s="818"/>
    </row>
    <row r="232" spans="1:26" ht="18.75" customHeight="1">
      <c r="A232" s="829"/>
      <c r="F232" s="852"/>
      <c r="H232" s="848"/>
      <c r="I232" s="549"/>
      <c r="J232" s="575"/>
      <c r="K232" s="549"/>
      <c r="L232" s="549"/>
      <c r="N232" s="549"/>
      <c r="O232" s="549"/>
      <c r="P232" s="549"/>
      <c r="Q232" s="549"/>
      <c r="R232" s="549"/>
      <c r="S232" s="549"/>
      <c r="T232" s="549"/>
      <c r="U232" s="549"/>
      <c r="V232" s="549"/>
      <c r="W232" s="549"/>
      <c r="X232" s="549"/>
      <c r="Y232" s="549"/>
      <c r="Z232" s="818"/>
    </row>
    <row r="233" spans="1:26" ht="18.75" customHeight="1">
      <c r="A233" s="829"/>
      <c r="F233" s="852"/>
      <c r="H233" s="848"/>
      <c r="I233" s="549"/>
      <c r="J233" s="575"/>
      <c r="K233" s="549"/>
      <c r="L233" s="549"/>
      <c r="N233" s="549"/>
      <c r="O233" s="549"/>
      <c r="P233" s="549"/>
      <c r="Q233" s="549"/>
      <c r="R233" s="549"/>
      <c r="S233" s="549"/>
      <c r="T233" s="549"/>
      <c r="U233" s="549"/>
      <c r="V233" s="549"/>
      <c r="W233" s="549"/>
      <c r="X233" s="549"/>
      <c r="Y233" s="549"/>
      <c r="Z233" s="818"/>
    </row>
    <row r="234" spans="1:26" ht="18.75" customHeight="1">
      <c r="A234" s="829"/>
      <c r="F234" s="852"/>
      <c r="H234" s="848"/>
      <c r="I234" s="549"/>
      <c r="J234" s="575"/>
      <c r="K234" s="549"/>
      <c r="L234" s="549"/>
      <c r="N234" s="549"/>
      <c r="O234" s="549"/>
      <c r="P234" s="549"/>
      <c r="Q234" s="549"/>
      <c r="R234" s="549"/>
      <c r="S234" s="549"/>
      <c r="T234" s="549"/>
      <c r="U234" s="549"/>
      <c r="V234" s="549"/>
      <c r="W234" s="549"/>
      <c r="X234" s="549"/>
      <c r="Y234" s="549"/>
      <c r="Z234" s="818"/>
    </row>
    <row r="235" spans="1:26" ht="18.75" customHeight="1">
      <c r="A235" s="829"/>
      <c r="F235" s="852"/>
      <c r="H235" s="848"/>
      <c r="I235" s="549"/>
      <c r="J235" s="575"/>
      <c r="K235" s="549"/>
      <c r="L235" s="549"/>
      <c r="N235" s="549"/>
      <c r="O235" s="549"/>
      <c r="P235" s="549"/>
      <c r="Q235" s="549"/>
      <c r="R235" s="549"/>
      <c r="S235" s="549"/>
      <c r="T235" s="549"/>
      <c r="U235" s="549"/>
      <c r="V235" s="549"/>
      <c r="W235" s="549"/>
      <c r="X235" s="549"/>
      <c r="Y235" s="549"/>
      <c r="Z235" s="818"/>
    </row>
    <row r="236" spans="1:26" ht="18.75" customHeight="1">
      <c r="A236" s="829"/>
      <c r="F236" s="852"/>
      <c r="H236" s="848"/>
      <c r="I236" s="549"/>
      <c r="J236" s="575"/>
      <c r="K236" s="549"/>
      <c r="L236" s="549"/>
      <c r="N236" s="549"/>
      <c r="O236" s="549"/>
      <c r="P236" s="549"/>
      <c r="Q236" s="549"/>
      <c r="R236" s="549"/>
      <c r="S236" s="549"/>
      <c r="T236" s="549"/>
      <c r="U236" s="549"/>
      <c r="V236" s="549"/>
      <c r="W236" s="549"/>
      <c r="X236" s="549"/>
      <c r="Y236" s="549"/>
      <c r="Z236" s="818"/>
    </row>
    <row r="237" spans="1:26" ht="18.75" customHeight="1">
      <c r="A237" s="829"/>
      <c r="F237" s="852"/>
      <c r="H237" s="848"/>
      <c r="I237" s="549"/>
      <c r="J237" s="575"/>
      <c r="K237" s="549"/>
      <c r="L237" s="549"/>
      <c r="N237" s="549"/>
      <c r="O237" s="549"/>
      <c r="P237" s="549"/>
      <c r="Q237" s="549"/>
      <c r="R237" s="549"/>
      <c r="S237" s="549"/>
      <c r="T237" s="549"/>
      <c r="U237" s="549"/>
      <c r="V237" s="549"/>
      <c r="W237" s="549"/>
      <c r="X237" s="549"/>
      <c r="Y237" s="549"/>
      <c r="Z237" s="818"/>
    </row>
    <row r="238" spans="1:26" ht="18.75" customHeight="1">
      <c r="A238" s="829"/>
      <c r="F238" s="852"/>
      <c r="H238" s="848"/>
      <c r="I238" s="549"/>
      <c r="J238" s="575"/>
      <c r="K238" s="549"/>
      <c r="L238" s="549"/>
      <c r="N238" s="549"/>
      <c r="O238" s="549"/>
      <c r="P238" s="549"/>
      <c r="Q238" s="549"/>
      <c r="R238" s="549"/>
      <c r="S238" s="549"/>
      <c r="T238" s="549"/>
      <c r="U238" s="549"/>
      <c r="V238" s="549"/>
      <c r="W238" s="549"/>
      <c r="X238" s="549"/>
      <c r="Y238" s="549"/>
      <c r="Z238" s="818"/>
    </row>
    <row r="239" spans="1:26" ht="18.75" customHeight="1">
      <c r="A239" s="829"/>
      <c r="F239" s="852"/>
      <c r="H239" s="848"/>
      <c r="I239" s="549"/>
      <c r="J239" s="575"/>
      <c r="K239" s="549"/>
      <c r="L239" s="549"/>
      <c r="N239" s="549"/>
      <c r="O239" s="549"/>
      <c r="P239" s="549"/>
      <c r="Q239" s="549"/>
      <c r="R239" s="549"/>
      <c r="S239" s="549"/>
      <c r="T239" s="549"/>
      <c r="U239" s="549"/>
      <c r="V239" s="549"/>
      <c r="W239" s="549"/>
      <c r="X239" s="549"/>
      <c r="Y239" s="549"/>
      <c r="Z239" s="818"/>
    </row>
    <row r="240" spans="1:26" ht="18.75" customHeight="1">
      <c r="A240" s="829"/>
      <c r="F240" s="852"/>
      <c r="H240" s="848"/>
      <c r="I240" s="549"/>
      <c r="J240" s="575"/>
      <c r="K240" s="549"/>
      <c r="L240" s="549"/>
      <c r="N240" s="549"/>
      <c r="O240" s="549"/>
      <c r="P240" s="549"/>
      <c r="Q240" s="549"/>
      <c r="R240" s="549"/>
      <c r="S240" s="549"/>
      <c r="T240" s="549"/>
      <c r="U240" s="549"/>
      <c r="V240" s="549"/>
      <c r="W240" s="549"/>
      <c r="X240" s="549"/>
      <c r="Y240" s="549"/>
      <c r="Z240" s="818"/>
    </row>
    <row r="241" spans="1:26" ht="18.75" customHeight="1">
      <c r="A241" s="829"/>
      <c r="F241" s="852"/>
      <c r="H241" s="848"/>
      <c r="I241" s="549"/>
      <c r="J241" s="575"/>
      <c r="K241" s="549"/>
      <c r="L241" s="549"/>
      <c r="N241" s="549"/>
      <c r="O241" s="549"/>
      <c r="P241" s="549"/>
      <c r="Q241" s="549"/>
      <c r="R241" s="549"/>
      <c r="S241" s="549"/>
      <c r="T241" s="549"/>
      <c r="U241" s="549"/>
      <c r="V241" s="549"/>
      <c r="W241" s="549"/>
      <c r="X241" s="549"/>
      <c r="Y241" s="549"/>
      <c r="Z241" s="818"/>
    </row>
    <row r="242" spans="1:26" ht="18.75" customHeight="1">
      <c r="A242" s="829"/>
      <c r="F242" s="852"/>
      <c r="H242" s="848"/>
      <c r="I242" s="549"/>
      <c r="J242" s="575"/>
      <c r="K242" s="549"/>
      <c r="L242" s="549"/>
      <c r="N242" s="549"/>
      <c r="O242" s="549"/>
      <c r="P242" s="549"/>
      <c r="Q242" s="549"/>
      <c r="R242" s="549"/>
      <c r="S242" s="549"/>
      <c r="T242" s="549"/>
      <c r="U242" s="549"/>
      <c r="V242" s="549"/>
      <c r="W242" s="549"/>
      <c r="X242" s="549"/>
      <c r="Y242" s="549"/>
      <c r="Z242" s="818"/>
    </row>
    <row r="243" spans="1:26" ht="18.75" customHeight="1">
      <c r="A243" s="829"/>
      <c r="F243" s="852"/>
      <c r="H243" s="848"/>
      <c r="I243" s="549"/>
      <c r="J243" s="575"/>
      <c r="K243" s="549"/>
      <c r="L243" s="549"/>
      <c r="N243" s="549"/>
      <c r="O243" s="549"/>
      <c r="P243" s="549"/>
      <c r="Q243" s="549"/>
      <c r="R243" s="549"/>
      <c r="S243" s="549"/>
      <c r="T243" s="549"/>
      <c r="U243" s="549"/>
      <c r="V243" s="549"/>
      <c r="W243" s="549"/>
      <c r="X243" s="549"/>
      <c r="Y243" s="549"/>
      <c r="Z243" s="818"/>
    </row>
    <row r="244" spans="1:26" ht="18.75" customHeight="1">
      <c r="A244" s="829"/>
      <c r="F244" s="852"/>
      <c r="H244" s="848"/>
      <c r="I244" s="549"/>
      <c r="J244" s="575"/>
      <c r="K244" s="549"/>
      <c r="L244" s="549"/>
      <c r="N244" s="549"/>
      <c r="O244" s="549"/>
      <c r="P244" s="549"/>
      <c r="Q244" s="549"/>
      <c r="R244" s="549"/>
      <c r="S244" s="549"/>
      <c r="T244" s="549"/>
      <c r="U244" s="549"/>
      <c r="V244" s="549"/>
      <c r="W244" s="549"/>
      <c r="X244" s="549"/>
      <c r="Y244" s="549"/>
      <c r="Z244" s="818"/>
    </row>
    <row r="245" spans="1:26" ht="18.75" customHeight="1">
      <c r="A245" s="829"/>
      <c r="F245" s="852"/>
      <c r="H245" s="848"/>
      <c r="I245" s="549"/>
      <c r="J245" s="575"/>
      <c r="K245" s="549"/>
      <c r="L245" s="549"/>
      <c r="N245" s="549"/>
      <c r="O245" s="549"/>
      <c r="P245" s="549"/>
      <c r="Q245" s="549"/>
      <c r="R245" s="549"/>
      <c r="S245" s="549"/>
      <c r="T245" s="549"/>
      <c r="U245" s="549"/>
      <c r="V245" s="549"/>
      <c r="W245" s="549"/>
      <c r="X245" s="549"/>
      <c r="Y245" s="549"/>
      <c r="Z245" s="818"/>
    </row>
    <row r="246" spans="1:26" ht="18.75" customHeight="1">
      <c r="A246" s="829"/>
      <c r="F246" s="852"/>
      <c r="H246" s="848"/>
      <c r="I246" s="549"/>
      <c r="J246" s="575"/>
      <c r="K246" s="549"/>
      <c r="L246" s="549"/>
      <c r="N246" s="549"/>
      <c r="O246" s="549"/>
      <c r="P246" s="549"/>
      <c r="Q246" s="549"/>
      <c r="R246" s="549"/>
      <c r="S246" s="549"/>
      <c r="T246" s="549"/>
      <c r="U246" s="549"/>
      <c r="V246" s="549"/>
      <c r="W246" s="549"/>
      <c r="X246" s="549"/>
      <c r="Y246" s="549"/>
      <c r="Z246" s="818"/>
    </row>
    <row r="247" spans="1:26" ht="18.75" customHeight="1">
      <c r="A247" s="829"/>
      <c r="F247" s="852"/>
      <c r="H247" s="848"/>
      <c r="I247" s="549"/>
      <c r="J247" s="575"/>
      <c r="K247" s="549"/>
      <c r="L247" s="549"/>
      <c r="N247" s="549"/>
      <c r="O247" s="549"/>
      <c r="P247" s="549"/>
      <c r="Q247" s="549"/>
      <c r="R247" s="549"/>
      <c r="S247" s="549"/>
      <c r="T247" s="549"/>
      <c r="U247" s="549"/>
      <c r="V247" s="549"/>
      <c r="W247" s="549"/>
      <c r="X247" s="549"/>
      <c r="Y247" s="549"/>
      <c r="Z247" s="818"/>
    </row>
    <row r="248" spans="1:26" ht="18.75" customHeight="1">
      <c r="A248" s="829"/>
      <c r="F248" s="852"/>
      <c r="H248" s="848"/>
      <c r="I248" s="549"/>
      <c r="J248" s="575"/>
      <c r="K248" s="549"/>
      <c r="L248" s="549"/>
      <c r="N248" s="549"/>
      <c r="O248" s="549"/>
      <c r="P248" s="549"/>
      <c r="Q248" s="549"/>
      <c r="R248" s="549"/>
      <c r="S248" s="549"/>
      <c r="T248" s="549"/>
      <c r="U248" s="549"/>
      <c r="V248" s="549"/>
      <c r="W248" s="549"/>
      <c r="X248" s="549"/>
      <c r="Y248" s="549"/>
      <c r="Z248" s="818"/>
    </row>
    <row r="249" spans="1:26" ht="18.75" customHeight="1">
      <c r="A249" s="829"/>
      <c r="F249" s="852"/>
      <c r="H249" s="848"/>
      <c r="I249" s="549"/>
      <c r="J249" s="575"/>
      <c r="K249" s="549"/>
      <c r="L249" s="549"/>
      <c r="N249" s="549"/>
      <c r="O249" s="549"/>
      <c r="P249" s="549"/>
      <c r="Q249" s="549"/>
      <c r="R249" s="549"/>
      <c r="S249" s="549"/>
      <c r="T249" s="549"/>
      <c r="U249" s="549"/>
      <c r="V249" s="549"/>
      <c r="W249" s="549"/>
      <c r="X249" s="549"/>
      <c r="Y249" s="549"/>
      <c r="Z249" s="818"/>
    </row>
    <row r="250" spans="1:26" ht="18.75" customHeight="1">
      <c r="A250" s="829"/>
      <c r="F250" s="852"/>
      <c r="H250" s="848"/>
      <c r="I250" s="549"/>
      <c r="J250" s="575"/>
      <c r="K250" s="549"/>
      <c r="L250" s="549"/>
      <c r="N250" s="549"/>
      <c r="O250" s="549"/>
      <c r="P250" s="549"/>
      <c r="Q250" s="549"/>
      <c r="R250" s="549"/>
      <c r="S250" s="549"/>
      <c r="T250" s="549"/>
      <c r="U250" s="549"/>
      <c r="V250" s="549"/>
      <c r="W250" s="549"/>
      <c r="X250" s="549"/>
      <c r="Y250" s="549"/>
      <c r="Z250" s="818"/>
    </row>
    <row r="251" spans="1:26" ht="18.75" customHeight="1">
      <c r="A251" s="829"/>
      <c r="F251" s="852"/>
      <c r="H251" s="848"/>
      <c r="I251" s="549"/>
      <c r="J251" s="575"/>
      <c r="K251" s="549"/>
      <c r="L251" s="549"/>
      <c r="N251" s="549"/>
      <c r="O251" s="549"/>
      <c r="P251" s="549"/>
      <c r="Q251" s="549"/>
      <c r="R251" s="549"/>
      <c r="S251" s="549"/>
      <c r="T251" s="549"/>
      <c r="U251" s="549"/>
      <c r="V251" s="549"/>
      <c r="W251" s="549"/>
      <c r="X251" s="549"/>
      <c r="Y251" s="549"/>
      <c r="Z251" s="818"/>
    </row>
    <row r="252" spans="1:26" ht="18.75" customHeight="1">
      <c r="A252" s="829"/>
      <c r="F252" s="852"/>
      <c r="H252" s="848"/>
      <c r="I252" s="549"/>
      <c r="J252" s="575"/>
      <c r="K252" s="549"/>
      <c r="L252" s="549"/>
      <c r="N252" s="549"/>
      <c r="O252" s="549"/>
      <c r="P252" s="549"/>
      <c r="Q252" s="549"/>
      <c r="R252" s="549"/>
      <c r="S252" s="549"/>
      <c r="T252" s="549"/>
      <c r="U252" s="549"/>
      <c r="V252" s="549"/>
      <c r="W252" s="549"/>
      <c r="X252" s="549"/>
      <c r="Y252" s="549"/>
      <c r="Z252" s="818"/>
    </row>
    <row r="253" spans="1:26" ht="18.75" customHeight="1">
      <c r="A253" s="829"/>
      <c r="F253" s="852"/>
      <c r="H253" s="848"/>
      <c r="I253" s="549"/>
      <c r="J253" s="575"/>
      <c r="K253" s="549"/>
      <c r="L253" s="549"/>
      <c r="N253" s="549"/>
      <c r="O253" s="549"/>
      <c r="P253" s="549"/>
      <c r="Q253" s="549"/>
      <c r="R253" s="549"/>
      <c r="S253" s="549"/>
      <c r="T253" s="549"/>
      <c r="U253" s="549"/>
      <c r="V253" s="549"/>
      <c r="W253" s="549"/>
      <c r="X253" s="549"/>
      <c r="Y253" s="549"/>
      <c r="Z253" s="818"/>
    </row>
    <row r="254" spans="1:26" ht="18.75" customHeight="1">
      <c r="A254" s="829"/>
      <c r="F254" s="852"/>
      <c r="H254" s="848"/>
      <c r="I254" s="549"/>
      <c r="J254" s="575"/>
      <c r="K254" s="549"/>
      <c r="L254" s="549"/>
      <c r="N254" s="549"/>
      <c r="O254" s="549"/>
      <c r="P254" s="549"/>
      <c r="Q254" s="549"/>
      <c r="R254" s="549"/>
      <c r="S254" s="549"/>
      <c r="T254" s="549"/>
      <c r="U254" s="549"/>
      <c r="V254" s="549"/>
      <c r="W254" s="549"/>
      <c r="X254" s="549"/>
      <c r="Y254" s="549"/>
      <c r="Z254" s="818"/>
    </row>
    <row r="255" spans="1:26" ht="18.75" customHeight="1">
      <c r="A255" s="829"/>
      <c r="F255" s="852"/>
      <c r="H255" s="848"/>
      <c r="I255" s="549"/>
      <c r="J255" s="575"/>
      <c r="K255" s="549"/>
      <c r="L255" s="549"/>
      <c r="N255" s="549"/>
      <c r="O255" s="549"/>
      <c r="P255" s="549"/>
      <c r="Q255" s="549"/>
      <c r="R255" s="549"/>
      <c r="S255" s="549"/>
      <c r="T255" s="549"/>
      <c r="U255" s="549"/>
      <c r="V255" s="549"/>
      <c r="W255" s="549"/>
      <c r="X255" s="549"/>
      <c r="Y255" s="549"/>
      <c r="Z255" s="818"/>
    </row>
    <row r="256" spans="1:26" ht="18.75" customHeight="1">
      <c r="A256" s="829"/>
      <c r="F256" s="852"/>
      <c r="H256" s="848"/>
      <c r="I256" s="549"/>
      <c r="J256" s="575"/>
      <c r="K256" s="549"/>
      <c r="L256" s="549"/>
      <c r="N256" s="549"/>
      <c r="O256" s="549"/>
      <c r="P256" s="549"/>
      <c r="Q256" s="549"/>
      <c r="R256" s="549"/>
      <c r="S256" s="549"/>
      <c r="T256" s="549"/>
      <c r="U256" s="549"/>
      <c r="V256" s="549"/>
      <c r="W256" s="549"/>
      <c r="X256" s="549"/>
      <c r="Y256" s="549"/>
      <c r="Z256" s="818"/>
    </row>
    <row r="257" spans="1:26" ht="18.75" customHeight="1">
      <c r="A257" s="829"/>
      <c r="F257" s="852"/>
      <c r="H257" s="848"/>
      <c r="I257" s="549"/>
      <c r="J257" s="575"/>
      <c r="K257" s="549"/>
      <c r="L257" s="549"/>
      <c r="N257" s="549"/>
      <c r="O257" s="549"/>
      <c r="P257" s="549"/>
      <c r="Q257" s="549"/>
      <c r="R257" s="549"/>
      <c r="S257" s="549"/>
      <c r="T257" s="549"/>
      <c r="U257" s="549"/>
      <c r="V257" s="549"/>
      <c r="W257" s="549"/>
      <c r="X257" s="549"/>
      <c r="Y257" s="549"/>
      <c r="Z257" s="818"/>
    </row>
    <row r="258" spans="1:26" ht="18.75" customHeight="1">
      <c r="A258" s="829"/>
      <c r="F258" s="852"/>
      <c r="H258" s="848"/>
      <c r="I258" s="549"/>
      <c r="J258" s="575"/>
      <c r="K258" s="549"/>
      <c r="L258" s="549"/>
      <c r="N258" s="549"/>
      <c r="O258" s="549"/>
      <c r="P258" s="549"/>
      <c r="Q258" s="549"/>
      <c r="R258" s="549"/>
      <c r="S258" s="549"/>
      <c r="T258" s="549"/>
      <c r="U258" s="549"/>
      <c r="V258" s="549"/>
      <c r="W258" s="549"/>
      <c r="X258" s="549"/>
      <c r="Y258" s="549"/>
      <c r="Z258" s="818"/>
    </row>
    <row r="259" spans="1:26" ht="18.75" customHeight="1">
      <c r="A259" s="829"/>
      <c r="F259" s="852"/>
      <c r="H259" s="848"/>
      <c r="I259" s="549"/>
      <c r="J259" s="575"/>
      <c r="K259" s="549"/>
      <c r="L259" s="549"/>
      <c r="N259" s="549"/>
      <c r="O259" s="549"/>
      <c r="P259" s="549"/>
      <c r="Q259" s="549"/>
      <c r="R259" s="549"/>
      <c r="S259" s="549"/>
      <c r="T259" s="549"/>
      <c r="U259" s="549"/>
      <c r="V259" s="549"/>
      <c r="W259" s="549"/>
      <c r="X259" s="549"/>
      <c r="Y259" s="549"/>
      <c r="Z259" s="818"/>
    </row>
    <row r="260" spans="1:26" ht="18.75" customHeight="1">
      <c r="A260" s="829"/>
      <c r="F260" s="852"/>
      <c r="H260" s="848"/>
      <c r="I260" s="549"/>
      <c r="J260" s="575"/>
      <c r="K260" s="549"/>
      <c r="L260" s="549"/>
      <c r="N260" s="549"/>
      <c r="O260" s="549"/>
      <c r="P260" s="549"/>
      <c r="Q260" s="549"/>
      <c r="R260" s="549"/>
      <c r="S260" s="549"/>
      <c r="T260" s="549"/>
      <c r="U260" s="549"/>
      <c r="V260" s="549"/>
      <c r="W260" s="549"/>
      <c r="X260" s="549"/>
      <c r="Y260" s="549"/>
      <c r="Z260" s="818"/>
    </row>
    <row r="261" spans="1:26" ht="18.75" customHeight="1">
      <c r="A261" s="829"/>
      <c r="F261" s="852"/>
      <c r="H261" s="848"/>
      <c r="I261" s="549"/>
      <c r="J261" s="575"/>
      <c r="K261" s="549"/>
      <c r="L261" s="549"/>
      <c r="N261" s="549"/>
      <c r="O261" s="549"/>
      <c r="P261" s="549"/>
      <c r="Q261" s="549"/>
      <c r="R261" s="549"/>
      <c r="S261" s="549"/>
      <c r="T261" s="549"/>
      <c r="U261" s="549"/>
      <c r="V261" s="549"/>
      <c r="W261" s="549"/>
      <c r="X261" s="549"/>
      <c r="Y261" s="549"/>
      <c r="Z261" s="818"/>
    </row>
    <row r="262" spans="1:26" ht="18.75" customHeight="1">
      <c r="A262" s="829"/>
      <c r="F262" s="852"/>
      <c r="H262" s="848"/>
      <c r="I262" s="549"/>
      <c r="J262" s="575"/>
      <c r="K262" s="549"/>
      <c r="L262" s="549"/>
      <c r="N262" s="549"/>
      <c r="O262" s="549"/>
      <c r="P262" s="549"/>
      <c r="Q262" s="549"/>
      <c r="R262" s="549"/>
      <c r="S262" s="549"/>
      <c r="T262" s="549"/>
      <c r="U262" s="549"/>
      <c r="V262" s="549"/>
      <c r="W262" s="549"/>
      <c r="X262" s="549"/>
      <c r="Y262" s="549"/>
      <c r="Z262" s="818"/>
    </row>
    <row r="263" spans="1:26" ht="18.75" customHeight="1">
      <c r="A263" s="829"/>
      <c r="F263" s="852"/>
      <c r="H263" s="848"/>
      <c r="I263" s="549"/>
      <c r="J263" s="575"/>
      <c r="K263" s="549"/>
      <c r="L263" s="549"/>
      <c r="N263" s="549"/>
      <c r="O263" s="549"/>
      <c r="P263" s="549"/>
      <c r="Q263" s="549"/>
      <c r="R263" s="549"/>
      <c r="S263" s="549"/>
      <c r="T263" s="549"/>
      <c r="U263" s="549"/>
      <c r="V263" s="549"/>
      <c r="W263" s="549"/>
      <c r="X263" s="549"/>
      <c r="Y263" s="549"/>
      <c r="Z263" s="818"/>
    </row>
    <row r="264" spans="1:26" ht="18.75" customHeight="1">
      <c r="A264" s="829"/>
      <c r="F264" s="852"/>
      <c r="H264" s="848"/>
      <c r="I264" s="549"/>
      <c r="J264" s="575"/>
      <c r="K264" s="549"/>
      <c r="L264" s="549"/>
      <c r="N264" s="549"/>
      <c r="O264" s="549"/>
      <c r="P264" s="549"/>
      <c r="Q264" s="549"/>
      <c r="R264" s="549"/>
      <c r="S264" s="549"/>
      <c r="T264" s="549"/>
      <c r="U264" s="549"/>
      <c r="V264" s="549"/>
      <c r="W264" s="549"/>
      <c r="X264" s="549"/>
      <c r="Y264" s="549"/>
      <c r="Z264" s="818"/>
    </row>
    <row r="265" spans="1:26" ht="18.75" customHeight="1">
      <c r="A265" s="829"/>
      <c r="F265" s="852"/>
      <c r="H265" s="848"/>
      <c r="I265" s="549"/>
      <c r="J265" s="575"/>
      <c r="K265" s="549"/>
      <c r="L265" s="549"/>
      <c r="N265" s="549"/>
      <c r="O265" s="549"/>
      <c r="P265" s="549"/>
      <c r="Q265" s="549"/>
      <c r="R265" s="549"/>
      <c r="S265" s="549"/>
      <c r="T265" s="549"/>
      <c r="U265" s="549"/>
      <c r="V265" s="549"/>
      <c r="W265" s="549"/>
      <c r="X265" s="549"/>
      <c r="Y265" s="549"/>
      <c r="Z265" s="818"/>
    </row>
    <row r="266" spans="1:26" ht="18.75" customHeight="1">
      <c r="A266" s="829"/>
      <c r="F266" s="852"/>
      <c r="H266" s="848"/>
      <c r="I266" s="549"/>
      <c r="J266" s="575"/>
      <c r="K266" s="549"/>
      <c r="L266" s="549"/>
      <c r="N266" s="549"/>
      <c r="O266" s="549"/>
      <c r="P266" s="549"/>
      <c r="Q266" s="549"/>
      <c r="R266" s="549"/>
      <c r="S266" s="549"/>
      <c r="T266" s="549"/>
      <c r="U266" s="549"/>
      <c r="V266" s="549"/>
      <c r="W266" s="549"/>
      <c r="X266" s="549"/>
      <c r="Y266" s="549"/>
      <c r="Z266" s="818"/>
    </row>
    <row r="267" spans="1:26" ht="18.75" customHeight="1">
      <c r="A267" s="829"/>
      <c r="F267" s="852"/>
      <c r="H267" s="848"/>
      <c r="I267" s="549"/>
      <c r="J267" s="575"/>
      <c r="K267" s="549"/>
      <c r="L267" s="549"/>
      <c r="N267" s="549"/>
      <c r="O267" s="549"/>
      <c r="P267" s="549"/>
      <c r="Q267" s="549"/>
      <c r="R267" s="549"/>
      <c r="S267" s="549"/>
      <c r="T267" s="549"/>
      <c r="U267" s="549"/>
      <c r="V267" s="549"/>
      <c r="W267" s="549"/>
      <c r="X267" s="549"/>
      <c r="Y267" s="549"/>
      <c r="Z267" s="818"/>
    </row>
    <row r="268" spans="1:26" ht="18.75" customHeight="1">
      <c r="A268" s="829"/>
      <c r="F268" s="852"/>
      <c r="H268" s="848"/>
      <c r="I268" s="549"/>
      <c r="J268" s="575"/>
      <c r="K268" s="549"/>
      <c r="L268" s="549"/>
      <c r="N268" s="549"/>
      <c r="O268" s="549"/>
      <c r="P268" s="549"/>
      <c r="Q268" s="549"/>
      <c r="R268" s="549"/>
      <c r="S268" s="549"/>
      <c r="T268" s="549"/>
      <c r="U268" s="549"/>
      <c r="V268" s="549"/>
      <c r="W268" s="549"/>
      <c r="X268" s="549"/>
      <c r="Y268" s="549"/>
      <c r="Z268" s="818"/>
    </row>
    <row r="269" spans="1:26" ht="18.75" customHeight="1">
      <c r="A269" s="829"/>
      <c r="F269" s="852"/>
      <c r="H269" s="848"/>
      <c r="I269" s="549"/>
      <c r="J269" s="575"/>
      <c r="K269" s="549"/>
      <c r="L269" s="549"/>
      <c r="N269" s="549"/>
      <c r="O269" s="549"/>
      <c r="P269" s="549"/>
      <c r="Q269" s="549"/>
      <c r="R269" s="549"/>
      <c r="S269" s="549"/>
      <c r="T269" s="549"/>
      <c r="U269" s="549"/>
      <c r="V269" s="549"/>
      <c r="W269" s="549"/>
      <c r="X269" s="549"/>
      <c r="Y269" s="549"/>
      <c r="Z269" s="818"/>
    </row>
    <row r="270" spans="1:26" ht="18.75" customHeight="1">
      <c r="A270" s="829"/>
      <c r="F270" s="852"/>
      <c r="H270" s="848"/>
      <c r="I270" s="549"/>
      <c r="J270" s="575"/>
      <c r="K270" s="549"/>
      <c r="L270" s="549"/>
      <c r="N270" s="549"/>
      <c r="O270" s="549"/>
      <c r="P270" s="549"/>
      <c r="Q270" s="549"/>
      <c r="R270" s="549"/>
      <c r="S270" s="549"/>
      <c r="T270" s="549"/>
      <c r="U270" s="549"/>
      <c r="V270" s="549"/>
      <c r="W270" s="549"/>
      <c r="X270" s="549"/>
      <c r="Y270" s="549"/>
      <c r="Z270" s="818"/>
    </row>
    <row r="271" spans="1:26" ht="18.75" customHeight="1">
      <c r="A271" s="829"/>
      <c r="F271" s="852"/>
      <c r="H271" s="848"/>
      <c r="I271" s="549"/>
      <c r="J271" s="575"/>
      <c r="K271" s="549"/>
      <c r="L271" s="549"/>
      <c r="N271" s="549"/>
      <c r="O271" s="549"/>
      <c r="P271" s="549"/>
      <c r="Q271" s="549"/>
      <c r="R271" s="549"/>
      <c r="S271" s="549"/>
      <c r="T271" s="549"/>
      <c r="U271" s="549"/>
      <c r="V271" s="549"/>
      <c r="W271" s="549"/>
      <c r="X271" s="549"/>
      <c r="Y271" s="549"/>
      <c r="Z271" s="818"/>
    </row>
    <row r="272" spans="1:26" ht="18.75" customHeight="1">
      <c r="A272" s="829"/>
      <c r="F272" s="852"/>
      <c r="H272" s="848"/>
      <c r="I272" s="549"/>
      <c r="J272" s="575"/>
      <c r="K272" s="549"/>
      <c r="L272" s="549"/>
      <c r="N272" s="549"/>
      <c r="O272" s="549"/>
      <c r="P272" s="549"/>
      <c r="Q272" s="549"/>
      <c r="R272" s="549"/>
      <c r="S272" s="549"/>
      <c r="T272" s="549"/>
      <c r="U272" s="549"/>
      <c r="V272" s="549"/>
      <c r="W272" s="549"/>
      <c r="X272" s="549"/>
      <c r="Y272" s="549"/>
      <c r="Z272" s="818"/>
    </row>
    <row r="273" spans="1:26" ht="18.75" customHeight="1">
      <c r="A273" s="829"/>
      <c r="F273" s="852"/>
      <c r="H273" s="848"/>
      <c r="I273" s="549"/>
      <c r="J273" s="575"/>
      <c r="K273" s="549"/>
      <c r="L273" s="549"/>
      <c r="N273" s="549"/>
      <c r="O273" s="549"/>
      <c r="P273" s="549"/>
      <c r="Q273" s="549"/>
      <c r="R273" s="549"/>
      <c r="S273" s="549"/>
      <c r="T273" s="549"/>
      <c r="U273" s="549"/>
      <c r="V273" s="549"/>
      <c r="W273" s="549"/>
      <c r="X273" s="549"/>
      <c r="Y273" s="549"/>
      <c r="Z273" s="818"/>
    </row>
    <row r="274" spans="1:26" ht="18.75" customHeight="1">
      <c r="A274" s="829"/>
      <c r="F274" s="852"/>
      <c r="H274" s="848"/>
      <c r="I274" s="549"/>
      <c r="J274" s="575"/>
      <c r="K274" s="549"/>
      <c r="L274" s="549"/>
      <c r="N274" s="549"/>
      <c r="O274" s="549"/>
      <c r="P274" s="549"/>
      <c r="Q274" s="549"/>
      <c r="R274" s="549"/>
      <c r="S274" s="549"/>
      <c r="T274" s="549"/>
      <c r="U274" s="549"/>
      <c r="V274" s="549"/>
      <c r="W274" s="549"/>
      <c r="X274" s="549"/>
      <c r="Y274" s="549"/>
      <c r="Z274" s="818"/>
    </row>
    <row r="275" spans="1:26" ht="18.75" customHeight="1">
      <c r="A275" s="829"/>
      <c r="F275" s="852"/>
      <c r="H275" s="848"/>
      <c r="I275" s="549"/>
      <c r="J275" s="575"/>
      <c r="K275" s="549"/>
      <c r="L275" s="549"/>
      <c r="N275" s="549"/>
      <c r="O275" s="549"/>
      <c r="P275" s="549"/>
      <c r="Q275" s="549"/>
      <c r="R275" s="549"/>
      <c r="S275" s="549"/>
      <c r="T275" s="549"/>
      <c r="U275" s="549"/>
      <c r="V275" s="549"/>
      <c r="W275" s="549"/>
      <c r="X275" s="549"/>
      <c r="Y275" s="549"/>
      <c r="Z275" s="818"/>
    </row>
    <row r="276" spans="1:26" ht="18.75" customHeight="1">
      <c r="A276" s="829"/>
      <c r="F276" s="852"/>
      <c r="H276" s="848"/>
      <c r="I276" s="549"/>
      <c r="J276" s="575"/>
      <c r="K276" s="549"/>
      <c r="L276" s="549"/>
      <c r="N276" s="549"/>
      <c r="O276" s="549"/>
      <c r="P276" s="549"/>
      <c r="Q276" s="549"/>
      <c r="R276" s="549"/>
      <c r="S276" s="549"/>
      <c r="T276" s="549"/>
      <c r="U276" s="549"/>
      <c r="V276" s="549"/>
      <c r="W276" s="549"/>
      <c r="X276" s="549"/>
      <c r="Y276" s="549"/>
      <c r="Z276" s="818"/>
    </row>
    <row r="277" spans="1:26" ht="18.75" customHeight="1">
      <c r="A277" s="829"/>
      <c r="F277" s="852"/>
      <c r="H277" s="848"/>
      <c r="I277" s="549"/>
      <c r="J277" s="575"/>
      <c r="K277" s="549"/>
      <c r="L277" s="549"/>
      <c r="N277" s="549"/>
      <c r="O277" s="549"/>
      <c r="P277" s="549"/>
      <c r="Q277" s="549"/>
      <c r="R277" s="549"/>
      <c r="S277" s="549"/>
      <c r="T277" s="549"/>
      <c r="U277" s="549"/>
      <c r="V277" s="549"/>
      <c r="W277" s="549"/>
      <c r="X277" s="549"/>
      <c r="Y277" s="549"/>
      <c r="Z277" s="818"/>
    </row>
    <row r="278" spans="1:26" ht="18.75" customHeight="1">
      <c r="A278" s="829"/>
      <c r="F278" s="852"/>
      <c r="H278" s="848"/>
      <c r="I278" s="549"/>
      <c r="J278" s="575"/>
      <c r="K278" s="549"/>
      <c r="L278" s="549"/>
      <c r="N278" s="549"/>
      <c r="O278" s="549"/>
      <c r="P278" s="549"/>
      <c r="Q278" s="549"/>
      <c r="R278" s="549"/>
      <c r="S278" s="549"/>
      <c r="T278" s="549"/>
      <c r="U278" s="549"/>
      <c r="V278" s="549"/>
      <c r="W278" s="549"/>
      <c r="X278" s="549"/>
      <c r="Y278" s="549"/>
      <c r="Z278" s="818"/>
    </row>
    <row r="279" spans="1:26" ht="18.75" customHeight="1">
      <c r="A279" s="829"/>
      <c r="F279" s="852"/>
      <c r="H279" s="848"/>
      <c r="I279" s="549"/>
      <c r="J279" s="575"/>
      <c r="K279" s="549"/>
      <c r="L279" s="549"/>
      <c r="N279" s="549"/>
      <c r="O279" s="549"/>
      <c r="P279" s="549"/>
      <c r="Q279" s="549"/>
      <c r="R279" s="549"/>
      <c r="S279" s="549"/>
      <c r="T279" s="549"/>
      <c r="U279" s="549"/>
      <c r="V279" s="549"/>
      <c r="W279" s="549"/>
      <c r="X279" s="549"/>
      <c r="Y279" s="549"/>
      <c r="Z279" s="818"/>
    </row>
    <row r="280" spans="1:26" ht="18.75" customHeight="1">
      <c r="A280" s="830"/>
      <c r="F280" s="852"/>
      <c r="J280" s="830"/>
      <c r="Z280" s="831"/>
    </row>
    <row r="281" spans="1:26" ht="18.75" customHeight="1">
      <c r="A281" s="830"/>
      <c r="F281" s="852"/>
      <c r="J281" s="830"/>
      <c r="Z281" s="831"/>
    </row>
    <row r="282" spans="1:26" ht="18.75" customHeight="1">
      <c r="A282" s="830"/>
      <c r="F282" s="852"/>
      <c r="J282" s="830"/>
      <c r="Z282" s="831"/>
    </row>
    <row r="283" spans="1:26" ht="18.75" customHeight="1">
      <c r="A283" s="830"/>
      <c r="F283" s="852"/>
      <c r="J283" s="830"/>
      <c r="Z283" s="831"/>
    </row>
    <row r="284" spans="1:26" ht="18.75" customHeight="1">
      <c r="A284" s="830"/>
      <c r="F284" s="852"/>
      <c r="J284" s="830"/>
      <c r="Z284" s="831"/>
    </row>
    <row r="285" spans="1:26" ht="18.75" customHeight="1">
      <c r="A285" s="830"/>
      <c r="F285" s="852"/>
      <c r="J285" s="830"/>
      <c r="Z285" s="831"/>
    </row>
    <row r="286" spans="1:26" ht="18.75" customHeight="1">
      <c r="A286" s="830"/>
      <c r="F286" s="852"/>
      <c r="J286" s="830"/>
      <c r="Z286" s="831"/>
    </row>
    <row r="287" spans="1:26" ht="18.75" customHeight="1">
      <c r="A287" s="830"/>
      <c r="F287" s="852"/>
      <c r="J287" s="830"/>
      <c r="Z287" s="831"/>
    </row>
    <row r="288" spans="1:26" ht="18.75" customHeight="1">
      <c r="A288" s="830"/>
      <c r="F288" s="852"/>
      <c r="J288" s="830"/>
      <c r="Z288" s="831"/>
    </row>
    <row r="289" spans="1:26" ht="18.75" customHeight="1">
      <c r="A289" s="830"/>
      <c r="F289" s="852"/>
      <c r="J289" s="830"/>
      <c r="Z289" s="831"/>
    </row>
    <row r="290" spans="1:26" ht="18.75" customHeight="1">
      <c r="A290" s="830"/>
      <c r="F290" s="852"/>
      <c r="J290" s="830"/>
      <c r="Z290" s="831"/>
    </row>
    <row r="291" spans="1:26" ht="18.75" customHeight="1">
      <c r="A291" s="830"/>
      <c r="F291" s="852"/>
      <c r="J291" s="830"/>
      <c r="Z291" s="831"/>
    </row>
    <row r="292" spans="1:26" ht="18.75" customHeight="1">
      <c r="A292" s="830"/>
      <c r="F292" s="852"/>
      <c r="J292" s="830"/>
      <c r="Z292" s="831"/>
    </row>
    <row r="293" spans="1:26" ht="18.75" customHeight="1">
      <c r="A293" s="830"/>
      <c r="F293" s="852"/>
      <c r="J293" s="830"/>
      <c r="Z293" s="831"/>
    </row>
    <row r="294" spans="1:26" ht="18.75" customHeight="1">
      <c r="A294" s="830"/>
      <c r="F294" s="852"/>
      <c r="J294" s="830"/>
      <c r="Z294" s="831"/>
    </row>
    <row r="295" spans="1:26" ht="18.75" customHeight="1">
      <c r="A295" s="830"/>
      <c r="F295" s="852"/>
      <c r="J295" s="830"/>
      <c r="Z295" s="831"/>
    </row>
    <row r="296" spans="1:26" ht="18.75" customHeight="1">
      <c r="A296" s="830"/>
      <c r="F296" s="852"/>
      <c r="J296" s="830"/>
      <c r="Z296" s="831"/>
    </row>
    <row r="297" spans="1:26" ht="18.75" customHeight="1">
      <c r="A297" s="830"/>
      <c r="F297" s="852"/>
      <c r="J297" s="830"/>
      <c r="Z297" s="831"/>
    </row>
    <row r="298" spans="1:26" ht="18.75" customHeight="1">
      <c r="A298" s="830"/>
      <c r="F298" s="852"/>
      <c r="J298" s="830"/>
      <c r="Z298" s="831"/>
    </row>
    <row r="299" spans="1:26" ht="18.75" customHeight="1">
      <c r="A299" s="830"/>
      <c r="F299" s="852"/>
      <c r="J299" s="830"/>
      <c r="Z299" s="831"/>
    </row>
    <row r="300" spans="1:26" ht="18.75" customHeight="1">
      <c r="A300" s="830"/>
      <c r="F300" s="852"/>
      <c r="J300" s="830"/>
      <c r="Z300" s="831"/>
    </row>
    <row r="301" spans="1:26" ht="18.75" customHeight="1">
      <c r="A301" s="830"/>
      <c r="F301" s="852"/>
      <c r="J301" s="830"/>
      <c r="Z301" s="831"/>
    </row>
    <row r="302" spans="1:26" ht="18.75" customHeight="1">
      <c r="A302" s="830"/>
      <c r="F302" s="852"/>
      <c r="J302" s="830"/>
      <c r="Z302" s="831"/>
    </row>
    <row r="303" spans="1:26" ht="18.75" customHeight="1">
      <c r="A303" s="830"/>
      <c r="F303" s="852"/>
      <c r="J303" s="830"/>
      <c r="Z303" s="831"/>
    </row>
    <row r="304" spans="1:26" ht="18.75" customHeight="1">
      <c r="A304" s="830"/>
      <c r="F304" s="852"/>
      <c r="J304" s="830"/>
      <c r="Z304" s="831"/>
    </row>
    <row r="305" spans="1:26" ht="18.75" customHeight="1">
      <c r="A305" s="830"/>
      <c r="F305" s="852"/>
      <c r="J305" s="830"/>
      <c r="Z305" s="831"/>
    </row>
    <row r="306" spans="1:26" ht="18.75" customHeight="1">
      <c r="A306" s="830"/>
      <c r="F306" s="852"/>
      <c r="J306" s="830"/>
      <c r="Z306" s="831"/>
    </row>
    <row r="307" spans="1:26" ht="18.75" customHeight="1">
      <c r="A307" s="830"/>
      <c r="F307" s="852"/>
      <c r="J307" s="830"/>
      <c r="Z307" s="831"/>
    </row>
    <row r="308" spans="1:26" ht="18.75" customHeight="1">
      <c r="A308" s="830"/>
      <c r="F308" s="852"/>
      <c r="J308" s="830"/>
      <c r="Z308" s="831"/>
    </row>
    <row r="309" spans="1:26" ht="18.75" customHeight="1">
      <c r="A309" s="830"/>
      <c r="F309" s="852"/>
      <c r="J309" s="830"/>
      <c r="Z309" s="831"/>
    </row>
    <row r="310" spans="1:26" ht="18.75" customHeight="1">
      <c r="A310" s="830"/>
      <c r="F310" s="852"/>
      <c r="J310" s="830"/>
      <c r="Z310" s="831"/>
    </row>
    <row r="311" spans="1:26" ht="18.75" customHeight="1">
      <c r="A311" s="830"/>
      <c r="F311" s="852"/>
      <c r="J311" s="830"/>
      <c r="Z311" s="831"/>
    </row>
    <row r="312" spans="1:26" ht="18.75" customHeight="1">
      <c r="A312" s="830"/>
      <c r="F312" s="852"/>
      <c r="J312" s="830"/>
      <c r="Z312" s="831"/>
    </row>
    <row r="313" spans="1:26" ht="18.75" customHeight="1">
      <c r="A313" s="830"/>
      <c r="F313" s="852"/>
      <c r="J313" s="830"/>
      <c r="Z313" s="831"/>
    </row>
    <row r="314" spans="1:26" ht="18.75" customHeight="1">
      <c r="A314" s="830"/>
      <c r="F314" s="852"/>
      <c r="J314" s="830"/>
      <c r="Z314" s="831"/>
    </row>
    <row r="315" spans="1:26" ht="18.75" customHeight="1">
      <c r="A315" s="830"/>
      <c r="F315" s="852"/>
      <c r="J315" s="830"/>
      <c r="Z315" s="831"/>
    </row>
    <row r="316" spans="1:26" ht="18.75" customHeight="1">
      <c r="A316" s="830"/>
      <c r="F316" s="852"/>
      <c r="J316" s="830"/>
      <c r="Z316" s="831"/>
    </row>
    <row r="317" spans="1:26" ht="18.75" customHeight="1">
      <c r="A317" s="830"/>
      <c r="F317" s="852"/>
      <c r="J317" s="830"/>
      <c r="Z317" s="831"/>
    </row>
    <row r="318" spans="1:26" ht="18.75" customHeight="1">
      <c r="A318" s="830"/>
      <c r="F318" s="852"/>
      <c r="J318" s="830"/>
      <c r="Z318" s="831"/>
    </row>
    <row r="319" spans="1:26" ht="18.75" customHeight="1">
      <c r="A319" s="830"/>
      <c r="F319" s="852"/>
      <c r="J319" s="830"/>
      <c r="Z319" s="831"/>
    </row>
    <row r="320" spans="1:26" ht="18.75" customHeight="1">
      <c r="A320" s="830"/>
      <c r="F320" s="852"/>
      <c r="J320" s="830"/>
      <c r="Z320" s="831"/>
    </row>
    <row r="321" spans="1:26" ht="18.75" customHeight="1">
      <c r="A321" s="830"/>
      <c r="F321" s="852"/>
      <c r="J321" s="830"/>
      <c r="Z321" s="831"/>
    </row>
    <row r="322" spans="1:26" ht="18.75" customHeight="1">
      <c r="A322" s="830"/>
      <c r="F322" s="852"/>
      <c r="J322" s="830"/>
      <c r="Z322" s="831"/>
    </row>
    <row r="323" spans="1:26" ht="18.75" customHeight="1">
      <c r="A323" s="830"/>
      <c r="F323" s="852"/>
      <c r="J323" s="830"/>
      <c r="Z323" s="831"/>
    </row>
    <row r="324" spans="1:26" ht="18.75" customHeight="1">
      <c r="A324" s="830"/>
      <c r="F324" s="852"/>
      <c r="J324" s="830"/>
      <c r="Z324" s="831"/>
    </row>
    <row r="325" spans="1:26" ht="18.75" customHeight="1">
      <c r="A325" s="830"/>
      <c r="F325" s="852"/>
      <c r="J325" s="830"/>
      <c r="Z325" s="831"/>
    </row>
    <row r="326" spans="1:26" ht="18.75" customHeight="1">
      <c r="A326" s="830"/>
      <c r="F326" s="852"/>
      <c r="J326" s="830"/>
      <c r="Z326" s="831"/>
    </row>
    <row r="327" spans="1:26" ht="18.75" customHeight="1">
      <c r="A327" s="830"/>
      <c r="F327" s="852"/>
      <c r="J327" s="830"/>
      <c r="Z327" s="831"/>
    </row>
    <row r="328" spans="1:26" ht="18.75" customHeight="1">
      <c r="A328" s="830"/>
      <c r="F328" s="852"/>
      <c r="J328" s="830"/>
      <c r="Z328" s="831"/>
    </row>
    <row r="329" spans="1:26" ht="18.75" customHeight="1">
      <c r="A329" s="830"/>
      <c r="F329" s="852"/>
      <c r="J329" s="830"/>
      <c r="Z329" s="831"/>
    </row>
    <row r="330" spans="1:26" ht="18.75" customHeight="1">
      <c r="A330" s="830"/>
      <c r="F330" s="852"/>
      <c r="J330" s="830"/>
      <c r="Z330" s="831"/>
    </row>
    <row r="331" spans="1:26" ht="18.75" customHeight="1">
      <c r="A331" s="830"/>
      <c r="F331" s="852"/>
      <c r="J331" s="830"/>
      <c r="Z331" s="831"/>
    </row>
    <row r="332" spans="1:26" ht="18.75" customHeight="1">
      <c r="A332" s="830"/>
      <c r="F332" s="852"/>
      <c r="J332" s="830"/>
      <c r="Z332" s="831"/>
    </row>
    <row r="333" spans="1:26" ht="18.75" customHeight="1">
      <c r="A333" s="830"/>
      <c r="F333" s="852"/>
      <c r="J333" s="830"/>
      <c r="Z333" s="831"/>
    </row>
    <row r="334" spans="1:26" ht="18.75" customHeight="1">
      <c r="A334" s="830"/>
      <c r="F334" s="852"/>
      <c r="J334" s="830"/>
      <c r="Z334" s="831"/>
    </row>
    <row r="335" spans="1:26" ht="18.75" customHeight="1">
      <c r="A335" s="830"/>
      <c r="F335" s="852"/>
      <c r="J335" s="830"/>
      <c r="Z335" s="831"/>
    </row>
    <row r="336" spans="1:26" ht="18.75" customHeight="1">
      <c r="A336" s="830"/>
      <c r="F336" s="852"/>
      <c r="J336" s="830"/>
      <c r="Z336" s="831"/>
    </row>
    <row r="337" spans="1:26" ht="18.75" customHeight="1">
      <c r="A337" s="830"/>
      <c r="F337" s="852"/>
      <c r="J337" s="830"/>
      <c r="Z337" s="831"/>
    </row>
    <row r="338" spans="1:26" ht="18.75" customHeight="1">
      <c r="A338" s="830"/>
      <c r="F338" s="852"/>
      <c r="J338" s="830"/>
      <c r="Z338" s="831"/>
    </row>
    <row r="339" spans="1:26" ht="18.75" customHeight="1">
      <c r="A339" s="830"/>
      <c r="F339" s="852"/>
      <c r="J339" s="830"/>
      <c r="Z339" s="831"/>
    </row>
    <row r="340" spans="1:26" ht="18.75" customHeight="1">
      <c r="A340" s="830"/>
      <c r="F340" s="852"/>
      <c r="J340" s="830"/>
      <c r="Z340" s="831"/>
    </row>
    <row r="341" spans="1:26" ht="18.75" customHeight="1">
      <c r="A341" s="830"/>
      <c r="F341" s="852"/>
      <c r="J341" s="830"/>
      <c r="Z341" s="831"/>
    </row>
    <row r="342" spans="1:26" ht="18.75" customHeight="1">
      <c r="A342" s="830"/>
      <c r="F342" s="852"/>
      <c r="J342" s="830"/>
      <c r="Z342" s="831"/>
    </row>
    <row r="343" spans="1:26" ht="18.75" customHeight="1">
      <c r="A343" s="830"/>
      <c r="F343" s="852"/>
      <c r="J343" s="830"/>
      <c r="Z343" s="831"/>
    </row>
    <row r="344" spans="1:26" ht="18.75" customHeight="1">
      <c r="A344" s="830"/>
      <c r="F344" s="852"/>
      <c r="J344" s="830"/>
      <c r="Z344" s="831"/>
    </row>
    <row r="345" spans="1:26" ht="18.75" customHeight="1">
      <c r="A345" s="830"/>
      <c r="F345" s="852"/>
      <c r="J345" s="830"/>
      <c r="Z345" s="831"/>
    </row>
    <row r="346" spans="1:26" ht="18.75" customHeight="1">
      <c r="A346" s="830"/>
      <c r="F346" s="852"/>
      <c r="J346" s="830"/>
      <c r="Z346" s="831"/>
    </row>
    <row r="347" spans="1:26" ht="18.75" customHeight="1">
      <c r="A347" s="830"/>
      <c r="F347" s="852"/>
      <c r="J347" s="830"/>
      <c r="Z347" s="831"/>
    </row>
    <row r="348" spans="1:26" ht="18.75" customHeight="1">
      <c r="A348" s="830"/>
      <c r="F348" s="852"/>
      <c r="J348" s="830"/>
      <c r="Z348" s="831"/>
    </row>
    <row r="349" spans="1:26" ht="18.75" customHeight="1">
      <c r="A349" s="830"/>
      <c r="F349" s="852"/>
      <c r="J349" s="830"/>
      <c r="Z349" s="831"/>
    </row>
    <row r="350" spans="1:26" ht="18.75" customHeight="1">
      <c r="A350" s="830"/>
      <c r="F350" s="852"/>
      <c r="J350" s="830"/>
      <c r="Z350" s="831"/>
    </row>
    <row r="351" spans="1:26" ht="18.75" customHeight="1">
      <c r="A351" s="830"/>
      <c r="F351" s="852"/>
      <c r="J351" s="830"/>
      <c r="Z351" s="831"/>
    </row>
    <row r="352" spans="1:26" ht="18.75" customHeight="1">
      <c r="A352" s="830"/>
      <c r="F352" s="852"/>
      <c r="J352" s="830"/>
      <c r="Z352" s="831"/>
    </row>
    <row r="353" spans="1:26" ht="18.75" customHeight="1">
      <c r="A353" s="830"/>
      <c r="F353" s="852"/>
      <c r="J353" s="830"/>
      <c r="Z353" s="831"/>
    </row>
    <row r="354" spans="1:26" ht="18.75" customHeight="1">
      <c r="A354" s="830"/>
      <c r="F354" s="852"/>
      <c r="J354" s="830"/>
      <c r="Z354" s="831"/>
    </row>
    <row r="355" spans="1:26" ht="18.75" customHeight="1">
      <c r="A355" s="830"/>
      <c r="F355" s="852"/>
      <c r="J355" s="830"/>
      <c r="Z355" s="831"/>
    </row>
    <row r="356" spans="1:26" ht="18.75" customHeight="1">
      <c r="A356" s="830"/>
      <c r="F356" s="852"/>
      <c r="J356" s="830"/>
      <c r="Z356" s="831"/>
    </row>
    <row r="357" spans="1:26" ht="18.75" customHeight="1">
      <c r="A357" s="830"/>
      <c r="F357" s="852"/>
      <c r="J357" s="830"/>
      <c r="Z357" s="831"/>
    </row>
    <row r="358" spans="1:26" ht="18.75" customHeight="1">
      <c r="A358" s="830"/>
      <c r="F358" s="852"/>
      <c r="J358" s="830"/>
      <c r="Z358" s="831"/>
    </row>
    <row r="359" spans="1:26" ht="18.75" customHeight="1">
      <c r="A359" s="830"/>
      <c r="F359" s="852"/>
      <c r="J359" s="830"/>
      <c r="Z359" s="831"/>
    </row>
    <row r="360" spans="1:26" ht="18.75" customHeight="1">
      <c r="A360" s="830"/>
      <c r="F360" s="852"/>
      <c r="J360" s="830"/>
      <c r="Z360" s="831"/>
    </row>
    <row r="361" spans="1:26" ht="18.75" customHeight="1">
      <c r="A361" s="830"/>
      <c r="F361" s="852"/>
      <c r="J361" s="830"/>
      <c r="Z361" s="831"/>
    </row>
    <row r="362" spans="1:26" ht="18.75" customHeight="1">
      <c r="A362" s="830"/>
      <c r="F362" s="852"/>
      <c r="J362" s="830"/>
      <c r="Z362" s="831"/>
    </row>
    <row r="363" spans="1:26" ht="18.75" customHeight="1">
      <c r="A363" s="830"/>
      <c r="F363" s="852"/>
      <c r="J363" s="830"/>
      <c r="Z363" s="831"/>
    </row>
    <row r="364" spans="1:26" ht="18.75" customHeight="1">
      <c r="A364" s="830"/>
      <c r="F364" s="852"/>
      <c r="J364" s="830"/>
      <c r="Z364" s="831"/>
    </row>
    <row r="365" spans="1:26" ht="18.75" customHeight="1">
      <c r="A365" s="830"/>
      <c r="F365" s="852"/>
      <c r="J365" s="830"/>
      <c r="Z365" s="831"/>
    </row>
    <row r="366" spans="1:26" ht="18.75" customHeight="1">
      <c r="A366" s="830"/>
      <c r="F366" s="852"/>
      <c r="J366" s="830"/>
      <c r="Z366" s="831"/>
    </row>
    <row r="367" spans="1:26" ht="18.75" customHeight="1">
      <c r="A367" s="830"/>
      <c r="F367" s="852"/>
      <c r="J367" s="830"/>
      <c r="Z367" s="831"/>
    </row>
    <row r="368" spans="1:26" ht="18.75" customHeight="1">
      <c r="A368" s="830"/>
      <c r="F368" s="852"/>
      <c r="J368" s="830"/>
      <c r="Z368" s="831"/>
    </row>
    <row r="369" spans="1:26" ht="18.75" customHeight="1">
      <c r="A369" s="830"/>
      <c r="F369" s="852"/>
      <c r="J369" s="830"/>
      <c r="Z369" s="831"/>
    </row>
    <row r="370" spans="1:26" ht="18.75" customHeight="1">
      <c r="A370" s="830"/>
      <c r="F370" s="852"/>
      <c r="J370" s="830"/>
      <c r="Z370" s="831"/>
    </row>
    <row r="371" spans="1:26" ht="18.75" customHeight="1">
      <c r="A371" s="830"/>
      <c r="F371" s="852"/>
      <c r="J371" s="830"/>
      <c r="Z371" s="831"/>
    </row>
    <row r="372" spans="1:26" ht="18.75" customHeight="1">
      <c r="A372" s="830"/>
      <c r="F372" s="852"/>
      <c r="J372" s="830"/>
      <c r="Z372" s="831"/>
    </row>
    <row r="373" spans="1:26" ht="18.75" customHeight="1">
      <c r="A373" s="830"/>
      <c r="F373" s="852"/>
      <c r="J373" s="830"/>
      <c r="Z373" s="831"/>
    </row>
    <row r="374" spans="1:26" ht="18.75" customHeight="1">
      <c r="A374" s="830"/>
      <c r="F374" s="852"/>
      <c r="J374" s="830"/>
      <c r="Z374" s="831"/>
    </row>
    <row r="375" spans="1:26" ht="18.75" customHeight="1">
      <c r="A375" s="830"/>
      <c r="F375" s="852"/>
      <c r="J375" s="830"/>
      <c r="Z375" s="831"/>
    </row>
    <row r="376" spans="1:26" ht="18.75" customHeight="1">
      <c r="A376" s="830"/>
      <c r="F376" s="852"/>
      <c r="J376" s="830"/>
      <c r="Z376" s="831"/>
    </row>
    <row r="377" spans="1:26" ht="18.75" customHeight="1">
      <c r="A377" s="830"/>
      <c r="F377" s="852"/>
      <c r="J377" s="830"/>
      <c r="Z377" s="831"/>
    </row>
    <row r="378" spans="1:26" ht="18.75" customHeight="1">
      <c r="A378" s="830"/>
      <c r="F378" s="852"/>
      <c r="J378" s="830"/>
      <c r="Z378" s="831"/>
    </row>
    <row r="379" spans="1:26" ht="18.75" customHeight="1">
      <c r="A379" s="830"/>
      <c r="F379" s="852"/>
      <c r="J379" s="830"/>
      <c r="Z379" s="831"/>
    </row>
    <row r="380" spans="1:26" ht="18.75" customHeight="1">
      <c r="A380" s="830"/>
      <c r="F380" s="852"/>
      <c r="J380" s="830"/>
      <c r="Z380" s="831"/>
    </row>
    <row r="381" spans="1:26" ht="18.75" customHeight="1">
      <c r="A381" s="830"/>
      <c r="F381" s="852"/>
      <c r="J381" s="830"/>
      <c r="Z381" s="831"/>
    </row>
    <row r="382" spans="1:26" ht="18.75" customHeight="1">
      <c r="A382" s="830"/>
      <c r="F382" s="852"/>
      <c r="J382" s="830"/>
      <c r="Z382" s="831"/>
    </row>
    <row r="383" spans="1:26" ht="18.75" customHeight="1">
      <c r="A383" s="830"/>
      <c r="F383" s="852"/>
      <c r="J383" s="830"/>
      <c r="Z383" s="831"/>
    </row>
    <row r="384" spans="1:26" ht="18.75" customHeight="1">
      <c r="A384" s="830"/>
      <c r="F384" s="852"/>
      <c r="J384" s="830"/>
      <c r="Z384" s="831"/>
    </row>
    <row r="385" spans="1:26" ht="18.75" customHeight="1">
      <c r="A385" s="830"/>
      <c r="F385" s="852"/>
      <c r="J385" s="830"/>
      <c r="Z385" s="831"/>
    </row>
    <row r="386" spans="1:26" ht="18.75" customHeight="1">
      <c r="A386" s="830"/>
      <c r="F386" s="852"/>
      <c r="J386" s="830"/>
      <c r="Z386" s="831"/>
    </row>
    <row r="387" spans="1:26" ht="18.75" customHeight="1">
      <c r="A387" s="830"/>
      <c r="F387" s="852"/>
      <c r="J387" s="830"/>
      <c r="Z387" s="831"/>
    </row>
    <row r="388" spans="1:26" ht="18.75" customHeight="1">
      <c r="A388" s="830"/>
      <c r="F388" s="852"/>
      <c r="J388" s="830"/>
      <c r="Z388" s="831"/>
    </row>
    <row r="389" spans="1:26" ht="18.75" customHeight="1">
      <c r="A389" s="830"/>
      <c r="F389" s="852"/>
      <c r="J389" s="830"/>
      <c r="Z389" s="831"/>
    </row>
    <row r="390" spans="1:26" ht="18.75" customHeight="1">
      <c r="A390" s="830"/>
      <c r="F390" s="852"/>
      <c r="J390" s="830"/>
      <c r="Z390" s="831"/>
    </row>
    <row r="391" spans="1:26" ht="18.75" customHeight="1">
      <c r="A391" s="830"/>
      <c r="F391" s="852"/>
      <c r="J391" s="830"/>
      <c r="Z391" s="831"/>
    </row>
    <row r="392" spans="1:26" ht="18.75" customHeight="1">
      <c r="A392" s="830"/>
      <c r="F392" s="852"/>
      <c r="J392" s="830"/>
      <c r="Z392" s="831"/>
    </row>
    <row r="393" spans="1:26" ht="18.75" customHeight="1">
      <c r="A393" s="830"/>
      <c r="F393" s="852"/>
      <c r="J393" s="830"/>
      <c r="Z393" s="831"/>
    </row>
    <row r="394" spans="1:26" ht="18.75" customHeight="1">
      <c r="A394" s="830"/>
      <c r="F394" s="852"/>
      <c r="J394" s="830"/>
      <c r="Z394" s="831"/>
    </row>
    <row r="395" spans="1:26" ht="18.75" customHeight="1">
      <c r="A395" s="830"/>
      <c r="F395" s="852"/>
      <c r="J395" s="830"/>
      <c r="Z395" s="831"/>
    </row>
    <row r="396" spans="1:26" ht="18.75" customHeight="1">
      <c r="A396" s="830"/>
      <c r="F396" s="852"/>
      <c r="J396" s="830"/>
      <c r="Z396" s="831"/>
    </row>
    <row r="397" spans="1:26" ht="18.75" customHeight="1">
      <c r="A397" s="830"/>
      <c r="F397" s="852"/>
      <c r="J397" s="830"/>
      <c r="Z397" s="831"/>
    </row>
    <row r="398" spans="1:26" ht="18.75" customHeight="1">
      <c r="A398" s="830"/>
      <c r="F398" s="852"/>
      <c r="J398" s="830"/>
      <c r="Z398" s="831"/>
    </row>
    <row r="399" spans="1:26" ht="18.75" customHeight="1">
      <c r="A399" s="830"/>
      <c r="F399" s="852"/>
      <c r="J399" s="830"/>
      <c r="Z399" s="831"/>
    </row>
    <row r="400" spans="1:26" ht="18.75" customHeight="1">
      <c r="A400" s="830"/>
      <c r="F400" s="852"/>
      <c r="J400" s="830"/>
      <c r="Z400" s="831"/>
    </row>
    <row r="401" spans="1:26" ht="18.75" customHeight="1">
      <c r="A401" s="830"/>
      <c r="F401" s="852"/>
      <c r="J401" s="830"/>
      <c r="Z401" s="831"/>
    </row>
    <row r="402" spans="1:26" ht="18.75" customHeight="1">
      <c r="A402" s="830"/>
      <c r="F402" s="852"/>
      <c r="J402" s="830"/>
      <c r="Z402" s="831"/>
    </row>
    <row r="403" spans="1:26" ht="18.75" customHeight="1">
      <c r="A403" s="830"/>
      <c r="F403" s="852"/>
      <c r="J403" s="830"/>
      <c r="Z403" s="831"/>
    </row>
    <row r="404" spans="1:26" ht="18.75" customHeight="1">
      <c r="A404" s="830"/>
      <c r="F404" s="852"/>
      <c r="J404" s="830"/>
      <c r="Z404" s="831"/>
    </row>
    <row r="405" spans="1:26" ht="18.75" customHeight="1">
      <c r="A405" s="830"/>
      <c r="F405" s="852"/>
      <c r="J405" s="830"/>
      <c r="Z405" s="831"/>
    </row>
    <row r="406" spans="1:26" ht="18.75" customHeight="1">
      <c r="A406" s="830"/>
      <c r="F406" s="852"/>
      <c r="J406" s="830"/>
      <c r="Z406" s="831"/>
    </row>
    <row r="407" spans="1:26" ht="18.75" customHeight="1">
      <c r="A407" s="830"/>
      <c r="F407" s="852"/>
      <c r="J407" s="830"/>
      <c r="Z407" s="831"/>
    </row>
    <row r="408" spans="1:26" ht="18.75" customHeight="1">
      <c r="A408" s="830"/>
      <c r="F408" s="852"/>
      <c r="J408" s="830"/>
      <c r="Z408" s="831"/>
    </row>
    <row r="409" spans="1:26" ht="18.75" customHeight="1">
      <c r="A409" s="830"/>
      <c r="F409" s="852"/>
      <c r="J409" s="830"/>
      <c r="Z409" s="831"/>
    </row>
    <row r="410" spans="1:26" ht="18.75" customHeight="1">
      <c r="A410" s="830"/>
      <c r="F410" s="852"/>
      <c r="J410" s="830"/>
      <c r="Z410" s="831"/>
    </row>
    <row r="411" spans="1:26" ht="18.75" customHeight="1">
      <c r="A411" s="830"/>
      <c r="F411" s="852"/>
      <c r="J411" s="830"/>
      <c r="Z411" s="831"/>
    </row>
    <row r="412" spans="1:26" ht="18.75" customHeight="1">
      <c r="A412" s="830"/>
      <c r="F412" s="852"/>
      <c r="J412" s="830"/>
      <c r="Z412" s="831"/>
    </row>
    <row r="413" spans="1:26" ht="18.75" customHeight="1">
      <c r="A413" s="830"/>
      <c r="F413" s="852"/>
      <c r="J413" s="830"/>
      <c r="Z413" s="831"/>
    </row>
    <row r="414" spans="1:26" ht="18.75" customHeight="1">
      <c r="A414" s="830"/>
      <c r="F414" s="852"/>
      <c r="J414" s="830"/>
      <c r="Z414" s="831"/>
    </row>
    <row r="415" spans="1:26" ht="18.75" customHeight="1">
      <c r="A415" s="830"/>
      <c r="F415" s="852"/>
      <c r="J415" s="830"/>
      <c r="Z415" s="831"/>
    </row>
    <row r="416" spans="1:26" ht="18.75" customHeight="1">
      <c r="A416" s="830"/>
      <c r="F416" s="852"/>
      <c r="J416" s="830"/>
      <c r="Z416" s="831"/>
    </row>
    <row r="417" spans="1:26" ht="18.75" customHeight="1">
      <c r="A417" s="830"/>
      <c r="F417" s="852"/>
      <c r="J417" s="830"/>
      <c r="Z417" s="831"/>
    </row>
    <row r="418" spans="1:26" ht="18.75" customHeight="1">
      <c r="A418" s="830"/>
      <c r="F418" s="852"/>
      <c r="J418" s="830"/>
      <c r="Z418" s="831"/>
    </row>
    <row r="419" spans="1:26" ht="18.75" customHeight="1">
      <c r="A419" s="830"/>
      <c r="F419" s="852"/>
      <c r="J419" s="830"/>
      <c r="Z419" s="831"/>
    </row>
    <row r="420" spans="1:26" ht="18.75" customHeight="1">
      <c r="A420" s="830"/>
      <c r="F420" s="852"/>
      <c r="J420" s="830"/>
      <c r="Z420" s="831"/>
    </row>
    <row r="421" spans="1:26" ht="18.75" customHeight="1">
      <c r="A421" s="830"/>
      <c r="F421" s="852"/>
      <c r="J421" s="830"/>
      <c r="Z421" s="831"/>
    </row>
    <row r="422" spans="1:26" ht="18.75" customHeight="1">
      <c r="A422" s="830"/>
      <c r="F422" s="852"/>
      <c r="J422" s="830"/>
      <c r="Z422" s="831"/>
    </row>
    <row r="423" spans="1:26" ht="18.75" customHeight="1">
      <c r="A423" s="830"/>
      <c r="F423" s="852"/>
      <c r="J423" s="830"/>
      <c r="Z423" s="831"/>
    </row>
    <row r="424" spans="1:26" ht="18.75" customHeight="1">
      <c r="A424" s="830"/>
      <c r="F424" s="852"/>
      <c r="J424" s="830"/>
      <c r="Z424" s="831"/>
    </row>
    <row r="425" spans="1:26" ht="18.75" customHeight="1">
      <c r="A425" s="830"/>
      <c r="F425" s="852"/>
      <c r="J425" s="830"/>
      <c r="Z425" s="831"/>
    </row>
    <row r="426" spans="1:26" ht="18.75" customHeight="1">
      <c r="A426" s="830"/>
      <c r="F426" s="852"/>
      <c r="J426" s="830"/>
      <c r="Z426" s="831"/>
    </row>
    <row r="427" spans="1:26" ht="18.75" customHeight="1">
      <c r="A427" s="830"/>
      <c r="F427" s="852"/>
      <c r="J427" s="830"/>
      <c r="Z427" s="831"/>
    </row>
    <row r="428" spans="1:26" ht="18.75" customHeight="1">
      <c r="A428" s="830"/>
      <c r="F428" s="852"/>
      <c r="J428" s="830"/>
      <c r="Z428" s="831"/>
    </row>
    <row r="429" spans="1:26" ht="18.75" customHeight="1">
      <c r="A429" s="830"/>
      <c r="F429" s="852"/>
      <c r="J429" s="830"/>
      <c r="Z429" s="831"/>
    </row>
    <row r="430" spans="1:26" ht="18.75" customHeight="1">
      <c r="A430" s="830"/>
      <c r="F430" s="852"/>
      <c r="J430" s="830"/>
      <c r="Z430" s="831"/>
    </row>
    <row r="431" spans="1:26" ht="18.75" customHeight="1">
      <c r="A431" s="830"/>
      <c r="F431" s="852"/>
      <c r="J431" s="830"/>
      <c r="Z431" s="831"/>
    </row>
    <row r="432" spans="1:26" ht="18.75" customHeight="1">
      <c r="A432" s="830"/>
      <c r="F432" s="852"/>
      <c r="J432" s="830"/>
      <c r="Z432" s="831"/>
    </row>
    <row r="433" spans="1:26" ht="18.75" customHeight="1">
      <c r="A433" s="830"/>
      <c r="F433" s="852"/>
      <c r="J433" s="830"/>
      <c r="Z433" s="831"/>
    </row>
    <row r="434" spans="1:26" ht="18.75" customHeight="1">
      <c r="A434" s="830"/>
      <c r="F434" s="852"/>
      <c r="J434" s="830"/>
      <c r="Z434" s="831"/>
    </row>
    <row r="435" spans="1:26" ht="18.75" customHeight="1">
      <c r="A435" s="830"/>
      <c r="F435" s="852"/>
      <c r="J435" s="830"/>
      <c r="Z435" s="831"/>
    </row>
    <row r="436" spans="1:26" ht="18.75" customHeight="1">
      <c r="A436" s="830"/>
      <c r="F436" s="852"/>
      <c r="J436" s="830"/>
      <c r="Z436" s="831"/>
    </row>
    <row r="437" spans="1:26" ht="18.75" customHeight="1">
      <c r="A437" s="830"/>
      <c r="F437" s="852"/>
      <c r="J437" s="830"/>
      <c r="Z437" s="831"/>
    </row>
    <row r="438" spans="1:26" ht="18.75" customHeight="1">
      <c r="A438" s="830"/>
      <c r="F438" s="852"/>
      <c r="J438" s="830"/>
      <c r="Z438" s="831"/>
    </row>
    <row r="439" spans="1:26" ht="18.75" customHeight="1">
      <c r="A439" s="830"/>
      <c r="F439" s="852"/>
      <c r="J439" s="830"/>
      <c r="Z439" s="831"/>
    </row>
    <row r="440" spans="1:26" ht="18.75" customHeight="1">
      <c r="A440" s="830"/>
      <c r="F440" s="852"/>
      <c r="J440" s="830"/>
      <c r="Z440" s="831"/>
    </row>
    <row r="441" spans="1:26" ht="18.75" customHeight="1">
      <c r="A441" s="830"/>
      <c r="F441" s="852"/>
      <c r="J441" s="830"/>
      <c r="Z441" s="831"/>
    </row>
    <row r="442" spans="1:26" ht="18.75" customHeight="1">
      <c r="A442" s="830"/>
      <c r="F442" s="852"/>
      <c r="J442" s="830"/>
      <c r="Z442" s="831"/>
    </row>
    <row r="443" spans="1:26" ht="18.75" customHeight="1">
      <c r="A443" s="830"/>
      <c r="F443" s="852"/>
      <c r="J443" s="830"/>
      <c r="Z443" s="831"/>
    </row>
    <row r="444" spans="1:26" ht="18.75" customHeight="1">
      <c r="A444" s="830"/>
      <c r="F444" s="852"/>
      <c r="J444" s="830"/>
      <c r="Z444" s="831"/>
    </row>
    <row r="445" spans="1:26" ht="18.75" customHeight="1">
      <c r="A445" s="830"/>
      <c r="F445" s="852"/>
      <c r="J445" s="830"/>
      <c r="Z445" s="831"/>
    </row>
    <row r="446" spans="1:26" ht="18.75" customHeight="1">
      <c r="A446" s="830"/>
      <c r="F446" s="852"/>
      <c r="J446" s="830"/>
      <c r="Z446" s="831"/>
    </row>
    <row r="447" spans="1:26" ht="18.75" customHeight="1">
      <c r="A447" s="830"/>
      <c r="F447" s="852"/>
      <c r="J447" s="830"/>
      <c r="Z447" s="831"/>
    </row>
    <row r="448" spans="1:26" ht="18.75" customHeight="1">
      <c r="A448" s="830"/>
      <c r="F448" s="852"/>
      <c r="J448" s="830"/>
      <c r="Z448" s="831"/>
    </row>
    <row r="449" spans="1:26" ht="18.75" customHeight="1">
      <c r="A449" s="830"/>
      <c r="F449" s="852"/>
      <c r="J449" s="830"/>
      <c r="Z449" s="831"/>
    </row>
    <row r="450" spans="1:26" ht="18.75" customHeight="1">
      <c r="A450" s="830"/>
      <c r="F450" s="852"/>
      <c r="J450" s="830"/>
      <c r="Z450" s="831"/>
    </row>
    <row r="451" spans="1:26" ht="18.75" customHeight="1">
      <c r="A451" s="830"/>
      <c r="F451" s="852"/>
      <c r="J451" s="830"/>
      <c r="Z451" s="831"/>
    </row>
    <row r="452" spans="1:26" ht="18.75" customHeight="1">
      <c r="A452" s="830"/>
      <c r="F452" s="852"/>
      <c r="J452" s="830"/>
      <c r="Z452" s="831"/>
    </row>
    <row r="453" spans="1:26" ht="18.75" customHeight="1">
      <c r="A453" s="830"/>
      <c r="F453" s="852"/>
      <c r="J453" s="830"/>
      <c r="Z453" s="831"/>
    </row>
    <row r="454" spans="1:26" ht="18.75" customHeight="1">
      <c r="A454" s="830"/>
      <c r="F454" s="852"/>
      <c r="J454" s="830"/>
      <c r="Z454" s="831"/>
    </row>
    <row r="455" spans="1:26" ht="18.75" customHeight="1">
      <c r="A455" s="830"/>
      <c r="F455" s="852"/>
      <c r="J455" s="830"/>
      <c r="Z455" s="831"/>
    </row>
    <row r="456" spans="1:26" ht="18.75" customHeight="1">
      <c r="A456" s="830"/>
      <c r="F456" s="852"/>
      <c r="J456" s="830"/>
      <c r="Z456" s="831"/>
    </row>
    <row r="457" spans="1:26" ht="18.75" customHeight="1">
      <c r="A457" s="830"/>
      <c r="F457" s="852"/>
      <c r="J457" s="830"/>
      <c r="Z457" s="831"/>
    </row>
    <row r="458" spans="1:26" ht="18.75" customHeight="1">
      <c r="A458" s="830"/>
      <c r="F458" s="852"/>
      <c r="J458" s="830"/>
      <c r="Z458" s="831"/>
    </row>
    <row r="459" spans="1:26" ht="18.75" customHeight="1">
      <c r="A459" s="830"/>
      <c r="F459" s="852"/>
      <c r="J459" s="830"/>
      <c r="Z459" s="831"/>
    </row>
    <row r="460" spans="1:26" ht="18.75" customHeight="1">
      <c r="A460" s="830"/>
      <c r="F460" s="852"/>
      <c r="J460" s="830"/>
      <c r="Z460" s="831"/>
    </row>
    <row r="461" spans="1:26" ht="18.75" customHeight="1">
      <c r="A461" s="830"/>
      <c r="F461" s="852"/>
      <c r="J461" s="830"/>
      <c r="Z461" s="831"/>
    </row>
    <row r="462" spans="1:26" ht="18.75" customHeight="1">
      <c r="A462" s="830"/>
      <c r="F462" s="852"/>
      <c r="J462" s="830"/>
      <c r="Z462" s="831"/>
    </row>
    <row r="463" spans="1:26" ht="18.75" customHeight="1">
      <c r="A463" s="830"/>
      <c r="F463" s="852"/>
      <c r="J463" s="830"/>
      <c r="Z463" s="831"/>
    </row>
    <row r="464" spans="1:26" ht="18.75" customHeight="1">
      <c r="A464" s="830"/>
      <c r="F464" s="852"/>
      <c r="J464" s="830"/>
      <c r="Z464" s="831"/>
    </row>
    <row r="465" spans="1:26" ht="18.75" customHeight="1">
      <c r="A465" s="830"/>
      <c r="F465" s="852"/>
      <c r="J465" s="830"/>
      <c r="Z465" s="831"/>
    </row>
    <row r="466" spans="1:26" ht="18.75" customHeight="1">
      <c r="A466" s="830"/>
      <c r="F466" s="852"/>
      <c r="J466" s="830"/>
      <c r="Z466" s="831"/>
    </row>
    <row r="467" spans="1:26" ht="18.75" customHeight="1">
      <c r="A467" s="830"/>
      <c r="F467" s="852"/>
      <c r="J467" s="830"/>
      <c r="Z467" s="831"/>
    </row>
    <row r="468" spans="1:26" ht="18.75" customHeight="1">
      <c r="A468" s="830"/>
      <c r="F468" s="852"/>
      <c r="J468" s="830"/>
      <c r="Z468" s="831"/>
    </row>
    <row r="469" spans="1:26" ht="18.75" customHeight="1">
      <c r="A469" s="830"/>
      <c r="F469" s="852"/>
      <c r="J469" s="830"/>
      <c r="Z469" s="831"/>
    </row>
    <row r="470" spans="1:26" ht="18.75" customHeight="1">
      <c r="A470" s="830"/>
      <c r="F470" s="852"/>
      <c r="J470" s="830"/>
      <c r="Z470" s="831"/>
    </row>
    <row r="471" spans="1:26" ht="18.75" customHeight="1">
      <c r="A471" s="830"/>
      <c r="F471" s="852"/>
      <c r="J471" s="830"/>
      <c r="Z471" s="831"/>
    </row>
    <row r="472" spans="1:26" ht="18.75" customHeight="1">
      <c r="A472" s="830"/>
      <c r="F472" s="852"/>
      <c r="J472" s="830"/>
      <c r="Z472" s="831"/>
    </row>
    <row r="473" spans="1:26" ht="18.75" customHeight="1">
      <c r="A473" s="830"/>
      <c r="F473" s="852"/>
      <c r="J473" s="830"/>
      <c r="Z473" s="831"/>
    </row>
    <row r="474" spans="1:26" ht="18.75" customHeight="1">
      <c r="A474" s="830"/>
      <c r="F474" s="852"/>
      <c r="J474" s="830"/>
      <c r="Z474" s="831"/>
    </row>
    <row r="475" spans="1:26" ht="18.75" customHeight="1">
      <c r="A475" s="830"/>
      <c r="F475" s="852"/>
      <c r="J475" s="830"/>
      <c r="Z475" s="831"/>
    </row>
    <row r="476" spans="1:26" ht="18.75" customHeight="1">
      <c r="A476" s="830"/>
      <c r="F476" s="852"/>
      <c r="J476" s="830"/>
      <c r="Z476" s="831"/>
    </row>
    <row r="477" spans="1:26" ht="18.75" customHeight="1">
      <c r="A477" s="830"/>
      <c r="F477" s="852"/>
      <c r="J477" s="830"/>
      <c r="Z477" s="831"/>
    </row>
    <row r="478" spans="1:26" ht="18.75" customHeight="1">
      <c r="A478" s="830"/>
      <c r="F478" s="852"/>
      <c r="J478" s="830"/>
      <c r="Z478" s="831"/>
    </row>
    <row r="479" spans="1:26" ht="18.75" customHeight="1">
      <c r="A479" s="830"/>
      <c r="F479" s="852"/>
      <c r="J479" s="830"/>
      <c r="Z479" s="831"/>
    </row>
    <row r="480" spans="1:26" ht="18.75" customHeight="1">
      <c r="A480" s="830"/>
      <c r="F480" s="852"/>
      <c r="J480" s="830"/>
      <c r="Z480" s="831"/>
    </row>
    <row r="481" spans="1:26" ht="18.75" customHeight="1">
      <c r="A481" s="830"/>
      <c r="F481" s="852"/>
      <c r="J481" s="830"/>
      <c r="Z481" s="831"/>
    </row>
    <row r="482" spans="1:26" ht="18.75" customHeight="1">
      <c r="A482" s="830"/>
      <c r="F482" s="852"/>
      <c r="J482" s="830"/>
      <c r="Z482" s="831"/>
    </row>
    <row r="483" spans="1:26" ht="18.75" customHeight="1">
      <c r="A483" s="830"/>
      <c r="F483" s="852"/>
      <c r="J483" s="830"/>
      <c r="Z483" s="831"/>
    </row>
    <row r="484" spans="1:26" ht="18.75" customHeight="1">
      <c r="A484" s="830"/>
      <c r="F484" s="852"/>
      <c r="J484" s="830"/>
      <c r="Z484" s="831"/>
    </row>
    <row r="485" spans="1:26" ht="18.75" customHeight="1">
      <c r="A485" s="830"/>
      <c r="F485" s="852"/>
      <c r="J485" s="830"/>
      <c r="Z485" s="831"/>
    </row>
    <row r="486" spans="1:26" ht="18.75" customHeight="1">
      <c r="A486" s="830"/>
      <c r="F486" s="852"/>
      <c r="J486" s="830"/>
      <c r="Z486" s="831"/>
    </row>
    <row r="487" spans="1:26" ht="18.75" customHeight="1">
      <c r="A487" s="830"/>
      <c r="F487" s="852"/>
      <c r="J487" s="830"/>
      <c r="Z487" s="831"/>
    </row>
    <row r="488" spans="1:26" ht="18.75" customHeight="1">
      <c r="A488" s="830"/>
      <c r="F488" s="852"/>
      <c r="J488" s="830"/>
      <c r="Z488" s="831"/>
    </row>
    <row r="489" spans="1:26" ht="18.75" customHeight="1">
      <c r="A489" s="830"/>
      <c r="F489" s="852"/>
      <c r="J489" s="830"/>
      <c r="Z489" s="831"/>
    </row>
    <row r="490" spans="1:26" ht="18.75" customHeight="1">
      <c r="A490" s="830"/>
      <c r="F490" s="852"/>
      <c r="J490" s="830"/>
      <c r="Z490" s="831"/>
    </row>
    <row r="491" spans="1:26" ht="18.75" customHeight="1">
      <c r="A491" s="830"/>
      <c r="F491" s="852"/>
      <c r="J491" s="830"/>
      <c r="Z491" s="831"/>
    </row>
    <row r="492" spans="1:26" ht="18.75" customHeight="1">
      <c r="A492" s="830"/>
      <c r="F492" s="852"/>
      <c r="J492" s="830"/>
      <c r="Z492" s="831"/>
    </row>
    <row r="493" spans="1:26" ht="18.75" customHeight="1">
      <c r="A493" s="830"/>
      <c r="F493" s="852"/>
      <c r="J493" s="830"/>
      <c r="Z493" s="831"/>
    </row>
    <row r="494" spans="1:26" ht="18.75" customHeight="1">
      <c r="A494" s="830"/>
      <c r="F494" s="852"/>
      <c r="J494" s="830"/>
      <c r="Z494" s="831"/>
    </row>
    <row r="495" spans="1:26" ht="18.75" customHeight="1">
      <c r="A495" s="830"/>
      <c r="F495" s="852"/>
      <c r="J495" s="830"/>
      <c r="Z495" s="831"/>
    </row>
    <row r="496" spans="1:26" ht="18.75" customHeight="1">
      <c r="A496" s="830"/>
      <c r="F496" s="852"/>
      <c r="J496" s="830"/>
      <c r="Z496" s="831"/>
    </row>
    <row r="497" spans="1:26" ht="18.75" customHeight="1">
      <c r="A497" s="830"/>
      <c r="F497" s="852"/>
      <c r="J497" s="830"/>
      <c r="Z497" s="831"/>
    </row>
    <row r="498" spans="1:26" ht="18.75" customHeight="1">
      <c r="A498" s="830"/>
      <c r="F498" s="852"/>
      <c r="J498" s="830"/>
      <c r="Z498" s="831"/>
    </row>
    <row r="499" spans="1:26" ht="18.75" customHeight="1">
      <c r="A499" s="830"/>
      <c r="F499" s="852"/>
      <c r="J499" s="830"/>
      <c r="Z499" s="831"/>
    </row>
    <row r="500" spans="1:26" ht="18.75" customHeight="1">
      <c r="A500" s="830"/>
      <c r="F500" s="852"/>
      <c r="J500" s="830"/>
      <c r="Z500" s="831"/>
    </row>
    <row r="501" spans="1:26" ht="18.75" customHeight="1">
      <c r="A501" s="830"/>
      <c r="F501" s="852"/>
      <c r="J501" s="830"/>
      <c r="Z501" s="831"/>
    </row>
    <row r="502" spans="1:26" ht="18.75" customHeight="1">
      <c r="A502" s="830"/>
      <c r="F502" s="852"/>
      <c r="J502" s="830"/>
      <c r="Z502" s="831"/>
    </row>
    <row r="503" spans="1:26" ht="18.75" customHeight="1">
      <c r="A503" s="830"/>
      <c r="F503" s="852"/>
      <c r="J503" s="830"/>
      <c r="Z503" s="831"/>
    </row>
    <row r="504" spans="1:26" ht="18.75" customHeight="1">
      <c r="A504" s="830"/>
      <c r="F504" s="852"/>
      <c r="J504" s="830"/>
      <c r="Z504" s="831"/>
    </row>
    <row r="505" spans="1:26" ht="18.75" customHeight="1">
      <c r="A505" s="830"/>
      <c r="F505" s="852"/>
      <c r="J505" s="830"/>
      <c r="Z505" s="831"/>
    </row>
    <row r="506" spans="1:26" ht="18.75" customHeight="1">
      <c r="A506" s="830"/>
      <c r="F506" s="852"/>
      <c r="J506" s="830"/>
      <c r="Z506" s="831"/>
    </row>
    <row r="507" spans="1:26" ht="18.75" customHeight="1">
      <c r="A507" s="830"/>
      <c r="F507" s="852"/>
      <c r="J507" s="830"/>
      <c r="Z507" s="831"/>
    </row>
    <row r="508" spans="1:26" ht="18.75" customHeight="1">
      <c r="A508" s="830"/>
      <c r="F508" s="852"/>
      <c r="J508" s="830"/>
      <c r="Z508" s="831"/>
    </row>
    <row r="509" spans="1:26" ht="18.75" customHeight="1">
      <c r="A509" s="830"/>
      <c r="F509" s="852"/>
      <c r="J509" s="830"/>
      <c r="Z509" s="831"/>
    </row>
    <row r="510" spans="1:26" ht="18.75" customHeight="1">
      <c r="A510" s="830"/>
      <c r="F510" s="852"/>
      <c r="J510" s="830"/>
      <c r="Z510" s="831"/>
    </row>
    <row r="511" spans="1:26" ht="18.75" customHeight="1">
      <c r="A511" s="830"/>
      <c r="F511" s="852"/>
      <c r="J511" s="830"/>
      <c r="Z511" s="831"/>
    </row>
    <row r="512" spans="1:26" ht="18.75" customHeight="1">
      <c r="A512" s="830"/>
      <c r="F512" s="852"/>
      <c r="J512" s="830"/>
      <c r="Z512" s="831"/>
    </row>
    <row r="513" spans="1:26" ht="18.75" customHeight="1">
      <c r="A513" s="830"/>
      <c r="F513" s="852"/>
      <c r="J513" s="830"/>
      <c r="Z513" s="831"/>
    </row>
    <row r="514" spans="1:26" ht="18.75" customHeight="1">
      <c r="A514" s="830"/>
      <c r="F514" s="852"/>
      <c r="J514" s="830"/>
      <c r="Z514" s="831"/>
    </row>
    <row r="515" spans="1:26" ht="18.75" customHeight="1">
      <c r="A515" s="830"/>
      <c r="F515" s="852"/>
      <c r="J515" s="830"/>
      <c r="Z515" s="831"/>
    </row>
    <row r="516" spans="1:26" ht="18.75" customHeight="1">
      <c r="A516" s="830"/>
      <c r="F516" s="852"/>
      <c r="J516" s="830"/>
      <c r="Z516" s="831"/>
    </row>
    <row r="517" spans="1:26" ht="18.75" customHeight="1">
      <c r="A517" s="830"/>
      <c r="F517" s="852"/>
      <c r="J517" s="830"/>
      <c r="Z517" s="831"/>
    </row>
    <row r="518" spans="1:26" ht="18.75" customHeight="1">
      <c r="A518" s="830"/>
      <c r="F518" s="852"/>
      <c r="J518" s="830"/>
      <c r="Z518" s="831"/>
    </row>
    <row r="519" spans="1:26" ht="18.75" customHeight="1">
      <c r="A519" s="830"/>
      <c r="F519" s="852"/>
      <c r="J519" s="830"/>
      <c r="Z519" s="831"/>
    </row>
    <row r="520" spans="1:26" ht="18.75" customHeight="1">
      <c r="A520" s="830"/>
      <c r="F520" s="852"/>
      <c r="J520" s="830"/>
      <c r="Z520" s="831"/>
    </row>
    <row r="521" spans="1:26" ht="18.75" customHeight="1">
      <c r="A521" s="830"/>
      <c r="F521" s="852"/>
      <c r="J521" s="830"/>
      <c r="Z521" s="831"/>
    </row>
    <row r="522" spans="1:26" ht="18.75" customHeight="1">
      <c r="A522" s="830"/>
      <c r="F522" s="852"/>
      <c r="J522" s="830"/>
      <c r="Z522" s="831"/>
    </row>
    <row r="523" spans="1:26" ht="18.75" customHeight="1">
      <c r="A523" s="830"/>
      <c r="F523" s="852"/>
      <c r="J523" s="830"/>
      <c r="Z523" s="831"/>
    </row>
    <row r="524" spans="1:26" ht="18.75" customHeight="1">
      <c r="A524" s="830"/>
      <c r="F524" s="852"/>
      <c r="J524" s="830"/>
      <c r="Z524" s="831"/>
    </row>
    <row r="525" spans="1:26" ht="18.75" customHeight="1">
      <c r="A525" s="830"/>
      <c r="F525" s="852"/>
      <c r="J525" s="830"/>
      <c r="Z525" s="831"/>
    </row>
    <row r="526" spans="1:26" ht="18.75" customHeight="1">
      <c r="A526" s="830"/>
      <c r="F526" s="852"/>
      <c r="J526" s="830"/>
      <c r="Z526" s="831"/>
    </row>
    <row r="527" spans="1:26" ht="18.75" customHeight="1">
      <c r="A527" s="830"/>
      <c r="F527" s="852"/>
      <c r="J527" s="830"/>
      <c r="Z527" s="831"/>
    </row>
    <row r="528" spans="1:26" ht="18.75" customHeight="1">
      <c r="A528" s="830"/>
      <c r="F528" s="852"/>
      <c r="J528" s="830"/>
      <c r="Z528" s="831"/>
    </row>
    <row r="529" spans="1:26" ht="18.75" customHeight="1">
      <c r="A529" s="830"/>
      <c r="F529" s="852"/>
      <c r="J529" s="830"/>
      <c r="Z529" s="831"/>
    </row>
    <row r="530" spans="1:26" ht="18.75" customHeight="1">
      <c r="A530" s="830"/>
      <c r="F530" s="852"/>
      <c r="J530" s="830"/>
      <c r="Z530" s="831"/>
    </row>
    <row r="531" spans="1:26" ht="18.75" customHeight="1">
      <c r="A531" s="830"/>
      <c r="F531" s="852"/>
      <c r="J531" s="830"/>
      <c r="Z531" s="831"/>
    </row>
    <row r="532" spans="1:26" ht="18.75" customHeight="1">
      <c r="A532" s="830"/>
      <c r="F532" s="852"/>
      <c r="J532" s="830"/>
      <c r="Z532" s="831"/>
    </row>
    <row r="533" spans="1:26" ht="18.75" customHeight="1">
      <c r="A533" s="830"/>
      <c r="F533" s="852"/>
      <c r="J533" s="830"/>
      <c r="Z533" s="831"/>
    </row>
    <row r="534" spans="1:26" ht="18.75" customHeight="1">
      <c r="A534" s="830"/>
      <c r="F534" s="852"/>
      <c r="J534" s="830"/>
      <c r="Z534" s="831"/>
    </row>
    <row r="535" spans="1:26" ht="18.75" customHeight="1">
      <c r="A535" s="830"/>
      <c r="F535" s="852"/>
      <c r="J535" s="830"/>
      <c r="Z535" s="831"/>
    </row>
    <row r="536" spans="1:26" ht="18.75" customHeight="1">
      <c r="A536" s="830"/>
      <c r="F536" s="852"/>
      <c r="J536" s="830"/>
      <c r="Z536" s="831"/>
    </row>
    <row r="537" spans="1:26" ht="18.75" customHeight="1">
      <c r="A537" s="830"/>
      <c r="F537" s="852"/>
      <c r="J537" s="830"/>
      <c r="Z537" s="831"/>
    </row>
    <row r="538" spans="1:26" ht="18.75" customHeight="1">
      <c r="A538" s="830"/>
      <c r="F538" s="852"/>
      <c r="J538" s="830"/>
      <c r="Z538" s="831"/>
    </row>
    <row r="539" spans="1:26" ht="18.75" customHeight="1">
      <c r="A539" s="830"/>
      <c r="F539" s="852"/>
      <c r="J539" s="830"/>
      <c r="Z539" s="831"/>
    </row>
    <row r="540" spans="1:26" ht="18.75" customHeight="1">
      <c r="A540" s="830"/>
      <c r="F540" s="852"/>
      <c r="J540" s="830"/>
      <c r="Z540" s="831"/>
    </row>
    <row r="541" spans="1:26" ht="18.75" customHeight="1">
      <c r="A541" s="830"/>
      <c r="F541" s="852"/>
      <c r="J541" s="830"/>
      <c r="Z541" s="831"/>
    </row>
    <row r="542" spans="1:26" ht="18.75" customHeight="1">
      <c r="A542" s="830"/>
      <c r="F542" s="852"/>
      <c r="J542" s="830"/>
      <c r="Z542" s="831"/>
    </row>
    <row r="543" spans="1:26" ht="18.75" customHeight="1">
      <c r="A543" s="830"/>
      <c r="F543" s="852"/>
      <c r="J543" s="830"/>
      <c r="Z543" s="831"/>
    </row>
    <row r="544" spans="1:26" ht="18.75" customHeight="1">
      <c r="A544" s="830"/>
      <c r="F544" s="852"/>
      <c r="J544" s="830"/>
      <c r="Z544" s="831"/>
    </row>
    <row r="545" spans="1:26" ht="18.75" customHeight="1">
      <c r="A545" s="830"/>
      <c r="F545" s="852"/>
      <c r="J545" s="830"/>
      <c r="Z545" s="831"/>
    </row>
    <row r="546" spans="1:26" ht="18.75" customHeight="1">
      <c r="A546" s="830"/>
      <c r="F546" s="852"/>
      <c r="J546" s="830"/>
      <c r="Z546" s="831"/>
    </row>
    <row r="547" spans="1:26" ht="18.75" customHeight="1">
      <c r="A547" s="830"/>
      <c r="F547" s="852"/>
      <c r="J547" s="830"/>
      <c r="Z547" s="831"/>
    </row>
    <row r="548" spans="1:26" ht="18.75" customHeight="1">
      <c r="A548" s="830"/>
      <c r="F548" s="852"/>
      <c r="J548" s="830"/>
      <c r="Z548" s="831"/>
    </row>
    <row r="549" spans="1:26" ht="18.75" customHeight="1">
      <c r="A549" s="830"/>
      <c r="F549" s="852"/>
      <c r="J549" s="830"/>
      <c r="Z549" s="831"/>
    </row>
    <row r="550" spans="1:26" ht="18.75" customHeight="1">
      <c r="A550" s="830"/>
      <c r="F550" s="852"/>
      <c r="J550" s="830"/>
      <c r="Z550" s="831"/>
    </row>
    <row r="551" spans="1:26" ht="18.75" customHeight="1">
      <c r="A551" s="830"/>
      <c r="F551" s="852"/>
      <c r="J551" s="830"/>
      <c r="Z551" s="831"/>
    </row>
    <row r="552" spans="1:26" ht="18.75" customHeight="1">
      <c r="A552" s="830"/>
      <c r="F552" s="852"/>
      <c r="J552" s="830"/>
      <c r="Z552" s="831"/>
    </row>
    <row r="553" spans="1:26" ht="18.75" customHeight="1">
      <c r="A553" s="830"/>
      <c r="F553" s="852"/>
      <c r="J553" s="830"/>
      <c r="Z553" s="831"/>
    </row>
    <row r="554" spans="1:26" ht="18.75" customHeight="1">
      <c r="A554" s="830"/>
      <c r="F554" s="852"/>
      <c r="J554" s="830"/>
      <c r="Z554" s="831"/>
    </row>
    <row r="555" spans="1:26" ht="18.75" customHeight="1">
      <c r="A555" s="830"/>
      <c r="F555" s="852"/>
      <c r="J555" s="830"/>
      <c r="Z555" s="831"/>
    </row>
    <row r="556" spans="1:26" ht="18.75" customHeight="1">
      <c r="A556" s="830"/>
      <c r="F556" s="852"/>
      <c r="J556" s="830"/>
      <c r="Z556" s="831"/>
    </row>
    <row r="557" spans="1:26" ht="18.75" customHeight="1">
      <c r="A557" s="830"/>
      <c r="F557" s="852"/>
      <c r="J557" s="830"/>
      <c r="Z557" s="831"/>
    </row>
    <row r="558" spans="1:26" ht="18.75" customHeight="1">
      <c r="A558" s="830"/>
      <c r="F558" s="852"/>
      <c r="J558" s="830"/>
      <c r="Z558" s="831"/>
    </row>
    <row r="559" spans="1:26" ht="18.75" customHeight="1">
      <c r="A559" s="830"/>
      <c r="F559" s="852"/>
      <c r="J559" s="830"/>
      <c r="Z559" s="831"/>
    </row>
    <row r="560" spans="1:26" ht="18.75" customHeight="1">
      <c r="A560" s="830"/>
      <c r="F560" s="852"/>
      <c r="J560" s="830"/>
      <c r="Z560" s="831"/>
    </row>
    <row r="561" spans="1:26" ht="18.75" customHeight="1">
      <c r="A561" s="830"/>
      <c r="F561" s="852"/>
      <c r="J561" s="830"/>
      <c r="Z561" s="831"/>
    </row>
    <row r="562" spans="1:26" ht="18.75" customHeight="1">
      <c r="A562" s="830"/>
      <c r="F562" s="852"/>
      <c r="J562" s="830"/>
      <c r="Z562" s="831"/>
    </row>
    <row r="563" spans="1:26" ht="18.75" customHeight="1">
      <c r="A563" s="830"/>
      <c r="F563" s="852"/>
      <c r="J563" s="830"/>
      <c r="Z563" s="831"/>
    </row>
    <row r="564" spans="1:26" ht="18.75" customHeight="1">
      <c r="A564" s="830"/>
      <c r="F564" s="852"/>
      <c r="J564" s="830"/>
      <c r="Z564" s="831"/>
    </row>
    <row r="565" spans="1:26" ht="18.75" customHeight="1">
      <c r="A565" s="830"/>
      <c r="F565" s="852"/>
      <c r="J565" s="830"/>
      <c r="Z565" s="831"/>
    </row>
    <row r="566" spans="1:26" ht="18.75" customHeight="1">
      <c r="A566" s="830"/>
      <c r="F566" s="852"/>
      <c r="J566" s="830"/>
      <c r="Z566" s="831"/>
    </row>
    <row r="567" spans="1:26" ht="18.75" customHeight="1">
      <c r="A567" s="830"/>
      <c r="F567" s="852"/>
      <c r="J567" s="830"/>
      <c r="Z567" s="831"/>
    </row>
    <row r="568" spans="1:26" ht="18.75" customHeight="1">
      <c r="A568" s="830"/>
      <c r="F568" s="852"/>
      <c r="J568" s="830"/>
      <c r="Z568" s="831"/>
    </row>
    <row r="569" spans="1:26" ht="18.75" customHeight="1">
      <c r="A569" s="830"/>
      <c r="F569" s="852"/>
      <c r="J569" s="830"/>
      <c r="Z569" s="831"/>
    </row>
    <row r="570" spans="1:26" ht="18.75" customHeight="1">
      <c r="A570" s="830"/>
      <c r="F570" s="852"/>
      <c r="J570" s="830"/>
      <c r="Z570" s="831"/>
    </row>
    <row r="571" spans="1:26" ht="18.75" customHeight="1">
      <c r="A571" s="830"/>
      <c r="F571" s="852"/>
      <c r="J571" s="830"/>
      <c r="Z571" s="831"/>
    </row>
    <row r="572" spans="1:26" ht="18.75" customHeight="1">
      <c r="A572" s="830"/>
      <c r="F572" s="852"/>
      <c r="J572" s="830"/>
      <c r="Z572" s="831"/>
    </row>
    <row r="573" spans="1:26" ht="18.75" customHeight="1">
      <c r="A573" s="830"/>
      <c r="F573" s="852"/>
      <c r="J573" s="830"/>
      <c r="Z573" s="831"/>
    </row>
    <row r="574" spans="1:26" ht="18.75" customHeight="1">
      <c r="A574" s="830"/>
      <c r="F574" s="852"/>
      <c r="J574" s="830"/>
      <c r="Z574" s="831"/>
    </row>
    <row r="575" spans="1:26" ht="18.75" customHeight="1">
      <c r="A575" s="830"/>
      <c r="F575" s="852"/>
      <c r="J575" s="830"/>
      <c r="Z575" s="831"/>
    </row>
    <row r="576" spans="1:26" ht="18.75" customHeight="1">
      <c r="A576" s="830"/>
      <c r="F576" s="852"/>
      <c r="J576" s="830"/>
      <c r="Z576" s="831"/>
    </row>
    <row r="577" spans="1:26" ht="18.75" customHeight="1">
      <c r="A577" s="830"/>
      <c r="F577" s="852"/>
      <c r="J577" s="830"/>
      <c r="Z577" s="831"/>
    </row>
    <row r="578" spans="1:26" ht="18.75" customHeight="1">
      <c r="A578" s="830"/>
      <c r="F578" s="852"/>
      <c r="J578" s="830"/>
      <c r="Z578" s="831"/>
    </row>
    <row r="579" spans="1:26" ht="18.75" customHeight="1">
      <c r="A579" s="830"/>
      <c r="F579" s="852"/>
      <c r="J579" s="830"/>
      <c r="Z579" s="831"/>
    </row>
    <row r="580" spans="1:26" ht="18.75" customHeight="1">
      <c r="A580" s="830"/>
      <c r="F580" s="852"/>
      <c r="J580" s="830"/>
      <c r="Z580" s="831"/>
    </row>
    <row r="581" spans="1:26" ht="18.75" customHeight="1">
      <c r="A581" s="830"/>
      <c r="F581" s="852"/>
      <c r="J581" s="830"/>
      <c r="Z581" s="831"/>
    </row>
    <row r="582" spans="1:26" ht="18.75" customHeight="1">
      <c r="A582" s="830"/>
      <c r="F582" s="852"/>
      <c r="J582" s="830"/>
      <c r="Z582" s="831"/>
    </row>
    <row r="583" spans="1:26" ht="18.75" customHeight="1">
      <c r="A583" s="830"/>
      <c r="F583" s="852"/>
      <c r="J583" s="830"/>
      <c r="Z583" s="831"/>
    </row>
    <row r="584" spans="1:26" ht="18.75" customHeight="1">
      <c r="A584" s="830"/>
      <c r="F584" s="852"/>
      <c r="J584" s="830"/>
      <c r="Z584" s="831"/>
    </row>
    <row r="585" spans="1:26" ht="18.75" customHeight="1">
      <c r="A585" s="830"/>
      <c r="F585" s="852"/>
      <c r="J585" s="830"/>
      <c r="Z585" s="831"/>
    </row>
    <row r="586" spans="1:26" ht="18.75" customHeight="1">
      <c r="A586" s="830"/>
      <c r="F586" s="852"/>
      <c r="J586" s="830"/>
      <c r="Z586" s="831"/>
    </row>
    <row r="587" spans="1:26" ht="18.75" customHeight="1">
      <c r="A587" s="830"/>
      <c r="F587" s="852"/>
      <c r="J587" s="830"/>
      <c r="Z587" s="831"/>
    </row>
    <row r="588" spans="1:26" ht="18.75" customHeight="1">
      <c r="A588" s="830"/>
      <c r="F588" s="852"/>
      <c r="J588" s="830"/>
      <c r="Z588" s="831"/>
    </row>
    <row r="589" spans="1:26" ht="18.75" customHeight="1">
      <c r="A589" s="830"/>
      <c r="F589" s="852"/>
      <c r="J589" s="830"/>
      <c r="Z589" s="831"/>
    </row>
    <row r="590" spans="1:26" ht="18.75" customHeight="1">
      <c r="A590" s="830"/>
      <c r="F590" s="852"/>
      <c r="J590" s="830"/>
      <c r="Z590" s="831"/>
    </row>
    <row r="591" spans="1:26" ht="18.75" customHeight="1">
      <c r="A591" s="830"/>
      <c r="F591" s="852"/>
      <c r="J591" s="830"/>
      <c r="Z591" s="831"/>
    </row>
    <row r="592" spans="1:26" ht="18.75" customHeight="1">
      <c r="A592" s="830"/>
      <c r="F592" s="852"/>
      <c r="J592" s="830"/>
      <c r="Z592" s="831"/>
    </row>
    <row r="593" spans="1:26" ht="18.75" customHeight="1">
      <c r="A593" s="830"/>
      <c r="F593" s="852"/>
      <c r="J593" s="830"/>
      <c r="Z593" s="831"/>
    </row>
    <row r="594" spans="1:26" ht="18.75" customHeight="1">
      <c r="A594" s="830"/>
      <c r="F594" s="852"/>
      <c r="J594" s="830"/>
      <c r="Z594" s="831"/>
    </row>
    <row r="595" spans="1:26" ht="18.75" customHeight="1">
      <c r="A595" s="830"/>
      <c r="F595" s="852"/>
      <c r="J595" s="830"/>
      <c r="Z595" s="831"/>
    </row>
    <row r="596" spans="1:26" ht="18.75" customHeight="1">
      <c r="A596" s="830"/>
      <c r="F596" s="852"/>
      <c r="J596" s="830"/>
      <c r="Z596" s="831"/>
    </row>
    <row r="597" spans="1:26" ht="18.75" customHeight="1">
      <c r="A597" s="830"/>
      <c r="F597" s="852"/>
      <c r="J597" s="830"/>
      <c r="Z597" s="831"/>
    </row>
    <row r="598" spans="1:26" ht="18.75" customHeight="1">
      <c r="A598" s="830"/>
      <c r="F598" s="852"/>
      <c r="J598" s="830"/>
      <c r="Z598" s="831"/>
    </row>
    <row r="599" spans="1:26" ht="18.75" customHeight="1">
      <c r="A599" s="830"/>
      <c r="F599" s="852"/>
      <c r="J599" s="830"/>
      <c r="Z599" s="831"/>
    </row>
    <row r="600" spans="1:26" ht="18.75" customHeight="1">
      <c r="A600" s="830"/>
      <c r="F600" s="852"/>
      <c r="J600" s="830"/>
      <c r="Z600" s="831"/>
    </row>
    <row r="601" spans="1:26" ht="18.75" customHeight="1">
      <c r="A601" s="830"/>
      <c r="F601" s="852"/>
      <c r="J601" s="830"/>
      <c r="Z601" s="831"/>
    </row>
    <row r="602" spans="1:26" ht="18.75" customHeight="1">
      <c r="A602" s="830"/>
      <c r="F602" s="852"/>
      <c r="J602" s="830"/>
      <c r="Z602" s="831"/>
    </row>
    <row r="603" spans="1:26" ht="18.75" customHeight="1">
      <c r="A603" s="830"/>
      <c r="F603" s="852"/>
      <c r="J603" s="830"/>
      <c r="Z603" s="831"/>
    </row>
    <row r="604" spans="1:26" ht="18.75" customHeight="1">
      <c r="A604" s="830"/>
      <c r="F604" s="852"/>
      <c r="J604" s="830"/>
      <c r="Z604" s="831"/>
    </row>
    <row r="605" spans="1:26" ht="18.75" customHeight="1">
      <c r="A605" s="830"/>
      <c r="F605" s="852"/>
      <c r="J605" s="830"/>
      <c r="Z605" s="831"/>
    </row>
    <row r="606" spans="1:26" ht="18.75" customHeight="1">
      <c r="A606" s="830"/>
      <c r="F606" s="852"/>
      <c r="J606" s="830"/>
      <c r="Z606" s="831"/>
    </row>
    <row r="607" spans="1:26" ht="18.75" customHeight="1">
      <c r="A607" s="830"/>
      <c r="F607" s="852"/>
      <c r="J607" s="830"/>
      <c r="Z607" s="831"/>
    </row>
    <row r="608" spans="1:26" ht="18.75" customHeight="1">
      <c r="A608" s="830"/>
      <c r="F608" s="852"/>
      <c r="J608" s="830"/>
      <c r="Z608" s="831"/>
    </row>
    <row r="609" spans="1:26" ht="18.75" customHeight="1">
      <c r="A609" s="830"/>
      <c r="F609" s="852"/>
      <c r="J609" s="830"/>
      <c r="Z609" s="831"/>
    </row>
    <row r="610" spans="1:26" ht="18.75" customHeight="1">
      <c r="A610" s="830"/>
      <c r="F610" s="852"/>
      <c r="J610" s="830"/>
      <c r="Z610" s="831"/>
    </row>
    <row r="611" spans="1:26" ht="18.75" customHeight="1">
      <c r="A611" s="830"/>
      <c r="F611" s="852"/>
      <c r="J611" s="830"/>
      <c r="Z611" s="831"/>
    </row>
    <row r="612" spans="1:26" ht="18.75" customHeight="1">
      <c r="A612" s="830"/>
      <c r="F612" s="852"/>
      <c r="J612" s="830"/>
      <c r="Z612" s="831"/>
    </row>
    <row r="613" spans="1:26" ht="18.75" customHeight="1">
      <c r="A613" s="830"/>
      <c r="F613" s="852"/>
      <c r="J613" s="830"/>
      <c r="Z613" s="831"/>
    </row>
    <row r="614" spans="1:26" ht="18.75" customHeight="1">
      <c r="A614" s="830"/>
      <c r="F614" s="852"/>
      <c r="J614" s="830"/>
      <c r="Z614" s="831"/>
    </row>
    <row r="615" spans="1:26" ht="18.75" customHeight="1">
      <c r="A615" s="830"/>
      <c r="F615" s="852"/>
      <c r="J615" s="830"/>
      <c r="Z615" s="831"/>
    </row>
    <row r="616" spans="1:26" ht="18.75" customHeight="1">
      <c r="A616" s="830"/>
      <c r="F616" s="852"/>
      <c r="J616" s="830"/>
      <c r="Z616" s="831"/>
    </row>
    <row r="617" spans="1:26" ht="18.75" customHeight="1">
      <c r="A617" s="830"/>
      <c r="F617" s="852"/>
      <c r="J617" s="830"/>
      <c r="Z617" s="831"/>
    </row>
    <row r="618" spans="1:26" ht="18.75" customHeight="1">
      <c r="A618" s="830"/>
      <c r="F618" s="852"/>
      <c r="J618" s="830"/>
      <c r="Z618" s="831"/>
    </row>
    <row r="619" spans="1:26" ht="18.75" customHeight="1">
      <c r="A619" s="830"/>
      <c r="F619" s="852"/>
      <c r="J619" s="830"/>
      <c r="Z619" s="831"/>
    </row>
    <row r="620" spans="1:26" ht="18.75" customHeight="1">
      <c r="A620" s="830"/>
      <c r="F620" s="852"/>
      <c r="J620" s="830"/>
      <c r="Z620" s="831"/>
    </row>
    <row r="621" spans="1:26" ht="18.75" customHeight="1">
      <c r="A621" s="830"/>
      <c r="F621" s="852"/>
      <c r="J621" s="830"/>
      <c r="Z621" s="831"/>
    </row>
    <row r="622" spans="1:26" ht="18.75" customHeight="1">
      <c r="A622" s="830"/>
      <c r="F622" s="852"/>
      <c r="J622" s="830"/>
      <c r="Z622" s="831"/>
    </row>
    <row r="623" spans="1:26" ht="18.75" customHeight="1">
      <c r="A623" s="830"/>
      <c r="F623" s="852"/>
      <c r="J623" s="830"/>
      <c r="Z623" s="831"/>
    </row>
    <row r="624" spans="1:26" ht="18.75" customHeight="1">
      <c r="A624" s="830"/>
      <c r="F624" s="852"/>
      <c r="J624" s="830"/>
      <c r="Z624" s="831"/>
    </row>
    <row r="625" spans="1:26" ht="18.75" customHeight="1">
      <c r="A625" s="830"/>
      <c r="F625" s="852"/>
      <c r="J625" s="830"/>
      <c r="Z625" s="831"/>
    </row>
    <row r="626" spans="1:26" ht="18.75" customHeight="1">
      <c r="A626" s="830"/>
      <c r="F626" s="852"/>
      <c r="J626" s="830"/>
      <c r="Z626" s="831"/>
    </row>
    <row r="627" spans="1:26" ht="18.75" customHeight="1">
      <c r="A627" s="830"/>
      <c r="F627" s="852"/>
      <c r="J627" s="830"/>
      <c r="Z627" s="831"/>
    </row>
    <row r="628" spans="1:26" ht="18.75" customHeight="1">
      <c r="A628" s="830"/>
      <c r="F628" s="852"/>
      <c r="J628" s="830"/>
      <c r="Z628" s="831"/>
    </row>
    <row r="629" spans="1:26" ht="18.75" customHeight="1">
      <c r="A629" s="830"/>
      <c r="F629" s="852"/>
      <c r="J629" s="830"/>
      <c r="Z629" s="831"/>
    </row>
    <row r="630" spans="1:26" ht="18.75" customHeight="1">
      <c r="A630" s="830"/>
      <c r="F630" s="852"/>
      <c r="J630" s="830"/>
      <c r="Z630" s="831"/>
    </row>
    <row r="631" spans="1:26" ht="18.75" customHeight="1">
      <c r="A631" s="830"/>
      <c r="F631" s="852"/>
      <c r="J631" s="830"/>
      <c r="Z631" s="831"/>
    </row>
    <row r="632" spans="1:26" ht="18.75" customHeight="1">
      <c r="A632" s="830"/>
      <c r="F632" s="852"/>
      <c r="J632" s="830"/>
      <c r="Z632" s="831"/>
    </row>
    <row r="633" spans="1:26" ht="18.75" customHeight="1">
      <c r="A633" s="830"/>
      <c r="F633" s="852"/>
      <c r="J633" s="830"/>
      <c r="Z633" s="831"/>
    </row>
    <row r="634" spans="1:26" ht="18.75" customHeight="1">
      <c r="A634" s="830"/>
      <c r="F634" s="852"/>
      <c r="J634" s="830"/>
      <c r="Z634" s="831"/>
    </row>
    <row r="635" spans="1:26" ht="18.75" customHeight="1">
      <c r="A635" s="830"/>
      <c r="F635" s="852"/>
      <c r="J635" s="830"/>
      <c r="Z635" s="831"/>
    </row>
    <row r="636" spans="1:26" ht="18.75" customHeight="1">
      <c r="A636" s="830"/>
      <c r="F636" s="852"/>
      <c r="J636" s="830"/>
      <c r="Z636" s="831"/>
    </row>
    <row r="637" spans="1:26" ht="18.75" customHeight="1">
      <c r="A637" s="830"/>
      <c r="F637" s="852"/>
      <c r="J637" s="830"/>
      <c r="Z637" s="831"/>
    </row>
    <row r="638" spans="1:26" ht="18.75" customHeight="1">
      <c r="A638" s="830"/>
      <c r="F638" s="852"/>
      <c r="J638" s="830"/>
      <c r="Z638" s="831"/>
    </row>
    <row r="639" spans="1:26" ht="18.75" customHeight="1">
      <c r="A639" s="830"/>
      <c r="F639" s="852"/>
      <c r="J639" s="830"/>
      <c r="Z639" s="831"/>
    </row>
    <row r="640" spans="1:26" ht="18.75" customHeight="1">
      <c r="A640" s="830"/>
      <c r="F640" s="852"/>
      <c r="J640" s="830"/>
      <c r="Z640" s="831"/>
    </row>
    <row r="641" spans="1:26" ht="18.75" customHeight="1">
      <c r="A641" s="830"/>
      <c r="F641" s="852"/>
      <c r="J641" s="830"/>
      <c r="Z641" s="831"/>
    </row>
    <row r="642" spans="1:26" ht="18.75" customHeight="1">
      <c r="A642" s="830"/>
      <c r="F642" s="852"/>
      <c r="J642" s="830"/>
      <c r="Z642" s="831"/>
    </row>
    <row r="643" spans="1:26" ht="18.75" customHeight="1">
      <c r="A643" s="830"/>
      <c r="F643" s="852"/>
      <c r="J643" s="830"/>
      <c r="Z643" s="831"/>
    </row>
    <row r="644" spans="1:26" ht="18.75" customHeight="1">
      <c r="A644" s="830"/>
      <c r="F644" s="852"/>
      <c r="J644" s="830"/>
      <c r="Z644" s="831"/>
    </row>
    <row r="645" spans="1:26" ht="18.75" customHeight="1">
      <c r="A645" s="830"/>
      <c r="F645" s="852"/>
      <c r="J645" s="830"/>
      <c r="Z645" s="831"/>
    </row>
    <row r="646" spans="1:26" ht="18.75" customHeight="1">
      <c r="A646" s="830"/>
      <c r="F646" s="852"/>
      <c r="J646" s="830"/>
      <c r="Z646" s="831"/>
    </row>
    <row r="647" spans="1:26" ht="18.75" customHeight="1">
      <c r="A647" s="830"/>
      <c r="F647" s="852"/>
      <c r="J647" s="830"/>
      <c r="Z647" s="831"/>
    </row>
    <row r="648" spans="1:26" ht="18.75" customHeight="1">
      <c r="A648" s="830"/>
      <c r="F648" s="852"/>
      <c r="J648" s="830"/>
      <c r="Z648" s="831"/>
    </row>
    <row r="649" spans="1:26" ht="18.75" customHeight="1">
      <c r="A649" s="830"/>
      <c r="F649" s="852"/>
      <c r="J649" s="830"/>
      <c r="Z649" s="831"/>
    </row>
    <row r="650" spans="1:26" ht="18.75" customHeight="1">
      <c r="A650" s="830"/>
      <c r="F650" s="852"/>
      <c r="J650" s="830"/>
      <c r="Z650" s="831"/>
    </row>
    <row r="651" spans="1:26" ht="18.75" customHeight="1">
      <c r="A651" s="830"/>
      <c r="F651" s="852"/>
      <c r="J651" s="830"/>
      <c r="Z651" s="831"/>
    </row>
    <row r="652" spans="1:26" ht="18.75" customHeight="1">
      <c r="A652" s="830"/>
      <c r="F652" s="852"/>
      <c r="J652" s="830"/>
      <c r="Z652" s="831"/>
    </row>
    <row r="653" spans="1:26" ht="18.75" customHeight="1">
      <c r="A653" s="830"/>
      <c r="F653" s="852"/>
      <c r="J653" s="830"/>
      <c r="Z653" s="831"/>
    </row>
    <row r="654" spans="1:26" ht="18.75" customHeight="1">
      <c r="A654" s="830"/>
      <c r="F654" s="852"/>
      <c r="J654" s="830"/>
      <c r="Z654" s="831"/>
    </row>
    <row r="655" spans="1:26" ht="18.75" customHeight="1">
      <c r="A655" s="830"/>
      <c r="F655" s="852"/>
      <c r="J655" s="830"/>
      <c r="Z655" s="831"/>
    </row>
    <row r="656" spans="1:26" ht="18.75" customHeight="1">
      <c r="A656" s="830"/>
      <c r="F656" s="852"/>
      <c r="J656" s="830"/>
      <c r="Z656" s="831"/>
    </row>
    <row r="657" spans="1:26" ht="18.75" customHeight="1">
      <c r="A657" s="830"/>
      <c r="F657" s="852"/>
      <c r="J657" s="830"/>
      <c r="Z657" s="831"/>
    </row>
    <row r="658" spans="1:26" ht="18.75" customHeight="1">
      <c r="A658" s="830"/>
      <c r="F658" s="852"/>
      <c r="J658" s="830"/>
      <c r="Z658" s="831"/>
    </row>
    <row r="659" spans="1:26" ht="18.75" customHeight="1">
      <c r="A659" s="830"/>
      <c r="F659" s="852"/>
      <c r="J659" s="830"/>
      <c r="Z659" s="831"/>
    </row>
    <row r="660" spans="1:26" ht="18.75" customHeight="1">
      <c r="A660" s="830"/>
      <c r="F660" s="852"/>
      <c r="J660" s="830"/>
      <c r="Z660" s="831"/>
    </row>
    <row r="661" spans="1:26" ht="18.75" customHeight="1">
      <c r="A661" s="830"/>
      <c r="F661" s="852"/>
      <c r="J661" s="830"/>
      <c r="Z661" s="831"/>
    </row>
    <row r="662" spans="1:26" ht="18.75" customHeight="1">
      <c r="A662" s="830"/>
      <c r="F662" s="852"/>
      <c r="J662" s="830"/>
      <c r="Z662" s="831"/>
    </row>
    <row r="663" spans="1:26" ht="18.75" customHeight="1">
      <c r="A663" s="830"/>
      <c r="F663" s="852"/>
      <c r="J663" s="830"/>
      <c r="Z663" s="831"/>
    </row>
    <row r="664" spans="1:26" ht="18.75" customHeight="1">
      <c r="A664" s="830"/>
      <c r="F664" s="852"/>
      <c r="J664" s="830"/>
      <c r="Z664" s="831"/>
    </row>
    <row r="665" spans="1:26" ht="18.75" customHeight="1">
      <c r="A665" s="830"/>
      <c r="F665" s="852"/>
      <c r="J665" s="830"/>
      <c r="Z665" s="831"/>
    </row>
    <row r="666" spans="1:26" ht="18.75" customHeight="1">
      <c r="A666" s="830"/>
      <c r="F666" s="852"/>
      <c r="J666" s="830"/>
      <c r="Z666" s="831"/>
    </row>
    <row r="667" spans="1:26" ht="18.75" customHeight="1">
      <c r="A667" s="830"/>
      <c r="F667" s="852"/>
      <c r="J667" s="830"/>
      <c r="Z667" s="831"/>
    </row>
    <row r="668" spans="1:26" ht="18.75" customHeight="1">
      <c r="A668" s="830"/>
      <c r="F668" s="852"/>
      <c r="J668" s="830"/>
      <c r="Z668" s="831"/>
    </row>
    <row r="669" spans="1:26" ht="18.75" customHeight="1">
      <c r="A669" s="830"/>
      <c r="F669" s="852"/>
      <c r="J669" s="830"/>
      <c r="Z669" s="831"/>
    </row>
    <row r="670" spans="1:26" ht="18.75" customHeight="1">
      <c r="A670" s="830"/>
      <c r="F670" s="852"/>
      <c r="J670" s="830"/>
      <c r="Z670" s="831"/>
    </row>
    <row r="671" spans="1:26" ht="18.75" customHeight="1">
      <c r="A671" s="830"/>
      <c r="F671" s="852"/>
      <c r="J671" s="830"/>
      <c r="Z671" s="831"/>
    </row>
    <row r="672" spans="1:26" ht="18.75" customHeight="1">
      <c r="A672" s="830"/>
      <c r="F672" s="852"/>
      <c r="J672" s="830"/>
      <c r="Z672" s="831"/>
    </row>
    <row r="673" spans="1:26" ht="18.75" customHeight="1">
      <c r="A673" s="830"/>
      <c r="F673" s="852"/>
      <c r="J673" s="830"/>
      <c r="Z673" s="831"/>
    </row>
    <row r="674" spans="1:26" ht="18.75" customHeight="1">
      <c r="A674" s="830"/>
      <c r="F674" s="852"/>
      <c r="J674" s="830"/>
      <c r="Z674" s="831"/>
    </row>
    <row r="675" spans="1:26" ht="18.75" customHeight="1">
      <c r="A675" s="830"/>
      <c r="F675" s="852"/>
      <c r="J675" s="830"/>
      <c r="Z675" s="831"/>
    </row>
    <row r="676" spans="1:26" ht="18.75" customHeight="1">
      <c r="A676" s="830"/>
      <c r="F676" s="852"/>
      <c r="J676" s="830"/>
      <c r="Z676" s="831"/>
    </row>
    <row r="677" spans="1:26" ht="18.75" customHeight="1">
      <c r="A677" s="830"/>
      <c r="F677" s="852"/>
      <c r="J677" s="830"/>
      <c r="Z677" s="831"/>
    </row>
    <row r="678" spans="1:26" ht="18.75" customHeight="1">
      <c r="A678" s="830"/>
      <c r="F678" s="852"/>
      <c r="J678" s="830"/>
      <c r="Z678" s="831"/>
    </row>
    <row r="679" spans="1:26" ht="18.75" customHeight="1">
      <c r="A679" s="830"/>
      <c r="F679" s="852"/>
      <c r="J679" s="830"/>
      <c r="Z679" s="831"/>
    </row>
    <row r="680" spans="1:26" ht="18.75" customHeight="1">
      <c r="A680" s="830"/>
      <c r="F680" s="852"/>
      <c r="J680" s="830"/>
      <c r="Z680" s="831"/>
    </row>
    <row r="681" spans="1:26" ht="18.75" customHeight="1">
      <c r="A681" s="830"/>
      <c r="F681" s="852"/>
      <c r="J681" s="830"/>
      <c r="Z681" s="831"/>
    </row>
    <row r="682" spans="1:26" ht="18.75" customHeight="1">
      <c r="A682" s="830"/>
      <c r="F682" s="852"/>
      <c r="J682" s="830"/>
      <c r="Z682" s="831"/>
    </row>
    <row r="683" spans="1:26" ht="18.75" customHeight="1">
      <c r="A683" s="830"/>
      <c r="F683" s="852"/>
      <c r="J683" s="830"/>
      <c r="Z683" s="831"/>
    </row>
    <row r="684" spans="1:26" ht="18.75" customHeight="1">
      <c r="A684" s="830"/>
      <c r="F684" s="852"/>
      <c r="J684" s="830"/>
      <c r="Z684" s="831"/>
    </row>
    <row r="685" spans="1:26" ht="18.75" customHeight="1">
      <c r="A685" s="830"/>
      <c r="F685" s="852"/>
      <c r="J685" s="830"/>
      <c r="Z685" s="831"/>
    </row>
    <row r="686" spans="1:26" ht="18.75" customHeight="1">
      <c r="A686" s="830"/>
      <c r="F686" s="852"/>
      <c r="J686" s="830"/>
      <c r="Z686" s="831"/>
    </row>
    <row r="687" spans="1:26" ht="18.75" customHeight="1">
      <c r="A687" s="830"/>
      <c r="F687" s="852"/>
      <c r="J687" s="830"/>
      <c r="Z687" s="831"/>
    </row>
    <row r="688" spans="1:26" ht="18.75" customHeight="1">
      <c r="A688" s="830"/>
      <c r="F688" s="852"/>
      <c r="J688" s="830"/>
      <c r="Z688" s="831"/>
    </row>
    <row r="689" spans="1:26" ht="18.75" customHeight="1">
      <c r="A689" s="830"/>
      <c r="F689" s="852"/>
      <c r="J689" s="830"/>
      <c r="Z689" s="831"/>
    </row>
    <row r="690" spans="1:26" ht="18.75" customHeight="1">
      <c r="A690" s="830"/>
      <c r="F690" s="852"/>
      <c r="J690" s="830"/>
      <c r="Z690" s="831"/>
    </row>
    <row r="691" spans="1:26" ht="18.75" customHeight="1">
      <c r="A691" s="830"/>
      <c r="F691" s="852"/>
      <c r="J691" s="830"/>
      <c r="Z691" s="831"/>
    </row>
    <row r="692" spans="1:26" ht="18.75" customHeight="1">
      <c r="A692" s="830"/>
      <c r="F692" s="852"/>
      <c r="J692" s="830"/>
      <c r="Z692" s="831"/>
    </row>
    <row r="693" spans="1:26" ht="18.75" customHeight="1">
      <c r="A693" s="830"/>
      <c r="F693" s="852"/>
      <c r="J693" s="830"/>
      <c r="Z693" s="831"/>
    </row>
    <row r="694" spans="1:26" ht="18.75" customHeight="1">
      <c r="A694" s="830"/>
      <c r="F694" s="852"/>
      <c r="J694" s="830"/>
      <c r="Z694" s="831"/>
    </row>
    <row r="695" spans="1:26" ht="18.75" customHeight="1">
      <c r="A695" s="830"/>
      <c r="F695" s="852"/>
      <c r="J695" s="830"/>
      <c r="Z695" s="831"/>
    </row>
    <row r="696" spans="1:26" ht="18.75" customHeight="1">
      <c r="A696" s="830"/>
      <c r="F696" s="852"/>
      <c r="J696" s="830"/>
      <c r="Z696" s="831"/>
    </row>
    <row r="697" spans="1:26" ht="18.75" customHeight="1">
      <c r="A697" s="830"/>
      <c r="F697" s="852"/>
      <c r="J697" s="830"/>
      <c r="Z697" s="831"/>
    </row>
    <row r="698" spans="1:26" ht="18.75" customHeight="1">
      <c r="A698" s="830"/>
      <c r="F698" s="852"/>
      <c r="J698" s="830"/>
      <c r="Z698" s="831"/>
    </row>
    <row r="699" spans="1:26" ht="18.75" customHeight="1">
      <c r="A699" s="830"/>
      <c r="F699" s="852"/>
      <c r="J699" s="830"/>
      <c r="Z699" s="831"/>
    </row>
    <row r="700" spans="1:26" ht="18.75" customHeight="1">
      <c r="A700" s="830"/>
      <c r="F700" s="852"/>
      <c r="J700" s="830"/>
      <c r="Z700" s="831"/>
    </row>
    <row r="701" spans="1:26" ht="18.75" customHeight="1">
      <c r="A701" s="830"/>
      <c r="F701" s="852"/>
      <c r="J701" s="830"/>
      <c r="Z701" s="831"/>
    </row>
    <row r="702" spans="1:26" ht="18.75" customHeight="1">
      <c r="A702" s="830"/>
      <c r="F702" s="852"/>
      <c r="J702" s="830"/>
      <c r="Z702" s="831"/>
    </row>
    <row r="703" spans="1:26" ht="18.75" customHeight="1">
      <c r="A703" s="830"/>
      <c r="F703" s="852"/>
      <c r="J703" s="830"/>
      <c r="Z703" s="831"/>
    </row>
    <row r="704" spans="1:26" ht="18.75" customHeight="1">
      <c r="A704" s="830"/>
      <c r="F704" s="852"/>
      <c r="J704" s="830"/>
      <c r="Z704" s="831"/>
    </row>
    <row r="705" spans="1:26" ht="18.75" customHeight="1">
      <c r="A705" s="830"/>
      <c r="F705" s="852"/>
      <c r="J705" s="830"/>
      <c r="Z705" s="831"/>
    </row>
    <row r="706" spans="1:26" ht="18.75" customHeight="1">
      <c r="A706" s="830"/>
      <c r="F706" s="852"/>
      <c r="J706" s="830"/>
      <c r="Z706" s="831"/>
    </row>
    <row r="707" spans="1:26" ht="18.75" customHeight="1">
      <c r="A707" s="830"/>
      <c r="F707" s="852"/>
      <c r="J707" s="830"/>
      <c r="Z707" s="831"/>
    </row>
    <row r="708" spans="1:26" ht="18.75" customHeight="1">
      <c r="A708" s="830"/>
      <c r="F708" s="852"/>
      <c r="J708" s="830"/>
      <c r="Z708" s="831"/>
    </row>
    <row r="709" spans="1:26" ht="18.75" customHeight="1">
      <c r="A709" s="830"/>
      <c r="F709" s="852"/>
      <c r="J709" s="830"/>
      <c r="Z709" s="831"/>
    </row>
    <row r="710" spans="1:26" ht="18.75" customHeight="1">
      <c r="A710" s="830"/>
      <c r="F710" s="852"/>
      <c r="J710" s="830"/>
      <c r="Z710" s="831"/>
    </row>
    <row r="711" spans="1:26" ht="18.75" customHeight="1">
      <c r="A711" s="830"/>
      <c r="F711" s="852"/>
      <c r="J711" s="830"/>
      <c r="Z711" s="831"/>
    </row>
    <row r="712" spans="1:26" ht="18.75" customHeight="1">
      <c r="A712" s="830"/>
      <c r="F712" s="852"/>
      <c r="J712" s="830"/>
      <c r="Z712" s="831"/>
    </row>
    <row r="713" spans="1:26" ht="18.75" customHeight="1">
      <c r="A713" s="830"/>
      <c r="F713" s="852"/>
      <c r="J713" s="830"/>
      <c r="Z713" s="831"/>
    </row>
    <row r="714" spans="1:26" ht="18.75" customHeight="1">
      <c r="A714" s="830"/>
      <c r="F714" s="852"/>
      <c r="J714" s="830"/>
      <c r="Z714" s="831"/>
    </row>
    <row r="715" spans="1:26" ht="18.75" customHeight="1">
      <c r="A715" s="830"/>
      <c r="F715" s="852"/>
      <c r="J715" s="830"/>
      <c r="Z715" s="831"/>
    </row>
    <row r="716" spans="1:26" ht="18.75" customHeight="1">
      <c r="A716" s="830"/>
      <c r="F716" s="852"/>
      <c r="J716" s="830"/>
      <c r="Z716" s="831"/>
    </row>
    <row r="717" spans="1:26" ht="18.75" customHeight="1">
      <c r="A717" s="830"/>
      <c r="F717" s="852"/>
      <c r="J717" s="830"/>
      <c r="Z717" s="831"/>
    </row>
    <row r="718" spans="1:26" ht="18.75" customHeight="1">
      <c r="A718" s="830"/>
      <c r="F718" s="852"/>
      <c r="J718" s="830"/>
      <c r="Z718" s="831"/>
    </row>
    <row r="719" spans="1:26" ht="18.75" customHeight="1">
      <c r="A719" s="830"/>
      <c r="F719" s="852"/>
      <c r="J719" s="830"/>
      <c r="Z719" s="831"/>
    </row>
    <row r="720" spans="1:26" ht="18.75" customHeight="1">
      <c r="A720" s="830"/>
      <c r="F720" s="852"/>
      <c r="J720" s="830"/>
      <c r="Z720" s="831"/>
    </row>
    <row r="721" spans="1:26" ht="18.75" customHeight="1">
      <c r="A721" s="830"/>
      <c r="F721" s="852"/>
      <c r="J721" s="830"/>
      <c r="Z721" s="831"/>
    </row>
    <row r="722" spans="1:26" ht="18.75" customHeight="1">
      <c r="A722" s="830"/>
      <c r="F722" s="852"/>
      <c r="J722" s="830"/>
      <c r="Z722" s="831"/>
    </row>
    <row r="723" spans="1:26" ht="18.75" customHeight="1">
      <c r="A723" s="830"/>
      <c r="F723" s="852"/>
      <c r="J723" s="830"/>
      <c r="Z723" s="831"/>
    </row>
    <row r="724" spans="1:26" ht="18.75" customHeight="1">
      <c r="A724" s="830"/>
      <c r="F724" s="852"/>
      <c r="J724" s="830"/>
      <c r="Z724" s="831"/>
    </row>
    <row r="725" spans="1:26" ht="18.75" customHeight="1">
      <c r="A725" s="830"/>
      <c r="F725" s="852"/>
      <c r="J725" s="830"/>
      <c r="Z725" s="831"/>
    </row>
    <row r="726" spans="1:26" ht="18.75" customHeight="1">
      <c r="A726" s="830"/>
      <c r="F726" s="852"/>
      <c r="J726" s="830"/>
      <c r="Z726" s="831"/>
    </row>
    <row r="727" spans="1:26" ht="18.75" customHeight="1">
      <c r="A727" s="830"/>
      <c r="F727" s="852"/>
      <c r="J727" s="830"/>
      <c r="Z727" s="831"/>
    </row>
    <row r="728" spans="1:26" ht="18.75" customHeight="1">
      <c r="A728" s="830"/>
      <c r="F728" s="852"/>
      <c r="J728" s="830"/>
      <c r="Z728" s="831"/>
    </row>
    <row r="729" spans="1:26" ht="18.75" customHeight="1">
      <c r="A729" s="830"/>
      <c r="F729" s="852"/>
      <c r="J729" s="830"/>
      <c r="Z729" s="831"/>
    </row>
    <row r="730" spans="1:26" ht="18.75" customHeight="1">
      <c r="A730" s="830"/>
      <c r="F730" s="852"/>
      <c r="J730" s="830"/>
      <c r="Z730" s="831"/>
    </row>
    <row r="731" spans="1:26" ht="18.75" customHeight="1">
      <c r="A731" s="830"/>
      <c r="F731" s="852"/>
      <c r="J731" s="830"/>
      <c r="Z731" s="831"/>
    </row>
    <row r="732" spans="1:26" ht="18.75" customHeight="1">
      <c r="A732" s="830"/>
      <c r="F732" s="852"/>
      <c r="J732" s="830"/>
      <c r="Z732" s="831"/>
    </row>
    <row r="733" spans="1:26" ht="18.75" customHeight="1">
      <c r="A733" s="830"/>
      <c r="F733" s="852"/>
      <c r="J733" s="830"/>
      <c r="Z733" s="831"/>
    </row>
    <row r="734" spans="1:26" ht="18.75" customHeight="1">
      <c r="A734" s="830"/>
      <c r="F734" s="852"/>
      <c r="J734" s="830"/>
      <c r="Z734" s="831"/>
    </row>
    <row r="735" spans="1:26" ht="18.75" customHeight="1">
      <c r="A735" s="830"/>
      <c r="F735" s="852"/>
      <c r="J735" s="830"/>
      <c r="Z735" s="831"/>
    </row>
    <row r="736" spans="1:26" ht="18.75" customHeight="1">
      <c r="A736" s="830"/>
      <c r="F736" s="852"/>
      <c r="J736" s="830"/>
      <c r="Z736" s="831"/>
    </row>
    <row r="737" spans="1:26" ht="18.75" customHeight="1">
      <c r="A737" s="830"/>
      <c r="F737" s="852"/>
      <c r="J737" s="830"/>
      <c r="Z737" s="831"/>
    </row>
    <row r="738" spans="1:26" ht="18.75" customHeight="1">
      <c r="A738" s="830"/>
      <c r="F738" s="852"/>
      <c r="J738" s="830"/>
      <c r="Z738" s="831"/>
    </row>
    <row r="739" spans="1:26" ht="18.75" customHeight="1">
      <c r="A739" s="830"/>
      <c r="F739" s="852"/>
      <c r="J739" s="830"/>
      <c r="Z739" s="831"/>
    </row>
    <row r="740" spans="1:26" ht="18.75" customHeight="1">
      <c r="A740" s="830"/>
      <c r="F740" s="852"/>
      <c r="J740" s="830"/>
      <c r="Z740" s="831"/>
    </row>
    <row r="741" spans="1:26" ht="18.75" customHeight="1">
      <c r="A741" s="830"/>
      <c r="F741" s="852"/>
      <c r="J741" s="830"/>
      <c r="Z741" s="831"/>
    </row>
    <row r="742" spans="1:26" ht="18.75" customHeight="1">
      <c r="A742" s="830"/>
      <c r="F742" s="852"/>
      <c r="J742" s="830"/>
      <c r="Z742" s="831"/>
    </row>
    <row r="743" spans="1:26" ht="18.75" customHeight="1">
      <c r="A743" s="830"/>
      <c r="F743" s="852"/>
      <c r="J743" s="830"/>
      <c r="Z743" s="831"/>
    </row>
    <row r="744" spans="1:26" ht="18.75" customHeight="1">
      <c r="A744" s="830"/>
      <c r="F744" s="852"/>
      <c r="J744" s="830"/>
      <c r="Z744" s="831"/>
    </row>
    <row r="745" spans="1:26" ht="18.75" customHeight="1">
      <c r="A745" s="830"/>
      <c r="F745" s="852"/>
      <c r="J745" s="830"/>
      <c r="Z745" s="831"/>
    </row>
    <row r="746" spans="1:26" ht="18.75" customHeight="1">
      <c r="A746" s="830"/>
      <c r="F746" s="852"/>
      <c r="J746" s="830"/>
      <c r="Z746" s="831"/>
    </row>
    <row r="747" spans="1:26" ht="18.75" customHeight="1">
      <c r="A747" s="830"/>
      <c r="F747" s="852"/>
      <c r="J747" s="830"/>
      <c r="Z747" s="831"/>
    </row>
    <row r="748" spans="1:26" ht="18.75" customHeight="1">
      <c r="A748" s="830"/>
      <c r="F748" s="852"/>
      <c r="J748" s="830"/>
      <c r="Z748" s="831"/>
    </row>
    <row r="749" spans="1:26" ht="18.75" customHeight="1">
      <c r="A749" s="830"/>
      <c r="F749" s="852"/>
      <c r="J749" s="830"/>
      <c r="Z749" s="831"/>
    </row>
    <row r="750" spans="1:26" ht="18.75" customHeight="1">
      <c r="A750" s="830"/>
      <c r="F750" s="852"/>
      <c r="J750" s="830"/>
      <c r="Z750" s="831"/>
    </row>
    <row r="751" spans="1:26" ht="18.75" customHeight="1">
      <c r="A751" s="830"/>
      <c r="F751" s="852"/>
      <c r="J751" s="830"/>
      <c r="Z751" s="831"/>
    </row>
    <row r="752" spans="1:26" ht="18.75" customHeight="1">
      <c r="A752" s="830"/>
      <c r="F752" s="852"/>
      <c r="J752" s="830"/>
      <c r="Z752" s="831"/>
    </row>
    <row r="753" spans="1:26" ht="18.75" customHeight="1">
      <c r="A753" s="830"/>
      <c r="F753" s="852"/>
      <c r="J753" s="830"/>
      <c r="Z753" s="831"/>
    </row>
    <row r="754" spans="1:26" ht="18.75" customHeight="1">
      <c r="A754" s="830"/>
      <c r="F754" s="852"/>
      <c r="J754" s="830"/>
      <c r="Z754" s="831"/>
    </row>
    <row r="755" spans="1:26" ht="18.75" customHeight="1">
      <c r="A755" s="830"/>
      <c r="F755" s="852"/>
      <c r="J755" s="830"/>
      <c r="Z755" s="831"/>
    </row>
    <row r="756" spans="1:26" ht="18.75" customHeight="1">
      <c r="A756" s="830"/>
      <c r="F756" s="852"/>
      <c r="J756" s="830"/>
      <c r="Z756" s="831"/>
    </row>
    <row r="757" spans="1:26" ht="18.75" customHeight="1">
      <c r="A757" s="830"/>
      <c r="F757" s="852"/>
      <c r="J757" s="830"/>
      <c r="Z757" s="831"/>
    </row>
    <row r="758" spans="1:26" ht="18.75" customHeight="1">
      <c r="A758" s="830"/>
      <c r="F758" s="852"/>
      <c r="J758" s="830"/>
      <c r="Z758" s="831"/>
    </row>
    <row r="759" spans="1:26" ht="18.75" customHeight="1">
      <c r="A759" s="830"/>
      <c r="F759" s="852"/>
      <c r="J759" s="830"/>
      <c r="Z759" s="831"/>
    </row>
    <row r="760" spans="1:26" ht="18.75" customHeight="1">
      <c r="A760" s="830"/>
      <c r="F760" s="852"/>
      <c r="J760" s="830"/>
      <c r="Z760" s="831"/>
    </row>
    <row r="761" spans="1:26" ht="18.75" customHeight="1">
      <c r="A761" s="830"/>
      <c r="F761" s="852"/>
      <c r="J761" s="830"/>
      <c r="Z761" s="831"/>
    </row>
    <row r="762" spans="1:26" ht="18.75" customHeight="1">
      <c r="A762" s="830"/>
      <c r="F762" s="852"/>
      <c r="J762" s="830"/>
      <c r="Z762" s="831"/>
    </row>
    <row r="763" spans="1:26" ht="18.75" customHeight="1">
      <c r="A763" s="830"/>
      <c r="F763" s="852"/>
      <c r="J763" s="830"/>
      <c r="Z763" s="831"/>
    </row>
    <row r="764" spans="1:26" ht="18.75" customHeight="1">
      <c r="A764" s="830"/>
      <c r="F764" s="852"/>
      <c r="J764" s="830"/>
      <c r="Z764" s="831"/>
    </row>
    <row r="765" spans="1:26" ht="18.75" customHeight="1">
      <c r="A765" s="830"/>
      <c r="F765" s="852"/>
      <c r="J765" s="830"/>
      <c r="Z765" s="831"/>
    </row>
    <row r="766" spans="1:26" ht="18.75" customHeight="1">
      <c r="A766" s="830"/>
      <c r="F766" s="852"/>
      <c r="J766" s="830"/>
      <c r="Z766" s="831"/>
    </row>
    <row r="767" spans="1:26" ht="18.75" customHeight="1">
      <c r="A767" s="830"/>
      <c r="F767" s="852"/>
      <c r="J767" s="830"/>
      <c r="Z767" s="831"/>
    </row>
    <row r="768" spans="1:26" ht="18.75" customHeight="1">
      <c r="A768" s="830"/>
      <c r="F768" s="852"/>
      <c r="J768" s="830"/>
      <c r="Z768" s="831"/>
    </row>
    <row r="769" spans="1:26" ht="18.75" customHeight="1">
      <c r="A769" s="830"/>
      <c r="F769" s="852"/>
      <c r="J769" s="830"/>
      <c r="Z769" s="831"/>
    </row>
    <row r="770" spans="1:26" ht="18.75" customHeight="1">
      <c r="A770" s="830"/>
      <c r="F770" s="852"/>
      <c r="J770" s="830"/>
      <c r="Z770" s="831"/>
    </row>
    <row r="771" spans="1:26" ht="18.75" customHeight="1">
      <c r="A771" s="830"/>
      <c r="F771" s="852"/>
      <c r="J771" s="830"/>
      <c r="Z771" s="831"/>
    </row>
    <row r="772" spans="1:26" ht="18.75" customHeight="1">
      <c r="A772" s="830"/>
      <c r="F772" s="852"/>
      <c r="J772" s="830"/>
      <c r="Z772" s="831"/>
    </row>
    <row r="773" spans="1:26" ht="18.75" customHeight="1">
      <c r="A773" s="830"/>
      <c r="F773" s="852"/>
      <c r="J773" s="830"/>
      <c r="Z773" s="831"/>
    </row>
    <row r="774" spans="1:26" ht="18.75" customHeight="1">
      <c r="A774" s="830"/>
      <c r="F774" s="852"/>
      <c r="J774" s="830"/>
      <c r="Z774" s="831"/>
    </row>
    <row r="775" spans="1:26" ht="18.75" customHeight="1">
      <c r="A775" s="830"/>
      <c r="F775" s="852"/>
      <c r="J775" s="830"/>
      <c r="Z775" s="831"/>
    </row>
    <row r="776" spans="1:26" ht="18.75" customHeight="1">
      <c r="A776" s="830"/>
      <c r="F776" s="852"/>
      <c r="J776" s="830"/>
      <c r="Z776" s="831"/>
    </row>
    <row r="777" spans="1:26" ht="18.75" customHeight="1">
      <c r="A777" s="830"/>
      <c r="F777" s="852"/>
      <c r="J777" s="830"/>
      <c r="Z777" s="831"/>
    </row>
    <row r="778" spans="1:26" ht="18.75" customHeight="1">
      <c r="A778" s="830"/>
      <c r="F778" s="852"/>
      <c r="J778" s="830"/>
      <c r="Z778" s="831"/>
    </row>
    <row r="779" spans="1:26" ht="18.75" customHeight="1">
      <c r="A779" s="830"/>
      <c r="F779" s="852"/>
      <c r="J779" s="830"/>
      <c r="Z779" s="831"/>
    </row>
    <row r="780" spans="1:26" ht="18.75" customHeight="1">
      <c r="A780" s="830"/>
      <c r="F780" s="852"/>
      <c r="J780" s="830"/>
      <c r="Z780" s="831"/>
    </row>
    <row r="781" spans="1:26" ht="18.75" customHeight="1">
      <c r="A781" s="830"/>
      <c r="F781" s="852"/>
      <c r="J781" s="830"/>
      <c r="Z781" s="831"/>
    </row>
    <row r="782" spans="1:26" ht="18.75" customHeight="1">
      <c r="A782" s="830"/>
      <c r="F782" s="852"/>
      <c r="J782" s="830"/>
      <c r="Z782" s="831"/>
    </row>
    <row r="783" spans="1:26" ht="18.75" customHeight="1">
      <c r="A783" s="830"/>
      <c r="F783" s="852"/>
      <c r="J783" s="830"/>
      <c r="Z783" s="831"/>
    </row>
    <row r="784" spans="1:26" ht="18.75" customHeight="1">
      <c r="A784" s="830"/>
      <c r="F784" s="852"/>
      <c r="J784" s="830"/>
      <c r="Z784" s="831"/>
    </row>
    <row r="785" spans="1:26" ht="18.75" customHeight="1">
      <c r="A785" s="830"/>
      <c r="F785" s="852"/>
      <c r="J785" s="830"/>
      <c r="Z785" s="831"/>
    </row>
    <row r="786" spans="1:26" ht="18.75" customHeight="1">
      <c r="A786" s="830"/>
      <c r="F786" s="852"/>
      <c r="J786" s="830"/>
      <c r="Z786" s="831"/>
    </row>
    <row r="787" spans="1:26" ht="18.75" customHeight="1">
      <c r="A787" s="830"/>
      <c r="F787" s="852"/>
      <c r="J787" s="830"/>
      <c r="Z787" s="831"/>
    </row>
    <row r="788" spans="1:26" ht="18.75" customHeight="1">
      <c r="A788" s="830"/>
      <c r="F788" s="852"/>
      <c r="J788" s="830"/>
      <c r="Z788" s="831"/>
    </row>
    <row r="789" spans="1:26" ht="18.75" customHeight="1">
      <c r="A789" s="830"/>
      <c r="F789" s="852"/>
      <c r="J789" s="830"/>
      <c r="Z789" s="831"/>
    </row>
    <row r="790" spans="1:26" ht="18.75" customHeight="1">
      <c r="A790" s="830"/>
      <c r="F790" s="852"/>
      <c r="J790" s="830"/>
      <c r="Z790" s="831"/>
    </row>
    <row r="791" spans="1:26" ht="18.75" customHeight="1">
      <c r="A791" s="830"/>
      <c r="F791" s="852"/>
      <c r="J791" s="830"/>
      <c r="Z791" s="831"/>
    </row>
    <row r="792" spans="1:26" ht="18.75" customHeight="1">
      <c r="A792" s="830"/>
      <c r="F792" s="852"/>
      <c r="J792" s="830"/>
      <c r="Z792" s="831"/>
    </row>
    <row r="793" spans="1:26" ht="18.75" customHeight="1">
      <c r="A793" s="830"/>
      <c r="F793" s="852"/>
      <c r="J793" s="830"/>
      <c r="Z793" s="831"/>
    </row>
    <row r="794" spans="1:26" ht="18.75" customHeight="1">
      <c r="A794" s="830"/>
      <c r="F794" s="852"/>
      <c r="J794" s="830"/>
      <c r="Z794" s="831"/>
    </row>
    <row r="795" spans="1:26" ht="18.75" customHeight="1">
      <c r="A795" s="830"/>
      <c r="F795" s="852"/>
      <c r="J795" s="830"/>
      <c r="Z795" s="831"/>
    </row>
    <row r="796" spans="1:26" ht="18.75" customHeight="1">
      <c r="A796" s="830"/>
      <c r="F796" s="852"/>
      <c r="J796" s="830"/>
      <c r="Z796" s="831"/>
    </row>
    <row r="797" spans="1:26" ht="18.75" customHeight="1">
      <c r="A797" s="830"/>
      <c r="F797" s="852"/>
      <c r="J797" s="830"/>
      <c r="Z797" s="831"/>
    </row>
    <row r="798" spans="1:26" ht="18.75" customHeight="1">
      <c r="A798" s="830"/>
      <c r="F798" s="852"/>
      <c r="J798" s="830"/>
      <c r="Z798" s="831"/>
    </row>
    <row r="799" spans="1:26" ht="18.75" customHeight="1">
      <c r="A799" s="830"/>
      <c r="F799" s="852"/>
      <c r="J799" s="830"/>
      <c r="Z799" s="831"/>
    </row>
    <row r="800" spans="1:26" ht="18.75" customHeight="1">
      <c r="A800" s="830"/>
      <c r="F800" s="852"/>
      <c r="J800" s="830"/>
      <c r="Z800" s="831"/>
    </row>
    <row r="801" spans="1:26" ht="18.75" customHeight="1">
      <c r="A801" s="830"/>
      <c r="F801" s="852"/>
      <c r="J801" s="830"/>
      <c r="Z801" s="831"/>
    </row>
    <row r="802" spans="1:26" ht="18.75" customHeight="1">
      <c r="A802" s="830"/>
      <c r="F802" s="852"/>
      <c r="J802" s="830"/>
      <c r="Z802" s="831"/>
    </row>
    <row r="803" spans="1:26" ht="18.75" customHeight="1">
      <c r="A803" s="830"/>
      <c r="F803" s="852"/>
      <c r="J803" s="830"/>
      <c r="Z803" s="831"/>
    </row>
    <row r="804" spans="1:26" ht="18.75" customHeight="1">
      <c r="A804" s="830"/>
      <c r="F804" s="852"/>
      <c r="J804" s="830"/>
      <c r="Z804" s="831"/>
    </row>
    <row r="805" spans="1:26" ht="18.75" customHeight="1">
      <c r="A805" s="830"/>
      <c r="F805" s="852"/>
      <c r="J805" s="830"/>
      <c r="Z805" s="831"/>
    </row>
    <row r="806" spans="1:26" ht="18.75" customHeight="1">
      <c r="A806" s="830"/>
      <c r="F806" s="852"/>
      <c r="J806" s="830"/>
      <c r="Z806" s="831"/>
    </row>
    <row r="807" spans="1:26" ht="18.75" customHeight="1">
      <c r="A807" s="830"/>
      <c r="F807" s="852"/>
      <c r="J807" s="830"/>
      <c r="Z807" s="831"/>
    </row>
    <row r="808" spans="1:26" ht="18.75" customHeight="1">
      <c r="A808" s="830"/>
      <c r="F808" s="852"/>
      <c r="J808" s="830"/>
      <c r="Z808" s="831"/>
    </row>
    <row r="809" spans="1:26" ht="18.75" customHeight="1">
      <c r="A809" s="830"/>
      <c r="F809" s="852"/>
      <c r="J809" s="830"/>
      <c r="Z809" s="831"/>
    </row>
    <row r="810" spans="1:26" ht="18.75" customHeight="1">
      <c r="A810" s="830"/>
      <c r="F810" s="852"/>
      <c r="J810" s="830"/>
      <c r="Z810" s="831"/>
    </row>
    <row r="811" spans="1:26" ht="18.75" customHeight="1">
      <c r="A811" s="830"/>
      <c r="F811" s="852"/>
      <c r="J811" s="830"/>
      <c r="Z811" s="831"/>
    </row>
    <row r="812" spans="1:26" ht="18.75" customHeight="1">
      <c r="A812" s="830"/>
      <c r="F812" s="852"/>
      <c r="J812" s="830"/>
      <c r="Z812" s="831"/>
    </row>
    <row r="813" spans="1:26" ht="18.75" customHeight="1">
      <c r="A813" s="830"/>
      <c r="F813" s="852"/>
      <c r="J813" s="830"/>
      <c r="Z813" s="831"/>
    </row>
    <row r="814" spans="1:26" ht="18.75" customHeight="1">
      <c r="A814" s="830"/>
      <c r="F814" s="852"/>
      <c r="J814" s="830"/>
      <c r="Z814" s="831"/>
    </row>
    <row r="815" spans="1:26" ht="18.75" customHeight="1">
      <c r="A815" s="830"/>
      <c r="F815" s="852"/>
      <c r="J815" s="830"/>
      <c r="Z815" s="831"/>
    </row>
    <row r="816" spans="1:26" ht="18.75" customHeight="1">
      <c r="A816" s="830"/>
      <c r="F816" s="852"/>
      <c r="J816" s="830"/>
      <c r="Z816" s="831"/>
    </row>
    <row r="817" spans="1:26" ht="18.75" customHeight="1">
      <c r="A817" s="830"/>
      <c r="F817" s="852"/>
      <c r="J817" s="830"/>
      <c r="Z817" s="831"/>
    </row>
    <row r="818" spans="1:26" ht="18.75" customHeight="1">
      <c r="A818" s="830"/>
      <c r="F818" s="852"/>
      <c r="J818" s="830"/>
      <c r="Z818" s="831"/>
    </row>
    <row r="819" spans="1:26" ht="18.75" customHeight="1">
      <c r="A819" s="830"/>
      <c r="F819" s="852"/>
      <c r="J819" s="830"/>
      <c r="Z819" s="831"/>
    </row>
    <row r="820" spans="1:26" ht="18.75" customHeight="1">
      <c r="A820" s="830"/>
      <c r="F820" s="852"/>
      <c r="J820" s="830"/>
      <c r="Z820" s="831"/>
    </row>
    <row r="821" spans="1:26" ht="18.75" customHeight="1">
      <c r="A821" s="830"/>
      <c r="F821" s="852"/>
      <c r="J821" s="830"/>
      <c r="Z821" s="831"/>
    </row>
    <row r="822" spans="1:26" ht="18.75" customHeight="1">
      <c r="A822" s="830"/>
      <c r="F822" s="852"/>
      <c r="J822" s="830"/>
      <c r="Z822" s="831"/>
    </row>
    <row r="823" spans="1:26" ht="18.75" customHeight="1">
      <c r="A823" s="830"/>
      <c r="F823" s="852"/>
      <c r="J823" s="830"/>
      <c r="Z823" s="831"/>
    </row>
    <row r="824" spans="1:26" ht="18.75" customHeight="1">
      <c r="A824" s="830"/>
      <c r="F824" s="852"/>
      <c r="J824" s="830"/>
      <c r="Z824" s="831"/>
    </row>
    <row r="825" spans="1:26" ht="18.75" customHeight="1">
      <c r="A825" s="830"/>
      <c r="F825" s="852"/>
      <c r="J825" s="830"/>
      <c r="Z825" s="831"/>
    </row>
    <row r="826" spans="1:26" ht="18.75" customHeight="1">
      <c r="A826" s="830"/>
      <c r="F826" s="852"/>
      <c r="J826" s="830"/>
      <c r="Z826" s="831"/>
    </row>
    <row r="827" spans="1:26" ht="18.75" customHeight="1">
      <c r="A827" s="830"/>
      <c r="F827" s="852"/>
      <c r="J827" s="830"/>
      <c r="Z827" s="831"/>
    </row>
    <row r="828" spans="1:26" ht="18.75" customHeight="1">
      <c r="A828" s="830"/>
      <c r="F828" s="852"/>
      <c r="J828" s="830"/>
      <c r="Z828" s="831"/>
    </row>
    <row r="829" spans="1:26" ht="18.75" customHeight="1">
      <c r="A829" s="830"/>
      <c r="F829" s="852"/>
      <c r="J829" s="830"/>
      <c r="Z829" s="831"/>
    </row>
    <row r="830" spans="1:26" ht="18.75" customHeight="1">
      <c r="A830" s="830"/>
      <c r="F830" s="852"/>
      <c r="J830" s="830"/>
      <c r="Z830" s="831"/>
    </row>
    <row r="831" spans="1:26" ht="18.75" customHeight="1">
      <c r="A831" s="830"/>
      <c r="F831" s="852"/>
      <c r="J831" s="830"/>
      <c r="Z831" s="831"/>
    </row>
    <row r="832" spans="1:26" ht="18.75" customHeight="1">
      <c r="A832" s="830"/>
      <c r="F832" s="852"/>
      <c r="J832" s="830"/>
      <c r="Z832" s="831"/>
    </row>
    <row r="833" spans="1:26" ht="18.75" customHeight="1">
      <c r="A833" s="830"/>
      <c r="F833" s="852"/>
      <c r="J833" s="830"/>
      <c r="Z833" s="831"/>
    </row>
    <row r="834" spans="1:26" ht="18.75" customHeight="1">
      <c r="A834" s="830"/>
      <c r="F834" s="852"/>
      <c r="J834" s="830"/>
      <c r="Z834" s="831"/>
    </row>
    <row r="835" spans="1:26" ht="18.75" customHeight="1">
      <c r="A835" s="830"/>
      <c r="F835" s="852"/>
      <c r="J835" s="830"/>
      <c r="Z835" s="831"/>
    </row>
    <row r="836" spans="1:26" ht="18.75" customHeight="1">
      <c r="A836" s="830"/>
      <c r="F836" s="852"/>
      <c r="J836" s="830"/>
      <c r="Z836" s="831"/>
    </row>
    <row r="837" spans="1:26" ht="18.75" customHeight="1">
      <c r="A837" s="830"/>
      <c r="F837" s="852"/>
      <c r="J837" s="830"/>
      <c r="Z837" s="831"/>
    </row>
    <row r="838" spans="1:26" ht="18.75" customHeight="1">
      <c r="A838" s="830"/>
      <c r="F838" s="852"/>
      <c r="J838" s="830"/>
      <c r="Z838" s="831"/>
    </row>
    <row r="839" spans="1:26" ht="18.75" customHeight="1">
      <c r="A839" s="830"/>
      <c r="F839" s="852"/>
      <c r="J839" s="830"/>
      <c r="Z839" s="831"/>
    </row>
    <row r="840" spans="1:26" ht="18.75" customHeight="1">
      <c r="A840" s="830"/>
      <c r="F840" s="852"/>
      <c r="J840" s="830"/>
      <c r="Z840" s="831"/>
    </row>
    <row r="841" spans="1:26" ht="18.75" customHeight="1">
      <c r="A841" s="830"/>
      <c r="F841" s="852"/>
      <c r="J841" s="830"/>
      <c r="Z841" s="831"/>
    </row>
    <row r="842" spans="1:26" ht="18.75" customHeight="1">
      <c r="A842" s="830"/>
      <c r="F842" s="852"/>
      <c r="J842" s="830"/>
      <c r="Z842" s="831"/>
    </row>
    <row r="843" spans="1:26" ht="18.75" customHeight="1">
      <c r="A843" s="830"/>
      <c r="F843" s="852"/>
      <c r="J843" s="830"/>
      <c r="Z843" s="831"/>
    </row>
    <row r="844" spans="1:26" ht="18.75" customHeight="1">
      <c r="A844" s="830"/>
      <c r="F844" s="852"/>
      <c r="J844" s="830"/>
      <c r="Z844" s="831"/>
    </row>
    <row r="845" spans="1:26" ht="18.75" customHeight="1">
      <c r="A845" s="830"/>
      <c r="F845" s="852"/>
      <c r="J845" s="830"/>
      <c r="Z845" s="831"/>
    </row>
    <row r="846" spans="1:26" ht="18.75" customHeight="1">
      <c r="A846" s="830"/>
      <c r="F846" s="852"/>
      <c r="J846" s="830"/>
      <c r="Z846" s="831"/>
    </row>
    <row r="847" spans="1:26" ht="18.75" customHeight="1">
      <c r="A847" s="830"/>
      <c r="F847" s="852"/>
      <c r="J847" s="830"/>
      <c r="Z847" s="831"/>
    </row>
    <row r="848" spans="1:26" ht="18.75" customHeight="1">
      <c r="A848" s="830"/>
      <c r="F848" s="852"/>
      <c r="J848" s="830"/>
      <c r="Z848" s="831"/>
    </row>
    <row r="849" spans="1:26" ht="18.75" customHeight="1">
      <c r="A849" s="830"/>
      <c r="F849" s="852"/>
      <c r="J849" s="830"/>
      <c r="Z849" s="831"/>
    </row>
    <row r="850" spans="1:26" ht="18.75" customHeight="1">
      <c r="A850" s="830"/>
      <c r="F850" s="852"/>
      <c r="J850" s="830"/>
      <c r="Z850" s="831"/>
    </row>
    <row r="851" spans="1:26" ht="18.75" customHeight="1">
      <c r="A851" s="830"/>
      <c r="F851" s="852"/>
      <c r="J851" s="830"/>
      <c r="Z851" s="831"/>
    </row>
    <row r="852" spans="1:26" ht="18.75" customHeight="1">
      <c r="A852" s="830"/>
      <c r="F852" s="852"/>
      <c r="J852" s="830"/>
      <c r="Z852" s="831"/>
    </row>
    <row r="853" spans="1:26" ht="18.75" customHeight="1">
      <c r="A853" s="830"/>
      <c r="F853" s="852"/>
      <c r="J853" s="830"/>
      <c r="Z853" s="831"/>
    </row>
    <row r="854" spans="1:26" ht="18.75" customHeight="1">
      <c r="A854" s="830"/>
      <c r="F854" s="852"/>
      <c r="J854" s="830"/>
      <c r="Z854" s="831"/>
    </row>
    <row r="855" spans="1:26" ht="18.75" customHeight="1">
      <c r="A855" s="830"/>
      <c r="F855" s="852"/>
      <c r="J855" s="830"/>
      <c r="Z855" s="831"/>
    </row>
    <row r="856" spans="1:26" ht="18.75" customHeight="1">
      <c r="A856" s="830"/>
      <c r="F856" s="852"/>
      <c r="J856" s="830"/>
      <c r="Z856" s="831"/>
    </row>
    <row r="857" spans="1:26" ht="18.75" customHeight="1">
      <c r="A857" s="830"/>
      <c r="F857" s="852"/>
      <c r="J857" s="830"/>
      <c r="Z857" s="831"/>
    </row>
    <row r="858" spans="1:26" ht="18.75" customHeight="1">
      <c r="A858" s="830"/>
      <c r="F858" s="852"/>
      <c r="J858" s="830"/>
      <c r="Z858" s="831"/>
    </row>
    <row r="859" spans="1:26" ht="18.75" customHeight="1">
      <c r="A859" s="830"/>
      <c r="F859" s="852"/>
      <c r="J859" s="830"/>
      <c r="Z859" s="831"/>
    </row>
    <row r="860" spans="1:26" ht="18.75" customHeight="1">
      <c r="A860" s="830"/>
      <c r="F860" s="852"/>
      <c r="J860" s="830"/>
      <c r="Z860" s="831"/>
    </row>
    <row r="861" spans="1:26" ht="18.75" customHeight="1">
      <c r="A861" s="830"/>
      <c r="F861" s="852"/>
      <c r="J861" s="830"/>
      <c r="Z861" s="831"/>
    </row>
    <row r="862" spans="1:26" ht="18.75" customHeight="1">
      <c r="A862" s="830"/>
      <c r="F862" s="852"/>
      <c r="J862" s="830"/>
      <c r="Z862" s="831"/>
    </row>
    <row r="863" spans="1:26" ht="18.75" customHeight="1">
      <c r="A863" s="830"/>
      <c r="F863" s="852"/>
      <c r="J863" s="830"/>
      <c r="Z863" s="831"/>
    </row>
    <row r="864" spans="1:26" ht="18.75" customHeight="1">
      <c r="A864" s="830"/>
      <c r="F864" s="852"/>
      <c r="J864" s="830"/>
      <c r="Z864" s="831"/>
    </row>
    <row r="865" spans="1:26" ht="18.75" customHeight="1">
      <c r="A865" s="830"/>
      <c r="F865" s="852"/>
      <c r="J865" s="830"/>
      <c r="Z865" s="831"/>
    </row>
    <row r="866" spans="1:26" ht="18.75" customHeight="1">
      <c r="A866" s="830"/>
      <c r="F866" s="852"/>
      <c r="J866" s="830"/>
      <c r="Z866" s="831"/>
    </row>
    <row r="867" spans="1:26" ht="18.75" customHeight="1">
      <c r="A867" s="830"/>
      <c r="F867" s="852"/>
      <c r="J867" s="830"/>
      <c r="Z867" s="831"/>
    </row>
    <row r="868" spans="1:26" ht="18.75" customHeight="1">
      <c r="A868" s="830"/>
      <c r="F868" s="852"/>
      <c r="J868" s="830"/>
      <c r="Z868" s="831"/>
    </row>
    <row r="869" spans="1:26" ht="18.75" customHeight="1">
      <c r="A869" s="830"/>
      <c r="F869" s="852"/>
      <c r="J869" s="830"/>
      <c r="Z869" s="831"/>
    </row>
    <row r="870" spans="1:26" ht="18.75" customHeight="1">
      <c r="A870" s="830"/>
      <c r="F870" s="852"/>
      <c r="J870" s="830"/>
      <c r="Z870" s="831"/>
    </row>
    <row r="871" spans="1:26" ht="18.75" customHeight="1">
      <c r="A871" s="830"/>
      <c r="F871" s="852"/>
      <c r="J871" s="830"/>
      <c r="Z871" s="831"/>
    </row>
    <row r="872" spans="1:26" ht="18.75" customHeight="1">
      <c r="A872" s="830"/>
      <c r="F872" s="852"/>
      <c r="J872" s="830"/>
      <c r="Z872" s="831"/>
    </row>
    <row r="873" spans="1:26" ht="18.75" customHeight="1">
      <c r="A873" s="830"/>
      <c r="F873" s="852"/>
      <c r="J873" s="830"/>
      <c r="Z873" s="831"/>
    </row>
    <row r="874" spans="1:26" ht="18.75" customHeight="1">
      <c r="A874" s="830"/>
      <c r="F874" s="852"/>
      <c r="J874" s="830"/>
      <c r="Z874" s="831"/>
    </row>
    <row r="875" spans="1:26" ht="18.75" customHeight="1">
      <c r="A875" s="830"/>
      <c r="F875" s="852"/>
      <c r="J875" s="830"/>
      <c r="Z875" s="831"/>
    </row>
    <row r="876" spans="1:26" ht="18.75" customHeight="1">
      <c r="A876" s="830"/>
      <c r="F876" s="852"/>
      <c r="J876" s="830"/>
      <c r="Z876" s="831"/>
    </row>
    <row r="877" spans="1:26" ht="18.75" customHeight="1">
      <c r="A877" s="830"/>
      <c r="F877" s="852"/>
      <c r="J877" s="830"/>
      <c r="Z877" s="831"/>
    </row>
    <row r="878" spans="1:26" ht="18.75" customHeight="1">
      <c r="A878" s="830"/>
      <c r="F878" s="852"/>
      <c r="J878" s="830"/>
      <c r="Z878" s="831"/>
    </row>
    <row r="879" spans="1:26" ht="18.75" customHeight="1">
      <c r="A879" s="830"/>
      <c r="F879" s="852"/>
      <c r="J879" s="830"/>
      <c r="Z879" s="831"/>
    </row>
    <row r="880" spans="1:26" ht="18.75" customHeight="1">
      <c r="A880" s="830"/>
      <c r="F880" s="852"/>
      <c r="J880" s="830"/>
      <c r="Z880" s="831"/>
    </row>
    <row r="881" spans="1:26" ht="18.75" customHeight="1">
      <c r="A881" s="830"/>
      <c r="F881" s="852"/>
      <c r="J881" s="830"/>
      <c r="Z881" s="831"/>
    </row>
    <row r="882" spans="1:26" ht="18.75" customHeight="1">
      <c r="A882" s="830"/>
      <c r="F882" s="852"/>
      <c r="J882" s="830"/>
      <c r="Z882" s="831"/>
    </row>
    <row r="883" spans="1:26" ht="18.75" customHeight="1">
      <c r="A883" s="830"/>
      <c r="F883" s="852"/>
      <c r="J883" s="830"/>
      <c r="Z883" s="831"/>
    </row>
    <row r="884" spans="1:26" ht="18.75" customHeight="1">
      <c r="A884" s="830"/>
      <c r="F884" s="852"/>
      <c r="J884" s="830"/>
      <c r="Z884" s="831"/>
    </row>
    <row r="885" spans="1:26" ht="18.75" customHeight="1">
      <c r="A885" s="830"/>
      <c r="F885" s="852"/>
      <c r="J885" s="830"/>
      <c r="Z885" s="831"/>
    </row>
    <row r="886" spans="1:26" ht="18.75" customHeight="1">
      <c r="A886" s="830"/>
      <c r="F886" s="852"/>
      <c r="J886" s="830"/>
      <c r="Z886" s="831"/>
    </row>
    <row r="887" spans="1:26" ht="18.75" customHeight="1">
      <c r="A887" s="830"/>
      <c r="F887" s="852"/>
      <c r="J887" s="830"/>
      <c r="Z887" s="831"/>
    </row>
    <row r="888" spans="1:26" ht="18.75" customHeight="1">
      <c r="A888" s="830"/>
      <c r="F888" s="852"/>
      <c r="J888" s="830"/>
      <c r="Z888" s="831"/>
    </row>
    <row r="889" spans="1:26" ht="18.75" customHeight="1">
      <c r="A889" s="830"/>
      <c r="F889" s="852"/>
      <c r="J889" s="830"/>
      <c r="Z889" s="831"/>
    </row>
    <row r="890" spans="1:26" ht="18.75" customHeight="1">
      <c r="A890" s="830"/>
      <c r="F890" s="852"/>
      <c r="J890" s="830"/>
      <c r="Z890" s="831"/>
    </row>
    <row r="891" spans="1:26" ht="18.75" customHeight="1">
      <c r="A891" s="830"/>
      <c r="F891" s="852"/>
      <c r="J891" s="830"/>
      <c r="Z891" s="831"/>
    </row>
    <row r="892" spans="1:26" ht="18.75" customHeight="1">
      <c r="A892" s="830"/>
      <c r="F892" s="852"/>
      <c r="J892" s="830"/>
      <c r="Z892" s="831"/>
    </row>
    <row r="893" spans="1:26" ht="18.75" customHeight="1">
      <c r="A893" s="830"/>
      <c r="F893" s="852"/>
      <c r="J893" s="830"/>
      <c r="Z893" s="831"/>
    </row>
    <row r="894" spans="1:26" ht="18.75" customHeight="1">
      <c r="A894" s="830"/>
      <c r="F894" s="852"/>
      <c r="J894" s="830"/>
      <c r="Z894" s="831"/>
    </row>
    <row r="895" spans="1:26" ht="18.75" customHeight="1">
      <c r="A895" s="830"/>
      <c r="F895" s="852"/>
      <c r="J895" s="830"/>
      <c r="Z895" s="831"/>
    </row>
    <row r="896" spans="1:26" ht="18.75" customHeight="1">
      <c r="A896" s="830"/>
      <c r="F896" s="852"/>
      <c r="J896" s="830"/>
      <c r="Z896" s="831"/>
    </row>
    <row r="897" spans="1:26" ht="18.75" customHeight="1">
      <c r="A897" s="830"/>
      <c r="F897" s="852"/>
      <c r="J897" s="830"/>
      <c r="Z897" s="831"/>
    </row>
    <row r="898" spans="1:26" ht="18.75" customHeight="1">
      <c r="A898" s="830"/>
      <c r="F898" s="852"/>
      <c r="J898" s="830"/>
      <c r="Z898" s="831"/>
    </row>
    <row r="899" spans="1:26" ht="18.75" customHeight="1">
      <c r="A899" s="830"/>
      <c r="F899" s="852"/>
      <c r="J899" s="830"/>
      <c r="Z899" s="831"/>
    </row>
    <row r="900" spans="1:26" ht="18.75" customHeight="1">
      <c r="A900" s="830"/>
      <c r="F900" s="852"/>
      <c r="J900" s="830"/>
      <c r="Z900" s="831"/>
    </row>
    <row r="901" spans="1:26" ht="18.75" customHeight="1">
      <c r="A901" s="830"/>
      <c r="F901" s="852"/>
      <c r="J901" s="830"/>
      <c r="Z901" s="831"/>
    </row>
    <row r="902" spans="1:26" ht="18.75" customHeight="1">
      <c r="A902" s="830"/>
      <c r="F902" s="852"/>
      <c r="J902" s="830"/>
      <c r="Z902" s="831"/>
    </row>
    <row r="903" spans="1:26" ht="18.75" customHeight="1">
      <c r="A903" s="830"/>
      <c r="F903" s="852"/>
      <c r="J903" s="830"/>
      <c r="Z903" s="831"/>
    </row>
    <row r="904" spans="1:26" ht="18.75" customHeight="1">
      <c r="A904" s="830"/>
      <c r="F904" s="852"/>
      <c r="J904" s="830"/>
      <c r="Z904" s="831"/>
    </row>
    <row r="905" spans="1:26" ht="18.75" customHeight="1">
      <c r="A905" s="830"/>
      <c r="F905" s="852"/>
      <c r="J905" s="830"/>
      <c r="Z905" s="831"/>
    </row>
    <row r="906" spans="1:26" ht="18.75" customHeight="1">
      <c r="A906" s="830"/>
      <c r="F906" s="852"/>
      <c r="J906" s="830"/>
      <c r="Z906" s="831"/>
    </row>
    <row r="907" spans="1:26" ht="18.75" customHeight="1">
      <c r="A907" s="830"/>
      <c r="F907" s="852"/>
      <c r="J907" s="830"/>
      <c r="Z907" s="831"/>
    </row>
    <row r="908" spans="1:26" ht="18.75" customHeight="1">
      <c r="A908" s="830"/>
      <c r="F908" s="852"/>
      <c r="J908" s="830"/>
      <c r="Z908" s="831"/>
    </row>
    <row r="909" spans="1:26" ht="18.75" customHeight="1">
      <c r="A909" s="830"/>
      <c r="F909" s="852"/>
      <c r="J909" s="830"/>
      <c r="Z909" s="831"/>
    </row>
    <row r="910" spans="1:26" ht="18.75" customHeight="1">
      <c r="A910" s="830"/>
      <c r="F910" s="852"/>
      <c r="J910" s="830"/>
      <c r="Z910" s="831"/>
    </row>
    <row r="911" spans="1:26" ht="18.75" customHeight="1">
      <c r="A911" s="830"/>
      <c r="F911" s="852"/>
      <c r="J911" s="830"/>
      <c r="Z911" s="831"/>
    </row>
    <row r="912" spans="1:26" ht="18.75" customHeight="1">
      <c r="A912" s="830"/>
      <c r="F912" s="852"/>
      <c r="J912" s="830"/>
      <c r="Z912" s="831"/>
    </row>
    <row r="913" spans="1:26" ht="18.75" customHeight="1">
      <c r="A913" s="830"/>
      <c r="F913" s="852"/>
      <c r="J913" s="830"/>
      <c r="Z913" s="831"/>
    </row>
    <row r="914" spans="1:26" ht="18.75" customHeight="1">
      <c r="A914" s="830"/>
      <c r="F914" s="852"/>
      <c r="J914" s="830"/>
      <c r="Z914" s="831"/>
    </row>
    <row r="915" spans="1:26" ht="18.75" customHeight="1">
      <c r="A915" s="830"/>
      <c r="F915" s="852"/>
      <c r="J915" s="830"/>
      <c r="Z915" s="831"/>
    </row>
    <row r="916" spans="1:26" ht="18.75" customHeight="1">
      <c r="A916" s="830"/>
      <c r="F916" s="852"/>
      <c r="J916" s="830"/>
      <c r="Z916" s="831"/>
    </row>
    <row r="917" spans="1:26" ht="18.75" customHeight="1">
      <c r="A917" s="830"/>
      <c r="F917" s="852"/>
      <c r="J917" s="830"/>
      <c r="Z917" s="831"/>
    </row>
    <row r="918" spans="1:26" ht="18.75" customHeight="1">
      <c r="A918" s="830"/>
      <c r="F918" s="852"/>
      <c r="J918" s="830"/>
      <c r="Z918" s="831"/>
    </row>
    <row r="919" spans="1:26" ht="18.75" customHeight="1">
      <c r="A919" s="830"/>
      <c r="F919" s="852"/>
      <c r="J919" s="830"/>
      <c r="Z919" s="831"/>
    </row>
    <row r="920" spans="1:26" ht="18.75" customHeight="1">
      <c r="A920" s="830"/>
      <c r="F920" s="852"/>
      <c r="J920" s="830"/>
      <c r="Z920" s="831"/>
    </row>
    <row r="921" spans="1:26" ht="18.75" customHeight="1">
      <c r="A921" s="830"/>
      <c r="F921" s="852"/>
      <c r="J921" s="830"/>
      <c r="Z921" s="831"/>
    </row>
    <row r="922" spans="1:26" ht="18.75" customHeight="1">
      <c r="A922" s="830"/>
      <c r="F922" s="852"/>
      <c r="J922" s="830"/>
      <c r="Z922" s="831"/>
    </row>
    <row r="923" spans="1:26" ht="18.75" customHeight="1">
      <c r="A923" s="830"/>
      <c r="F923" s="852"/>
      <c r="J923" s="830"/>
      <c r="Z923" s="831"/>
    </row>
    <row r="924" spans="1:26" ht="18.75" customHeight="1">
      <c r="A924" s="830"/>
      <c r="F924" s="852"/>
      <c r="J924" s="830"/>
      <c r="Z924" s="831"/>
    </row>
    <row r="925" spans="1:26" ht="18.75" customHeight="1">
      <c r="A925" s="830"/>
      <c r="F925" s="852"/>
      <c r="J925" s="830"/>
      <c r="Z925" s="831"/>
    </row>
    <row r="926" spans="1:26" ht="18.75" customHeight="1">
      <c r="A926" s="830"/>
      <c r="F926" s="852"/>
      <c r="J926" s="830"/>
      <c r="Z926" s="831"/>
    </row>
    <row r="927" spans="1:26" ht="18.75" customHeight="1">
      <c r="A927" s="830"/>
      <c r="F927" s="852"/>
      <c r="J927" s="830"/>
      <c r="Z927" s="831"/>
    </row>
    <row r="928" spans="1:26" ht="18.75" customHeight="1">
      <c r="A928" s="830"/>
      <c r="F928" s="852"/>
      <c r="J928" s="830"/>
      <c r="Z928" s="831"/>
    </row>
    <row r="929" spans="1:26" ht="18.75" customHeight="1">
      <c r="A929" s="830"/>
      <c r="F929" s="852"/>
      <c r="J929" s="830"/>
      <c r="Z929" s="831"/>
    </row>
    <row r="930" spans="1:26" ht="18.75" customHeight="1">
      <c r="A930" s="830"/>
      <c r="F930" s="852"/>
      <c r="J930" s="830"/>
      <c r="Z930" s="831"/>
    </row>
    <row r="931" spans="1:26" ht="18.75" customHeight="1">
      <c r="A931" s="830"/>
      <c r="F931" s="852"/>
      <c r="J931" s="830"/>
      <c r="Z931" s="831"/>
    </row>
    <row r="932" spans="1:26" ht="18.75" customHeight="1">
      <c r="A932" s="830"/>
      <c r="F932" s="852"/>
      <c r="J932" s="830"/>
      <c r="Z932" s="831"/>
    </row>
    <row r="933" spans="1:26" ht="18.75" customHeight="1">
      <c r="A933" s="830"/>
      <c r="F933" s="852"/>
      <c r="J933" s="830"/>
      <c r="Z933" s="831"/>
    </row>
    <row r="934" spans="1:26" ht="18.75" customHeight="1">
      <c r="A934" s="830"/>
      <c r="F934" s="852"/>
      <c r="J934" s="830"/>
      <c r="Z934" s="831"/>
    </row>
    <row r="935" spans="1:26" ht="18.75" customHeight="1">
      <c r="A935" s="830"/>
      <c r="F935" s="852"/>
      <c r="J935" s="830"/>
      <c r="Z935" s="831"/>
    </row>
    <row r="936" spans="1:26" ht="18.75" customHeight="1">
      <c r="A936" s="830"/>
      <c r="F936" s="852"/>
      <c r="J936" s="830"/>
      <c r="Z936" s="831"/>
    </row>
    <row r="937" spans="1:26" ht="18.75" customHeight="1">
      <c r="A937" s="830"/>
      <c r="F937" s="852"/>
      <c r="J937" s="830"/>
      <c r="Z937" s="831"/>
    </row>
    <row r="938" spans="1:26" ht="18.75" customHeight="1">
      <c r="A938" s="830"/>
      <c r="F938" s="852"/>
      <c r="J938" s="830"/>
      <c r="Z938" s="831"/>
    </row>
    <row r="939" spans="1:26" ht="18.75" customHeight="1">
      <c r="A939" s="830"/>
      <c r="F939" s="852"/>
      <c r="J939" s="830"/>
      <c r="Z939" s="831"/>
    </row>
    <row r="940" spans="1:26" ht="18.75" customHeight="1">
      <c r="A940" s="830"/>
      <c r="F940" s="852"/>
      <c r="J940" s="830"/>
      <c r="Z940" s="831"/>
    </row>
    <row r="941" spans="1:26" ht="18.75" customHeight="1">
      <c r="A941" s="830"/>
      <c r="F941" s="852"/>
      <c r="J941" s="830"/>
      <c r="Z941" s="831"/>
    </row>
    <row r="942" spans="1:26" ht="18.75" customHeight="1">
      <c r="A942" s="830"/>
      <c r="F942" s="852"/>
      <c r="J942" s="830"/>
      <c r="Z942" s="831"/>
    </row>
    <row r="943" spans="1:26" ht="18.75" customHeight="1">
      <c r="A943" s="830"/>
      <c r="F943" s="852"/>
      <c r="J943" s="830"/>
      <c r="Z943" s="831"/>
    </row>
    <row r="944" spans="1:26" ht="18.75" customHeight="1">
      <c r="A944" s="830"/>
      <c r="F944" s="852"/>
      <c r="J944" s="830"/>
      <c r="Z944" s="831"/>
    </row>
    <row r="945" spans="1:26" ht="18.75" customHeight="1">
      <c r="A945" s="830"/>
      <c r="F945" s="852"/>
      <c r="J945" s="830"/>
      <c r="Z945" s="831"/>
    </row>
    <row r="946" spans="1:26" ht="18.75" customHeight="1">
      <c r="A946" s="830"/>
      <c r="F946" s="852"/>
      <c r="J946" s="830"/>
      <c r="Z946" s="831"/>
    </row>
    <row r="947" spans="1:26" ht="18.75" customHeight="1">
      <c r="A947" s="830"/>
      <c r="F947" s="852"/>
      <c r="J947" s="830"/>
      <c r="Z947" s="831"/>
    </row>
    <row r="948" spans="1:26" ht="18.75" customHeight="1">
      <c r="A948" s="830"/>
      <c r="F948" s="852"/>
      <c r="J948" s="830"/>
      <c r="Z948" s="831"/>
    </row>
    <row r="949" spans="1:26" ht="18.75" customHeight="1">
      <c r="A949" s="830"/>
      <c r="F949" s="852"/>
      <c r="J949" s="830"/>
      <c r="Z949" s="831"/>
    </row>
    <row r="950" spans="1:26" ht="18.75" customHeight="1">
      <c r="A950" s="830"/>
      <c r="F950" s="852"/>
      <c r="J950" s="830"/>
      <c r="Z950" s="831"/>
    </row>
    <row r="951" spans="1:26" ht="18.75" customHeight="1">
      <c r="A951" s="830"/>
      <c r="F951" s="852"/>
      <c r="J951" s="830"/>
      <c r="Z951" s="831"/>
    </row>
    <row r="952" spans="1:26" ht="18.75" customHeight="1">
      <c r="A952" s="830"/>
      <c r="F952" s="852"/>
      <c r="J952" s="830"/>
      <c r="Z952" s="831"/>
    </row>
    <row r="953" spans="1:26" ht="18.75" customHeight="1">
      <c r="A953" s="830"/>
      <c r="F953" s="852"/>
      <c r="J953" s="830"/>
      <c r="Z953" s="831"/>
    </row>
    <row r="954" spans="1:26" ht="18.75" customHeight="1">
      <c r="A954" s="832"/>
      <c r="F954" s="831"/>
      <c r="G954" s="831"/>
      <c r="H954" s="831"/>
      <c r="I954" s="831"/>
      <c r="J954" s="832"/>
      <c r="K954" s="831"/>
      <c r="L954" s="831"/>
      <c r="N954" s="831"/>
      <c r="O954" s="831"/>
      <c r="P954" s="831"/>
      <c r="Q954" s="831"/>
      <c r="R954" s="831"/>
      <c r="S954" s="831"/>
      <c r="T954" s="831"/>
      <c r="U954" s="831"/>
      <c r="V954" s="831"/>
      <c r="W954" s="831"/>
      <c r="X954" s="831"/>
      <c r="Y954" s="831"/>
      <c r="Z954" s="831"/>
    </row>
    <row r="955" spans="1:26" ht="18.75" customHeight="1">
      <c r="A955" s="832"/>
      <c r="F955" s="831"/>
      <c r="G955" s="831"/>
      <c r="H955" s="831"/>
      <c r="I955" s="831"/>
      <c r="J955" s="832"/>
      <c r="K955" s="831"/>
      <c r="L955" s="831"/>
      <c r="N955" s="831"/>
      <c r="O955" s="831"/>
      <c r="P955" s="831"/>
      <c r="Q955" s="831"/>
      <c r="R955" s="831"/>
      <c r="S955" s="831"/>
      <c r="T955" s="831"/>
      <c r="U955" s="831"/>
      <c r="V955" s="831"/>
      <c r="W955" s="831"/>
      <c r="X955" s="831"/>
      <c r="Y955" s="831"/>
      <c r="Z955" s="831"/>
    </row>
    <row r="956" spans="1:26" ht="18.75" customHeight="1">
      <c r="A956" s="832"/>
      <c r="F956" s="831"/>
      <c r="G956" s="831"/>
      <c r="H956" s="831"/>
      <c r="I956" s="831"/>
      <c r="J956" s="832"/>
      <c r="K956" s="831"/>
      <c r="L956" s="831"/>
      <c r="N956" s="831"/>
      <c r="O956" s="831"/>
      <c r="P956" s="831"/>
      <c r="Q956" s="831"/>
      <c r="R956" s="831"/>
      <c r="S956" s="831"/>
      <c r="T956" s="831"/>
      <c r="U956" s="831"/>
      <c r="V956" s="831"/>
      <c r="W956" s="831"/>
      <c r="X956" s="831"/>
      <c r="Y956" s="831"/>
      <c r="Z956" s="831"/>
    </row>
    <row r="957" spans="1:26" ht="18.75" customHeight="1">
      <c r="A957" s="832"/>
      <c r="F957" s="831"/>
      <c r="G957" s="831"/>
      <c r="H957" s="831"/>
      <c r="I957" s="831"/>
      <c r="J957" s="832"/>
      <c r="K957" s="831"/>
      <c r="L957" s="831"/>
      <c r="N957" s="831"/>
      <c r="O957" s="831"/>
      <c r="P957" s="831"/>
      <c r="Q957" s="831"/>
      <c r="R957" s="831"/>
      <c r="S957" s="831"/>
      <c r="T957" s="831"/>
      <c r="U957" s="831"/>
      <c r="V957" s="831"/>
      <c r="W957" s="831"/>
      <c r="X957" s="831"/>
      <c r="Y957" s="831"/>
      <c r="Z957" s="831"/>
    </row>
    <row r="958" spans="1:26" ht="18.75" customHeight="1">
      <c r="A958" s="832"/>
      <c r="F958" s="831"/>
      <c r="G958" s="831"/>
      <c r="H958" s="831"/>
      <c r="I958" s="831"/>
      <c r="J958" s="832"/>
      <c r="K958" s="831"/>
      <c r="L958" s="831"/>
      <c r="N958" s="831"/>
      <c r="O958" s="831"/>
      <c r="P958" s="831"/>
      <c r="Q958" s="831"/>
      <c r="R958" s="831"/>
      <c r="S958" s="831"/>
      <c r="T958" s="831"/>
      <c r="U958" s="831"/>
      <c r="V958" s="831"/>
      <c r="W958" s="831"/>
      <c r="X958" s="831"/>
      <c r="Y958" s="831"/>
      <c r="Z958" s="831"/>
    </row>
    <row r="959" spans="1:26" ht="18.75" customHeight="1">
      <c r="A959" s="832"/>
      <c r="F959" s="831"/>
      <c r="G959" s="831"/>
      <c r="H959" s="831"/>
      <c r="I959" s="831"/>
      <c r="J959" s="832"/>
      <c r="K959" s="831"/>
      <c r="L959" s="831"/>
      <c r="N959" s="831"/>
      <c r="O959" s="831"/>
      <c r="P959" s="831"/>
      <c r="Q959" s="831"/>
      <c r="R959" s="831"/>
      <c r="S959" s="831"/>
      <c r="T959" s="831"/>
      <c r="U959" s="831"/>
      <c r="V959" s="831"/>
      <c r="W959" s="831"/>
      <c r="X959" s="831"/>
      <c r="Y959" s="831"/>
      <c r="Z959" s="831"/>
    </row>
    <row r="960" spans="1:26" ht="18.75" customHeight="1">
      <c r="A960" s="832"/>
      <c r="F960" s="831"/>
      <c r="G960" s="831"/>
      <c r="H960" s="831"/>
      <c r="I960" s="831"/>
      <c r="J960" s="832"/>
      <c r="K960" s="831"/>
      <c r="L960" s="831"/>
      <c r="N960" s="831"/>
      <c r="O960" s="831"/>
      <c r="P960" s="831"/>
      <c r="Q960" s="831"/>
      <c r="R960" s="831"/>
      <c r="S960" s="831"/>
      <c r="T960" s="831"/>
      <c r="U960" s="831"/>
      <c r="V960" s="831"/>
      <c r="W960" s="831"/>
      <c r="X960" s="831"/>
      <c r="Y960" s="831"/>
      <c r="Z960" s="831"/>
    </row>
    <row r="961" spans="1:26" ht="18.75" customHeight="1">
      <c r="A961" s="832"/>
      <c r="F961" s="831"/>
      <c r="G961" s="831"/>
      <c r="H961" s="831"/>
      <c r="I961" s="831"/>
      <c r="J961" s="832"/>
      <c r="K961" s="831"/>
      <c r="L961" s="831"/>
      <c r="N961" s="831"/>
      <c r="O961" s="831"/>
      <c r="P961" s="831"/>
      <c r="Q961" s="831"/>
      <c r="R961" s="831"/>
      <c r="S961" s="831"/>
      <c r="T961" s="831"/>
      <c r="U961" s="831"/>
      <c r="V961" s="831"/>
      <c r="W961" s="831"/>
      <c r="X961" s="831"/>
      <c r="Y961" s="831"/>
      <c r="Z961" s="831"/>
    </row>
    <row r="962" spans="1:26" ht="18.75" customHeight="1">
      <c r="A962" s="832"/>
      <c r="F962" s="831"/>
      <c r="G962" s="831"/>
      <c r="H962" s="831"/>
      <c r="I962" s="831"/>
      <c r="J962" s="832"/>
      <c r="K962" s="831"/>
      <c r="L962" s="831"/>
      <c r="N962" s="831"/>
      <c r="O962" s="831"/>
      <c r="P962" s="831"/>
      <c r="Q962" s="831"/>
      <c r="R962" s="831"/>
      <c r="S962" s="831"/>
      <c r="T962" s="831"/>
      <c r="U962" s="831"/>
      <c r="V962" s="831"/>
      <c r="W962" s="831"/>
      <c r="X962" s="831"/>
      <c r="Y962" s="831"/>
      <c r="Z962" s="831"/>
    </row>
    <row r="963" spans="1:26" ht="18.75" customHeight="1">
      <c r="A963" s="832"/>
      <c r="F963" s="831"/>
      <c r="G963" s="831"/>
      <c r="H963" s="831"/>
      <c r="I963" s="831"/>
      <c r="J963" s="832"/>
      <c r="K963" s="831"/>
      <c r="L963" s="831"/>
      <c r="N963" s="831"/>
      <c r="O963" s="831"/>
      <c r="P963" s="831"/>
      <c r="Q963" s="831"/>
      <c r="R963" s="831"/>
      <c r="S963" s="831"/>
      <c r="T963" s="831"/>
      <c r="U963" s="831"/>
      <c r="V963" s="831"/>
      <c r="W963" s="831"/>
      <c r="X963" s="831"/>
      <c r="Y963" s="831"/>
      <c r="Z963" s="831"/>
    </row>
    <row r="964" spans="1:26" ht="18.75" customHeight="1">
      <c r="A964" s="832"/>
      <c r="F964" s="831"/>
      <c r="G964" s="831"/>
      <c r="H964" s="831"/>
      <c r="I964" s="831"/>
      <c r="J964" s="832"/>
      <c r="K964" s="831"/>
      <c r="L964" s="831"/>
      <c r="N964" s="831"/>
      <c r="O964" s="831"/>
      <c r="P964" s="831"/>
      <c r="Q964" s="831"/>
      <c r="R964" s="831"/>
      <c r="S964" s="831"/>
      <c r="T964" s="831"/>
      <c r="U964" s="831"/>
      <c r="V964" s="831"/>
      <c r="W964" s="831"/>
      <c r="X964" s="831"/>
      <c r="Y964" s="831"/>
      <c r="Z964" s="831"/>
    </row>
    <row r="965" spans="1:26" ht="18.75" customHeight="1">
      <c r="A965" s="832"/>
      <c r="F965" s="831"/>
      <c r="G965" s="831"/>
      <c r="H965" s="831"/>
      <c r="I965" s="831"/>
      <c r="J965" s="832"/>
      <c r="K965" s="831"/>
      <c r="L965" s="831"/>
      <c r="N965" s="831"/>
      <c r="O965" s="831"/>
      <c r="P965" s="831"/>
      <c r="Q965" s="831"/>
      <c r="R965" s="831"/>
      <c r="S965" s="831"/>
      <c r="T965" s="831"/>
      <c r="U965" s="831"/>
      <c r="V965" s="831"/>
      <c r="W965" s="831"/>
      <c r="X965" s="831"/>
      <c r="Y965" s="831"/>
      <c r="Z965" s="831"/>
    </row>
    <row r="966" spans="1:26" ht="18.75" customHeight="1">
      <c r="A966" s="832"/>
      <c r="F966" s="831"/>
      <c r="G966" s="831"/>
      <c r="H966" s="831"/>
      <c r="I966" s="831"/>
      <c r="J966" s="832"/>
      <c r="K966" s="831"/>
      <c r="L966" s="831"/>
      <c r="N966" s="831"/>
      <c r="O966" s="831"/>
      <c r="P966" s="831"/>
      <c r="Q966" s="831"/>
      <c r="R966" s="831"/>
      <c r="S966" s="831"/>
      <c r="T966" s="831"/>
      <c r="U966" s="831"/>
      <c r="V966" s="831"/>
      <c r="W966" s="831"/>
      <c r="X966" s="831"/>
      <c r="Y966" s="831"/>
      <c r="Z966" s="831"/>
    </row>
    <row r="967" spans="1:26" ht="18.75" customHeight="1">
      <c r="A967" s="832"/>
      <c r="F967" s="831"/>
      <c r="G967" s="831"/>
      <c r="H967" s="831"/>
      <c r="I967" s="831"/>
      <c r="J967" s="832"/>
      <c r="K967" s="831"/>
      <c r="L967" s="831"/>
      <c r="N967" s="831"/>
      <c r="O967" s="831"/>
      <c r="P967" s="831"/>
      <c r="Q967" s="831"/>
      <c r="R967" s="831"/>
      <c r="S967" s="831"/>
      <c r="T967" s="831"/>
      <c r="U967" s="831"/>
      <c r="V967" s="831"/>
      <c r="W967" s="831"/>
      <c r="X967" s="831"/>
      <c r="Y967" s="831"/>
      <c r="Z967" s="831"/>
    </row>
    <row r="968" spans="1:26" ht="18.75" customHeight="1">
      <c r="A968" s="832"/>
      <c r="F968" s="831"/>
      <c r="G968" s="831"/>
      <c r="H968" s="831"/>
      <c r="I968" s="831"/>
      <c r="J968" s="832"/>
      <c r="K968" s="831"/>
      <c r="L968" s="831"/>
      <c r="N968" s="831"/>
      <c r="O968" s="831"/>
      <c r="P968" s="831"/>
      <c r="Q968" s="831"/>
      <c r="R968" s="831"/>
      <c r="S968" s="831"/>
      <c r="T968" s="831"/>
      <c r="U968" s="831"/>
      <c r="V968" s="831"/>
      <c r="W968" s="831"/>
      <c r="X968" s="831"/>
      <c r="Y968" s="831"/>
      <c r="Z968" s="831"/>
    </row>
    <row r="969" spans="1:26" ht="18.75" customHeight="1">
      <c r="A969" s="832"/>
      <c r="F969" s="831"/>
      <c r="G969" s="831"/>
      <c r="H969" s="831"/>
      <c r="I969" s="831"/>
      <c r="J969" s="832"/>
      <c r="K969" s="831"/>
      <c r="L969" s="831"/>
      <c r="N969" s="831"/>
      <c r="O969" s="831"/>
      <c r="P969" s="831"/>
      <c r="Q969" s="831"/>
      <c r="R969" s="831"/>
      <c r="S969" s="831"/>
      <c r="T969" s="831"/>
      <c r="U969" s="831"/>
      <c r="V969" s="831"/>
      <c r="W969" s="831"/>
      <c r="X969" s="831"/>
      <c r="Y969" s="831"/>
      <c r="Z969" s="831"/>
    </row>
    <row r="970" spans="1:26" ht="18.75" customHeight="1">
      <c r="A970" s="832"/>
      <c r="F970" s="831"/>
      <c r="G970" s="831"/>
      <c r="H970" s="831"/>
      <c r="I970" s="831"/>
      <c r="J970" s="832"/>
      <c r="K970" s="831"/>
      <c r="L970" s="831"/>
      <c r="N970" s="831"/>
      <c r="O970" s="831"/>
      <c r="P970" s="831"/>
      <c r="Q970" s="831"/>
      <c r="R970" s="831"/>
      <c r="S970" s="831"/>
      <c r="T970" s="831"/>
      <c r="U970" s="831"/>
      <c r="V970" s="831"/>
      <c r="W970" s="831"/>
      <c r="X970" s="831"/>
      <c r="Y970" s="831"/>
      <c r="Z970" s="831"/>
    </row>
    <row r="971" spans="1:26" ht="18.75" customHeight="1">
      <c r="A971" s="832"/>
      <c r="F971" s="831"/>
      <c r="G971" s="831"/>
      <c r="H971" s="831"/>
      <c r="I971" s="831"/>
      <c r="J971" s="832"/>
      <c r="K971" s="831"/>
      <c r="L971" s="831"/>
      <c r="N971" s="831"/>
      <c r="O971" s="831"/>
      <c r="P971" s="831"/>
      <c r="Q971" s="831"/>
      <c r="R971" s="831"/>
      <c r="S971" s="831"/>
      <c r="T971" s="831"/>
      <c r="U971" s="831"/>
      <c r="V971" s="831"/>
      <c r="W971" s="831"/>
      <c r="X971" s="831"/>
      <c r="Y971" s="831"/>
      <c r="Z971" s="831"/>
    </row>
    <row r="972" spans="1:26" ht="18.75" customHeight="1">
      <c r="A972" s="832"/>
      <c r="F972" s="831"/>
      <c r="G972" s="831"/>
      <c r="H972" s="831"/>
      <c r="I972" s="831"/>
      <c r="J972" s="832"/>
      <c r="K972" s="831"/>
      <c r="L972" s="831"/>
      <c r="N972" s="831"/>
      <c r="O972" s="831"/>
      <c r="P972" s="831"/>
      <c r="Q972" s="831"/>
      <c r="R972" s="831"/>
      <c r="S972" s="831"/>
      <c r="T972" s="831"/>
      <c r="U972" s="831"/>
      <c r="V972" s="831"/>
      <c r="W972" s="831"/>
      <c r="X972" s="831"/>
      <c r="Y972" s="831"/>
      <c r="Z972" s="831"/>
    </row>
    <row r="973" spans="1:26" ht="18.75" customHeight="1">
      <c r="A973" s="832"/>
      <c r="F973" s="831"/>
      <c r="G973" s="831"/>
      <c r="H973" s="831"/>
      <c r="I973" s="831"/>
      <c r="J973" s="832"/>
      <c r="K973" s="831"/>
      <c r="L973" s="831"/>
      <c r="N973" s="831"/>
      <c r="O973" s="831"/>
      <c r="P973" s="831"/>
      <c r="Q973" s="831"/>
      <c r="R973" s="831"/>
      <c r="S973" s="831"/>
      <c r="T973" s="831"/>
      <c r="U973" s="831"/>
      <c r="V973" s="831"/>
      <c r="W973" s="831"/>
      <c r="X973" s="831"/>
      <c r="Y973" s="831"/>
      <c r="Z973" s="831"/>
    </row>
    <row r="974" spans="1:26" ht="18.75" customHeight="1">
      <c r="A974" s="832"/>
      <c r="F974" s="831"/>
      <c r="G974" s="831"/>
      <c r="H974" s="831"/>
      <c r="I974" s="831"/>
      <c r="J974" s="832"/>
      <c r="K974" s="831"/>
      <c r="L974" s="831"/>
      <c r="N974" s="831"/>
      <c r="O974" s="831"/>
      <c r="P974" s="831"/>
      <c r="Q974" s="831"/>
      <c r="R974" s="831"/>
      <c r="S974" s="831"/>
      <c r="T974" s="831"/>
      <c r="U974" s="831"/>
      <c r="V974" s="831"/>
      <c r="W974" s="831"/>
      <c r="X974" s="831"/>
      <c r="Y974" s="831"/>
      <c r="Z974" s="831"/>
    </row>
    <row r="975" spans="1:26" ht="18.75" customHeight="1">
      <c r="A975" s="832"/>
      <c r="F975" s="831"/>
      <c r="G975" s="831"/>
      <c r="H975" s="831"/>
      <c r="I975" s="831"/>
      <c r="J975" s="832"/>
      <c r="K975" s="831"/>
      <c r="L975" s="831"/>
      <c r="N975" s="831"/>
      <c r="O975" s="831"/>
      <c r="P975" s="831"/>
      <c r="Q975" s="831"/>
      <c r="R975" s="831"/>
      <c r="S975" s="831"/>
      <c r="T975" s="831"/>
      <c r="U975" s="831"/>
      <c r="V975" s="831"/>
      <c r="W975" s="831"/>
      <c r="X975" s="831"/>
      <c r="Y975" s="831"/>
      <c r="Z975" s="831"/>
    </row>
    <row r="976" spans="1:26" ht="18.75" customHeight="1">
      <c r="A976" s="832"/>
      <c r="F976" s="831"/>
      <c r="G976" s="831"/>
      <c r="H976" s="831"/>
      <c r="I976" s="831"/>
      <c r="J976" s="832"/>
      <c r="K976" s="831"/>
      <c r="L976" s="831"/>
      <c r="N976" s="831"/>
      <c r="O976" s="831"/>
      <c r="P976" s="831"/>
      <c r="Q976" s="831"/>
      <c r="R976" s="831"/>
      <c r="S976" s="831"/>
      <c r="T976" s="831"/>
      <c r="U976" s="831"/>
      <c r="V976" s="831"/>
      <c r="W976" s="831"/>
      <c r="X976" s="831"/>
      <c r="Y976" s="831"/>
      <c r="Z976" s="831"/>
    </row>
    <row r="977" spans="1:26" ht="18.75" customHeight="1">
      <c r="A977" s="832"/>
      <c r="F977" s="831"/>
      <c r="G977" s="831"/>
      <c r="H977" s="831"/>
      <c r="I977" s="831"/>
      <c r="J977" s="832"/>
      <c r="K977" s="831"/>
      <c r="L977" s="831"/>
      <c r="N977" s="831"/>
      <c r="O977" s="831"/>
      <c r="P977" s="831"/>
      <c r="Q977" s="831"/>
      <c r="R977" s="831"/>
      <c r="S977" s="831"/>
      <c r="T977" s="831"/>
      <c r="U977" s="831"/>
      <c r="V977" s="831"/>
      <c r="W977" s="831"/>
      <c r="X977" s="831"/>
      <c r="Y977" s="831"/>
      <c r="Z977" s="831"/>
    </row>
    <row r="978" spans="1:26" ht="18.75" customHeight="1">
      <c r="A978" s="832"/>
      <c r="F978" s="831"/>
      <c r="G978" s="831"/>
      <c r="H978" s="831"/>
      <c r="I978" s="831"/>
      <c r="J978" s="832"/>
      <c r="K978" s="831"/>
      <c r="L978" s="831"/>
      <c r="N978" s="831"/>
      <c r="O978" s="831"/>
      <c r="P978" s="831"/>
      <c r="Q978" s="831"/>
      <c r="R978" s="831"/>
      <c r="S978" s="831"/>
      <c r="T978" s="831"/>
      <c r="U978" s="831"/>
      <c r="V978" s="831"/>
      <c r="W978" s="831"/>
      <c r="X978" s="831"/>
      <c r="Y978" s="831"/>
      <c r="Z978" s="831"/>
    </row>
    <row r="979" spans="1:26" ht="18.75" customHeight="1">
      <c r="A979" s="832"/>
      <c r="F979" s="831"/>
      <c r="G979" s="831"/>
      <c r="H979" s="831"/>
      <c r="I979" s="831"/>
      <c r="J979" s="832"/>
      <c r="K979" s="831"/>
      <c r="L979" s="831"/>
      <c r="N979" s="831"/>
      <c r="O979" s="831"/>
      <c r="P979" s="831"/>
      <c r="Q979" s="831"/>
      <c r="R979" s="831"/>
      <c r="S979" s="831"/>
      <c r="T979" s="831"/>
      <c r="U979" s="831"/>
      <c r="V979" s="831"/>
      <c r="W979" s="831"/>
      <c r="X979" s="831"/>
      <c r="Y979" s="831"/>
      <c r="Z979" s="831"/>
    </row>
    <row r="980" spans="1:26" ht="18.75" customHeight="1">
      <c r="A980" s="832"/>
      <c r="F980" s="831"/>
      <c r="G980" s="831"/>
      <c r="H980" s="831"/>
      <c r="I980" s="831"/>
      <c r="J980" s="832"/>
      <c r="K980" s="831"/>
      <c r="L980" s="831"/>
      <c r="N980" s="831"/>
      <c r="O980" s="831"/>
      <c r="P980" s="831"/>
      <c r="Q980" s="831"/>
      <c r="R980" s="831"/>
      <c r="S980" s="831"/>
      <c r="T980" s="831"/>
      <c r="U980" s="831"/>
      <c r="V980" s="831"/>
      <c r="W980" s="831"/>
      <c r="X980" s="831"/>
      <c r="Y980" s="831"/>
      <c r="Z980" s="831"/>
    </row>
    <row r="981" spans="1:26" ht="18.75" customHeight="1">
      <c r="A981" s="832"/>
      <c r="F981" s="831"/>
      <c r="G981" s="831"/>
      <c r="H981" s="831"/>
      <c r="I981" s="831"/>
      <c r="J981" s="832"/>
      <c r="K981" s="831"/>
      <c r="L981" s="831"/>
      <c r="N981" s="831"/>
      <c r="O981" s="831"/>
      <c r="P981" s="831"/>
      <c r="Q981" s="831"/>
      <c r="R981" s="831"/>
      <c r="S981" s="831"/>
      <c r="T981" s="831"/>
      <c r="U981" s="831"/>
      <c r="V981" s="831"/>
      <c r="W981" s="831"/>
      <c r="X981" s="831"/>
      <c r="Y981" s="831"/>
      <c r="Z981" s="831"/>
    </row>
    <row r="982" spans="1:26" ht="18.75" customHeight="1">
      <c r="A982" s="832"/>
      <c r="F982" s="831"/>
      <c r="G982" s="831"/>
      <c r="H982" s="831"/>
      <c r="I982" s="831"/>
      <c r="J982" s="832"/>
      <c r="K982" s="831"/>
      <c r="L982" s="831"/>
      <c r="N982" s="831"/>
      <c r="O982" s="831"/>
      <c r="P982" s="831"/>
      <c r="Q982" s="831"/>
      <c r="R982" s="831"/>
      <c r="S982" s="831"/>
      <c r="T982" s="831"/>
      <c r="U982" s="831"/>
      <c r="V982" s="831"/>
      <c r="W982" s="831"/>
      <c r="X982" s="831"/>
      <c r="Y982" s="831"/>
      <c r="Z982" s="831"/>
    </row>
    <row r="983" spans="1:26" ht="18.75" customHeight="1">
      <c r="A983" s="832"/>
      <c r="F983" s="831"/>
      <c r="G983" s="831"/>
      <c r="H983" s="831"/>
      <c r="I983" s="831"/>
      <c r="J983" s="832"/>
      <c r="K983" s="831"/>
      <c r="L983" s="831"/>
      <c r="N983" s="831"/>
      <c r="O983" s="831"/>
      <c r="P983" s="831"/>
      <c r="Q983" s="831"/>
      <c r="R983" s="831"/>
      <c r="S983" s="831"/>
      <c r="T983" s="831"/>
      <c r="U983" s="831"/>
      <c r="V983" s="831"/>
      <c r="W983" s="831"/>
      <c r="X983" s="831"/>
      <c r="Y983" s="831"/>
      <c r="Z983" s="831"/>
    </row>
    <row r="984" spans="1:26" ht="18.75" customHeight="1">
      <c r="A984" s="832"/>
      <c r="F984" s="831"/>
      <c r="G984" s="831"/>
      <c r="H984" s="831"/>
      <c r="I984" s="831"/>
      <c r="J984" s="832"/>
      <c r="K984" s="831"/>
      <c r="L984" s="831"/>
      <c r="N984" s="831"/>
      <c r="O984" s="831"/>
      <c r="P984" s="831"/>
      <c r="Q984" s="831"/>
      <c r="R984" s="831"/>
      <c r="S984" s="831"/>
      <c r="T984" s="831"/>
      <c r="U984" s="831"/>
      <c r="V984" s="831"/>
      <c r="W984" s="831"/>
      <c r="X984" s="831"/>
      <c r="Y984" s="831"/>
      <c r="Z984" s="831"/>
    </row>
    <row r="985" spans="1:26" ht="18.75" customHeight="1">
      <c r="A985" s="832"/>
      <c r="F985" s="831"/>
      <c r="G985" s="831"/>
      <c r="H985" s="831"/>
      <c r="I985" s="831"/>
      <c r="J985" s="832"/>
      <c r="K985" s="831"/>
      <c r="L985" s="831"/>
      <c r="N985" s="831"/>
      <c r="O985" s="831"/>
      <c r="P985" s="831"/>
      <c r="Q985" s="831"/>
      <c r="R985" s="831"/>
      <c r="S985" s="831"/>
      <c r="T985" s="831"/>
      <c r="U985" s="831"/>
      <c r="V985" s="831"/>
      <c r="W985" s="831"/>
      <c r="X985" s="831"/>
      <c r="Y985" s="831"/>
      <c r="Z985" s="831"/>
    </row>
    <row r="986" spans="1:26" ht="18.75" customHeight="1">
      <c r="A986" s="832"/>
      <c r="F986" s="831"/>
      <c r="G986" s="831"/>
      <c r="H986" s="831"/>
      <c r="I986" s="831"/>
      <c r="J986" s="832"/>
      <c r="K986" s="831"/>
      <c r="L986" s="831"/>
      <c r="N986" s="831"/>
      <c r="O986" s="831"/>
      <c r="P986" s="831"/>
      <c r="Q986" s="831"/>
      <c r="R986" s="831"/>
      <c r="S986" s="831"/>
      <c r="T986" s="831"/>
      <c r="U986" s="831"/>
      <c r="V986" s="831"/>
      <c r="W986" s="831"/>
      <c r="X986" s="831"/>
      <c r="Y986" s="831"/>
      <c r="Z986" s="831"/>
    </row>
    <row r="987" spans="1:26" ht="18.75" customHeight="1">
      <c r="A987" s="832"/>
      <c r="F987" s="831"/>
      <c r="G987" s="831"/>
      <c r="H987" s="831"/>
      <c r="I987" s="831"/>
      <c r="J987" s="832"/>
      <c r="K987" s="831"/>
      <c r="L987" s="831"/>
      <c r="N987" s="831"/>
      <c r="O987" s="831"/>
      <c r="P987" s="831"/>
      <c r="Q987" s="831"/>
      <c r="R987" s="831"/>
      <c r="S987" s="831"/>
      <c r="T987" s="831"/>
      <c r="U987" s="831"/>
      <c r="V987" s="831"/>
      <c r="W987" s="831"/>
      <c r="X987" s="831"/>
      <c r="Y987" s="831"/>
      <c r="Z987" s="831"/>
    </row>
    <row r="988" spans="1:26" ht="18.75" customHeight="1">
      <c r="A988" s="832"/>
      <c r="F988" s="831"/>
      <c r="G988" s="831"/>
      <c r="H988" s="831"/>
      <c r="I988" s="831"/>
      <c r="J988" s="832"/>
      <c r="K988" s="831"/>
      <c r="L988" s="831"/>
      <c r="N988" s="831"/>
      <c r="O988" s="831"/>
      <c r="P988" s="831"/>
      <c r="Q988" s="831"/>
      <c r="R988" s="831"/>
      <c r="S988" s="831"/>
      <c r="T988" s="831"/>
      <c r="U988" s="831"/>
      <c r="V988" s="831"/>
      <c r="W988" s="831"/>
      <c r="X988" s="831"/>
      <c r="Y988" s="831"/>
      <c r="Z988" s="831"/>
    </row>
    <row r="989" spans="1:26" ht="18.75" customHeight="1">
      <c r="A989" s="832"/>
      <c r="F989" s="831"/>
      <c r="G989" s="831"/>
      <c r="H989" s="831"/>
      <c r="I989" s="831"/>
      <c r="J989" s="832"/>
      <c r="K989" s="831"/>
      <c r="L989" s="831"/>
      <c r="N989" s="831"/>
      <c r="O989" s="831"/>
      <c r="P989" s="831"/>
      <c r="Q989" s="831"/>
      <c r="R989" s="831"/>
      <c r="S989" s="831"/>
      <c r="T989" s="831"/>
      <c r="U989" s="831"/>
      <c r="V989" s="831"/>
      <c r="W989" s="831"/>
      <c r="X989" s="831"/>
      <c r="Y989" s="831"/>
      <c r="Z989" s="831"/>
    </row>
    <row r="990" spans="1:26" ht="18.75" customHeight="1">
      <c r="A990" s="832"/>
      <c r="F990" s="831"/>
      <c r="G990" s="831"/>
      <c r="H990" s="831"/>
      <c r="I990" s="831"/>
      <c r="J990" s="832"/>
      <c r="K990" s="831"/>
      <c r="L990" s="831"/>
      <c r="N990" s="831"/>
      <c r="O990" s="831"/>
      <c r="P990" s="831"/>
      <c r="Q990" s="831"/>
      <c r="R990" s="831"/>
      <c r="S990" s="831"/>
      <c r="T990" s="831"/>
      <c r="U990" s="831"/>
      <c r="V990" s="831"/>
      <c r="W990" s="831"/>
      <c r="X990" s="831"/>
      <c r="Y990" s="831"/>
      <c r="Z990" s="831"/>
    </row>
    <row r="991" spans="1:26" ht="18.75" customHeight="1">
      <c r="A991" s="832"/>
      <c r="F991" s="831"/>
      <c r="G991" s="831"/>
      <c r="H991" s="831"/>
      <c r="I991" s="831"/>
      <c r="J991" s="832"/>
      <c r="K991" s="831"/>
      <c r="L991" s="831"/>
      <c r="N991" s="831"/>
      <c r="O991" s="831"/>
      <c r="P991" s="831"/>
      <c r="Q991" s="831"/>
      <c r="R991" s="831"/>
      <c r="S991" s="831"/>
      <c r="T991" s="831"/>
      <c r="U991" s="831"/>
      <c r="V991" s="831"/>
      <c r="W991" s="831"/>
      <c r="X991" s="831"/>
      <c r="Y991" s="831"/>
      <c r="Z991" s="831"/>
    </row>
    <row r="992" spans="1:26" ht="18.75" customHeight="1">
      <c r="A992" s="832"/>
      <c r="F992" s="831"/>
      <c r="G992" s="831"/>
      <c r="H992" s="831"/>
      <c r="I992" s="831"/>
      <c r="J992" s="832"/>
      <c r="K992" s="831"/>
      <c r="L992" s="831"/>
      <c r="N992" s="831"/>
      <c r="O992" s="831"/>
      <c r="P992" s="831"/>
      <c r="Q992" s="831"/>
      <c r="R992" s="831"/>
      <c r="S992" s="831"/>
      <c r="T992" s="831"/>
      <c r="U992" s="831"/>
      <c r="V992" s="831"/>
      <c r="W992" s="831"/>
      <c r="X992" s="831"/>
      <c r="Y992" s="831"/>
      <c r="Z992" s="831"/>
    </row>
    <row r="993" spans="1:26" ht="18.75" customHeight="1">
      <c r="A993" s="832"/>
      <c r="F993" s="831"/>
      <c r="G993" s="831"/>
      <c r="H993" s="831"/>
      <c r="I993" s="831"/>
      <c r="J993" s="832"/>
      <c r="K993" s="831"/>
      <c r="L993" s="831"/>
      <c r="N993" s="831"/>
      <c r="O993" s="831"/>
      <c r="P993" s="831"/>
      <c r="Q993" s="831"/>
      <c r="R993" s="831"/>
      <c r="S993" s="831"/>
      <c r="T993" s="831"/>
      <c r="U993" s="831"/>
      <c r="V993" s="831"/>
      <c r="W993" s="831"/>
      <c r="X993" s="831"/>
      <c r="Y993" s="831"/>
      <c r="Z993" s="831"/>
    </row>
    <row r="994" spans="1:26" ht="18.75" customHeight="1">
      <c r="A994" s="832"/>
      <c r="F994" s="831"/>
      <c r="G994" s="831"/>
      <c r="H994" s="831"/>
      <c r="I994" s="831"/>
      <c r="J994" s="832"/>
      <c r="K994" s="831"/>
      <c r="L994" s="831"/>
      <c r="N994" s="831"/>
      <c r="O994" s="831"/>
      <c r="P994" s="831"/>
      <c r="Q994" s="831"/>
      <c r="R994" s="831"/>
      <c r="S994" s="831"/>
      <c r="T994" s="831"/>
      <c r="U994" s="831"/>
      <c r="V994" s="831"/>
      <c r="W994" s="831"/>
      <c r="X994" s="831"/>
      <c r="Y994" s="831"/>
      <c r="Z994" s="831"/>
    </row>
    <row r="995" spans="1:26" ht="18.75" customHeight="1">
      <c r="A995" s="832"/>
      <c r="F995" s="831"/>
      <c r="G995" s="831"/>
      <c r="H995" s="831"/>
      <c r="I995" s="831"/>
      <c r="J995" s="832"/>
      <c r="K995" s="831"/>
      <c r="L995" s="831"/>
      <c r="N995" s="831"/>
      <c r="O995" s="831"/>
      <c r="P995" s="831"/>
      <c r="Q995" s="831"/>
      <c r="R995" s="831"/>
      <c r="S995" s="831"/>
      <c r="T995" s="831"/>
      <c r="U995" s="831"/>
      <c r="V995" s="831"/>
      <c r="W995" s="831"/>
      <c r="X995" s="831"/>
      <c r="Y995" s="831"/>
      <c r="Z995" s="831"/>
    </row>
    <row r="996" spans="1:26" ht="18.75" customHeight="1">
      <c r="A996" s="832"/>
      <c r="F996" s="831"/>
      <c r="G996" s="831"/>
      <c r="H996" s="831"/>
      <c r="I996" s="831"/>
      <c r="J996" s="832"/>
      <c r="K996" s="831"/>
      <c r="L996" s="831"/>
      <c r="N996" s="831"/>
      <c r="O996" s="831"/>
      <c r="P996" s="831"/>
      <c r="Q996" s="831"/>
      <c r="R996" s="831"/>
      <c r="S996" s="831"/>
      <c r="T996" s="831"/>
      <c r="U996" s="831"/>
      <c r="V996" s="831"/>
      <c r="W996" s="831"/>
      <c r="X996" s="831"/>
      <c r="Y996" s="831"/>
      <c r="Z996" s="831"/>
    </row>
    <row r="997" spans="1:26" ht="18.75" customHeight="1">
      <c r="A997" s="832"/>
      <c r="F997" s="831"/>
      <c r="G997" s="831"/>
      <c r="H997" s="831"/>
      <c r="I997" s="831"/>
      <c r="J997" s="832"/>
      <c r="K997" s="831"/>
      <c r="L997" s="831"/>
      <c r="N997" s="831"/>
      <c r="O997" s="831"/>
      <c r="P997" s="831"/>
      <c r="Q997" s="831"/>
      <c r="R997" s="831"/>
      <c r="S997" s="831"/>
      <c r="T997" s="831"/>
      <c r="U997" s="831"/>
      <c r="V997" s="831"/>
      <c r="W997" s="831"/>
      <c r="X997" s="831"/>
      <c r="Y997" s="831"/>
      <c r="Z997" s="831"/>
    </row>
    <row r="998" spans="1:26" ht="18.75" customHeight="1">
      <c r="A998" s="832"/>
      <c r="F998" s="831"/>
      <c r="G998" s="831"/>
      <c r="H998" s="831"/>
      <c r="I998" s="831"/>
      <c r="J998" s="832"/>
      <c r="K998" s="831"/>
      <c r="L998" s="831"/>
      <c r="N998" s="831"/>
      <c r="O998" s="831"/>
      <c r="P998" s="831"/>
      <c r="Q998" s="831"/>
      <c r="R998" s="831"/>
      <c r="S998" s="831"/>
      <c r="T998" s="831"/>
      <c r="U998" s="831"/>
      <c r="V998" s="831"/>
      <c r="W998" s="831"/>
      <c r="X998" s="831"/>
      <c r="Y998" s="831"/>
      <c r="Z998" s="831"/>
    </row>
    <row r="999" spans="1:26" ht="18.75" customHeight="1">
      <c r="A999" s="832"/>
      <c r="F999" s="831"/>
      <c r="G999" s="831"/>
      <c r="H999" s="831"/>
      <c r="I999" s="831"/>
      <c r="J999" s="832"/>
      <c r="K999" s="831"/>
      <c r="L999" s="831"/>
      <c r="N999" s="831"/>
      <c r="O999" s="831"/>
      <c r="P999" s="831"/>
      <c r="Q999" s="831"/>
      <c r="R999" s="831"/>
      <c r="S999" s="831"/>
      <c r="T999" s="831"/>
      <c r="U999" s="831"/>
      <c r="V999" s="831"/>
      <c r="W999" s="831"/>
      <c r="X999" s="831"/>
      <c r="Y999" s="831"/>
      <c r="Z999" s="831"/>
    </row>
    <row r="1000" spans="1:26" ht="18.75" customHeight="1">
      <c r="A1000" s="832"/>
      <c r="F1000" s="831"/>
      <c r="G1000" s="831"/>
      <c r="H1000" s="831"/>
      <c r="I1000" s="831"/>
      <c r="J1000" s="832"/>
      <c r="K1000" s="831"/>
      <c r="L1000" s="831"/>
      <c r="N1000" s="831"/>
      <c r="O1000" s="831"/>
      <c r="P1000" s="831"/>
      <c r="Q1000" s="831"/>
      <c r="R1000" s="831"/>
      <c r="S1000" s="831"/>
      <c r="T1000" s="831"/>
      <c r="U1000" s="831"/>
      <c r="V1000" s="831"/>
      <c r="W1000" s="831"/>
      <c r="X1000" s="831"/>
      <c r="Y1000" s="831"/>
      <c r="Z1000" s="831"/>
    </row>
    <row r="1001" spans="1:26" ht="18.75" customHeight="1">
      <c r="A1001" s="832"/>
      <c r="F1001" s="831"/>
      <c r="G1001" s="831"/>
      <c r="H1001" s="831"/>
      <c r="I1001" s="831"/>
      <c r="J1001" s="832"/>
      <c r="K1001" s="831"/>
      <c r="L1001" s="831"/>
      <c r="N1001" s="831"/>
      <c r="O1001" s="831"/>
      <c r="P1001" s="831"/>
      <c r="Q1001" s="831"/>
      <c r="R1001" s="831"/>
      <c r="S1001" s="831"/>
      <c r="T1001" s="831"/>
      <c r="U1001" s="831"/>
      <c r="V1001" s="831"/>
      <c r="W1001" s="831"/>
      <c r="X1001" s="831"/>
      <c r="Y1001" s="831"/>
      <c r="Z1001" s="831"/>
    </row>
    <row r="1002" spans="1:26" ht="18.75" customHeight="1">
      <c r="A1002" s="832"/>
      <c r="F1002" s="831"/>
      <c r="G1002" s="831"/>
      <c r="H1002" s="831"/>
      <c r="I1002" s="831"/>
      <c r="J1002" s="832"/>
      <c r="K1002" s="831"/>
      <c r="L1002" s="831"/>
      <c r="N1002" s="831"/>
      <c r="O1002" s="831"/>
      <c r="P1002" s="831"/>
      <c r="Q1002" s="831"/>
      <c r="R1002" s="831"/>
      <c r="S1002" s="831"/>
      <c r="T1002" s="831"/>
      <c r="U1002" s="831"/>
      <c r="V1002" s="831"/>
      <c r="W1002" s="831"/>
      <c r="X1002" s="831"/>
      <c r="Y1002" s="831"/>
      <c r="Z1002" s="831"/>
    </row>
  </sheetData>
  <mergeCells count="14">
    <mergeCell ref="A80:M80"/>
    <mergeCell ref="A81:M81"/>
    <mergeCell ref="A82:M82"/>
    <mergeCell ref="M6:M7"/>
    <mergeCell ref="A1:M1"/>
    <mergeCell ref="A4:B4"/>
    <mergeCell ref="A6:A7"/>
    <mergeCell ref="B6:B7"/>
    <mergeCell ref="C6:C7"/>
    <mergeCell ref="D6:D7"/>
    <mergeCell ref="E6:E7"/>
    <mergeCell ref="F6:F7"/>
    <mergeCell ref="G6:H6"/>
    <mergeCell ref="I6:L6"/>
  </mergeCells>
  <pageMargins left="0.51181102362204722" right="0" top="0" bottom="0" header="0" footer="0"/>
  <pageSetup scale="85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1001"/>
  <sheetViews>
    <sheetView topLeftCell="A13" workbookViewId="0">
      <selection activeCell="G21" sqref="G21"/>
    </sheetView>
  </sheetViews>
  <sheetFormatPr defaultColWidth="14.42578125" defaultRowHeight="15" customHeight="1"/>
  <cols>
    <col min="1" max="1" width="5.85546875" style="819" customWidth="1"/>
    <col min="2" max="2" width="21.140625" style="819" customWidth="1"/>
    <col min="3" max="3" width="22.140625" style="819" customWidth="1"/>
    <col min="4" max="4" width="18.28515625" style="819" customWidth="1"/>
    <col min="5" max="5" width="15.42578125" style="819" customWidth="1"/>
    <col min="6" max="6" width="14.7109375" style="819" customWidth="1"/>
    <col min="7" max="7" width="10.5703125" style="819" customWidth="1"/>
    <col min="8" max="8" width="10.140625" style="819" customWidth="1"/>
    <col min="9" max="9" width="3.85546875" style="819" customWidth="1"/>
    <col min="10" max="12" width="4.7109375" style="819" customWidth="1"/>
    <col min="13" max="13" width="10.85546875" style="835" customWidth="1"/>
    <col min="14" max="26" width="8.7109375" style="819" customWidth="1"/>
    <col min="27" max="16384" width="14.42578125" style="819"/>
  </cols>
  <sheetData>
    <row r="1" spans="1:26" ht="21">
      <c r="A1" s="2071" t="s">
        <v>326</v>
      </c>
      <c r="B1" s="2072"/>
      <c r="C1" s="2072"/>
      <c r="D1" s="2072"/>
      <c r="E1" s="2072"/>
      <c r="F1" s="2072"/>
      <c r="G1" s="2072"/>
      <c r="H1" s="2072"/>
      <c r="I1" s="2072"/>
      <c r="J1" s="2072"/>
      <c r="K1" s="2072"/>
      <c r="L1" s="2072"/>
      <c r="M1" s="2072"/>
      <c r="N1" s="1041"/>
      <c r="O1" s="1041"/>
      <c r="P1" s="1041"/>
      <c r="Q1" s="1041"/>
      <c r="R1" s="1041"/>
      <c r="S1" s="1041"/>
      <c r="T1" s="1041"/>
      <c r="U1" s="1041"/>
      <c r="V1" s="1041"/>
      <c r="W1" s="1041"/>
      <c r="X1" s="1041"/>
      <c r="Y1" s="1041"/>
      <c r="Z1" s="1041"/>
    </row>
    <row r="2" spans="1:26" ht="21">
      <c r="A2" s="2080" t="s">
        <v>1062</v>
      </c>
      <c r="B2" s="2072"/>
      <c r="C2" s="2072"/>
      <c r="D2" s="2072"/>
      <c r="E2" s="552"/>
      <c r="F2" s="821"/>
      <c r="G2" s="552"/>
      <c r="H2" s="1042"/>
      <c r="I2" s="552"/>
      <c r="J2" s="572"/>
      <c r="K2" s="552"/>
      <c r="L2" s="552"/>
      <c r="M2" s="593"/>
      <c r="N2" s="1041"/>
      <c r="O2" s="1041"/>
      <c r="P2" s="1041"/>
      <c r="Q2" s="1041"/>
      <c r="R2" s="1041"/>
      <c r="S2" s="1041"/>
      <c r="T2" s="1041"/>
      <c r="U2" s="1041"/>
      <c r="V2" s="1041"/>
      <c r="W2" s="1041"/>
      <c r="X2" s="1041"/>
      <c r="Y2" s="1041"/>
      <c r="Z2" s="1041"/>
    </row>
    <row r="3" spans="1:26" ht="21">
      <c r="A3" s="821" t="s">
        <v>1063</v>
      </c>
      <c r="B3" s="821"/>
      <c r="C3" s="820"/>
      <c r="D3" s="820"/>
      <c r="E3" s="552"/>
      <c r="F3" s="821"/>
      <c r="G3" s="552"/>
      <c r="H3" s="1042"/>
      <c r="I3" s="552"/>
      <c r="J3" s="572"/>
      <c r="K3" s="552"/>
      <c r="L3" s="552"/>
      <c r="M3" s="593"/>
      <c r="N3" s="1041"/>
      <c r="O3" s="1041"/>
      <c r="P3" s="1041"/>
      <c r="Q3" s="1041"/>
      <c r="R3" s="1041"/>
      <c r="S3" s="1041"/>
      <c r="T3" s="1041"/>
      <c r="U3" s="1041"/>
      <c r="V3" s="1041"/>
      <c r="W3" s="1041"/>
      <c r="X3" s="1041"/>
      <c r="Y3" s="1041"/>
      <c r="Z3" s="1041"/>
    </row>
    <row r="4" spans="1:26" ht="21">
      <c r="A4" s="2044" t="s">
        <v>1064</v>
      </c>
      <c r="B4" s="2072"/>
      <c r="C4" s="820"/>
      <c r="D4" s="820"/>
      <c r="E4" s="552"/>
      <c r="F4" s="821"/>
      <c r="G4" s="552"/>
      <c r="H4" s="1042"/>
      <c r="I4" s="552"/>
      <c r="J4" s="572"/>
      <c r="K4" s="552"/>
      <c r="L4" s="552"/>
      <c r="M4" s="593"/>
      <c r="N4" s="1041"/>
      <c r="O4" s="1041"/>
      <c r="P4" s="1041"/>
      <c r="Q4" s="1041"/>
      <c r="R4" s="1041"/>
      <c r="S4" s="1041"/>
      <c r="T4" s="1041"/>
      <c r="U4" s="1041"/>
      <c r="V4" s="1041"/>
      <c r="W4" s="1041"/>
      <c r="X4" s="1041"/>
      <c r="Y4" s="1041"/>
      <c r="Z4" s="1041"/>
    </row>
    <row r="5" spans="1:26" ht="21">
      <c r="A5" s="2080" t="s">
        <v>1065</v>
      </c>
      <c r="B5" s="2072"/>
      <c r="C5" s="2072"/>
      <c r="D5" s="2072"/>
      <c r="E5" s="552"/>
      <c r="F5" s="821"/>
      <c r="G5" s="552"/>
      <c r="H5" s="1042"/>
      <c r="I5" s="552"/>
      <c r="J5" s="572"/>
      <c r="K5" s="552"/>
      <c r="L5" s="552"/>
      <c r="M5" s="593"/>
      <c r="N5" s="1041"/>
      <c r="O5" s="1041"/>
      <c r="P5" s="1041"/>
      <c r="Q5" s="1041"/>
      <c r="R5" s="1041"/>
      <c r="S5" s="1041"/>
      <c r="T5" s="1041"/>
      <c r="U5" s="1041"/>
      <c r="V5" s="1041"/>
      <c r="W5" s="1041"/>
      <c r="X5" s="1041"/>
      <c r="Y5" s="1041"/>
      <c r="Z5" s="1041"/>
    </row>
    <row r="6" spans="1:26" ht="21">
      <c r="A6" s="2081" t="s">
        <v>0</v>
      </c>
      <c r="B6" s="2073" t="s">
        <v>869</v>
      </c>
      <c r="C6" s="2073" t="s">
        <v>274</v>
      </c>
      <c r="D6" s="2073" t="s">
        <v>275</v>
      </c>
      <c r="E6" s="2073" t="s">
        <v>276</v>
      </c>
      <c r="F6" s="2082" t="s">
        <v>277</v>
      </c>
      <c r="G6" s="2083" t="s">
        <v>278</v>
      </c>
      <c r="H6" s="2084"/>
      <c r="I6" s="2077" t="s">
        <v>6</v>
      </c>
      <c r="J6" s="2079"/>
      <c r="K6" s="2079"/>
      <c r="L6" s="2078"/>
      <c r="M6" s="2081" t="s">
        <v>7</v>
      </c>
      <c r="N6" s="1041"/>
      <c r="O6" s="1041"/>
      <c r="P6" s="1041"/>
      <c r="Q6" s="1041"/>
      <c r="R6" s="1041"/>
      <c r="S6" s="1041"/>
      <c r="T6" s="1041"/>
      <c r="U6" s="1041"/>
      <c r="V6" s="1041"/>
      <c r="W6" s="1041"/>
      <c r="X6" s="1041"/>
      <c r="Y6" s="1041"/>
      <c r="Z6" s="1041"/>
    </row>
    <row r="7" spans="1:26" ht="21">
      <c r="A7" s="2076"/>
      <c r="B7" s="2074"/>
      <c r="C7" s="2074"/>
      <c r="D7" s="2074"/>
      <c r="E7" s="2074"/>
      <c r="F7" s="2074"/>
      <c r="G7" s="1043" t="s">
        <v>279</v>
      </c>
      <c r="H7" s="1044" t="s">
        <v>280</v>
      </c>
      <c r="I7" s="834" t="s">
        <v>8</v>
      </c>
      <c r="J7" s="834" t="s">
        <v>9</v>
      </c>
      <c r="K7" s="834" t="s">
        <v>10</v>
      </c>
      <c r="L7" s="834" t="s">
        <v>11</v>
      </c>
      <c r="M7" s="2076"/>
      <c r="N7" s="1041"/>
      <c r="O7" s="1041"/>
      <c r="P7" s="1041"/>
      <c r="Q7" s="1041"/>
      <c r="R7" s="1041"/>
      <c r="S7" s="1041"/>
      <c r="T7" s="1041"/>
      <c r="U7" s="1041"/>
      <c r="V7" s="1041"/>
      <c r="W7" s="1041"/>
      <c r="X7" s="1041"/>
      <c r="Y7" s="1041"/>
      <c r="Z7" s="1041"/>
    </row>
    <row r="8" spans="1:26" ht="93.75">
      <c r="A8" s="1045">
        <v>1</v>
      </c>
      <c r="B8" s="1046" t="s">
        <v>1066</v>
      </c>
      <c r="C8" s="1047" t="s">
        <v>1067</v>
      </c>
      <c r="D8" s="1046" t="s">
        <v>1068</v>
      </c>
      <c r="E8" s="1048" t="s">
        <v>248</v>
      </c>
      <c r="F8" s="1049" t="s">
        <v>1069</v>
      </c>
      <c r="G8" s="1046" t="s">
        <v>1070</v>
      </c>
      <c r="H8" s="1050">
        <v>20000</v>
      </c>
      <c r="I8" s="723"/>
      <c r="J8" s="723" t="s">
        <v>475</v>
      </c>
      <c r="K8" s="723"/>
      <c r="L8" s="723"/>
      <c r="M8" s="646" t="s">
        <v>1071</v>
      </c>
      <c r="N8" s="1051"/>
      <c r="O8" s="1041"/>
      <c r="P8" s="1041"/>
      <c r="Q8" s="1041"/>
      <c r="R8" s="1041"/>
      <c r="S8" s="1041"/>
      <c r="T8" s="1041"/>
      <c r="U8" s="1041"/>
      <c r="V8" s="1041"/>
      <c r="W8" s="1041"/>
      <c r="X8" s="1041"/>
      <c r="Y8" s="1041"/>
      <c r="Z8" s="1041"/>
    </row>
    <row r="9" spans="1:26" ht="27.75" customHeight="1">
      <c r="A9" s="1052"/>
      <c r="B9" s="1053"/>
      <c r="C9" s="1053"/>
      <c r="D9" s="1053"/>
      <c r="E9" s="1054"/>
      <c r="F9" s="1055" t="s">
        <v>1072</v>
      </c>
      <c r="G9" s="1097" t="s">
        <v>1073</v>
      </c>
      <c r="H9" s="1056">
        <v>20000</v>
      </c>
      <c r="I9" s="1057"/>
      <c r="J9" s="1058"/>
      <c r="K9" s="1057"/>
      <c r="L9" s="1057"/>
      <c r="M9" s="1053"/>
      <c r="N9" s="1051"/>
      <c r="O9" s="1059"/>
      <c r="P9" s="1059"/>
      <c r="Q9" s="1059"/>
      <c r="R9" s="1059"/>
      <c r="S9" s="1059"/>
      <c r="T9" s="1059"/>
      <c r="U9" s="1059"/>
      <c r="V9" s="1059"/>
      <c r="W9" s="1059"/>
      <c r="X9" s="1059"/>
      <c r="Y9" s="1059"/>
      <c r="Z9" s="1059"/>
    </row>
    <row r="10" spans="1:26" ht="270.75" customHeight="1">
      <c r="A10" s="1060">
        <v>2</v>
      </c>
      <c r="B10" s="1061" t="s">
        <v>1074</v>
      </c>
      <c r="C10" s="1061" t="s">
        <v>1075</v>
      </c>
      <c r="D10" s="1061" t="s">
        <v>1076</v>
      </c>
      <c r="E10" s="1061" t="s">
        <v>1077</v>
      </c>
      <c r="F10" s="1062" t="s">
        <v>1078</v>
      </c>
      <c r="G10" s="1061" t="s">
        <v>1079</v>
      </c>
      <c r="H10" s="1063">
        <v>24000</v>
      </c>
      <c r="I10" s="749"/>
      <c r="J10" s="1064" t="s">
        <v>475</v>
      </c>
      <c r="K10" s="1065"/>
      <c r="L10" s="1065"/>
      <c r="M10" s="1061" t="s">
        <v>1080</v>
      </c>
      <c r="N10" s="1051"/>
      <c r="O10" s="1041"/>
      <c r="P10" s="1041"/>
      <c r="Q10" s="1041"/>
      <c r="R10" s="1041"/>
      <c r="S10" s="1041"/>
      <c r="T10" s="1041"/>
      <c r="U10" s="1041"/>
      <c r="V10" s="1041"/>
      <c r="W10" s="1041"/>
      <c r="X10" s="1041"/>
      <c r="Y10" s="1041"/>
      <c r="Z10" s="1041"/>
    </row>
    <row r="11" spans="1:26" ht="26.25" customHeight="1">
      <c r="A11" s="1066"/>
      <c r="B11" s="1067"/>
      <c r="C11" s="1067"/>
      <c r="D11" s="1068"/>
      <c r="E11" s="1069"/>
      <c r="F11" s="1069" t="s">
        <v>1072</v>
      </c>
      <c r="G11" s="1070" t="s">
        <v>342</v>
      </c>
      <c r="H11" s="1071">
        <v>24000</v>
      </c>
      <c r="I11" s="1072"/>
      <c r="J11" s="1073"/>
      <c r="K11" s="1068"/>
      <c r="L11" s="1068"/>
      <c r="M11" s="1067"/>
      <c r="N11" s="1051"/>
      <c r="O11" s="1059"/>
      <c r="P11" s="1059"/>
      <c r="Q11" s="1059"/>
      <c r="R11" s="1059"/>
      <c r="S11" s="1059"/>
      <c r="T11" s="1059"/>
      <c r="U11" s="1059"/>
      <c r="V11" s="1059"/>
      <c r="W11" s="1059"/>
      <c r="X11" s="1059"/>
      <c r="Y11" s="1059"/>
      <c r="Z11" s="1059"/>
    </row>
    <row r="12" spans="1:26" ht="240.75" customHeight="1">
      <c r="A12" s="1074">
        <v>3</v>
      </c>
      <c r="B12" s="1075" t="s">
        <v>1081</v>
      </c>
      <c r="C12" s="1075" t="s">
        <v>1082</v>
      </c>
      <c r="D12" s="1075" t="s">
        <v>1083</v>
      </c>
      <c r="E12" s="1075" t="s">
        <v>1084</v>
      </c>
      <c r="F12" s="1075" t="s">
        <v>1078</v>
      </c>
      <c r="G12" s="1075" t="s">
        <v>1070</v>
      </c>
      <c r="H12" s="1076">
        <v>20000</v>
      </c>
      <c r="I12" s="1077"/>
      <c r="J12" s="1078" t="s">
        <v>475</v>
      </c>
      <c r="K12" s="1077"/>
      <c r="L12" s="1077"/>
      <c r="M12" s="1075" t="s">
        <v>1085</v>
      </c>
      <c r="N12" s="1041"/>
      <c r="O12" s="1041"/>
      <c r="P12" s="1041"/>
      <c r="Q12" s="1041"/>
      <c r="R12" s="1041"/>
      <c r="S12" s="1041"/>
      <c r="T12" s="1041"/>
      <c r="U12" s="1041"/>
      <c r="V12" s="1041"/>
      <c r="W12" s="1041"/>
      <c r="X12" s="1041"/>
      <c r="Y12" s="1041"/>
      <c r="Z12" s="1041"/>
    </row>
    <row r="13" spans="1:26" ht="187.5">
      <c r="A13" s="1079">
        <v>4</v>
      </c>
      <c r="B13" s="777" t="s">
        <v>1086</v>
      </c>
      <c r="C13" s="777" t="s">
        <v>1087</v>
      </c>
      <c r="D13" s="777" t="s">
        <v>1088</v>
      </c>
      <c r="E13" s="777" t="s">
        <v>253</v>
      </c>
      <c r="F13" s="777" t="s">
        <v>1089</v>
      </c>
      <c r="G13" s="777" t="s">
        <v>1070</v>
      </c>
      <c r="H13" s="1080">
        <v>5000</v>
      </c>
      <c r="I13" s="1081"/>
      <c r="J13" s="576" t="s">
        <v>157</v>
      </c>
      <c r="K13" s="1081"/>
      <c r="L13" s="1081"/>
      <c r="M13" s="709" t="s">
        <v>1090</v>
      </c>
      <c r="N13" s="1041"/>
      <c r="O13" s="1041"/>
      <c r="P13" s="1041"/>
      <c r="Q13" s="1041"/>
      <c r="R13" s="1041"/>
      <c r="S13" s="1041"/>
      <c r="T13" s="1041"/>
      <c r="U13" s="1041"/>
      <c r="V13" s="1041"/>
      <c r="W13" s="1041"/>
      <c r="X13" s="1041"/>
      <c r="Y13" s="1041"/>
      <c r="Z13" s="1041"/>
    </row>
    <row r="14" spans="1:26" ht="27" customHeight="1">
      <c r="A14" s="1082"/>
      <c r="B14" s="1083"/>
      <c r="C14" s="1083"/>
      <c r="D14" s="1083"/>
      <c r="E14" s="1083"/>
      <c r="F14" s="1055" t="s">
        <v>1072</v>
      </c>
      <c r="G14" s="1097" t="s">
        <v>1073</v>
      </c>
      <c r="H14" s="1084">
        <f>H13</f>
        <v>5000</v>
      </c>
      <c r="I14" s="1085"/>
      <c r="J14" s="1086"/>
      <c r="K14" s="1085"/>
      <c r="L14" s="1085"/>
      <c r="M14" s="1083"/>
      <c r="N14" s="1059"/>
      <c r="O14" s="1059"/>
      <c r="P14" s="1059"/>
      <c r="Q14" s="1059"/>
      <c r="R14" s="1059"/>
      <c r="S14" s="1059"/>
      <c r="T14" s="1059"/>
      <c r="U14" s="1059"/>
      <c r="V14" s="1059"/>
      <c r="W14" s="1059"/>
      <c r="X14" s="1059"/>
      <c r="Y14" s="1059"/>
      <c r="Z14" s="1059"/>
    </row>
    <row r="15" spans="1:26" ht="117" customHeight="1">
      <c r="A15" s="1079">
        <v>5</v>
      </c>
      <c r="B15" s="709" t="s">
        <v>1091</v>
      </c>
      <c r="C15" s="709" t="s">
        <v>1092</v>
      </c>
      <c r="D15" s="709" t="s">
        <v>1093</v>
      </c>
      <c r="E15" s="709" t="s">
        <v>1094</v>
      </c>
      <c r="F15" s="709" t="s">
        <v>1095</v>
      </c>
      <c r="G15" s="709"/>
      <c r="H15" s="1087" t="s">
        <v>356</v>
      </c>
      <c r="I15" s="1081"/>
      <c r="J15" s="1088"/>
      <c r="K15" s="1081"/>
      <c r="L15" s="1081"/>
      <c r="M15" s="709" t="s">
        <v>1096</v>
      </c>
      <c r="N15" s="1041"/>
      <c r="O15" s="1041"/>
      <c r="P15" s="1041"/>
      <c r="Q15" s="1041"/>
      <c r="R15" s="1041"/>
      <c r="S15" s="1041"/>
      <c r="T15" s="1041"/>
      <c r="U15" s="1041"/>
      <c r="V15" s="1041"/>
      <c r="W15" s="1041"/>
      <c r="X15" s="1041"/>
      <c r="Y15" s="1041"/>
      <c r="Z15" s="1041"/>
    </row>
    <row r="16" spans="1:26" ht="29.25" customHeight="1">
      <c r="A16" s="1089"/>
      <c r="B16" s="1090"/>
      <c r="C16" s="1091"/>
      <c r="D16" s="1091"/>
      <c r="E16" s="1091"/>
      <c r="F16" s="2085" t="s">
        <v>392</v>
      </c>
      <c r="G16" s="2078"/>
      <c r="H16" s="1092"/>
      <c r="I16" s="1093"/>
      <c r="J16" s="1094"/>
      <c r="K16" s="1093"/>
      <c r="L16" s="1093"/>
      <c r="M16" s="1096"/>
      <c r="N16" s="1041"/>
      <c r="O16" s="1041"/>
      <c r="P16" s="1041"/>
      <c r="Q16" s="1041"/>
      <c r="R16" s="1041"/>
      <c r="S16" s="1041"/>
      <c r="T16" s="1041"/>
      <c r="U16" s="1041"/>
      <c r="V16" s="1041"/>
      <c r="W16" s="1041"/>
      <c r="X16" s="1041"/>
      <c r="Y16" s="1041"/>
      <c r="Z16" s="1041"/>
    </row>
    <row r="17" spans="1:26" ht="21">
      <c r="A17" s="2039" t="s">
        <v>3949</v>
      </c>
      <c r="B17" s="2072"/>
      <c r="C17" s="2072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1041"/>
      <c r="O17" s="1041"/>
      <c r="P17" s="1041"/>
      <c r="Q17" s="1041"/>
      <c r="R17" s="1041"/>
      <c r="S17" s="1041"/>
      <c r="T17" s="1041"/>
      <c r="U17" s="1041"/>
      <c r="V17" s="1041"/>
      <c r="W17" s="1041"/>
      <c r="X17" s="1041"/>
      <c r="Y17" s="1041"/>
      <c r="Z17" s="1041"/>
    </row>
    <row r="18" spans="1:26" ht="21">
      <c r="A18" s="2039" t="s">
        <v>3948</v>
      </c>
      <c r="B18" s="2072"/>
      <c r="C18" s="2072"/>
      <c r="D18" s="2072"/>
      <c r="E18" s="2072"/>
      <c r="F18" s="2072"/>
      <c r="G18" s="2072"/>
      <c r="H18" s="2072"/>
      <c r="I18" s="2072"/>
      <c r="J18" s="2072"/>
      <c r="K18" s="2072"/>
      <c r="L18" s="2072"/>
      <c r="M18" s="2072"/>
      <c r="N18" s="1041"/>
      <c r="O18" s="1041"/>
      <c r="P18" s="1041"/>
      <c r="Q18" s="1041"/>
      <c r="R18" s="1041"/>
      <c r="S18" s="1041"/>
      <c r="T18" s="1041"/>
      <c r="U18" s="1041"/>
      <c r="V18" s="1041"/>
      <c r="W18" s="1041"/>
      <c r="X18" s="1041"/>
      <c r="Y18" s="1041"/>
      <c r="Z18" s="1041"/>
    </row>
    <row r="19" spans="1:26" ht="21">
      <c r="A19" s="2039" t="s">
        <v>3950</v>
      </c>
      <c r="B19" s="2072"/>
      <c r="C19" s="2072"/>
      <c r="D19" s="2072"/>
      <c r="E19" s="2072"/>
      <c r="F19" s="2072"/>
      <c r="G19" s="2072"/>
      <c r="H19" s="2072"/>
      <c r="I19" s="2072"/>
      <c r="J19" s="2072"/>
      <c r="K19" s="2072"/>
      <c r="L19" s="2072"/>
      <c r="M19" s="2072"/>
      <c r="N19" s="1041"/>
      <c r="O19" s="1041"/>
      <c r="P19" s="1041"/>
      <c r="Q19" s="1041"/>
      <c r="R19" s="1041"/>
      <c r="S19" s="1041"/>
      <c r="T19" s="1041"/>
      <c r="U19" s="1041"/>
      <c r="V19" s="1041"/>
      <c r="W19" s="1041"/>
      <c r="X19" s="1041"/>
      <c r="Y19" s="1041"/>
      <c r="Z19" s="1041"/>
    </row>
    <row r="20" spans="1:26" ht="18.75">
      <c r="A20" s="1095"/>
      <c r="B20" s="1041"/>
      <c r="C20" s="1041"/>
      <c r="D20" s="1041"/>
      <c r="E20" s="1041"/>
      <c r="F20" s="1041"/>
      <c r="G20" s="1041"/>
      <c r="H20" s="1041"/>
      <c r="I20" s="1041"/>
      <c r="J20" s="1041"/>
      <c r="K20" s="1041"/>
      <c r="L20" s="1041"/>
      <c r="M20" s="818"/>
      <c r="N20" s="1041"/>
      <c r="O20" s="1041"/>
      <c r="P20" s="1041"/>
      <c r="Q20" s="1041"/>
      <c r="R20" s="1041"/>
      <c r="S20" s="1041"/>
      <c r="T20" s="1041"/>
      <c r="U20" s="1041"/>
      <c r="V20" s="1041"/>
      <c r="W20" s="1041"/>
      <c r="X20" s="1041"/>
      <c r="Y20" s="1041"/>
      <c r="Z20" s="1041"/>
    </row>
    <row r="21" spans="1:26" ht="18.75">
      <c r="A21" s="1095"/>
      <c r="B21" s="1041"/>
      <c r="C21" s="1041"/>
      <c r="D21" s="1041"/>
      <c r="E21" s="1041"/>
      <c r="F21" s="1041"/>
      <c r="G21" s="1041"/>
      <c r="H21" s="1041"/>
      <c r="I21" s="1041"/>
      <c r="J21" s="1041"/>
      <c r="K21" s="1041"/>
      <c r="L21" s="1041"/>
      <c r="M21" s="818"/>
      <c r="N21" s="1041"/>
      <c r="O21" s="1041"/>
      <c r="P21" s="1041"/>
      <c r="Q21" s="1041"/>
      <c r="R21" s="1041"/>
      <c r="S21" s="1041"/>
      <c r="T21" s="1041"/>
      <c r="U21" s="1041"/>
      <c r="V21" s="1041"/>
      <c r="W21" s="1041"/>
      <c r="X21" s="1041"/>
      <c r="Y21" s="1041"/>
      <c r="Z21" s="1041"/>
    </row>
    <row r="22" spans="1:26" ht="15.75" customHeight="1">
      <c r="A22" s="1095"/>
      <c r="B22" s="1041"/>
      <c r="C22" s="1041"/>
      <c r="D22" s="1041"/>
      <c r="E22" s="1041"/>
      <c r="F22" s="1041"/>
      <c r="G22" s="1041"/>
      <c r="H22" s="1041"/>
      <c r="I22" s="1041"/>
      <c r="J22" s="1041"/>
      <c r="K22" s="1041"/>
      <c r="L22" s="1041"/>
      <c r="M22" s="818"/>
      <c r="N22" s="1041"/>
      <c r="O22" s="1041"/>
      <c r="P22" s="1041"/>
      <c r="Q22" s="1041"/>
      <c r="R22" s="1041"/>
      <c r="S22" s="1041"/>
      <c r="T22" s="1041"/>
      <c r="U22" s="1041"/>
      <c r="V22" s="1041"/>
      <c r="W22" s="1041"/>
      <c r="X22" s="1041"/>
      <c r="Y22" s="1041"/>
      <c r="Z22" s="1041"/>
    </row>
    <row r="23" spans="1:26" ht="15.75" customHeight="1">
      <c r="A23" s="1095"/>
      <c r="B23" s="1041"/>
      <c r="C23" s="1041"/>
      <c r="D23" s="1041"/>
      <c r="E23" s="1041"/>
      <c r="F23" s="1041"/>
      <c r="G23" s="1041"/>
      <c r="H23" s="1041"/>
      <c r="I23" s="1041"/>
      <c r="J23" s="1041"/>
      <c r="K23" s="1041"/>
      <c r="L23" s="1041"/>
      <c r="M23" s="818"/>
      <c r="N23" s="1041"/>
      <c r="O23" s="1041"/>
      <c r="P23" s="1041"/>
      <c r="Q23" s="1041"/>
      <c r="R23" s="1041"/>
      <c r="S23" s="1041"/>
      <c r="T23" s="1041"/>
      <c r="U23" s="1041"/>
      <c r="V23" s="1041"/>
      <c r="W23" s="1041"/>
      <c r="X23" s="1041"/>
      <c r="Y23" s="1041"/>
      <c r="Z23" s="1041"/>
    </row>
    <row r="24" spans="1:26" ht="15.75" customHeight="1">
      <c r="A24" s="1095"/>
      <c r="B24" s="1041"/>
      <c r="C24" s="1041"/>
      <c r="D24" s="1041"/>
      <c r="E24" s="1041"/>
      <c r="F24" s="1041"/>
      <c r="G24" s="1041"/>
      <c r="H24" s="1041"/>
      <c r="I24" s="1041"/>
      <c r="J24" s="1041"/>
      <c r="K24" s="1041"/>
      <c r="L24" s="1041"/>
      <c r="M24" s="818"/>
      <c r="N24" s="1041"/>
      <c r="O24" s="1041"/>
      <c r="P24" s="1041"/>
      <c r="Q24" s="1041"/>
      <c r="R24" s="1041"/>
      <c r="S24" s="1041"/>
      <c r="T24" s="1041"/>
      <c r="U24" s="1041"/>
      <c r="V24" s="1041"/>
      <c r="W24" s="1041"/>
      <c r="X24" s="1041"/>
      <c r="Y24" s="1041"/>
      <c r="Z24" s="1041"/>
    </row>
    <row r="25" spans="1:26" ht="15.75" customHeight="1">
      <c r="A25" s="1095"/>
      <c r="B25" s="1041"/>
      <c r="C25" s="1041"/>
      <c r="D25" s="1041"/>
      <c r="E25" s="1041"/>
      <c r="F25" s="1041"/>
      <c r="G25" s="1041"/>
      <c r="H25" s="1041"/>
      <c r="I25" s="1041"/>
      <c r="J25" s="1041"/>
      <c r="K25" s="1041"/>
      <c r="L25" s="1041"/>
      <c r="M25" s="818"/>
      <c r="N25" s="1041"/>
      <c r="O25" s="1041"/>
      <c r="P25" s="1041"/>
      <c r="Q25" s="1041"/>
      <c r="R25" s="1041"/>
      <c r="S25" s="1041"/>
      <c r="T25" s="1041"/>
      <c r="U25" s="1041"/>
      <c r="V25" s="1041"/>
      <c r="W25" s="1041"/>
      <c r="X25" s="1041"/>
      <c r="Y25" s="1041"/>
      <c r="Z25" s="1041"/>
    </row>
    <row r="26" spans="1:26" ht="15.75" customHeight="1">
      <c r="A26" s="1095"/>
      <c r="B26" s="1041"/>
      <c r="C26" s="1041"/>
      <c r="D26" s="1041"/>
      <c r="E26" s="1041"/>
      <c r="F26" s="1041"/>
      <c r="G26" s="1041"/>
      <c r="H26" s="1041"/>
      <c r="I26" s="1041"/>
      <c r="J26" s="1041"/>
      <c r="K26" s="1041"/>
      <c r="L26" s="1041"/>
      <c r="M26" s="818"/>
      <c r="N26" s="1041"/>
      <c r="O26" s="1041"/>
      <c r="P26" s="1041"/>
      <c r="Q26" s="1041"/>
      <c r="R26" s="1041"/>
      <c r="S26" s="1041"/>
      <c r="T26" s="1041"/>
      <c r="U26" s="1041"/>
      <c r="V26" s="1041"/>
      <c r="W26" s="1041"/>
      <c r="X26" s="1041"/>
      <c r="Y26" s="1041"/>
      <c r="Z26" s="1041"/>
    </row>
    <row r="27" spans="1:26" ht="15.75" customHeight="1">
      <c r="A27" s="1095"/>
      <c r="B27" s="1041"/>
      <c r="C27" s="1041"/>
      <c r="D27" s="1041"/>
      <c r="E27" s="1041"/>
      <c r="F27" s="1041"/>
      <c r="G27" s="1041"/>
      <c r="H27" s="1041"/>
      <c r="I27" s="1041"/>
      <c r="J27" s="1041"/>
      <c r="K27" s="1041"/>
      <c r="L27" s="1041"/>
      <c r="M27" s="818"/>
      <c r="N27" s="1041"/>
      <c r="O27" s="1041"/>
      <c r="P27" s="1041"/>
      <c r="Q27" s="1041"/>
      <c r="R27" s="1041"/>
      <c r="S27" s="1041"/>
      <c r="T27" s="1041"/>
      <c r="U27" s="1041"/>
      <c r="V27" s="1041"/>
      <c r="W27" s="1041"/>
      <c r="X27" s="1041"/>
      <c r="Y27" s="1041"/>
      <c r="Z27" s="1041"/>
    </row>
    <row r="28" spans="1:26" ht="15.75" customHeight="1">
      <c r="A28" s="1095"/>
      <c r="B28" s="1041"/>
      <c r="C28" s="1041"/>
      <c r="D28" s="1041"/>
      <c r="E28" s="1041"/>
      <c r="F28" s="1041"/>
      <c r="G28" s="1041"/>
      <c r="H28" s="1041"/>
      <c r="I28" s="1041"/>
      <c r="J28" s="1041"/>
      <c r="K28" s="1041"/>
      <c r="L28" s="1041"/>
      <c r="M28" s="818"/>
      <c r="N28" s="1041"/>
      <c r="O28" s="1041"/>
      <c r="P28" s="1041"/>
      <c r="Q28" s="1041"/>
      <c r="R28" s="1041"/>
      <c r="S28" s="1041"/>
      <c r="T28" s="1041"/>
      <c r="U28" s="1041"/>
      <c r="V28" s="1041"/>
      <c r="W28" s="1041"/>
      <c r="X28" s="1041"/>
      <c r="Y28" s="1041"/>
      <c r="Z28" s="1041"/>
    </row>
    <row r="29" spans="1:26" ht="15.75" customHeight="1">
      <c r="A29" s="1095"/>
      <c r="B29" s="1041"/>
      <c r="C29" s="1041"/>
      <c r="D29" s="1041"/>
      <c r="E29" s="1041"/>
      <c r="F29" s="1041"/>
      <c r="G29" s="1041"/>
      <c r="H29" s="1041"/>
      <c r="I29" s="1041"/>
      <c r="J29" s="1041"/>
      <c r="K29" s="1041"/>
      <c r="L29" s="1041"/>
      <c r="M29" s="818"/>
      <c r="N29" s="1041"/>
      <c r="O29" s="1041"/>
      <c r="P29" s="1041"/>
      <c r="Q29" s="1041"/>
      <c r="R29" s="1041"/>
      <c r="S29" s="1041"/>
      <c r="T29" s="1041"/>
      <c r="U29" s="1041"/>
      <c r="V29" s="1041"/>
      <c r="W29" s="1041"/>
      <c r="X29" s="1041"/>
      <c r="Y29" s="1041"/>
      <c r="Z29" s="1041"/>
    </row>
    <row r="30" spans="1:26" ht="15.75" customHeight="1">
      <c r="A30" s="1095"/>
      <c r="B30" s="1041"/>
      <c r="C30" s="1041"/>
      <c r="D30" s="1041"/>
      <c r="E30" s="1041"/>
      <c r="F30" s="1041"/>
      <c r="G30" s="1041"/>
      <c r="H30" s="1041"/>
      <c r="I30" s="1041"/>
      <c r="J30" s="1041"/>
      <c r="K30" s="1041"/>
      <c r="L30" s="1041"/>
      <c r="M30" s="818"/>
      <c r="N30" s="1041"/>
      <c r="O30" s="1041"/>
      <c r="P30" s="1041"/>
      <c r="Q30" s="1041"/>
      <c r="R30" s="1041"/>
      <c r="S30" s="1041"/>
      <c r="T30" s="1041"/>
      <c r="U30" s="1041"/>
      <c r="V30" s="1041"/>
      <c r="W30" s="1041"/>
      <c r="X30" s="1041"/>
      <c r="Y30" s="1041"/>
      <c r="Z30" s="1041"/>
    </row>
    <row r="31" spans="1:26" ht="15.75" customHeight="1">
      <c r="A31" s="1095"/>
      <c r="B31" s="1041"/>
      <c r="C31" s="1041"/>
      <c r="D31" s="1041"/>
      <c r="E31" s="1041"/>
      <c r="F31" s="1041"/>
      <c r="G31" s="1041"/>
      <c r="H31" s="1041"/>
      <c r="I31" s="1041"/>
      <c r="J31" s="1041"/>
      <c r="K31" s="1041"/>
      <c r="L31" s="1041"/>
      <c r="M31" s="818"/>
      <c r="N31" s="1041"/>
      <c r="O31" s="1041"/>
      <c r="P31" s="1041"/>
      <c r="Q31" s="1041"/>
      <c r="R31" s="1041"/>
      <c r="S31" s="1041"/>
      <c r="T31" s="1041"/>
      <c r="U31" s="1041"/>
      <c r="V31" s="1041"/>
      <c r="W31" s="1041"/>
      <c r="X31" s="1041"/>
      <c r="Y31" s="1041"/>
      <c r="Z31" s="1041"/>
    </row>
    <row r="32" spans="1:26" ht="15.75" customHeight="1">
      <c r="A32" s="1095"/>
      <c r="B32" s="1041"/>
      <c r="C32" s="1041"/>
      <c r="D32" s="1041"/>
      <c r="E32" s="1041"/>
      <c r="F32" s="1041"/>
      <c r="G32" s="1041"/>
      <c r="H32" s="1041"/>
      <c r="I32" s="1041"/>
      <c r="J32" s="1041"/>
      <c r="K32" s="1041"/>
      <c r="L32" s="1041"/>
      <c r="M32" s="818"/>
      <c r="N32" s="1041"/>
      <c r="O32" s="1041"/>
      <c r="P32" s="1041"/>
      <c r="Q32" s="1041"/>
      <c r="R32" s="1041"/>
      <c r="S32" s="1041"/>
      <c r="T32" s="1041"/>
      <c r="U32" s="1041"/>
      <c r="V32" s="1041"/>
      <c r="W32" s="1041"/>
      <c r="X32" s="1041"/>
      <c r="Y32" s="1041"/>
      <c r="Z32" s="1041"/>
    </row>
    <row r="33" spans="1:26" ht="15.75" customHeight="1">
      <c r="A33" s="1095"/>
      <c r="B33" s="1041"/>
      <c r="C33" s="1041"/>
      <c r="D33" s="1041"/>
      <c r="E33" s="1041"/>
      <c r="F33" s="1041"/>
      <c r="G33" s="1041"/>
      <c r="H33" s="1041"/>
      <c r="I33" s="1041"/>
      <c r="J33" s="1041"/>
      <c r="K33" s="1041"/>
      <c r="L33" s="1041"/>
      <c r="M33" s="818"/>
      <c r="N33" s="1041"/>
      <c r="O33" s="1041"/>
      <c r="P33" s="1041"/>
      <c r="Q33" s="1041"/>
      <c r="R33" s="1041"/>
      <c r="S33" s="1041"/>
      <c r="T33" s="1041"/>
      <c r="U33" s="1041"/>
      <c r="V33" s="1041"/>
      <c r="W33" s="1041"/>
      <c r="X33" s="1041"/>
      <c r="Y33" s="1041"/>
      <c r="Z33" s="1041"/>
    </row>
    <row r="34" spans="1:26" ht="15.75" customHeight="1">
      <c r="A34" s="1095"/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818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</row>
    <row r="35" spans="1:26" ht="15.75" customHeight="1">
      <c r="A35" s="1095"/>
      <c r="B35" s="1041"/>
      <c r="C35" s="1041"/>
      <c r="D35" s="1041"/>
      <c r="E35" s="1041"/>
      <c r="F35" s="1041"/>
      <c r="G35" s="1041"/>
      <c r="H35" s="1041"/>
      <c r="I35" s="1041"/>
      <c r="J35" s="1041"/>
      <c r="K35" s="1041"/>
      <c r="L35" s="1041"/>
      <c r="M35" s="818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/>
    </row>
    <row r="36" spans="1:26" ht="15.75" customHeight="1">
      <c r="A36" s="1095"/>
      <c r="B36" s="1041"/>
      <c r="C36" s="1041"/>
      <c r="D36" s="1041"/>
      <c r="E36" s="1041"/>
      <c r="F36" s="1041"/>
      <c r="G36" s="1041"/>
      <c r="H36" s="1041"/>
      <c r="I36" s="1041"/>
      <c r="J36" s="1041"/>
      <c r="K36" s="1041"/>
      <c r="L36" s="1041"/>
      <c r="M36" s="818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/>
    </row>
    <row r="37" spans="1:26" ht="15.75" customHeight="1">
      <c r="A37" s="1095"/>
      <c r="B37" s="1041"/>
      <c r="C37" s="1041"/>
      <c r="D37" s="1041"/>
      <c r="E37" s="1041"/>
      <c r="F37" s="1041"/>
      <c r="G37" s="1041"/>
      <c r="H37" s="1041"/>
      <c r="I37" s="1041"/>
      <c r="J37" s="1041"/>
      <c r="K37" s="1041"/>
      <c r="L37" s="1041"/>
      <c r="M37" s="818"/>
      <c r="N37" s="1041"/>
      <c r="O37" s="1041"/>
      <c r="P37" s="1041"/>
      <c r="Q37" s="1041"/>
      <c r="R37" s="1041"/>
      <c r="S37" s="1041"/>
      <c r="T37" s="1041"/>
      <c r="U37" s="1041"/>
      <c r="V37" s="1041"/>
      <c r="W37" s="1041"/>
      <c r="X37" s="1041"/>
      <c r="Y37" s="1041"/>
      <c r="Z37" s="1041"/>
    </row>
    <row r="38" spans="1:26" ht="15.75" customHeight="1">
      <c r="A38" s="1095"/>
      <c r="B38" s="1041"/>
      <c r="C38" s="1041"/>
      <c r="D38" s="1041"/>
      <c r="E38" s="1041"/>
      <c r="F38" s="1041"/>
      <c r="G38" s="1041"/>
      <c r="H38" s="1041"/>
      <c r="I38" s="1041"/>
      <c r="J38" s="1041"/>
      <c r="K38" s="1041"/>
      <c r="L38" s="1041"/>
      <c r="M38" s="818"/>
      <c r="N38" s="1041"/>
      <c r="O38" s="1041"/>
      <c r="P38" s="1041"/>
      <c r="Q38" s="1041"/>
      <c r="R38" s="1041"/>
      <c r="S38" s="1041"/>
      <c r="T38" s="1041"/>
      <c r="U38" s="1041"/>
      <c r="V38" s="1041"/>
      <c r="W38" s="1041"/>
      <c r="X38" s="1041"/>
      <c r="Y38" s="1041"/>
      <c r="Z38" s="1041"/>
    </row>
    <row r="39" spans="1:26" ht="15.75" customHeight="1">
      <c r="A39" s="1095"/>
      <c r="B39" s="1041"/>
      <c r="C39" s="1041"/>
      <c r="D39" s="1041"/>
      <c r="E39" s="1041"/>
      <c r="F39" s="1041"/>
      <c r="G39" s="1041"/>
      <c r="H39" s="1041"/>
      <c r="I39" s="1041"/>
      <c r="J39" s="1041"/>
      <c r="K39" s="1041"/>
      <c r="L39" s="1041"/>
      <c r="M39" s="818"/>
      <c r="N39" s="1041"/>
      <c r="O39" s="1041"/>
      <c r="P39" s="1041"/>
      <c r="Q39" s="1041"/>
      <c r="R39" s="1041"/>
      <c r="S39" s="1041"/>
      <c r="T39" s="1041"/>
      <c r="U39" s="1041"/>
      <c r="V39" s="1041"/>
      <c r="W39" s="1041"/>
      <c r="X39" s="1041"/>
      <c r="Y39" s="1041"/>
      <c r="Z39" s="1041"/>
    </row>
    <row r="40" spans="1:26" ht="15.75" customHeight="1">
      <c r="A40" s="1095"/>
      <c r="B40" s="1041"/>
      <c r="C40" s="1041"/>
      <c r="D40" s="1041"/>
      <c r="E40" s="1041"/>
      <c r="F40" s="1041"/>
      <c r="G40" s="1041"/>
      <c r="H40" s="1041"/>
      <c r="I40" s="1041"/>
      <c r="J40" s="1041"/>
      <c r="K40" s="1041"/>
      <c r="L40" s="1041"/>
      <c r="M40" s="818"/>
      <c r="N40" s="1041"/>
      <c r="O40" s="1041"/>
      <c r="P40" s="1041"/>
      <c r="Q40" s="1041"/>
      <c r="R40" s="1041"/>
      <c r="S40" s="1041"/>
      <c r="T40" s="1041"/>
      <c r="U40" s="1041"/>
      <c r="V40" s="1041"/>
      <c r="W40" s="1041"/>
      <c r="X40" s="1041"/>
      <c r="Y40" s="1041"/>
      <c r="Z40" s="1041"/>
    </row>
    <row r="41" spans="1:26" ht="15.75" customHeight="1">
      <c r="A41" s="1095"/>
      <c r="B41" s="1041"/>
      <c r="C41" s="1041"/>
      <c r="D41" s="1041"/>
      <c r="E41" s="1041"/>
      <c r="F41" s="1041"/>
      <c r="G41" s="1041"/>
      <c r="H41" s="1041"/>
      <c r="I41" s="1041"/>
      <c r="J41" s="1041"/>
      <c r="K41" s="1041"/>
      <c r="L41" s="1041"/>
      <c r="M41" s="818"/>
      <c r="N41" s="1041"/>
      <c r="O41" s="1041"/>
      <c r="P41" s="1041"/>
      <c r="Q41" s="1041"/>
      <c r="R41" s="1041"/>
      <c r="S41" s="1041"/>
      <c r="T41" s="1041"/>
      <c r="U41" s="1041"/>
      <c r="V41" s="1041"/>
      <c r="W41" s="1041"/>
      <c r="X41" s="1041"/>
      <c r="Y41" s="1041"/>
      <c r="Z41" s="1041"/>
    </row>
    <row r="42" spans="1:26" ht="15.75" customHeight="1">
      <c r="A42" s="1095"/>
      <c r="B42" s="1041"/>
      <c r="C42" s="1041"/>
      <c r="D42" s="1041"/>
      <c r="E42" s="1041"/>
      <c r="F42" s="1041"/>
      <c r="G42" s="1041"/>
      <c r="H42" s="1041"/>
      <c r="I42" s="1041"/>
      <c r="J42" s="1041"/>
      <c r="K42" s="1041"/>
      <c r="L42" s="1041"/>
      <c r="M42" s="818"/>
      <c r="N42" s="1041"/>
      <c r="O42" s="1041"/>
      <c r="P42" s="1041"/>
      <c r="Q42" s="1041"/>
      <c r="R42" s="1041"/>
      <c r="S42" s="1041"/>
      <c r="T42" s="1041"/>
      <c r="U42" s="1041"/>
      <c r="V42" s="1041"/>
      <c r="W42" s="1041"/>
      <c r="X42" s="1041"/>
      <c r="Y42" s="1041"/>
      <c r="Z42" s="1041"/>
    </row>
    <row r="43" spans="1:26" ht="15.75" customHeight="1">
      <c r="A43" s="1095"/>
      <c r="B43" s="1041"/>
      <c r="C43" s="1041"/>
      <c r="D43" s="1041"/>
      <c r="E43" s="1041"/>
      <c r="F43" s="1041"/>
      <c r="G43" s="1041"/>
      <c r="H43" s="1041"/>
      <c r="I43" s="1041"/>
      <c r="J43" s="1041"/>
      <c r="K43" s="1041"/>
      <c r="L43" s="1041"/>
      <c r="M43" s="818"/>
      <c r="N43" s="1041"/>
      <c r="O43" s="1041"/>
      <c r="P43" s="1041"/>
      <c r="Q43" s="1041"/>
      <c r="R43" s="1041"/>
      <c r="S43" s="1041"/>
      <c r="T43" s="1041"/>
      <c r="U43" s="1041"/>
      <c r="V43" s="1041"/>
      <c r="W43" s="1041"/>
      <c r="X43" s="1041"/>
      <c r="Y43" s="1041"/>
      <c r="Z43" s="1041"/>
    </row>
    <row r="44" spans="1:26" ht="15.75" customHeight="1">
      <c r="A44" s="1095"/>
      <c r="B44" s="1041"/>
      <c r="C44" s="1041"/>
      <c r="D44" s="1041"/>
      <c r="E44" s="1041"/>
      <c r="F44" s="1041"/>
      <c r="G44" s="1041"/>
      <c r="H44" s="1041"/>
      <c r="I44" s="1041"/>
      <c r="J44" s="1041"/>
      <c r="K44" s="1041"/>
      <c r="L44" s="1041"/>
      <c r="M44" s="818"/>
      <c r="N44" s="1041"/>
      <c r="O44" s="1041"/>
      <c r="P44" s="1041"/>
      <c r="Q44" s="1041"/>
      <c r="R44" s="1041"/>
      <c r="S44" s="1041"/>
      <c r="T44" s="1041"/>
      <c r="U44" s="1041"/>
      <c r="V44" s="1041"/>
      <c r="W44" s="1041"/>
      <c r="X44" s="1041"/>
      <c r="Y44" s="1041"/>
      <c r="Z44" s="1041"/>
    </row>
    <row r="45" spans="1:26" ht="15.75" customHeight="1">
      <c r="A45" s="1095"/>
      <c r="B45" s="1041"/>
      <c r="C45" s="1041"/>
      <c r="D45" s="1041"/>
      <c r="E45" s="1041"/>
      <c r="F45" s="1041"/>
      <c r="G45" s="1041"/>
      <c r="H45" s="1041"/>
      <c r="I45" s="1041"/>
      <c r="J45" s="1041"/>
      <c r="K45" s="1041"/>
      <c r="L45" s="1041"/>
      <c r="M45" s="818"/>
      <c r="N45" s="1041"/>
      <c r="O45" s="1041"/>
      <c r="P45" s="1041"/>
      <c r="Q45" s="1041"/>
      <c r="R45" s="1041"/>
      <c r="S45" s="1041"/>
      <c r="T45" s="1041"/>
      <c r="U45" s="1041"/>
      <c r="V45" s="1041"/>
      <c r="W45" s="1041"/>
      <c r="X45" s="1041"/>
      <c r="Y45" s="1041"/>
      <c r="Z45" s="1041"/>
    </row>
    <row r="46" spans="1:26" ht="15.75" customHeight="1">
      <c r="A46" s="1095"/>
      <c r="B46" s="1041"/>
      <c r="C46" s="1041"/>
      <c r="D46" s="1041"/>
      <c r="E46" s="1041"/>
      <c r="F46" s="1041"/>
      <c r="G46" s="1041"/>
      <c r="H46" s="1041"/>
      <c r="I46" s="1041"/>
      <c r="J46" s="1041"/>
      <c r="K46" s="1041"/>
      <c r="L46" s="1041"/>
      <c r="M46" s="818"/>
      <c r="N46" s="1041"/>
      <c r="O46" s="1041"/>
      <c r="P46" s="1041"/>
      <c r="Q46" s="1041"/>
      <c r="R46" s="1041"/>
      <c r="S46" s="1041"/>
      <c r="T46" s="1041"/>
      <c r="U46" s="1041"/>
      <c r="V46" s="1041"/>
      <c r="W46" s="1041"/>
      <c r="X46" s="1041"/>
      <c r="Y46" s="1041"/>
      <c r="Z46" s="1041"/>
    </row>
    <row r="47" spans="1:26" ht="15.75" customHeight="1">
      <c r="A47" s="1095"/>
      <c r="B47" s="1041"/>
      <c r="C47" s="1041"/>
      <c r="D47" s="1041"/>
      <c r="E47" s="1041"/>
      <c r="F47" s="1041"/>
      <c r="G47" s="1041"/>
      <c r="H47" s="1041"/>
      <c r="I47" s="1041"/>
      <c r="J47" s="1041"/>
      <c r="K47" s="1041"/>
      <c r="L47" s="1041"/>
      <c r="M47" s="818"/>
      <c r="N47" s="1041"/>
      <c r="O47" s="1041"/>
      <c r="P47" s="1041"/>
      <c r="Q47" s="1041"/>
      <c r="R47" s="1041"/>
      <c r="S47" s="1041"/>
      <c r="T47" s="1041"/>
      <c r="U47" s="1041"/>
      <c r="V47" s="1041"/>
      <c r="W47" s="1041"/>
      <c r="X47" s="1041"/>
      <c r="Y47" s="1041"/>
      <c r="Z47" s="1041"/>
    </row>
    <row r="48" spans="1:26" ht="15.75" customHeight="1">
      <c r="A48" s="1095"/>
      <c r="B48" s="1041"/>
      <c r="C48" s="1041"/>
      <c r="D48" s="1041"/>
      <c r="E48" s="1041"/>
      <c r="F48" s="1041"/>
      <c r="G48" s="1041"/>
      <c r="H48" s="1041"/>
      <c r="I48" s="1041"/>
      <c r="J48" s="1041"/>
      <c r="K48" s="1041"/>
      <c r="L48" s="1041"/>
      <c r="M48" s="818"/>
      <c r="N48" s="1041"/>
      <c r="O48" s="1041"/>
      <c r="P48" s="1041"/>
      <c r="Q48" s="1041"/>
      <c r="R48" s="1041"/>
      <c r="S48" s="1041"/>
      <c r="T48" s="1041"/>
      <c r="U48" s="1041"/>
      <c r="V48" s="1041"/>
      <c r="W48" s="1041"/>
      <c r="X48" s="1041"/>
      <c r="Y48" s="1041"/>
      <c r="Z48" s="1041"/>
    </row>
    <row r="49" spans="1:26" ht="15.75" customHeight="1">
      <c r="A49" s="1095"/>
      <c r="B49" s="1041"/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818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</row>
    <row r="50" spans="1:26" ht="15.75" customHeight="1">
      <c r="A50" s="1095"/>
      <c r="B50" s="1041"/>
      <c r="C50" s="1041"/>
      <c r="D50" s="1041"/>
      <c r="E50" s="1041"/>
      <c r="F50" s="1041"/>
      <c r="G50" s="1041"/>
      <c r="H50" s="1041"/>
      <c r="I50" s="1041"/>
      <c r="J50" s="1041"/>
      <c r="K50" s="1041"/>
      <c r="L50" s="1041"/>
      <c r="M50" s="818"/>
      <c r="N50" s="1041"/>
      <c r="O50" s="1041"/>
      <c r="P50" s="1041"/>
      <c r="Q50" s="1041"/>
      <c r="R50" s="1041"/>
      <c r="S50" s="1041"/>
      <c r="T50" s="1041"/>
      <c r="U50" s="1041"/>
      <c r="V50" s="1041"/>
      <c r="W50" s="1041"/>
      <c r="X50" s="1041"/>
      <c r="Y50" s="1041"/>
      <c r="Z50" s="1041"/>
    </row>
    <row r="51" spans="1:26" ht="15.75" customHeight="1">
      <c r="A51" s="1095"/>
      <c r="B51" s="1041"/>
      <c r="C51" s="1041"/>
      <c r="D51" s="1041"/>
      <c r="E51" s="1041"/>
      <c r="F51" s="1041"/>
      <c r="G51" s="1041"/>
      <c r="H51" s="1041"/>
      <c r="I51" s="1041"/>
      <c r="J51" s="1041"/>
      <c r="K51" s="1041"/>
      <c r="L51" s="1041"/>
      <c r="M51" s="818"/>
      <c r="N51" s="1041"/>
      <c r="O51" s="1041"/>
      <c r="P51" s="1041"/>
      <c r="Q51" s="1041"/>
      <c r="R51" s="1041"/>
      <c r="S51" s="1041"/>
      <c r="T51" s="1041"/>
      <c r="U51" s="1041"/>
      <c r="V51" s="1041"/>
      <c r="W51" s="1041"/>
      <c r="X51" s="1041"/>
      <c r="Y51" s="1041"/>
      <c r="Z51" s="1041"/>
    </row>
    <row r="52" spans="1:26" ht="15.75" customHeight="1">
      <c r="A52" s="1095"/>
      <c r="B52" s="1041"/>
      <c r="C52" s="1041"/>
      <c r="D52" s="1041"/>
      <c r="E52" s="1041"/>
      <c r="F52" s="1041"/>
      <c r="G52" s="1041"/>
      <c r="H52" s="1041"/>
      <c r="I52" s="1041"/>
      <c r="J52" s="1041"/>
      <c r="K52" s="1041"/>
      <c r="L52" s="1041"/>
      <c r="M52" s="818"/>
      <c r="N52" s="1041"/>
      <c r="O52" s="1041"/>
      <c r="P52" s="1041"/>
      <c r="Q52" s="1041"/>
      <c r="R52" s="1041"/>
      <c r="S52" s="1041"/>
      <c r="T52" s="1041"/>
      <c r="U52" s="1041"/>
      <c r="V52" s="1041"/>
      <c r="W52" s="1041"/>
      <c r="X52" s="1041"/>
      <c r="Y52" s="1041"/>
      <c r="Z52" s="1041"/>
    </row>
    <row r="53" spans="1:26" ht="15.75" customHeight="1">
      <c r="A53" s="1095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818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</row>
    <row r="54" spans="1:26" ht="15.75" customHeight="1">
      <c r="A54" s="1095"/>
      <c r="B54" s="1041"/>
      <c r="C54" s="1041"/>
      <c r="D54" s="1041"/>
      <c r="E54" s="1041"/>
      <c r="F54" s="1041"/>
      <c r="G54" s="1041"/>
      <c r="H54" s="1041"/>
      <c r="I54" s="1041"/>
      <c r="J54" s="1041"/>
      <c r="K54" s="1041"/>
      <c r="L54" s="1041"/>
      <c r="M54" s="818"/>
      <c r="N54" s="1041"/>
      <c r="O54" s="1041"/>
      <c r="P54" s="1041"/>
      <c r="Q54" s="1041"/>
      <c r="R54" s="1041"/>
      <c r="S54" s="1041"/>
      <c r="T54" s="1041"/>
      <c r="U54" s="1041"/>
      <c r="V54" s="1041"/>
      <c r="W54" s="1041"/>
      <c r="X54" s="1041"/>
      <c r="Y54" s="1041"/>
      <c r="Z54" s="1041"/>
    </row>
    <row r="55" spans="1:26" ht="15.75" customHeight="1">
      <c r="A55" s="1095"/>
      <c r="B55" s="1041"/>
      <c r="C55" s="1041"/>
      <c r="D55" s="1041"/>
      <c r="E55" s="1041"/>
      <c r="F55" s="1041"/>
      <c r="G55" s="1041"/>
      <c r="H55" s="1041"/>
      <c r="I55" s="1041"/>
      <c r="J55" s="1041"/>
      <c r="K55" s="1041"/>
      <c r="L55" s="1041"/>
      <c r="M55" s="818"/>
      <c r="N55" s="1041"/>
      <c r="O55" s="1041"/>
      <c r="P55" s="1041"/>
      <c r="Q55" s="1041"/>
      <c r="R55" s="1041"/>
      <c r="S55" s="1041"/>
      <c r="T55" s="1041"/>
      <c r="U55" s="1041"/>
      <c r="V55" s="1041"/>
      <c r="W55" s="1041"/>
      <c r="X55" s="1041"/>
      <c r="Y55" s="1041"/>
      <c r="Z55" s="1041"/>
    </row>
    <row r="56" spans="1:26" ht="15.75" customHeight="1">
      <c r="A56" s="1095"/>
      <c r="B56" s="1041"/>
      <c r="C56" s="1041"/>
      <c r="D56" s="1041"/>
      <c r="E56" s="1041"/>
      <c r="F56" s="1041"/>
      <c r="G56" s="1041"/>
      <c r="H56" s="1041"/>
      <c r="I56" s="1041"/>
      <c r="J56" s="1041"/>
      <c r="K56" s="1041"/>
      <c r="L56" s="1041"/>
      <c r="M56" s="818"/>
      <c r="N56" s="1041"/>
      <c r="O56" s="1041"/>
      <c r="P56" s="1041"/>
      <c r="Q56" s="1041"/>
      <c r="R56" s="1041"/>
      <c r="S56" s="1041"/>
      <c r="T56" s="1041"/>
      <c r="U56" s="1041"/>
      <c r="V56" s="1041"/>
      <c r="W56" s="1041"/>
      <c r="X56" s="1041"/>
      <c r="Y56" s="1041"/>
      <c r="Z56" s="1041"/>
    </row>
    <row r="57" spans="1:26" ht="15.75" customHeight="1">
      <c r="A57" s="1095"/>
      <c r="B57" s="1041"/>
      <c r="C57" s="1041"/>
      <c r="D57" s="1041"/>
      <c r="E57" s="1041"/>
      <c r="F57" s="1041"/>
      <c r="G57" s="1041"/>
      <c r="H57" s="1041"/>
      <c r="I57" s="1041"/>
      <c r="J57" s="1041"/>
      <c r="K57" s="1041"/>
      <c r="L57" s="1041"/>
      <c r="M57" s="818"/>
      <c r="N57" s="1041"/>
      <c r="O57" s="1041"/>
      <c r="P57" s="1041"/>
      <c r="Q57" s="1041"/>
      <c r="R57" s="1041"/>
      <c r="S57" s="1041"/>
      <c r="T57" s="1041"/>
      <c r="U57" s="1041"/>
      <c r="V57" s="1041"/>
      <c r="W57" s="1041"/>
      <c r="X57" s="1041"/>
      <c r="Y57" s="1041"/>
      <c r="Z57" s="1041"/>
    </row>
    <row r="58" spans="1:26" ht="15.75" customHeight="1">
      <c r="A58" s="1095"/>
      <c r="B58" s="1041"/>
      <c r="C58" s="1041"/>
      <c r="D58" s="1041"/>
      <c r="E58" s="1041"/>
      <c r="F58" s="1041"/>
      <c r="G58" s="1041"/>
      <c r="H58" s="1041"/>
      <c r="I58" s="1041"/>
      <c r="J58" s="1041"/>
      <c r="K58" s="1041"/>
      <c r="L58" s="1041"/>
      <c r="M58" s="818"/>
      <c r="N58" s="1041"/>
      <c r="O58" s="1041"/>
      <c r="P58" s="1041"/>
      <c r="Q58" s="1041"/>
      <c r="R58" s="1041"/>
      <c r="S58" s="1041"/>
      <c r="T58" s="1041"/>
      <c r="U58" s="1041"/>
      <c r="V58" s="1041"/>
      <c r="W58" s="1041"/>
      <c r="X58" s="1041"/>
      <c r="Y58" s="1041"/>
      <c r="Z58" s="1041"/>
    </row>
    <row r="59" spans="1:26" ht="15.75" customHeight="1">
      <c r="A59" s="1095"/>
      <c r="B59" s="1041"/>
      <c r="C59" s="1041"/>
      <c r="D59" s="1041"/>
      <c r="E59" s="1041"/>
      <c r="F59" s="1041"/>
      <c r="G59" s="1041"/>
      <c r="H59" s="1041"/>
      <c r="I59" s="1041"/>
      <c r="J59" s="1041"/>
      <c r="K59" s="1041"/>
      <c r="L59" s="1041"/>
      <c r="M59" s="818"/>
      <c r="N59" s="1041"/>
      <c r="O59" s="1041"/>
      <c r="P59" s="1041"/>
      <c r="Q59" s="1041"/>
      <c r="R59" s="1041"/>
      <c r="S59" s="1041"/>
      <c r="T59" s="1041"/>
      <c r="U59" s="1041"/>
      <c r="V59" s="1041"/>
      <c r="W59" s="1041"/>
      <c r="X59" s="1041"/>
      <c r="Y59" s="1041"/>
      <c r="Z59" s="1041"/>
    </row>
    <row r="60" spans="1:26" ht="15.75" customHeight="1">
      <c r="A60" s="1095"/>
      <c r="B60" s="1041"/>
      <c r="C60" s="1041"/>
      <c r="D60" s="1041"/>
      <c r="E60" s="1041"/>
      <c r="F60" s="1041"/>
      <c r="G60" s="1041"/>
      <c r="H60" s="1041"/>
      <c r="I60" s="1041"/>
      <c r="J60" s="1041"/>
      <c r="K60" s="1041"/>
      <c r="L60" s="1041"/>
      <c r="M60" s="818"/>
      <c r="N60" s="1041"/>
      <c r="O60" s="1041"/>
      <c r="P60" s="1041"/>
      <c r="Q60" s="1041"/>
      <c r="R60" s="1041"/>
      <c r="S60" s="1041"/>
      <c r="T60" s="1041"/>
      <c r="U60" s="1041"/>
      <c r="V60" s="1041"/>
      <c r="W60" s="1041"/>
      <c r="X60" s="1041"/>
      <c r="Y60" s="1041"/>
      <c r="Z60" s="1041"/>
    </row>
    <row r="61" spans="1:26" ht="15.75" customHeight="1">
      <c r="A61" s="1095"/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818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</row>
    <row r="62" spans="1:26" ht="15.75" customHeight="1">
      <c r="A62" s="1095"/>
      <c r="B62" s="1041"/>
      <c r="C62" s="1041"/>
      <c r="D62" s="1041"/>
      <c r="E62" s="1041"/>
      <c r="F62" s="1041"/>
      <c r="G62" s="1041"/>
      <c r="H62" s="1041"/>
      <c r="I62" s="1041"/>
      <c r="J62" s="1041"/>
      <c r="K62" s="1041"/>
      <c r="L62" s="1041"/>
      <c r="M62" s="818"/>
      <c r="N62" s="1041"/>
      <c r="O62" s="1041"/>
      <c r="P62" s="1041"/>
      <c r="Q62" s="1041"/>
      <c r="R62" s="1041"/>
      <c r="S62" s="1041"/>
      <c r="T62" s="1041"/>
      <c r="U62" s="1041"/>
      <c r="V62" s="1041"/>
      <c r="W62" s="1041"/>
      <c r="X62" s="1041"/>
      <c r="Y62" s="1041"/>
      <c r="Z62" s="1041"/>
    </row>
    <row r="63" spans="1:26" ht="15.75" customHeight="1">
      <c r="A63" s="1095"/>
      <c r="B63" s="1041"/>
      <c r="C63" s="1041"/>
      <c r="D63" s="1041"/>
      <c r="E63" s="1041"/>
      <c r="F63" s="1041"/>
      <c r="G63" s="1041"/>
      <c r="H63" s="1041"/>
      <c r="I63" s="1041"/>
      <c r="J63" s="1041"/>
      <c r="K63" s="1041"/>
      <c r="L63" s="1041"/>
      <c r="M63" s="818"/>
      <c r="N63" s="1041"/>
      <c r="O63" s="1041"/>
      <c r="P63" s="1041"/>
      <c r="Q63" s="1041"/>
      <c r="R63" s="1041"/>
      <c r="S63" s="1041"/>
      <c r="T63" s="1041"/>
      <c r="U63" s="1041"/>
      <c r="V63" s="1041"/>
      <c r="W63" s="1041"/>
      <c r="X63" s="1041"/>
      <c r="Y63" s="1041"/>
      <c r="Z63" s="1041"/>
    </row>
    <row r="64" spans="1:26" ht="15.75" customHeight="1">
      <c r="A64" s="1095"/>
      <c r="B64" s="1041"/>
      <c r="C64" s="1041"/>
      <c r="D64" s="1041"/>
      <c r="E64" s="1041"/>
      <c r="F64" s="1041"/>
      <c r="G64" s="1041"/>
      <c r="H64" s="1041"/>
      <c r="I64" s="1041"/>
      <c r="J64" s="1041"/>
      <c r="K64" s="1041"/>
      <c r="L64" s="1041"/>
      <c r="M64" s="818"/>
      <c r="N64" s="1041"/>
      <c r="O64" s="1041"/>
      <c r="P64" s="1041"/>
      <c r="Q64" s="1041"/>
      <c r="R64" s="1041"/>
      <c r="S64" s="1041"/>
      <c r="T64" s="1041"/>
      <c r="U64" s="1041"/>
      <c r="V64" s="1041"/>
      <c r="W64" s="1041"/>
      <c r="X64" s="1041"/>
      <c r="Y64" s="1041"/>
      <c r="Z64" s="1041"/>
    </row>
    <row r="65" spans="1:26" ht="15.75" customHeight="1">
      <c r="A65" s="1095"/>
      <c r="B65" s="1041"/>
      <c r="C65" s="1041"/>
      <c r="D65" s="1041"/>
      <c r="E65" s="1041"/>
      <c r="F65" s="1041"/>
      <c r="G65" s="1041"/>
      <c r="H65" s="1041"/>
      <c r="I65" s="1041"/>
      <c r="J65" s="1041"/>
      <c r="K65" s="1041"/>
      <c r="L65" s="1041"/>
      <c r="M65" s="818"/>
      <c r="N65" s="1041"/>
      <c r="O65" s="1041"/>
      <c r="P65" s="1041"/>
      <c r="Q65" s="1041"/>
      <c r="R65" s="1041"/>
      <c r="S65" s="1041"/>
      <c r="T65" s="1041"/>
      <c r="U65" s="1041"/>
      <c r="V65" s="1041"/>
      <c r="W65" s="1041"/>
      <c r="X65" s="1041"/>
      <c r="Y65" s="1041"/>
      <c r="Z65" s="1041"/>
    </row>
    <row r="66" spans="1:26" ht="15.75" customHeight="1">
      <c r="A66" s="1095"/>
      <c r="B66" s="1041"/>
      <c r="C66" s="1041"/>
      <c r="D66" s="1041"/>
      <c r="E66" s="1041"/>
      <c r="F66" s="1041"/>
      <c r="G66" s="1041"/>
      <c r="H66" s="1041"/>
      <c r="I66" s="1041"/>
      <c r="J66" s="1041"/>
      <c r="K66" s="1041"/>
      <c r="L66" s="1041"/>
      <c r="M66" s="818"/>
      <c r="N66" s="1041"/>
      <c r="O66" s="1041"/>
      <c r="P66" s="1041"/>
      <c r="Q66" s="1041"/>
      <c r="R66" s="1041"/>
      <c r="S66" s="1041"/>
      <c r="T66" s="1041"/>
      <c r="U66" s="1041"/>
      <c r="V66" s="1041"/>
      <c r="W66" s="1041"/>
      <c r="X66" s="1041"/>
      <c r="Y66" s="1041"/>
      <c r="Z66" s="1041"/>
    </row>
    <row r="67" spans="1:26" ht="15.75" customHeight="1">
      <c r="A67" s="1095"/>
      <c r="B67" s="1041"/>
      <c r="C67" s="1041"/>
      <c r="D67" s="1041"/>
      <c r="E67" s="1041"/>
      <c r="F67" s="1041"/>
      <c r="G67" s="1041"/>
      <c r="H67" s="1041"/>
      <c r="I67" s="1041"/>
      <c r="J67" s="1041"/>
      <c r="K67" s="1041"/>
      <c r="L67" s="1041"/>
      <c r="M67" s="818"/>
      <c r="N67" s="1041"/>
      <c r="O67" s="1041"/>
      <c r="P67" s="1041"/>
      <c r="Q67" s="1041"/>
      <c r="R67" s="1041"/>
      <c r="S67" s="1041"/>
      <c r="T67" s="1041"/>
      <c r="U67" s="1041"/>
      <c r="V67" s="1041"/>
      <c r="W67" s="1041"/>
      <c r="X67" s="1041"/>
      <c r="Y67" s="1041"/>
      <c r="Z67" s="1041"/>
    </row>
    <row r="68" spans="1:26" ht="15.75" customHeight="1">
      <c r="A68" s="1095"/>
      <c r="B68" s="1041"/>
      <c r="C68" s="1041"/>
      <c r="D68" s="1041"/>
      <c r="E68" s="1041"/>
      <c r="F68" s="1041"/>
      <c r="G68" s="1041"/>
      <c r="H68" s="1041"/>
      <c r="I68" s="1041"/>
      <c r="J68" s="1041"/>
      <c r="K68" s="1041"/>
      <c r="L68" s="1041"/>
      <c r="M68" s="818"/>
      <c r="N68" s="1041"/>
      <c r="O68" s="1041"/>
      <c r="P68" s="1041"/>
      <c r="Q68" s="1041"/>
      <c r="R68" s="1041"/>
      <c r="S68" s="1041"/>
      <c r="T68" s="1041"/>
      <c r="U68" s="1041"/>
      <c r="V68" s="1041"/>
      <c r="W68" s="1041"/>
      <c r="X68" s="1041"/>
      <c r="Y68" s="1041"/>
      <c r="Z68" s="1041"/>
    </row>
    <row r="69" spans="1:26" ht="15.75" customHeight="1">
      <c r="A69" s="1095"/>
      <c r="B69" s="1041"/>
      <c r="C69" s="1041"/>
      <c r="D69" s="1041"/>
      <c r="E69" s="1041"/>
      <c r="F69" s="1041"/>
      <c r="G69" s="1041"/>
      <c r="H69" s="1041"/>
      <c r="I69" s="1041"/>
      <c r="J69" s="1041"/>
      <c r="K69" s="1041"/>
      <c r="L69" s="1041"/>
      <c r="M69" s="818"/>
      <c r="N69" s="1041"/>
      <c r="O69" s="1041"/>
      <c r="P69" s="1041"/>
      <c r="Q69" s="1041"/>
      <c r="R69" s="1041"/>
      <c r="S69" s="1041"/>
      <c r="T69" s="1041"/>
      <c r="U69" s="1041"/>
      <c r="V69" s="1041"/>
      <c r="W69" s="1041"/>
      <c r="X69" s="1041"/>
      <c r="Y69" s="1041"/>
      <c r="Z69" s="1041"/>
    </row>
    <row r="70" spans="1:26" ht="15.75" customHeight="1">
      <c r="A70" s="1095"/>
      <c r="B70" s="1041"/>
      <c r="C70" s="1041"/>
      <c r="D70" s="1041"/>
      <c r="E70" s="1041"/>
      <c r="F70" s="1041"/>
      <c r="G70" s="1041"/>
      <c r="H70" s="1041"/>
      <c r="I70" s="1041"/>
      <c r="J70" s="1041"/>
      <c r="K70" s="1041"/>
      <c r="L70" s="1041"/>
      <c r="M70" s="818"/>
      <c r="N70" s="1041"/>
      <c r="O70" s="1041"/>
      <c r="P70" s="1041"/>
      <c r="Q70" s="1041"/>
      <c r="R70" s="1041"/>
      <c r="S70" s="1041"/>
      <c r="T70" s="1041"/>
      <c r="U70" s="1041"/>
      <c r="V70" s="1041"/>
      <c r="W70" s="1041"/>
      <c r="X70" s="1041"/>
      <c r="Y70" s="1041"/>
      <c r="Z70" s="1041"/>
    </row>
    <row r="71" spans="1:26" ht="15.75" customHeight="1">
      <c r="A71" s="1095"/>
      <c r="B71" s="1041"/>
      <c r="C71" s="1041"/>
      <c r="D71" s="1041"/>
      <c r="E71" s="1041"/>
      <c r="F71" s="1041"/>
      <c r="G71" s="1041"/>
      <c r="H71" s="1041"/>
      <c r="I71" s="1041"/>
      <c r="J71" s="1041"/>
      <c r="K71" s="1041"/>
      <c r="L71" s="1041"/>
      <c r="M71" s="818"/>
      <c r="N71" s="1041"/>
      <c r="O71" s="1041"/>
      <c r="P71" s="1041"/>
      <c r="Q71" s="1041"/>
      <c r="R71" s="1041"/>
      <c r="S71" s="1041"/>
      <c r="T71" s="1041"/>
      <c r="U71" s="1041"/>
      <c r="V71" s="1041"/>
      <c r="W71" s="1041"/>
      <c r="X71" s="1041"/>
      <c r="Y71" s="1041"/>
      <c r="Z71" s="1041"/>
    </row>
    <row r="72" spans="1:26" ht="15.75" customHeight="1">
      <c r="A72" s="1095"/>
      <c r="B72" s="1041"/>
      <c r="C72" s="1041"/>
      <c r="D72" s="1041"/>
      <c r="E72" s="1041"/>
      <c r="F72" s="1041"/>
      <c r="G72" s="1041"/>
      <c r="H72" s="1041"/>
      <c r="I72" s="1041"/>
      <c r="J72" s="1041"/>
      <c r="K72" s="1041"/>
      <c r="L72" s="1041"/>
      <c r="M72" s="818"/>
      <c r="N72" s="1041"/>
      <c r="O72" s="1041"/>
      <c r="P72" s="1041"/>
      <c r="Q72" s="1041"/>
      <c r="R72" s="1041"/>
      <c r="S72" s="1041"/>
      <c r="T72" s="1041"/>
      <c r="U72" s="1041"/>
      <c r="V72" s="1041"/>
      <c r="W72" s="1041"/>
      <c r="X72" s="1041"/>
      <c r="Y72" s="1041"/>
      <c r="Z72" s="1041"/>
    </row>
    <row r="73" spans="1:26" ht="15.75" customHeight="1">
      <c r="A73" s="1095"/>
      <c r="B73" s="1041"/>
      <c r="C73" s="1041"/>
      <c r="D73" s="1041"/>
      <c r="E73" s="1041"/>
      <c r="F73" s="1041"/>
      <c r="G73" s="1041"/>
      <c r="H73" s="1041"/>
      <c r="I73" s="1041"/>
      <c r="J73" s="1041"/>
      <c r="K73" s="1041"/>
      <c r="L73" s="1041"/>
      <c r="M73" s="818"/>
      <c r="N73" s="1041"/>
      <c r="O73" s="1041"/>
      <c r="P73" s="1041"/>
      <c r="Q73" s="1041"/>
      <c r="R73" s="1041"/>
      <c r="S73" s="1041"/>
      <c r="T73" s="1041"/>
      <c r="U73" s="1041"/>
      <c r="V73" s="1041"/>
      <c r="W73" s="1041"/>
      <c r="X73" s="1041"/>
      <c r="Y73" s="1041"/>
      <c r="Z73" s="1041"/>
    </row>
    <row r="74" spans="1:26" ht="15.75" customHeight="1">
      <c r="A74" s="1095"/>
      <c r="B74" s="1041"/>
      <c r="C74" s="1041"/>
      <c r="D74" s="1041"/>
      <c r="E74" s="1041"/>
      <c r="F74" s="1041"/>
      <c r="G74" s="1041"/>
      <c r="H74" s="1041"/>
      <c r="I74" s="1041"/>
      <c r="J74" s="1041"/>
      <c r="K74" s="1041"/>
      <c r="L74" s="1041"/>
      <c r="M74" s="818"/>
      <c r="N74" s="1041"/>
      <c r="O74" s="1041"/>
      <c r="P74" s="1041"/>
      <c r="Q74" s="1041"/>
      <c r="R74" s="1041"/>
      <c r="S74" s="1041"/>
      <c r="T74" s="1041"/>
      <c r="U74" s="1041"/>
      <c r="V74" s="1041"/>
      <c r="W74" s="1041"/>
      <c r="X74" s="1041"/>
      <c r="Y74" s="1041"/>
      <c r="Z74" s="1041"/>
    </row>
    <row r="75" spans="1:26" ht="15.75" customHeight="1">
      <c r="A75" s="1095"/>
      <c r="B75" s="1041"/>
      <c r="C75" s="1041"/>
      <c r="D75" s="1041"/>
      <c r="E75" s="1041"/>
      <c r="F75" s="1041"/>
      <c r="G75" s="1041"/>
      <c r="H75" s="1041"/>
      <c r="I75" s="1041"/>
      <c r="J75" s="1041"/>
      <c r="K75" s="1041"/>
      <c r="L75" s="1041"/>
      <c r="M75" s="818"/>
      <c r="N75" s="1041"/>
      <c r="O75" s="1041"/>
      <c r="P75" s="1041"/>
      <c r="Q75" s="1041"/>
      <c r="R75" s="1041"/>
      <c r="S75" s="1041"/>
      <c r="T75" s="1041"/>
      <c r="U75" s="1041"/>
      <c r="V75" s="1041"/>
      <c r="W75" s="1041"/>
      <c r="X75" s="1041"/>
      <c r="Y75" s="1041"/>
      <c r="Z75" s="1041"/>
    </row>
    <row r="76" spans="1:26" ht="15.75" customHeight="1">
      <c r="A76" s="1095"/>
      <c r="B76" s="1041"/>
      <c r="C76" s="1041"/>
      <c r="D76" s="1041"/>
      <c r="E76" s="1041"/>
      <c r="F76" s="1041"/>
      <c r="G76" s="1041"/>
      <c r="H76" s="1041"/>
      <c r="I76" s="1041"/>
      <c r="J76" s="1041"/>
      <c r="K76" s="1041"/>
      <c r="L76" s="1041"/>
      <c r="M76" s="818"/>
      <c r="N76" s="1041"/>
      <c r="O76" s="1041"/>
      <c r="P76" s="1041"/>
      <c r="Q76" s="1041"/>
      <c r="R76" s="1041"/>
      <c r="S76" s="1041"/>
      <c r="T76" s="1041"/>
      <c r="U76" s="1041"/>
      <c r="V76" s="1041"/>
      <c r="W76" s="1041"/>
      <c r="X76" s="1041"/>
      <c r="Y76" s="1041"/>
      <c r="Z76" s="1041"/>
    </row>
    <row r="77" spans="1:26" ht="15.75" customHeight="1">
      <c r="A77" s="1095"/>
      <c r="B77" s="1041"/>
      <c r="C77" s="1041"/>
      <c r="D77" s="1041"/>
      <c r="E77" s="1041"/>
      <c r="F77" s="1041"/>
      <c r="G77" s="1041"/>
      <c r="H77" s="1041"/>
      <c r="I77" s="1041"/>
      <c r="J77" s="1041"/>
      <c r="K77" s="1041"/>
      <c r="L77" s="1041"/>
      <c r="M77" s="818"/>
      <c r="N77" s="1041"/>
      <c r="O77" s="1041"/>
      <c r="P77" s="1041"/>
      <c r="Q77" s="1041"/>
      <c r="R77" s="1041"/>
      <c r="S77" s="1041"/>
      <c r="T77" s="1041"/>
      <c r="U77" s="1041"/>
      <c r="V77" s="1041"/>
      <c r="W77" s="1041"/>
      <c r="X77" s="1041"/>
      <c r="Y77" s="1041"/>
      <c r="Z77" s="1041"/>
    </row>
    <row r="78" spans="1:26" ht="15.75" customHeight="1">
      <c r="A78" s="1095"/>
      <c r="B78" s="1041"/>
      <c r="C78" s="1041"/>
      <c r="D78" s="1041"/>
      <c r="E78" s="1041"/>
      <c r="F78" s="1041"/>
      <c r="G78" s="1041"/>
      <c r="H78" s="1041"/>
      <c r="I78" s="1041"/>
      <c r="J78" s="1041"/>
      <c r="K78" s="1041"/>
      <c r="L78" s="1041"/>
      <c r="M78" s="818"/>
      <c r="N78" s="1041"/>
      <c r="O78" s="1041"/>
      <c r="P78" s="1041"/>
      <c r="Q78" s="1041"/>
      <c r="R78" s="1041"/>
      <c r="S78" s="1041"/>
      <c r="T78" s="1041"/>
      <c r="U78" s="1041"/>
      <c r="V78" s="1041"/>
      <c r="W78" s="1041"/>
      <c r="X78" s="1041"/>
      <c r="Y78" s="1041"/>
      <c r="Z78" s="1041"/>
    </row>
    <row r="79" spans="1:26" ht="15.75" customHeight="1">
      <c r="A79" s="1095"/>
      <c r="B79" s="1041"/>
      <c r="C79" s="1041"/>
      <c r="D79" s="1041"/>
      <c r="E79" s="1041"/>
      <c r="F79" s="1041"/>
      <c r="G79" s="1041"/>
      <c r="H79" s="1041"/>
      <c r="I79" s="1041"/>
      <c r="J79" s="1041"/>
      <c r="K79" s="1041"/>
      <c r="L79" s="1041"/>
      <c r="M79" s="818"/>
      <c r="N79" s="1041"/>
      <c r="O79" s="1041"/>
      <c r="P79" s="1041"/>
      <c r="Q79" s="1041"/>
      <c r="R79" s="1041"/>
      <c r="S79" s="1041"/>
      <c r="T79" s="1041"/>
      <c r="U79" s="1041"/>
      <c r="V79" s="1041"/>
      <c r="W79" s="1041"/>
      <c r="X79" s="1041"/>
      <c r="Y79" s="1041"/>
      <c r="Z79" s="1041"/>
    </row>
    <row r="80" spans="1:26" ht="15.75" customHeight="1">
      <c r="A80" s="1095"/>
      <c r="B80" s="1041"/>
      <c r="C80" s="1041"/>
      <c r="D80" s="1041"/>
      <c r="E80" s="1041"/>
      <c r="F80" s="1041"/>
      <c r="G80" s="1041"/>
      <c r="H80" s="1041"/>
      <c r="I80" s="1041"/>
      <c r="J80" s="1041"/>
      <c r="K80" s="1041"/>
      <c r="L80" s="1041"/>
      <c r="M80" s="818"/>
      <c r="N80" s="1041"/>
      <c r="O80" s="1041"/>
      <c r="P80" s="1041"/>
      <c r="Q80" s="1041"/>
      <c r="R80" s="1041"/>
      <c r="S80" s="1041"/>
      <c r="T80" s="1041"/>
      <c r="U80" s="1041"/>
      <c r="V80" s="1041"/>
      <c r="W80" s="1041"/>
      <c r="X80" s="1041"/>
      <c r="Y80" s="1041"/>
      <c r="Z80" s="1041"/>
    </row>
    <row r="81" spans="1:26" ht="15.75" customHeight="1">
      <c r="A81" s="1095"/>
      <c r="B81" s="1041"/>
      <c r="C81" s="1041"/>
      <c r="D81" s="1041"/>
      <c r="E81" s="1041"/>
      <c r="F81" s="1041"/>
      <c r="G81" s="1041"/>
      <c r="H81" s="1041"/>
      <c r="I81" s="1041"/>
      <c r="J81" s="1041"/>
      <c r="K81" s="1041"/>
      <c r="L81" s="1041"/>
      <c r="M81" s="818"/>
      <c r="N81" s="1041"/>
      <c r="O81" s="1041"/>
      <c r="P81" s="1041"/>
      <c r="Q81" s="1041"/>
      <c r="R81" s="1041"/>
      <c r="S81" s="1041"/>
      <c r="T81" s="1041"/>
      <c r="U81" s="1041"/>
      <c r="V81" s="1041"/>
      <c r="W81" s="1041"/>
      <c r="X81" s="1041"/>
      <c r="Y81" s="1041"/>
      <c r="Z81" s="1041"/>
    </row>
    <row r="82" spans="1:26" ht="15.75" customHeight="1">
      <c r="A82" s="1095"/>
      <c r="B82" s="1041"/>
      <c r="C82" s="1041"/>
      <c r="D82" s="1041"/>
      <c r="E82" s="1041"/>
      <c r="F82" s="1041"/>
      <c r="G82" s="1041"/>
      <c r="H82" s="1041"/>
      <c r="I82" s="1041"/>
      <c r="J82" s="1041"/>
      <c r="K82" s="1041"/>
      <c r="L82" s="1041"/>
      <c r="M82" s="818"/>
      <c r="N82" s="1041"/>
      <c r="O82" s="1041"/>
      <c r="P82" s="1041"/>
      <c r="Q82" s="1041"/>
      <c r="R82" s="1041"/>
      <c r="S82" s="1041"/>
      <c r="T82" s="1041"/>
      <c r="U82" s="1041"/>
      <c r="V82" s="1041"/>
      <c r="W82" s="1041"/>
      <c r="X82" s="1041"/>
      <c r="Y82" s="1041"/>
      <c r="Z82" s="1041"/>
    </row>
    <row r="83" spans="1:26" ht="15.75" customHeight="1">
      <c r="A83" s="1095"/>
      <c r="B83" s="1041"/>
      <c r="C83" s="1041"/>
      <c r="D83" s="1041"/>
      <c r="E83" s="1041"/>
      <c r="F83" s="1041"/>
      <c r="G83" s="1041"/>
      <c r="H83" s="1041"/>
      <c r="I83" s="1041"/>
      <c r="J83" s="1041"/>
      <c r="K83" s="1041"/>
      <c r="L83" s="1041"/>
      <c r="M83" s="818"/>
      <c r="N83" s="1041"/>
      <c r="O83" s="1041"/>
      <c r="P83" s="1041"/>
      <c r="Q83" s="1041"/>
      <c r="R83" s="1041"/>
      <c r="S83" s="1041"/>
      <c r="T83" s="1041"/>
      <c r="U83" s="1041"/>
      <c r="V83" s="1041"/>
      <c r="W83" s="1041"/>
      <c r="X83" s="1041"/>
      <c r="Y83" s="1041"/>
      <c r="Z83" s="1041"/>
    </row>
    <row r="84" spans="1:26" ht="15.75" customHeight="1">
      <c r="A84" s="1095"/>
      <c r="B84" s="1041"/>
      <c r="C84" s="1041"/>
      <c r="D84" s="1041"/>
      <c r="E84" s="1041"/>
      <c r="F84" s="1041"/>
      <c r="G84" s="1041"/>
      <c r="H84" s="1041"/>
      <c r="I84" s="1041"/>
      <c r="J84" s="1041"/>
      <c r="K84" s="1041"/>
      <c r="L84" s="1041"/>
      <c r="M84" s="818"/>
      <c r="N84" s="1041"/>
      <c r="O84" s="1041"/>
      <c r="P84" s="1041"/>
      <c r="Q84" s="1041"/>
      <c r="R84" s="1041"/>
      <c r="S84" s="1041"/>
      <c r="T84" s="1041"/>
      <c r="U84" s="1041"/>
      <c r="V84" s="1041"/>
      <c r="W84" s="1041"/>
      <c r="X84" s="1041"/>
      <c r="Y84" s="1041"/>
      <c r="Z84" s="1041"/>
    </row>
    <row r="85" spans="1:26" ht="15.75" customHeight="1">
      <c r="A85" s="1095"/>
      <c r="B85" s="1041"/>
      <c r="C85" s="1041"/>
      <c r="D85" s="1041"/>
      <c r="E85" s="1041"/>
      <c r="F85" s="1041"/>
      <c r="G85" s="1041"/>
      <c r="H85" s="1041"/>
      <c r="I85" s="1041"/>
      <c r="J85" s="1041"/>
      <c r="K85" s="1041"/>
      <c r="L85" s="1041"/>
      <c r="M85" s="818"/>
      <c r="N85" s="1041"/>
      <c r="O85" s="1041"/>
      <c r="P85" s="1041"/>
      <c r="Q85" s="1041"/>
      <c r="R85" s="1041"/>
      <c r="S85" s="1041"/>
      <c r="T85" s="1041"/>
      <c r="U85" s="1041"/>
      <c r="V85" s="1041"/>
      <c r="W85" s="1041"/>
      <c r="X85" s="1041"/>
      <c r="Y85" s="1041"/>
      <c r="Z85" s="1041"/>
    </row>
    <row r="86" spans="1:26" ht="15.75" customHeight="1">
      <c r="A86" s="1095"/>
      <c r="B86" s="1041"/>
      <c r="C86" s="1041"/>
      <c r="D86" s="1041"/>
      <c r="E86" s="1041"/>
      <c r="F86" s="1041"/>
      <c r="G86" s="1041"/>
      <c r="H86" s="1041"/>
      <c r="I86" s="1041"/>
      <c r="J86" s="1041"/>
      <c r="K86" s="1041"/>
      <c r="L86" s="1041"/>
      <c r="M86" s="818"/>
      <c r="N86" s="1041"/>
      <c r="O86" s="1041"/>
      <c r="P86" s="1041"/>
      <c r="Q86" s="1041"/>
      <c r="R86" s="1041"/>
      <c r="S86" s="1041"/>
      <c r="T86" s="1041"/>
      <c r="U86" s="1041"/>
      <c r="V86" s="1041"/>
      <c r="W86" s="1041"/>
      <c r="X86" s="1041"/>
      <c r="Y86" s="1041"/>
      <c r="Z86" s="1041"/>
    </row>
    <row r="87" spans="1:26" ht="15.75" customHeight="1">
      <c r="A87" s="1095"/>
      <c r="B87" s="1041"/>
      <c r="C87" s="1041"/>
      <c r="D87" s="1041"/>
      <c r="E87" s="1041"/>
      <c r="F87" s="1041"/>
      <c r="G87" s="1041"/>
      <c r="H87" s="1041"/>
      <c r="I87" s="1041"/>
      <c r="J87" s="1041"/>
      <c r="K87" s="1041"/>
      <c r="L87" s="1041"/>
      <c r="M87" s="818"/>
      <c r="N87" s="1041"/>
      <c r="O87" s="1041"/>
      <c r="P87" s="1041"/>
      <c r="Q87" s="1041"/>
      <c r="R87" s="1041"/>
      <c r="S87" s="1041"/>
      <c r="T87" s="1041"/>
      <c r="U87" s="1041"/>
      <c r="V87" s="1041"/>
      <c r="W87" s="1041"/>
      <c r="X87" s="1041"/>
      <c r="Y87" s="1041"/>
      <c r="Z87" s="1041"/>
    </row>
    <row r="88" spans="1:26" ht="15.75" customHeight="1">
      <c r="A88" s="1095"/>
      <c r="B88" s="1041"/>
      <c r="C88" s="1041"/>
      <c r="D88" s="1041"/>
      <c r="E88" s="1041"/>
      <c r="F88" s="1041"/>
      <c r="G88" s="1041"/>
      <c r="H88" s="1041"/>
      <c r="I88" s="1041"/>
      <c r="J88" s="1041"/>
      <c r="K88" s="1041"/>
      <c r="L88" s="1041"/>
      <c r="M88" s="818"/>
      <c r="N88" s="1041"/>
      <c r="O88" s="1041"/>
      <c r="P88" s="1041"/>
      <c r="Q88" s="1041"/>
      <c r="R88" s="1041"/>
      <c r="S88" s="1041"/>
      <c r="T88" s="1041"/>
      <c r="U88" s="1041"/>
      <c r="V88" s="1041"/>
      <c r="W88" s="1041"/>
      <c r="X88" s="1041"/>
      <c r="Y88" s="1041"/>
      <c r="Z88" s="1041"/>
    </row>
    <row r="89" spans="1:26" ht="15.75" customHeight="1">
      <c r="A89" s="1095"/>
      <c r="B89" s="1041"/>
      <c r="C89" s="1041"/>
      <c r="D89" s="1041"/>
      <c r="E89" s="1041"/>
      <c r="F89" s="1041"/>
      <c r="G89" s="1041"/>
      <c r="H89" s="1041"/>
      <c r="I89" s="1041"/>
      <c r="J89" s="1041"/>
      <c r="K89" s="1041"/>
      <c r="L89" s="1041"/>
      <c r="M89" s="818"/>
      <c r="N89" s="1041"/>
      <c r="O89" s="1041"/>
      <c r="P89" s="1041"/>
      <c r="Q89" s="1041"/>
      <c r="R89" s="1041"/>
      <c r="S89" s="1041"/>
      <c r="T89" s="1041"/>
      <c r="U89" s="1041"/>
      <c r="V89" s="1041"/>
      <c r="W89" s="1041"/>
      <c r="X89" s="1041"/>
      <c r="Y89" s="1041"/>
      <c r="Z89" s="1041"/>
    </row>
    <row r="90" spans="1:26" ht="15.75" customHeight="1">
      <c r="A90" s="1095"/>
      <c r="B90" s="1041"/>
      <c r="C90" s="1041"/>
      <c r="D90" s="1041"/>
      <c r="E90" s="1041"/>
      <c r="F90" s="1041"/>
      <c r="G90" s="1041"/>
      <c r="H90" s="1041"/>
      <c r="I90" s="1041"/>
      <c r="J90" s="1041"/>
      <c r="K90" s="1041"/>
      <c r="L90" s="1041"/>
      <c r="M90" s="818"/>
      <c r="N90" s="1041"/>
      <c r="O90" s="1041"/>
      <c r="P90" s="1041"/>
      <c r="Q90" s="1041"/>
      <c r="R90" s="1041"/>
      <c r="S90" s="1041"/>
      <c r="T90" s="1041"/>
      <c r="U90" s="1041"/>
      <c r="V90" s="1041"/>
      <c r="W90" s="1041"/>
      <c r="X90" s="1041"/>
      <c r="Y90" s="1041"/>
      <c r="Z90" s="1041"/>
    </row>
    <row r="91" spans="1:26" ht="15.75" customHeight="1">
      <c r="A91" s="1095"/>
      <c r="B91" s="1041"/>
      <c r="C91" s="1041"/>
      <c r="D91" s="1041"/>
      <c r="E91" s="1041"/>
      <c r="F91" s="1041"/>
      <c r="G91" s="1041"/>
      <c r="H91" s="1041"/>
      <c r="I91" s="1041"/>
      <c r="J91" s="1041"/>
      <c r="K91" s="1041"/>
      <c r="L91" s="1041"/>
      <c r="M91" s="818"/>
      <c r="N91" s="1041"/>
      <c r="O91" s="1041"/>
      <c r="P91" s="1041"/>
      <c r="Q91" s="1041"/>
      <c r="R91" s="1041"/>
      <c r="S91" s="1041"/>
      <c r="T91" s="1041"/>
      <c r="U91" s="1041"/>
      <c r="V91" s="1041"/>
      <c r="W91" s="1041"/>
      <c r="X91" s="1041"/>
      <c r="Y91" s="1041"/>
      <c r="Z91" s="1041"/>
    </row>
    <row r="92" spans="1:26" ht="15.75" customHeight="1">
      <c r="A92" s="1095"/>
      <c r="B92" s="1041"/>
      <c r="C92" s="1041"/>
      <c r="D92" s="1041"/>
      <c r="E92" s="1041"/>
      <c r="F92" s="1041"/>
      <c r="G92" s="1041"/>
      <c r="H92" s="1041"/>
      <c r="I92" s="1041"/>
      <c r="J92" s="1041"/>
      <c r="K92" s="1041"/>
      <c r="L92" s="1041"/>
      <c r="M92" s="818"/>
      <c r="N92" s="1041"/>
      <c r="O92" s="1041"/>
      <c r="P92" s="1041"/>
      <c r="Q92" s="1041"/>
      <c r="R92" s="1041"/>
      <c r="S92" s="1041"/>
      <c r="T92" s="1041"/>
      <c r="U92" s="1041"/>
      <c r="V92" s="1041"/>
      <c r="W92" s="1041"/>
      <c r="X92" s="1041"/>
      <c r="Y92" s="1041"/>
      <c r="Z92" s="1041"/>
    </row>
    <row r="93" spans="1:26" ht="15.75" customHeight="1">
      <c r="A93" s="1095"/>
      <c r="B93" s="1041"/>
      <c r="C93" s="1041"/>
      <c r="D93" s="1041"/>
      <c r="E93" s="1041"/>
      <c r="F93" s="1041"/>
      <c r="G93" s="1041"/>
      <c r="H93" s="1041"/>
      <c r="I93" s="1041"/>
      <c r="J93" s="1041"/>
      <c r="K93" s="1041"/>
      <c r="L93" s="1041"/>
      <c r="M93" s="818"/>
      <c r="N93" s="1041"/>
      <c r="O93" s="1041"/>
      <c r="P93" s="1041"/>
      <c r="Q93" s="1041"/>
      <c r="R93" s="1041"/>
      <c r="S93" s="1041"/>
      <c r="T93" s="1041"/>
      <c r="U93" s="1041"/>
      <c r="V93" s="1041"/>
      <c r="W93" s="1041"/>
      <c r="X93" s="1041"/>
      <c r="Y93" s="1041"/>
      <c r="Z93" s="1041"/>
    </row>
    <row r="94" spans="1:26" ht="15.75" customHeight="1">
      <c r="A94" s="1095"/>
      <c r="B94" s="1041"/>
      <c r="C94" s="1041"/>
      <c r="D94" s="1041"/>
      <c r="E94" s="1041"/>
      <c r="F94" s="1041"/>
      <c r="G94" s="1041"/>
      <c r="H94" s="1041"/>
      <c r="I94" s="1041"/>
      <c r="J94" s="1041"/>
      <c r="K94" s="1041"/>
      <c r="L94" s="1041"/>
      <c r="M94" s="818"/>
      <c r="N94" s="1041"/>
      <c r="O94" s="1041"/>
      <c r="P94" s="1041"/>
      <c r="Q94" s="1041"/>
      <c r="R94" s="1041"/>
      <c r="S94" s="1041"/>
      <c r="T94" s="1041"/>
      <c r="U94" s="1041"/>
      <c r="V94" s="1041"/>
      <c r="W94" s="1041"/>
      <c r="X94" s="1041"/>
      <c r="Y94" s="1041"/>
      <c r="Z94" s="1041"/>
    </row>
    <row r="95" spans="1:26" ht="15.75" customHeight="1">
      <c r="A95" s="1095"/>
      <c r="B95" s="1041"/>
      <c r="C95" s="1041"/>
      <c r="D95" s="1041"/>
      <c r="E95" s="1041"/>
      <c r="F95" s="1041"/>
      <c r="G95" s="1041"/>
      <c r="H95" s="1041"/>
      <c r="I95" s="1041"/>
      <c r="J95" s="1041"/>
      <c r="K95" s="1041"/>
      <c r="L95" s="1041"/>
      <c r="M95" s="818"/>
      <c r="N95" s="1041"/>
      <c r="O95" s="1041"/>
      <c r="P95" s="1041"/>
      <c r="Q95" s="1041"/>
      <c r="R95" s="1041"/>
      <c r="S95" s="1041"/>
      <c r="T95" s="1041"/>
      <c r="U95" s="1041"/>
      <c r="V95" s="1041"/>
      <c r="W95" s="1041"/>
      <c r="X95" s="1041"/>
      <c r="Y95" s="1041"/>
      <c r="Z95" s="1041"/>
    </row>
    <row r="96" spans="1:26" ht="15.75" customHeight="1">
      <c r="A96" s="1095"/>
      <c r="B96" s="1041"/>
      <c r="C96" s="1041"/>
      <c r="D96" s="1041"/>
      <c r="E96" s="1041"/>
      <c r="F96" s="1041"/>
      <c r="G96" s="1041"/>
      <c r="H96" s="1041"/>
      <c r="I96" s="1041"/>
      <c r="J96" s="1041"/>
      <c r="K96" s="1041"/>
      <c r="L96" s="1041"/>
      <c r="M96" s="818"/>
      <c r="N96" s="1041"/>
      <c r="O96" s="1041"/>
      <c r="P96" s="1041"/>
      <c r="Q96" s="1041"/>
      <c r="R96" s="1041"/>
      <c r="S96" s="1041"/>
      <c r="T96" s="1041"/>
      <c r="U96" s="1041"/>
      <c r="V96" s="1041"/>
      <c r="W96" s="1041"/>
      <c r="X96" s="1041"/>
      <c r="Y96" s="1041"/>
      <c r="Z96" s="1041"/>
    </row>
    <row r="97" spans="1:26" ht="15.75" customHeight="1">
      <c r="A97" s="1095"/>
      <c r="B97" s="1041"/>
      <c r="C97" s="1041"/>
      <c r="D97" s="1041"/>
      <c r="E97" s="1041"/>
      <c r="F97" s="1041"/>
      <c r="G97" s="1041"/>
      <c r="H97" s="1041"/>
      <c r="I97" s="1041"/>
      <c r="J97" s="1041"/>
      <c r="K97" s="1041"/>
      <c r="L97" s="1041"/>
      <c r="M97" s="818"/>
      <c r="N97" s="1041"/>
      <c r="O97" s="1041"/>
      <c r="P97" s="1041"/>
      <c r="Q97" s="1041"/>
      <c r="R97" s="1041"/>
      <c r="S97" s="1041"/>
      <c r="T97" s="1041"/>
      <c r="U97" s="1041"/>
      <c r="V97" s="1041"/>
      <c r="W97" s="1041"/>
      <c r="X97" s="1041"/>
      <c r="Y97" s="1041"/>
      <c r="Z97" s="1041"/>
    </row>
    <row r="98" spans="1:26" ht="15.75" customHeight="1">
      <c r="A98" s="1095"/>
      <c r="B98" s="1041"/>
      <c r="C98" s="1041"/>
      <c r="D98" s="1041"/>
      <c r="E98" s="1041"/>
      <c r="F98" s="1041"/>
      <c r="G98" s="1041"/>
      <c r="H98" s="1041"/>
      <c r="I98" s="1041"/>
      <c r="J98" s="1041"/>
      <c r="K98" s="1041"/>
      <c r="L98" s="1041"/>
      <c r="M98" s="818"/>
      <c r="N98" s="1041"/>
      <c r="O98" s="1041"/>
      <c r="P98" s="1041"/>
      <c r="Q98" s="1041"/>
      <c r="R98" s="1041"/>
      <c r="S98" s="1041"/>
      <c r="T98" s="1041"/>
      <c r="U98" s="1041"/>
      <c r="V98" s="1041"/>
      <c r="W98" s="1041"/>
      <c r="X98" s="1041"/>
      <c r="Y98" s="1041"/>
      <c r="Z98" s="1041"/>
    </row>
    <row r="99" spans="1:26" ht="15.75" customHeight="1">
      <c r="A99" s="1095"/>
      <c r="B99" s="1041"/>
      <c r="C99" s="1041"/>
      <c r="D99" s="1041"/>
      <c r="E99" s="1041"/>
      <c r="F99" s="1041"/>
      <c r="G99" s="1041"/>
      <c r="H99" s="1041"/>
      <c r="I99" s="1041"/>
      <c r="J99" s="1041"/>
      <c r="K99" s="1041"/>
      <c r="L99" s="1041"/>
      <c r="M99" s="818"/>
      <c r="N99" s="1041"/>
      <c r="O99" s="1041"/>
      <c r="P99" s="1041"/>
      <c r="Q99" s="1041"/>
      <c r="R99" s="1041"/>
      <c r="S99" s="1041"/>
      <c r="T99" s="1041"/>
      <c r="U99" s="1041"/>
      <c r="V99" s="1041"/>
      <c r="W99" s="1041"/>
      <c r="X99" s="1041"/>
      <c r="Y99" s="1041"/>
      <c r="Z99" s="1041"/>
    </row>
    <row r="100" spans="1:26" ht="15.75" customHeight="1">
      <c r="A100" s="1095"/>
      <c r="B100" s="1041"/>
      <c r="C100" s="1041"/>
      <c r="D100" s="1041"/>
      <c r="E100" s="1041"/>
      <c r="F100" s="1041"/>
      <c r="G100" s="1041"/>
      <c r="H100" s="1041"/>
      <c r="I100" s="1041"/>
      <c r="J100" s="1041"/>
      <c r="K100" s="1041"/>
      <c r="L100" s="1041"/>
      <c r="M100" s="818"/>
      <c r="N100" s="1041"/>
      <c r="O100" s="1041"/>
      <c r="P100" s="1041"/>
      <c r="Q100" s="1041"/>
      <c r="R100" s="1041"/>
      <c r="S100" s="1041"/>
      <c r="T100" s="1041"/>
      <c r="U100" s="1041"/>
      <c r="V100" s="1041"/>
      <c r="W100" s="1041"/>
      <c r="X100" s="1041"/>
      <c r="Y100" s="1041"/>
      <c r="Z100" s="1041"/>
    </row>
    <row r="101" spans="1:26" ht="15.75" customHeight="1">
      <c r="A101" s="1095"/>
      <c r="B101" s="1041"/>
      <c r="C101" s="1041"/>
      <c r="D101" s="1041"/>
      <c r="E101" s="1041"/>
      <c r="F101" s="1041"/>
      <c r="G101" s="1041"/>
      <c r="H101" s="1041"/>
      <c r="I101" s="1041"/>
      <c r="J101" s="1041"/>
      <c r="K101" s="1041"/>
      <c r="L101" s="1041"/>
      <c r="M101" s="818"/>
      <c r="N101" s="1041"/>
      <c r="O101" s="1041"/>
      <c r="P101" s="1041"/>
      <c r="Q101" s="1041"/>
      <c r="R101" s="1041"/>
      <c r="S101" s="1041"/>
      <c r="T101" s="1041"/>
      <c r="U101" s="1041"/>
      <c r="V101" s="1041"/>
      <c r="W101" s="1041"/>
      <c r="X101" s="1041"/>
      <c r="Y101" s="1041"/>
      <c r="Z101" s="1041"/>
    </row>
    <row r="102" spans="1:26" ht="15.75" customHeight="1">
      <c r="A102" s="1095"/>
      <c r="B102" s="1041"/>
      <c r="C102" s="1041"/>
      <c r="D102" s="1041"/>
      <c r="E102" s="1041"/>
      <c r="F102" s="1041"/>
      <c r="G102" s="1041"/>
      <c r="H102" s="1041"/>
      <c r="I102" s="1041"/>
      <c r="J102" s="1041"/>
      <c r="K102" s="1041"/>
      <c r="L102" s="1041"/>
      <c r="M102" s="818"/>
      <c r="N102" s="1041"/>
      <c r="O102" s="1041"/>
      <c r="P102" s="1041"/>
      <c r="Q102" s="1041"/>
      <c r="R102" s="1041"/>
      <c r="S102" s="1041"/>
      <c r="T102" s="1041"/>
      <c r="U102" s="1041"/>
      <c r="V102" s="1041"/>
      <c r="W102" s="1041"/>
      <c r="X102" s="1041"/>
      <c r="Y102" s="1041"/>
      <c r="Z102" s="1041"/>
    </row>
    <row r="103" spans="1:26" ht="15.75" customHeight="1">
      <c r="A103" s="1095"/>
      <c r="B103" s="1041"/>
      <c r="C103" s="1041"/>
      <c r="D103" s="1041"/>
      <c r="E103" s="1041"/>
      <c r="F103" s="1041"/>
      <c r="G103" s="1041"/>
      <c r="H103" s="1041"/>
      <c r="I103" s="1041"/>
      <c r="J103" s="1041"/>
      <c r="K103" s="1041"/>
      <c r="L103" s="1041"/>
      <c r="M103" s="818"/>
      <c r="N103" s="1041"/>
      <c r="O103" s="1041"/>
      <c r="P103" s="1041"/>
      <c r="Q103" s="1041"/>
      <c r="R103" s="1041"/>
      <c r="S103" s="1041"/>
      <c r="T103" s="1041"/>
      <c r="U103" s="1041"/>
      <c r="V103" s="1041"/>
      <c r="W103" s="1041"/>
      <c r="X103" s="1041"/>
      <c r="Y103" s="1041"/>
      <c r="Z103" s="1041"/>
    </row>
    <row r="104" spans="1:26" ht="15.75" customHeight="1">
      <c r="A104" s="1095"/>
      <c r="B104" s="1041"/>
      <c r="C104" s="1041"/>
      <c r="D104" s="1041"/>
      <c r="E104" s="1041"/>
      <c r="F104" s="1041"/>
      <c r="G104" s="1041"/>
      <c r="H104" s="1041"/>
      <c r="I104" s="1041"/>
      <c r="J104" s="1041"/>
      <c r="K104" s="1041"/>
      <c r="L104" s="1041"/>
      <c r="M104" s="818"/>
      <c r="N104" s="1041"/>
      <c r="O104" s="1041"/>
      <c r="P104" s="1041"/>
      <c r="Q104" s="1041"/>
      <c r="R104" s="1041"/>
      <c r="S104" s="1041"/>
      <c r="T104" s="1041"/>
      <c r="U104" s="1041"/>
      <c r="V104" s="1041"/>
      <c r="W104" s="1041"/>
      <c r="X104" s="1041"/>
      <c r="Y104" s="1041"/>
      <c r="Z104" s="1041"/>
    </row>
    <row r="105" spans="1:26" ht="15.75" customHeight="1">
      <c r="A105" s="1095"/>
      <c r="B105" s="1041"/>
      <c r="C105" s="1041"/>
      <c r="D105" s="1041"/>
      <c r="E105" s="1041"/>
      <c r="F105" s="1041"/>
      <c r="G105" s="1041"/>
      <c r="H105" s="1041"/>
      <c r="I105" s="1041"/>
      <c r="J105" s="1041"/>
      <c r="K105" s="1041"/>
      <c r="L105" s="1041"/>
      <c r="M105" s="818"/>
      <c r="N105" s="1041"/>
      <c r="O105" s="1041"/>
      <c r="P105" s="1041"/>
      <c r="Q105" s="1041"/>
      <c r="R105" s="1041"/>
      <c r="S105" s="1041"/>
      <c r="T105" s="1041"/>
      <c r="U105" s="1041"/>
      <c r="V105" s="1041"/>
      <c r="W105" s="1041"/>
      <c r="X105" s="1041"/>
      <c r="Y105" s="1041"/>
      <c r="Z105" s="1041"/>
    </row>
    <row r="106" spans="1:26" ht="15.75" customHeight="1">
      <c r="A106" s="1095"/>
      <c r="B106" s="1041"/>
      <c r="C106" s="1041"/>
      <c r="D106" s="1041"/>
      <c r="E106" s="1041"/>
      <c r="F106" s="1041"/>
      <c r="G106" s="1041"/>
      <c r="H106" s="1041"/>
      <c r="I106" s="1041"/>
      <c r="J106" s="1041"/>
      <c r="K106" s="1041"/>
      <c r="L106" s="1041"/>
      <c r="M106" s="818"/>
      <c r="N106" s="1041"/>
      <c r="O106" s="1041"/>
      <c r="P106" s="1041"/>
      <c r="Q106" s="1041"/>
      <c r="R106" s="1041"/>
      <c r="S106" s="1041"/>
      <c r="T106" s="1041"/>
      <c r="U106" s="1041"/>
      <c r="V106" s="1041"/>
      <c r="W106" s="1041"/>
      <c r="X106" s="1041"/>
      <c r="Y106" s="1041"/>
      <c r="Z106" s="1041"/>
    </row>
    <row r="107" spans="1:26" ht="15.75" customHeight="1">
      <c r="A107" s="1095"/>
      <c r="B107" s="1041"/>
      <c r="C107" s="1041"/>
      <c r="D107" s="1041"/>
      <c r="E107" s="1041"/>
      <c r="F107" s="1041"/>
      <c r="G107" s="1041"/>
      <c r="H107" s="1041"/>
      <c r="I107" s="1041"/>
      <c r="J107" s="1041"/>
      <c r="K107" s="1041"/>
      <c r="L107" s="1041"/>
      <c r="M107" s="818"/>
      <c r="N107" s="1041"/>
      <c r="O107" s="1041"/>
      <c r="P107" s="1041"/>
      <c r="Q107" s="1041"/>
      <c r="R107" s="1041"/>
      <c r="S107" s="1041"/>
      <c r="T107" s="1041"/>
      <c r="U107" s="1041"/>
      <c r="V107" s="1041"/>
      <c r="W107" s="1041"/>
      <c r="X107" s="1041"/>
      <c r="Y107" s="1041"/>
      <c r="Z107" s="1041"/>
    </row>
    <row r="108" spans="1:26" ht="15.75" customHeight="1">
      <c r="A108" s="1095"/>
      <c r="B108" s="1041"/>
      <c r="C108" s="1041"/>
      <c r="D108" s="1041"/>
      <c r="E108" s="1041"/>
      <c r="F108" s="1041"/>
      <c r="G108" s="1041"/>
      <c r="H108" s="1041"/>
      <c r="I108" s="1041"/>
      <c r="J108" s="1041"/>
      <c r="K108" s="1041"/>
      <c r="L108" s="1041"/>
      <c r="M108" s="818"/>
      <c r="N108" s="1041"/>
      <c r="O108" s="1041"/>
      <c r="P108" s="1041"/>
      <c r="Q108" s="1041"/>
      <c r="R108" s="1041"/>
      <c r="S108" s="1041"/>
      <c r="T108" s="1041"/>
      <c r="U108" s="1041"/>
      <c r="V108" s="1041"/>
      <c r="W108" s="1041"/>
      <c r="X108" s="1041"/>
      <c r="Y108" s="1041"/>
      <c r="Z108" s="1041"/>
    </row>
    <row r="109" spans="1:26" ht="15.75" customHeight="1">
      <c r="A109" s="1095"/>
      <c r="B109" s="1041"/>
      <c r="C109" s="1041"/>
      <c r="D109" s="1041"/>
      <c r="E109" s="1041"/>
      <c r="F109" s="1041"/>
      <c r="G109" s="1041"/>
      <c r="H109" s="1041"/>
      <c r="I109" s="1041"/>
      <c r="J109" s="1041"/>
      <c r="K109" s="1041"/>
      <c r="L109" s="1041"/>
      <c r="M109" s="818"/>
      <c r="N109" s="1041"/>
      <c r="O109" s="1041"/>
      <c r="P109" s="1041"/>
      <c r="Q109" s="1041"/>
      <c r="R109" s="1041"/>
      <c r="S109" s="1041"/>
      <c r="T109" s="1041"/>
      <c r="U109" s="1041"/>
      <c r="V109" s="1041"/>
      <c r="W109" s="1041"/>
      <c r="X109" s="1041"/>
      <c r="Y109" s="1041"/>
      <c r="Z109" s="1041"/>
    </row>
    <row r="110" spans="1:26" ht="15.75" customHeight="1">
      <c r="A110" s="1095"/>
      <c r="B110" s="1041"/>
      <c r="C110" s="1041"/>
      <c r="D110" s="1041"/>
      <c r="E110" s="1041"/>
      <c r="F110" s="1041"/>
      <c r="G110" s="1041"/>
      <c r="H110" s="1041"/>
      <c r="I110" s="1041"/>
      <c r="J110" s="1041"/>
      <c r="K110" s="1041"/>
      <c r="L110" s="1041"/>
      <c r="M110" s="818"/>
      <c r="N110" s="1041"/>
      <c r="O110" s="1041"/>
      <c r="P110" s="1041"/>
      <c r="Q110" s="1041"/>
      <c r="R110" s="1041"/>
      <c r="S110" s="1041"/>
      <c r="T110" s="1041"/>
      <c r="U110" s="1041"/>
      <c r="V110" s="1041"/>
      <c r="W110" s="1041"/>
      <c r="X110" s="1041"/>
      <c r="Y110" s="1041"/>
      <c r="Z110" s="1041"/>
    </row>
    <row r="111" spans="1:26" ht="15.75" customHeight="1">
      <c r="A111" s="1095"/>
      <c r="B111" s="1041"/>
      <c r="C111" s="1041"/>
      <c r="D111" s="1041"/>
      <c r="E111" s="1041"/>
      <c r="F111" s="1041"/>
      <c r="G111" s="1041"/>
      <c r="H111" s="1041"/>
      <c r="I111" s="1041"/>
      <c r="J111" s="1041"/>
      <c r="K111" s="1041"/>
      <c r="L111" s="1041"/>
      <c r="M111" s="818"/>
      <c r="N111" s="1041"/>
      <c r="O111" s="1041"/>
      <c r="P111" s="1041"/>
      <c r="Q111" s="1041"/>
      <c r="R111" s="1041"/>
      <c r="S111" s="1041"/>
      <c r="T111" s="1041"/>
      <c r="U111" s="1041"/>
      <c r="V111" s="1041"/>
      <c r="W111" s="1041"/>
      <c r="X111" s="1041"/>
      <c r="Y111" s="1041"/>
      <c r="Z111" s="1041"/>
    </row>
    <row r="112" spans="1:26" ht="15.75" customHeight="1">
      <c r="A112" s="1095"/>
      <c r="B112" s="1041"/>
      <c r="C112" s="1041"/>
      <c r="D112" s="1041"/>
      <c r="E112" s="1041"/>
      <c r="F112" s="1041"/>
      <c r="G112" s="1041"/>
      <c r="H112" s="1041"/>
      <c r="I112" s="1041"/>
      <c r="J112" s="1041"/>
      <c r="K112" s="1041"/>
      <c r="L112" s="1041"/>
      <c r="M112" s="818"/>
      <c r="N112" s="1041"/>
      <c r="O112" s="1041"/>
      <c r="P112" s="1041"/>
      <c r="Q112" s="1041"/>
      <c r="R112" s="1041"/>
      <c r="S112" s="1041"/>
      <c r="T112" s="1041"/>
      <c r="U112" s="1041"/>
      <c r="V112" s="1041"/>
      <c r="W112" s="1041"/>
      <c r="X112" s="1041"/>
      <c r="Y112" s="1041"/>
      <c r="Z112" s="1041"/>
    </row>
    <row r="113" spans="1:26" ht="15.75" customHeight="1">
      <c r="A113" s="1095"/>
      <c r="B113" s="1041"/>
      <c r="C113" s="1041"/>
      <c r="D113" s="1041"/>
      <c r="E113" s="1041"/>
      <c r="F113" s="1041"/>
      <c r="G113" s="1041"/>
      <c r="H113" s="1041"/>
      <c r="I113" s="1041"/>
      <c r="J113" s="1041"/>
      <c r="K113" s="1041"/>
      <c r="L113" s="1041"/>
      <c r="M113" s="818"/>
      <c r="N113" s="1041"/>
      <c r="O113" s="1041"/>
      <c r="P113" s="1041"/>
      <c r="Q113" s="1041"/>
      <c r="R113" s="1041"/>
      <c r="S113" s="1041"/>
      <c r="T113" s="1041"/>
      <c r="U113" s="1041"/>
      <c r="V113" s="1041"/>
      <c r="W113" s="1041"/>
      <c r="X113" s="1041"/>
      <c r="Y113" s="1041"/>
      <c r="Z113" s="1041"/>
    </row>
    <row r="114" spans="1:26" ht="15.75" customHeight="1">
      <c r="A114" s="1095"/>
      <c r="B114" s="1041"/>
      <c r="C114" s="1041"/>
      <c r="D114" s="1041"/>
      <c r="E114" s="1041"/>
      <c r="F114" s="1041"/>
      <c r="G114" s="1041"/>
      <c r="H114" s="1041"/>
      <c r="I114" s="1041"/>
      <c r="J114" s="1041"/>
      <c r="K114" s="1041"/>
      <c r="L114" s="1041"/>
      <c r="M114" s="818"/>
      <c r="N114" s="1041"/>
      <c r="O114" s="1041"/>
      <c r="P114" s="1041"/>
      <c r="Q114" s="1041"/>
      <c r="R114" s="1041"/>
      <c r="S114" s="1041"/>
      <c r="T114" s="1041"/>
      <c r="U114" s="1041"/>
      <c r="V114" s="1041"/>
      <c r="W114" s="1041"/>
      <c r="X114" s="1041"/>
      <c r="Y114" s="1041"/>
      <c r="Z114" s="1041"/>
    </row>
    <row r="115" spans="1:26" ht="15.75" customHeight="1">
      <c r="A115" s="1095"/>
      <c r="B115" s="1041"/>
      <c r="C115" s="1041"/>
      <c r="D115" s="1041"/>
      <c r="E115" s="1041"/>
      <c r="F115" s="1041"/>
      <c r="G115" s="1041"/>
      <c r="H115" s="1041"/>
      <c r="I115" s="1041"/>
      <c r="J115" s="1041"/>
      <c r="K115" s="1041"/>
      <c r="L115" s="1041"/>
      <c r="M115" s="818"/>
      <c r="N115" s="1041"/>
      <c r="O115" s="1041"/>
      <c r="P115" s="1041"/>
      <c r="Q115" s="1041"/>
      <c r="R115" s="1041"/>
      <c r="S115" s="1041"/>
      <c r="T115" s="1041"/>
      <c r="U115" s="1041"/>
      <c r="V115" s="1041"/>
      <c r="W115" s="1041"/>
      <c r="X115" s="1041"/>
      <c r="Y115" s="1041"/>
      <c r="Z115" s="1041"/>
    </row>
    <row r="116" spans="1:26" ht="15.75" customHeight="1">
      <c r="A116" s="1095"/>
      <c r="B116" s="1041"/>
      <c r="C116" s="1041"/>
      <c r="D116" s="1041"/>
      <c r="E116" s="1041"/>
      <c r="F116" s="1041"/>
      <c r="G116" s="1041"/>
      <c r="H116" s="1041"/>
      <c r="I116" s="1041"/>
      <c r="J116" s="1041"/>
      <c r="K116" s="1041"/>
      <c r="L116" s="1041"/>
      <c r="M116" s="818"/>
      <c r="N116" s="1041"/>
      <c r="O116" s="1041"/>
      <c r="P116" s="1041"/>
      <c r="Q116" s="1041"/>
      <c r="R116" s="1041"/>
      <c r="S116" s="1041"/>
      <c r="T116" s="1041"/>
      <c r="U116" s="1041"/>
      <c r="V116" s="1041"/>
      <c r="W116" s="1041"/>
      <c r="X116" s="1041"/>
      <c r="Y116" s="1041"/>
      <c r="Z116" s="1041"/>
    </row>
    <row r="117" spans="1:26" ht="15.75" customHeight="1">
      <c r="A117" s="1095"/>
      <c r="B117" s="1041"/>
      <c r="C117" s="1041"/>
      <c r="D117" s="1041"/>
      <c r="E117" s="1041"/>
      <c r="F117" s="1041"/>
      <c r="G117" s="1041"/>
      <c r="H117" s="1041"/>
      <c r="I117" s="1041"/>
      <c r="J117" s="1041"/>
      <c r="K117" s="1041"/>
      <c r="L117" s="1041"/>
      <c r="M117" s="818"/>
      <c r="N117" s="1041"/>
      <c r="O117" s="1041"/>
      <c r="P117" s="1041"/>
      <c r="Q117" s="1041"/>
      <c r="R117" s="1041"/>
      <c r="S117" s="1041"/>
      <c r="T117" s="1041"/>
      <c r="U117" s="1041"/>
      <c r="V117" s="1041"/>
      <c r="W117" s="1041"/>
      <c r="X117" s="1041"/>
      <c r="Y117" s="1041"/>
      <c r="Z117" s="1041"/>
    </row>
    <row r="118" spans="1:26" ht="15.75" customHeight="1">
      <c r="A118" s="1095"/>
      <c r="B118" s="1041"/>
      <c r="C118" s="1041"/>
      <c r="D118" s="1041"/>
      <c r="E118" s="1041"/>
      <c r="F118" s="1041"/>
      <c r="G118" s="1041"/>
      <c r="H118" s="1041"/>
      <c r="I118" s="1041"/>
      <c r="J118" s="1041"/>
      <c r="K118" s="1041"/>
      <c r="L118" s="1041"/>
      <c r="M118" s="818"/>
      <c r="N118" s="1041"/>
      <c r="O118" s="1041"/>
      <c r="P118" s="1041"/>
      <c r="Q118" s="1041"/>
      <c r="R118" s="1041"/>
      <c r="S118" s="1041"/>
      <c r="T118" s="1041"/>
      <c r="U118" s="1041"/>
      <c r="V118" s="1041"/>
      <c r="W118" s="1041"/>
      <c r="X118" s="1041"/>
      <c r="Y118" s="1041"/>
      <c r="Z118" s="1041"/>
    </row>
    <row r="119" spans="1:26" ht="15.75" customHeight="1">
      <c r="A119" s="1095"/>
      <c r="B119" s="1041"/>
      <c r="C119" s="1041"/>
      <c r="D119" s="1041"/>
      <c r="E119" s="1041"/>
      <c r="F119" s="1041"/>
      <c r="G119" s="1041"/>
      <c r="H119" s="1041"/>
      <c r="I119" s="1041"/>
      <c r="J119" s="1041"/>
      <c r="K119" s="1041"/>
      <c r="L119" s="1041"/>
      <c r="M119" s="818"/>
      <c r="N119" s="1041"/>
      <c r="O119" s="1041"/>
      <c r="P119" s="1041"/>
      <c r="Q119" s="1041"/>
      <c r="R119" s="1041"/>
      <c r="S119" s="1041"/>
      <c r="T119" s="1041"/>
      <c r="U119" s="1041"/>
      <c r="V119" s="1041"/>
      <c r="W119" s="1041"/>
      <c r="X119" s="1041"/>
      <c r="Y119" s="1041"/>
      <c r="Z119" s="1041"/>
    </row>
    <row r="120" spans="1:26" ht="15.75" customHeight="1">
      <c r="A120" s="1095"/>
      <c r="B120" s="1041"/>
      <c r="C120" s="1041"/>
      <c r="D120" s="1041"/>
      <c r="E120" s="1041"/>
      <c r="F120" s="1041"/>
      <c r="G120" s="1041"/>
      <c r="H120" s="1041"/>
      <c r="I120" s="1041"/>
      <c r="J120" s="1041"/>
      <c r="K120" s="1041"/>
      <c r="L120" s="1041"/>
      <c r="M120" s="818"/>
      <c r="N120" s="1041"/>
      <c r="O120" s="1041"/>
      <c r="P120" s="1041"/>
      <c r="Q120" s="1041"/>
      <c r="R120" s="1041"/>
      <c r="S120" s="1041"/>
      <c r="T120" s="1041"/>
      <c r="U120" s="1041"/>
      <c r="V120" s="1041"/>
      <c r="W120" s="1041"/>
      <c r="X120" s="1041"/>
      <c r="Y120" s="1041"/>
      <c r="Z120" s="1041"/>
    </row>
    <row r="121" spans="1:26" ht="15.75" customHeight="1">
      <c r="A121" s="1095"/>
      <c r="B121" s="1041"/>
      <c r="C121" s="1041"/>
      <c r="D121" s="1041"/>
      <c r="E121" s="1041"/>
      <c r="F121" s="1041"/>
      <c r="G121" s="1041"/>
      <c r="H121" s="1041"/>
      <c r="I121" s="1041"/>
      <c r="J121" s="1041"/>
      <c r="K121" s="1041"/>
      <c r="L121" s="1041"/>
      <c r="M121" s="818"/>
      <c r="N121" s="1041"/>
      <c r="O121" s="1041"/>
      <c r="P121" s="1041"/>
      <c r="Q121" s="1041"/>
      <c r="R121" s="1041"/>
      <c r="S121" s="1041"/>
      <c r="T121" s="1041"/>
      <c r="U121" s="1041"/>
      <c r="V121" s="1041"/>
      <c r="W121" s="1041"/>
      <c r="X121" s="1041"/>
      <c r="Y121" s="1041"/>
      <c r="Z121" s="1041"/>
    </row>
    <row r="122" spans="1:26" ht="15.75" customHeight="1">
      <c r="A122" s="1095"/>
      <c r="B122" s="1041"/>
      <c r="C122" s="1041"/>
      <c r="D122" s="1041"/>
      <c r="E122" s="1041"/>
      <c r="F122" s="1041"/>
      <c r="G122" s="1041"/>
      <c r="H122" s="1041"/>
      <c r="I122" s="1041"/>
      <c r="J122" s="1041"/>
      <c r="K122" s="1041"/>
      <c r="L122" s="1041"/>
      <c r="M122" s="818"/>
      <c r="N122" s="1041"/>
      <c r="O122" s="1041"/>
      <c r="P122" s="1041"/>
      <c r="Q122" s="1041"/>
      <c r="R122" s="1041"/>
      <c r="S122" s="1041"/>
      <c r="T122" s="1041"/>
      <c r="U122" s="1041"/>
      <c r="V122" s="1041"/>
      <c r="W122" s="1041"/>
      <c r="X122" s="1041"/>
      <c r="Y122" s="1041"/>
      <c r="Z122" s="1041"/>
    </row>
    <row r="123" spans="1:26" ht="15.75" customHeight="1">
      <c r="A123" s="1095"/>
      <c r="B123" s="1041"/>
      <c r="C123" s="1041"/>
      <c r="D123" s="1041"/>
      <c r="E123" s="1041"/>
      <c r="F123" s="1041"/>
      <c r="G123" s="1041"/>
      <c r="H123" s="1041"/>
      <c r="I123" s="1041"/>
      <c r="J123" s="1041"/>
      <c r="K123" s="1041"/>
      <c r="L123" s="1041"/>
      <c r="M123" s="818"/>
      <c r="N123" s="1041"/>
      <c r="O123" s="1041"/>
      <c r="P123" s="1041"/>
      <c r="Q123" s="1041"/>
      <c r="R123" s="1041"/>
      <c r="S123" s="1041"/>
      <c r="T123" s="1041"/>
      <c r="U123" s="1041"/>
      <c r="V123" s="1041"/>
      <c r="W123" s="1041"/>
      <c r="X123" s="1041"/>
      <c r="Y123" s="1041"/>
      <c r="Z123" s="1041"/>
    </row>
    <row r="124" spans="1:26" ht="15.75" customHeight="1">
      <c r="A124" s="1095"/>
      <c r="B124" s="1041"/>
      <c r="C124" s="1041"/>
      <c r="D124" s="1041"/>
      <c r="E124" s="1041"/>
      <c r="F124" s="1041"/>
      <c r="G124" s="1041"/>
      <c r="H124" s="1041"/>
      <c r="I124" s="1041"/>
      <c r="J124" s="1041"/>
      <c r="K124" s="1041"/>
      <c r="L124" s="1041"/>
      <c r="M124" s="818"/>
      <c r="N124" s="1041"/>
      <c r="O124" s="1041"/>
      <c r="P124" s="1041"/>
      <c r="Q124" s="1041"/>
      <c r="R124" s="1041"/>
      <c r="S124" s="1041"/>
      <c r="T124" s="1041"/>
      <c r="U124" s="1041"/>
      <c r="V124" s="1041"/>
      <c r="W124" s="1041"/>
      <c r="X124" s="1041"/>
      <c r="Y124" s="1041"/>
      <c r="Z124" s="1041"/>
    </row>
    <row r="125" spans="1:26" ht="15.75" customHeight="1">
      <c r="A125" s="1095"/>
      <c r="B125" s="1041"/>
      <c r="C125" s="1041"/>
      <c r="D125" s="1041"/>
      <c r="E125" s="1041"/>
      <c r="F125" s="1041"/>
      <c r="G125" s="1041"/>
      <c r="H125" s="1041"/>
      <c r="I125" s="1041"/>
      <c r="J125" s="1041"/>
      <c r="K125" s="1041"/>
      <c r="L125" s="1041"/>
      <c r="M125" s="818"/>
      <c r="N125" s="1041"/>
      <c r="O125" s="1041"/>
      <c r="P125" s="1041"/>
      <c r="Q125" s="1041"/>
      <c r="R125" s="1041"/>
      <c r="S125" s="1041"/>
      <c r="T125" s="1041"/>
      <c r="U125" s="1041"/>
      <c r="V125" s="1041"/>
      <c r="W125" s="1041"/>
      <c r="X125" s="1041"/>
      <c r="Y125" s="1041"/>
      <c r="Z125" s="1041"/>
    </row>
    <row r="126" spans="1:26" ht="15.75" customHeight="1">
      <c r="A126" s="1095"/>
      <c r="B126" s="1041"/>
      <c r="C126" s="1041"/>
      <c r="D126" s="1041"/>
      <c r="E126" s="1041"/>
      <c r="F126" s="1041"/>
      <c r="G126" s="1041"/>
      <c r="H126" s="1041"/>
      <c r="I126" s="1041"/>
      <c r="J126" s="1041"/>
      <c r="K126" s="1041"/>
      <c r="L126" s="1041"/>
      <c r="M126" s="818"/>
      <c r="N126" s="1041"/>
      <c r="O126" s="1041"/>
      <c r="P126" s="1041"/>
      <c r="Q126" s="1041"/>
      <c r="R126" s="1041"/>
      <c r="S126" s="1041"/>
      <c r="T126" s="1041"/>
      <c r="U126" s="1041"/>
      <c r="V126" s="1041"/>
      <c r="W126" s="1041"/>
      <c r="X126" s="1041"/>
      <c r="Y126" s="1041"/>
      <c r="Z126" s="1041"/>
    </row>
    <row r="127" spans="1:26" ht="15.75" customHeight="1">
      <c r="A127" s="1095"/>
      <c r="B127" s="1041"/>
      <c r="C127" s="1041"/>
      <c r="D127" s="1041"/>
      <c r="E127" s="1041"/>
      <c r="F127" s="1041"/>
      <c r="G127" s="1041"/>
      <c r="H127" s="1041"/>
      <c r="I127" s="1041"/>
      <c r="J127" s="1041"/>
      <c r="K127" s="1041"/>
      <c r="L127" s="1041"/>
      <c r="M127" s="818"/>
      <c r="N127" s="1041"/>
      <c r="O127" s="1041"/>
      <c r="P127" s="1041"/>
      <c r="Q127" s="1041"/>
      <c r="R127" s="1041"/>
      <c r="S127" s="1041"/>
      <c r="T127" s="1041"/>
      <c r="U127" s="1041"/>
      <c r="V127" s="1041"/>
      <c r="W127" s="1041"/>
      <c r="X127" s="1041"/>
      <c r="Y127" s="1041"/>
      <c r="Z127" s="1041"/>
    </row>
    <row r="128" spans="1:26" ht="15.75" customHeight="1">
      <c r="A128" s="1095"/>
      <c r="B128" s="1041"/>
      <c r="C128" s="1041"/>
      <c r="D128" s="1041"/>
      <c r="E128" s="1041"/>
      <c r="F128" s="1041"/>
      <c r="G128" s="1041"/>
      <c r="H128" s="1041"/>
      <c r="I128" s="1041"/>
      <c r="J128" s="1041"/>
      <c r="K128" s="1041"/>
      <c r="L128" s="1041"/>
      <c r="M128" s="818"/>
      <c r="N128" s="1041"/>
      <c r="O128" s="1041"/>
      <c r="P128" s="1041"/>
      <c r="Q128" s="1041"/>
      <c r="R128" s="1041"/>
      <c r="S128" s="1041"/>
      <c r="T128" s="1041"/>
      <c r="U128" s="1041"/>
      <c r="V128" s="1041"/>
      <c r="W128" s="1041"/>
      <c r="X128" s="1041"/>
      <c r="Y128" s="1041"/>
      <c r="Z128" s="1041"/>
    </row>
    <row r="129" spans="1:26" ht="15.75" customHeight="1">
      <c r="A129" s="1095"/>
      <c r="B129" s="1041"/>
      <c r="C129" s="1041"/>
      <c r="D129" s="1041"/>
      <c r="E129" s="1041"/>
      <c r="F129" s="1041"/>
      <c r="G129" s="1041"/>
      <c r="H129" s="1041"/>
      <c r="I129" s="1041"/>
      <c r="J129" s="1041"/>
      <c r="K129" s="1041"/>
      <c r="L129" s="1041"/>
      <c r="M129" s="818"/>
      <c r="N129" s="1041"/>
      <c r="O129" s="1041"/>
      <c r="P129" s="1041"/>
      <c r="Q129" s="1041"/>
      <c r="R129" s="1041"/>
      <c r="S129" s="1041"/>
      <c r="T129" s="1041"/>
      <c r="U129" s="1041"/>
      <c r="V129" s="1041"/>
      <c r="W129" s="1041"/>
      <c r="X129" s="1041"/>
      <c r="Y129" s="1041"/>
      <c r="Z129" s="1041"/>
    </row>
    <row r="130" spans="1:26" ht="15.75" customHeight="1">
      <c r="A130" s="1095"/>
      <c r="B130" s="1041"/>
      <c r="C130" s="1041"/>
      <c r="D130" s="1041"/>
      <c r="E130" s="1041"/>
      <c r="F130" s="1041"/>
      <c r="G130" s="1041"/>
      <c r="H130" s="1041"/>
      <c r="I130" s="1041"/>
      <c r="J130" s="1041"/>
      <c r="K130" s="1041"/>
      <c r="L130" s="1041"/>
      <c r="M130" s="818"/>
      <c r="N130" s="1041"/>
      <c r="O130" s="1041"/>
      <c r="P130" s="1041"/>
      <c r="Q130" s="1041"/>
      <c r="R130" s="1041"/>
      <c r="S130" s="1041"/>
      <c r="T130" s="1041"/>
      <c r="U130" s="1041"/>
      <c r="V130" s="1041"/>
      <c r="W130" s="1041"/>
      <c r="X130" s="1041"/>
      <c r="Y130" s="1041"/>
      <c r="Z130" s="1041"/>
    </row>
    <row r="131" spans="1:26" ht="15.75" customHeight="1">
      <c r="A131" s="1095"/>
      <c r="B131" s="1041"/>
      <c r="C131" s="1041"/>
      <c r="D131" s="1041"/>
      <c r="E131" s="1041"/>
      <c r="F131" s="1041"/>
      <c r="G131" s="1041"/>
      <c r="H131" s="1041"/>
      <c r="I131" s="1041"/>
      <c r="J131" s="1041"/>
      <c r="K131" s="1041"/>
      <c r="L131" s="1041"/>
      <c r="M131" s="818"/>
      <c r="N131" s="1041"/>
      <c r="O131" s="1041"/>
      <c r="P131" s="1041"/>
      <c r="Q131" s="1041"/>
      <c r="R131" s="1041"/>
      <c r="S131" s="1041"/>
      <c r="T131" s="1041"/>
      <c r="U131" s="1041"/>
      <c r="V131" s="1041"/>
      <c r="W131" s="1041"/>
      <c r="X131" s="1041"/>
      <c r="Y131" s="1041"/>
      <c r="Z131" s="1041"/>
    </row>
    <row r="132" spans="1:26" ht="15.75" customHeight="1">
      <c r="A132" s="1095"/>
      <c r="B132" s="1041"/>
      <c r="C132" s="1041"/>
      <c r="D132" s="1041"/>
      <c r="E132" s="1041"/>
      <c r="F132" s="1041"/>
      <c r="G132" s="1041"/>
      <c r="H132" s="1041"/>
      <c r="I132" s="1041"/>
      <c r="J132" s="1041"/>
      <c r="K132" s="1041"/>
      <c r="L132" s="1041"/>
      <c r="M132" s="818"/>
      <c r="N132" s="1041"/>
      <c r="O132" s="1041"/>
      <c r="P132" s="1041"/>
      <c r="Q132" s="1041"/>
      <c r="R132" s="1041"/>
      <c r="S132" s="1041"/>
      <c r="T132" s="1041"/>
      <c r="U132" s="1041"/>
      <c r="V132" s="1041"/>
      <c r="W132" s="1041"/>
      <c r="X132" s="1041"/>
      <c r="Y132" s="1041"/>
      <c r="Z132" s="1041"/>
    </row>
    <row r="133" spans="1:26" ht="15.75" customHeight="1">
      <c r="A133" s="1095"/>
      <c r="B133" s="1041"/>
      <c r="C133" s="1041"/>
      <c r="D133" s="1041"/>
      <c r="E133" s="1041"/>
      <c r="F133" s="1041"/>
      <c r="G133" s="1041"/>
      <c r="H133" s="1041"/>
      <c r="I133" s="1041"/>
      <c r="J133" s="1041"/>
      <c r="K133" s="1041"/>
      <c r="L133" s="1041"/>
      <c r="M133" s="818"/>
      <c r="N133" s="1041"/>
      <c r="O133" s="1041"/>
      <c r="P133" s="1041"/>
      <c r="Q133" s="1041"/>
      <c r="R133" s="1041"/>
      <c r="S133" s="1041"/>
      <c r="T133" s="1041"/>
      <c r="U133" s="1041"/>
      <c r="V133" s="1041"/>
      <c r="W133" s="1041"/>
      <c r="X133" s="1041"/>
      <c r="Y133" s="1041"/>
      <c r="Z133" s="1041"/>
    </row>
    <row r="134" spans="1:26" ht="15.75" customHeight="1">
      <c r="A134" s="1095"/>
      <c r="B134" s="1041"/>
      <c r="C134" s="1041"/>
      <c r="D134" s="1041"/>
      <c r="E134" s="1041"/>
      <c r="F134" s="1041"/>
      <c r="G134" s="1041"/>
      <c r="H134" s="1041"/>
      <c r="I134" s="1041"/>
      <c r="J134" s="1041"/>
      <c r="K134" s="1041"/>
      <c r="L134" s="1041"/>
      <c r="M134" s="818"/>
      <c r="N134" s="1041"/>
      <c r="O134" s="1041"/>
      <c r="P134" s="1041"/>
      <c r="Q134" s="1041"/>
      <c r="R134" s="1041"/>
      <c r="S134" s="1041"/>
      <c r="T134" s="1041"/>
      <c r="U134" s="1041"/>
      <c r="V134" s="1041"/>
      <c r="W134" s="1041"/>
      <c r="X134" s="1041"/>
      <c r="Y134" s="1041"/>
      <c r="Z134" s="1041"/>
    </row>
    <row r="135" spans="1:26" ht="15.75" customHeight="1">
      <c r="A135" s="1095"/>
      <c r="B135" s="1041"/>
      <c r="C135" s="1041"/>
      <c r="D135" s="1041"/>
      <c r="E135" s="1041"/>
      <c r="F135" s="1041"/>
      <c r="G135" s="1041"/>
      <c r="H135" s="1041"/>
      <c r="I135" s="1041"/>
      <c r="J135" s="1041"/>
      <c r="K135" s="1041"/>
      <c r="L135" s="1041"/>
      <c r="M135" s="818"/>
      <c r="N135" s="1041"/>
      <c r="O135" s="1041"/>
      <c r="P135" s="1041"/>
      <c r="Q135" s="1041"/>
      <c r="R135" s="1041"/>
      <c r="S135" s="1041"/>
      <c r="T135" s="1041"/>
      <c r="U135" s="1041"/>
      <c r="V135" s="1041"/>
      <c r="W135" s="1041"/>
      <c r="X135" s="1041"/>
      <c r="Y135" s="1041"/>
      <c r="Z135" s="1041"/>
    </row>
    <row r="136" spans="1:26" ht="15.75" customHeight="1">
      <c r="A136" s="1095"/>
      <c r="B136" s="1041"/>
      <c r="C136" s="1041"/>
      <c r="D136" s="1041"/>
      <c r="E136" s="1041"/>
      <c r="F136" s="1041"/>
      <c r="G136" s="1041"/>
      <c r="H136" s="1041"/>
      <c r="I136" s="1041"/>
      <c r="J136" s="1041"/>
      <c r="K136" s="1041"/>
      <c r="L136" s="1041"/>
      <c r="M136" s="818"/>
      <c r="N136" s="1041"/>
      <c r="O136" s="1041"/>
      <c r="P136" s="1041"/>
      <c r="Q136" s="1041"/>
      <c r="R136" s="1041"/>
      <c r="S136" s="1041"/>
      <c r="T136" s="1041"/>
      <c r="U136" s="1041"/>
      <c r="V136" s="1041"/>
      <c r="W136" s="1041"/>
      <c r="X136" s="1041"/>
      <c r="Y136" s="1041"/>
      <c r="Z136" s="1041"/>
    </row>
    <row r="137" spans="1:26" ht="15.75" customHeight="1">
      <c r="A137" s="1095"/>
      <c r="B137" s="1041"/>
      <c r="C137" s="1041"/>
      <c r="D137" s="1041"/>
      <c r="E137" s="1041"/>
      <c r="F137" s="1041"/>
      <c r="G137" s="1041"/>
      <c r="H137" s="1041"/>
      <c r="I137" s="1041"/>
      <c r="J137" s="1041"/>
      <c r="K137" s="1041"/>
      <c r="L137" s="1041"/>
      <c r="M137" s="818"/>
      <c r="N137" s="1041"/>
      <c r="O137" s="1041"/>
      <c r="P137" s="1041"/>
      <c r="Q137" s="1041"/>
      <c r="R137" s="1041"/>
      <c r="S137" s="1041"/>
      <c r="T137" s="1041"/>
      <c r="U137" s="1041"/>
      <c r="V137" s="1041"/>
      <c r="W137" s="1041"/>
      <c r="X137" s="1041"/>
      <c r="Y137" s="1041"/>
      <c r="Z137" s="1041"/>
    </row>
    <row r="138" spans="1:26" ht="15.75" customHeight="1">
      <c r="A138" s="1095"/>
      <c r="B138" s="1041"/>
      <c r="C138" s="1041"/>
      <c r="D138" s="1041"/>
      <c r="E138" s="1041"/>
      <c r="F138" s="1041"/>
      <c r="G138" s="1041"/>
      <c r="H138" s="1041"/>
      <c r="I138" s="1041"/>
      <c r="J138" s="1041"/>
      <c r="K138" s="1041"/>
      <c r="L138" s="1041"/>
      <c r="M138" s="818"/>
      <c r="N138" s="1041"/>
      <c r="O138" s="1041"/>
      <c r="P138" s="1041"/>
      <c r="Q138" s="1041"/>
      <c r="R138" s="1041"/>
      <c r="S138" s="1041"/>
      <c r="T138" s="1041"/>
      <c r="U138" s="1041"/>
      <c r="V138" s="1041"/>
      <c r="W138" s="1041"/>
      <c r="X138" s="1041"/>
      <c r="Y138" s="1041"/>
      <c r="Z138" s="1041"/>
    </row>
    <row r="139" spans="1:26" ht="15.75" customHeight="1">
      <c r="A139" s="1095"/>
      <c r="B139" s="1041"/>
      <c r="C139" s="1041"/>
      <c r="D139" s="1041"/>
      <c r="E139" s="1041"/>
      <c r="F139" s="1041"/>
      <c r="G139" s="1041"/>
      <c r="H139" s="1041"/>
      <c r="I139" s="1041"/>
      <c r="J139" s="1041"/>
      <c r="K139" s="1041"/>
      <c r="L139" s="1041"/>
      <c r="M139" s="818"/>
      <c r="N139" s="1041"/>
      <c r="O139" s="1041"/>
      <c r="P139" s="1041"/>
      <c r="Q139" s="1041"/>
      <c r="R139" s="1041"/>
      <c r="S139" s="1041"/>
      <c r="T139" s="1041"/>
      <c r="U139" s="1041"/>
      <c r="V139" s="1041"/>
      <c r="W139" s="1041"/>
      <c r="X139" s="1041"/>
      <c r="Y139" s="1041"/>
      <c r="Z139" s="1041"/>
    </row>
    <row r="140" spans="1:26" ht="15.75" customHeight="1">
      <c r="A140" s="1095"/>
      <c r="B140" s="1041"/>
      <c r="C140" s="1041"/>
      <c r="D140" s="1041"/>
      <c r="E140" s="1041"/>
      <c r="F140" s="1041"/>
      <c r="G140" s="1041"/>
      <c r="H140" s="1041"/>
      <c r="I140" s="1041"/>
      <c r="J140" s="1041"/>
      <c r="K140" s="1041"/>
      <c r="L140" s="1041"/>
      <c r="M140" s="818"/>
      <c r="N140" s="1041"/>
      <c r="O140" s="1041"/>
      <c r="P140" s="1041"/>
      <c r="Q140" s="1041"/>
      <c r="R140" s="1041"/>
      <c r="S140" s="1041"/>
      <c r="T140" s="1041"/>
      <c r="U140" s="1041"/>
      <c r="V140" s="1041"/>
      <c r="W140" s="1041"/>
      <c r="X140" s="1041"/>
      <c r="Y140" s="1041"/>
      <c r="Z140" s="1041"/>
    </row>
    <row r="141" spans="1:26" ht="15.75" customHeight="1">
      <c r="A141" s="1095"/>
      <c r="B141" s="1041"/>
      <c r="C141" s="1041"/>
      <c r="D141" s="1041"/>
      <c r="E141" s="1041"/>
      <c r="F141" s="1041"/>
      <c r="G141" s="1041"/>
      <c r="H141" s="1041"/>
      <c r="I141" s="1041"/>
      <c r="J141" s="1041"/>
      <c r="K141" s="1041"/>
      <c r="L141" s="1041"/>
      <c r="M141" s="818"/>
      <c r="N141" s="1041"/>
      <c r="O141" s="1041"/>
      <c r="P141" s="1041"/>
      <c r="Q141" s="1041"/>
      <c r="R141" s="1041"/>
      <c r="S141" s="1041"/>
      <c r="T141" s="1041"/>
      <c r="U141" s="1041"/>
      <c r="V141" s="1041"/>
      <c r="W141" s="1041"/>
      <c r="X141" s="1041"/>
      <c r="Y141" s="1041"/>
      <c r="Z141" s="1041"/>
    </row>
    <row r="142" spans="1:26" ht="15.75" customHeight="1">
      <c r="A142" s="1095"/>
      <c r="B142" s="1041"/>
      <c r="C142" s="1041"/>
      <c r="D142" s="1041"/>
      <c r="E142" s="1041"/>
      <c r="F142" s="1041"/>
      <c r="G142" s="1041"/>
      <c r="H142" s="1041"/>
      <c r="I142" s="1041"/>
      <c r="J142" s="1041"/>
      <c r="K142" s="1041"/>
      <c r="L142" s="1041"/>
      <c r="M142" s="818"/>
      <c r="N142" s="1041"/>
      <c r="O142" s="1041"/>
      <c r="P142" s="1041"/>
      <c r="Q142" s="1041"/>
      <c r="R142" s="1041"/>
      <c r="S142" s="1041"/>
      <c r="T142" s="1041"/>
      <c r="U142" s="1041"/>
      <c r="V142" s="1041"/>
      <c r="W142" s="1041"/>
      <c r="X142" s="1041"/>
      <c r="Y142" s="1041"/>
      <c r="Z142" s="1041"/>
    </row>
    <row r="143" spans="1:26" ht="15.75" customHeight="1">
      <c r="A143" s="1095"/>
      <c r="B143" s="1041"/>
      <c r="C143" s="1041"/>
      <c r="D143" s="1041"/>
      <c r="E143" s="1041"/>
      <c r="F143" s="1041"/>
      <c r="G143" s="1041"/>
      <c r="H143" s="1041"/>
      <c r="I143" s="1041"/>
      <c r="J143" s="1041"/>
      <c r="K143" s="1041"/>
      <c r="L143" s="1041"/>
      <c r="M143" s="818"/>
      <c r="N143" s="1041"/>
      <c r="O143" s="1041"/>
      <c r="P143" s="1041"/>
      <c r="Q143" s="1041"/>
      <c r="R143" s="1041"/>
      <c r="S143" s="1041"/>
      <c r="T143" s="1041"/>
      <c r="U143" s="1041"/>
      <c r="V143" s="1041"/>
      <c r="W143" s="1041"/>
      <c r="X143" s="1041"/>
      <c r="Y143" s="1041"/>
      <c r="Z143" s="1041"/>
    </row>
    <row r="144" spans="1:26" ht="15.75" customHeight="1">
      <c r="A144" s="1095"/>
      <c r="B144" s="1041"/>
      <c r="C144" s="1041"/>
      <c r="D144" s="1041"/>
      <c r="E144" s="1041"/>
      <c r="F144" s="1041"/>
      <c r="G144" s="1041"/>
      <c r="H144" s="1041"/>
      <c r="I144" s="1041"/>
      <c r="J144" s="1041"/>
      <c r="K144" s="1041"/>
      <c r="L144" s="1041"/>
      <c r="M144" s="818"/>
      <c r="N144" s="1041"/>
      <c r="O144" s="1041"/>
      <c r="P144" s="1041"/>
      <c r="Q144" s="1041"/>
      <c r="R144" s="1041"/>
      <c r="S144" s="1041"/>
      <c r="T144" s="1041"/>
      <c r="U144" s="1041"/>
      <c r="V144" s="1041"/>
      <c r="W144" s="1041"/>
      <c r="X144" s="1041"/>
      <c r="Y144" s="1041"/>
      <c r="Z144" s="1041"/>
    </row>
    <row r="145" spans="1:26" ht="15.75" customHeight="1">
      <c r="A145" s="1095"/>
      <c r="B145" s="1041"/>
      <c r="C145" s="1041"/>
      <c r="D145" s="1041"/>
      <c r="E145" s="1041"/>
      <c r="F145" s="1041"/>
      <c r="G145" s="1041"/>
      <c r="H145" s="1041"/>
      <c r="I145" s="1041"/>
      <c r="J145" s="1041"/>
      <c r="K145" s="1041"/>
      <c r="L145" s="1041"/>
      <c r="M145" s="818"/>
      <c r="N145" s="1041"/>
      <c r="O145" s="1041"/>
      <c r="P145" s="1041"/>
      <c r="Q145" s="1041"/>
      <c r="R145" s="1041"/>
      <c r="S145" s="1041"/>
      <c r="T145" s="1041"/>
      <c r="U145" s="1041"/>
      <c r="V145" s="1041"/>
      <c r="W145" s="1041"/>
      <c r="X145" s="1041"/>
      <c r="Y145" s="1041"/>
      <c r="Z145" s="1041"/>
    </row>
    <row r="146" spans="1:26" ht="15.75" customHeight="1">
      <c r="A146" s="1095"/>
      <c r="B146" s="1041"/>
      <c r="C146" s="1041"/>
      <c r="D146" s="1041"/>
      <c r="E146" s="1041"/>
      <c r="F146" s="1041"/>
      <c r="G146" s="1041"/>
      <c r="H146" s="1041"/>
      <c r="I146" s="1041"/>
      <c r="J146" s="1041"/>
      <c r="K146" s="1041"/>
      <c r="L146" s="1041"/>
      <c r="M146" s="818"/>
      <c r="N146" s="1041"/>
      <c r="O146" s="1041"/>
      <c r="P146" s="1041"/>
      <c r="Q146" s="1041"/>
      <c r="R146" s="1041"/>
      <c r="S146" s="1041"/>
      <c r="T146" s="1041"/>
      <c r="U146" s="1041"/>
      <c r="V146" s="1041"/>
      <c r="W146" s="1041"/>
      <c r="X146" s="1041"/>
      <c r="Y146" s="1041"/>
      <c r="Z146" s="1041"/>
    </row>
    <row r="147" spans="1:26" ht="15.75" customHeight="1">
      <c r="A147" s="1095"/>
      <c r="B147" s="1041"/>
      <c r="C147" s="1041"/>
      <c r="D147" s="1041"/>
      <c r="E147" s="1041"/>
      <c r="F147" s="1041"/>
      <c r="G147" s="1041"/>
      <c r="H147" s="1041"/>
      <c r="I147" s="1041"/>
      <c r="J147" s="1041"/>
      <c r="K147" s="1041"/>
      <c r="L147" s="1041"/>
      <c r="M147" s="818"/>
      <c r="N147" s="1041"/>
      <c r="O147" s="1041"/>
      <c r="P147" s="1041"/>
      <c r="Q147" s="1041"/>
      <c r="R147" s="1041"/>
      <c r="S147" s="1041"/>
      <c r="T147" s="1041"/>
      <c r="U147" s="1041"/>
      <c r="V147" s="1041"/>
      <c r="W147" s="1041"/>
      <c r="X147" s="1041"/>
      <c r="Y147" s="1041"/>
      <c r="Z147" s="1041"/>
    </row>
    <row r="148" spans="1:26" ht="15.75" customHeight="1">
      <c r="A148" s="1095"/>
      <c r="B148" s="1041"/>
      <c r="C148" s="1041"/>
      <c r="D148" s="1041"/>
      <c r="E148" s="1041"/>
      <c r="F148" s="1041"/>
      <c r="G148" s="1041"/>
      <c r="H148" s="1041"/>
      <c r="I148" s="1041"/>
      <c r="J148" s="1041"/>
      <c r="K148" s="1041"/>
      <c r="L148" s="1041"/>
      <c r="M148" s="818"/>
      <c r="N148" s="1041"/>
      <c r="O148" s="1041"/>
      <c r="P148" s="1041"/>
      <c r="Q148" s="1041"/>
      <c r="R148" s="1041"/>
      <c r="S148" s="1041"/>
      <c r="T148" s="1041"/>
      <c r="U148" s="1041"/>
      <c r="V148" s="1041"/>
      <c r="W148" s="1041"/>
      <c r="X148" s="1041"/>
      <c r="Y148" s="1041"/>
      <c r="Z148" s="1041"/>
    </row>
    <row r="149" spans="1:26" ht="15.75" customHeight="1">
      <c r="A149" s="1095"/>
      <c r="B149" s="1041"/>
      <c r="C149" s="1041"/>
      <c r="D149" s="1041"/>
      <c r="E149" s="1041"/>
      <c r="F149" s="1041"/>
      <c r="G149" s="1041"/>
      <c r="H149" s="1041"/>
      <c r="I149" s="1041"/>
      <c r="J149" s="1041"/>
      <c r="K149" s="1041"/>
      <c r="L149" s="1041"/>
      <c r="M149" s="818"/>
      <c r="N149" s="1041"/>
      <c r="O149" s="1041"/>
      <c r="P149" s="1041"/>
      <c r="Q149" s="1041"/>
      <c r="R149" s="1041"/>
      <c r="S149" s="1041"/>
      <c r="T149" s="1041"/>
      <c r="U149" s="1041"/>
      <c r="V149" s="1041"/>
      <c r="W149" s="1041"/>
      <c r="X149" s="1041"/>
      <c r="Y149" s="1041"/>
      <c r="Z149" s="1041"/>
    </row>
    <row r="150" spans="1:26" ht="15.75" customHeight="1">
      <c r="A150" s="1095"/>
      <c r="B150" s="1041"/>
      <c r="C150" s="1041"/>
      <c r="D150" s="1041"/>
      <c r="E150" s="1041"/>
      <c r="F150" s="1041"/>
      <c r="G150" s="1041"/>
      <c r="H150" s="1041"/>
      <c r="I150" s="1041"/>
      <c r="J150" s="1041"/>
      <c r="K150" s="1041"/>
      <c r="L150" s="1041"/>
      <c r="M150" s="818"/>
      <c r="N150" s="1041"/>
      <c r="O150" s="1041"/>
      <c r="P150" s="1041"/>
      <c r="Q150" s="1041"/>
      <c r="R150" s="1041"/>
      <c r="S150" s="1041"/>
      <c r="T150" s="1041"/>
      <c r="U150" s="1041"/>
      <c r="V150" s="1041"/>
      <c r="W150" s="1041"/>
      <c r="X150" s="1041"/>
      <c r="Y150" s="1041"/>
      <c r="Z150" s="1041"/>
    </row>
    <row r="151" spans="1:26" ht="15.75" customHeight="1">
      <c r="A151" s="1095"/>
      <c r="B151" s="1041"/>
      <c r="C151" s="1041"/>
      <c r="D151" s="1041"/>
      <c r="E151" s="1041"/>
      <c r="F151" s="1041"/>
      <c r="G151" s="1041"/>
      <c r="H151" s="1041"/>
      <c r="I151" s="1041"/>
      <c r="J151" s="1041"/>
      <c r="K151" s="1041"/>
      <c r="L151" s="1041"/>
      <c r="M151" s="818"/>
      <c r="N151" s="1041"/>
      <c r="O151" s="1041"/>
      <c r="P151" s="1041"/>
      <c r="Q151" s="1041"/>
      <c r="R151" s="1041"/>
      <c r="S151" s="1041"/>
      <c r="T151" s="1041"/>
      <c r="U151" s="1041"/>
      <c r="V151" s="1041"/>
      <c r="W151" s="1041"/>
      <c r="X151" s="1041"/>
      <c r="Y151" s="1041"/>
      <c r="Z151" s="1041"/>
    </row>
    <row r="152" spans="1:26" ht="15.75" customHeight="1">
      <c r="A152" s="1095"/>
      <c r="B152" s="1041"/>
      <c r="C152" s="1041"/>
      <c r="D152" s="1041"/>
      <c r="E152" s="1041"/>
      <c r="F152" s="1041"/>
      <c r="G152" s="1041"/>
      <c r="H152" s="1041"/>
      <c r="I152" s="1041"/>
      <c r="J152" s="1041"/>
      <c r="K152" s="1041"/>
      <c r="L152" s="1041"/>
      <c r="M152" s="818"/>
      <c r="N152" s="1041"/>
      <c r="O152" s="1041"/>
      <c r="P152" s="1041"/>
      <c r="Q152" s="1041"/>
      <c r="R152" s="1041"/>
      <c r="S152" s="1041"/>
      <c r="T152" s="1041"/>
      <c r="U152" s="1041"/>
      <c r="V152" s="1041"/>
      <c r="W152" s="1041"/>
      <c r="X152" s="1041"/>
      <c r="Y152" s="1041"/>
      <c r="Z152" s="1041"/>
    </row>
    <row r="153" spans="1:26" ht="15.75" customHeight="1">
      <c r="A153" s="1095"/>
      <c r="B153" s="1041"/>
      <c r="C153" s="1041"/>
      <c r="D153" s="1041"/>
      <c r="E153" s="1041"/>
      <c r="F153" s="1041"/>
      <c r="G153" s="1041"/>
      <c r="H153" s="1041"/>
      <c r="I153" s="1041"/>
      <c r="J153" s="1041"/>
      <c r="K153" s="1041"/>
      <c r="L153" s="1041"/>
      <c r="M153" s="818"/>
      <c r="N153" s="1041"/>
      <c r="O153" s="1041"/>
      <c r="P153" s="1041"/>
      <c r="Q153" s="1041"/>
      <c r="R153" s="1041"/>
      <c r="S153" s="1041"/>
      <c r="T153" s="1041"/>
      <c r="U153" s="1041"/>
      <c r="V153" s="1041"/>
      <c r="W153" s="1041"/>
      <c r="X153" s="1041"/>
      <c r="Y153" s="1041"/>
      <c r="Z153" s="1041"/>
    </row>
    <row r="154" spans="1:26" ht="15.75" customHeight="1">
      <c r="A154" s="1095"/>
      <c r="B154" s="1041"/>
      <c r="C154" s="1041"/>
      <c r="D154" s="1041"/>
      <c r="E154" s="1041"/>
      <c r="F154" s="1041"/>
      <c r="G154" s="1041"/>
      <c r="H154" s="1041"/>
      <c r="I154" s="1041"/>
      <c r="J154" s="1041"/>
      <c r="K154" s="1041"/>
      <c r="L154" s="1041"/>
      <c r="M154" s="818"/>
      <c r="N154" s="1041"/>
      <c r="O154" s="1041"/>
      <c r="P154" s="1041"/>
      <c r="Q154" s="1041"/>
      <c r="R154" s="1041"/>
      <c r="S154" s="1041"/>
      <c r="T154" s="1041"/>
      <c r="U154" s="1041"/>
      <c r="V154" s="1041"/>
      <c r="W154" s="1041"/>
      <c r="X154" s="1041"/>
      <c r="Y154" s="1041"/>
      <c r="Z154" s="1041"/>
    </row>
    <row r="155" spans="1:26" ht="15.75" customHeight="1">
      <c r="A155" s="1095"/>
      <c r="B155" s="1041"/>
      <c r="C155" s="1041"/>
      <c r="D155" s="1041"/>
      <c r="E155" s="1041"/>
      <c r="F155" s="1041"/>
      <c r="G155" s="1041"/>
      <c r="H155" s="1041"/>
      <c r="I155" s="1041"/>
      <c r="J155" s="1041"/>
      <c r="K155" s="1041"/>
      <c r="L155" s="1041"/>
      <c r="M155" s="818"/>
      <c r="N155" s="1041"/>
      <c r="O155" s="1041"/>
      <c r="P155" s="1041"/>
      <c r="Q155" s="1041"/>
      <c r="R155" s="1041"/>
      <c r="S155" s="1041"/>
      <c r="T155" s="1041"/>
      <c r="U155" s="1041"/>
      <c r="V155" s="1041"/>
      <c r="W155" s="1041"/>
      <c r="X155" s="1041"/>
      <c r="Y155" s="1041"/>
      <c r="Z155" s="1041"/>
    </row>
    <row r="156" spans="1:26" ht="15.75" customHeight="1">
      <c r="A156" s="1095"/>
      <c r="B156" s="1041"/>
      <c r="C156" s="1041"/>
      <c r="D156" s="1041"/>
      <c r="E156" s="1041"/>
      <c r="F156" s="1041"/>
      <c r="G156" s="1041"/>
      <c r="H156" s="1041"/>
      <c r="I156" s="1041"/>
      <c r="J156" s="1041"/>
      <c r="K156" s="1041"/>
      <c r="L156" s="1041"/>
      <c r="M156" s="818"/>
      <c r="N156" s="1041"/>
      <c r="O156" s="1041"/>
      <c r="P156" s="1041"/>
      <c r="Q156" s="1041"/>
      <c r="R156" s="1041"/>
      <c r="S156" s="1041"/>
      <c r="T156" s="1041"/>
      <c r="U156" s="1041"/>
      <c r="V156" s="1041"/>
      <c r="W156" s="1041"/>
      <c r="X156" s="1041"/>
      <c r="Y156" s="1041"/>
      <c r="Z156" s="1041"/>
    </row>
    <row r="157" spans="1:26" ht="15.75" customHeight="1">
      <c r="A157" s="1095"/>
      <c r="B157" s="1041"/>
      <c r="C157" s="1041"/>
      <c r="D157" s="1041"/>
      <c r="E157" s="1041"/>
      <c r="F157" s="1041"/>
      <c r="G157" s="1041"/>
      <c r="H157" s="1041"/>
      <c r="I157" s="1041"/>
      <c r="J157" s="1041"/>
      <c r="K157" s="1041"/>
      <c r="L157" s="1041"/>
      <c r="M157" s="818"/>
      <c r="N157" s="1041"/>
      <c r="O157" s="1041"/>
      <c r="P157" s="1041"/>
      <c r="Q157" s="1041"/>
      <c r="R157" s="1041"/>
      <c r="S157" s="1041"/>
      <c r="T157" s="1041"/>
      <c r="U157" s="1041"/>
      <c r="V157" s="1041"/>
      <c r="W157" s="1041"/>
      <c r="X157" s="1041"/>
      <c r="Y157" s="1041"/>
      <c r="Z157" s="1041"/>
    </row>
    <row r="158" spans="1:26" ht="15.75" customHeight="1">
      <c r="A158" s="1095"/>
      <c r="B158" s="1041"/>
      <c r="C158" s="1041"/>
      <c r="D158" s="1041"/>
      <c r="E158" s="1041"/>
      <c r="F158" s="1041"/>
      <c r="G158" s="1041"/>
      <c r="H158" s="1041"/>
      <c r="I158" s="1041"/>
      <c r="J158" s="1041"/>
      <c r="K158" s="1041"/>
      <c r="L158" s="1041"/>
      <c r="M158" s="818"/>
      <c r="N158" s="1041"/>
      <c r="O158" s="1041"/>
      <c r="P158" s="1041"/>
      <c r="Q158" s="1041"/>
      <c r="R158" s="1041"/>
      <c r="S158" s="1041"/>
      <c r="T158" s="1041"/>
      <c r="U158" s="1041"/>
      <c r="V158" s="1041"/>
      <c r="W158" s="1041"/>
      <c r="X158" s="1041"/>
      <c r="Y158" s="1041"/>
      <c r="Z158" s="1041"/>
    </row>
    <row r="159" spans="1:26" ht="15.75" customHeight="1">
      <c r="A159" s="1095"/>
      <c r="B159" s="1041"/>
      <c r="C159" s="1041"/>
      <c r="D159" s="1041"/>
      <c r="E159" s="1041"/>
      <c r="F159" s="1041"/>
      <c r="G159" s="1041"/>
      <c r="H159" s="1041"/>
      <c r="I159" s="1041"/>
      <c r="J159" s="1041"/>
      <c r="K159" s="1041"/>
      <c r="L159" s="1041"/>
      <c r="M159" s="818"/>
      <c r="N159" s="1041"/>
      <c r="O159" s="1041"/>
      <c r="P159" s="1041"/>
      <c r="Q159" s="1041"/>
      <c r="R159" s="1041"/>
      <c r="S159" s="1041"/>
      <c r="T159" s="1041"/>
      <c r="U159" s="1041"/>
      <c r="V159" s="1041"/>
      <c r="W159" s="1041"/>
      <c r="X159" s="1041"/>
      <c r="Y159" s="1041"/>
      <c r="Z159" s="1041"/>
    </row>
    <row r="160" spans="1:26" ht="15.75" customHeight="1">
      <c r="A160" s="1095"/>
      <c r="B160" s="1041"/>
      <c r="C160" s="1041"/>
      <c r="D160" s="1041"/>
      <c r="E160" s="1041"/>
      <c r="F160" s="1041"/>
      <c r="G160" s="1041"/>
      <c r="H160" s="1041"/>
      <c r="I160" s="1041"/>
      <c r="J160" s="1041"/>
      <c r="K160" s="1041"/>
      <c r="L160" s="1041"/>
      <c r="M160" s="818"/>
      <c r="N160" s="1041"/>
      <c r="O160" s="1041"/>
      <c r="P160" s="1041"/>
      <c r="Q160" s="1041"/>
      <c r="R160" s="1041"/>
      <c r="S160" s="1041"/>
      <c r="T160" s="1041"/>
      <c r="U160" s="1041"/>
      <c r="V160" s="1041"/>
      <c r="W160" s="1041"/>
      <c r="X160" s="1041"/>
      <c r="Y160" s="1041"/>
      <c r="Z160" s="1041"/>
    </row>
    <row r="161" spans="1:26" ht="15.75" customHeight="1">
      <c r="A161" s="1095"/>
      <c r="B161" s="1041"/>
      <c r="C161" s="1041"/>
      <c r="D161" s="1041"/>
      <c r="E161" s="1041"/>
      <c r="F161" s="1041"/>
      <c r="G161" s="1041"/>
      <c r="H161" s="1041"/>
      <c r="I161" s="1041"/>
      <c r="J161" s="1041"/>
      <c r="K161" s="1041"/>
      <c r="L161" s="1041"/>
      <c r="M161" s="818"/>
      <c r="N161" s="1041"/>
      <c r="O161" s="1041"/>
      <c r="P161" s="1041"/>
      <c r="Q161" s="1041"/>
      <c r="R161" s="1041"/>
      <c r="S161" s="1041"/>
      <c r="T161" s="1041"/>
      <c r="U161" s="1041"/>
      <c r="V161" s="1041"/>
      <c r="W161" s="1041"/>
      <c r="X161" s="1041"/>
      <c r="Y161" s="1041"/>
      <c r="Z161" s="1041"/>
    </row>
    <row r="162" spans="1:26" ht="15.75" customHeight="1">
      <c r="A162" s="1095"/>
      <c r="B162" s="1041"/>
      <c r="C162" s="1041"/>
      <c r="D162" s="1041"/>
      <c r="E162" s="1041"/>
      <c r="F162" s="1041"/>
      <c r="G162" s="1041"/>
      <c r="H162" s="1041"/>
      <c r="I162" s="1041"/>
      <c r="J162" s="1041"/>
      <c r="K162" s="1041"/>
      <c r="L162" s="1041"/>
      <c r="M162" s="818"/>
      <c r="N162" s="1041"/>
      <c r="O162" s="1041"/>
      <c r="P162" s="1041"/>
      <c r="Q162" s="1041"/>
      <c r="R162" s="1041"/>
      <c r="S162" s="1041"/>
      <c r="T162" s="1041"/>
      <c r="U162" s="1041"/>
      <c r="V162" s="1041"/>
      <c r="W162" s="1041"/>
      <c r="X162" s="1041"/>
      <c r="Y162" s="1041"/>
      <c r="Z162" s="1041"/>
    </row>
    <row r="163" spans="1:26" ht="15.75" customHeight="1">
      <c r="A163" s="1095"/>
      <c r="B163" s="1041"/>
      <c r="C163" s="1041"/>
      <c r="D163" s="1041"/>
      <c r="E163" s="1041"/>
      <c r="F163" s="1041"/>
      <c r="G163" s="1041"/>
      <c r="H163" s="1041"/>
      <c r="I163" s="1041"/>
      <c r="J163" s="1041"/>
      <c r="K163" s="1041"/>
      <c r="L163" s="1041"/>
      <c r="M163" s="818"/>
      <c r="N163" s="1041"/>
      <c r="O163" s="1041"/>
      <c r="P163" s="1041"/>
      <c r="Q163" s="1041"/>
      <c r="R163" s="1041"/>
      <c r="S163" s="1041"/>
      <c r="T163" s="1041"/>
      <c r="U163" s="1041"/>
      <c r="V163" s="1041"/>
      <c r="W163" s="1041"/>
      <c r="X163" s="1041"/>
      <c r="Y163" s="1041"/>
      <c r="Z163" s="1041"/>
    </row>
    <row r="164" spans="1:26" ht="15.75" customHeight="1">
      <c r="A164" s="1095"/>
      <c r="B164" s="1041"/>
      <c r="C164" s="1041"/>
      <c r="D164" s="1041"/>
      <c r="E164" s="1041"/>
      <c r="F164" s="1041"/>
      <c r="G164" s="1041"/>
      <c r="H164" s="1041"/>
      <c r="I164" s="1041"/>
      <c r="J164" s="1041"/>
      <c r="K164" s="1041"/>
      <c r="L164" s="1041"/>
      <c r="M164" s="818"/>
      <c r="N164" s="1041"/>
      <c r="O164" s="1041"/>
      <c r="P164" s="1041"/>
      <c r="Q164" s="1041"/>
      <c r="R164" s="1041"/>
      <c r="S164" s="1041"/>
      <c r="T164" s="1041"/>
      <c r="U164" s="1041"/>
      <c r="V164" s="1041"/>
      <c r="W164" s="1041"/>
      <c r="X164" s="1041"/>
      <c r="Y164" s="1041"/>
      <c r="Z164" s="1041"/>
    </row>
    <row r="165" spans="1:26" ht="15.75" customHeight="1">
      <c r="A165" s="1095"/>
      <c r="B165" s="1041"/>
      <c r="C165" s="1041"/>
      <c r="D165" s="1041"/>
      <c r="E165" s="1041"/>
      <c r="F165" s="1041"/>
      <c r="G165" s="1041"/>
      <c r="H165" s="1041"/>
      <c r="I165" s="1041"/>
      <c r="J165" s="1041"/>
      <c r="K165" s="1041"/>
      <c r="L165" s="1041"/>
      <c r="M165" s="818"/>
      <c r="N165" s="1041"/>
      <c r="O165" s="1041"/>
      <c r="P165" s="1041"/>
      <c r="Q165" s="1041"/>
      <c r="R165" s="1041"/>
      <c r="S165" s="1041"/>
      <c r="T165" s="1041"/>
      <c r="U165" s="1041"/>
      <c r="V165" s="1041"/>
      <c r="W165" s="1041"/>
      <c r="X165" s="1041"/>
      <c r="Y165" s="1041"/>
      <c r="Z165" s="1041"/>
    </row>
    <row r="166" spans="1:26" ht="15.75" customHeight="1">
      <c r="A166" s="1095"/>
      <c r="B166" s="1041"/>
      <c r="C166" s="1041"/>
      <c r="D166" s="1041"/>
      <c r="E166" s="1041"/>
      <c r="F166" s="1041"/>
      <c r="G166" s="1041"/>
      <c r="H166" s="1041"/>
      <c r="I166" s="1041"/>
      <c r="J166" s="1041"/>
      <c r="K166" s="1041"/>
      <c r="L166" s="1041"/>
      <c r="M166" s="818"/>
      <c r="N166" s="1041"/>
      <c r="O166" s="1041"/>
      <c r="P166" s="1041"/>
      <c r="Q166" s="1041"/>
      <c r="R166" s="1041"/>
      <c r="S166" s="1041"/>
      <c r="T166" s="1041"/>
      <c r="U166" s="1041"/>
      <c r="V166" s="1041"/>
      <c r="W166" s="1041"/>
      <c r="X166" s="1041"/>
      <c r="Y166" s="1041"/>
      <c r="Z166" s="1041"/>
    </row>
    <row r="167" spans="1:26" ht="15.75" customHeight="1">
      <c r="A167" s="1095"/>
      <c r="B167" s="1041"/>
      <c r="C167" s="1041"/>
      <c r="D167" s="1041"/>
      <c r="E167" s="1041"/>
      <c r="F167" s="1041"/>
      <c r="G167" s="1041"/>
      <c r="H167" s="1041"/>
      <c r="I167" s="1041"/>
      <c r="J167" s="1041"/>
      <c r="K167" s="1041"/>
      <c r="L167" s="1041"/>
      <c r="M167" s="818"/>
      <c r="N167" s="1041"/>
      <c r="O167" s="1041"/>
      <c r="P167" s="1041"/>
      <c r="Q167" s="1041"/>
      <c r="R167" s="1041"/>
      <c r="S167" s="1041"/>
      <c r="T167" s="1041"/>
      <c r="U167" s="1041"/>
      <c r="V167" s="1041"/>
      <c r="W167" s="1041"/>
      <c r="X167" s="1041"/>
      <c r="Y167" s="1041"/>
      <c r="Z167" s="1041"/>
    </row>
    <row r="168" spans="1:26" ht="15.75" customHeight="1">
      <c r="A168" s="1095"/>
      <c r="B168" s="1041"/>
      <c r="C168" s="1041"/>
      <c r="D168" s="1041"/>
      <c r="E168" s="1041"/>
      <c r="F168" s="1041"/>
      <c r="G168" s="1041"/>
      <c r="H168" s="1041"/>
      <c r="I168" s="1041"/>
      <c r="J168" s="1041"/>
      <c r="K168" s="1041"/>
      <c r="L168" s="1041"/>
      <c r="M168" s="818"/>
      <c r="N168" s="1041"/>
      <c r="O168" s="1041"/>
      <c r="P168" s="1041"/>
      <c r="Q168" s="1041"/>
      <c r="R168" s="1041"/>
      <c r="S168" s="1041"/>
      <c r="T168" s="1041"/>
      <c r="U168" s="1041"/>
      <c r="V168" s="1041"/>
      <c r="W168" s="1041"/>
      <c r="X168" s="1041"/>
      <c r="Y168" s="1041"/>
      <c r="Z168" s="1041"/>
    </row>
    <row r="169" spans="1:26" ht="15.75" customHeight="1">
      <c r="A169" s="1095"/>
      <c r="B169" s="1041"/>
      <c r="C169" s="1041"/>
      <c r="D169" s="1041"/>
      <c r="E169" s="1041"/>
      <c r="F169" s="1041"/>
      <c r="G169" s="1041"/>
      <c r="H169" s="1041"/>
      <c r="I169" s="1041"/>
      <c r="J169" s="1041"/>
      <c r="K169" s="1041"/>
      <c r="L169" s="1041"/>
      <c r="M169" s="818"/>
      <c r="N169" s="1041"/>
      <c r="O169" s="1041"/>
      <c r="P169" s="1041"/>
      <c r="Q169" s="1041"/>
      <c r="R169" s="1041"/>
      <c r="S169" s="1041"/>
      <c r="T169" s="1041"/>
      <c r="U169" s="1041"/>
      <c r="V169" s="1041"/>
      <c r="W169" s="1041"/>
      <c r="X169" s="1041"/>
      <c r="Y169" s="1041"/>
      <c r="Z169" s="1041"/>
    </row>
    <row r="170" spans="1:26" ht="15.75" customHeight="1">
      <c r="A170" s="1095"/>
      <c r="B170" s="1041"/>
      <c r="C170" s="1041"/>
      <c r="D170" s="1041"/>
      <c r="E170" s="1041"/>
      <c r="F170" s="1041"/>
      <c r="G170" s="1041"/>
      <c r="H170" s="1041"/>
      <c r="I170" s="1041"/>
      <c r="J170" s="1041"/>
      <c r="K170" s="1041"/>
      <c r="L170" s="1041"/>
      <c r="M170" s="818"/>
      <c r="N170" s="1041"/>
      <c r="O170" s="1041"/>
      <c r="P170" s="1041"/>
      <c r="Q170" s="1041"/>
      <c r="R170" s="1041"/>
      <c r="S170" s="1041"/>
      <c r="T170" s="1041"/>
      <c r="U170" s="1041"/>
      <c r="V170" s="1041"/>
      <c r="W170" s="1041"/>
      <c r="X170" s="1041"/>
      <c r="Y170" s="1041"/>
      <c r="Z170" s="1041"/>
    </row>
    <row r="171" spans="1:26" ht="15.75" customHeight="1">
      <c r="A171" s="1095"/>
      <c r="B171" s="1041"/>
      <c r="C171" s="1041"/>
      <c r="D171" s="1041"/>
      <c r="E171" s="1041"/>
      <c r="F171" s="1041"/>
      <c r="G171" s="1041"/>
      <c r="H171" s="1041"/>
      <c r="I171" s="1041"/>
      <c r="J171" s="1041"/>
      <c r="K171" s="1041"/>
      <c r="L171" s="1041"/>
      <c r="M171" s="818"/>
      <c r="N171" s="1041"/>
      <c r="O171" s="1041"/>
      <c r="P171" s="1041"/>
      <c r="Q171" s="1041"/>
      <c r="R171" s="1041"/>
      <c r="S171" s="1041"/>
      <c r="T171" s="1041"/>
      <c r="U171" s="1041"/>
      <c r="V171" s="1041"/>
      <c r="W171" s="1041"/>
      <c r="X171" s="1041"/>
      <c r="Y171" s="1041"/>
      <c r="Z171" s="1041"/>
    </row>
    <row r="172" spans="1:26" ht="15.75" customHeight="1">
      <c r="A172" s="1095"/>
      <c r="B172" s="1041"/>
      <c r="C172" s="1041"/>
      <c r="D172" s="1041"/>
      <c r="E172" s="1041"/>
      <c r="F172" s="1041"/>
      <c r="G172" s="1041"/>
      <c r="H172" s="1041"/>
      <c r="I172" s="1041"/>
      <c r="J172" s="1041"/>
      <c r="K172" s="1041"/>
      <c r="L172" s="1041"/>
      <c r="M172" s="818"/>
      <c r="N172" s="1041"/>
      <c r="O172" s="1041"/>
      <c r="P172" s="1041"/>
      <c r="Q172" s="1041"/>
      <c r="R172" s="1041"/>
      <c r="S172" s="1041"/>
      <c r="T172" s="1041"/>
      <c r="U172" s="1041"/>
      <c r="V172" s="1041"/>
      <c r="W172" s="1041"/>
      <c r="X172" s="1041"/>
      <c r="Y172" s="1041"/>
      <c r="Z172" s="1041"/>
    </row>
    <row r="173" spans="1:26" ht="15.75" customHeight="1">
      <c r="A173" s="1095"/>
      <c r="B173" s="1041"/>
      <c r="C173" s="1041"/>
      <c r="D173" s="1041"/>
      <c r="E173" s="1041"/>
      <c r="F173" s="1041"/>
      <c r="G173" s="1041"/>
      <c r="H173" s="1041"/>
      <c r="I173" s="1041"/>
      <c r="J173" s="1041"/>
      <c r="K173" s="1041"/>
      <c r="L173" s="1041"/>
      <c r="M173" s="818"/>
      <c r="N173" s="1041"/>
      <c r="O173" s="1041"/>
      <c r="P173" s="1041"/>
      <c r="Q173" s="1041"/>
      <c r="R173" s="1041"/>
      <c r="S173" s="1041"/>
      <c r="T173" s="1041"/>
      <c r="U173" s="1041"/>
      <c r="V173" s="1041"/>
      <c r="W173" s="1041"/>
      <c r="X173" s="1041"/>
      <c r="Y173" s="1041"/>
      <c r="Z173" s="1041"/>
    </row>
    <row r="174" spans="1:26" ht="15.75" customHeight="1">
      <c r="A174" s="1095"/>
      <c r="B174" s="1041"/>
      <c r="C174" s="1041"/>
      <c r="D174" s="1041"/>
      <c r="E174" s="1041"/>
      <c r="F174" s="1041"/>
      <c r="G174" s="1041"/>
      <c r="H174" s="1041"/>
      <c r="I174" s="1041"/>
      <c r="J174" s="1041"/>
      <c r="K174" s="1041"/>
      <c r="L174" s="1041"/>
      <c r="M174" s="818"/>
      <c r="N174" s="1041"/>
      <c r="O174" s="1041"/>
      <c r="P174" s="1041"/>
      <c r="Q174" s="1041"/>
      <c r="R174" s="1041"/>
      <c r="S174" s="1041"/>
      <c r="T174" s="1041"/>
      <c r="U174" s="1041"/>
      <c r="V174" s="1041"/>
      <c r="W174" s="1041"/>
      <c r="X174" s="1041"/>
      <c r="Y174" s="1041"/>
      <c r="Z174" s="1041"/>
    </row>
    <row r="175" spans="1:26" ht="15.75" customHeight="1">
      <c r="A175" s="1095"/>
      <c r="B175" s="1041"/>
      <c r="C175" s="1041"/>
      <c r="D175" s="1041"/>
      <c r="E175" s="1041"/>
      <c r="F175" s="1041"/>
      <c r="G175" s="1041"/>
      <c r="H175" s="1041"/>
      <c r="I175" s="1041"/>
      <c r="J175" s="1041"/>
      <c r="K175" s="1041"/>
      <c r="L175" s="1041"/>
      <c r="M175" s="818"/>
      <c r="N175" s="1041"/>
      <c r="O175" s="1041"/>
      <c r="P175" s="1041"/>
      <c r="Q175" s="1041"/>
      <c r="R175" s="1041"/>
      <c r="S175" s="1041"/>
      <c r="T175" s="1041"/>
      <c r="U175" s="1041"/>
      <c r="V175" s="1041"/>
      <c r="W175" s="1041"/>
      <c r="X175" s="1041"/>
      <c r="Y175" s="1041"/>
      <c r="Z175" s="1041"/>
    </row>
    <row r="176" spans="1:26" ht="15.75" customHeight="1">
      <c r="A176" s="1095"/>
      <c r="B176" s="1041"/>
      <c r="C176" s="1041"/>
      <c r="D176" s="1041"/>
      <c r="E176" s="1041"/>
      <c r="F176" s="1041"/>
      <c r="G176" s="1041"/>
      <c r="H176" s="1041"/>
      <c r="I176" s="1041"/>
      <c r="J176" s="1041"/>
      <c r="K176" s="1041"/>
      <c r="L176" s="1041"/>
      <c r="M176" s="818"/>
      <c r="N176" s="1041"/>
      <c r="O176" s="1041"/>
      <c r="P176" s="1041"/>
      <c r="Q176" s="1041"/>
      <c r="R176" s="1041"/>
      <c r="S176" s="1041"/>
      <c r="T176" s="1041"/>
      <c r="U176" s="1041"/>
      <c r="V176" s="1041"/>
      <c r="W176" s="1041"/>
      <c r="X176" s="1041"/>
      <c r="Y176" s="1041"/>
      <c r="Z176" s="1041"/>
    </row>
    <row r="177" spans="1:26" ht="15.75" customHeight="1">
      <c r="A177" s="1095"/>
      <c r="B177" s="1041"/>
      <c r="C177" s="1041"/>
      <c r="D177" s="1041"/>
      <c r="E177" s="1041"/>
      <c r="F177" s="1041"/>
      <c r="G177" s="1041"/>
      <c r="H177" s="1041"/>
      <c r="I177" s="1041"/>
      <c r="J177" s="1041"/>
      <c r="K177" s="1041"/>
      <c r="L177" s="1041"/>
      <c r="M177" s="818"/>
      <c r="N177" s="1041"/>
      <c r="O177" s="1041"/>
      <c r="P177" s="1041"/>
      <c r="Q177" s="1041"/>
      <c r="R177" s="1041"/>
      <c r="S177" s="1041"/>
      <c r="T177" s="1041"/>
      <c r="U177" s="1041"/>
      <c r="V177" s="1041"/>
      <c r="W177" s="1041"/>
      <c r="X177" s="1041"/>
      <c r="Y177" s="1041"/>
      <c r="Z177" s="1041"/>
    </row>
    <row r="178" spans="1:26" ht="15.75" customHeight="1">
      <c r="A178" s="1095"/>
      <c r="B178" s="1041"/>
      <c r="C178" s="1041"/>
      <c r="D178" s="1041"/>
      <c r="E178" s="1041"/>
      <c r="F178" s="1041"/>
      <c r="G178" s="1041"/>
      <c r="H178" s="1041"/>
      <c r="I178" s="1041"/>
      <c r="J178" s="1041"/>
      <c r="K178" s="1041"/>
      <c r="L178" s="1041"/>
      <c r="M178" s="818"/>
      <c r="N178" s="1041"/>
      <c r="O178" s="1041"/>
      <c r="P178" s="1041"/>
      <c r="Q178" s="1041"/>
      <c r="R178" s="1041"/>
      <c r="S178" s="1041"/>
      <c r="T178" s="1041"/>
      <c r="U178" s="1041"/>
      <c r="V178" s="1041"/>
      <c r="W178" s="1041"/>
      <c r="X178" s="1041"/>
      <c r="Y178" s="1041"/>
      <c r="Z178" s="1041"/>
    </row>
    <row r="179" spans="1:26" ht="15.75" customHeight="1">
      <c r="A179" s="1095"/>
      <c r="B179" s="1041"/>
      <c r="C179" s="1041"/>
      <c r="D179" s="1041"/>
      <c r="E179" s="1041"/>
      <c r="F179" s="1041"/>
      <c r="G179" s="1041"/>
      <c r="H179" s="1041"/>
      <c r="I179" s="1041"/>
      <c r="J179" s="1041"/>
      <c r="K179" s="1041"/>
      <c r="L179" s="1041"/>
      <c r="M179" s="818"/>
      <c r="N179" s="1041"/>
      <c r="O179" s="1041"/>
      <c r="P179" s="1041"/>
      <c r="Q179" s="1041"/>
      <c r="R179" s="1041"/>
      <c r="S179" s="1041"/>
      <c r="T179" s="1041"/>
      <c r="U179" s="1041"/>
      <c r="V179" s="1041"/>
      <c r="W179" s="1041"/>
      <c r="X179" s="1041"/>
      <c r="Y179" s="1041"/>
      <c r="Z179" s="1041"/>
    </row>
    <row r="180" spans="1:26" ht="15.75" customHeight="1">
      <c r="A180" s="1095"/>
      <c r="B180" s="1041"/>
      <c r="C180" s="1041"/>
      <c r="D180" s="1041"/>
      <c r="E180" s="1041"/>
      <c r="F180" s="1041"/>
      <c r="G180" s="1041"/>
      <c r="H180" s="1041"/>
      <c r="I180" s="1041"/>
      <c r="J180" s="1041"/>
      <c r="K180" s="1041"/>
      <c r="L180" s="1041"/>
      <c r="M180" s="818"/>
      <c r="N180" s="1041"/>
      <c r="O180" s="1041"/>
      <c r="P180" s="1041"/>
      <c r="Q180" s="1041"/>
      <c r="R180" s="1041"/>
      <c r="S180" s="1041"/>
      <c r="T180" s="1041"/>
      <c r="U180" s="1041"/>
      <c r="V180" s="1041"/>
      <c r="W180" s="1041"/>
      <c r="X180" s="1041"/>
      <c r="Y180" s="1041"/>
      <c r="Z180" s="1041"/>
    </row>
    <row r="181" spans="1:26" ht="15.75" customHeight="1">
      <c r="A181" s="1095"/>
      <c r="B181" s="1041"/>
      <c r="C181" s="1041"/>
      <c r="D181" s="1041"/>
      <c r="E181" s="1041"/>
      <c r="F181" s="1041"/>
      <c r="G181" s="1041"/>
      <c r="H181" s="1041"/>
      <c r="I181" s="1041"/>
      <c r="J181" s="1041"/>
      <c r="K181" s="1041"/>
      <c r="L181" s="1041"/>
      <c r="M181" s="818"/>
      <c r="N181" s="1041"/>
      <c r="O181" s="1041"/>
      <c r="P181" s="1041"/>
      <c r="Q181" s="1041"/>
      <c r="R181" s="1041"/>
      <c r="S181" s="1041"/>
      <c r="T181" s="1041"/>
      <c r="U181" s="1041"/>
      <c r="V181" s="1041"/>
      <c r="W181" s="1041"/>
      <c r="X181" s="1041"/>
      <c r="Y181" s="1041"/>
      <c r="Z181" s="1041"/>
    </row>
    <row r="182" spans="1:26" ht="15.75" customHeight="1">
      <c r="A182" s="1095"/>
      <c r="B182" s="1041"/>
      <c r="C182" s="1041"/>
      <c r="D182" s="1041"/>
      <c r="E182" s="1041"/>
      <c r="F182" s="1041"/>
      <c r="G182" s="1041"/>
      <c r="H182" s="1041"/>
      <c r="I182" s="1041"/>
      <c r="J182" s="1041"/>
      <c r="K182" s="1041"/>
      <c r="L182" s="1041"/>
      <c r="M182" s="818"/>
      <c r="N182" s="1041"/>
      <c r="O182" s="1041"/>
      <c r="P182" s="1041"/>
      <c r="Q182" s="1041"/>
      <c r="R182" s="1041"/>
      <c r="S182" s="1041"/>
      <c r="T182" s="1041"/>
      <c r="U182" s="1041"/>
      <c r="V182" s="1041"/>
      <c r="W182" s="1041"/>
      <c r="X182" s="1041"/>
      <c r="Y182" s="1041"/>
      <c r="Z182" s="1041"/>
    </row>
    <row r="183" spans="1:26" ht="15.75" customHeight="1">
      <c r="A183" s="1095"/>
      <c r="B183" s="1041"/>
      <c r="C183" s="1041"/>
      <c r="D183" s="1041"/>
      <c r="E183" s="1041"/>
      <c r="F183" s="1041"/>
      <c r="G183" s="1041"/>
      <c r="H183" s="1041"/>
      <c r="I183" s="1041"/>
      <c r="J183" s="1041"/>
      <c r="K183" s="1041"/>
      <c r="L183" s="1041"/>
      <c r="M183" s="818"/>
      <c r="N183" s="1041"/>
      <c r="O183" s="1041"/>
      <c r="P183" s="1041"/>
      <c r="Q183" s="1041"/>
      <c r="R183" s="1041"/>
      <c r="S183" s="1041"/>
      <c r="T183" s="1041"/>
      <c r="U183" s="1041"/>
      <c r="V183" s="1041"/>
      <c r="W183" s="1041"/>
      <c r="X183" s="1041"/>
      <c r="Y183" s="1041"/>
      <c r="Z183" s="1041"/>
    </row>
    <row r="184" spans="1:26" ht="15.75" customHeight="1">
      <c r="A184" s="1095"/>
      <c r="B184" s="1041"/>
      <c r="C184" s="1041"/>
      <c r="D184" s="1041"/>
      <c r="E184" s="1041"/>
      <c r="F184" s="1041"/>
      <c r="G184" s="1041"/>
      <c r="H184" s="1041"/>
      <c r="I184" s="1041"/>
      <c r="J184" s="1041"/>
      <c r="K184" s="1041"/>
      <c r="L184" s="1041"/>
      <c r="M184" s="818"/>
      <c r="N184" s="1041"/>
      <c r="O184" s="1041"/>
      <c r="P184" s="1041"/>
      <c r="Q184" s="1041"/>
      <c r="R184" s="1041"/>
      <c r="S184" s="1041"/>
      <c r="T184" s="1041"/>
      <c r="U184" s="1041"/>
      <c r="V184" s="1041"/>
      <c r="W184" s="1041"/>
      <c r="X184" s="1041"/>
      <c r="Y184" s="1041"/>
      <c r="Z184" s="1041"/>
    </row>
    <row r="185" spans="1:26" ht="15.75" customHeight="1">
      <c r="A185" s="1095"/>
      <c r="B185" s="1041"/>
      <c r="C185" s="1041"/>
      <c r="D185" s="1041"/>
      <c r="E185" s="1041"/>
      <c r="F185" s="1041"/>
      <c r="G185" s="1041"/>
      <c r="H185" s="1041"/>
      <c r="I185" s="1041"/>
      <c r="J185" s="1041"/>
      <c r="K185" s="1041"/>
      <c r="L185" s="1041"/>
      <c r="M185" s="818"/>
      <c r="N185" s="1041"/>
      <c r="O185" s="1041"/>
      <c r="P185" s="1041"/>
      <c r="Q185" s="1041"/>
      <c r="R185" s="1041"/>
      <c r="S185" s="1041"/>
      <c r="T185" s="1041"/>
      <c r="U185" s="1041"/>
      <c r="V185" s="1041"/>
      <c r="W185" s="1041"/>
      <c r="X185" s="1041"/>
      <c r="Y185" s="1041"/>
      <c r="Z185" s="1041"/>
    </row>
    <row r="186" spans="1:26" ht="15.75" customHeight="1">
      <c r="A186" s="1095"/>
      <c r="B186" s="1041"/>
      <c r="C186" s="1041"/>
      <c r="D186" s="1041"/>
      <c r="E186" s="1041"/>
      <c r="F186" s="1041"/>
      <c r="G186" s="1041"/>
      <c r="H186" s="1041"/>
      <c r="I186" s="1041"/>
      <c r="J186" s="1041"/>
      <c r="K186" s="1041"/>
      <c r="L186" s="1041"/>
      <c r="M186" s="818"/>
      <c r="N186" s="1041"/>
      <c r="O186" s="1041"/>
      <c r="P186" s="1041"/>
      <c r="Q186" s="1041"/>
      <c r="R186" s="1041"/>
      <c r="S186" s="1041"/>
      <c r="T186" s="1041"/>
      <c r="U186" s="1041"/>
      <c r="V186" s="1041"/>
      <c r="W186" s="1041"/>
      <c r="X186" s="1041"/>
      <c r="Y186" s="1041"/>
      <c r="Z186" s="1041"/>
    </row>
    <row r="187" spans="1:26" ht="15.75" customHeight="1">
      <c r="A187" s="1095"/>
      <c r="B187" s="1041"/>
      <c r="C187" s="1041"/>
      <c r="D187" s="1041"/>
      <c r="E187" s="1041"/>
      <c r="F187" s="1041"/>
      <c r="G187" s="1041"/>
      <c r="H187" s="1041"/>
      <c r="I187" s="1041"/>
      <c r="J187" s="1041"/>
      <c r="K187" s="1041"/>
      <c r="L187" s="1041"/>
      <c r="M187" s="818"/>
      <c r="N187" s="1041"/>
      <c r="O187" s="1041"/>
      <c r="P187" s="1041"/>
      <c r="Q187" s="1041"/>
      <c r="R187" s="1041"/>
      <c r="S187" s="1041"/>
      <c r="T187" s="1041"/>
      <c r="U187" s="1041"/>
      <c r="V187" s="1041"/>
      <c r="W187" s="1041"/>
      <c r="X187" s="1041"/>
      <c r="Y187" s="1041"/>
      <c r="Z187" s="1041"/>
    </row>
    <row r="188" spans="1:26" ht="15.75" customHeight="1">
      <c r="A188" s="1095"/>
      <c r="B188" s="1041"/>
      <c r="C188" s="1041"/>
      <c r="D188" s="1041"/>
      <c r="E188" s="1041"/>
      <c r="F188" s="1041"/>
      <c r="G188" s="1041"/>
      <c r="H188" s="1041"/>
      <c r="I188" s="1041"/>
      <c r="J188" s="1041"/>
      <c r="K188" s="1041"/>
      <c r="L188" s="1041"/>
      <c r="M188" s="818"/>
      <c r="N188" s="1041"/>
      <c r="O188" s="1041"/>
      <c r="P188" s="1041"/>
      <c r="Q188" s="1041"/>
      <c r="R188" s="1041"/>
      <c r="S188" s="1041"/>
      <c r="T188" s="1041"/>
      <c r="U188" s="1041"/>
      <c r="V188" s="1041"/>
      <c r="W188" s="1041"/>
      <c r="X188" s="1041"/>
      <c r="Y188" s="1041"/>
      <c r="Z188" s="1041"/>
    </row>
    <row r="189" spans="1:26" ht="15.75" customHeight="1">
      <c r="A189" s="1095"/>
      <c r="B189" s="1041"/>
      <c r="C189" s="1041"/>
      <c r="D189" s="1041"/>
      <c r="E189" s="1041"/>
      <c r="F189" s="1041"/>
      <c r="G189" s="1041"/>
      <c r="H189" s="1041"/>
      <c r="I189" s="1041"/>
      <c r="J189" s="1041"/>
      <c r="K189" s="1041"/>
      <c r="L189" s="1041"/>
      <c r="M189" s="818"/>
      <c r="N189" s="1041"/>
      <c r="O189" s="1041"/>
      <c r="P189" s="1041"/>
      <c r="Q189" s="1041"/>
      <c r="R189" s="1041"/>
      <c r="S189" s="1041"/>
      <c r="T189" s="1041"/>
      <c r="U189" s="1041"/>
      <c r="V189" s="1041"/>
      <c r="W189" s="1041"/>
      <c r="X189" s="1041"/>
      <c r="Y189" s="1041"/>
      <c r="Z189" s="1041"/>
    </row>
    <row r="190" spans="1:26" ht="15.75" customHeight="1">
      <c r="A190" s="1095"/>
      <c r="B190" s="1041"/>
      <c r="C190" s="1041"/>
      <c r="D190" s="1041"/>
      <c r="E190" s="1041"/>
      <c r="F190" s="1041"/>
      <c r="G190" s="1041"/>
      <c r="H190" s="1041"/>
      <c r="I190" s="1041"/>
      <c r="J190" s="1041"/>
      <c r="K190" s="1041"/>
      <c r="L190" s="1041"/>
      <c r="M190" s="818"/>
      <c r="N190" s="1041"/>
      <c r="O190" s="1041"/>
      <c r="P190" s="1041"/>
      <c r="Q190" s="1041"/>
      <c r="R190" s="1041"/>
      <c r="S190" s="1041"/>
      <c r="T190" s="1041"/>
      <c r="U190" s="1041"/>
      <c r="V190" s="1041"/>
      <c r="W190" s="1041"/>
      <c r="X190" s="1041"/>
      <c r="Y190" s="1041"/>
      <c r="Z190" s="1041"/>
    </row>
    <row r="191" spans="1:26" ht="15.75" customHeight="1">
      <c r="A191" s="1095"/>
      <c r="B191" s="1041"/>
      <c r="C191" s="1041"/>
      <c r="D191" s="1041"/>
      <c r="E191" s="1041"/>
      <c r="F191" s="1041"/>
      <c r="G191" s="1041"/>
      <c r="H191" s="1041"/>
      <c r="I191" s="1041"/>
      <c r="J191" s="1041"/>
      <c r="K191" s="1041"/>
      <c r="L191" s="1041"/>
      <c r="M191" s="818"/>
      <c r="N191" s="1041"/>
      <c r="O191" s="1041"/>
      <c r="P191" s="1041"/>
      <c r="Q191" s="1041"/>
      <c r="R191" s="1041"/>
      <c r="S191" s="1041"/>
      <c r="T191" s="1041"/>
      <c r="U191" s="1041"/>
      <c r="V191" s="1041"/>
      <c r="W191" s="1041"/>
      <c r="X191" s="1041"/>
      <c r="Y191" s="1041"/>
      <c r="Z191" s="1041"/>
    </row>
    <row r="192" spans="1:26" ht="15.75" customHeight="1">
      <c r="A192" s="1095"/>
      <c r="B192" s="1041"/>
      <c r="C192" s="1041"/>
      <c r="D192" s="1041"/>
      <c r="E192" s="1041"/>
      <c r="F192" s="1041"/>
      <c r="G192" s="1041"/>
      <c r="H192" s="1041"/>
      <c r="I192" s="1041"/>
      <c r="J192" s="1041"/>
      <c r="K192" s="1041"/>
      <c r="L192" s="1041"/>
      <c r="M192" s="818"/>
      <c r="N192" s="1041"/>
      <c r="O192" s="1041"/>
      <c r="P192" s="1041"/>
      <c r="Q192" s="1041"/>
      <c r="R192" s="1041"/>
      <c r="S192" s="1041"/>
      <c r="T192" s="1041"/>
      <c r="U192" s="1041"/>
      <c r="V192" s="1041"/>
      <c r="W192" s="1041"/>
      <c r="X192" s="1041"/>
      <c r="Y192" s="1041"/>
      <c r="Z192" s="1041"/>
    </row>
    <row r="193" spans="1:26" ht="15.75" customHeight="1">
      <c r="A193" s="1095"/>
      <c r="B193" s="1041"/>
      <c r="C193" s="1041"/>
      <c r="D193" s="1041"/>
      <c r="E193" s="1041"/>
      <c r="F193" s="1041"/>
      <c r="G193" s="1041"/>
      <c r="H193" s="1041"/>
      <c r="I193" s="1041"/>
      <c r="J193" s="1041"/>
      <c r="K193" s="1041"/>
      <c r="L193" s="1041"/>
      <c r="M193" s="818"/>
      <c r="N193" s="1041"/>
      <c r="O193" s="1041"/>
      <c r="P193" s="1041"/>
      <c r="Q193" s="1041"/>
      <c r="R193" s="1041"/>
      <c r="S193" s="1041"/>
      <c r="T193" s="1041"/>
      <c r="U193" s="1041"/>
      <c r="V193" s="1041"/>
      <c r="W193" s="1041"/>
      <c r="X193" s="1041"/>
      <c r="Y193" s="1041"/>
      <c r="Z193" s="1041"/>
    </row>
    <row r="194" spans="1:26" ht="15.75" customHeight="1">
      <c r="A194" s="1095"/>
      <c r="B194" s="1041"/>
      <c r="C194" s="1041"/>
      <c r="D194" s="1041"/>
      <c r="E194" s="1041"/>
      <c r="F194" s="1041"/>
      <c r="G194" s="1041"/>
      <c r="H194" s="1041"/>
      <c r="I194" s="1041"/>
      <c r="J194" s="1041"/>
      <c r="K194" s="1041"/>
      <c r="L194" s="1041"/>
      <c r="M194" s="818"/>
      <c r="N194" s="1041"/>
      <c r="O194" s="1041"/>
      <c r="P194" s="1041"/>
      <c r="Q194" s="1041"/>
      <c r="R194" s="1041"/>
      <c r="S194" s="1041"/>
      <c r="T194" s="1041"/>
      <c r="U194" s="1041"/>
      <c r="V194" s="1041"/>
      <c r="W194" s="1041"/>
      <c r="X194" s="1041"/>
      <c r="Y194" s="1041"/>
      <c r="Z194" s="1041"/>
    </row>
    <row r="195" spans="1:26" ht="15.75" customHeight="1">
      <c r="A195" s="1095"/>
      <c r="B195" s="1041"/>
      <c r="C195" s="1041"/>
      <c r="D195" s="1041"/>
      <c r="E195" s="1041"/>
      <c r="F195" s="1041"/>
      <c r="G195" s="1041"/>
      <c r="H195" s="1041"/>
      <c r="I195" s="1041"/>
      <c r="J195" s="1041"/>
      <c r="K195" s="1041"/>
      <c r="L195" s="1041"/>
      <c r="M195" s="818"/>
      <c r="N195" s="1041"/>
      <c r="O195" s="1041"/>
      <c r="P195" s="1041"/>
      <c r="Q195" s="1041"/>
      <c r="R195" s="1041"/>
      <c r="S195" s="1041"/>
      <c r="T195" s="1041"/>
      <c r="U195" s="1041"/>
      <c r="V195" s="1041"/>
      <c r="W195" s="1041"/>
      <c r="X195" s="1041"/>
      <c r="Y195" s="1041"/>
      <c r="Z195" s="1041"/>
    </row>
    <row r="196" spans="1:26" ht="15.75" customHeight="1">
      <c r="A196" s="1095"/>
      <c r="B196" s="1041"/>
      <c r="C196" s="1041"/>
      <c r="D196" s="1041"/>
      <c r="E196" s="1041"/>
      <c r="F196" s="1041"/>
      <c r="G196" s="1041"/>
      <c r="H196" s="1041"/>
      <c r="I196" s="1041"/>
      <c r="J196" s="1041"/>
      <c r="K196" s="1041"/>
      <c r="L196" s="1041"/>
      <c r="M196" s="818"/>
      <c r="N196" s="1041"/>
      <c r="O196" s="1041"/>
      <c r="P196" s="1041"/>
      <c r="Q196" s="1041"/>
      <c r="R196" s="1041"/>
      <c r="S196" s="1041"/>
      <c r="T196" s="1041"/>
      <c r="U196" s="1041"/>
      <c r="V196" s="1041"/>
      <c r="W196" s="1041"/>
      <c r="X196" s="1041"/>
      <c r="Y196" s="1041"/>
      <c r="Z196" s="1041"/>
    </row>
    <row r="197" spans="1:26" ht="15.75" customHeight="1">
      <c r="A197" s="1095"/>
      <c r="B197" s="1041"/>
      <c r="C197" s="1041"/>
      <c r="D197" s="1041"/>
      <c r="E197" s="1041"/>
      <c r="F197" s="1041"/>
      <c r="G197" s="1041"/>
      <c r="H197" s="1041"/>
      <c r="I197" s="1041"/>
      <c r="J197" s="1041"/>
      <c r="K197" s="1041"/>
      <c r="L197" s="1041"/>
      <c r="M197" s="818"/>
      <c r="N197" s="1041"/>
      <c r="O197" s="1041"/>
      <c r="P197" s="1041"/>
      <c r="Q197" s="1041"/>
      <c r="R197" s="1041"/>
      <c r="S197" s="1041"/>
      <c r="T197" s="1041"/>
      <c r="U197" s="1041"/>
      <c r="V197" s="1041"/>
      <c r="W197" s="1041"/>
      <c r="X197" s="1041"/>
      <c r="Y197" s="1041"/>
      <c r="Z197" s="1041"/>
    </row>
    <row r="198" spans="1:26" ht="15.75" customHeight="1">
      <c r="A198" s="1095"/>
      <c r="B198" s="1041"/>
      <c r="C198" s="1041"/>
      <c r="D198" s="1041"/>
      <c r="E198" s="1041"/>
      <c r="F198" s="1041"/>
      <c r="G198" s="1041"/>
      <c r="H198" s="1041"/>
      <c r="I198" s="1041"/>
      <c r="J198" s="1041"/>
      <c r="K198" s="1041"/>
      <c r="L198" s="1041"/>
      <c r="M198" s="818"/>
      <c r="N198" s="1041"/>
      <c r="O198" s="1041"/>
      <c r="P198" s="1041"/>
      <c r="Q198" s="1041"/>
      <c r="R198" s="1041"/>
      <c r="S198" s="1041"/>
      <c r="T198" s="1041"/>
      <c r="U198" s="1041"/>
      <c r="V198" s="1041"/>
      <c r="W198" s="1041"/>
      <c r="X198" s="1041"/>
      <c r="Y198" s="1041"/>
      <c r="Z198" s="1041"/>
    </row>
    <row r="199" spans="1:26" ht="15.75" customHeight="1">
      <c r="A199" s="1095"/>
      <c r="B199" s="1041"/>
      <c r="C199" s="1041"/>
      <c r="D199" s="1041"/>
      <c r="E199" s="1041"/>
      <c r="F199" s="1041"/>
      <c r="G199" s="1041"/>
      <c r="H199" s="1041"/>
      <c r="I199" s="1041"/>
      <c r="J199" s="1041"/>
      <c r="K199" s="1041"/>
      <c r="L199" s="1041"/>
      <c r="M199" s="818"/>
      <c r="N199" s="1041"/>
      <c r="O199" s="1041"/>
      <c r="P199" s="1041"/>
      <c r="Q199" s="1041"/>
      <c r="R199" s="1041"/>
      <c r="S199" s="1041"/>
      <c r="T199" s="1041"/>
      <c r="U199" s="1041"/>
      <c r="V199" s="1041"/>
      <c r="W199" s="1041"/>
      <c r="X199" s="1041"/>
      <c r="Y199" s="1041"/>
      <c r="Z199" s="1041"/>
    </row>
    <row r="200" spans="1:26" ht="15.75" customHeight="1">
      <c r="A200" s="1095"/>
      <c r="B200" s="1041"/>
      <c r="C200" s="1041"/>
      <c r="D200" s="1041"/>
      <c r="E200" s="1041"/>
      <c r="F200" s="1041"/>
      <c r="G200" s="1041"/>
      <c r="H200" s="1041"/>
      <c r="I200" s="1041"/>
      <c r="J200" s="1041"/>
      <c r="K200" s="1041"/>
      <c r="L200" s="1041"/>
      <c r="M200" s="818"/>
      <c r="N200" s="1041"/>
      <c r="O200" s="1041"/>
      <c r="P200" s="1041"/>
      <c r="Q200" s="1041"/>
      <c r="R200" s="1041"/>
      <c r="S200" s="1041"/>
      <c r="T200" s="1041"/>
      <c r="U200" s="1041"/>
      <c r="V200" s="1041"/>
      <c r="W200" s="1041"/>
      <c r="X200" s="1041"/>
      <c r="Y200" s="1041"/>
      <c r="Z200" s="1041"/>
    </row>
    <row r="201" spans="1:26" ht="15.75" customHeight="1">
      <c r="A201" s="1095"/>
      <c r="B201" s="1041"/>
      <c r="C201" s="1041"/>
      <c r="D201" s="1041"/>
      <c r="E201" s="1041"/>
      <c r="F201" s="1041"/>
      <c r="G201" s="1041"/>
      <c r="H201" s="1041"/>
      <c r="I201" s="1041"/>
      <c r="J201" s="1041"/>
      <c r="K201" s="1041"/>
      <c r="L201" s="1041"/>
      <c r="M201" s="818"/>
      <c r="N201" s="1041"/>
      <c r="O201" s="1041"/>
      <c r="P201" s="1041"/>
      <c r="Q201" s="1041"/>
      <c r="R201" s="1041"/>
      <c r="S201" s="1041"/>
      <c r="T201" s="1041"/>
      <c r="U201" s="1041"/>
      <c r="V201" s="1041"/>
      <c r="W201" s="1041"/>
      <c r="X201" s="1041"/>
      <c r="Y201" s="1041"/>
      <c r="Z201" s="1041"/>
    </row>
    <row r="202" spans="1:26" ht="15.75" customHeight="1">
      <c r="A202" s="1095"/>
      <c r="B202" s="1041"/>
      <c r="C202" s="1041"/>
      <c r="D202" s="1041"/>
      <c r="E202" s="1041"/>
      <c r="F202" s="1041"/>
      <c r="G202" s="1041"/>
      <c r="H202" s="1041"/>
      <c r="I202" s="1041"/>
      <c r="J202" s="1041"/>
      <c r="K202" s="1041"/>
      <c r="L202" s="1041"/>
      <c r="M202" s="818"/>
      <c r="N202" s="1041"/>
      <c r="O202" s="1041"/>
      <c r="P202" s="1041"/>
      <c r="Q202" s="1041"/>
      <c r="R202" s="1041"/>
      <c r="S202" s="1041"/>
      <c r="T202" s="1041"/>
      <c r="U202" s="1041"/>
      <c r="V202" s="1041"/>
      <c r="W202" s="1041"/>
      <c r="X202" s="1041"/>
      <c r="Y202" s="1041"/>
      <c r="Z202" s="1041"/>
    </row>
    <row r="203" spans="1:26" ht="15.75" customHeight="1">
      <c r="A203" s="1095"/>
      <c r="B203" s="1041"/>
      <c r="C203" s="1041"/>
      <c r="D203" s="1041"/>
      <c r="E203" s="1041"/>
      <c r="F203" s="1041"/>
      <c r="G203" s="1041"/>
      <c r="H203" s="1041"/>
      <c r="I203" s="1041"/>
      <c r="J203" s="1041"/>
      <c r="K203" s="1041"/>
      <c r="L203" s="1041"/>
      <c r="M203" s="818"/>
      <c r="N203" s="1041"/>
      <c r="O203" s="1041"/>
      <c r="P203" s="1041"/>
      <c r="Q203" s="1041"/>
      <c r="R203" s="1041"/>
      <c r="S203" s="1041"/>
      <c r="T203" s="1041"/>
      <c r="U203" s="1041"/>
      <c r="V203" s="1041"/>
      <c r="W203" s="1041"/>
      <c r="X203" s="1041"/>
      <c r="Y203" s="1041"/>
      <c r="Z203" s="1041"/>
    </row>
    <row r="204" spans="1:26" ht="15.75" customHeight="1">
      <c r="A204" s="1095"/>
      <c r="B204" s="1041"/>
      <c r="C204" s="1041"/>
      <c r="D204" s="1041"/>
      <c r="E204" s="1041"/>
      <c r="F204" s="1041"/>
      <c r="G204" s="1041"/>
      <c r="H204" s="1041"/>
      <c r="I204" s="1041"/>
      <c r="J204" s="1041"/>
      <c r="K204" s="1041"/>
      <c r="L204" s="1041"/>
      <c r="M204" s="818"/>
      <c r="N204" s="1041"/>
      <c r="O204" s="1041"/>
      <c r="P204" s="1041"/>
      <c r="Q204" s="1041"/>
      <c r="R204" s="1041"/>
      <c r="S204" s="1041"/>
      <c r="T204" s="1041"/>
      <c r="U204" s="1041"/>
      <c r="V204" s="1041"/>
      <c r="W204" s="1041"/>
      <c r="X204" s="1041"/>
      <c r="Y204" s="1041"/>
      <c r="Z204" s="1041"/>
    </row>
    <row r="205" spans="1:26" ht="15.75" customHeight="1">
      <c r="A205" s="1095"/>
      <c r="B205" s="1041"/>
      <c r="C205" s="1041"/>
      <c r="D205" s="1041"/>
      <c r="E205" s="1041"/>
      <c r="F205" s="1041"/>
      <c r="G205" s="1041"/>
      <c r="H205" s="1041"/>
      <c r="I205" s="1041"/>
      <c r="J205" s="1041"/>
      <c r="K205" s="1041"/>
      <c r="L205" s="1041"/>
      <c r="M205" s="818"/>
      <c r="N205" s="1041"/>
      <c r="O205" s="1041"/>
      <c r="P205" s="1041"/>
      <c r="Q205" s="1041"/>
      <c r="R205" s="1041"/>
      <c r="S205" s="1041"/>
      <c r="T205" s="1041"/>
      <c r="U205" s="1041"/>
      <c r="V205" s="1041"/>
      <c r="W205" s="1041"/>
      <c r="X205" s="1041"/>
      <c r="Y205" s="1041"/>
      <c r="Z205" s="1041"/>
    </row>
    <row r="206" spans="1:26" ht="15.75" customHeight="1">
      <c r="A206" s="1095"/>
      <c r="B206" s="1041"/>
      <c r="C206" s="1041"/>
      <c r="D206" s="1041"/>
      <c r="E206" s="1041"/>
      <c r="F206" s="1041"/>
      <c r="G206" s="1041"/>
      <c r="H206" s="1041"/>
      <c r="I206" s="1041"/>
      <c r="J206" s="1041"/>
      <c r="K206" s="1041"/>
      <c r="L206" s="1041"/>
      <c r="M206" s="818"/>
      <c r="N206" s="1041"/>
      <c r="O206" s="1041"/>
      <c r="P206" s="1041"/>
      <c r="Q206" s="1041"/>
      <c r="R206" s="1041"/>
      <c r="S206" s="1041"/>
      <c r="T206" s="1041"/>
      <c r="U206" s="1041"/>
      <c r="V206" s="1041"/>
      <c r="W206" s="1041"/>
      <c r="X206" s="1041"/>
      <c r="Y206" s="1041"/>
      <c r="Z206" s="1041"/>
    </row>
    <row r="207" spans="1:26" ht="15.75" customHeight="1">
      <c r="A207" s="1095"/>
      <c r="B207" s="1041"/>
      <c r="C207" s="1041"/>
      <c r="D207" s="1041"/>
      <c r="E207" s="1041"/>
      <c r="F207" s="1041"/>
      <c r="G207" s="1041"/>
      <c r="H207" s="1041"/>
      <c r="I207" s="1041"/>
      <c r="J207" s="1041"/>
      <c r="K207" s="1041"/>
      <c r="L207" s="1041"/>
      <c r="M207" s="818"/>
      <c r="N207" s="1041"/>
      <c r="O207" s="1041"/>
      <c r="P207" s="1041"/>
      <c r="Q207" s="1041"/>
      <c r="R207" s="1041"/>
      <c r="S207" s="1041"/>
      <c r="T207" s="1041"/>
      <c r="U207" s="1041"/>
      <c r="V207" s="1041"/>
      <c r="W207" s="1041"/>
      <c r="X207" s="1041"/>
      <c r="Y207" s="1041"/>
      <c r="Z207" s="1041"/>
    </row>
    <row r="208" spans="1:26" ht="15.75" customHeight="1">
      <c r="A208" s="1095"/>
      <c r="B208" s="1041"/>
      <c r="C208" s="1041"/>
      <c r="D208" s="1041"/>
      <c r="E208" s="1041"/>
      <c r="F208" s="1041"/>
      <c r="G208" s="1041"/>
      <c r="H208" s="1041"/>
      <c r="I208" s="1041"/>
      <c r="J208" s="1041"/>
      <c r="K208" s="1041"/>
      <c r="L208" s="1041"/>
      <c r="M208" s="818"/>
      <c r="N208" s="1041"/>
      <c r="O208" s="1041"/>
      <c r="P208" s="1041"/>
      <c r="Q208" s="1041"/>
      <c r="R208" s="1041"/>
      <c r="S208" s="1041"/>
      <c r="T208" s="1041"/>
      <c r="U208" s="1041"/>
      <c r="V208" s="1041"/>
      <c r="W208" s="1041"/>
      <c r="X208" s="1041"/>
      <c r="Y208" s="1041"/>
      <c r="Z208" s="1041"/>
    </row>
    <row r="209" spans="1:26" ht="15.75" customHeight="1">
      <c r="A209" s="1095"/>
      <c r="B209" s="1041"/>
      <c r="C209" s="1041"/>
      <c r="D209" s="1041"/>
      <c r="E209" s="1041"/>
      <c r="F209" s="1041"/>
      <c r="G209" s="1041"/>
      <c r="H209" s="1041"/>
      <c r="I209" s="1041"/>
      <c r="J209" s="1041"/>
      <c r="K209" s="1041"/>
      <c r="L209" s="1041"/>
      <c r="M209" s="818"/>
      <c r="N209" s="1041"/>
      <c r="O209" s="1041"/>
      <c r="P209" s="1041"/>
      <c r="Q209" s="1041"/>
      <c r="R209" s="1041"/>
      <c r="S209" s="1041"/>
      <c r="T209" s="1041"/>
      <c r="U209" s="1041"/>
      <c r="V209" s="1041"/>
      <c r="W209" s="1041"/>
      <c r="X209" s="1041"/>
      <c r="Y209" s="1041"/>
      <c r="Z209" s="1041"/>
    </row>
    <row r="210" spans="1:26" ht="15.75" customHeight="1">
      <c r="A210" s="1095"/>
      <c r="B210" s="1041"/>
      <c r="C210" s="1041"/>
      <c r="D210" s="1041"/>
      <c r="E210" s="1041"/>
      <c r="F210" s="1041"/>
      <c r="G210" s="1041"/>
      <c r="H210" s="1041"/>
      <c r="I210" s="1041"/>
      <c r="J210" s="1041"/>
      <c r="K210" s="1041"/>
      <c r="L210" s="1041"/>
      <c r="M210" s="818"/>
      <c r="N210" s="1041"/>
      <c r="O210" s="1041"/>
      <c r="P210" s="1041"/>
      <c r="Q210" s="1041"/>
      <c r="R210" s="1041"/>
      <c r="S210" s="1041"/>
      <c r="T210" s="1041"/>
      <c r="U210" s="1041"/>
      <c r="V210" s="1041"/>
      <c r="W210" s="1041"/>
      <c r="X210" s="1041"/>
      <c r="Y210" s="1041"/>
      <c r="Z210" s="1041"/>
    </row>
    <row r="211" spans="1:26" ht="15.75" customHeight="1">
      <c r="A211" s="1095"/>
      <c r="B211" s="1041"/>
      <c r="C211" s="1041"/>
      <c r="D211" s="1041"/>
      <c r="E211" s="1041"/>
      <c r="F211" s="1041"/>
      <c r="G211" s="1041"/>
      <c r="H211" s="1041"/>
      <c r="I211" s="1041"/>
      <c r="J211" s="1041"/>
      <c r="K211" s="1041"/>
      <c r="L211" s="1041"/>
      <c r="M211" s="818"/>
      <c r="N211" s="1041"/>
      <c r="O211" s="1041"/>
      <c r="P211" s="1041"/>
      <c r="Q211" s="1041"/>
      <c r="R211" s="1041"/>
      <c r="S211" s="1041"/>
      <c r="T211" s="1041"/>
      <c r="U211" s="1041"/>
      <c r="V211" s="1041"/>
      <c r="W211" s="1041"/>
      <c r="X211" s="1041"/>
      <c r="Y211" s="1041"/>
      <c r="Z211" s="1041"/>
    </row>
    <row r="212" spans="1:26" ht="15.75" customHeight="1">
      <c r="A212" s="1095"/>
      <c r="B212" s="1041"/>
      <c r="C212" s="1041"/>
      <c r="D212" s="1041"/>
      <c r="E212" s="1041"/>
      <c r="F212" s="1041"/>
      <c r="G212" s="1041"/>
      <c r="H212" s="1041"/>
      <c r="I212" s="1041"/>
      <c r="J212" s="1041"/>
      <c r="K212" s="1041"/>
      <c r="L212" s="1041"/>
      <c r="M212" s="818"/>
      <c r="N212" s="1041"/>
      <c r="O212" s="1041"/>
      <c r="P212" s="1041"/>
      <c r="Q212" s="1041"/>
      <c r="R212" s="1041"/>
      <c r="S212" s="1041"/>
      <c r="T212" s="1041"/>
      <c r="U212" s="1041"/>
      <c r="V212" s="1041"/>
      <c r="W212" s="1041"/>
      <c r="X212" s="1041"/>
      <c r="Y212" s="1041"/>
      <c r="Z212" s="1041"/>
    </row>
    <row r="213" spans="1:26" ht="15.75" customHeight="1">
      <c r="A213" s="1095"/>
      <c r="B213" s="1041"/>
      <c r="C213" s="1041"/>
      <c r="D213" s="1041"/>
      <c r="E213" s="1041"/>
      <c r="F213" s="1041"/>
      <c r="G213" s="1041"/>
      <c r="H213" s="1041"/>
      <c r="I213" s="1041"/>
      <c r="J213" s="1041"/>
      <c r="K213" s="1041"/>
      <c r="L213" s="1041"/>
      <c r="M213" s="818"/>
      <c r="N213" s="1041"/>
      <c r="O213" s="1041"/>
      <c r="P213" s="1041"/>
      <c r="Q213" s="1041"/>
      <c r="R213" s="1041"/>
      <c r="S213" s="1041"/>
      <c r="T213" s="1041"/>
      <c r="U213" s="1041"/>
      <c r="V213" s="1041"/>
      <c r="W213" s="1041"/>
      <c r="X213" s="1041"/>
      <c r="Y213" s="1041"/>
      <c r="Z213" s="1041"/>
    </row>
    <row r="214" spans="1:26" ht="15.75" customHeight="1">
      <c r="A214" s="1095"/>
      <c r="B214" s="1041"/>
      <c r="C214" s="1041"/>
      <c r="D214" s="1041"/>
      <c r="E214" s="1041"/>
      <c r="F214" s="1041"/>
      <c r="G214" s="1041"/>
      <c r="H214" s="1041"/>
      <c r="I214" s="1041"/>
      <c r="J214" s="1041"/>
      <c r="K214" s="1041"/>
      <c r="L214" s="1041"/>
      <c r="M214" s="818"/>
      <c r="N214" s="1041"/>
      <c r="O214" s="1041"/>
      <c r="P214" s="1041"/>
      <c r="Q214" s="1041"/>
      <c r="R214" s="1041"/>
      <c r="S214" s="1041"/>
      <c r="T214" s="1041"/>
      <c r="U214" s="1041"/>
      <c r="V214" s="1041"/>
      <c r="W214" s="1041"/>
      <c r="X214" s="1041"/>
      <c r="Y214" s="1041"/>
      <c r="Z214" s="1041"/>
    </row>
    <row r="215" spans="1:26" ht="15.75" customHeight="1">
      <c r="A215" s="1095"/>
      <c r="B215" s="1041"/>
      <c r="C215" s="1041"/>
      <c r="D215" s="1041"/>
      <c r="E215" s="1041"/>
      <c r="F215" s="1041"/>
      <c r="G215" s="1041"/>
      <c r="H215" s="1041"/>
      <c r="I215" s="1041"/>
      <c r="J215" s="1041"/>
      <c r="K215" s="1041"/>
      <c r="L215" s="1041"/>
      <c r="M215" s="818"/>
      <c r="N215" s="1041"/>
      <c r="O215" s="1041"/>
      <c r="P215" s="1041"/>
      <c r="Q215" s="1041"/>
      <c r="R215" s="1041"/>
      <c r="S215" s="1041"/>
      <c r="T215" s="1041"/>
      <c r="U215" s="1041"/>
      <c r="V215" s="1041"/>
      <c r="W215" s="1041"/>
      <c r="X215" s="1041"/>
      <c r="Y215" s="1041"/>
      <c r="Z215" s="1041"/>
    </row>
    <row r="216" spans="1:26" ht="15.75" customHeight="1">
      <c r="A216" s="1095"/>
      <c r="B216" s="1041"/>
      <c r="C216" s="1041"/>
      <c r="D216" s="1041"/>
      <c r="E216" s="1041"/>
      <c r="F216" s="1041"/>
      <c r="G216" s="1041"/>
      <c r="H216" s="1041"/>
      <c r="I216" s="1041"/>
      <c r="J216" s="1041"/>
      <c r="K216" s="1041"/>
      <c r="L216" s="1041"/>
      <c r="M216" s="818"/>
      <c r="N216" s="1041"/>
      <c r="O216" s="1041"/>
      <c r="P216" s="1041"/>
      <c r="Q216" s="1041"/>
      <c r="R216" s="1041"/>
      <c r="S216" s="1041"/>
      <c r="T216" s="1041"/>
      <c r="U216" s="1041"/>
      <c r="V216" s="1041"/>
      <c r="W216" s="1041"/>
      <c r="X216" s="1041"/>
      <c r="Y216" s="1041"/>
      <c r="Z216" s="1041"/>
    </row>
    <row r="217" spans="1:26" ht="15.75" customHeight="1">
      <c r="A217" s="1095"/>
      <c r="B217" s="1041"/>
      <c r="C217" s="1041"/>
      <c r="D217" s="1041"/>
      <c r="E217" s="1041"/>
      <c r="F217" s="1041"/>
      <c r="G217" s="1041"/>
      <c r="H217" s="1041"/>
      <c r="I217" s="1041"/>
      <c r="J217" s="1041"/>
      <c r="K217" s="1041"/>
      <c r="L217" s="1041"/>
      <c r="M217" s="818"/>
      <c r="N217" s="1041"/>
      <c r="O217" s="1041"/>
      <c r="P217" s="1041"/>
      <c r="Q217" s="1041"/>
      <c r="R217" s="1041"/>
      <c r="S217" s="1041"/>
      <c r="T217" s="1041"/>
      <c r="U217" s="1041"/>
      <c r="V217" s="1041"/>
      <c r="W217" s="1041"/>
      <c r="X217" s="1041"/>
      <c r="Y217" s="1041"/>
      <c r="Z217" s="1041"/>
    </row>
    <row r="218" spans="1:26" ht="15.75" customHeight="1">
      <c r="A218" s="1095"/>
      <c r="B218" s="1041"/>
      <c r="C218" s="1041"/>
      <c r="D218" s="1041"/>
      <c r="E218" s="1041"/>
      <c r="F218" s="1041"/>
      <c r="G218" s="1041"/>
      <c r="H218" s="1041"/>
      <c r="I218" s="1041"/>
      <c r="J218" s="1041"/>
      <c r="K218" s="1041"/>
      <c r="L218" s="1041"/>
      <c r="M218" s="818"/>
      <c r="N218" s="1041"/>
      <c r="O218" s="1041"/>
      <c r="P218" s="1041"/>
      <c r="Q218" s="1041"/>
      <c r="R218" s="1041"/>
      <c r="S218" s="1041"/>
      <c r="T218" s="1041"/>
      <c r="U218" s="1041"/>
      <c r="V218" s="1041"/>
      <c r="W218" s="1041"/>
      <c r="X218" s="1041"/>
      <c r="Y218" s="1041"/>
      <c r="Z218" s="1041"/>
    </row>
    <row r="219" spans="1:26" ht="15.75" customHeight="1">
      <c r="A219" s="1095"/>
      <c r="B219" s="1041"/>
      <c r="C219" s="1041"/>
      <c r="D219" s="1041"/>
      <c r="E219" s="1041"/>
      <c r="F219" s="1041"/>
      <c r="G219" s="1041"/>
      <c r="H219" s="1041"/>
      <c r="I219" s="1041"/>
      <c r="J219" s="1041"/>
      <c r="K219" s="1041"/>
      <c r="L219" s="1041"/>
      <c r="M219" s="818"/>
      <c r="N219" s="1041"/>
      <c r="O219" s="1041"/>
      <c r="P219" s="1041"/>
      <c r="Q219" s="1041"/>
      <c r="R219" s="1041"/>
      <c r="S219" s="1041"/>
      <c r="T219" s="1041"/>
      <c r="U219" s="1041"/>
      <c r="V219" s="1041"/>
      <c r="W219" s="1041"/>
      <c r="X219" s="1041"/>
      <c r="Y219" s="1041"/>
      <c r="Z219" s="1041"/>
    </row>
    <row r="220" spans="1:26" ht="15.75" customHeight="1">
      <c r="A220" s="1095"/>
      <c r="B220" s="1041"/>
      <c r="C220" s="1041"/>
      <c r="D220" s="1041"/>
      <c r="E220" s="1041"/>
      <c r="F220" s="1041"/>
      <c r="G220" s="1041"/>
      <c r="H220" s="1041"/>
      <c r="I220" s="1041"/>
      <c r="J220" s="1041"/>
      <c r="K220" s="1041"/>
      <c r="L220" s="1041"/>
      <c r="M220" s="818"/>
      <c r="N220" s="1041"/>
      <c r="O220" s="1041"/>
      <c r="P220" s="1041"/>
      <c r="Q220" s="1041"/>
      <c r="R220" s="1041"/>
      <c r="S220" s="1041"/>
      <c r="T220" s="1041"/>
      <c r="U220" s="1041"/>
      <c r="V220" s="1041"/>
      <c r="W220" s="1041"/>
      <c r="X220" s="1041"/>
      <c r="Y220" s="1041"/>
      <c r="Z220" s="1041"/>
    </row>
    <row r="221" spans="1:26" ht="15.75" customHeight="1">
      <c r="A221" s="1095"/>
      <c r="B221" s="1041"/>
      <c r="C221" s="1041"/>
      <c r="D221" s="1041"/>
      <c r="E221" s="1041"/>
      <c r="F221" s="1041"/>
      <c r="G221" s="1041"/>
      <c r="H221" s="1041"/>
      <c r="I221" s="1041"/>
      <c r="J221" s="1041"/>
      <c r="K221" s="1041"/>
      <c r="L221" s="1041"/>
      <c r="M221" s="818"/>
      <c r="N221" s="1041"/>
      <c r="O221" s="1041"/>
      <c r="P221" s="1041"/>
      <c r="Q221" s="1041"/>
      <c r="R221" s="1041"/>
      <c r="S221" s="1041"/>
      <c r="T221" s="1041"/>
      <c r="U221" s="1041"/>
      <c r="V221" s="1041"/>
      <c r="W221" s="1041"/>
      <c r="X221" s="1041"/>
      <c r="Y221" s="1041"/>
      <c r="Z221" s="1041"/>
    </row>
    <row r="222" spans="1:26" ht="15.75" customHeight="1">
      <c r="A222" s="1095"/>
      <c r="B222" s="1041"/>
      <c r="C222" s="1041"/>
      <c r="D222" s="1041"/>
      <c r="E222" s="1041"/>
      <c r="F222" s="1041"/>
      <c r="G222" s="1041"/>
      <c r="H222" s="1041"/>
      <c r="I222" s="1041"/>
      <c r="J222" s="1041"/>
      <c r="K222" s="1041"/>
      <c r="L222" s="1041"/>
      <c r="M222" s="818"/>
      <c r="N222" s="1041"/>
      <c r="O222" s="1041"/>
      <c r="P222" s="1041"/>
      <c r="Q222" s="1041"/>
      <c r="R222" s="1041"/>
      <c r="S222" s="1041"/>
      <c r="T222" s="1041"/>
      <c r="U222" s="1041"/>
      <c r="V222" s="1041"/>
      <c r="W222" s="1041"/>
      <c r="X222" s="1041"/>
      <c r="Y222" s="1041"/>
      <c r="Z222" s="1041"/>
    </row>
    <row r="223" spans="1:26" ht="15.75" customHeight="1">
      <c r="A223" s="1095"/>
      <c r="B223" s="1041"/>
      <c r="C223" s="1041"/>
      <c r="D223" s="1041"/>
      <c r="E223" s="1041"/>
      <c r="F223" s="1041"/>
      <c r="G223" s="1041"/>
      <c r="H223" s="1041"/>
      <c r="I223" s="1041"/>
      <c r="J223" s="1041"/>
      <c r="K223" s="1041"/>
      <c r="L223" s="1041"/>
      <c r="M223" s="818"/>
      <c r="N223" s="1041"/>
      <c r="O223" s="1041"/>
      <c r="P223" s="1041"/>
      <c r="Q223" s="1041"/>
      <c r="R223" s="1041"/>
      <c r="S223" s="1041"/>
      <c r="T223" s="1041"/>
      <c r="U223" s="1041"/>
      <c r="V223" s="1041"/>
      <c r="W223" s="1041"/>
      <c r="X223" s="1041"/>
      <c r="Y223" s="1041"/>
      <c r="Z223" s="1041"/>
    </row>
    <row r="224" spans="1:26" ht="15.75" customHeight="1">
      <c r="A224" s="1095"/>
      <c r="B224" s="1041"/>
      <c r="C224" s="1041"/>
      <c r="D224" s="1041"/>
      <c r="E224" s="1041"/>
      <c r="F224" s="1041"/>
      <c r="G224" s="1041"/>
      <c r="H224" s="1041"/>
      <c r="I224" s="1041"/>
      <c r="J224" s="1041"/>
      <c r="K224" s="1041"/>
      <c r="L224" s="1041"/>
      <c r="M224" s="818"/>
      <c r="N224" s="1041"/>
      <c r="O224" s="1041"/>
      <c r="P224" s="1041"/>
      <c r="Q224" s="1041"/>
      <c r="R224" s="1041"/>
      <c r="S224" s="1041"/>
      <c r="T224" s="1041"/>
      <c r="U224" s="1041"/>
      <c r="V224" s="1041"/>
      <c r="W224" s="1041"/>
      <c r="X224" s="1041"/>
      <c r="Y224" s="1041"/>
      <c r="Z224" s="1041"/>
    </row>
    <row r="225" spans="1:26" ht="15.75" customHeight="1">
      <c r="A225" s="1095"/>
      <c r="B225" s="1041"/>
      <c r="C225" s="1041"/>
      <c r="D225" s="1041"/>
      <c r="E225" s="1041"/>
      <c r="F225" s="1041"/>
      <c r="G225" s="1041"/>
      <c r="H225" s="1041"/>
      <c r="I225" s="1041"/>
      <c r="J225" s="1041"/>
      <c r="K225" s="1041"/>
      <c r="L225" s="1041"/>
      <c r="M225" s="818"/>
      <c r="N225" s="1041"/>
      <c r="O225" s="1041"/>
      <c r="P225" s="1041"/>
      <c r="Q225" s="1041"/>
      <c r="R225" s="1041"/>
      <c r="S225" s="1041"/>
      <c r="T225" s="1041"/>
      <c r="U225" s="1041"/>
      <c r="V225" s="1041"/>
      <c r="W225" s="1041"/>
      <c r="X225" s="1041"/>
      <c r="Y225" s="1041"/>
      <c r="Z225" s="1041"/>
    </row>
    <row r="226" spans="1:26" ht="15.75" customHeight="1">
      <c r="A226" s="1095"/>
      <c r="B226" s="1041"/>
      <c r="C226" s="1041"/>
      <c r="D226" s="1041"/>
      <c r="E226" s="1041"/>
      <c r="F226" s="1041"/>
      <c r="G226" s="1041"/>
      <c r="H226" s="1041"/>
      <c r="I226" s="1041"/>
      <c r="J226" s="1041"/>
      <c r="K226" s="1041"/>
      <c r="L226" s="1041"/>
      <c r="M226" s="818"/>
      <c r="N226" s="1041"/>
      <c r="O226" s="1041"/>
      <c r="P226" s="1041"/>
      <c r="Q226" s="1041"/>
      <c r="R226" s="1041"/>
      <c r="S226" s="1041"/>
      <c r="T226" s="1041"/>
      <c r="U226" s="1041"/>
      <c r="V226" s="1041"/>
      <c r="W226" s="1041"/>
      <c r="X226" s="1041"/>
      <c r="Y226" s="1041"/>
      <c r="Z226" s="1041"/>
    </row>
    <row r="227" spans="1:26" ht="15.75" customHeight="1">
      <c r="A227" s="1095"/>
      <c r="B227" s="1041"/>
      <c r="C227" s="1041"/>
      <c r="D227" s="1041"/>
      <c r="E227" s="1041"/>
      <c r="F227" s="1041"/>
      <c r="G227" s="1041"/>
      <c r="H227" s="1041"/>
      <c r="I227" s="1041"/>
      <c r="J227" s="1041"/>
      <c r="K227" s="1041"/>
      <c r="L227" s="1041"/>
      <c r="M227" s="818"/>
      <c r="N227" s="1041"/>
      <c r="O227" s="1041"/>
      <c r="P227" s="1041"/>
      <c r="Q227" s="1041"/>
      <c r="R227" s="1041"/>
      <c r="S227" s="1041"/>
      <c r="T227" s="1041"/>
      <c r="U227" s="1041"/>
      <c r="V227" s="1041"/>
      <c r="W227" s="1041"/>
      <c r="X227" s="1041"/>
      <c r="Y227" s="1041"/>
      <c r="Z227" s="1041"/>
    </row>
    <row r="228" spans="1:26" ht="15.75" customHeight="1">
      <c r="A228" s="1095"/>
      <c r="B228" s="1041"/>
      <c r="C228" s="1041"/>
      <c r="D228" s="1041"/>
      <c r="E228" s="1041"/>
      <c r="F228" s="1041"/>
      <c r="G228" s="1041"/>
      <c r="H228" s="1041"/>
      <c r="I228" s="1041"/>
      <c r="J228" s="1041"/>
      <c r="K228" s="1041"/>
      <c r="L228" s="1041"/>
      <c r="M228" s="818"/>
      <c r="N228" s="1041"/>
      <c r="O228" s="1041"/>
      <c r="P228" s="1041"/>
      <c r="Q228" s="1041"/>
      <c r="R228" s="1041"/>
      <c r="S228" s="1041"/>
      <c r="T228" s="1041"/>
      <c r="U228" s="1041"/>
      <c r="V228" s="1041"/>
      <c r="W228" s="1041"/>
      <c r="X228" s="1041"/>
      <c r="Y228" s="1041"/>
      <c r="Z228" s="1041"/>
    </row>
    <row r="229" spans="1:26" ht="15.75" customHeight="1">
      <c r="A229" s="1095"/>
      <c r="B229" s="1041"/>
      <c r="C229" s="1041"/>
      <c r="D229" s="1041"/>
      <c r="E229" s="1041"/>
      <c r="F229" s="1041"/>
      <c r="G229" s="1041"/>
      <c r="H229" s="1041"/>
      <c r="I229" s="1041"/>
      <c r="J229" s="1041"/>
      <c r="K229" s="1041"/>
      <c r="L229" s="1041"/>
      <c r="M229" s="818"/>
      <c r="N229" s="1041"/>
      <c r="O229" s="1041"/>
      <c r="P229" s="1041"/>
      <c r="Q229" s="1041"/>
      <c r="R229" s="1041"/>
      <c r="S229" s="1041"/>
      <c r="T229" s="1041"/>
      <c r="U229" s="1041"/>
      <c r="V229" s="1041"/>
      <c r="W229" s="1041"/>
      <c r="X229" s="1041"/>
      <c r="Y229" s="1041"/>
      <c r="Z229" s="1041"/>
    </row>
    <row r="230" spans="1:26" ht="15.75" customHeight="1">
      <c r="A230" s="1095"/>
      <c r="B230" s="1041"/>
      <c r="C230" s="1041"/>
      <c r="D230" s="1041"/>
      <c r="E230" s="1041"/>
      <c r="F230" s="1041"/>
      <c r="G230" s="1041"/>
      <c r="H230" s="1041"/>
      <c r="I230" s="1041"/>
      <c r="J230" s="1041"/>
      <c r="K230" s="1041"/>
      <c r="L230" s="1041"/>
      <c r="M230" s="818"/>
      <c r="N230" s="1041"/>
      <c r="O230" s="1041"/>
      <c r="P230" s="1041"/>
      <c r="Q230" s="1041"/>
      <c r="R230" s="1041"/>
      <c r="S230" s="1041"/>
      <c r="T230" s="1041"/>
      <c r="U230" s="1041"/>
      <c r="V230" s="1041"/>
      <c r="W230" s="1041"/>
      <c r="X230" s="1041"/>
      <c r="Y230" s="1041"/>
      <c r="Z230" s="1041"/>
    </row>
    <row r="231" spans="1:26" ht="15.75" customHeight="1">
      <c r="A231" s="1095"/>
      <c r="B231" s="1041"/>
      <c r="C231" s="1041"/>
      <c r="D231" s="1041"/>
      <c r="E231" s="1041"/>
      <c r="F231" s="1041"/>
      <c r="G231" s="1041"/>
      <c r="H231" s="1041"/>
      <c r="I231" s="1041"/>
      <c r="J231" s="1041"/>
      <c r="K231" s="1041"/>
      <c r="L231" s="1041"/>
      <c r="M231" s="818"/>
      <c r="N231" s="1041"/>
      <c r="O231" s="1041"/>
      <c r="P231" s="1041"/>
      <c r="Q231" s="1041"/>
      <c r="R231" s="1041"/>
      <c r="S231" s="1041"/>
      <c r="T231" s="1041"/>
      <c r="U231" s="1041"/>
      <c r="V231" s="1041"/>
      <c r="W231" s="1041"/>
      <c r="X231" s="1041"/>
      <c r="Y231" s="1041"/>
      <c r="Z231" s="1041"/>
    </row>
    <row r="232" spans="1:26" ht="15.75" customHeight="1">
      <c r="A232" s="1095"/>
      <c r="B232" s="1041"/>
      <c r="C232" s="1041"/>
      <c r="D232" s="1041"/>
      <c r="E232" s="1041"/>
      <c r="F232" s="1041"/>
      <c r="G232" s="1041"/>
      <c r="H232" s="1041"/>
      <c r="I232" s="1041"/>
      <c r="J232" s="1041"/>
      <c r="K232" s="1041"/>
      <c r="L232" s="1041"/>
      <c r="M232" s="818"/>
      <c r="N232" s="1041"/>
      <c r="O232" s="1041"/>
      <c r="P232" s="1041"/>
      <c r="Q232" s="1041"/>
      <c r="R232" s="1041"/>
      <c r="S232" s="1041"/>
      <c r="T232" s="1041"/>
      <c r="U232" s="1041"/>
      <c r="V232" s="1041"/>
      <c r="W232" s="1041"/>
      <c r="X232" s="1041"/>
      <c r="Y232" s="1041"/>
      <c r="Z232" s="1041"/>
    </row>
    <row r="233" spans="1:26" ht="15.75" customHeight="1">
      <c r="A233" s="1095"/>
      <c r="B233" s="1041"/>
      <c r="C233" s="1041"/>
      <c r="D233" s="1041"/>
      <c r="E233" s="1041"/>
      <c r="F233" s="1041"/>
      <c r="G233" s="1041"/>
      <c r="H233" s="1041"/>
      <c r="I233" s="1041"/>
      <c r="J233" s="1041"/>
      <c r="K233" s="1041"/>
      <c r="L233" s="1041"/>
      <c r="M233" s="818"/>
      <c r="N233" s="1041"/>
      <c r="O233" s="1041"/>
      <c r="P233" s="1041"/>
      <c r="Q233" s="1041"/>
      <c r="R233" s="1041"/>
      <c r="S233" s="1041"/>
      <c r="T233" s="1041"/>
      <c r="U233" s="1041"/>
      <c r="V233" s="1041"/>
      <c r="W233" s="1041"/>
      <c r="X233" s="1041"/>
      <c r="Y233" s="1041"/>
      <c r="Z233" s="1041"/>
    </row>
    <row r="234" spans="1:26" ht="15.75" customHeight="1">
      <c r="A234" s="1095"/>
      <c r="B234" s="1041"/>
      <c r="C234" s="1041"/>
      <c r="D234" s="1041"/>
      <c r="E234" s="1041"/>
      <c r="F234" s="1041"/>
      <c r="G234" s="1041"/>
      <c r="H234" s="1041"/>
      <c r="I234" s="1041"/>
      <c r="J234" s="1041"/>
      <c r="K234" s="1041"/>
      <c r="L234" s="1041"/>
      <c r="M234" s="818"/>
      <c r="N234" s="1041"/>
      <c r="O234" s="1041"/>
      <c r="P234" s="1041"/>
      <c r="Q234" s="1041"/>
      <c r="R234" s="1041"/>
      <c r="S234" s="1041"/>
      <c r="T234" s="1041"/>
      <c r="U234" s="1041"/>
      <c r="V234" s="1041"/>
      <c r="W234" s="1041"/>
      <c r="X234" s="1041"/>
      <c r="Y234" s="1041"/>
      <c r="Z234" s="1041"/>
    </row>
    <row r="235" spans="1:26" ht="15.75" customHeight="1">
      <c r="A235" s="1095"/>
      <c r="B235" s="1041"/>
      <c r="C235" s="1041"/>
      <c r="D235" s="1041"/>
      <c r="E235" s="1041"/>
      <c r="F235" s="1041"/>
      <c r="G235" s="1041"/>
      <c r="H235" s="1041"/>
      <c r="I235" s="1041"/>
      <c r="J235" s="1041"/>
      <c r="K235" s="1041"/>
      <c r="L235" s="1041"/>
      <c r="M235" s="818"/>
      <c r="N235" s="1041"/>
      <c r="O235" s="1041"/>
      <c r="P235" s="1041"/>
      <c r="Q235" s="1041"/>
      <c r="R235" s="1041"/>
      <c r="S235" s="1041"/>
      <c r="T235" s="1041"/>
      <c r="U235" s="1041"/>
      <c r="V235" s="1041"/>
      <c r="W235" s="1041"/>
      <c r="X235" s="1041"/>
      <c r="Y235" s="1041"/>
      <c r="Z235" s="1041"/>
    </row>
    <row r="236" spans="1:26" ht="15.75" customHeight="1">
      <c r="A236" s="1095"/>
      <c r="B236" s="1041"/>
      <c r="C236" s="1041"/>
      <c r="D236" s="1041"/>
      <c r="E236" s="1041"/>
      <c r="F236" s="1041"/>
      <c r="G236" s="1041"/>
      <c r="H236" s="1041"/>
      <c r="I236" s="1041"/>
      <c r="J236" s="1041"/>
      <c r="K236" s="1041"/>
      <c r="L236" s="1041"/>
      <c r="M236" s="818"/>
      <c r="N236" s="1041"/>
      <c r="O236" s="1041"/>
      <c r="P236" s="1041"/>
      <c r="Q236" s="1041"/>
      <c r="R236" s="1041"/>
      <c r="S236" s="1041"/>
      <c r="T236" s="1041"/>
      <c r="U236" s="1041"/>
      <c r="V236" s="1041"/>
      <c r="W236" s="1041"/>
      <c r="X236" s="1041"/>
      <c r="Y236" s="1041"/>
      <c r="Z236" s="1041"/>
    </row>
    <row r="237" spans="1:26" ht="15.75" customHeight="1">
      <c r="A237" s="1095"/>
      <c r="B237" s="1041"/>
      <c r="C237" s="1041"/>
      <c r="D237" s="1041"/>
      <c r="E237" s="1041"/>
      <c r="F237" s="1041"/>
      <c r="G237" s="1041"/>
      <c r="H237" s="1041"/>
      <c r="I237" s="1041"/>
      <c r="J237" s="1041"/>
      <c r="K237" s="1041"/>
      <c r="L237" s="1041"/>
      <c r="M237" s="818"/>
      <c r="N237" s="1041"/>
      <c r="O237" s="1041"/>
      <c r="P237" s="1041"/>
      <c r="Q237" s="1041"/>
      <c r="R237" s="1041"/>
      <c r="S237" s="1041"/>
      <c r="T237" s="1041"/>
      <c r="U237" s="1041"/>
      <c r="V237" s="1041"/>
      <c r="W237" s="1041"/>
      <c r="X237" s="1041"/>
      <c r="Y237" s="1041"/>
      <c r="Z237" s="1041"/>
    </row>
    <row r="238" spans="1:26" ht="15.75" customHeight="1">
      <c r="A238" s="1095"/>
      <c r="B238" s="1041"/>
      <c r="C238" s="1041"/>
      <c r="D238" s="1041"/>
      <c r="E238" s="1041"/>
      <c r="F238" s="1041"/>
      <c r="G238" s="1041"/>
      <c r="H238" s="1041"/>
      <c r="I238" s="1041"/>
      <c r="J238" s="1041"/>
      <c r="K238" s="1041"/>
      <c r="L238" s="1041"/>
      <c r="M238" s="818"/>
      <c r="N238" s="1041"/>
      <c r="O238" s="1041"/>
      <c r="P238" s="1041"/>
      <c r="Q238" s="1041"/>
      <c r="R238" s="1041"/>
      <c r="S238" s="1041"/>
      <c r="T238" s="1041"/>
      <c r="U238" s="1041"/>
      <c r="V238" s="1041"/>
      <c r="W238" s="1041"/>
      <c r="X238" s="1041"/>
      <c r="Y238" s="1041"/>
      <c r="Z238" s="1041"/>
    </row>
    <row r="239" spans="1:26" ht="15.75" customHeight="1">
      <c r="A239" s="1095"/>
      <c r="B239" s="1041"/>
      <c r="C239" s="1041"/>
      <c r="D239" s="1041"/>
      <c r="E239" s="1041"/>
      <c r="F239" s="1041"/>
      <c r="G239" s="1041"/>
      <c r="H239" s="1041"/>
      <c r="I239" s="1041"/>
      <c r="J239" s="1041"/>
      <c r="K239" s="1041"/>
      <c r="L239" s="1041"/>
      <c r="M239" s="818"/>
      <c r="N239" s="1041"/>
      <c r="O239" s="1041"/>
      <c r="P239" s="1041"/>
      <c r="Q239" s="1041"/>
      <c r="R239" s="1041"/>
      <c r="S239" s="1041"/>
      <c r="T239" s="1041"/>
      <c r="U239" s="1041"/>
      <c r="V239" s="1041"/>
      <c r="W239" s="1041"/>
      <c r="X239" s="1041"/>
      <c r="Y239" s="1041"/>
      <c r="Z239" s="1041"/>
    </row>
    <row r="240" spans="1:26" ht="15.75" customHeight="1">
      <c r="A240" s="1095"/>
      <c r="B240" s="1041"/>
      <c r="C240" s="1041"/>
      <c r="D240" s="1041"/>
      <c r="E240" s="1041"/>
      <c r="F240" s="1041"/>
      <c r="G240" s="1041"/>
      <c r="H240" s="1041"/>
      <c r="I240" s="1041"/>
      <c r="J240" s="1041"/>
      <c r="K240" s="1041"/>
      <c r="L240" s="1041"/>
      <c r="M240" s="818"/>
      <c r="N240" s="1041"/>
      <c r="O240" s="1041"/>
      <c r="P240" s="1041"/>
      <c r="Q240" s="1041"/>
      <c r="R240" s="1041"/>
      <c r="S240" s="1041"/>
      <c r="T240" s="1041"/>
      <c r="U240" s="1041"/>
      <c r="V240" s="1041"/>
      <c r="W240" s="1041"/>
      <c r="X240" s="1041"/>
      <c r="Y240" s="1041"/>
      <c r="Z240" s="1041"/>
    </row>
    <row r="241" spans="1:26" ht="15.75" customHeight="1">
      <c r="A241" s="1095"/>
      <c r="B241" s="1041"/>
      <c r="C241" s="1041"/>
      <c r="D241" s="1041"/>
      <c r="E241" s="1041"/>
      <c r="F241" s="1041"/>
      <c r="G241" s="1041"/>
      <c r="H241" s="1041"/>
      <c r="I241" s="1041"/>
      <c r="J241" s="1041"/>
      <c r="K241" s="1041"/>
      <c r="L241" s="1041"/>
      <c r="M241" s="818"/>
      <c r="N241" s="1041"/>
      <c r="O241" s="1041"/>
      <c r="P241" s="1041"/>
      <c r="Q241" s="1041"/>
      <c r="R241" s="1041"/>
      <c r="S241" s="1041"/>
      <c r="T241" s="1041"/>
      <c r="U241" s="1041"/>
      <c r="V241" s="1041"/>
      <c r="W241" s="1041"/>
      <c r="X241" s="1041"/>
      <c r="Y241" s="1041"/>
      <c r="Z241" s="1041"/>
    </row>
    <row r="242" spans="1:26" ht="15.75" customHeight="1">
      <c r="A242" s="1095"/>
      <c r="B242" s="1041"/>
      <c r="C242" s="1041"/>
      <c r="D242" s="1041"/>
      <c r="E242" s="1041"/>
      <c r="F242" s="1041"/>
      <c r="G242" s="1041"/>
      <c r="H242" s="1041"/>
      <c r="I242" s="1041"/>
      <c r="J242" s="1041"/>
      <c r="K242" s="1041"/>
      <c r="L242" s="1041"/>
      <c r="M242" s="818"/>
      <c r="N242" s="1041"/>
      <c r="O242" s="1041"/>
      <c r="P242" s="1041"/>
      <c r="Q242" s="1041"/>
      <c r="R242" s="1041"/>
      <c r="S242" s="1041"/>
      <c r="T242" s="1041"/>
      <c r="U242" s="1041"/>
      <c r="V242" s="1041"/>
      <c r="W242" s="1041"/>
      <c r="X242" s="1041"/>
      <c r="Y242" s="1041"/>
      <c r="Z242" s="1041"/>
    </row>
    <row r="243" spans="1:26" ht="15.75" customHeight="1">
      <c r="A243" s="1095"/>
      <c r="B243" s="1041"/>
      <c r="C243" s="1041"/>
      <c r="D243" s="1041"/>
      <c r="E243" s="1041"/>
      <c r="F243" s="1041"/>
      <c r="G243" s="1041"/>
      <c r="H243" s="1041"/>
      <c r="I243" s="1041"/>
      <c r="J243" s="1041"/>
      <c r="K243" s="1041"/>
      <c r="L243" s="1041"/>
      <c r="M243" s="818"/>
      <c r="N243" s="1041"/>
      <c r="O243" s="1041"/>
      <c r="P243" s="1041"/>
      <c r="Q243" s="1041"/>
      <c r="R243" s="1041"/>
      <c r="S243" s="1041"/>
      <c r="T243" s="1041"/>
      <c r="U243" s="1041"/>
      <c r="V243" s="1041"/>
      <c r="W243" s="1041"/>
      <c r="X243" s="1041"/>
      <c r="Y243" s="1041"/>
      <c r="Z243" s="1041"/>
    </row>
    <row r="244" spans="1:26" ht="15.75" customHeight="1">
      <c r="A244" s="1095"/>
      <c r="B244" s="1041"/>
      <c r="C244" s="1041"/>
      <c r="D244" s="1041"/>
      <c r="E244" s="1041"/>
      <c r="F244" s="1041"/>
      <c r="G244" s="1041"/>
      <c r="H244" s="1041"/>
      <c r="I244" s="1041"/>
      <c r="J244" s="1041"/>
      <c r="K244" s="1041"/>
      <c r="L244" s="1041"/>
      <c r="M244" s="818"/>
      <c r="N244" s="1041"/>
      <c r="O244" s="1041"/>
      <c r="P244" s="1041"/>
      <c r="Q244" s="1041"/>
      <c r="R244" s="1041"/>
      <c r="S244" s="1041"/>
      <c r="T244" s="1041"/>
      <c r="U244" s="1041"/>
      <c r="V244" s="1041"/>
      <c r="W244" s="1041"/>
      <c r="X244" s="1041"/>
      <c r="Y244" s="1041"/>
      <c r="Z244" s="1041"/>
    </row>
    <row r="245" spans="1:26" ht="15.75" customHeight="1">
      <c r="A245" s="1095"/>
      <c r="B245" s="1041"/>
      <c r="C245" s="1041"/>
      <c r="D245" s="1041"/>
      <c r="E245" s="1041"/>
      <c r="F245" s="1041"/>
      <c r="G245" s="1041"/>
      <c r="H245" s="1041"/>
      <c r="I245" s="1041"/>
      <c r="J245" s="1041"/>
      <c r="K245" s="1041"/>
      <c r="L245" s="1041"/>
      <c r="M245" s="818"/>
      <c r="N245" s="1041"/>
      <c r="O245" s="1041"/>
      <c r="P245" s="1041"/>
      <c r="Q245" s="1041"/>
      <c r="R245" s="1041"/>
      <c r="S245" s="1041"/>
      <c r="T245" s="1041"/>
      <c r="U245" s="1041"/>
      <c r="V245" s="1041"/>
      <c r="W245" s="1041"/>
      <c r="X245" s="1041"/>
      <c r="Y245" s="1041"/>
      <c r="Z245" s="1041"/>
    </row>
    <row r="246" spans="1:26" ht="15.75" customHeight="1">
      <c r="A246" s="1095"/>
      <c r="B246" s="1041"/>
      <c r="C246" s="1041"/>
      <c r="D246" s="1041"/>
      <c r="E246" s="1041"/>
      <c r="F246" s="1041"/>
      <c r="G246" s="1041"/>
      <c r="H246" s="1041"/>
      <c r="I246" s="1041"/>
      <c r="J246" s="1041"/>
      <c r="K246" s="1041"/>
      <c r="L246" s="1041"/>
      <c r="M246" s="818"/>
      <c r="N246" s="1041"/>
      <c r="O246" s="1041"/>
      <c r="P246" s="1041"/>
      <c r="Q246" s="1041"/>
      <c r="R246" s="1041"/>
      <c r="S246" s="1041"/>
      <c r="T246" s="1041"/>
      <c r="U246" s="1041"/>
      <c r="V246" s="1041"/>
      <c r="W246" s="1041"/>
      <c r="X246" s="1041"/>
      <c r="Y246" s="1041"/>
      <c r="Z246" s="1041"/>
    </row>
    <row r="247" spans="1:26" ht="15.75" customHeight="1">
      <c r="A247" s="1095"/>
      <c r="B247" s="1041"/>
      <c r="C247" s="1041"/>
      <c r="D247" s="1041"/>
      <c r="E247" s="1041"/>
      <c r="F247" s="1041"/>
      <c r="G247" s="1041"/>
      <c r="H247" s="1041"/>
      <c r="I247" s="1041"/>
      <c r="J247" s="1041"/>
      <c r="K247" s="1041"/>
      <c r="L247" s="1041"/>
      <c r="M247" s="818"/>
      <c r="N247" s="1041"/>
      <c r="O247" s="1041"/>
      <c r="P247" s="1041"/>
      <c r="Q247" s="1041"/>
      <c r="R247" s="1041"/>
      <c r="S247" s="1041"/>
      <c r="T247" s="1041"/>
      <c r="U247" s="1041"/>
      <c r="V247" s="1041"/>
      <c r="W247" s="1041"/>
      <c r="X247" s="1041"/>
      <c r="Y247" s="1041"/>
      <c r="Z247" s="1041"/>
    </row>
    <row r="248" spans="1:26" ht="15.75" customHeight="1">
      <c r="A248" s="1095"/>
      <c r="B248" s="1041"/>
      <c r="C248" s="1041"/>
      <c r="D248" s="1041"/>
      <c r="E248" s="1041"/>
      <c r="F248" s="1041"/>
      <c r="G248" s="1041"/>
      <c r="H248" s="1041"/>
      <c r="I248" s="1041"/>
      <c r="J248" s="1041"/>
      <c r="K248" s="1041"/>
      <c r="L248" s="1041"/>
      <c r="M248" s="818"/>
      <c r="N248" s="1041"/>
      <c r="O248" s="1041"/>
      <c r="P248" s="1041"/>
      <c r="Q248" s="1041"/>
      <c r="R248" s="1041"/>
      <c r="S248" s="1041"/>
      <c r="T248" s="1041"/>
      <c r="U248" s="1041"/>
      <c r="V248" s="1041"/>
      <c r="W248" s="1041"/>
      <c r="X248" s="1041"/>
      <c r="Y248" s="1041"/>
      <c r="Z248" s="1041"/>
    </row>
    <row r="249" spans="1:26" ht="15.75" customHeight="1">
      <c r="A249" s="1095"/>
      <c r="B249" s="1041"/>
      <c r="C249" s="1041"/>
      <c r="D249" s="1041"/>
      <c r="E249" s="1041"/>
      <c r="F249" s="1041"/>
      <c r="G249" s="1041"/>
      <c r="H249" s="1041"/>
      <c r="I249" s="1041"/>
      <c r="J249" s="1041"/>
      <c r="K249" s="1041"/>
      <c r="L249" s="1041"/>
      <c r="M249" s="818"/>
      <c r="N249" s="1041"/>
      <c r="O249" s="1041"/>
      <c r="P249" s="1041"/>
      <c r="Q249" s="1041"/>
      <c r="R249" s="1041"/>
      <c r="S249" s="1041"/>
      <c r="T249" s="1041"/>
      <c r="U249" s="1041"/>
      <c r="V249" s="1041"/>
      <c r="W249" s="1041"/>
      <c r="X249" s="1041"/>
      <c r="Y249" s="1041"/>
      <c r="Z249" s="1041"/>
    </row>
    <row r="250" spans="1:26" ht="15.75" customHeight="1">
      <c r="A250" s="1095"/>
      <c r="B250" s="1041"/>
      <c r="C250" s="1041"/>
      <c r="D250" s="1041"/>
      <c r="E250" s="1041"/>
      <c r="F250" s="1041"/>
      <c r="G250" s="1041"/>
      <c r="H250" s="1041"/>
      <c r="I250" s="1041"/>
      <c r="J250" s="1041"/>
      <c r="K250" s="1041"/>
      <c r="L250" s="1041"/>
      <c r="M250" s="818"/>
      <c r="N250" s="1041"/>
      <c r="O250" s="1041"/>
      <c r="P250" s="1041"/>
      <c r="Q250" s="1041"/>
      <c r="R250" s="1041"/>
      <c r="S250" s="1041"/>
      <c r="T250" s="1041"/>
      <c r="U250" s="1041"/>
      <c r="V250" s="1041"/>
      <c r="W250" s="1041"/>
      <c r="X250" s="1041"/>
      <c r="Y250" s="1041"/>
      <c r="Z250" s="1041"/>
    </row>
    <row r="251" spans="1:26" ht="15.75" customHeight="1">
      <c r="A251" s="1095"/>
      <c r="B251" s="1041"/>
      <c r="C251" s="1041"/>
      <c r="D251" s="1041"/>
      <c r="E251" s="1041"/>
      <c r="F251" s="1041"/>
      <c r="G251" s="1041"/>
      <c r="H251" s="1041"/>
      <c r="I251" s="1041"/>
      <c r="J251" s="1041"/>
      <c r="K251" s="1041"/>
      <c r="L251" s="1041"/>
      <c r="M251" s="818"/>
      <c r="N251" s="1041"/>
      <c r="O251" s="1041"/>
      <c r="P251" s="1041"/>
      <c r="Q251" s="1041"/>
      <c r="R251" s="1041"/>
      <c r="S251" s="1041"/>
      <c r="T251" s="1041"/>
      <c r="U251" s="1041"/>
      <c r="V251" s="1041"/>
      <c r="W251" s="1041"/>
      <c r="X251" s="1041"/>
      <c r="Y251" s="1041"/>
      <c r="Z251" s="1041"/>
    </row>
    <row r="252" spans="1:26" ht="15.75" customHeight="1">
      <c r="A252" s="1095"/>
      <c r="B252" s="1041"/>
      <c r="C252" s="1041"/>
      <c r="D252" s="1041"/>
      <c r="E252" s="1041"/>
      <c r="F252" s="1041"/>
      <c r="G252" s="1041"/>
      <c r="H252" s="1041"/>
      <c r="I252" s="1041"/>
      <c r="J252" s="1041"/>
      <c r="K252" s="1041"/>
      <c r="L252" s="1041"/>
      <c r="M252" s="818"/>
      <c r="N252" s="1041"/>
      <c r="O252" s="1041"/>
      <c r="P252" s="1041"/>
      <c r="Q252" s="1041"/>
      <c r="R252" s="1041"/>
      <c r="S252" s="1041"/>
      <c r="T252" s="1041"/>
      <c r="U252" s="1041"/>
      <c r="V252" s="1041"/>
      <c r="W252" s="1041"/>
      <c r="X252" s="1041"/>
      <c r="Y252" s="1041"/>
      <c r="Z252" s="1041"/>
    </row>
    <row r="253" spans="1:26" ht="15.75" customHeight="1">
      <c r="A253" s="1095"/>
      <c r="B253" s="1041"/>
      <c r="C253" s="1041"/>
      <c r="D253" s="1041"/>
      <c r="E253" s="1041"/>
      <c r="F253" s="1041"/>
      <c r="G253" s="1041"/>
      <c r="H253" s="1041"/>
      <c r="I253" s="1041"/>
      <c r="J253" s="1041"/>
      <c r="K253" s="1041"/>
      <c r="L253" s="1041"/>
      <c r="M253" s="818"/>
      <c r="N253" s="1041"/>
      <c r="O253" s="1041"/>
      <c r="P253" s="1041"/>
      <c r="Q253" s="1041"/>
      <c r="R253" s="1041"/>
      <c r="S253" s="1041"/>
      <c r="T253" s="1041"/>
      <c r="U253" s="1041"/>
      <c r="V253" s="1041"/>
      <c r="W253" s="1041"/>
      <c r="X253" s="1041"/>
      <c r="Y253" s="1041"/>
      <c r="Z253" s="1041"/>
    </row>
    <row r="254" spans="1:26" ht="15.75" customHeight="1">
      <c r="A254" s="1095"/>
      <c r="B254" s="1041"/>
      <c r="C254" s="1041"/>
      <c r="D254" s="1041"/>
      <c r="E254" s="1041"/>
      <c r="F254" s="1041"/>
      <c r="G254" s="1041"/>
      <c r="H254" s="1041"/>
      <c r="I254" s="1041"/>
      <c r="J254" s="1041"/>
      <c r="K254" s="1041"/>
      <c r="L254" s="1041"/>
      <c r="M254" s="818"/>
      <c r="N254" s="1041"/>
      <c r="O254" s="1041"/>
      <c r="P254" s="1041"/>
      <c r="Q254" s="1041"/>
      <c r="R254" s="1041"/>
      <c r="S254" s="1041"/>
      <c r="T254" s="1041"/>
      <c r="U254" s="1041"/>
      <c r="V254" s="1041"/>
      <c r="W254" s="1041"/>
      <c r="X254" s="1041"/>
      <c r="Y254" s="1041"/>
      <c r="Z254" s="1041"/>
    </row>
    <row r="255" spans="1:26" ht="15.75" customHeight="1">
      <c r="A255" s="1095"/>
      <c r="B255" s="1041"/>
      <c r="C255" s="1041"/>
      <c r="D255" s="1041"/>
      <c r="E255" s="1041"/>
      <c r="F255" s="1041"/>
      <c r="G255" s="1041"/>
      <c r="H255" s="1041"/>
      <c r="I255" s="1041"/>
      <c r="J255" s="1041"/>
      <c r="K255" s="1041"/>
      <c r="L255" s="1041"/>
      <c r="M255" s="818"/>
      <c r="N255" s="1041"/>
      <c r="O255" s="1041"/>
      <c r="P255" s="1041"/>
      <c r="Q255" s="1041"/>
      <c r="R255" s="1041"/>
      <c r="S255" s="1041"/>
      <c r="T255" s="1041"/>
      <c r="U255" s="1041"/>
      <c r="V255" s="1041"/>
      <c r="W255" s="1041"/>
      <c r="X255" s="1041"/>
      <c r="Y255" s="1041"/>
      <c r="Z255" s="1041"/>
    </row>
    <row r="256" spans="1:26" ht="15.75" customHeight="1">
      <c r="A256" s="1095"/>
      <c r="B256" s="1041"/>
      <c r="C256" s="1041"/>
      <c r="D256" s="1041"/>
      <c r="E256" s="1041"/>
      <c r="F256" s="1041"/>
      <c r="G256" s="1041"/>
      <c r="H256" s="1041"/>
      <c r="I256" s="1041"/>
      <c r="J256" s="1041"/>
      <c r="K256" s="1041"/>
      <c r="L256" s="1041"/>
      <c r="M256" s="818"/>
      <c r="N256" s="1041"/>
      <c r="O256" s="1041"/>
      <c r="P256" s="1041"/>
      <c r="Q256" s="1041"/>
      <c r="R256" s="1041"/>
      <c r="S256" s="1041"/>
      <c r="T256" s="1041"/>
      <c r="U256" s="1041"/>
      <c r="V256" s="1041"/>
      <c r="W256" s="1041"/>
      <c r="X256" s="1041"/>
      <c r="Y256" s="1041"/>
      <c r="Z256" s="1041"/>
    </row>
    <row r="257" spans="1:26" ht="15.75" customHeight="1">
      <c r="A257" s="1095"/>
      <c r="B257" s="1041"/>
      <c r="C257" s="1041"/>
      <c r="D257" s="1041"/>
      <c r="E257" s="1041"/>
      <c r="F257" s="1041"/>
      <c r="G257" s="1041"/>
      <c r="H257" s="1041"/>
      <c r="I257" s="1041"/>
      <c r="J257" s="1041"/>
      <c r="K257" s="1041"/>
      <c r="L257" s="1041"/>
      <c r="M257" s="818"/>
      <c r="N257" s="1041"/>
      <c r="O257" s="1041"/>
      <c r="P257" s="1041"/>
      <c r="Q257" s="1041"/>
      <c r="R257" s="1041"/>
      <c r="S257" s="1041"/>
      <c r="T257" s="1041"/>
      <c r="U257" s="1041"/>
      <c r="V257" s="1041"/>
      <c r="W257" s="1041"/>
      <c r="X257" s="1041"/>
      <c r="Y257" s="1041"/>
      <c r="Z257" s="1041"/>
    </row>
    <row r="258" spans="1:26" ht="15.75" customHeight="1">
      <c r="A258" s="1095"/>
      <c r="B258" s="1041"/>
      <c r="C258" s="1041"/>
      <c r="D258" s="1041"/>
      <c r="E258" s="1041"/>
      <c r="F258" s="1041"/>
      <c r="G258" s="1041"/>
      <c r="H258" s="1041"/>
      <c r="I258" s="1041"/>
      <c r="J258" s="1041"/>
      <c r="K258" s="1041"/>
      <c r="L258" s="1041"/>
      <c r="M258" s="818"/>
      <c r="N258" s="1041"/>
      <c r="O258" s="1041"/>
      <c r="P258" s="1041"/>
      <c r="Q258" s="1041"/>
      <c r="R258" s="1041"/>
      <c r="S258" s="1041"/>
      <c r="T258" s="1041"/>
      <c r="U258" s="1041"/>
      <c r="V258" s="1041"/>
      <c r="W258" s="1041"/>
      <c r="X258" s="1041"/>
      <c r="Y258" s="1041"/>
      <c r="Z258" s="1041"/>
    </row>
    <row r="259" spans="1:26" ht="15.75" customHeight="1">
      <c r="A259" s="1095"/>
      <c r="B259" s="1041"/>
      <c r="C259" s="1041"/>
      <c r="D259" s="1041"/>
      <c r="E259" s="1041"/>
      <c r="F259" s="1041"/>
      <c r="G259" s="1041"/>
      <c r="H259" s="1041"/>
      <c r="I259" s="1041"/>
      <c r="J259" s="1041"/>
      <c r="K259" s="1041"/>
      <c r="L259" s="1041"/>
      <c r="M259" s="818"/>
      <c r="N259" s="1041"/>
      <c r="O259" s="1041"/>
      <c r="P259" s="1041"/>
      <c r="Q259" s="1041"/>
      <c r="R259" s="1041"/>
      <c r="S259" s="1041"/>
      <c r="T259" s="1041"/>
      <c r="U259" s="1041"/>
      <c r="V259" s="1041"/>
      <c r="W259" s="1041"/>
      <c r="X259" s="1041"/>
      <c r="Y259" s="1041"/>
      <c r="Z259" s="1041"/>
    </row>
    <row r="260" spans="1:26" ht="15.75" customHeight="1">
      <c r="A260" s="1095"/>
      <c r="B260" s="1041"/>
      <c r="C260" s="1041"/>
      <c r="D260" s="1041"/>
      <c r="E260" s="1041"/>
      <c r="F260" s="1041"/>
      <c r="G260" s="1041"/>
      <c r="H260" s="1041"/>
      <c r="I260" s="1041"/>
      <c r="J260" s="1041"/>
      <c r="K260" s="1041"/>
      <c r="L260" s="1041"/>
      <c r="M260" s="818"/>
      <c r="N260" s="1041"/>
      <c r="O260" s="1041"/>
      <c r="P260" s="1041"/>
      <c r="Q260" s="1041"/>
      <c r="R260" s="1041"/>
      <c r="S260" s="1041"/>
      <c r="T260" s="1041"/>
      <c r="U260" s="1041"/>
      <c r="V260" s="1041"/>
      <c r="W260" s="1041"/>
      <c r="X260" s="1041"/>
      <c r="Y260" s="1041"/>
      <c r="Z260" s="1041"/>
    </row>
    <row r="261" spans="1:26" ht="15.75" customHeight="1">
      <c r="A261" s="1095"/>
      <c r="B261" s="1041"/>
      <c r="C261" s="1041"/>
      <c r="D261" s="1041"/>
      <c r="E261" s="1041"/>
      <c r="F261" s="1041"/>
      <c r="G261" s="1041"/>
      <c r="H261" s="1041"/>
      <c r="I261" s="1041"/>
      <c r="J261" s="1041"/>
      <c r="K261" s="1041"/>
      <c r="L261" s="1041"/>
      <c r="M261" s="818"/>
      <c r="N261" s="1041"/>
      <c r="O261" s="1041"/>
      <c r="P261" s="1041"/>
      <c r="Q261" s="1041"/>
      <c r="R261" s="1041"/>
      <c r="S261" s="1041"/>
      <c r="T261" s="1041"/>
      <c r="U261" s="1041"/>
      <c r="V261" s="1041"/>
      <c r="W261" s="1041"/>
      <c r="X261" s="1041"/>
      <c r="Y261" s="1041"/>
      <c r="Z261" s="1041"/>
    </row>
    <row r="262" spans="1:26" ht="15.75" customHeight="1">
      <c r="A262" s="1095"/>
      <c r="B262" s="1041"/>
      <c r="C262" s="1041"/>
      <c r="D262" s="1041"/>
      <c r="E262" s="1041"/>
      <c r="F262" s="1041"/>
      <c r="G262" s="1041"/>
      <c r="H262" s="1041"/>
      <c r="I262" s="1041"/>
      <c r="J262" s="1041"/>
      <c r="K262" s="1041"/>
      <c r="L262" s="1041"/>
      <c r="M262" s="818"/>
      <c r="N262" s="1041"/>
      <c r="O262" s="1041"/>
      <c r="P262" s="1041"/>
      <c r="Q262" s="1041"/>
      <c r="R262" s="1041"/>
      <c r="S262" s="1041"/>
      <c r="T262" s="1041"/>
      <c r="U262" s="1041"/>
      <c r="V262" s="1041"/>
      <c r="W262" s="1041"/>
      <c r="X262" s="1041"/>
      <c r="Y262" s="1041"/>
      <c r="Z262" s="1041"/>
    </row>
    <row r="263" spans="1:26" ht="15.75" customHeight="1">
      <c r="A263" s="1095"/>
      <c r="B263" s="1041"/>
      <c r="C263" s="1041"/>
      <c r="D263" s="1041"/>
      <c r="E263" s="1041"/>
      <c r="F263" s="1041"/>
      <c r="G263" s="1041"/>
      <c r="H263" s="1041"/>
      <c r="I263" s="1041"/>
      <c r="J263" s="1041"/>
      <c r="K263" s="1041"/>
      <c r="L263" s="1041"/>
      <c r="M263" s="818"/>
      <c r="N263" s="1041"/>
      <c r="O263" s="1041"/>
      <c r="P263" s="1041"/>
      <c r="Q263" s="1041"/>
      <c r="R263" s="1041"/>
      <c r="S263" s="1041"/>
      <c r="T263" s="1041"/>
      <c r="U263" s="1041"/>
      <c r="V263" s="1041"/>
      <c r="W263" s="1041"/>
      <c r="X263" s="1041"/>
      <c r="Y263" s="1041"/>
      <c r="Z263" s="1041"/>
    </row>
    <row r="264" spans="1:26" ht="15.75" customHeight="1">
      <c r="A264" s="1095"/>
      <c r="B264" s="1041"/>
      <c r="C264" s="1041"/>
      <c r="D264" s="1041"/>
      <c r="E264" s="1041"/>
      <c r="F264" s="1041"/>
      <c r="G264" s="1041"/>
      <c r="H264" s="1041"/>
      <c r="I264" s="1041"/>
      <c r="J264" s="1041"/>
      <c r="K264" s="1041"/>
      <c r="L264" s="1041"/>
      <c r="M264" s="818"/>
      <c r="N264" s="1041"/>
      <c r="O264" s="1041"/>
      <c r="P264" s="1041"/>
      <c r="Q264" s="1041"/>
      <c r="R264" s="1041"/>
      <c r="S264" s="1041"/>
      <c r="T264" s="1041"/>
      <c r="U264" s="1041"/>
      <c r="V264" s="1041"/>
      <c r="W264" s="1041"/>
      <c r="X264" s="1041"/>
      <c r="Y264" s="1041"/>
      <c r="Z264" s="1041"/>
    </row>
    <row r="265" spans="1:26" ht="15.75" customHeight="1">
      <c r="A265" s="1095"/>
      <c r="B265" s="1041"/>
      <c r="C265" s="1041"/>
      <c r="D265" s="1041"/>
      <c r="E265" s="1041"/>
      <c r="F265" s="1041"/>
      <c r="G265" s="1041"/>
      <c r="H265" s="1041"/>
      <c r="I265" s="1041"/>
      <c r="J265" s="1041"/>
      <c r="K265" s="1041"/>
      <c r="L265" s="1041"/>
      <c r="M265" s="818"/>
      <c r="N265" s="1041"/>
      <c r="O265" s="1041"/>
      <c r="P265" s="1041"/>
      <c r="Q265" s="1041"/>
      <c r="R265" s="1041"/>
      <c r="S265" s="1041"/>
      <c r="T265" s="1041"/>
      <c r="U265" s="1041"/>
      <c r="V265" s="1041"/>
      <c r="W265" s="1041"/>
      <c r="X265" s="1041"/>
      <c r="Y265" s="1041"/>
      <c r="Z265" s="1041"/>
    </row>
    <row r="266" spans="1:26" ht="15.75" customHeight="1">
      <c r="A266" s="1095"/>
      <c r="B266" s="1041"/>
      <c r="C266" s="1041"/>
      <c r="D266" s="1041"/>
      <c r="E266" s="1041"/>
      <c r="F266" s="1041"/>
      <c r="G266" s="1041"/>
      <c r="H266" s="1041"/>
      <c r="I266" s="1041"/>
      <c r="J266" s="1041"/>
      <c r="K266" s="1041"/>
      <c r="L266" s="1041"/>
      <c r="M266" s="818"/>
      <c r="N266" s="1041"/>
      <c r="O266" s="1041"/>
      <c r="P266" s="1041"/>
      <c r="Q266" s="1041"/>
      <c r="R266" s="1041"/>
      <c r="S266" s="1041"/>
      <c r="T266" s="1041"/>
      <c r="U266" s="1041"/>
      <c r="V266" s="1041"/>
      <c r="W266" s="1041"/>
      <c r="X266" s="1041"/>
      <c r="Y266" s="1041"/>
      <c r="Z266" s="1041"/>
    </row>
    <row r="267" spans="1:26" ht="15.75" customHeight="1">
      <c r="A267" s="1095"/>
      <c r="B267" s="1041"/>
      <c r="C267" s="1041"/>
      <c r="D267" s="1041"/>
      <c r="E267" s="1041"/>
      <c r="F267" s="1041"/>
      <c r="G267" s="1041"/>
      <c r="H267" s="1041"/>
      <c r="I267" s="1041"/>
      <c r="J267" s="1041"/>
      <c r="K267" s="1041"/>
      <c r="L267" s="1041"/>
      <c r="M267" s="818"/>
      <c r="N267" s="1041"/>
      <c r="O267" s="1041"/>
      <c r="P267" s="1041"/>
      <c r="Q267" s="1041"/>
      <c r="R267" s="1041"/>
      <c r="S267" s="1041"/>
      <c r="T267" s="1041"/>
      <c r="U267" s="1041"/>
      <c r="V267" s="1041"/>
      <c r="W267" s="1041"/>
      <c r="X267" s="1041"/>
      <c r="Y267" s="1041"/>
      <c r="Z267" s="1041"/>
    </row>
    <row r="268" spans="1:26" ht="15.75" customHeight="1">
      <c r="A268" s="1095"/>
      <c r="B268" s="1041"/>
      <c r="C268" s="1041"/>
      <c r="D268" s="1041"/>
      <c r="E268" s="1041"/>
      <c r="F268" s="1041"/>
      <c r="G268" s="1041"/>
      <c r="H268" s="1041"/>
      <c r="I268" s="1041"/>
      <c r="J268" s="1041"/>
      <c r="K268" s="1041"/>
      <c r="L268" s="1041"/>
      <c r="M268" s="818"/>
      <c r="N268" s="1041"/>
      <c r="O268" s="1041"/>
      <c r="P268" s="1041"/>
      <c r="Q268" s="1041"/>
      <c r="R268" s="1041"/>
      <c r="S268" s="1041"/>
      <c r="T268" s="1041"/>
      <c r="U268" s="1041"/>
      <c r="V268" s="1041"/>
      <c r="W268" s="1041"/>
      <c r="X268" s="1041"/>
      <c r="Y268" s="1041"/>
      <c r="Z268" s="1041"/>
    </row>
    <row r="269" spans="1:26" ht="15.75" customHeight="1">
      <c r="A269" s="1095"/>
      <c r="B269" s="1041"/>
      <c r="C269" s="1041"/>
      <c r="D269" s="1041"/>
      <c r="E269" s="1041"/>
      <c r="F269" s="1041"/>
      <c r="G269" s="1041"/>
      <c r="H269" s="1041"/>
      <c r="I269" s="1041"/>
      <c r="J269" s="1041"/>
      <c r="K269" s="1041"/>
      <c r="L269" s="1041"/>
      <c r="M269" s="818"/>
      <c r="N269" s="1041"/>
      <c r="O269" s="1041"/>
      <c r="P269" s="1041"/>
      <c r="Q269" s="1041"/>
      <c r="R269" s="1041"/>
      <c r="S269" s="1041"/>
      <c r="T269" s="1041"/>
      <c r="U269" s="1041"/>
      <c r="V269" s="1041"/>
      <c r="W269" s="1041"/>
      <c r="X269" s="1041"/>
      <c r="Y269" s="1041"/>
      <c r="Z269" s="1041"/>
    </row>
    <row r="270" spans="1:26" ht="15.75" customHeight="1">
      <c r="A270" s="1095"/>
      <c r="B270" s="1041"/>
      <c r="C270" s="1041"/>
      <c r="D270" s="1041"/>
      <c r="E270" s="1041"/>
      <c r="F270" s="1041"/>
      <c r="G270" s="1041"/>
      <c r="H270" s="1041"/>
      <c r="I270" s="1041"/>
      <c r="J270" s="1041"/>
      <c r="K270" s="1041"/>
      <c r="L270" s="1041"/>
      <c r="M270" s="818"/>
      <c r="N270" s="1041"/>
      <c r="O270" s="1041"/>
      <c r="P270" s="1041"/>
      <c r="Q270" s="1041"/>
      <c r="R270" s="1041"/>
      <c r="S270" s="1041"/>
      <c r="T270" s="1041"/>
      <c r="U270" s="1041"/>
      <c r="V270" s="1041"/>
      <c r="W270" s="1041"/>
      <c r="X270" s="1041"/>
      <c r="Y270" s="1041"/>
      <c r="Z270" s="1041"/>
    </row>
    <row r="271" spans="1:26" ht="15.75" customHeight="1">
      <c r="A271" s="1095"/>
      <c r="B271" s="1041"/>
      <c r="C271" s="1041"/>
      <c r="D271" s="1041"/>
      <c r="E271" s="1041"/>
      <c r="F271" s="1041"/>
      <c r="G271" s="1041"/>
      <c r="H271" s="1041"/>
      <c r="I271" s="1041"/>
      <c r="J271" s="1041"/>
      <c r="K271" s="1041"/>
      <c r="L271" s="1041"/>
      <c r="M271" s="818"/>
      <c r="N271" s="1041"/>
      <c r="O271" s="1041"/>
      <c r="P271" s="1041"/>
      <c r="Q271" s="1041"/>
      <c r="R271" s="1041"/>
      <c r="S271" s="1041"/>
      <c r="T271" s="1041"/>
      <c r="U271" s="1041"/>
      <c r="V271" s="1041"/>
      <c r="W271" s="1041"/>
      <c r="X271" s="1041"/>
      <c r="Y271" s="1041"/>
      <c r="Z271" s="1041"/>
    </row>
    <row r="272" spans="1:26" ht="15.75" customHeight="1">
      <c r="A272" s="1095"/>
      <c r="B272" s="1041"/>
      <c r="C272" s="1041"/>
      <c r="D272" s="1041"/>
      <c r="E272" s="1041"/>
      <c r="F272" s="1041"/>
      <c r="G272" s="1041"/>
      <c r="H272" s="1041"/>
      <c r="I272" s="1041"/>
      <c r="J272" s="1041"/>
      <c r="K272" s="1041"/>
      <c r="L272" s="1041"/>
      <c r="M272" s="818"/>
      <c r="N272" s="1041"/>
      <c r="O272" s="1041"/>
      <c r="P272" s="1041"/>
      <c r="Q272" s="1041"/>
      <c r="R272" s="1041"/>
      <c r="S272" s="1041"/>
      <c r="T272" s="1041"/>
      <c r="U272" s="1041"/>
      <c r="V272" s="1041"/>
      <c r="W272" s="1041"/>
      <c r="X272" s="1041"/>
      <c r="Y272" s="1041"/>
      <c r="Z272" s="1041"/>
    </row>
    <row r="273" spans="1:26" ht="15.75" customHeight="1">
      <c r="A273" s="1095"/>
      <c r="B273" s="1041"/>
      <c r="C273" s="1041"/>
      <c r="D273" s="1041"/>
      <c r="E273" s="1041"/>
      <c r="F273" s="1041"/>
      <c r="G273" s="1041"/>
      <c r="H273" s="1041"/>
      <c r="I273" s="1041"/>
      <c r="J273" s="1041"/>
      <c r="K273" s="1041"/>
      <c r="L273" s="1041"/>
      <c r="M273" s="818"/>
      <c r="N273" s="1041"/>
      <c r="O273" s="1041"/>
      <c r="P273" s="1041"/>
      <c r="Q273" s="1041"/>
      <c r="R273" s="1041"/>
      <c r="S273" s="1041"/>
      <c r="T273" s="1041"/>
      <c r="U273" s="1041"/>
      <c r="V273" s="1041"/>
      <c r="W273" s="1041"/>
      <c r="X273" s="1041"/>
      <c r="Y273" s="1041"/>
      <c r="Z273" s="1041"/>
    </row>
    <row r="274" spans="1:26" ht="15.75" customHeight="1">
      <c r="A274" s="1095"/>
      <c r="B274" s="1041"/>
      <c r="C274" s="1041"/>
      <c r="D274" s="1041"/>
      <c r="E274" s="1041"/>
      <c r="F274" s="1041"/>
      <c r="G274" s="1041"/>
      <c r="H274" s="1041"/>
      <c r="I274" s="1041"/>
      <c r="J274" s="1041"/>
      <c r="K274" s="1041"/>
      <c r="L274" s="1041"/>
      <c r="M274" s="818"/>
      <c r="N274" s="1041"/>
      <c r="O274" s="1041"/>
      <c r="P274" s="1041"/>
      <c r="Q274" s="1041"/>
      <c r="R274" s="1041"/>
      <c r="S274" s="1041"/>
      <c r="T274" s="1041"/>
      <c r="U274" s="1041"/>
      <c r="V274" s="1041"/>
      <c r="W274" s="1041"/>
      <c r="X274" s="1041"/>
      <c r="Y274" s="1041"/>
      <c r="Z274" s="1041"/>
    </row>
    <row r="275" spans="1:26" ht="15.75" customHeight="1">
      <c r="A275" s="1095"/>
      <c r="B275" s="1041"/>
      <c r="C275" s="1041"/>
      <c r="D275" s="1041"/>
      <c r="E275" s="1041"/>
      <c r="F275" s="1041"/>
      <c r="G275" s="1041"/>
      <c r="H275" s="1041"/>
      <c r="I275" s="1041"/>
      <c r="J275" s="1041"/>
      <c r="K275" s="1041"/>
      <c r="L275" s="1041"/>
      <c r="M275" s="818"/>
      <c r="N275" s="1041"/>
      <c r="O275" s="1041"/>
      <c r="P275" s="1041"/>
      <c r="Q275" s="1041"/>
      <c r="R275" s="1041"/>
      <c r="S275" s="1041"/>
      <c r="T275" s="1041"/>
      <c r="U275" s="1041"/>
      <c r="V275" s="1041"/>
      <c r="W275" s="1041"/>
      <c r="X275" s="1041"/>
      <c r="Y275" s="1041"/>
      <c r="Z275" s="1041"/>
    </row>
    <row r="276" spans="1:26" ht="15.75" customHeight="1">
      <c r="A276" s="1095"/>
      <c r="B276" s="1041"/>
      <c r="C276" s="1041"/>
      <c r="D276" s="1041"/>
      <c r="E276" s="1041"/>
      <c r="F276" s="1041"/>
      <c r="G276" s="1041"/>
      <c r="H276" s="1041"/>
      <c r="I276" s="1041"/>
      <c r="J276" s="1041"/>
      <c r="K276" s="1041"/>
      <c r="L276" s="1041"/>
      <c r="M276" s="818"/>
      <c r="N276" s="1041"/>
      <c r="O276" s="1041"/>
      <c r="P276" s="1041"/>
      <c r="Q276" s="1041"/>
      <c r="R276" s="1041"/>
      <c r="S276" s="1041"/>
      <c r="T276" s="1041"/>
      <c r="U276" s="1041"/>
      <c r="V276" s="1041"/>
      <c r="W276" s="1041"/>
      <c r="X276" s="1041"/>
      <c r="Y276" s="1041"/>
      <c r="Z276" s="1041"/>
    </row>
    <row r="277" spans="1:26" ht="15.75" customHeight="1">
      <c r="A277" s="1095"/>
      <c r="B277" s="1041"/>
      <c r="C277" s="1041"/>
      <c r="D277" s="1041"/>
      <c r="E277" s="1041"/>
      <c r="F277" s="1041"/>
      <c r="G277" s="1041"/>
      <c r="H277" s="1041"/>
      <c r="I277" s="1041"/>
      <c r="J277" s="1041"/>
      <c r="K277" s="1041"/>
      <c r="L277" s="1041"/>
      <c r="M277" s="818"/>
      <c r="N277" s="1041"/>
      <c r="O277" s="1041"/>
      <c r="P277" s="1041"/>
      <c r="Q277" s="1041"/>
      <c r="R277" s="1041"/>
      <c r="S277" s="1041"/>
      <c r="T277" s="1041"/>
      <c r="U277" s="1041"/>
      <c r="V277" s="1041"/>
      <c r="W277" s="1041"/>
      <c r="X277" s="1041"/>
      <c r="Y277" s="1041"/>
      <c r="Z277" s="1041"/>
    </row>
    <row r="278" spans="1:26" ht="15.75" customHeight="1">
      <c r="A278" s="1095"/>
      <c r="B278" s="1041"/>
      <c r="C278" s="1041"/>
      <c r="D278" s="1041"/>
      <c r="E278" s="1041"/>
      <c r="F278" s="1041"/>
      <c r="G278" s="1041"/>
      <c r="H278" s="1041"/>
      <c r="I278" s="1041"/>
      <c r="J278" s="1041"/>
      <c r="K278" s="1041"/>
      <c r="L278" s="1041"/>
      <c r="M278" s="818"/>
      <c r="N278" s="1041"/>
      <c r="O278" s="1041"/>
      <c r="P278" s="1041"/>
      <c r="Q278" s="1041"/>
      <c r="R278" s="1041"/>
      <c r="S278" s="1041"/>
      <c r="T278" s="1041"/>
      <c r="U278" s="1041"/>
      <c r="V278" s="1041"/>
      <c r="W278" s="1041"/>
      <c r="X278" s="1041"/>
      <c r="Y278" s="1041"/>
      <c r="Z278" s="1041"/>
    </row>
    <row r="279" spans="1:26" ht="15.75" customHeight="1">
      <c r="A279" s="1095"/>
      <c r="B279" s="1041"/>
      <c r="C279" s="1041"/>
      <c r="D279" s="1041"/>
      <c r="E279" s="1041"/>
      <c r="F279" s="1041"/>
      <c r="G279" s="1041"/>
      <c r="H279" s="1041"/>
      <c r="I279" s="1041"/>
      <c r="J279" s="1041"/>
      <c r="K279" s="1041"/>
      <c r="L279" s="1041"/>
      <c r="M279" s="818"/>
      <c r="N279" s="1041"/>
      <c r="O279" s="1041"/>
      <c r="P279" s="1041"/>
      <c r="Q279" s="1041"/>
      <c r="R279" s="1041"/>
      <c r="S279" s="1041"/>
      <c r="T279" s="1041"/>
      <c r="U279" s="1041"/>
      <c r="V279" s="1041"/>
      <c r="W279" s="1041"/>
      <c r="X279" s="1041"/>
      <c r="Y279" s="1041"/>
      <c r="Z279" s="1041"/>
    </row>
    <row r="280" spans="1:26" ht="15.75" customHeight="1">
      <c r="A280" s="1095"/>
      <c r="B280" s="1041"/>
      <c r="C280" s="1041"/>
      <c r="D280" s="1041"/>
      <c r="E280" s="1041"/>
      <c r="F280" s="1041"/>
      <c r="G280" s="1041"/>
      <c r="H280" s="1041"/>
      <c r="I280" s="1041"/>
      <c r="J280" s="1041"/>
      <c r="K280" s="1041"/>
      <c r="L280" s="1041"/>
      <c r="M280" s="818"/>
      <c r="N280" s="1041"/>
      <c r="O280" s="1041"/>
      <c r="P280" s="1041"/>
      <c r="Q280" s="1041"/>
      <c r="R280" s="1041"/>
      <c r="S280" s="1041"/>
      <c r="T280" s="1041"/>
      <c r="U280" s="1041"/>
      <c r="V280" s="1041"/>
      <c r="W280" s="1041"/>
      <c r="X280" s="1041"/>
      <c r="Y280" s="1041"/>
      <c r="Z280" s="1041"/>
    </row>
    <row r="281" spans="1:26" ht="15.75" customHeight="1">
      <c r="A281" s="1095"/>
      <c r="B281" s="1041"/>
      <c r="C281" s="1041"/>
      <c r="D281" s="1041"/>
      <c r="E281" s="1041"/>
      <c r="F281" s="1041"/>
      <c r="G281" s="1041"/>
      <c r="H281" s="1041"/>
      <c r="I281" s="1041"/>
      <c r="J281" s="1041"/>
      <c r="K281" s="1041"/>
      <c r="L281" s="1041"/>
      <c r="M281" s="818"/>
      <c r="N281" s="1041"/>
      <c r="O281" s="1041"/>
      <c r="P281" s="1041"/>
      <c r="Q281" s="1041"/>
      <c r="R281" s="1041"/>
      <c r="S281" s="1041"/>
      <c r="T281" s="1041"/>
      <c r="U281" s="1041"/>
      <c r="V281" s="1041"/>
      <c r="W281" s="1041"/>
      <c r="X281" s="1041"/>
      <c r="Y281" s="1041"/>
      <c r="Z281" s="1041"/>
    </row>
    <row r="282" spans="1:26" ht="15.75" customHeight="1">
      <c r="A282" s="1095"/>
      <c r="B282" s="1041"/>
      <c r="C282" s="1041"/>
      <c r="D282" s="1041"/>
      <c r="E282" s="1041"/>
      <c r="F282" s="1041"/>
      <c r="G282" s="1041"/>
      <c r="H282" s="1041"/>
      <c r="I282" s="1041"/>
      <c r="J282" s="1041"/>
      <c r="K282" s="1041"/>
      <c r="L282" s="1041"/>
      <c r="M282" s="818"/>
      <c r="N282" s="1041"/>
      <c r="O282" s="1041"/>
      <c r="P282" s="1041"/>
      <c r="Q282" s="1041"/>
      <c r="R282" s="1041"/>
      <c r="S282" s="1041"/>
      <c r="T282" s="1041"/>
      <c r="U282" s="1041"/>
      <c r="V282" s="1041"/>
      <c r="W282" s="1041"/>
      <c r="X282" s="1041"/>
      <c r="Y282" s="1041"/>
      <c r="Z282" s="1041"/>
    </row>
    <row r="283" spans="1:26" ht="15.75" customHeight="1">
      <c r="A283" s="1095"/>
      <c r="B283" s="1041"/>
      <c r="C283" s="1041"/>
      <c r="D283" s="1041"/>
      <c r="E283" s="1041"/>
      <c r="F283" s="1041"/>
      <c r="G283" s="1041"/>
      <c r="H283" s="1041"/>
      <c r="I283" s="1041"/>
      <c r="J283" s="1041"/>
      <c r="K283" s="1041"/>
      <c r="L283" s="1041"/>
      <c r="M283" s="818"/>
      <c r="N283" s="1041"/>
      <c r="O283" s="1041"/>
      <c r="P283" s="1041"/>
      <c r="Q283" s="1041"/>
      <c r="R283" s="1041"/>
      <c r="S283" s="1041"/>
      <c r="T283" s="1041"/>
      <c r="U283" s="1041"/>
      <c r="V283" s="1041"/>
      <c r="W283" s="1041"/>
      <c r="X283" s="1041"/>
      <c r="Y283" s="1041"/>
      <c r="Z283" s="1041"/>
    </row>
    <row r="284" spans="1:26" ht="15.75" customHeight="1">
      <c r="A284" s="1095"/>
      <c r="B284" s="1041"/>
      <c r="C284" s="1041"/>
      <c r="D284" s="1041"/>
      <c r="E284" s="1041"/>
      <c r="F284" s="1041"/>
      <c r="G284" s="1041"/>
      <c r="H284" s="1041"/>
      <c r="I284" s="1041"/>
      <c r="J284" s="1041"/>
      <c r="K284" s="1041"/>
      <c r="L284" s="1041"/>
      <c r="M284" s="818"/>
      <c r="N284" s="1041"/>
      <c r="O284" s="1041"/>
      <c r="P284" s="1041"/>
      <c r="Q284" s="1041"/>
      <c r="R284" s="1041"/>
      <c r="S284" s="1041"/>
      <c r="T284" s="1041"/>
      <c r="U284" s="1041"/>
      <c r="V284" s="1041"/>
      <c r="W284" s="1041"/>
      <c r="X284" s="1041"/>
      <c r="Y284" s="1041"/>
      <c r="Z284" s="1041"/>
    </row>
    <row r="285" spans="1:26" ht="15.75" customHeight="1">
      <c r="A285" s="1095"/>
      <c r="B285" s="1041"/>
      <c r="C285" s="1041"/>
      <c r="D285" s="1041"/>
      <c r="E285" s="1041"/>
      <c r="F285" s="1041"/>
      <c r="G285" s="1041"/>
      <c r="H285" s="1041"/>
      <c r="I285" s="1041"/>
      <c r="J285" s="1041"/>
      <c r="K285" s="1041"/>
      <c r="L285" s="1041"/>
      <c r="M285" s="818"/>
      <c r="N285" s="1041"/>
      <c r="O285" s="1041"/>
      <c r="P285" s="1041"/>
      <c r="Q285" s="1041"/>
      <c r="R285" s="1041"/>
      <c r="S285" s="1041"/>
      <c r="T285" s="1041"/>
      <c r="U285" s="1041"/>
      <c r="V285" s="1041"/>
      <c r="W285" s="1041"/>
      <c r="X285" s="1041"/>
      <c r="Y285" s="1041"/>
      <c r="Z285" s="1041"/>
    </row>
    <row r="286" spans="1:26" ht="15.75" customHeight="1">
      <c r="A286" s="1095"/>
      <c r="B286" s="1041"/>
      <c r="C286" s="1041"/>
      <c r="D286" s="1041"/>
      <c r="E286" s="1041"/>
      <c r="F286" s="1041"/>
      <c r="G286" s="1041"/>
      <c r="H286" s="1041"/>
      <c r="I286" s="1041"/>
      <c r="J286" s="1041"/>
      <c r="K286" s="1041"/>
      <c r="L286" s="1041"/>
      <c r="M286" s="818"/>
      <c r="N286" s="1041"/>
      <c r="O286" s="1041"/>
      <c r="P286" s="1041"/>
      <c r="Q286" s="1041"/>
      <c r="R286" s="1041"/>
      <c r="S286" s="1041"/>
      <c r="T286" s="1041"/>
      <c r="U286" s="1041"/>
      <c r="V286" s="1041"/>
      <c r="W286" s="1041"/>
      <c r="X286" s="1041"/>
      <c r="Y286" s="1041"/>
      <c r="Z286" s="1041"/>
    </row>
    <row r="287" spans="1:26" ht="15.75" customHeight="1">
      <c r="A287" s="1095"/>
      <c r="B287" s="1041"/>
      <c r="C287" s="1041"/>
      <c r="D287" s="1041"/>
      <c r="E287" s="1041"/>
      <c r="F287" s="1041"/>
      <c r="G287" s="1041"/>
      <c r="H287" s="1041"/>
      <c r="I287" s="1041"/>
      <c r="J287" s="1041"/>
      <c r="K287" s="1041"/>
      <c r="L287" s="1041"/>
      <c r="M287" s="818"/>
      <c r="N287" s="1041"/>
      <c r="O287" s="1041"/>
      <c r="P287" s="1041"/>
      <c r="Q287" s="1041"/>
      <c r="R287" s="1041"/>
      <c r="S287" s="1041"/>
      <c r="T287" s="1041"/>
      <c r="U287" s="1041"/>
      <c r="V287" s="1041"/>
      <c r="W287" s="1041"/>
      <c r="X287" s="1041"/>
      <c r="Y287" s="1041"/>
      <c r="Z287" s="1041"/>
    </row>
    <row r="288" spans="1:26" ht="15.75" customHeight="1">
      <c r="A288" s="1095"/>
      <c r="B288" s="1041"/>
      <c r="C288" s="1041"/>
      <c r="D288" s="1041"/>
      <c r="E288" s="1041"/>
      <c r="F288" s="1041"/>
      <c r="G288" s="1041"/>
      <c r="H288" s="1041"/>
      <c r="I288" s="1041"/>
      <c r="J288" s="1041"/>
      <c r="K288" s="1041"/>
      <c r="L288" s="1041"/>
      <c r="M288" s="818"/>
      <c r="N288" s="1041"/>
      <c r="O288" s="1041"/>
      <c r="P288" s="1041"/>
      <c r="Q288" s="1041"/>
      <c r="R288" s="1041"/>
      <c r="S288" s="1041"/>
      <c r="T288" s="1041"/>
      <c r="U288" s="1041"/>
      <c r="V288" s="1041"/>
      <c r="W288" s="1041"/>
      <c r="X288" s="1041"/>
      <c r="Y288" s="1041"/>
      <c r="Z288" s="1041"/>
    </row>
    <row r="289" spans="1:26" ht="15.75" customHeight="1">
      <c r="A289" s="1095"/>
      <c r="B289" s="1041"/>
      <c r="C289" s="1041"/>
      <c r="D289" s="1041"/>
      <c r="E289" s="1041"/>
      <c r="F289" s="1041"/>
      <c r="G289" s="1041"/>
      <c r="H289" s="1041"/>
      <c r="I289" s="1041"/>
      <c r="J289" s="1041"/>
      <c r="K289" s="1041"/>
      <c r="L289" s="1041"/>
      <c r="M289" s="818"/>
      <c r="N289" s="1041"/>
      <c r="O289" s="1041"/>
      <c r="P289" s="1041"/>
      <c r="Q289" s="1041"/>
      <c r="R289" s="1041"/>
      <c r="S289" s="1041"/>
      <c r="T289" s="1041"/>
      <c r="U289" s="1041"/>
      <c r="V289" s="1041"/>
      <c r="W289" s="1041"/>
      <c r="X289" s="1041"/>
      <c r="Y289" s="1041"/>
      <c r="Z289" s="1041"/>
    </row>
    <row r="290" spans="1:26" ht="15.75" customHeight="1">
      <c r="A290" s="1095"/>
      <c r="B290" s="1041"/>
      <c r="C290" s="1041"/>
      <c r="D290" s="1041"/>
      <c r="E290" s="1041"/>
      <c r="F290" s="1041"/>
      <c r="G290" s="1041"/>
      <c r="H290" s="1041"/>
      <c r="I290" s="1041"/>
      <c r="J290" s="1041"/>
      <c r="K290" s="1041"/>
      <c r="L290" s="1041"/>
      <c r="M290" s="818"/>
      <c r="N290" s="1041"/>
      <c r="O290" s="1041"/>
      <c r="P290" s="1041"/>
      <c r="Q290" s="1041"/>
      <c r="R290" s="1041"/>
      <c r="S290" s="1041"/>
      <c r="T290" s="1041"/>
      <c r="U290" s="1041"/>
      <c r="V290" s="1041"/>
      <c r="W290" s="1041"/>
      <c r="X290" s="1041"/>
      <c r="Y290" s="1041"/>
      <c r="Z290" s="1041"/>
    </row>
    <row r="291" spans="1:26" ht="15.75" customHeight="1">
      <c r="A291" s="1095"/>
      <c r="B291" s="1041"/>
      <c r="C291" s="1041"/>
      <c r="D291" s="1041"/>
      <c r="E291" s="1041"/>
      <c r="F291" s="1041"/>
      <c r="G291" s="1041"/>
      <c r="H291" s="1041"/>
      <c r="I291" s="1041"/>
      <c r="J291" s="1041"/>
      <c r="K291" s="1041"/>
      <c r="L291" s="1041"/>
      <c r="M291" s="818"/>
      <c r="N291" s="1041"/>
      <c r="O291" s="1041"/>
      <c r="P291" s="1041"/>
      <c r="Q291" s="1041"/>
      <c r="R291" s="1041"/>
      <c r="S291" s="1041"/>
      <c r="T291" s="1041"/>
      <c r="U291" s="1041"/>
      <c r="V291" s="1041"/>
      <c r="W291" s="1041"/>
      <c r="X291" s="1041"/>
      <c r="Y291" s="1041"/>
      <c r="Z291" s="1041"/>
    </row>
    <row r="292" spans="1:26" ht="15.75" customHeight="1">
      <c r="A292" s="1095"/>
      <c r="B292" s="1041"/>
      <c r="C292" s="1041"/>
      <c r="D292" s="1041"/>
      <c r="E292" s="1041"/>
      <c r="F292" s="1041"/>
      <c r="G292" s="1041"/>
      <c r="H292" s="1041"/>
      <c r="I292" s="1041"/>
      <c r="J292" s="1041"/>
      <c r="K292" s="1041"/>
      <c r="L292" s="1041"/>
      <c r="M292" s="818"/>
      <c r="N292" s="1041"/>
      <c r="O292" s="1041"/>
      <c r="P292" s="1041"/>
      <c r="Q292" s="1041"/>
      <c r="R292" s="1041"/>
      <c r="S292" s="1041"/>
      <c r="T292" s="1041"/>
      <c r="U292" s="1041"/>
      <c r="V292" s="1041"/>
      <c r="W292" s="1041"/>
      <c r="X292" s="1041"/>
      <c r="Y292" s="1041"/>
      <c r="Z292" s="1041"/>
    </row>
    <row r="293" spans="1:26" ht="15.75" customHeight="1">
      <c r="A293" s="1095"/>
      <c r="B293" s="1041"/>
      <c r="C293" s="1041"/>
      <c r="D293" s="1041"/>
      <c r="E293" s="1041"/>
      <c r="F293" s="1041"/>
      <c r="G293" s="1041"/>
      <c r="H293" s="1041"/>
      <c r="I293" s="1041"/>
      <c r="J293" s="1041"/>
      <c r="K293" s="1041"/>
      <c r="L293" s="1041"/>
      <c r="M293" s="818"/>
      <c r="N293" s="1041"/>
      <c r="O293" s="1041"/>
      <c r="P293" s="1041"/>
      <c r="Q293" s="1041"/>
      <c r="R293" s="1041"/>
      <c r="S293" s="1041"/>
      <c r="T293" s="1041"/>
      <c r="U293" s="1041"/>
      <c r="V293" s="1041"/>
      <c r="W293" s="1041"/>
      <c r="X293" s="1041"/>
      <c r="Y293" s="1041"/>
      <c r="Z293" s="1041"/>
    </row>
    <row r="294" spans="1:26" ht="15.75" customHeight="1">
      <c r="A294" s="1095"/>
      <c r="B294" s="1041"/>
      <c r="C294" s="1041"/>
      <c r="D294" s="1041"/>
      <c r="E294" s="1041"/>
      <c r="F294" s="1041"/>
      <c r="G294" s="1041"/>
      <c r="H294" s="1041"/>
      <c r="I294" s="1041"/>
      <c r="J294" s="1041"/>
      <c r="K294" s="1041"/>
      <c r="L294" s="1041"/>
      <c r="M294" s="818"/>
      <c r="N294" s="1041"/>
      <c r="O294" s="1041"/>
      <c r="P294" s="1041"/>
      <c r="Q294" s="1041"/>
      <c r="R294" s="1041"/>
      <c r="S294" s="1041"/>
      <c r="T294" s="1041"/>
      <c r="U294" s="1041"/>
      <c r="V294" s="1041"/>
      <c r="W294" s="1041"/>
      <c r="X294" s="1041"/>
      <c r="Y294" s="1041"/>
      <c r="Z294" s="1041"/>
    </row>
    <row r="295" spans="1:26" ht="15.75" customHeight="1">
      <c r="A295" s="1095"/>
      <c r="B295" s="1041"/>
      <c r="C295" s="1041"/>
      <c r="D295" s="1041"/>
      <c r="E295" s="1041"/>
      <c r="F295" s="1041"/>
      <c r="G295" s="1041"/>
      <c r="H295" s="1041"/>
      <c r="I295" s="1041"/>
      <c r="J295" s="1041"/>
      <c r="K295" s="1041"/>
      <c r="L295" s="1041"/>
      <c r="M295" s="818"/>
      <c r="N295" s="1041"/>
      <c r="O295" s="1041"/>
      <c r="P295" s="1041"/>
      <c r="Q295" s="1041"/>
      <c r="R295" s="1041"/>
      <c r="S295" s="1041"/>
      <c r="T295" s="1041"/>
      <c r="U295" s="1041"/>
      <c r="V295" s="1041"/>
      <c r="W295" s="1041"/>
      <c r="X295" s="1041"/>
      <c r="Y295" s="1041"/>
      <c r="Z295" s="1041"/>
    </row>
    <row r="296" spans="1:26" ht="15.75" customHeight="1">
      <c r="A296" s="1095"/>
      <c r="B296" s="1041"/>
      <c r="C296" s="1041"/>
      <c r="D296" s="1041"/>
      <c r="E296" s="1041"/>
      <c r="F296" s="1041"/>
      <c r="G296" s="1041"/>
      <c r="H296" s="1041"/>
      <c r="I296" s="1041"/>
      <c r="J296" s="1041"/>
      <c r="K296" s="1041"/>
      <c r="L296" s="1041"/>
      <c r="M296" s="818"/>
      <c r="N296" s="1041"/>
      <c r="O296" s="1041"/>
      <c r="P296" s="1041"/>
      <c r="Q296" s="1041"/>
      <c r="R296" s="1041"/>
      <c r="S296" s="1041"/>
      <c r="T296" s="1041"/>
      <c r="U296" s="1041"/>
      <c r="V296" s="1041"/>
      <c r="W296" s="1041"/>
      <c r="X296" s="1041"/>
      <c r="Y296" s="1041"/>
      <c r="Z296" s="1041"/>
    </row>
    <row r="297" spans="1:26" ht="15.75" customHeight="1">
      <c r="A297" s="1095"/>
      <c r="B297" s="1041"/>
      <c r="C297" s="1041"/>
      <c r="D297" s="1041"/>
      <c r="E297" s="1041"/>
      <c r="F297" s="1041"/>
      <c r="G297" s="1041"/>
      <c r="H297" s="1041"/>
      <c r="I297" s="1041"/>
      <c r="J297" s="1041"/>
      <c r="K297" s="1041"/>
      <c r="L297" s="1041"/>
      <c r="M297" s="818"/>
      <c r="N297" s="1041"/>
      <c r="O297" s="1041"/>
      <c r="P297" s="1041"/>
      <c r="Q297" s="1041"/>
      <c r="R297" s="1041"/>
      <c r="S297" s="1041"/>
      <c r="T297" s="1041"/>
      <c r="U297" s="1041"/>
      <c r="V297" s="1041"/>
      <c r="W297" s="1041"/>
      <c r="X297" s="1041"/>
      <c r="Y297" s="1041"/>
      <c r="Z297" s="1041"/>
    </row>
    <row r="298" spans="1:26" ht="15.75" customHeight="1">
      <c r="A298" s="1095"/>
      <c r="B298" s="1041"/>
      <c r="C298" s="1041"/>
      <c r="D298" s="1041"/>
      <c r="E298" s="1041"/>
      <c r="F298" s="1041"/>
      <c r="G298" s="1041"/>
      <c r="H298" s="1041"/>
      <c r="I298" s="1041"/>
      <c r="J298" s="1041"/>
      <c r="K298" s="1041"/>
      <c r="L298" s="1041"/>
      <c r="M298" s="818"/>
      <c r="N298" s="1041"/>
      <c r="O298" s="1041"/>
      <c r="P298" s="1041"/>
      <c r="Q298" s="1041"/>
      <c r="R298" s="1041"/>
      <c r="S298" s="1041"/>
      <c r="T298" s="1041"/>
      <c r="U298" s="1041"/>
      <c r="V298" s="1041"/>
      <c r="W298" s="1041"/>
      <c r="X298" s="1041"/>
      <c r="Y298" s="1041"/>
      <c r="Z298" s="1041"/>
    </row>
    <row r="299" spans="1:26" ht="15.75" customHeight="1">
      <c r="A299" s="1095"/>
      <c r="B299" s="1041"/>
      <c r="C299" s="1041"/>
      <c r="D299" s="1041"/>
      <c r="E299" s="1041"/>
      <c r="F299" s="1041"/>
      <c r="G299" s="1041"/>
      <c r="H299" s="1041"/>
      <c r="I299" s="1041"/>
      <c r="J299" s="1041"/>
      <c r="K299" s="1041"/>
      <c r="L299" s="1041"/>
      <c r="M299" s="818"/>
      <c r="N299" s="1041"/>
      <c r="O299" s="1041"/>
      <c r="P299" s="1041"/>
      <c r="Q299" s="1041"/>
      <c r="R299" s="1041"/>
      <c r="S299" s="1041"/>
      <c r="T299" s="1041"/>
      <c r="U299" s="1041"/>
      <c r="V299" s="1041"/>
      <c r="W299" s="1041"/>
      <c r="X299" s="1041"/>
      <c r="Y299" s="1041"/>
      <c r="Z299" s="1041"/>
    </row>
    <row r="300" spans="1:26" ht="15.75" customHeight="1">
      <c r="A300" s="1095"/>
      <c r="B300" s="1041"/>
      <c r="C300" s="1041"/>
      <c r="D300" s="1041"/>
      <c r="E300" s="1041"/>
      <c r="F300" s="1041"/>
      <c r="G300" s="1041"/>
      <c r="H300" s="1041"/>
      <c r="I300" s="1041"/>
      <c r="J300" s="1041"/>
      <c r="K300" s="1041"/>
      <c r="L300" s="1041"/>
      <c r="M300" s="818"/>
      <c r="N300" s="1041"/>
      <c r="O300" s="1041"/>
      <c r="P300" s="1041"/>
      <c r="Q300" s="1041"/>
      <c r="R300" s="1041"/>
      <c r="S300" s="1041"/>
      <c r="T300" s="1041"/>
      <c r="U300" s="1041"/>
      <c r="V300" s="1041"/>
      <c r="W300" s="1041"/>
      <c r="X300" s="1041"/>
      <c r="Y300" s="1041"/>
      <c r="Z300" s="1041"/>
    </row>
    <row r="301" spans="1:26" ht="15.75" customHeight="1">
      <c r="A301" s="1095"/>
      <c r="B301" s="1041"/>
      <c r="C301" s="1041"/>
      <c r="D301" s="1041"/>
      <c r="E301" s="1041"/>
      <c r="F301" s="1041"/>
      <c r="G301" s="1041"/>
      <c r="H301" s="1041"/>
      <c r="I301" s="1041"/>
      <c r="J301" s="1041"/>
      <c r="K301" s="1041"/>
      <c r="L301" s="1041"/>
      <c r="M301" s="818"/>
      <c r="N301" s="1041"/>
      <c r="O301" s="1041"/>
      <c r="P301" s="1041"/>
      <c r="Q301" s="1041"/>
      <c r="R301" s="1041"/>
      <c r="S301" s="1041"/>
      <c r="T301" s="1041"/>
      <c r="U301" s="1041"/>
      <c r="V301" s="1041"/>
      <c r="W301" s="1041"/>
      <c r="X301" s="1041"/>
      <c r="Y301" s="1041"/>
      <c r="Z301" s="1041"/>
    </row>
    <row r="302" spans="1:26" ht="15.75" customHeight="1">
      <c r="A302" s="1095"/>
      <c r="B302" s="1041"/>
      <c r="C302" s="1041"/>
      <c r="D302" s="1041"/>
      <c r="E302" s="1041"/>
      <c r="F302" s="1041"/>
      <c r="G302" s="1041"/>
      <c r="H302" s="1041"/>
      <c r="I302" s="1041"/>
      <c r="J302" s="1041"/>
      <c r="K302" s="1041"/>
      <c r="L302" s="1041"/>
      <c r="M302" s="818"/>
      <c r="N302" s="1041"/>
      <c r="O302" s="1041"/>
      <c r="P302" s="1041"/>
      <c r="Q302" s="1041"/>
      <c r="R302" s="1041"/>
      <c r="S302" s="1041"/>
      <c r="T302" s="1041"/>
      <c r="U302" s="1041"/>
      <c r="V302" s="1041"/>
      <c r="W302" s="1041"/>
      <c r="X302" s="1041"/>
      <c r="Y302" s="1041"/>
      <c r="Z302" s="1041"/>
    </row>
    <row r="303" spans="1:26" ht="15.75" customHeight="1">
      <c r="A303" s="1095"/>
      <c r="B303" s="1041"/>
      <c r="C303" s="1041"/>
      <c r="D303" s="1041"/>
      <c r="E303" s="1041"/>
      <c r="F303" s="1041"/>
      <c r="G303" s="1041"/>
      <c r="H303" s="1041"/>
      <c r="I303" s="1041"/>
      <c r="J303" s="1041"/>
      <c r="K303" s="1041"/>
      <c r="L303" s="1041"/>
      <c r="M303" s="818"/>
      <c r="N303" s="1041"/>
      <c r="O303" s="1041"/>
      <c r="P303" s="1041"/>
      <c r="Q303" s="1041"/>
      <c r="R303" s="1041"/>
      <c r="S303" s="1041"/>
      <c r="T303" s="1041"/>
      <c r="U303" s="1041"/>
      <c r="V303" s="1041"/>
      <c r="W303" s="1041"/>
      <c r="X303" s="1041"/>
      <c r="Y303" s="1041"/>
      <c r="Z303" s="1041"/>
    </row>
    <row r="304" spans="1:26" ht="15.75" customHeight="1">
      <c r="A304" s="1095"/>
      <c r="B304" s="1041"/>
      <c r="C304" s="1041"/>
      <c r="D304" s="1041"/>
      <c r="E304" s="1041"/>
      <c r="F304" s="1041"/>
      <c r="G304" s="1041"/>
      <c r="H304" s="1041"/>
      <c r="I304" s="1041"/>
      <c r="J304" s="1041"/>
      <c r="K304" s="1041"/>
      <c r="L304" s="1041"/>
      <c r="M304" s="818"/>
      <c r="N304" s="1041"/>
      <c r="O304" s="1041"/>
      <c r="P304" s="1041"/>
      <c r="Q304" s="1041"/>
      <c r="R304" s="1041"/>
      <c r="S304" s="1041"/>
      <c r="T304" s="1041"/>
      <c r="U304" s="1041"/>
      <c r="V304" s="1041"/>
      <c r="W304" s="1041"/>
      <c r="X304" s="1041"/>
      <c r="Y304" s="1041"/>
      <c r="Z304" s="1041"/>
    </row>
    <row r="305" spans="1:26" ht="15.75" customHeight="1">
      <c r="A305" s="1095"/>
      <c r="B305" s="1041"/>
      <c r="C305" s="1041"/>
      <c r="D305" s="1041"/>
      <c r="E305" s="1041"/>
      <c r="F305" s="1041"/>
      <c r="G305" s="1041"/>
      <c r="H305" s="1041"/>
      <c r="I305" s="1041"/>
      <c r="J305" s="1041"/>
      <c r="K305" s="1041"/>
      <c r="L305" s="1041"/>
      <c r="M305" s="818"/>
      <c r="N305" s="1041"/>
      <c r="O305" s="1041"/>
      <c r="P305" s="1041"/>
      <c r="Q305" s="1041"/>
      <c r="R305" s="1041"/>
      <c r="S305" s="1041"/>
      <c r="T305" s="1041"/>
      <c r="U305" s="1041"/>
      <c r="V305" s="1041"/>
      <c r="W305" s="1041"/>
      <c r="X305" s="1041"/>
      <c r="Y305" s="1041"/>
      <c r="Z305" s="1041"/>
    </row>
    <row r="306" spans="1:26" ht="15.75" customHeight="1">
      <c r="A306" s="1095"/>
      <c r="B306" s="1041"/>
      <c r="C306" s="1041"/>
      <c r="D306" s="1041"/>
      <c r="E306" s="1041"/>
      <c r="F306" s="1041"/>
      <c r="G306" s="1041"/>
      <c r="H306" s="1041"/>
      <c r="I306" s="1041"/>
      <c r="J306" s="1041"/>
      <c r="K306" s="1041"/>
      <c r="L306" s="1041"/>
      <c r="M306" s="818"/>
      <c r="N306" s="1041"/>
      <c r="O306" s="1041"/>
      <c r="P306" s="1041"/>
      <c r="Q306" s="1041"/>
      <c r="R306" s="1041"/>
      <c r="S306" s="1041"/>
      <c r="T306" s="1041"/>
      <c r="U306" s="1041"/>
      <c r="V306" s="1041"/>
      <c r="W306" s="1041"/>
      <c r="X306" s="1041"/>
      <c r="Y306" s="1041"/>
      <c r="Z306" s="1041"/>
    </row>
    <row r="307" spans="1:26" ht="15.75" customHeight="1">
      <c r="A307" s="1095"/>
      <c r="B307" s="1041"/>
      <c r="C307" s="1041"/>
      <c r="D307" s="1041"/>
      <c r="E307" s="1041"/>
      <c r="F307" s="1041"/>
      <c r="G307" s="1041"/>
      <c r="H307" s="1041"/>
      <c r="I307" s="1041"/>
      <c r="J307" s="1041"/>
      <c r="K307" s="1041"/>
      <c r="L307" s="1041"/>
      <c r="M307" s="818"/>
      <c r="N307" s="1041"/>
      <c r="O307" s="1041"/>
      <c r="P307" s="1041"/>
      <c r="Q307" s="1041"/>
      <c r="R307" s="1041"/>
      <c r="S307" s="1041"/>
      <c r="T307" s="1041"/>
      <c r="U307" s="1041"/>
      <c r="V307" s="1041"/>
      <c r="W307" s="1041"/>
      <c r="X307" s="1041"/>
      <c r="Y307" s="1041"/>
      <c r="Z307" s="1041"/>
    </row>
    <row r="308" spans="1:26" ht="15.75" customHeight="1">
      <c r="A308" s="1095"/>
      <c r="B308" s="1041"/>
      <c r="C308" s="1041"/>
      <c r="D308" s="1041"/>
      <c r="E308" s="1041"/>
      <c r="F308" s="1041"/>
      <c r="G308" s="1041"/>
      <c r="H308" s="1041"/>
      <c r="I308" s="1041"/>
      <c r="J308" s="1041"/>
      <c r="K308" s="1041"/>
      <c r="L308" s="1041"/>
      <c r="M308" s="818"/>
      <c r="N308" s="1041"/>
      <c r="O308" s="1041"/>
      <c r="P308" s="1041"/>
      <c r="Q308" s="1041"/>
      <c r="R308" s="1041"/>
      <c r="S308" s="1041"/>
      <c r="T308" s="1041"/>
      <c r="U308" s="1041"/>
      <c r="V308" s="1041"/>
      <c r="W308" s="1041"/>
      <c r="X308" s="1041"/>
      <c r="Y308" s="1041"/>
      <c r="Z308" s="1041"/>
    </row>
    <row r="309" spans="1:26" ht="15.75" customHeight="1">
      <c r="A309" s="1095"/>
      <c r="B309" s="1041"/>
      <c r="C309" s="1041"/>
      <c r="D309" s="1041"/>
      <c r="E309" s="1041"/>
      <c r="F309" s="1041"/>
      <c r="G309" s="1041"/>
      <c r="H309" s="1041"/>
      <c r="I309" s="1041"/>
      <c r="J309" s="1041"/>
      <c r="K309" s="1041"/>
      <c r="L309" s="1041"/>
      <c r="M309" s="818"/>
      <c r="N309" s="1041"/>
      <c r="O309" s="1041"/>
      <c r="P309" s="1041"/>
      <c r="Q309" s="1041"/>
      <c r="R309" s="1041"/>
      <c r="S309" s="1041"/>
      <c r="T309" s="1041"/>
      <c r="U309" s="1041"/>
      <c r="V309" s="1041"/>
      <c r="W309" s="1041"/>
      <c r="X309" s="1041"/>
      <c r="Y309" s="1041"/>
      <c r="Z309" s="1041"/>
    </row>
    <row r="310" spans="1:26" ht="15.75" customHeight="1">
      <c r="A310" s="1095"/>
      <c r="B310" s="1041"/>
      <c r="C310" s="1041"/>
      <c r="D310" s="1041"/>
      <c r="E310" s="1041"/>
      <c r="F310" s="1041"/>
      <c r="G310" s="1041"/>
      <c r="H310" s="1041"/>
      <c r="I310" s="1041"/>
      <c r="J310" s="1041"/>
      <c r="K310" s="1041"/>
      <c r="L310" s="1041"/>
      <c r="M310" s="818"/>
      <c r="N310" s="1041"/>
      <c r="O310" s="1041"/>
      <c r="P310" s="1041"/>
      <c r="Q310" s="1041"/>
      <c r="R310" s="1041"/>
      <c r="S310" s="1041"/>
      <c r="T310" s="1041"/>
      <c r="U310" s="1041"/>
      <c r="V310" s="1041"/>
      <c r="W310" s="1041"/>
      <c r="X310" s="1041"/>
      <c r="Y310" s="1041"/>
      <c r="Z310" s="1041"/>
    </row>
    <row r="311" spans="1:26" ht="15.75" customHeight="1">
      <c r="A311" s="1095"/>
      <c r="B311" s="1041"/>
      <c r="C311" s="1041"/>
      <c r="D311" s="1041"/>
      <c r="E311" s="1041"/>
      <c r="F311" s="1041"/>
      <c r="G311" s="1041"/>
      <c r="H311" s="1041"/>
      <c r="I311" s="1041"/>
      <c r="J311" s="1041"/>
      <c r="K311" s="1041"/>
      <c r="L311" s="1041"/>
      <c r="M311" s="818"/>
      <c r="N311" s="1041"/>
      <c r="O311" s="1041"/>
      <c r="P311" s="1041"/>
      <c r="Q311" s="1041"/>
      <c r="R311" s="1041"/>
      <c r="S311" s="1041"/>
      <c r="T311" s="1041"/>
      <c r="U311" s="1041"/>
      <c r="V311" s="1041"/>
      <c r="W311" s="1041"/>
      <c r="X311" s="1041"/>
      <c r="Y311" s="1041"/>
      <c r="Z311" s="1041"/>
    </row>
    <row r="312" spans="1:26" ht="15.75" customHeight="1">
      <c r="A312" s="1095"/>
      <c r="B312" s="1041"/>
      <c r="C312" s="1041"/>
      <c r="D312" s="1041"/>
      <c r="E312" s="1041"/>
      <c r="F312" s="1041"/>
      <c r="G312" s="1041"/>
      <c r="H312" s="1041"/>
      <c r="I312" s="1041"/>
      <c r="J312" s="1041"/>
      <c r="K312" s="1041"/>
      <c r="L312" s="1041"/>
      <c r="M312" s="818"/>
      <c r="N312" s="1041"/>
      <c r="O312" s="1041"/>
      <c r="P312" s="1041"/>
      <c r="Q312" s="1041"/>
      <c r="R312" s="1041"/>
      <c r="S312" s="1041"/>
      <c r="T312" s="1041"/>
      <c r="U312" s="1041"/>
      <c r="V312" s="1041"/>
      <c r="W312" s="1041"/>
      <c r="X312" s="1041"/>
      <c r="Y312" s="1041"/>
      <c r="Z312" s="1041"/>
    </row>
    <row r="313" spans="1:26" ht="15.75" customHeight="1">
      <c r="A313" s="1095"/>
      <c r="B313" s="1041"/>
      <c r="C313" s="1041"/>
      <c r="D313" s="1041"/>
      <c r="E313" s="1041"/>
      <c r="F313" s="1041"/>
      <c r="G313" s="1041"/>
      <c r="H313" s="1041"/>
      <c r="I313" s="1041"/>
      <c r="J313" s="1041"/>
      <c r="K313" s="1041"/>
      <c r="L313" s="1041"/>
      <c r="M313" s="818"/>
      <c r="N313" s="1041"/>
      <c r="O313" s="1041"/>
      <c r="P313" s="1041"/>
      <c r="Q313" s="1041"/>
      <c r="R313" s="1041"/>
      <c r="S313" s="1041"/>
      <c r="T313" s="1041"/>
      <c r="U313" s="1041"/>
      <c r="V313" s="1041"/>
      <c r="W313" s="1041"/>
      <c r="X313" s="1041"/>
      <c r="Y313" s="1041"/>
      <c r="Z313" s="1041"/>
    </row>
    <row r="314" spans="1:26" ht="15.75" customHeight="1">
      <c r="A314" s="1095"/>
      <c r="B314" s="1041"/>
      <c r="C314" s="1041"/>
      <c r="D314" s="1041"/>
      <c r="E314" s="1041"/>
      <c r="F314" s="1041"/>
      <c r="G314" s="1041"/>
      <c r="H314" s="1041"/>
      <c r="I314" s="1041"/>
      <c r="J314" s="1041"/>
      <c r="K314" s="1041"/>
      <c r="L314" s="1041"/>
      <c r="M314" s="818"/>
      <c r="N314" s="1041"/>
      <c r="O314" s="1041"/>
      <c r="P314" s="1041"/>
      <c r="Q314" s="1041"/>
      <c r="R314" s="1041"/>
      <c r="S314" s="1041"/>
      <c r="T314" s="1041"/>
      <c r="U314" s="1041"/>
      <c r="V314" s="1041"/>
      <c r="W314" s="1041"/>
      <c r="X314" s="1041"/>
      <c r="Y314" s="1041"/>
      <c r="Z314" s="1041"/>
    </row>
    <row r="315" spans="1:26" ht="15.75" customHeight="1">
      <c r="A315" s="1095"/>
      <c r="B315" s="1041"/>
      <c r="C315" s="1041"/>
      <c r="D315" s="1041"/>
      <c r="E315" s="1041"/>
      <c r="F315" s="1041"/>
      <c r="G315" s="1041"/>
      <c r="H315" s="1041"/>
      <c r="I315" s="1041"/>
      <c r="J315" s="1041"/>
      <c r="K315" s="1041"/>
      <c r="L315" s="1041"/>
      <c r="M315" s="818"/>
      <c r="N315" s="1041"/>
      <c r="O315" s="1041"/>
      <c r="P315" s="1041"/>
      <c r="Q315" s="1041"/>
      <c r="R315" s="1041"/>
      <c r="S315" s="1041"/>
      <c r="T315" s="1041"/>
      <c r="U315" s="1041"/>
      <c r="V315" s="1041"/>
      <c r="W315" s="1041"/>
      <c r="X315" s="1041"/>
      <c r="Y315" s="1041"/>
      <c r="Z315" s="1041"/>
    </row>
    <row r="316" spans="1:26" ht="15.75" customHeight="1">
      <c r="A316" s="1095"/>
      <c r="B316" s="1041"/>
      <c r="C316" s="1041"/>
      <c r="D316" s="1041"/>
      <c r="E316" s="1041"/>
      <c r="F316" s="1041"/>
      <c r="G316" s="1041"/>
      <c r="H316" s="1041"/>
      <c r="I316" s="1041"/>
      <c r="J316" s="1041"/>
      <c r="K316" s="1041"/>
      <c r="L316" s="1041"/>
      <c r="M316" s="818"/>
      <c r="N316" s="1041"/>
      <c r="O316" s="1041"/>
      <c r="P316" s="1041"/>
      <c r="Q316" s="1041"/>
      <c r="R316" s="1041"/>
      <c r="S316" s="1041"/>
      <c r="T316" s="1041"/>
      <c r="U316" s="1041"/>
      <c r="V316" s="1041"/>
      <c r="W316" s="1041"/>
      <c r="X316" s="1041"/>
      <c r="Y316" s="1041"/>
      <c r="Z316" s="1041"/>
    </row>
    <row r="317" spans="1:26" ht="15.75" customHeight="1">
      <c r="A317" s="1095"/>
      <c r="B317" s="1041"/>
      <c r="C317" s="1041"/>
      <c r="D317" s="1041"/>
      <c r="E317" s="1041"/>
      <c r="F317" s="1041"/>
      <c r="G317" s="1041"/>
      <c r="H317" s="1041"/>
      <c r="I317" s="1041"/>
      <c r="J317" s="1041"/>
      <c r="K317" s="1041"/>
      <c r="L317" s="1041"/>
      <c r="M317" s="818"/>
      <c r="N317" s="1041"/>
      <c r="O317" s="1041"/>
      <c r="P317" s="1041"/>
      <c r="Q317" s="1041"/>
      <c r="R317" s="1041"/>
      <c r="S317" s="1041"/>
      <c r="T317" s="1041"/>
      <c r="U317" s="1041"/>
      <c r="V317" s="1041"/>
      <c r="W317" s="1041"/>
      <c r="X317" s="1041"/>
      <c r="Y317" s="1041"/>
      <c r="Z317" s="1041"/>
    </row>
    <row r="318" spans="1:26" ht="15.75" customHeight="1">
      <c r="A318" s="1095"/>
      <c r="B318" s="1041"/>
      <c r="C318" s="1041"/>
      <c r="D318" s="1041"/>
      <c r="E318" s="1041"/>
      <c r="F318" s="1041"/>
      <c r="G318" s="1041"/>
      <c r="H318" s="1041"/>
      <c r="I318" s="1041"/>
      <c r="J318" s="1041"/>
      <c r="K318" s="1041"/>
      <c r="L318" s="1041"/>
      <c r="M318" s="818"/>
      <c r="N318" s="1041"/>
      <c r="O318" s="1041"/>
      <c r="P318" s="1041"/>
      <c r="Q318" s="1041"/>
      <c r="R318" s="1041"/>
      <c r="S318" s="1041"/>
      <c r="T318" s="1041"/>
      <c r="U318" s="1041"/>
      <c r="V318" s="1041"/>
      <c r="W318" s="1041"/>
      <c r="X318" s="1041"/>
      <c r="Y318" s="1041"/>
      <c r="Z318" s="1041"/>
    </row>
    <row r="319" spans="1:26" ht="15.75" customHeight="1">
      <c r="A319" s="1095"/>
      <c r="B319" s="1041"/>
      <c r="C319" s="1041"/>
      <c r="D319" s="1041"/>
      <c r="E319" s="1041"/>
      <c r="F319" s="1041"/>
      <c r="G319" s="1041"/>
      <c r="H319" s="1041"/>
      <c r="I319" s="1041"/>
      <c r="J319" s="1041"/>
      <c r="K319" s="1041"/>
      <c r="L319" s="1041"/>
      <c r="M319" s="818"/>
      <c r="N319" s="1041"/>
      <c r="O319" s="1041"/>
      <c r="P319" s="1041"/>
      <c r="Q319" s="1041"/>
      <c r="R319" s="1041"/>
      <c r="S319" s="1041"/>
      <c r="T319" s="1041"/>
      <c r="U319" s="1041"/>
      <c r="V319" s="1041"/>
      <c r="W319" s="1041"/>
      <c r="X319" s="1041"/>
      <c r="Y319" s="1041"/>
      <c r="Z319" s="1041"/>
    </row>
    <row r="320" spans="1:26" ht="15.75" customHeight="1">
      <c r="A320" s="1095"/>
      <c r="B320" s="1041"/>
      <c r="C320" s="1041"/>
      <c r="D320" s="1041"/>
      <c r="E320" s="1041"/>
      <c r="F320" s="1041"/>
      <c r="G320" s="1041"/>
      <c r="H320" s="1041"/>
      <c r="I320" s="1041"/>
      <c r="J320" s="1041"/>
      <c r="K320" s="1041"/>
      <c r="L320" s="1041"/>
      <c r="M320" s="818"/>
      <c r="N320" s="1041"/>
      <c r="O320" s="1041"/>
      <c r="P320" s="1041"/>
      <c r="Q320" s="1041"/>
      <c r="R320" s="1041"/>
      <c r="S320" s="1041"/>
      <c r="T320" s="1041"/>
      <c r="U320" s="1041"/>
      <c r="V320" s="1041"/>
      <c r="W320" s="1041"/>
      <c r="X320" s="1041"/>
      <c r="Y320" s="1041"/>
      <c r="Z320" s="1041"/>
    </row>
    <row r="321" spans="1:26" ht="15.75" customHeight="1">
      <c r="A321" s="1095"/>
      <c r="B321" s="1041"/>
      <c r="C321" s="1041"/>
      <c r="D321" s="1041"/>
      <c r="E321" s="1041"/>
      <c r="F321" s="1041"/>
      <c r="G321" s="1041"/>
      <c r="H321" s="1041"/>
      <c r="I321" s="1041"/>
      <c r="J321" s="1041"/>
      <c r="K321" s="1041"/>
      <c r="L321" s="1041"/>
      <c r="M321" s="818"/>
      <c r="N321" s="1041"/>
      <c r="O321" s="1041"/>
      <c r="P321" s="1041"/>
      <c r="Q321" s="1041"/>
      <c r="R321" s="1041"/>
      <c r="S321" s="1041"/>
      <c r="T321" s="1041"/>
      <c r="U321" s="1041"/>
      <c r="V321" s="1041"/>
      <c r="W321" s="1041"/>
      <c r="X321" s="1041"/>
      <c r="Y321" s="1041"/>
      <c r="Z321" s="1041"/>
    </row>
    <row r="322" spans="1:26" ht="15.75" customHeight="1">
      <c r="A322" s="1095"/>
      <c r="B322" s="1041"/>
      <c r="C322" s="1041"/>
      <c r="D322" s="1041"/>
      <c r="E322" s="1041"/>
      <c r="F322" s="1041"/>
      <c r="G322" s="1041"/>
      <c r="H322" s="1041"/>
      <c r="I322" s="1041"/>
      <c r="J322" s="1041"/>
      <c r="K322" s="1041"/>
      <c r="L322" s="1041"/>
      <c r="M322" s="818"/>
      <c r="N322" s="1041"/>
      <c r="O322" s="1041"/>
      <c r="P322" s="1041"/>
      <c r="Q322" s="1041"/>
      <c r="R322" s="1041"/>
      <c r="S322" s="1041"/>
      <c r="T322" s="1041"/>
      <c r="U322" s="1041"/>
      <c r="V322" s="1041"/>
      <c r="W322" s="1041"/>
      <c r="X322" s="1041"/>
      <c r="Y322" s="1041"/>
      <c r="Z322" s="1041"/>
    </row>
    <row r="323" spans="1:26" ht="15.75" customHeight="1">
      <c r="A323" s="1095"/>
      <c r="B323" s="1041"/>
      <c r="C323" s="1041"/>
      <c r="D323" s="1041"/>
      <c r="E323" s="1041"/>
      <c r="F323" s="1041"/>
      <c r="G323" s="1041"/>
      <c r="H323" s="1041"/>
      <c r="I323" s="1041"/>
      <c r="J323" s="1041"/>
      <c r="K323" s="1041"/>
      <c r="L323" s="1041"/>
      <c r="M323" s="818"/>
      <c r="N323" s="1041"/>
      <c r="O323" s="1041"/>
      <c r="P323" s="1041"/>
      <c r="Q323" s="1041"/>
      <c r="R323" s="1041"/>
      <c r="S323" s="1041"/>
      <c r="T323" s="1041"/>
      <c r="U323" s="1041"/>
      <c r="V323" s="1041"/>
      <c r="W323" s="1041"/>
      <c r="X323" s="1041"/>
      <c r="Y323" s="1041"/>
      <c r="Z323" s="1041"/>
    </row>
    <row r="324" spans="1:26" ht="15.75" customHeight="1">
      <c r="A324" s="1095"/>
      <c r="B324" s="1041"/>
      <c r="C324" s="1041"/>
      <c r="D324" s="1041"/>
      <c r="E324" s="1041"/>
      <c r="F324" s="1041"/>
      <c r="G324" s="1041"/>
      <c r="H324" s="1041"/>
      <c r="I324" s="1041"/>
      <c r="J324" s="1041"/>
      <c r="K324" s="1041"/>
      <c r="L324" s="1041"/>
      <c r="M324" s="818"/>
      <c r="N324" s="1041"/>
      <c r="O324" s="1041"/>
      <c r="P324" s="1041"/>
      <c r="Q324" s="1041"/>
      <c r="R324" s="1041"/>
      <c r="S324" s="1041"/>
      <c r="T324" s="1041"/>
      <c r="U324" s="1041"/>
      <c r="V324" s="1041"/>
      <c r="W324" s="1041"/>
      <c r="X324" s="1041"/>
      <c r="Y324" s="1041"/>
      <c r="Z324" s="1041"/>
    </row>
    <row r="325" spans="1:26" ht="15.75" customHeight="1">
      <c r="A325" s="1095"/>
      <c r="B325" s="1041"/>
      <c r="C325" s="1041"/>
      <c r="D325" s="1041"/>
      <c r="E325" s="1041"/>
      <c r="F325" s="1041"/>
      <c r="G325" s="1041"/>
      <c r="H325" s="1041"/>
      <c r="I325" s="1041"/>
      <c r="J325" s="1041"/>
      <c r="K325" s="1041"/>
      <c r="L325" s="1041"/>
      <c r="M325" s="818"/>
      <c r="N325" s="1041"/>
      <c r="O325" s="1041"/>
      <c r="P325" s="1041"/>
      <c r="Q325" s="1041"/>
      <c r="R325" s="1041"/>
      <c r="S325" s="1041"/>
      <c r="T325" s="1041"/>
      <c r="U325" s="1041"/>
      <c r="V325" s="1041"/>
      <c r="W325" s="1041"/>
      <c r="X325" s="1041"/>
      <c r="Y325" s="1041"/>
      <c r="Z325" s="1041"/>
    </row>
    <row r="326" spans="1:26" ht="15.75" customHeight="1">
      <c r="A326" s="1095"/>
      <c r="B326" s="1041"/>
      <c r="C326" s="1041"/>
      <c r="D326" s="1041"/>
      <c r="E326" s="1041"/>
      <c r="F326" s="1041"/>
      <c r="G326" s="1041"/>
      <c r="H326" s="1041"/>
      <c r="I326" s="1041"/>
      <c r="J326" s="1041"/>
      <c r="K326" s="1041"/>
      <c r="L326" s="1041"/>
      <c r="M326" s="818"/>
      <c r="N326" s="1041"/>
      <c r="O326" s="1041"/>
      <c r="P326" s="1041"/>
      <c r="Q326" s="1041"/>
      <c r="R326" s="1041"/>
      <c r="S326" s="1041"/>
      <c r="T326" s="1041"/>
      <c r="U326" s="1041"/>
      <c r="V326" s="1041"/>
      <c r="W326" s="1041"/>
      <c r="X326" s="1041"/>
      <c r="Y326" s="1041"/>
      <c r="Z326" s="1041"/>
    </row>
    <row r="327" spans="1:26" ht="15.75" customHeight="1">
      <c r="A327" s="1095"/>
      <c r="B327" s="1041"/>
      <c r="C327" s="1041"/>
      <c r="D327" s="1041"/>
      <c r="E327" s="1041"/>
      <c r="F327" s="1041"/>
      <c r="G327" s="1041"/>
      <c r="H327" s="1041"/>
      <c r="I327" s="1041"/>
      <c r="J327" s="1041"/>
      <c r="K327" s="1041"/>
      <c r="L327" s="1041"/>
      <c r="M327" s="818"/>
      <c r="N327" s="1041"/>
      <c r="O327" s="1041"/>
      <c r="P327" s="1041"/>
      <c r="Q327" s="1041"/>
      <c r="R327" s="1041"/>
      <c r="S327" s="1041"/>
      <c r="T327" s="1041"/>
      <c r="U327" s="1041"/>
      <c r="V327" s="1041"/>
      <c r="W327" s="1041"/>
      <c r="X327" s="1041"/>
      <c r="Y327" s="1041"/>
      <c r="Z327" s="1041"/>
    </row>
    <row r="328" spans="1:26" ht="15.75" customHeight="1">
      <c r="A328" s="1095"/>
      <c r="B328" s="1041"/>
      <c r="C328" s="1041"/>
      <c r="D328" s="1041"/>
      <c r="E328" s="1041"/>
      <c r="F328" s="1041"/>
      <c r="G328" s="1041"/>
      <c r="H328" s="1041"/>
      <c r="I328" s="1041"/>
      <c r="J328" s="1041"/>
      <c r="K328" s="1041"/>
      <c r="L328" s="1041"/>
      <c r="M328" s="818"/>
      <c r="N328" s="1041"/>
      <c r="O328" s="1041"/>
      <c r="P328" s="1041"/>
      <c r="Q328" s="1041"/>
      <c r="R328" s="1041"/>
      <c r="S328" s="1041"/>
      <c r="T328" s="1041"/>
      <c r="U328" s="1041"/>
      <c r="V328" s="1041"/>
      <c r="W328" s="1041"/>
      <c r="X328" s="1041"/>
      <c r="Y328" s="1041"/>
      <c r="Z328" s="1041"/>
    </row>
    <row r="329" spans="1:26" ht="15.75" customHeight="1">
      <c r="A329" s="1095"/>
      <c r="B329" s="1041"/>
      <c r="C329" s="1041"/>
      <c r="D329" s="1041"/>
      <c r="E329" s="1041"/>
      <c r="F329" s="1041"/>
      <c r="G329" s="1041"/>
      <c r="H329" s="1041"/>
      <c r="I329" s="1041"/>
      <c r="J329" s="1041"/>
      <c r="K329" s="1041"/>
      <c r="L329" s="1041"/>
      <c r="M329" s="818"/>
      <c r="N329" s="1041"/>
      <c r="O329" s="1041"/>
      <c r="P329" s="1041"/>
      <c r="Q329" s="1041"/>
      <c r="R329" s="1041"/>
      <c r="S329" s="1041"/>
      <c r="T329" s="1041"/>
      <c r="U329" s="1041"/>
      <c r="V329" s="1041"/>
      <c r="W329" s="1041"/>
      <c r="X329" s="1041"/>
      <c r="Y329" s="1041"/>
      <c r="Z329" s="1041"/>
    </row>
    <row r="330" spans="1:26" ht="15.75" customHeight="1">
      <c r="A330" s="1095"/>
      <c r="B330" s="1041"/>
      <c r="C330" s="1041"/>
      <c r="D330" s="1041"/>
      <c r="E330" s="1041"/>
      <c r="F330" s="1041"/>
      <c r="G330" s="1041"/>
      <c r="H330" s="1041"/>
      <c r="I330" s="1041"/>
      <c r="J330" s="1041"/>
      <c r="K330" s="1041"/>
      <c r="L330" s="1041"/>
      <c r="M330" s="818"/>
      <c r="N330" s="1041"/>
      <c r="O330" s="1041"/>
      <c r="P330" s="1041"/>
      <c r="Q330" s="1041"/>
      <c r="R330" s="1041"/>
      <c r="S330" s="1041"/>
      <c r="T330" s="1041"/>
      <c r="U330" s="1041"/>
      <c r="V330" s="1041"/>
      <c r="W330" s="1041"/>
      <c r="X330" s="1041"/>
      <c r="Y330" s="1041"/>
      <c r="Z330" s="1041"/>
    </row>
    <row r="331" spans="1:26" ht="15.75" customHeight="1">
      <c r="A331" s="1095"/>
      <c r="B331" s="1041"/>
      <c r="C331" s="1041"/>
      <c r="D331" s="1041"/>
      <c r="E331" s="1041"/>
      <c r="F331" s="1041"/>
      <c r="G331" s="1041"/>
      <c r="H331" s="1041"/>
      <c r="I331" s="1041"/>
      <c r="J331" s="1041"/>
      <c r="K331" s="1041"/>
      <c r="L331" s="1041"/>
      <c r="M331" s="818"/>
      <c r="N331" s="1041"/>
      <c r="O331" s="1041"/>
      <c r="P331" s="1041"/>
      <c r="Q331" s="1041"/>
      <c r="R331" s="1041"/>
      <c r="S331" s="1041"/>
      <c r="T331" s="1041"/>
      <c r="U331" s="1041"/>
      <c r="V331" s="1041"/>
      <c r="W331" s="1041"/>
      <c r="X331" s="1041"/>
      <c r="Y331" s="1041"/>
      <c r="Z331" s="1041"/>
    </row>
    <row r="332" spans="1:26" ht="15.75" customHeight="1">
      <c r="A332" s="1095"/>
      <c r="B332" s="1041"/>
      <c r="C332" s="1041"/>
      <c r="D332" s="1041"/>
      <c r="E332" s="1041"/>
      <c r="F332" s="1041"/>
      <c r="G332" s="1041"/>
      <c r="H332" s="1041"/>
      <c r="I332" s="1041"/>
      <c r="J332" s="1041"/>
      <c r="K332" s="1041"/>
      <c r="L332" s="1041"/>
      <c r="M332" s="818"/>
      <c r="N332" s="1041"/>
      <c r="O332" s="1041"/>
      <c r="P332" s="1041"/>
      <c r="Q332" s="1041"/>
      <c r="R332" s="1041"/>
      <c r="S332" s="1041"/>
      <c r="T332" s="1041"/>
      <c r="U332" s="1041"/>
      <c r="V332" s="1041"/>
      <c r="W332" s="1041"/>
      <c r="X332" s="1041"/>
      <c r="Y332" s="1041"/>
      <c r="Z332" s="1041"/>
    </row>
    <row r="333" spans="1:26" ht="15.75" customHeight="1">
      <c r="A333" s="1095"/>
      <c r="B333" s="1041"/>
      <c r="C333" s="1041"/>
      <c r="D333" s="1041"/>
      <c r="E333" s="1041"/>
      <c r="F333" s="1041"/>
      <c r="G333" s="1041"/>
      <c r="H333" s="1041"/>
      <c r="I333" s="1041"/>
      <c r="J333" s="1041"/>
      <c r="K333" s="1041"/>
      <c r="L333" s="1041"/>
      <c r="M333" s="818"/>
      <c r="N333" s="1041"/>
      <c r="O333" s="1041"/>
      <c r="P333" s="1041"/>
      <c r="Q333" s="1041"/>
      <c r="R333" s="1041"/>
      <c r="S333" s="1041"/>
      <c r="T333" s="1041"/>
      <c r="U333" s="1041"/>
      <c r="V333" s="1041"/>
      <c r="W333" s="1041"/>
      <c r="X333" s="1041"/>
      <c r="Y333" s="1041"/>
      <c r="Z333" s="1041"/>
    </row>
    <row r="334" spans="1:26" ht="15.75" customHeight="1">
      <c r="A334" s="1095"/>
      <c r="B334" s="1041"/>
      <c r="C334" s="1041"/>
      <c r="D334" s="1041"/>
      <c r="E334" s="1041"/>
      <c r="F334" s="1041"/>
      <c r="G334" s="1041"/>
      <c r="H334" s="1041"/>
      <c r="I334" s="1041"/>
      <c r="J334" s="1041"/>
      <c r="K334" s="1041"/>
      <c r="L334" s="1041"/>
      <c r="M334" s="818"/>
      <c r="N334" s="1041"/>
      <c r="O334" s="1041"/>
      <c r="P334" s="1041"/>
      <c r="Q334" s="1041"/>
      <c r="R334" s="1041"/>
      <c r="S334" s="1041"/>
      <c r="T334" s="1041"/>
      <c r="U334" s="1041"/>
      <c r="V334" s="1041"/>
      <c r="W334" s="1041"/>
      <c r="X334" s="1041"/>
      <c r="Y334" s="1041"/>
      <c r="Z334" s="1041"/>
    </row>
    <row r="335" spans="1:26" ht="15.75" customHeight="1">
      <c r="A335" s="1095"/>
      <c r="B335" s="1041"/>
      <c r="C335" s="1041"/>
      <c r="D335" s="1041"/>
      <c r="E335" s="1041"/>
      <c r="F335" s="1041"/>
      <c r="G335" s="1041"/>
      <c r="H335" s="1041"/>
      <c r="I335" s="1041"/>
      <c r="J335" s="1041"/>
      <c r="K335" s="1041"/>
      <c r="L335" s="1041"/>
      <c r="M335" s="818"/>
      <c r="N335" s="1041"/>
      <c r="O335" s="1041"/>
      <c r="P335" s="1041"/>
      <c r="Q335" s="1041"/>
      <c r="R335" s="1041"/>
      <c r="S335" s="1041"/>
      <c r="T335" s="1041"/>
      <c r="U335" s="1041"/>
      <c r="V335" s="1041"/>
      <c r="W335" s="1041"/>
      <c r="X335" s="1041"/>
      <c r="Y335" s="1041"/>
      <c r="Z335" s="1041"/>
    </row>
    <row r="336" spans="1:26" ht="15.75" customHeight="1">
      <c r="A336" s="1095"/>
      <c r="B336" s="1041"/>
      <c r="C336" s="1041"/>
      <c r="D336" s="1041"/>
      <c r="E336" s="1041"/>
      <c r="F336" s="1041"/>
      <c r="G336" s="1041"/>
      <c r="H336" s="1041"/>
      <c r="I336" s="1041"/>
      <c r="J336" s="1041"/>
      <c r="K336" s="1041"/>
      <c r="L336" s="1041"/>
      <c r="M336" s="818"/>
      <c r="N336" s="1041"/>
      <c r="O336" s="1041"/>
      <c r="P336" s="1041"/>
      <c r="Q336" s="1041"/>
      <c r="R336" s="1041"/>
      <c r="S336" s="1041"/>
      <c r="T336" s="1041"/>
      <c r="U336" s="1041"/>
      <c r="V336" s="1041"/>
      <c r="W336" s="1041"/>
      <c r="X336" s="1041"/>
      <c r="Y336" s="1041"/>
      <c r="Z336" s="1041"/>
    </row>
    <row r="337" spans="1:26" ht="15.75" customHeight="1">
      <c r="A337" s="1095"/>
      <c r="B337" s="1041"/>
      <c r="C337" s="1041"/>
      <c r="D337" s="1041"/>
      <c r="E337" s="1041"/>
      <c r="F337" s="1041"/>
      <c r="G337" s="1041"/>
      <c r="H337" s="1041"/>
      <c r="I337" s="1041"/>
      <c r="J337" s="1041"/>
      <c r="K337" s="1041"/>
      <c r="L337" s="1041"/>
      <c r="M337" s="818"/>
      <c r="N337" s="1041"/>
      <c r="O337" s="1041"/>
      <c r="P337" s="1041"/>
      <c r="Q337" s="1041"/>
      <c r="R337" s="1041"/>
      <c r="S337" s="1041"/>
      <c r="T337" s="1041"/>
      <c r="U337" s="1041"/>
      <c r="V337" s="1041"/>
      <c r="W337" s="1041"/>
      <c r="X337" s="1041"/>
      <c r="Y337" s="1041"/>
      <c r="Z337" s="1041"/>
    </row>
    <row r="338" spans="1:26" ht="15.75" customHeight="1">
      <c r="A338" s="1095"/>
      <c r="B338" s="1041"/>
      <c r="C338" s="1041"/>
      <c r="D338" s="1041"/>
      <c r="E338" s="1041"/>
      <c r="F338" s="1041"/>
      <c r="G338" s="1041"/>
      <c r="H338" s="1041"/>
      <c r="I338" s="1041"/>
      <c r="J338" s="1041"/>
      <c r="K338" s="1041"/>
      <c r="L338" s="1041"/>
      <c r="M338" s="818"/>
      <c r="N338" s="1041"/>
      <c r="O338" s="1041"/>
      <c r="P338" s="1041"/>
      <c r="Q338" s="1041"/>
      <c r="R338" s="1041"/>
      <c r="S338" s="1041"/>
      <c r="T338" s="1041"/>
      <c r="U338" s="1041"/>
      <c r="V338" s="1041"/>
      <c r="W338" s="1041"/>
      <c r="X338" s="1041"/>
      <c r="Y338" s="1041"/>
      <c r="Z338" s="1041"/>
    </row>
    <row r="339" spans="1:26" ht="15.75" customHeight="1">
      <c r="A339" s="1095"/>
      <c r="B339" s="1041"/>
      <c r="C339" s="1041"/>
      <c r="D339" s="1041"/>
      <c r="E339" s="1041"/>
      <c r="F339" s="1041"/>
      <c r="G339" s="1041"/>
      <c r="H339" s="1041"/>
      <c r="I339" s="1041"/>
      <c r="J339" s="1041"/>
      <c r="K339" s="1041"/>
      <c r="L339" s="1041"/>
      <c r="M339" s="818"/>
      <c r="N339" s="1041"/>
      <c r="O339" s="1041"/>
      <c r="P339" s="1041"/>
      <c r="Q339" s="1041"/>
      <c r="R339" s="1041"/>
      <c r="S339" s="1041"/>
      <c r="T339" s="1041"/>
      <c r="U339" s="1041"/>
      <c r="V339" s="1041"/>
      <c r="W339" s="1041"/>
      <c r="X339" s="1041"/>
      <c r="Y339" s="1041"/>
      <c r="Z339" s="1041"/>
    </row>
    <row r="340" spans="1:26" ht="15.75" customHeight="1">
      <c r="A340" s="1095"/>
      <c r="B340" s="1041"/>
      <c r="C340" s="1041"/>
      <c r="D340" s="1041"/>
      <c r="E340" s="1041"/>
      <c r="F340" s="1041"/>
      <c r="G340" s="1041"/>
      <c r="H340" s="1041"/>
      <c r="I340" s="1041"/>
      <c r="J340" s="1041"/>
      <c r="K340" s="1041"/>
      <c r="L340" s="1041"/>
      <c r="M340" s="818"/>
      <c r="N340" s="1041"/>
      <c r="O340" s="1041"/>
      <c r="P340" s="1041"/>
      <c r="Q340" s="1041"/>
      <c r="R340" s="1041"/>
      <c r="S340" s="1041"/>
      <c r="T340" s="1041"/>
      <c r="U340" s="1041"/>
      <c r="V340" s="1041"/>
      <c r="W340" s="1041"/>
      <c r="X340" s="1041"/>
      <c r="Y340" s="1041"/>
      <c r="Z340" s="1041"/>
    </row>
    <row r="341" spans="1:26" ht="15.75" customHeight="1">
      <c r="A341" s="1095"/>
      <c r="B341" s="1041"/>
      <c r="C341" s="1041"/>
      <c r="D341" s="1041"/>
      <c r="E341" s="1041"/>
      <c r="F341" s="1041"/>
      <c r="G341" s="1041"/>
      <c r="H341" s="1041"/>
      <c r="I341" s="1041"/>
      <c r="J341" s="1041"/>
      <c r="K341" s="1041"/>
      <c r="L341" s="1041"/>
      <c r="M341" s="818"/>
      <c r="N341" s="1041"/>
      <c r="O341" s="1041"/>
      <c r="P341" s="1041"/>
      <c r="Q341" s="1041"/>
      <c r="R341" s="1041"/>
      <c r="S341" s="1041"/>
      <c r="T341" s="1041"/>
      <c r="U341" s="1041"/>
      <c r="V341" s="1041"/>
      <c r="W341" s="1041"/>
      <c r="X341" s="1041"/>
      <c r="Y341" s="1041"/>
      <c r="Z341" s="1041"/>
    </row>
    <row r="342" spans="1:26" ht="15.75" customHeight="1">
      <c r="A342" s="1095"/>
      <c r="B342" s="1041"/>
      <c r="C342" s="1041"/>
      <c r="D342" s="1041"/>
      <c r="E342" s="1041"/>
      <c r="F342" s="1041"/>
      <c r="G342" s="1041"/>
      <c r="H342" s="1041"/>
      <c r="I342" s="1041"/>
      <c r="J342" s="1041"/>
      <c r="K342" s="1041"/>
      <c r="L342" s="1041"/>
      <c r="M342" s="818"/>
      <c r="N342" s="1041"/>
      <c r="O342" s="1041"/>
      <c r="P342" s="1041"/>
      <c r="Q342" s="1041"/>
      <c r="R342" s="1041"/>
      <c r="S342" s="1041"/>
      <c r="T342" s="1041"/>
      <c r="U342" s="1041"/>
      <c r="V342" s="1041"/>
      <c r="W342" s="1041"/>
      <c r="X342" s="1041"/>
      <c r="Y342" s="1041"/>
      <c r="Z342" s="1041"/>
    </row>
    <row r="343" spans="1:26" ht="15.75" customHeight="1">
      <c r="A343" s="1095"/>
      <c r="B343" s="1041"/>
      <c r="C343" s="1041"/>
      <c r="D343" s="1041"/>
      <c r="E343" s="1041"/>
      <c r="F343" s="1041"/>
      <c r="G343" s="1041"/>
      <c r="H343" s="1041"/>
      <c r="I343" s="1041"/>
      <c r="J343" s="1041"/>
      <c r="K343" s="1041"/>
      <c r="L343" s="1041"/>
      <c r="M343" s="818"/>
      <c r="N343" s="1041"/>
      <c r="O343" s="1041"/>
      <c r="P343" s="1041"/>
      <c r="Q343" s="1041"/>
      <c r="R343" s="1041"/>
      <c r="S343" s="1041"/>
      <c r="T343" s="1041"/>
      <c r="U343" s="1041"/>
      <c r="V343" s="1041"/>
      <c r="W343" s="1041"/>
      <c r="X343" s="1041"/>
      <c r="Y343" s="1041"/>
      <c r="Z343" s="1041"/>
    </row>
    <row r="344" spans="1:26" ht="15.75" customHeight="1">
      <c r="A344" s="1095"/>
      <c r="B344" s="1041"/>
      <c r="C344" s="1041"/>
      <c r="D344" s="1041"/>
      <c r="E344" s="1041"/>
      <c r="F344" s="1041"/>
      <c r="G344" s="1041"/>
      <c r="H344" s="1041"/>
      <c r="I344" s="1041"/>
      <c r="J344" s="1041"/>
      <c r="K344" s="1041"/>
      <c r="L344" s="1041"/>
      <c r="M344" s="818"/>
      <c r="N344" s="1041"/>
      <c r="O344" s="1041"/>
      <c r="P344" s="1041"/>
      <c r="Q344" s="1041"/>
      <c r="R344" s="1041"/>
      <c r="S344" s="1041"/>
      <c r="T344" s="1041"/>
      <c r="U344" s="1041"/>
      <c r="V344" s="1041"/>
      <c r="W344" s="1041"/>
      <c r="X344" s="1041"/>
      <c r="Y344" s="1041"/>
      <c r="Z344" s="1041"/>
    </row>
    <row r="345" spans="1:26" ht="15.75" customHeight="1">
      <c r="A345" s="1095"/>
      <c r="B345" s="1041"/>
      <c r="C345" s="1041"/>
      <c r="D345" s="1041"/>
      <c r="E345" s="1041"/>
      <c r="F345" s="1041"/>
      <c r="G345" s="1041"/>
      <c r="H345" s="1041"/>
      <c r="I345" s="1041"/>
      <c r="J345" s="1041"/>
      <c r="K345" s="1041"/>
      <c r="L345" s="1041"/>
      <c r="M345" s="818"/>
      <c r="N345" s="1041"/>
      <c r="O345" s="1041"/>
      <c r="P345" s="1041"/>
      <c r="Q345" s="1041"/>
      <c r="R345" s="1041"/>
      <c r="S345" s="1041"/>
      <c r="T345" s="1041"/>
      <c r="U345" s="1041"/>
      <c r="V345" s="1041"/>
      <c r="W345" s="1041"/>
      <c r="X345" s="1041"/>
      <c r="Y345" s="1041"/>
      <c r="Z345" s="1041"/>
    </row>
    <row r="346" spans="1:26" ht="15.75" customHeight="1">
      <c r="A346" s="1095"/>
      <c r="B346" s="1041"/>
      <c r="C346" s="1041"/>
      <c r="D346" s="1041"/>
      <c r="E346" s="1041"/>
      <c r="F346" s="1041"/>
      <c r="G346" s="1041"/>
      <c r="H346" s="1041"/>
      <c r="I346" s="1041"/>
      <c r="J346" s="1041"/>
      <c r="K346" s="1041"/>
      <c r="L346" s="1041"/>
      <c r="M346" s="818"/>
      <c r="N346" s="1041"/>
      <c r="O346" s="1041"/>
      <c r="P346" s="1041"/>
      <c r="Q346" s="1041"/>
      <c r="R346" s="1041"/>
      <c r="S346" s="1041"/>
      <c r="T346" s="1041"/>
      <c r="U346" s="1041"/>
      <c r="V346" s="1041"/>
      <c r="W346" s="1041"/>
      <c r="X346" s="1041"/>
      <c r="Y346" s="1041"/>
      <c r="Z346" s="1041"/>
    </row>
    <row r="347" spans="1:26" ht="15.75" customHeight="1">
      <c r="A347" s="1095"/>
      <c r="B347" s="1041"/>
      <c r="C347" s="1041"/>
      <c r="D347" s="1041"/>
      <c r="E347" s="1041"/>
      <c r="F347" s="1041"/>
      <c r="G347" s="1041"/>
      <c r="H347" s="1041"/>
      <c r="I347" s="1041"/>
      <c r="J347" s="1041"/>
      <c r="K347" s="1041"/>
      <c r="L347" s="1041"/>
      <c r="M347" s="818"/>
      <c r="N347" s="1041"/>
      <c r="O347" s="1041"/>
      <c r="P347" s="1041"/>
      <c r="Q347" s="1041"/>
      <c r="R347" s="1041"/>
      <c r="S347" s="1041"/>
      <c r="T347" s="1041"/>
      <c r="U347" s="1041"/>
      <c r="V347" s="1041"/>
      <c r="W347" s="1041"/>
      <c r="X347" s="1041"/>
      <c r="Y347" s="1041"/>
      <c r="Z347" s="1041"/>
    </row>
    <row r="348" spans="1:26" ht="15.75" customHeight="1">
      <c r="A348" s="1095"/>
      <c r="B348" s="1041"/>
      <c r="C348" s="1041"/>
      <c r="D348" s="1041"/>
      <c r="E348" s="1041"/>
      <c r="F348" s="1041"/>
      <c r="G348" s="1041"/>
      <c r="H348" s="1041"/>
      <c r="I348" s="1041"/>
      <c r="J348" s="1041"/>
      <c r="K348" s="1041"/>
      <c r="L348" s="1041"/>
      <c r="M348" s="818"/>
      <c r="N348" s="1041"/>
      <c r="O348" s="1041"/>
      <c r="P348" s="1041"/>
      <c r="Q348" s="1041"/>
      <c r="R348" s="1041"/>
      <c r="S348" s="1041"/>
      <c r="T348" s="1041"/>
      <c r="U348" s="1041"/>
      <c r="V348" s="1041"/>
      <c r="W348" s="1041"/>
      <c r="X348" s="1041"/>
      <c r="Y348" s="1041"/>
      <c r="Z348" s="1041"/>
    </row>
    <row r="349" spans="1:26" ht="15.75" customHeight="1">
      <c r="A349" s="1095"/>
      <c r="B349" s="1041"/>
      <c r="C349" s="1041"/>
      <c r="D349" s="1041"/>
      <c r="E349" s="1041"/>
      <c r="F349" s="1041"/>
      <c r="G349" s="1041"/>
      <c r="H349" s="1041"/>
      <c r="I349" s="1041"/>
      <c r="J349" s="1041"/>
      <c r="K349" s="1041"/>
      <c r="L349" s="1041"/>
      <c r="M349" s="818"/>
      <c r="N349" s="1041"/>
      <c r="O349" s="1041"/>
      <c r="P349" s="1041"/>
      <c r="Q349" s="1041"/>
      <c r="R349" s="1041"/>
      <c r="S349" s="1041"/>
      <c r="T349" s="1041"/>
      <c r="U349" s="1041"/>
      <c r="V349" s="1041"/>
      <c r="W349" s="1041"/>
      <c r="X349" s="1041"/>
      <c r="Y349" s="1041"/>
      <c r="Z349" s="1041"/>
    </row>
    <row r="350" spans="1:26" ht="15.75" customHeight="1">
      <c r="A350" s="1095"/>
      <c r="B350" s="1041"/>
      <c r="C350" s="1041"/>
      <c r="D350" s="1041"/>
      <c r="E350" s="1041"/>
      <c r="F350" s="1041"/>
      <c r="G350" s="1041"/>
      <c r="H350" s="1041"/>
      <c r="I350" s="1041"/>
      <c r="J350" s="1041"/>
      <c r="K350" s="1041"/>
      <c r="L350" s="1041"/>
      <c r="M350" s="818"/>
      <c r="N350" s="1041"/>
      <c r="O350" s="1041"/>
      <c r="P350" s="1041"/>
      <c r="Q350" s="1041"/>
      <c r="R350" s="1041"/>
      <c r="S350" s="1041"/>
      <c r="T350" s="1041"/>
      <c r="U350" s="1041"/>
      <c r="V350" s="1041"/>
      <c r="W350" s="1041"/>
      <c r="X350" s="1041"/>
      <c r="Y350" s="1041"/>
      <c r="Z350" s="1041"/>
    </row>
    <row r="351" spans="1:26" ht="15.75" customHeight="1">
      <c r="A351" s="1095"/>
      <c r="B351" s="1041"/>
      <c r="C351" s="1041"/>
      <c r="D351" s="1041"/>
      <c r="E351" s="1041"/>
      <c r="F351" s="1041"/>
      <c r="G351" s="1041"/>
      <c r="H351" s="1041"/>
      <c r="I351" s="1041"/>
      <c r="J351" s="1041"/>
      <c r="K351" s="1041"/>
      <c r="L351" s="1041"/>
      <c r="M351" s="818"/>
      <c r="N351" s="1041"/>
      <c r="O351" s="1041"/>
      <c r="P351" s="1041"/>
      <c r="Q351" s="1041"/>
      <c r="R351" s="1041"/>
      <c r="S351" s="1041"/>
      <c r="T351" s="1041"/>
      <c r="U351" s="1041"/>
      <c r="V351" s="1041"/>
      <c r="W351" s="1041"/>
      <c r="X351" s="1041"/>
      <c r="Y351" s="1041"/>
      <c r="Z351" s="1041"/>
    </row>
    <row r="352" spans="1:26" ht="15.75" customHeight="1">
      <c r="A352" s="1095"/>
      <c r="B352" s="1041"/>
      <c r="C352" s="1041"/>
      <c r="D352" s="1041"/>
      <c r="E352" s="1041"/>
      <c r="F352" s="1041"/>
      <c r="G352" s="1041"/>
      <c r="H352" s="1041"/>
      <c r="I352" s="1041"/>
      <c r="J352" s="1041"/>
      <c r="K352" s="1041"/>
      <c r="L352" s="1041"/>
      <c r="M352" s="818"/>
      <c r="N352" s="1041"/>
      <c r="O352" s="1041"/>
      <c r="P352" s="1041"/>
      <c r="Q352" s="1041"/>
      <c r="R352" s="1041"/>
      <c r="S352" s="1041"/>
      <c r="T352" s="1041"/>
      <c r="U352" s="1041"/>
      <c r="V352" s="1041"/>
      <c r="W352" s="1041"/>
      <c r="X352" s="1041"/>
      <c r="Y352" s="1041"/>
      <c r="Z352" s="1041"/>
    </row>
    <row r="353" spans="1:26" ht="15.75" customHeight="1">
      <c r="A353" s="1095"/>
      <c r="B353" s="1041"/>
      <c r="C353" s="1041"/>
      <c r="D353" s="1041"/>
      <c r="E353" s="1041"/>
      <c r="F353" s="1041"/>
      <c r="G353" s="1041"/>
      <c r="H353" s="1041"/>
      <c r="I353" s="1041"/>
      <c r="J353" s="1041"/>
      <c r="K353" s="1041"/>
      <c r="L353" s="1041"/>
      <c r="M353" s="818"/>
      <c r="N353" s="1041"/>
      <c r="O353" s="1041"/>
      <c r="P353" s="1041"/>
      <c r="Q353" s="1041"/>
      <c r="R353" s="1041"/>
      <c r="S353" s="1041"/>
      <c r="T353" s="1041"/>
      <c r="U353" s="1041"/>
      <c r="V353" s="1041"/>
      <c r="W353" s="1041"/>
      <c r="X353" s="1041"/>
      <c r="Y353" s="1041"/>
      <c r="Z353" s="1041"/>
    </row>
    <row r="354" spans="1:26" ht="15.75" customHeight="1">
      <c r="A354" s="1095"/>
      <c r="B354" s="1041"/>
      <c r="C354" s="1041"/>
      <c r="D354" s="1041"/>
      <c r="E354" s="1041"/>
      <c r="F354" s="1041"/>
      <c r="G354" s="1041"/>
      <c r="H354" s="1041"/>
      <c r="I354" s="1041"/>
      <c r="J354" s="1041"/>
      <c r="K354" s="1041"/>
      <c r="L354" s="1041"/>
      <c r="M354" s="818"/>
      <c r="N354" s="1041"/>
      <c r="O354" s="1041"/>
      <c r="P354" s="1041"/>
      <c r="Q354" s="1041"/>
      <c r="R354" s="1041"/>
      <c r="S354" s="1041"/>
      <c r="T354" s="1041"/>
      <c r="U354" s="1041"/>
      <c r="V354" s="1041"/>
      <c r="W354" s="1041"/>
      <c r="X354" s="1041"/>
      <c r="Y354" s="1041"/>
      <c r="Z354" s="1041"/>
    </row>
    <row r="355" spans="1:26" ht="15.75" customHeight="1">
      <c r="A355" s="1095"/>
      <c r="B355" s="1041"/>
      <c r="C355" s="1041"/>
      <c r="D355" s="1041"/>
      <c r="E355" s="1041"/>
      <c r="F355" s="1041"/>
      <c r="G355" s="1041"/>
      <c r="H355" s="1041"/>
      <c r="I355" s="1041"/>
      <c r="J355" s="1041"/>
      <c r="K355" s="1041"/>
      <c r="L355" s="1041"/>
      <c r="M355" s="818"/>
      <c r="N355" s="1041"/>
      <c r="O355" s="1041"/>
      <c r="P355" s="1041"/>
      <c r="Q355" s="1041"/>
      <c r="R355" s="1041"/>
      <c r="S355" s="1041"/>
      <c r="T355" s="1041"/>
      <c r="U355" s="1041"/>
      <c r="V355" s="1041"/>
      <c r="W355" s="1041"/>
      <c r="X355" s="1041"/>
      <c r="Y355" s="1041"/>
      <c r="Z355" s="1041"/>
    </row>
    <row r="356" spans="1:26" ht="15.75" customHeight="1">
      <c r="A356" s="1095"/>
      <c r="B356" s="1041"/>
      <c r="C356" s="1041"/>
      <c r="D356" s="1041"/>
      <c r="E356" s="1041"/>
      <c r="F356" s="1041"/>
      <c r="G356" s="1041"/>
      <c r="H356" s="1041"/>
      <c r="I356" s="1041"/>
      <c r="J356" s="1041"/>
      <c r="K356" s="1041"/>
      <c r="L356" s="1041"/>
      <c r="M356" s="818"/>
      <c r="N356" s="1041"/>
      <c r="O356" s="1041"/>
      <c r="P356" s="1041"/>
      <c r="Q356" s="1041"/>
      <c r="R356" s="1041"/>
      <c r="S356" s="1041"/>
      <c r="T356" s="1041"/>
      <c r="U356" s="1041"/>
      <c r="V356" s="1041"/>
      <c r="W356" s="1041"/>
      <c r="X356" s="1041"/>
      <c r="Y356" s="1041"/>
      <c r="Z356" s="1041"/>
    </row>
    <row r="357" spans="1:26" ht="15.75" customHeight="1">
      <c r="A357" s="1095"/>
      <c r="B357" s="1041"/>
      <c r="C357" s="1041"/>
      <c r="D357" s="1041"/>
      <c r="E357" s="1041"/>
      <c r="F357" s="1041"/>
      <c r="G357" s="1041"/>
      <c r="H357" s="1041"/>
      <c r="I357" s="1041"/>
      <c r="J357" s="1041"/>
      <c r="K357" s="1041"/>
      <c r="L357" s="1041"/>
      <c r="M357" s="818"/>
      <c r="N357" s="1041"/>
      <c r="O357" s="1041"/>
      <c r="P357" s="1041"/>
      <c r="Q357" s="1041"/>
      <c r="R357" s="1041"/>
      <c r="S357" s="1041"/>
      <c r="T357" s="1041"/>
      <c r="U357" s="1041"/>
      <c r="V357" s="1041"/>
      <c r="W357" s="1041"/>
      <c r="X357" s="1041"/>
      <c r="Y357" s="1041"/>
      <c r="Z357" s="1041"/>
    </row>
    <row r="358" spans="1:26" ht="15.75" customHeight="1">
      <c r="A358" s="1095"/>
      <c r="B358" s="1041"/>
      <c r="C358" s="1041"/>
      <c r="D358" s="1041"/>
      <c r="E358" s="1041"/>
      <c r="F358" s="1041"/>
      <c r="G358" s="1041"/>
      <c r="H358" s="1041"/>
      <c r="I358" s="1041"/>
      <c r="J358" s="1041"/>
      <c r="K358" s="1041"/>
      <c r="L358" s="1041"/>
      <c r="M358" s="818"/>
      <c r="N358" s="1041"/>
      <c r="O358" s="1041"/>
      <c r="P358" s="1041"/>
      <c r="Q358" s="1041"/>
      <c r="R358" s="1041"/>
      <c r="S358" s="1041"/>
      <c r="T358" s="1041"/>
      <c r="U358" s="1041"/>
      <c r="V358" s="1041"/>
      <c r="W358" s="1041"/>
      <c r="X358" s="1041"/>
      <c r="Y358" s="1041"/>
      <c r="Z358" s="1041"/>
    </row>
    <row r="359" spans="1:26" ht="15.75" customHeight="1">
      <c r="A359" s="1095"/>
      <c r="B359" s="1041"/>
      <c r="C359" s="1041"/>
      <c r="D359" s="1041"/>
      <c r="E359" s="1041"/>
      <c r="F359" s="1041"/>
      <c r="G359" s="1041"/>
      <c r="H359" s="1041"/>
      <c r="I359" s="1041"/>
      <c r="J359" s="1041"/>
      <c r="K359" s="1041"/>
      <c r="L359" s="1041"/>
      <c r="M359" s="818"/>
      <c r="N359" s="1041"/>
      <c r="O359" s="1041"/>
      <c r="P359" s="1041"/>
      <c r="Q359" s="1041"/>
      <c r="R359" s="1041"/>
      <c r="S359" s="1041"/>
      <c r="T359" s="1041"/>
      <c r="U359" s="1041"/>
      <c r="V359" s="1041"/>
      <c r="W359" s="1041"/>
      <c r="X359" s="1041"/>
      <c r="Y359" s="1041"/>
      <c r="Z359" s="1041"/>
    </row>
    <row r="360" spans="1:26" ht="15.75" customHeight="1">
      <c r="A360" s="1095"/>
      <c r="B360" s="1041"/>
      <c r="C360" s="1041"/>
      <c r="D360" s="1041"/>
      <c r="E360" s="1041"/>
      <c r="F360" s="1041"/>
      <c r="G360" s="1041"/>
      <c r="H360" s="1041"/>
      <c r="I360" s="1041"/>
      <c r="J360" s="1041"/>
      <c r="K360" s="1041"/>
      <c r="L360" s="1041"/>
      <c r="M360" s="818"/>
      <c r="N360" s="1041"/>
      <c r="O360" s="1041"/>
      <c r="P360" s="1041"/>
      <c r="Q360" s="1041"/>
      <c r="R360" s="1041"/>
      <c r="S360" s="1041"/>
      <c r="T360" s="1041"/>
      <c r="U360" s="1041"/>
      <c r="V360" s="1041"/>
      <c r="W360" s="1041"/>
      <c r="X360" s="1041"/>
      <c r="Y360" s="1041"/>
      <c r="Z360" s="1041"/>
    </row>
    <row r="361" spans="1:26" ht="15.75" customHeight="1">
      <c r="A361" s="1095"/>
      <c r="B361" s="1041"/>
      <c r="C361" s="1041"/>
      <c r="D361" s="1041"/>
      <c r="E361" s="1041"/>
      <c r="F361" s="1041"/>
      <c r="G361" s="1041"/>
      <c r="H361" s="1041"/>
      <c r="I361" s="1041"/>
      <c r="J361" s="1041"/>
      <c r="K361" s="1041"/>
      <c r="L361" s="1041"/>
      <c r="M361" s="818"/>
      <c r="N361" s="1041"/>
      <c r="O361" s="1041"/>
      <c r="P361" s="1041"/>
      <c r="Q361" s="1041"/>
      <c r="R361" s="1041"/>
      <c r="S361" s="1041"/>
      <c r="T361" s="1041"/>
      <c r="U361" s="1041"/>
      <c r="V361" s="1041"/>
      <c r="W361" s="1041"/>
      <c r="X361" s="1041"/>
      <c r="Y361" s="1041"/>
      <c r="Z361" s="1041"/>
    </row>
    <row r="362" spans="1:26" ht="15.75" customHeight="1">
      <c r="A362" s="1095"/>
      <c r="B362" s="1041"/>
      <c r="C362" s="1041"/>
      <c r="D362" s="1041"/>
      <c r="E362" s="1041"/>
      <c r="F362" s="1041"/>
      <c r="G362" s="1041"/>
      <c r="H362" s="1041"/>
      <c r="I362" s="1041"/>
      <c r="J362" s="1041"/>
      <c r="K362" s="1041"/>
      <c r="L362" s="1041"/>
      <c r="M362" s="818"/>
      <c r="N362" s="1041"/>
      <c r="O362" s="1041"/>
      <c r="P362" s="1041"/>
      <c r="Q362" s="1041"/>
      <c r="R362" s="1041"/>
      <c r="S362" s="1041"/>
      <c r="T362" s="1041"/>
      <c r="U362" s="1041"/>
      <c r="V362" s="1041"/>
      <c r="W362" s="1041"/>
      <c r="X362" s="1041"/>
      <c r="Y362" s="1041"/>
      <c r="Z362" s="1041"/>
    </row>
    <row r="363" spans="1:26" ht="15.75" customHeight="1">
      <c r="A363" s="1095"/>
      <c r="B363" s="1041"/>
      <c r="C363" s="1041"/>
      <c r="D363" s="1041"/>
      <c r="E363" s="1041"/>
      <c r="F363" s="1041"/>
      <c r="G363" s="1041"/>
      <c r="H363" s="1041"/>
      <c r="I363" s="1041"/>
      <c r="J363" s="1041"/>
      <c r="K363" s="1041"/>
      <c r="L363" s="1041"/>
      <c r="M363" s="818"/>
      <c r="N363" s="1041"/>
      <c r="O363" s="1041"/>
      <c r="P363" s="1041"/>
      <c r="Q363" s="1041"/>
      <c r="R363" s="1041"/>
      <c r="S363" s="1041"/>
      <c r="T363" s="1041"/>
      <c r="U363" s="1041"/>
      <c r="V363" s="1041"/>
      <c r="W363" s="1041"/>
      <c r="X363" s="1041"/>
      <c r="Y363" s="1041"/>
      <c r="Z363" s="1041"/>
    </row>
    <row r="364" spans="1:26" ht="15.75" customHeight="1">
      <c r="A364" s="1095"/>
      <c r="B364" s="1041"/>
      <c r="C364" s="1041"/>
      <c r="D364" s="1041"/>
      <c r="E364" s="1041"/>
      <c r="F364" s="1041"/>
      <c r="G364" s="1041"/>
      <c r="H364" s="1041"/>
      <c r="I364" s="1041"/>
      <c r="J364" s="1041"/>
      <c r="K364" s="1041"/>
      <c r="L364" s="1041"/>
      <c r="M364" s="818"/>
      <c r="N364" s="1041"/>
      <c r="O364" s="1041"/>
      <c r="P364" s="1041"/>
      <c r="Q364" s="1041"/>
      <c r="R364" s="1041"/>
      <c r="S364" s="1041"/>
      <c r="T364" s="1041"/>
      <c r="U364" s="1041"/>
      <c r="V364" s="1041"/>
      <c r="W364" s="1041"/>
      <c r="X364" s="1041"/>
      <c r="Y364" s="1041"/>
      <c r="Z364" s="1041"/>
    </row>
    <row r="365" spans="1:26" ht="15.75" customHeight="1">
      <c r="A365" s="1095"/>
      <c r="B365" s="1041"/>
      <c r="C365" s="1041"/>
      <c r="D365" s="1041"/>
      <c r="E365" s="1041"/>
      <c r="F365" s="1041"/>
      <c r="G365" s="1041"/>
      <c r="H365" s="1041"/>
      <c r="I365" s="1041"/>
      <c r="J365" s="1041"/>
      <c r="K365" s="1041"/>
      <c r="L365" s="1041"/>
      <c r="M365" s="818"/>
      <c r="N365" s="1041"/>
      <c r="O365" s="1041"/>
      <c r="P365" s="1041"/>
      <c r="Q365" s="1041"/>
      <c r="R365" s="1041"/>
      <c r="S365" s="1041"/>
      <c r="T365" s="1041"/>
      <c r="U365" s="1041"/>
      <c r="V365" s="1041"/>
      <c r="W365" s="1041"/>
      <c r="X365" s="1041"/>
      <c r="Y365" s="1041"/>
      <c r="Z365" s="1041"/>
    </row>
    <row r="366" spans="1:26" ht="15.75" customHeight="1">
      <c r="A366" s="1095"/>
      <c r="B366" s="1041"/>
      <c r="C366" s="1041"/>
      <c r="D366" s="1041"/>
      <c r="E366" s="1041"/>
      <c r="F366" s="1041"/>
      <c r="G366" s="1041"/>
      <c r="H366" s="1041"/>
      <c r="I366" s="1041"/>
      <c r="J366" s="1041"/>
      <c r="K366" s="1041"/>
      <c r="L366" s="1041"/>
      <c r="M366" s="818"/>
      <c r="N366" s="1041"/>
      <c r="O366" s="1041"/>
      <c r="P366" s="1041"/>
      <c r="Q366" s="1041"/>
      <c r="R366" s="1041"/>
      <c r="S366" s="1041"/>
      <c r="T366" s="1041"/>
      <c r="U366" s="1041"/>
      <c r="V366" s="1041"/>
      <c r="W366" s="1041"/>
      <c r="X366" s="1041"/>
      <c r="Y366" s="1041"/>
      <c r="Z366" s="1041"/>
    </row>
    <row r="367" spans="1:26" ht="15.75" customHeight="1">
      <c r="A367" s="1095"/>
      <c r="B367" s="1041"/>
      <c r="C367" s="1041"/>
      <c r="D367" s="1041"/>
      <c r="E367" s="1041"/>
      <c r="F367" s="1041"/>
      <c r="G367" s="1041"/>
      <c r="H367" s="1041"/>
      <c r="I367" s="1041"/>
      <c r="J367" s="1041"/>
      <c r="K367" s="1041"/>
      <c r="L367" s="1041"/>
      <c r="M367" s="818"/>
      <c r="N367" s="1041"/>
      <c r="O367" s="1041"/>
      <c r="P367" s="1041"/>
      <c r="Q367" s="1041"/>
      <c r="R367" s="1041"/>
      <c r="S367" s="1041"/>
      <c r="T367" s="1041"/>
      <c r="U367" s="1041"/>
      <c r="V367" s="1041"/>
      <c r="W367" s="1041"/>
      <c r="X367" s="1041"/>
      <c r="Y367" s="1041"/>
      <c r="Z367" s="1041"/>
    </row>
    <row r="368" spans="1:26" ht="15.75" customHeight="1">
      <c r="A368" s="1095"/>
      <c r="B368" s="1041"/>
      <c r="C368" s="1041"/>
      <c r="D368" s="1041"/>
      <c r="E368" s="1041"/>
      <c r="F368" s="1041"/>
      <c r="G368" s="1041"/>
      <c r="H368" s="1041"/>
      <c r="I368" s="1041"/>
      <c r="J368" s="1041"/>
      <c r="K368" s="1041"/>
      <c r="L368" s="1041"/>
      <c r="M368" s="818"/>
      <c r="N368" s="1041"/>
      <c r="O368" s="1041"/>
      <c r="P368" s="1041"/>
      <c r="Q368" s="1041"/>
      <c r="R368" s="1041"/>
      <c r="S368" s="1041"/>
      <c r="T368" s="1041"/>
      <c r="U368" s="1041"/>
      <c r="V368" s="1041"/>
      <c r="W368" s="1041"/>
      <c r="X368" s="1041"/>
      <c r="Y368" s="1041"/>
      <c r="Z368" s="1041"/>
    </row>
    <row r="369" spans="1:26" ht="15.75" customHeight="1">
      <c r="A369" s="1095"/>
      <c r="B369" s="1041"/>
      <c r="C369" s="1041"/>
      <c r="D369" s="1041"/>
      <c r="E369" s="1041"/>
      <c r="F369" s="1041"/>
      <c r="G369" s="1041"/>
      <c r="H369" s="1041"/>
      <c r="I369" s="1041"/>
      <c r="J369" s="1041"/>
      <c r="K369" s="1041"/>
      <c r="L369" s="1041"/>
      <c r="M369" s="818"/>
      <c r="N369" s="1041"/>
      <c r="O369" s="1041"/>
      <c r="P369" s="1041"/>
      <c r="Q369" s="1041"/>
      <c r="R369" s="1041"/>
      <c r="S369" s="1041"/>
      <c r="T369" s="1041"/>
      <c r="U369" s="1041"/>
      <c r="V369" s="1041"/>
      <c r="W369" s="1041"/>
      <c r="X369" s="1041"/>
      <c r="Y369" s="1041"/>
      <c r="Z369" s="1041"/>
    </row>
    <row r="370" spans="1:26" ht="15.75" customHeight="1">
      <c r="A370" s="1095"/>
      <c r="B370" s="1041"/>
      <c r="C370" s="1041"/>
      <c r="D370" s="1041"/>
      <c r="E370" s="1041"/>
      <c r="F370" s="1041"/>
      <c r="G370" s="1041"/>
      <c r="H370" s="1041"/>
      <c r="I370" s="1041"/>
      <c r="J370" s="1041"/>
      <c r="K370" s="1041"/>
      <c r="L370" s="1041"/>
      <c r="M370" s="818"/>
      <c r="N370" s="1041"/>
      <c r="O370" s="1041"/>
      <c r="P370" s="1041"/>
      <c r="Q370" s="1041"/>
      <c r="R370" s="1041"/>
      <c r="S370" s="1041"/>
      <c r="T370" s="1041"/>
      <c r="U370" s="1041"/>
      <c r="V370" s="1041"/>
      <c r="W370" s="1041"/>
      <c r="X370" s="1041"/>
      <c r="Y370" s="1041"/>
      <c r="Z370" s="1041"/>
    </row>
    <row r="371" spans="1:26" ht="15.75" customHeight="1">
      <c r="A371" s="1095"/>
      <c r="B371" s="1041"/>
      <c r="C371" s="1041"/>
      <c r="D371" s="1041"/>
      <c r="E371" s="1041"/>
      <c r="F371" s="1041"/>
      <c r="G371" s="1041"/>
      <c r="H371" s="1041"/>
      <c r="I371" s="1041"/>
      <c r="J371" s="1041"/>
      <c r="K371" s="1041"/>
      <c r="L371" s="1041"/>
      <c r="M371" s="818"/>
      <c r="N371" s="1041"/>
      <c r="O371" s="1041"/>
      <c r="P371" s="1041"/>
      <c r="Q371" s="1041"/>
      <c r="R371" s="1041"/>
      <c r="S371" s="1041"/>
      <c r="T371" s="1041"/>
      <c r="U371" s="1041"/>
      <c r="V371" s="1041"/>
      <c r="W371" s="1041"/>
      <c r="X371" s="1041"/>
      <c r="Y371" s="1041"/>
      <c r="Z371" s="1041"/>
    </row>
    <row r="372" spans="1:26" ht="15.75" customHeight="1">
      <c r="A372" s="1095"/>
      <c r="B372" s="1041"/>
      <c r="C372" s="1041"/>
      <c r="D372" s="1041"/>
      <c r="E372" s="1041"/>
      <c r="F372" s="1041"/>
      <c r="G372" s="1041"/>
      <c r="H372" s="1041"/>
      <c r="I372" s="1041"/>
      <c r="J372" s="1041"/>
      <c r="K372" s="1041"/>
      <c r="L372" s="1041"/>
      <c r="M372" s="818"/>
      <c r="N372" s="1041"/>
      <c r="O372" s="1041"/>
      <c r="P372" s="1041"/>
      <c r="Q372" s="1041"/>
      <c r="R372" s="1041"/>
      <c r="S372" s="1041"/>
      <c r="T372" s="1041"/>
      <c r="U372" s="1041"/>
      <c r="V372" s="1041"/>
      <c r="W372" s="1041"/>
      <c r="X372" s="1041"/>
      <c r="Y372" s="1041"/>
      <c r="Z372" s="1041"/>
    </row>
    <row r="373" spans="1:26" ht="15.75" customHeight="1">
      <c r="A373" s="1095"/>
      <c r="B373" s="1041"/>
      <c r="C373" s="1041"/>
      <c r="D373" s="1041"/>
      <c r="E373" s="1041"/>
      <c r="F373" s="1041"/>
      <c r="G373" s="1041"/>
      <c r="H373" s="1041"/>
      <c r="I373" s="1041"/>
      <c r="J373" s="1041"/>
      <c r="K373" s="1041"/>
      <c r="L373" s="1041"/>
      <c r="M373" s="818"/>
      <c r="N373" s="1041"/>
      <c r="O373" s="1041"/>
      <c r="P373" s="1041"/>
      <c r="Q373" s="1041"/>
      <c r="R373" s="1041"/>
      <c r="S373" s="1041"/>
      <c r="T373" s="1041"/>
      <c r="U373" s="1041"/>
      <c r="V373" s="1041"/>
      <c r="W373" s="1041"/>
      <c r="X373" s="1041"/>
      <c r="Y373" s="1041"/>
      <c r="Z373" s="1041"/>
    </row>
    <row r="374" spans="1:26" ht="15.75" customHeight="1">
      <c r="A374" s="1095"/>
      <c r="B374" s="1041"/>
      <c r="C374" s="1041"/>
      <c r="D374" s="1041"/>
      <c r="E374" s="1041"/>
      <c r="F374" s="1041"/>
      <c r="G374" s="1041"/>
      <c r="H374" s="1041"/>
      <c r="I374" s="1041"/>
      <c r="J374" s="1041"/>
      <c r="K374" s="1041"/>
      <c r="L374" s="1041"/>
      <c r="M374" s="818"/>
      <c r="N374" s="1041"/>
      <c r="O374" s="1041"/>
      <c r="P374" s="1041"/>
      <c r="Q374" s="1041"/>
      <c r="R374" s="1041"/>
      <c r="S374" s="1041"/>
      <c r="T374" s="1041"/>
      <c r="U374" s="1041"/>
      <c r="V374" s="1041"/>
      <c r="W374" s="1041"/>
      <c r="X374" s="1041"/>
      <c r="Y374" s="1041"/>
      <c r="Z374" s="1041"/>
    </row>
    <row r="375" spans="1:26" ht="15.75" customHeight="1">
      <c r="A375" s="1095"/>
      <c r="B375" s="1041"/>
      <c r="C375" s="1041"/>
      <c r="D375" s="1041"/>
      <c r="E375" s="1041"/>
      <c r="F375" s="1041"/>
      <c r="G375" s="1041"/>
      <c r="H375" s="1041"/>
      <c r="I375" s="1041"/>
      <c r="J375" s="1041"/>
      <c r="K375" s="1041"/>
      <c r="L375" s="1041"/>
      <c r="M375" s="818"/>
      <c r="N375" s="1041"/>
      <c r="O375" s="1041"/>
      <c r="P375" s="1041"/>
      <c r="Q375" s="1041"/>
      <c r="R375" s="1041"/>
      <c r="S375" s="1041"/>
      <c r="T375" s="1041"/>
      <c r="U375" s="1041"/>
      <c r="V375" s="1041"/>
      <c r="W375" s="1041"/>
      <c r="X375" s="1041"/>
      <c r="Y375" s="1041"/>
      <c r="Z375" s="1041"/>
    </row>
    <row r="376" spans="1:26" ht="15.75" customHeight="1">
      <c r="A376" s="1095"/>
      <c r="B376" s="1041"/>
      <c r="C376" s="1041"/>
      <c r="D376" s="1041"/>
      <c r="E376" s="1041"/>
      <c r="F376" s="1041"/>
      <c r="G376" s="1041"/>
      <c r="H376" s="1041"/>
      <c r="I376" s="1041"/>
      <c r="J376" s="1041"/>
      <c r="K376" s="1041"/>
      <c r="L376" s="1041"/>
      <c r="M376" s="818"/>
      <c r="N376" s="1041"/>
      <c r="O376" s="1041"/>
      <c r="P376" s="1041"/>
      <c r="Q376" s="1041"/>
      <c r="R376" s="1041"/>
      <c r="S376" s="1041"/>
      <c r="T376" s="1041"/>
      <c r="U376" s="1041"/>
      <c r="V376" s="1041"/>
      <c r="W376" s="1041"/>
      <c r="X376" s="1041"/>
      <c r="Y376" s="1041"/>
      <c r="Z376" s="1041"/>
    </row>
    <row r="377" spans="1:26" ht="15.75" customHeight="1">
      <c r="A377" s="1095"/>
      <c r="B377" s="1041"/>
      <c r="C377" s="1041"/>
      <c r="D377" s="1041"/>
      <c r="E377" s="1041"/>
      <c r="F377" s="1041"/>
      <c r="G377" s="1041"/>
      <c r="H377" s="1041"/>
      <c r="I377" s="1041"/>
      <c r="J377" s="1041"/>
      <c r="K377" s="1041"/>
      <c r="L377" s="1041"/>
      <c r="M377" s="818"/>
      <c r="N377" s="1041"/>
      <c r="O377" s="1041"/>
      <c r="P377" s="1041"/>
      <c r="Q377" s="1041"/>
      <c r="R377" s="1041"/>
      <c r="S377" s="1041"/>
      <c r="T377" s="1041"/>
      <c r="U377" s="1041"/>
      <c r="V377" s="1041"/>
      <c r="W377" s="1041"/>
      <c r="X377" s="1041"/>
      <c r="Y377" s="1041"/>
      <c r="Z377" s="1041"/>
    </row>
    <row r="378" spans="1:26" ht="15.75" customHeight="1">
      <c r="A378" s="1095"/>
      <c r="B378" s="1041"/>
      <c r="C378" s="1041"/>
      <c r="D378" s="1041"/>
      <c r="E378" s="1041"/>
      <c r="F378" s="1041"/>
      <c r="G378" s="1041"/>
      <c r="H378" s="1041"/>
      <c r="I378" s="1041"/>
      <c r="J378" s="1041"/>
      <c r="K378" s="1041"/>
      <c r="L378" s="1041"/>
      <c r="M378" s="818"/>
      <c r="N378" s="1041"/>
      <c r="O378" s="1041"/>
      <c r="P378" s="1041"/>
      <c r="Q378" s="1041"/>
      <c r="R378" s="1041"/>
      <c r="S378" s="1041"/>
      <c r="T378" s="1041"/>
      <c r="U378" s="1041"/>
      <c r="V378" s="1041"/>
      <c r="W378" s="1041"/>
      <c r="X378" s="1041"/>
      <c r="Y378" s="1041"/>
      <c r="Z378" s="1041"/>
    </row>
    <row r="379" spans="1:26" ht="15.75" customHeight="1">
      <c r="A379" s="1095"/>
      <c r="B379" s="1041"/>
      <c r="C379" s="1041"/>
      <c r="D379" s="1041"/>
      <c r="E379" s="1041"/>
      <c r="F379" s="1041"/>
      <c r="G379" s="1041"/>
      <c r="H379" s="1041"/>
      <c r="I379" s="1041"/>
      <c r="J379" s="1041"/>
      <c r="K379" s="1041"/>
      <c r="L379" s="1041"/>
      <c r="M379" s="818"/>
      <c r="N379" s="1041"/>
      <c r="O379" s="1041"/>
      <c r="P379" s="1041"/>
      <c r="Q379" s="1041"/>
      <c r="R379" s="1041"/>
      <c r="S379" s="1041"/>
      <c r="T379" s="1041"/>
      <c r="U379" s="1041"/>
      <c r="V379" s="1041"/>
      <c r="W379" s="1041"/>
      <c r="X379" s="1041"/>
      <c r="Y379" s="1041"/>
      <c r="Z379" s="1041"/>
    </row>
    <row r="380" spans="1:26" ht="15.75" customHeight="1">
      <c r="A380" s="1095"/>
      <c r="B380" s="1041"/>
      <c r="C380" s="1041"/>
      <c r="D380" s="1041"/>
      <c r="E380" s="1041"/>
      <c r="F380" s="1041"/>
      <c r="G380" s="1041"/>
      <c r="H380" s="1041"/>
      <c r="I380" s="1041"/>
      <c r="J380" s="1041"/>
      <c r="K380" s="1041"/>
      <c r="L380" s="1041"/>
      <c r="M380" s="818"/>
      <c r="N380" s="1041"/>
      <c r="O380" s="1041"/>
      <c r="P380" s="1041"/>
      <c r="Q380" s="1041"/>
      <c r="R380" s="1041"/>
      <c r="S380" s="1041"/>
      <c r="T380" s="1041"/>
      <c r="U380" s="1041"/>
      <c r="V380" s="1041"/>
      <c r="W380" s="1041"/>
      <c r="X380" s="1041"/>
      <c r="Y380" s="1041"/>
      <c r="Z380" s="1041"/>
    </row>
    <row r="381" spans="1:26" ht="15.75" customHeight="1">
      <c r="A381" s="1095"/>
      <c r="B381" s="1041"/>
      <c r="C381" s="1041"/>
      <c r="D381" s="1041"/>
      <c r="E381" s="1041"/>
      <c r="F381" s="1041"/>
      <c r="G381" s="1041"/>
      <c r="H381" s="1041"/>
      <c r="I381" s="1041"/>
      <c r="J381" s="1041"/>
      <c r="K381" s="1041"/>
      <c r="L381" s="1041"/>
      <c r="M381" s="818"/>
      <c r="N381" s="1041"/>
      <c r="O381" s="1041"/>
      <c r="P381" s="1041"/>
      <c r="Q381" s="1041"/>
      <c r="R381" s="1041"/>
      <c r="S381" s="1041"/>
      <c r="T381" s="1041"/>
      <c r="U381" s="1041"/>
      <c r="V381" s="1041"/>
      <c r="W381" s="1041"/>
      <c r="X381" s="1041"/>
      <c r="Y381" s="1041"/>
      <c r="Z381" s="1041"/>
    </row>
    <row r="382" spans="1:26" ht="15.75" customHeight="1">
      <c r="A382" s="1095"/>
      <c r="B382" s="1041"/>
      <c r="C382" s="1041"/>
      <c r="D382" s="1041"/>
      <c r="E382" s="1041"/>
      <c r="F382" s="1041"/>
      <c r="G382" s="1041"/>
      <c r="H382" s="1041"/>
      <c r="I382" s="1041"/>
      <c r="J382" s="1041"/>
      <c r="K382" s="1041"/>
      <c r="L382" s="1041"/>
      <c r="M382" s="818"/>
      <c r="N382" s="1041"/>
      <c r="O382" s="1041"/>
      <c r="P382" s="1041"/>
      <c r="Q382" s="1041"/>
      <c r="R382" s="1041"/>
      <c r="S382" s="1041"/>
      <c r="T382" s="1041"/>
      <c r="U382" s="1041"/>
      <c r="V382" s="1041"/>
      <c r="W382" s="1041"/>
      <c r="X382" s="1041"/>
      <c r="Y382" s="1041"/>
      <c r="Z382" s="1041"/>
    </row>
    <row r="383" spans="1:26" ht="15.75" customHeight="1">
      <c r="A383" s="1095"/>
      <c r="B383" s="1041"/>
      <c r="C383" s="1041"/>
      <c r="D383" s="1041"/>
      <c r="E383" s="1041"/>
      <c r="F383" s="1041"/>
      <c r="G383" s="1041"/>
      <c r="H383" s="1041"/>
      <c r="I383" s="1041"/>
      <c r="J383" s="1041"/>
      <c r="K383" s="1041"/>
      <c r="L383" s="1041"/>
      <c r="M383" s="818"/>
      <c r="N383" s="1041"/>
      <c r="O383" s="1041"/>
      <c r="P383" s="1041"/>
      <c r="Q383" s="1041"/>
      <c r="R383" s="1041"/>
      <c r="S383" s="1041"/>
      <c r="T383" s="1041"/>
      <c r="U383" s="1041"/>
      <c r="V383" s="1041"/>
      <c r="W383" s="1041"/>
      <c r="X383" s="1041"/>
      <c r="Y383" s="1041"/>
      <c r="Z383" s="1041"/>
    </row>
    <row r="384" spans="1:26" ht="15.75" customHeight="1">
      <c r="A384" s="1095"/>
      <c r="B384" s="1041"/>
      <c r="C384" s="1041"/>
      <c r="D384" s="1041"/>
      <c r="E384" s="1041"/>
      <c r="F384" s="1041"/>
      <c r="G384" s="1041"/>
      <c r="H384" s="1041"/>
      <c r="I384" s="1041"/>
      <c r="J384" s="1041"/>
      <c r="K384" s="1041"/>
      <c r="L384" s="1041"/>
      <c r="M384" s="818"/>
      <c r="N384" s="1041"/>
      <c r="O384" s="1041"/>
      <c r="P384" s="1041"/>
      <c r="Q384" s="1041"/>
      <c r="R384" s="1041"/>
      <c r="S384" s="1041"/>
      <c r="T384" s="1041"/>
      <c r="U384" s="1041"/>
      <c r="V384" s="1041"/>
      <c r="W384" s="1041"/>
      <c r="X384" s="1041"/>
      <c r="Y384" s="1041"/>
      <c r="Z384" s="1041"/>
    </row>
    <row r="385" spans="1:26" ht="15.75" customHeight="1">
      <c r="A385" s="1095"/>
      <c r="B385" s="1041"/>
      <c r="C385" s="1041"/>
      <c r="D385" s="1041"/>
      <c r="E385" s="1041"/>
      <c r="F385" s="1041"/>
      <c r="G385" s="1041"/>
      <c r="H385" s="1041"/>
      <c r="I385" s="1041"/>
      <c r="J385" s="1041"/>
      <c r="K385" s="1041"/>
      <c r="L385" s="1041"/>
      <c r="M385" s="818"/>
      <c r="N385" s="1041"/>
      <c r="O385" s="1041"/>
      <c r="P385" s="1041"/>
      <c r="Q385" s="1041"/>
      <c r="R385" s="1041"/>
      <c r="S385" s="1041"/>
      <c r="T385" s="1041"/>
      <c r="U385" s="1041"/>
      <c r="V385" s="1041"/>
      <c r="W385" s="1041"/>
      <c r="X385" s="1041"/>
      <c r="Y385" s="1041"/>
      <c r="Z385" s="1041"/>
    </row>
    <row r="386" spans="1:26" ht="15.75" customHeight="1">
      <c r="A386" s="1095"/>
      <c r="B386" s="1041"/>
      <c r="C386" s="1041"/>
      <c r="D386" s="1041"/>
      <c r="E386" s="1041"/>
      <c r="F386" s="1041"/>
      <c r="G386" s="1041"/>
      <c r="H386" s="1041"/>
      <c r="I386" s="1041"/>
      <c r="J386" s="1041"/>
      <c r="K386" s="1041"/>
      <c r="L386" s="1041"/>
      <c r="M386" s="818"/>
      <c r="N386" s="1041"/>
      <c r="O386" s="1041"/>
      <c r="P386" s="1041"/>
      <c r="Q386" s="1041"/>
      <c r="R386" s="1041"/>
      <c r="S386" s="1041"/>
      <c r="T386" s="1041"/>
      <c r="U386" s="1041"/>
      <c r="V386" s="1041"/>
      <c r="W386" s="1041"/>
      <c r="X386" s="1041"/>
      <c r="Y386" s="1041"/>
      <c r="Z386" s="1041"/>
    </row>
    <row r="387" spans="1:26" ht="15.75" customHeight="1">
      <c r="A387" s="1095"/>
      <c r="B387" s="1041"/>
      <c r="C387" s="1041"/>
      <c r="D387" s="1041"/>
      <c r="E387" s="1041"/>
      <c r="F387" s="1041"/>
      <c r="G387" s="1041"/>
      <c r="H387" s="1041"/>
      <c r="I387" s="1041"/>
      <c r="J387" s="1041"/>
      <c r="K387" s="1041"/>
      <c r="L387" s="1041"/>
      <c r="M387" s="818"/>
      <c r="N387" s="1041"/>
      <c r="O387" s="1041"/>
      <c r="P387" s="1041"/>
      <c r="Q387" s="1041"/>
      <c r="R387" s="1041"/>
      <c r="S387" s="1041"/>
      <c r="T387" s="1041"/>
      <c r="U387" s="1041"/>
      <c r="V387" s="1041"/>
      <c r="W387" s="1041"/>
      <c r="X387" s="1041"/>
      <c r="Y387" s="1041"/>
      <c r="Z387" s="1041"/>
    </row>
    <row r="388" spans="1:26" ht="15.75" customHeight="1">
      <c r="A388" s="1095"/>
      <c r="B388" s="1041"/>
      <c r="C388" s="1041"/>
      <c r="D388" s="1041"/>
      <c r="E388" s="1041"/>
      <c r="F388" s="1041"/>
      <c r="G388" s="1041"/>
      <c r="H388" s="1041"/>
      <c r="I388" s="1041"/>
      <c r="J388" s="1041"/>
      <c r="K388" s="1041"/>
      <c r="L388" s="1041"/>
      <c r="M388" s="818"/>
      <c r="N388" s="1041"/>
      <c r="O388" s="1041"/>
      <c r="P388" s="1041"/>
      <c r="Q388" s="1041"/>
      <c r="R388" s="1041"/>
      <c r="S388" s="1041"/>
      <c r="T388" s="1041"/>
      <c r="U388" s="1041"/>
      <c r="V388" s="1041"/>
      <c r="W388" s="1041"/>
      <c r="X388" s="1041"/>
      <c r="Y388" s="1041"/>
      <c r="Z388" s="1041"/>
    </row>
    <row r="389" spans="1:26" ht="15.75" customHeight="1">
      <c r="A389" s="1095"/>
      <c r="B389" s="1041"/>
      <c r="C389" s="1041"/>
      <c r="D389" s="1041"/>
      <c r="E389" s="1041"/>
      <c r="F389" s="1041"/>
      <c r="G389" s="1041"/>
      <c r="H389" s="1041"/>
      <c r="I389" s="1041"/>
      <c r="J389" s="1041"/>
      <c r="K389" s="1041"/>
      <c r="L389" s="1041"/>
      <c r="M389" s="818"/>
      <c r="N389" s="1041"/>
      <c r="O389" s="1041"/>
      <c r="P389" s="1041"/>
      <c r="Q389" s="1041"/>
      <c r="R389" s="1041"/>
      <c r="S389" s="1041"/>
      <c r="T389" s="1041"/>
      <c r="U389" s="1041"/>
      <c r="V389" s="1041"/>
      <c r="W389" s="1041"/>
      <c r="X389" s="1041"/>
      <c r="Y389" s="1041"/>
      <c r="Z389" s="1041"/>
    </row>
    <row r="390" spans="1:26" ht="15.75" customHeight="1">
      <c r="A390" s="1095"/>
      <c r="B390" s="1041"/>
      <c r="C390" s="1041"/>
      <c r="D390" s="1041"/>
      <c r="E390" s="1041"/>
      <c r="F390" s="1041"/>
      <c r="G390" s="1041"/>
      <c r="H390" s="1041"/>
      <c r="I390" s="1041"/>
      <c r="J390" s="1041"/>
      <c r="K390" s="1041"/>
      <c r="L390" s="1041"/>
      <c r="M390" s="818"/>
      <c r="N390" s="1041"/>
      <c r="O390" s="1041"/>
      <c r="P390" s="1041"/>
      <c r="Q390" s="1041"/>
      <c r="R390" s="1041"/>
      <c r="S390" s="1041"/>
      <c r="T390" s="1041"/>
      <c r="U390" s="1041"/>
      <c r="V390" s="1041"/>
      <c r="W390" s="1041"/>
      <c r="X390" s="1041"/>
      <c r="Y390" s="1041"/>
      <c r="Z390" s="1041"/>
    </row>
    <row r="391" spans="1:26" ht="15.75" customHeight="1">
      <c r="A391" s="1095"/>
      <c r="B391" s="1041"/>
      <c r="C391" s="1041"/>
      <c r="D391" s="1041"/>
      <c r="E391" s="1041"/>
      <c r="F391" s="1041"/>
      <c r="G391" s="1041"/>
      <c r="H391" s="1041"/>
      <c r="I391" s="1041"/>
      <c r="J391" s="1041"/>
      <c r="K391" s="1041"/>
      <c r="L391" s="1041"/>
      <c r="M391" s="818"/>
      <c r="N391" s="1041"/>
      <c r="O391" s="1041"/>
      <c r="P391" s="1041"/>
      <c r="Q391" s="1041"/>
      <c r="R391" s="1041"/>
      <c r="S391" s="1041"/>
      <c r="T391" s="1041"/>
      <c r="U391" s="1041"/>
      <c r="V391" s="1041"/>
      <c r="W391" s="1041"/>
      <c r="X391" s="1041"/>
      <c r="Y391" s="1041"/>
      <c r="Z391" s="1041"/>
    </row>
    <row r="392" spans="1:26" ht="15.75" customHeight="1">
      <c r="A392" s="1095"/>
      <c r="B392" s="1041"/>
      <c r="C392" s="1041"/>
      <c r="D392" s="1041"/>
      <c r="E392" s="1041"/>
      <c r="F392" s="1041"/>
      <c r="G392" s="1041"/>
      <c r="H392" s="1041"/>
      <c r="I392" s="1041"/>
      <c r="J392" s="1041"/>
      <c r="K392" s="1041"/>
      <c r="L392" s="1041"/>
      <c r="M392" s="818"/>
      <c r="N392" s="1041"/>
      <c r="O392" s="1041"/>
      <c r="P392" s="1041"/>
      <c r="Q392" s="1041"/>
      <c r="R392" s="1041"/>
      <c r="S392" s="1041"/>
      <c r="T392" s="1041"/>
      <c r="U392" s="1041"/>
      <c r="V392" s="1041"/>
      <c r="W392" s="1041"/>
      <c r="X392" s="1041"/>
      <c r="Y392" s="1041"/>
      <c r="Z392" s="1041"/>
    </row>
    <row r="393" spans="1:26" ht="15.75" customHeight="1">
      <c r="A393" s="1095"/>
      <c r="B393" s="1041"/>
      <c r="C393" s="1041"/>
      <c r="D393" s="1041"/>
      <c r="E393" s="1041"/>
      <c r="F393" s="1041"/>
      <c r="G393" s="1041"/>
      <c r="H393" s="1041"/>
      <c r="I393" s="1041"/>
      <c r="J393" s="1041"/>
      <c r="K393" s="1041"/>
      <c r="L393" s="1041"/>
      <c r="M393" s="818"/>
      <c r="N393" s="1041"/>
      <c r="O393" s="1041"/>
      <c r="P393" s="1041"/>
      <c r="Q393" s="1041"/>
      <c r="R393" s="1041"/>
      <c r="S393" s="1041"/>
      <c r="T393" s="1041"/>
      <c r="U393" s="1041"/>
      <c r="V393" s="1041"/>
      <c r="W393" s="1041"/>
      <c r="X393" s="1041"/>
      <c r="Y393" s="1041"/>
      <c r="Z393" s="1041"/>
    </row>
    <row r="394" spans="1:26" ht="15.75" customHeight="1">
      <c r="A394" s="1095"/>
      <c r="B394" s="1041"/>
      <c r="C394" s="1041"/>
      <c r="D394" s="1041"/>
      <c r="E394" s="1041"/>
      <c r="F394" s="1041"/>
      <c r="G394" s="1041"/>
      <c r="H394" s="1041"/>
      <c r="I394" s="1041"/>
      <c r="J394" s="1041"/>
      <c r="K394" s="1041"/>
      <c r="L394" s="1041"/>
      <c r="M394" s="818"/>
      <c r="N394" s="1041"/>
      <c r="O394" s="1041"/>
      <c r="P394" s="1041"/>
      <c r="Q394" s="1041"/>
      <c r="R394" s="1041"/>
      <c r="S394" s="1041"/>
      <c r="T394" s="1041"/>
      <c r="U394" s="1041"/>
      <c r="V394" s="1041"/>
      <c r="W394" s="1041"/>
      <c r="X394" s="1041"/>
      <c r="Y394" s="1041"/>
      <c r="Z394" s="1041"/>
    </row>
    <row r="395" spans="1:26" ht="15.75" customHeight="1">
      <c r="A395" s="1095"/>
      <c r="B395" s="1041"/>
      <c r="C395" s="1041"/>
      <c r="D395" s="1041"/>
      <c r="E395" s="1041"/>
      <c r="F395" s="1041"/>
      <c r="G395" s="1041"/>
      <c r="H395" s="1041"/>
      <c r="I395" s="1041"/>
      <c r="J395" s="1041"/>
      <c r="K395" s="1041"/>
      <c r="L395" s="1041"/>
      <c r="M395" s="818"/>
      <c r="N395" s="1041"/>
      <c r="O395" s="1041"/>
      <c r="P395" s="1041"/>
      <c r="Q395" s="1041"/>
      <c r="R395" s="1041"/>
      <c r="S395" s="1041"/>
      <c r="T395" s="1041"/>
      <c r="U395" s="1041"/>
      <c r="V395" s="1041"/>
      <c r="W395" s="1041"/>
      <c r="X395" s="1041"/>
      <c r="Y395" s="1041"/>
      <c r="Z395" s="1041"/>
    </row>
    <row r="396" spans="1:26" ht="15.75" customHeight="1">
      <c r="A396" s="1095"/>
      <c r="B396" s="1041"/>
      <c r="C396" s="1041"/>
      <c r="D396" s="1041"/>
      <c r="E396" s="1041"/>
      <c r="F396" s="1041"/>
      <c r="G396" s="1041"/>
      <c r="H396" s="1041"/>
      <c r="I396" s="1041"/>
      <c r="J396" s="1041"/>
      <c r="K396" s="1041"/>
      <c r="L396" s="1041"/>
      <c r="M396" s="818"/>
      <c r="N396" s="1041"/>
      <c r="O396" s="1041"/>
      <c r="P396" s="1041"/>
      <c r="Q396" s="1041"/>
      <c r="R396" s="1041"/>
      <c r="S396" s="1041"/>
      <c r="T396" s="1041"/>
      <c r="U396" s="1041"/>
      <c r="V396" s="1041"/>
      <c r="W396" s="1041"/>
      <c r="X396" s="1041"/>
      <c r="Y396" s="1041"/>
      <c r="Z396" s="1041"/>
    </row>
    <row r="397" spans="1:26" ht="15.75" customHeight="1">
      <c r="A397" s="1095"/>
      <c r="B397" s="1041"/>
      <c r="C397" s="1041"/>
      <c r="D397" s="1041"/>
      <c r="E397" s="1041"/>
      <c r="F397" s="1041"/>
      <c r="G397" s="1041"/>
      <c r="H397" s="1041"/>
      <c r="I397" s="1041"/>
      <c r="J397" s="1041"/>
      <c r="K397" s="1041"/>
      <c r="L397" s="1041"/>
      <c r="M397" s="818"/>
      <c r="N397" s="1041"/>
      <c r="O397" s="1041"/>
      <c r="P397" s="1041"/>
      <c r="Q397" s="1041"/>
      <c r="R397" s="1041"/>
      <c r="S397" s="1041"/>
      <c r="T397" s="1041"/>
      <c r="U397" s="1041"/>
      <c r="V397" s="1041"/>
      <c r="W397" s="1041"/>
      <c r="X397" s="1041"/>
      <c r="Y397" s="1041"/>
      <c r="Z397" s="1041"/>
    </row>
    <row r="398" spans="1:26" ht="15.75" customHeight="1">
      <c r="A398" s="1095"/>
      <c r="B398" s="1041"/>
      <c r="C398" s="1041"/>
      <c r="D398" s="1041"/>
      <c r="E398" s="1041"/>
      <c r="F398" s="1041"/>
      <c r="G398" s="1041"/>
      <c r="H398" s="1041"/>
      <c r="I398" s="1041"/>
      <c r="J398" s="1041"/>
      <c r="K398" s="1041"/>
      <c r="L398" s="1041"/>
      <c r="M398" s="818"/>
      <c r="N398" s="1041"/>
      <c r="O398" s="1041"/>
      <c r="P398" s="1041"/>
      <c r="Q398" s="1041"/>
      <c r="R398" s="1041"/>
      <c r="S398" s="1041"/>
      <c r="T398" s="1041"/>
      <c r="U398" s="1041"/>
      <c r="V398" s="1041"/>
      <c r="W398" s="1041"/>
      <c r="X398" s="1041"/>
      <c r="Y398" s="1041"/>
      <c r="Z398" s="1041"/>
    </row>
    <row r="399" spans="1:26" ht="15.75" customHeight="1">
      <c r="A399" s="1095"/>
      <c r="B399" s="1041"/>
      <c r="C399" s="1041"/>
      <c r="D399" s="1041"/>
      <c r="E399" s="1041"/>
      <c r="F399" s="1041"/>
      <c r="G399" s="1041"/>
      <c r="H399" s="1041"/>
      <c r="I399" s="1041"/>
      <c r="J399" s="1041"/>
      <c r="K399" s="1041"/>
      <c r="L399" s="1041"/>
      <c r="M399" s="818"/>
      <c r="N399" s="1041"/>
      <c r="O399" s="1041"/>
      <c r="P399" s="1041"/>
      <c r="Q399" s="1041"/>
      <c r="R399" s="1041"/>
      <c r="S399" s="1041"/>
      <c r="T399" s="1041"/>
      <c r="U399" s="1041"/>
      <c r="V399" s="1041"/>
      <c r="W399" s="1041"/>
      <c r="X399" s="1041"/>
      <c r="Y399" s="1041"/>
      <c r="Z399" s="1041"/>
    </row>
    <row r="400" spans="1:26" ht="15.75" customHeight="1">
      <c r="A400" s="1095"/>
      <c r="B400" s="1041"/>
      <c r="C400" s="1041"/>
      <c r="D400" s="1041"/>
      <c r="E400" s="1041"/>
      <c r="F400" s="1041"/>
      <c r="G400" s="1041"/>
      <c r="H400" s="1041"/>
      <c r="I400" s="1041"/>
      <c r="J400" s="1041"/>
      <c r="K400" s="1041"/>
      <c r="L400" s="1041"/>
      <c r="M400" s="818"/>
      <c r="N400" s="1041"/>
      <c r="O400" s="1041"/>
      <c r="P400" s="1041"/>
      <c r="Q400" s="1041"/>
      <c r="R400" s="1041"/>
      <c r="S400" s="1041"/>
      <c r="T400" s="1041"/>
      <c r="U400" s="1041"/>
      <c r="V400" s="1041"/>
      <c r="W400" s="1041"/>
      <c r="X400" s="1041"/>
      <c r="Y400" s="1041"/>
      <c r="Z400" s="1041"/>
    </row>
    <row r="401" spans="1:26" ht="15.75" customHeight="1">
      <c r="A401" s="1095"/>
      <c r="B401" s="1041"/>
      <c r="C401" s="1041"/>
      <c r="D401" s="1041"/>
      <c r="E401" s="1041"/>
      <c r="F401" s="1041"/>
      <c r="G401" s="1041"/>
      <c r="H401" s="1041"/>
      <c r="I401" s="1041"/>
      <c r="J401" s="1041"/>
      <c r="K401" s="1041"/>
      <c r="L401" s="1041"/>
      <c r="M401" s="818"/>
      <c r="N401" s="1041"/>
      <c r="O401" s="1041"/>
      <c r="P401" s="1041"/>
      <c r="Q401" s="1041"/>
      <c r="R401" s="1041"/>
      <c r="S401" s="1041"/>
      <c r="T401" s="1041"/>
      <c r="U401" s="1041"/>
      <c r="V401" s="1041"/>
      <c r="W401" s="1041"/>
      <c r="X401" s="1041"/>
      <c r="Y401" s="1041"/>
      <c r="Z401" s="1041"/>
    </row>
    <row r="402" spans="1:26" ht="15.75" customHeight="1">
      <c r="A402" s="1095"/>
      <c r="B402" s="1041"/>
      <c r="C402" s="1041"/>
      <c r="D402" s="1041"/>
      <c r="E402" s="1041"/>
      <c r="F402" s="1041"/>
      <c r="G402" s="1041"/>
      <c r="H402" s="1041"/>
      <c r="I402" s="1041"/>
      <c r="J402" s="1041"/>
      <c r="K402" s="1041"/>
      <c r="L402" s="1041"/>
      <c r="M402" s="818"/>
      <c r="N402" s="1041"/>
      <c r="O402" s="1041"/>
      <c r="P402" s="1041"/>
      <c r="Q402" s="1041"/>
      <c r="R402" s="1041"/>
      <c r="S402" s="1041"/>
      <c r="T402" s="1041"/>
      <c r="U402" s="1041"/>
      <c r="V402" s="1041"/>
      <c r="W402" s="1041"/>
      <c r="X402" s="1041"/>
      <c r="Y402" s="1041"/>
      <c r="Z402" s="1041"/>
    </row>
    <row r="403" spans="1:26" ht="15.75" customHeight="1">
      <c r="A403" s="1095"/>
      <c r="B403" s="1041"/>
      <c r="C403" s="1041"/>
      <c r="D403" s="1041"/>
      <c r="E403" s="1041"/>
      <c r="F403" s="1041"/>
      <c r="G403" s="1041"/>
      <c r="H403" s="1041"/>
      <c r="I403" s="1041"/>
      <c r="J403" s="1041"/>
      <c r="K403" s="1041"/>
      <c r="L403" s="1041"/>
      <c r="M403" s="818"/>
      <c r="N403" s="1041"/>
      <c r="O403" s="1041"/>
      <c r="P403" s="1041"/>
      <c r="Q403" s="1041"/>
      <c r="R403" s="1041"/>
      <c r="S403" s="1041"/>
      <c r="T403" s="1041"/>
      <c r="U403" s="1041"/>
      <c r="V403" s="1041"/>
      <c r="W403" s="1041"/>
      <c r="X403" s="1041"/>
      <c r="Y403" s="1041"/>
      <c r="Z403" s="1041"/>
    </row>
    <row r="404" spans="1:26" ht="15.75" customHeight="1">
      <c r="A404" s="1095"/>
      <c r="B404" s="1041"/>
      <c r="C404" s="1041"/>
      <c r="D404" s="1041"/>
      <c r="E404" s="1041"/>
      <c r="F404" s="1041"/>
      <c r="G404" s="1041"/>
      <c r="H404" s="1041"/>
      <c r="I404" s="1041"/>
      <c r="J404" s="1041"/>
      <c r="K404" s="1041"/>
      <c r="L404" s="1041"/>
      <c r="M404" s="818"/>
      <c r="N404" s="1041"/>
      <c r="O404" s="1041"/>
      <c r="P404" s="1041"/>
      <c r="Q404" s="1041"/>
      <c r="R404" s="1041"/>
      <c r="S404" s="1041"/>
      <c r="T404" s="1041"/>
      <c r="U404" s="1041"/>
      <c r="V404" s="1041"/>
      <c r="W404" s="1041"/>
      <c r="X404" s="1041"/>
      <c r="Y404" s="1041"/>
      <c r="Z404" s="1041"/>
    </row>
    <row r="405" spans="1:26" ht="15.75" customHeight="1">
      <c r="A405" s="1095"/>
      <c r="B405" s="1041"/>
      <c r="C405" s="1041"/>
      <c r="D405" s="1041"/>
      <c r="E405" s="1041"/>
      <c r="F405" s="1041"/>
      <c r="G405" s="1041"/>
      <c r="H405" s="1041"/>
      <c r="I405" s="1041"/>
      <c r="J405" s="1041"/>
      <c r="K405" s="1041"/>
      <c r="L405" s="1041"/>
      <c r="M405" s="818"/>
      <c r="N405" s="1041"/>
      <c r="O405" s="1041"/>
      <c r="P405" s="1041"/>
      <c r="Q405" s="1041"/>
      <c r="R405" s="1041"/>
      <c r="S405" s="1041"/>
      <c r="T405" s="1041"/>
      <c r="U405" s="1041"/>
      <c r="V405" s="1041"/>
      <c r="W405" s="1041"/>
      <c r="X405" s="1041"/>
      <c r="Y405" s="1041"/>
      <c r="Z405" s="1041"/>
    </row>
    <row r="406" spans="1:26" ht="15.75" customHeight="1">
      <c r="A406" s="1095"/>
      <c r="B406" s="1041"/>
      <c r="C406" s="1041"/>
      <c r="D406" s="1041"/>
      <c r="E406" s="1041"/>
      <c r="F406" s="1041"/>
      <c r="G406" s="1041"/>
      <c r="H406" s="1041"/>
      <c r="I406" s="1041"/>
      <c r="J406" s="1041"/>
      <c r="K406" s="1041"/>
      <c r="L406" s="1041"/>
      <c r="M406" s="818"/>
      <c r="N406" s="1041"/>
      <c r="O406" s="1041"/>
      <c r="P406" s="1041"/>
      <c r="Q406" s="1041"/>
      <c r="R406" s="1041"/>
      <c r="S406" s="1041"/>
      <c r="T406" s="1041"/>
      <c r="U406" s="1041"/>
      <c r="V406" s="1041"/>
      <c r="W406" s="1041"/>
      <c r="X406" s="1041"/>
      <c r="Y406" s="1041"/>
      <c r="Z406" s="1041"/>
    </row>
    <row r="407" spans="1:26" ht="15.75" customHeight="1">
      <c r="A407" s="1095"/>
      <c r="B407" s="1041"/>
      <c r="C407" s="1041"/>
      <c r="D407" s="1041"/>
      <c r="E407" s="1041"/>
      <c r="F407" s="1041"/>
      <c r="G407" s="1041"/>
      <c r="H407" s="1041"/>
      <c r="I407" s="1041"/>
      <c r="J407" s="1041"/>
      <c r="K407" s="1041"/>
      <c r="L407" s="1041"/>
      <c r="M407" s="818"/>
      <c r="N407" s="1041"/>
      <c r="O407" s="1041"/>
      <c r="P407" s="1041"/>
      <c r="Q407" s="1041"/>
      <c r="R407" s="1041"/>
      <c r="S407" s="1041"/>
      <c r="T407" s="1041"/>
      <c r="U407" s="1041"/>
      <c r="V407" s="1041"/>
      <c r="W407" s="1041"/>
      <c r="X407" s="1041"/>
      <c r="Y407" s="1041"/>
      <c r="Z407" s="1041"/>
    </row>
    <row r="408" spans="1:26" ht="15.75" customHeight="1">
      <c r="A408" s="1095"/>
      <c r="B408" s="1041"/>
      <c r="C408" s="1041"/>
      <c r="D408" s="1041"/>
      <c r="E408" s="1041"/>
      <c r="F408" s="1041"/>
      <c r="G408" s="1041"/>
      <c r="H408" s="1041"/>
      <c r="I408" s="1041"/>
      <c r="J408" s="1041"/>
      <c r="K408" s="1041"/>
      <c r="L408" s="1041"/>
      <c r="M408" s="818"/>
      <c r="N408" s="1041"/>
      <c r="O408" s="1041"/>
      <c r="P408" s="1041"/>
      <c r="Q408" s="1041"/>
      <c r="R408" s="1041"/>
      <c r="S408" s="1041"/>
      <c r="T408" s="1041"/>
      <c r="U408" s="1041"/>
      <c r="V408" s="1041"/>
      <c r="W408" s="1041"/>
      <c r="X408" s="1041"/>
      <c r="Y408" s="1041"/>
      <c r="Z408" s="1041"/>
    </row>
    <row r="409" spans="1:26" ht="15.75" customHeight="1">
      <c r="A409" s="1095"/>
      <c r="B409" s="1041"/>
      <c r="C409" s="1041"/>
      <c r="D409" s="1041"/>
      <c r="E409" s="1041"/>
      <c r="F409" s="1041"/>
      <c r="G409" s="1041"/>
      <c r="H409" s="1041"/>
      <c r="I409" s="1041"/>
      <c r="J409" s="1041"/>
      <c r="K409" s="1041"/>
      <c r="L409" s="1041"/>
      <c r="M409" s="818"/>
      <c r="N409" s="1041"/>
      <c r="O409" s="1041"/>
      <c r="P409" s="1041"/>
      <c r="Q409" s="1041"/>
      <c r="R409" s="1041"/>
      <c r="S409" s="1041"/>
      <c r="T409" s="1041"/>
      <c r="U409" s="1041"/>
      <c r="V409" s="1041"/>
      <c r="W409" s="1041"/>
      <c r="X409" s="1041"/>
      <c r="Y409" s="1041"/>
      <c r="Z409" s="1041"/>
    </row>
    <row r="410" spans="1:26" ht="15.75" customHeight="1">
      <c r="A410" s="1095"/>
      <c r="B410" s="1041"/>
      <c r="C410" s="1041"/>
      <c r="D410" s="1041"/>
      <c r="E410" s="1041"/>
      <c r="F410" s="1041"/>
      <c r="G410" s="1041"/>
      <c r="H410" s="1041"/>
      <c r="I410" s="1041"/>
      <c r="J410" s="1041"/>
      <c r="K410" s="1041"/>
      <c r="L410" s="1041"/>
      <c r="M410" s="818"/>
      <c r="N410" s="1041"/>
      <c r="O410" s="1041"/>
      <c r="P410" s="1041"/>
      <c r="Q410" s="1041"/>
      <c r="R410" s="1041"/>
      <c r="S410" s="1041"/>
      <c r="T410" s="1041"/>
      <c r="U410" s="1041"/>
      <c r="V410" s="1041"/>
      <c r="W410" s="1041"/>
      <c r="X410" s="1041"/>
      <c r="Y410" s="1041"/>
      <c r="Z410" s="1041"/>
    </row>
    <row r="411" spans="1:26" ht="15.75" customHeight="1">
      <c r="A411" s="1095"/>
      <c r="B411" s="1041"/>
      <c r="C411" s="1041"/>
      <c r="D411" s="1041"/>
      <c r="E411" s="1041"/>
      <c r="F411" s="1041"/>
      <c r="G411" s="1041"/>
      <c r="H411" s="1041"/>
      <c r="I411" s="1041"/>
      <c r="J411" s="1041"/>
      <c r="K411" s="1041"/>
      <c r="L411" s="1041"/>
      <c r="M411" s="818"/>
      <c r="N411" s="1041"/>
      <c r="O411" s="1041"/>
      <c r="P411" s="1041"/>
      <c r="Q411" s="1041"/>
      <c r="R411" s="1041"/>
      <c r="S411" s="1041"/>
      <c r="T411" s="1041"/>
      <c r="U411" s="1041"/>
      <c r="V411" s="1041"/>
      <c r="W411" s="1041"/>
      <c r="X411" s="1041"/>
      <c r="Y411" s="1041"/>
      <c r="Z411" s="1041"/>
    </row>
    <row r="412" spans="1:26" ht="15.75" customHeight="1">
      <c r="A412" s="1095"/>
      <c r="B412" s="1041"/>
      <c r="C412" s="1041"/>
      <c r="D412" s="1041"/>
      <c r="E412" s="1041"/>
      <c r="F412" s="1041"/>
      <c r="G412" s="1041"/>
      <c r="H412" s="1041"/>
      <c r="I412" s="1041"/>
      <c r="J412" s="1041"/>
      <c r="K412" s="1041"/>
      <c r="L412" s="1041"/>
      <c r="M412" s="818"/>
      <c r="N412" s="1041"/>
      <c r="O412" s="1041"/>
      <c r="P412" s="1041"/>
      <c r="Q412" s="1041"/>
      <c r="R412" s="1041"/>
      <c r="S412" s="1041"/>
      <c r="T412" s="1041"/>
      <c r="U412" s="1041"/>
      <c r="V412" s="1041"/>
      <c r="W412" s="1041"/>
      <c r="X412" s="1041"/>
      <c r="Y412" s="1041"/>
      <c r="Z412" s="1041"/>
    </row>
    <row r="413" spans="1:26" ht="15.75" customHeight="1">
      <c r="A413" s="1095"/>
      <c r="B413" s="1041"/>
      <c r="C413" s="1041"/>
      <c r="D413" s="1041"/>
      <c r="E413" s="1041"/>
      <c r="F413" s="1041"/>
      <c r="G413" s="1041"/>
      <c r="H413" s="1041"/>
      <c r="I413" s="1041"/>
      <c r="J413" s="1041"/>
      <c r="K413" s="1041"/>
      <c r="L413" s="1041"/>
      <c r="M413" s="818"/>
      <c r="N413" s="1041"/>
      <c r="O413" s="1041"/>
      <c r="P413" s="1041"/>
      <c r="Q413" s="1041"/>
      <c r="R413" s="1041"/>
      <c r="S413" s="1041"/>
      <c r="T413" s="1041"/>
      <c r="U413" s="1041"/>
      <c r="V413" s="1041"/>
      <c r="W413" s="1041"/>
      <c r="X413" s="1041"/>
      <c r="Y413" s="1041"/>
      <c r="Z413" s="1041"/>
    </row>
    <row r="414" spans="1:26" ht="15.75" customHeight="1">
      <c r="A414" s="1095"/>
      <c r="B414" s="1041"/>
      <c r="C414" s="1041"/>
      <c r="D414" s="1041"/>
      <c r="E414" s="1041"/>
      <c r="F414" s="1041"/>
      <c r="G414" s="1041"/>
      <c r="H414" s="1041"/>
      <c r="I414" s="1041"/>
      <c r="J414" s="1041"/>
      <c r="K414" s="1041"/>
      <c r="L414" s="1041"/>
      <c r="M414" s="818"/>
      <c r="N414" s="1041"/>
      <c r="O414" s="1041"/>
      <c r="P414" s="1041"/>
      <c r="Q414" s="1041"/>
      <c r="R414" s="1041"/>
      <c r="S414" s="1041"/>
      <c r="T414" s="1041"/>
      <c r="U414" s="1041"/>
      <c r="V414" s="1041"/>
      <c r="W414" s="1041"/>
      <c r="X414" s="1041"/>
      <c r="Y414" s="1041"/>
      <c r="Z414" s="1041"/>
    </row>
    <row r="415" spans="1:26" ht="15.75" customHeight="1">
      <c r="A415" s="1095"/>
      <c r="B415" s="1041"/>
      <c r="C415" s="1041"/>
      <c r="D415" s="1041"/>
      <c r="E415" s="1041"/>
      <c r="F415" s="1041"/>
      <c r="G415" s="1041"/>
      <c r="H415" s="1041"/>
      <c r="I415" s="1041"/>
      <c r="J415" s="1041"/>
      <c r="K415" s="1041"/>
      <c r="L415" s="1041"/>
      <c r="M415" s="818"/>
      <c r="N415" s="1041"/>
      <c r="O415" s="1041"/>
      <c r="P415" s="1041"/>
      <c r="Q415" s="1041"/>
      <c r="R415" s="1041"/>
      <c r="S415" s="1041"/>
      <c r="T415" s="1041"/>
      <c r="U415" s="1041"/>
      <c r="V415" s="1041"/>
      <c r="W415" s="1041"/>
      <c r="X415" s="1041"/>
      <c r="Y415" s="1041"/>
      <c r="Z415" s="1041"/>
    </row>
    <row r="416" spans="1:26" ht="15.75" customHeight="1">
      <c r="A416" s="1095"/>
      <c r="B416" s="1041"/>
      <c r="C416" s="1041"/>
      <c r="D416" s="1041"/>
      <c r="E416" s="1041"/>
      <c r="F416" s="1041"/>
      <c r="G416" s="1041"/>
      <c r="H416" s="1041"/>
      <c r="I416" s="1041"/>
      <c r="J416" s="1041"/>
      <c r="K416" s="1041"/>
      <c r="L416" s="1041"/>
      <c r="M416" s="818"/>
      <c r="N416" s="1041"/>
      <c r="O416" s="1041"/>
      <c r="P416" s="1041"/>
      <c r="Q416" s="1041"/>
      <c r="R416" s="1041"/>
      <c r="S416" s="1041"/>
      <c r="T416" s="1041"/>
      <c r="U416" s="1041"/>
      <c r="V416" s="1041"/>
      <c r="W416" s="1041"/>
      <c r="X416" s="1041"/>
      <c r="Y416" s="1041"/>
      <c r="Z416" s="1041"/>
    </row>
    <row r="417" spans="1:26" ht="15.75" customHeight="1">
      <c r="A417" s="1095"/>
      <c r="B417" s="1041"/>
      <c r="C417" s="1041"/>
      <c r="D417" s="1041"/>
      <c r="E417" s="1041"/>
      <c r="F417" s="1041"/>
      <c r="G417" s="1041"/>
      <c r="H417" s="1041"/>
      <c r="I417" s="1041"/>
      <c r="J417" s="1041"/>
      <c r="K417" s="1041"/>
      <c r="L417" s="1041"/>
      <c r="M417" s="818"/>
      <c r="N417" s="1041"/>
      <c r="O417" s="1041"/>
      <c r="P417" s="1041"/>
      <c r="Q417" s="1041"/>
      <c r="R417" s="1041"/>
      <c r="S417" s="1041"/>
      <c r="T417" s="1041"/>
      <c r="U417" s="1041"/>
      <c r="V417" s="1041"/>
      <c r="W417" s="1041"/>
      <c r="X417" s="1041"/>
      <c r="Y417" s="1041"/>
      <c r="Z417" s="1041"/>
    </row>
    <row r="418" spans="1:26" ht="15.75" customHeight="1">
      <c r="A418" s="1095"/>
      <c r="B418" s="1041"/>
      <c r="C418" s="1041"/>
      <c r="D418" s="1041"/>
      <c r="E418" s="1041"/>
      <c r="F418" s="1041"/>
      <c r="G418" s="1041"/>
      <c r="H418" s="1041"/>
      <c r="I418" s="1041"/>
      <c r="J418" s="1041"/>
      <c r="K418" s="1041"/>
      <c r="L418" s="1041"/>
      <c r="M418" s="818"/>
      <c r="N418" s="1041"/>
      <c r="O418" s="1041"/>
      <c r="P418" s="1041"/>
      <c r="Q418" s="1041"/>
      <c r="R418" s="1041"/>
      <c r="S418" s="1041"/>
      <c r="T418" s="1041"/>
      <c r="U418" s="1041"/>
      <c r="V418" s="1041"/>
      <c r="W418" s="1041"/>
      <c r="X418" s="1041"/>
      <c r="Y418" s="1041"/>
      <c r="Z418" s="1041"/>
    </row>
    <row r="419" spans="1:26" ht="15.75" customHeight="1">
      <c r="A419" s="1095"/>
      <c r="B419" s="1041"/>
      <c r="C419" s="1041"/>
      <c r="D419" s="1041"/>
      <c r="E419" s="1041"/>
      <c r="F419" s="1041"/>
      <c r="G419" s="1041"/>
      <c r="H419" s="1041"/>
      <c r="I419" s="1041"/>
      <c r="J419" s="1041"/>
      <c r="K419" s="1041"/>
      <c r="L419" s="1041"/>
      <c r="M419" s="818"/>
      <c r="N419" s="1041"/>
      <c r="O419" s="1041"/>
      <c r="P419" s="1041"/>
      <c r="Q419" s="1041"/>
      <c r="R419" s="1041"/>
      <c r="S419" s="1041"/>
      <c r="T419" s="1041"/>
      <c r="U419" s="1041"/>
      <c r="V419" s="1041"/>
      <c r="W419" s="1041"/>
      <c r="X419" s="1041"/>
      <c r="Y419" s="1041"/>
      <c r="Z419" s="1041"/>
    </row>
    <row r="420" spans="1:26" ht="15.75" customHeight="1">
      <c r="A420" s="1095"/>
      <c r="B420" s="1041"/>
      <c r="C420" s="1041"/>
      <c r="D420" s="1041"/>
      <c r="E420" s="1041"/>
      <c r="F420" s="1041"/>
      <c r="G420" s="1041"/>
      <c r="H420" s="1041"/>
      <c r="I420" s="1041"/>
      <c r="J420" s="1041"/>
      <c r="K420" s="1041"/>
      <c r="L420" s="1041"/>
      <c r="M420" s="818"/>
      <c r="N420" s="1041"/>
      <c r="O420" s="1041"/>
      <c r="P420" s="1041"/>
      <c r="Q420" s="1041"/>
      <c r="R420" s="1041"/>
      <c r="S420" s="1041"/>
      <c r="T420" s="1041"/>
      <c r="U420" s="1041"/>
      <c r="V420" s="1041"/>
      <c r="W420" s="1041"/>
      <c r="X420" s="1041"/>
      <c r="Y420" s="1041"/>
      <c r="Z420" s="1041"/>
    </row>
    <row r="421" spans="1:26" ht="15.75" customHeight="1">
      <c r="A421" s="1095"/>
      <c r="B421" s="1041"/>
      <c r="C421" s="1041"/>
      <c r="D421" s="1041"/>
      <c r="E421" s="1041"/>
      <c r="F421" s="1041"/>
      <c r="G421" s="1041"/>
      <c r="H421" s="1041"/>
      <c r="I421" s="1041"/>
      <c r="J421" s="1041"/>
      <c r="K421" s="1041"/>
      <c r="L421" s="1041"/>
      <c r="M421" s="818"/>
      <c r="N421" s="1041"/>
      <c r="O421" s="1041"/>
      <c r="P421" s="1041"/>
      <c r="Q421" s="1041"/>
      <c r="R421" s="1041"/>
      <c r="S421" s="1041"/>
      <c r="T421" s="1041"/>
      <c r="U421" s="1041"/>
      <c r="V421" s="1041"/>
      <c r="W421" s="1041"/>
      <c r="X421" s="1041"/>
      <c r="Y421" s="1041"/>
      <c r="Z421" s="1041"/>
    </row>
    <row r="422" spans="1:26" ht="15.75" customHeight="1">
      <c r="A422" s="1095"/>
      <c r="B422" s="1041"/>
      <c r="C422" s="1041"/>
      <c r="D422" s="1041"/>
      <c r="E422" s="1041"/>
      <c r="F422" s="1041"/>
      <c r="G422" s="1041"/>
      <c r="H422" s="1041"/>
      <c r="I422" s="1041"/>
      <c r="J422" s="1041"/>
      <c r="K422" s="1041"/>
      <c r="L422" s="1041"/>
      <c r="M422" s="818"/>
      <c r="N422" s="1041"/>
      <c r="O422" s="1041"/>
      <c r="P422" s="1041"/>
      <c r="Q422" s="1041"/>
      <c r="R422" s="1041"/>
      <c r="S422" s="1041"/>
      <c r="T422" s="1041"/>
      <c r="U422" s="1041"/>
      <c r="V422" s="1041"/>
      <c r="W422" s="1041"/>
      <c r="X422" s="1041"/>
      <c r="Y422" s="1041"/>
      <c r="Z422" s="1041"/>
    </row>
    <row r="423" spans="1:26" ht="15.75" customHeight="1">
      <c r="A423" s="1095"/>
      <c r="B423" s="1041"/>
      <c r="C423" s="1041"/>
      <c r="D423" s="1041"/>
      <c r="E423" s="1041"/>
      <c r="F423" s="1041"/>
      <c r="G423" s="1041"/>
      <c r="H423" s="1041"/>
      <c r="I423" s="1041"/>
      <c r="J423" s="1041"/>
      <c r="K423" s="1041"/>
      <c r="L423" s="1041"/>
      <c r="M423" s="818"/>
      <c r="N423" s="1041"/>
      <c r="O423" s="1041"/>
      <c r="P423" s="1041"/>
      <c r="Q423" s="1041"/>
      <c r="R423" s="1041"/>
      <c r="S423" s="1041"/>
      <c r="T423" s="1041"/>
      <c r="U423" s="1041"/>
      <c r="V423" s="1041"/>
      <c r="W423" s="1041"/>
      <c r="X423" s="1041"/>
      <c r="Y423" s="1041"/>
      <c r="Z423" s="1041"/>
    </row>
    <row r="424" spans="1:26" ht="15.75" customHeight="1">
      <c r="A424" s="1095"/>
      <c r="B424" s="1041"/>
      <c r="C424" s="1041"/>
      <c r="D424" s="1041"/>
      <c r="E424" s="1041"/>
      <c r="F424" s="1041"/>
      <c r="G424" s="1041"/>
      <c r="H424" s="1041"/>
      <c r="I424" s="1041"/>
      <c r="J424" s="1041"/>
      <c r="K424" s="1041"/>
      <c r="L424" s="1041"/>
      <c r="M424" s="818"/>
      <c r="N424" s="1041"/>
      <c r="O424" s="1041"/>
      <c r="P424" s="1041"/>
      <c r="Q424" s="1041"/>
      <c r="R424" s="1041"/>
      <c r="S424" s="1041"/>
      <c r="T424" s="1041"/>
      <c r="U424" s="1041"/>
      <c r="V424" s="1041"/>
      <c r="W424" s="1041"/>
      <c r="X424" s="1041"/>
      <c r="Y424" s="1041"/>
      <c r="Z424" s="1041"/>
    </row>
    <row r="425" spans="1:26" ht="15.75" customHeight="1">
      <c r="A425" s="1095"/>
      <c r="B425" s="1041"/>
      <c r="C425" s="1041"/>
      <c r="D425" s="1041"/>
      <c r="E425" s="1041"/>
      <c r="F425" s="1041"/>
      <c r="G425" s="1041"/>
      <c r="H425" s="1041"/>
      <c r="I425" s="1041"/>
      <c r="J425" s="1041"/>
      <c r="K425" s="1041"/>
      <c r="L425" s="1041"/>
      <c r="M425" s="818"/>
      <c r="N425" s="1041"/>
      <c r="O425" s="1041"/>
      <c r="P425" s="1041"/>
      <c r="Q425" s="1041"/>
      <c r="R425" s="1041"/>
      <c r="S425" s="1041"/>
      <c r="T425" s="1041"/>
      <c r="U425" s="1041"/>
      <c r="V425" s="1041"/>
      <c r="W425" s="1041"/>
      <c r="X425" s="1041"/>
      <c r="Y425" s="1041"/>
      <c r="Z425" s="1041"/>
    </row>
    <row r="426" spans="1:26" ht="15.75" customHeight="1">
      <c r="A426" s="1095"/>
      <c r="B426" s="1041"/>
      <c r="C426" s="1041"/>
      <c r="D426" s="1041"/>
      <c r="E426" s="1041"/>
      <c r="F426" s="1041"/>
      <c r="G426" s="1041"/>
      <c r="H426" s="1041"/>
      <c r="I426" s="1041"/>
      <c r="J426" s="1041"/>
      <c r="K426" s="1041"/>
      <c r="L426" s="1041"/>
      <c r="M426" s="818"/>
      <c r="N426" s="1041"/>
      <c r="O426" s="1041"/>
      <c r="P426" s="1041"/>
      <c r="Q426" s="1041"/>
      <c r="R426" s="1041"/>
      <c r="S426" s="1041"/>
      <c r="T426" s="1041"/>
      <c r="U426" s="1041"/>
      <c r="V426" s="1041"/>
      <c r="W426" s="1041"/>
      <c r="X426" s="1041"/>
      <c r="Y426" s="1041"/>
      <c r="Z426" s="1041"/>
    </row>
    <row r="427" spans="1:26" ht="15.75" customHeight="1">
      <c r="A427" s="1095"/>
      <c r="B427" s="1041"/>
      <c r="C427" s="1041"/>
      <c r="D427" s="1041"/>
      <c r="E427" s="1041"/>
      <c r="F427" s="1041"/>
      <c r="G427" s="1041"/>
      <c r="H427" s="1041"/>
      <c r="I427" s="1041"/>
      <c r="J427" s="1041"/>
      <c r="K427" s="1041"/>
      <c r="L427" s="1041"/>
      <c r="M427" s="818"/>
      <c r="N427" s="1041"/>
      <c r="O427" s="1041"/>
      <c r="P427" s="1041"/>
      <c r="Q427" s="1041"/>
      <c r="R427" s="1041"/>
      <c r="S427" s="1041"/>
      <c r="T427" s="1041"/>
      <c r="U427" s="1041"/>
      <c r="V427" s="1041"/>
      <c r="W427" s="1041"/>
      <c r="X427" s="1041"/>
      <c r="Y427" s="1041"/>
      <c r="Z427" s="1041"/>
    </row>
    <row r="428" spans="1:26" ht="15.75" customHeight="1">
      <c r="A428" s="1095"/>
      <c r="B428" s="1041"/>
      <c r="C428" s="1041"/>
      <c r="D428" s="1041"/>
      <c r="E428" s="1041"/>
      <c r="F428" s="1041"/>
      <c r="G428" s="1041"/>
      <c r="H428" s="1041"/>
      <c r="I428" s="1041"/>
      <c r="J428" s="1041"/>
      <c r="K428" s="1041"/>
      <c r="L428" s="1041"/>
      <c r="M428" s="818"/>
      <c r="N428" s="1041"/>
      <c r="O428" s="1041"/>
      <c r="P428" s="1041"/>
      <c r="Q428" s="1041"/>
      <c r="R428" s="1041"/>
      <c r="S428" s="1041"/>
      <c r="T428" s="1041"/>
      <c r="U428" s="1041"/>
      <c r="V428" s="1041"/>
      <c r="W428" s="1041"/>
      <c r="X428" s="1041"/>
      <c r="Y428" s="1041"/>
      <c r="Z428" s="1041"/>
    </row>
    <row r="429" spans="1:26" ht="15.75" customHeight="1">
      <c r="A429" s="1095"/>
      <c r="B429" s="1041"/>
      <c r="C429" s="1041"/>
      <c r="D429" s="1041"/>
      <c r="E429" s="1041"/>
      <c r="F429" s="1041"/>
      <c r="G429" s="1041"/>
      <c r="H429" s="1041"/>
      <c r="I429" s="1041"/>
      <c r="J429" s="1041"/>
      <c r="K429" s="1041"/>
      <c r="L429" s="1041"/>
      <c r="M429" s="818"/>
      <c r="N429" s="1041"/>
      <c r="O429" s="1041"/>
      <c r="P429" s="1041"/>
      <c r="Q429" s="1041"/>
      <c r="R429" s="1041"/>
      <c r="S429" s="1041"/>
      <c r="T429" s="1041"/>
      <c r="U429" s="1041"/>
      <c r="V429" s="1041"/>
      <c r="W429" s="1041"/>
      <c r="X429" s="1041"/>
      <c r="Y429" s="1041"/>
      <c r="Z429" s="1041"/>
    </row>
    <row r="430" spans="1:26" ht="15.75" customHeight="1">
      <c r="A430" s="1095"/>
      <c r="B430" s="1041"/>
      <c r="C430" s="1041"/>
      <c r="D430" s="1041"/>
      <c r="E430" s="1041"/>
      <c r="F430" s="1041"/>
      <c r="G430" s="1041"/>
      <c r="H430" s="1041"/>
      <c r="I430" s="1041"/>
      <c r="J430" s="1041"/>
      <c r="K430" s="1041"/>
      <c r="L430" s="1041"/>
      <c r="M430" s="818"/>
      <c r="N430" s="1041"/>
      <c r="O430" s="1041"/>
      <c r="P430" s="1041"/>
      <c r="Q430" s="1041"/>
      <c r="R430" s="1041"/>
      <c r="S430" s="1041"/>
      <c r="T430" s="1041"/>
      <c r="U430" s="1041"/>
      <c r="V430" s="1041"/>
      <c r="W430" s="1041"/>
      <c r="X430" s="1041"/>
      <c r="Y430" s="1041"/>
      <c r="Z430" s="1041"/>
    </row>
    <row r="431" spans="1:26" ht="15.75" customHeight="1">
      <c r="A431" s="1095"/>
      <c r="B431" s="1041"/>
      <c r="C431" s="1041"/>
      <c r="D431" s="1041"/>
      <c r="E431" s="1041"/>
      <c r="F431" s="1041"/>
      <c r="G431" s="1041"/>
      <c r="H431" s="1041"/>
      <c r="I431" s="1041"/>
      <c r="J431" s="1041"/>
      <c r="K431" s="1041"/>
      <c r="L431" s="1041"/>
      <c r="M431" s="818"/>
      <c r="N431" s="1041"/>
      <c r="O431" s="1041"/>
      <c r="P431" s="1041"/>
      <c r="Q431" s="1041"/>
      <c r="R431" s="1041"/>
      <c r="S431" s="1041"/>
      <c r="T431" s="1041"/>
      <c r="U431" s="1041"/>
      <c r="V431" s="1041"/>
      <c r="W431" s="1041"/>
      <c r="X431" s="1041"/>
      <c r="Y431" s="1041"/>
      <c r="Z431" s="1041"/>
    </row>
    <row r="432" spans="1:26" ht="15.75" customHeight="1">
      <c r="A432" s="1095"/>
      <c r="B432" s="1041"/>
      <c r="C432" s="1041"/>
      <c r="D432" s="1041"/>
      <c r="E432" s="1041"/>
      <c r="F432" s="1041"/>
      <c r="G432" s="1041"/>
      <c r="H432" s="1041"/>
      <c r="I432" s="1041"/>
      <c r="J432" s="1041"/>
      <c r="K432" s="1041"/>
      <c r="L432" s="1041"/>
      <c r="M432" s="818"/>
      <c r="N432" s="1041"/>
      <c r="O432" s="1041"/>
      <c r="P432" s="1041"/>
      <c r="Q432" s="1041"/>
      <c r="R432" s="1041"/>
      <c r="S432" s="1041"/>
      <c r="T432" s="1041"/>
      <c r="U432" s="1041"/>
      <c r="V432" s="1041"/>
      <c r="W432" s="1041"/>
      <c r="X432" s="1041"/>
      <c r="Y432" s="1041"/>
      <c r="Z432" s="1041"/>
    </row>
    <row r="433" spans="1:26" ht="15.75" customHeight="1">
      <c r="A433" s="1095"/>
      <c r="B433" s="1041"/>
      <c r="C433" s="1041"/>
      <c r="D433" s="1041"/>
      <c r="E433" s="1041"/>
      <c r="F433" s="1041"/>
      <c r="G433" s="1041"/>
      <c r="H433" s="1041"/>
      <c r="I433" s="1041"/>
      <c r="J433" s="1041"/>
      <c r="K433" s="1041"/>
      <c r="L433" s="1041"/>
      <c r="M433" s="818"/>
      <c r="N433" s="1041"/>
      <c r="O433" s="1041"/>
      <c r="P433" s="1041"/>
      <c r="Q433" s="1041"/>
      <c r="R433" s="1041"/>
      <c r="S433" s="1041"/>
      <c r="T433" s="1041"/>
      <c r="U433" s="1041"/>
      <c r="V433" s="1041"/>
      <c r="W433" s="1041"/>
      <c r="X433" s="1041"/>
      <c r="Y433" s="1041"/>
      <c r="Z433" s="1041"/>
    </row>
    <row r="434" spans="1:26" ht="15.75" customHeight="1">
      <c r="A434" s="1095"/>
      <c r="B434" s="1041"/>
      <c r="C434" s="1041"/>
      <c r="D434" s="1041"/>
      <c r="E434" s="1041"/>
      <c r="F434" s="1041"/>
      <c r="G434" s="1041"/>
      <c r="H434" s="1041"/>
      <c r="I434" s="1041"/>
      <c r="J434" s="1041"/>
      <c r="K434" s="1041"/>
      <c r="L434" s="1041"/>
      <c r="M434" s="818"/>
      <c r="N434" s="1041"/>
      <c r="O434" s="1041"/>
      <c r="P434" s="1041"/>
      <c r="Q434" s="1041"/>
      <c r="R434" s="1041"/>
      <c r="S434" s="1041"/>
      <c r="T434" s="1041"/>
      <c r="U434" s="1041"/>
      <c r="V434" s="1041"/>
      <c r="W434" s="1041"/>
      <c r="X434" s="1041"/>
      <c r="Y434" s="1041"/>
      <c r="Z434" s="1041"/>
    </row>
    <row r="435" spans="1:26" ht="15.75" customHeight="1">
      <c r="A435" s="1095"/>
      <c r="B435" s="1041"/>
      <c r="C435" s="1041"/>
      <c r="D435" s="1041"/>
      <c r="E435" s="1041"/>
      <c r="F435" s="1041"/>
      <c r="G435" s="1041"/>
      <c r="H435" s="1041"/>
      <c r="I435" s="1041"/>
      <c r="J435" s="1041"/>
      <c r="K435" s="1041"/>
      <c r="L435" s="1041"/>
      <c r="M435" s="818"/>
      <c r="N435" s="1041"/>
      <c r="O435" s="1041"/>
      <c r="P435" s="1041"/>
      <c r="Q435" s="1041"/>
      <c r="R435" s="1041"/>
      <c r="S435" s="1041"/>
      <c r="T435" s="1041"/>
      <c r="U435" s="1041"/>
      <c r="V435" s="1041"/>
      <c r="W435" s="1041"/>
      <c r="X435" s="1041"/>
      <c r="Y435" s="1041"/>
      <c r="Z435" s="1041"/>
    </row>
    <row r="436" spans="1:26" ht="15.75" customHeight="1">
      <c r="A436" s="1095"/>
      <c r="B436" s="1041"/>
      <c r="C436" s="1041"/>
      <c r="D436" s="1041"/>
      <c r="E436" s="1041"/>
      <c r="F436" s="1041"/>
      <c r="G436" s="1041"/>
      <c r="H436" s="1041"/>
      <c r="I436" s="1041"/>
      <c r="J436" s="1041"/>
      <c r="K436" s="1041"/>
      <c r="L436" s="1041"/>
      <c r="M436" s="818"/>
      <c r="N436" s="1041"/>
      <c r="O436" s="1041"/>
      <c r="P436" s="1041"/>
      <c r="Q436" s="1041"/>
      <c r="R436" s="1041"/>
      <c r="S436" s="1041"/>
      <c r="T436" s="1041"/>
      <c r="U436" s="1041"/>
      <c r="V436" s="1041"/>
      <c r="W436" s="1041"/>
      <c r="X436" s="1041"/>
      <c r="Y436" s="1041"/>
      <c r="Z436" s="1041"/>
    </row>
    <row r="437" spans="1:26" ht="15.75" customHeight="1">
      <c r="A437" s="1095"/>
      <c r="B437" s="1041"/>
      <c r="C437" s="1041"/>
      <c r="D437" s="1041"/>
      <c r="E437" s="1041"/>
      <c r="F437" s="1041"/>
      <c r="G437" s="1041"/>
      <c r="H437" s="1041"/>
      <c r="I437" s="1041"/>
      <c r="J437" s="1041"/>
      <c r="K437" s="1041"/>
      <c r="L437" s="1041"/>
      <c r="M437" s="818"/>
      <c r="N437" s="1041"/>
      <c r="O437" s="1041"/>
      <c r="P437" s="1041"/>
      <c r="Q437" s="1041"/>
      <c r="R437" s="1041"/>
      <c r="S437" s="1041"/>
      <c r="T437" s="1041"/>
      <c r="U437" s="1041"/>
      <c r="V437" s="1041"/>
      <c r="W437" s="1041"/>
      <c r="X437" s="1041"/>
      <c r="Y437" s="1041"/>
      <c r="Z437" s="1041"/>
    </row>
    <row r="438" spans="1:26" ht="15.75" customHeight="1">
      <c r="A438" s="1095"/>
      <c r="B438" s="1041"/>
      <c r="C438" s="1041"/>
      <c r="D438" s="1041"/>
      <c r="E438" s="1041"/>
      <c r="F438" s="1041"/>
      <c r="G438" s="1041"/>
      <c r="H438" s="1041"/>
      <c r="I438" s="1041"/>
      <c r="J438" s="1041"/>
      <c r="K438" s="1041"/>
      <c r="L438" s="1041"/>
      <c r="M438" s="818"/>
      <c r="N438" s="1041"/>
      <c r="O438" s="1041"/>
      <c r="P438" s="1041"/>
      <c r="Q438" s="1041"/>
      <c r="R438" s="1041"/>
      <c r="S438" s="1041"/>
      <c r="T438" s="1041"/>
      <c r="U438" s="1041"/>
      <c r="V438" s="1041"/>
      <c r="W438" s="1041"/>
      <c r="X438" s="1041"/>
      <c r="Y438" s="1041"/>
      <c r="Z438" s="1041"/>
    </row>
    <row r="439" spans="1:26" ht="15.75" customHeight="1">
      <c r="A439" s="1095"/>
      <c r="B439" s="1041"/>
      <c r="C439" s="1041"/>
      <c r="D439" s="1041"/>
      <c r="E439" s="1041"/>
      <c r="F439" s="1041"/>
      <c r="G439" s="1041"/>
      <c r="H439" s="1041"/>
      <c r="I439" s="1041"/>
      <c r="J439" s="1041"/>
      <c r="K439" s="1041"/>
      <c r="L439" s="1041"/>
      <c r="M439" s="818"/>
      <c r="N439" s="1041"/>
      <c r="O439" s="1041"/>
      <c r="P439" s="1041"/>
      <c r="Q439" s="1041"/>
      <c r="R439" s="1041"/>
      <c r="S439" s="1041"/>
      <c r="T439" s="1041"/>
      <c r="U439" s="1041"/>
      <c r="V439" s="1041"/>
      <c r="W439" s="1041"/>
      <c r="X439" s="1041"/>
      <c r="Y439" s="1041"/>
      <c r="Z439" s="1041"/>
    </row>
    <row r="440" spans="1:26" ht="15.75" customHeight="1">
      <c r="A440" s="1095"/>
      <c r="B440" s="1041"/>
      <c r="C440" s="1041"/>
      <c r="D440" s="1041"/>
      <c r="E440" s="1041"/>
      <c r="F440" s="1041"/>
      <c r="G440" s="1041"/>
      <c r="H440" s="1041"/>
      <c r="I440" s="1041"/>
      <c r="J440" s="1041"/>
      <c r="K440" s="1041"/>
      <c r="L440" s="1041"/>
      <c r="M440" s="818"/>
      <c r="N440" s="1041"/>
      <c r="O440" s="1041"/>
      <c r="P440" s="1041"/>
      <c r="Q440" s="1041"/>
      <c r="R440" s="1041"/>
      <c r="S440" s="1041"/>
      <c r="T440" s="1041"/>
      <c r="U440" s="1041"/>
      <c r="V440" s="1041"/>
      <c r="W440" s="1041"/>
      <c r="X440" s="1041"/>
      <c r="Y440" s="1041"/>
      <c r="Z440" s="1041"/>
    </row>
    <row r="441" spans="1:26" ht="15.75" customHeight="1">
      <c r="A441" s="1095"/>
      <c r="B441" s="1041"/>
      <c r="C441" s="1041"/>
      <c r="D441" s="1041"/>
      <c r="E441" s="1041"/>
      <c r="F441" s="1041"/>
      <c r="G441" s="1041"/>
      <c r="H441" s="1041"/>
      <c r="I441" s="1041"/>
      <c r="J441" s="1041"/>
      <c r="K441" s="1041"/>
      <c r="L441" s="1041"/>
      <c r="M441" s="818"/>
      <c r="N441" s="1041"/>
      <c r="O441" s="1041"/>
      <c r="P441" s="1041"/>
      <c r="Q441" s="1041"/>
      <c r="R441" s="1041"/>
      <c r="S441" s="1041"/>
      <c r="T441" s="1041"/>
      <c r="U441" s="1041"/>
      <c r="V441" s="1041"/>
      <c r="W441" s="1041"/>
      <c r="X441" s="1041"/>
      <c r="Y441" s="1041"/>
      <c r="Z441" s="1041"/>
    </row>
    <row r="442" spans="1:26" ht="15.75" customHeight="1">
      <c r="A442" s="1095"/>
      <c r="B442" s="1041"/>
      <c r="C442" s="1041"/>
      <c r="D442" s="1041"/>
      <c r="E442" s="1041"/>
      <c r="F442" s="1041"/>
      <c r="G442" s="1041"/>
      <c r="H442" s="1041"/>
      <c r="I442" s="1041"/>
      <c r="J442" s="1041"/>
      <c r="K442" s="1041"/>
      <c r="L442" s="1041"/>
      <c r="M442" s="818"/>
      <c r="N442" s="1041"/>
      <c r="O442" s="1041"/>
      <c r="P442" s="1041"/>
      <c r="Q442" s="1041"/>
      <c r="R442" s="1041"/>
      <c r="S442" s="1041"/>
      <c r="T442" s="1041"/>
      <c r="U442" s="1041"/>
      <c r="V442" s="1041"/>
      <c r="W442" s="1041"/>
      <c r="X442" s="1041"/>
      <c r="Y442" s="1041"/>
      <c r="Z442" s="1041"/>
    </row>
    <row r="443" spans="1:26" ht="15.75" customHeight="1">
      <c r="A443" s="1095"/>
      <c r="B443" s="1041"/>
      <c r="C443" s="1041"/>
      <c r="D443" s="1041"/>
      <c r="E443" s="1041"/>
      <c r="F443" s="1041"/>
      <c r="G443" s="1041"/>
      <c r="H443" s="1041"/>
      <c r="I443" s="1041"/>
      <c r="J443" s="1041"/>
      <c r="K443" s="1041"/>
      <c r="L443" s="1041"/>
      <c r="M443" s="818"/>
      <c r="N443" s="1041"/>
      <c r="O443" s="1041"/>
      <c r="P443" s="1041"/>
      <c r="Q443" s="1041"/>
      <c r="R443" s="1041"/>
      <c r="S443" s="1041"/>
      <c r="T443" s="1041"/>
      <c r="U443" s="1041"/>
      <c r="V443" s="1041"/>
      <c r="W443" s="1041"/>
      <c r="X443" s="1041"/>
      <c r="Y443" s="1041"/>
      <c r="Z443" s="1041"/>
    </row>
    <row r="444" spans="1:26" ht="15.75" customHeight="1">
      <c r="A444" s="1095"/>
      <c r="B444" s="1041"/>
      <c r="C444" s="1041"/>
      <c r="D444" s="1041"/>
      <c r="E444" s="1041"/>
      <c r="F444" s="1041"/>
      <c r="G444" s="1041"/>
      <c r="H444" s="1041"/>
      <c r="I444" s="1041"/>
      <c r="J444" s="1041"/>
      <c r="K444" s="1041"/>
      <c r="L444" s="1041"/>
      <c r="M444" s="818"/>
      <c r="N444" s="1041"/>
      <c r="O444" s="1041"/>
      <c r="P444" s="1041"/>
      <c r="Q444" s="1041"/>
      <c r="R444" s="1041"/>
      <c r="S444" s="1041"/>
      <c r="T444" s="1041"/>
      <c r="U444" s="1041"/>
      <c r="V444" s="1041"/>
      <c r="W444" s="1041"/>
      <c r="X444" s="1041"/>
      <c r="Y444" s="1041"/>
      <c r="Z444" s="1041"/>
    </row>
    <row r="445" spans="1:26" ht="15.75" customHeight="1">
      <c r="A445" s="1095"/>
      <c r="B445" s="1041"/>
      <c r="C445" s="1041"/>
      <c r="D445" s="1041"/>
      <c r="E445" s="1041"/>
      <c r="F445" s="1041"/>
      <c r="G445" s="1041"/>
      <c r="H445" s="1041"/>
      <c r="I445" s="1041"/>
      <c r="J445" s="1041"/>
      <c r="K445" s="1041"/>
      <c r="L445" s="1041"/>
      <c r="M445" s="818"/>
      <c r="N445" s="1041"/>
      <c r="O445" s="1041"/>
      <c r="P445" s="1041"/>
      <c r="Q445" s="1041"/>
      <c r="R445" s="1041"/>
      <c r="S445" s="1041"/>
      <c r="T445" s="1041"/>
      <c r="U445" s="1041"/>
      <c r="V445" s="1041"/>
      <c r="W445" s="1041"/>
      <c r="X445" s="1041"/>
      <c r="Y445" s="1041"/>
      <c r="Z445" s="1041"/>
    </row>
    <row r="446" spans="1:26" ht="15.75" customHeight="1">
      <c r="A446" s="1095"/>
      <c r="B446" s="1041"/>
      <c r="C446" s="1041"/>
      <c r="D446" s="1041"/>
      <c r="E446" s="1041"/>
      <c r="F446" s="1041"/>
      <c r="G446" s="1041"/>
      <c r="H446" s="1041"/>
      <c r="I446" s="1041"/>
      <c r="J446" s="1041"/>
      <c r="K446" s="1041"/>
      <c r="L446" s="1041"/>
      <c r="M446" s="818"/>
      <c r="N446" s="1041"/>
      <c r="O446" s="1041"/>
      <c r="P446" s="1041"/>
      <c r="Q446" s="1041"/>
      <c r="R446" s="1041"/>
      <c r="S446" s="1041"/>
      <c r="T446" s="1041"/>
      <c r="U446" s="1041"/>
      <c r="V446" s="1041"/>
      <c r="W446" s="1041"/>
      <c r="X446" s="1041"/>
      <c r="Y446" s="1041"/>
      <c r="Z446" s="1041"/>
    </row>
    <row r="447" spans="1:26" ht="15.75" customHeight="1">
      <c r="A447" s="1095"/>
      <c r="B447" s="1041"/>
      <c r="C447" s="1041"/>
      <c r="D447" s="1041"/>
      <c r="E447" s="1041"/>
      <c r="F447" s="1041"/>
      <c r="G447" s="1041"/>
      <c r="H447" s="1041"/>
      <c r="I447" s="1041"/>
      <c r="J447" s="1041"/>
      <c r="K447" s="1041"/>
      <c r="L447" s="1041"/>
      <c r="M447" s="818"/>
      <c r="N447" s="1041"/>
      <c r="O447" s="1041"/>
      <c r="P447" s="1041"/>
      <c r="Q447" s="1041"/>
      <c r="R447" s="1041"/>
      <c r="S447" s="1041"/>
      <c r="T447" s="1041"/>
      <c r="U447" s="1041"/>
      <c r="V447" s="1041"/>
      <c r="W447" s="1041"/>
      <c r="X447" s="1041"/>
      <c r="Y447" s="1041"/>
      <c r="Z447" s="1041"/>
    </row>
    <row r="448" spans="1:26" ht="15.75" customHeight="1">
      <c r="A448" s="1095"/>
      <c r="B448" s="1041"/>
      <c r="C448" s="1041"/>
      <c r="D448" s="1041"/>
      <c r="E448" s="1041"/>
      <c r="F448" s="1041"/>
      <c r="G448" s="1041"/>
      <c r="H448" s="1041"/>
      <c r="I448" s="1041"/>
      <c r="J448" s="1041"/>
      <c r="K448" s="1041"/>
      <c r="L448" s="1041"/>
      <c r="M448" s="818"/>
      <c r="N448" s="1041"/>
      <c r="O448" s="1041"/>
      <c r="P448" s="1041"/>
      <c r="Q448" s="1041"/>
      <c r="R448" s="1041"/>
      <c r="S448" s="1041"/>
      <c r="T448" s="1041"/>
      <c r="U448" s="1041"/>
      <c r="V448" s="1041"/>
      <c r="W448" s="1041"/>
      <c r="X448" s="1041"/>
      <c r="Y448" s="1041"/>
      <c r="Z448" s="1041"/>
    </row>
    <row r="449" spans="1:26" ht="15.75" customHeight="1">
      <c r="A449" s="1095"/>
      <c r="B449" s="1041"/>
      <c r="C449" s="1041"/>
      <c r="D449" s="1041"/>
      <c r="E449" s="1041"/>
      <c r="F449" s="1041"/>
      <c r="G449" s="1041"/>
      <c r="H449" s="1041"/>
      <c r="I449" s="1041"/>
      <c r="J449" s="1041"/>
      <c r="K449" s="1041"/>
      <c r="L449" s="1041"/>
      <c r="M449" s="818"/>
      <c r="N449" s="1041"/>
      <c r="O449" s="1041"/>
      <c r="P449" s="1041"/>
      <c r="Q449" s="1041"/>
      <c r="R449" s="1041"/>
      <c r="S449" s="1041"/>
      <c r="T449" s="1041"/>
      <c r="U449" s="1041"/>
      <c r="V449" s="1041"/>
      <c r="W449" s="1041"/>
      <c r="X449" s="1041"/>
      <c r="Y449" s="1041"/>
      <c r="Z449" s="1041"/>
    </row>
    <row r="450" spans="1:26" ht="15.75" customHeight="1">
      <c r="A450" s="1095"/>
      <c r="B450" s="1041"/>
      <c r="C450" s="1041"/>
      <c r="D450" s="1041"/>
      <c r="E450" s="1041"/>
      <c r="F450" s="1041"/>
      <c r="G450" s="1041"/>
      <c r="H450" s="1041"/>
      <c r="I450" s="1041"/>
      <c r="J450" s="1041"/>
      <c r="K450" s="1041"/>
      <c r="L450" s="1041"/>
      <c r="M450" s="818"/>
      <c r="N450" s="1041"/>
      <c r="O450" s="1041"/>
      <c r="P450" s="1041"/>
      <c r="Q450" s="1041"/>
      <c r="R450" s="1041"/>
      <c r="S450" s="1041"/>
      <c r="T450" s="1041"/>
      <c r="U450" s="1041"/>
      <c r="V450" s="1041"/>
      <c r="W450" s="1041"/>
      <c r="X450" s="1041"/>
      <c r="Y450" s="1041"/>
      <c r="Z450" s="1041"/>
    </row>
    <row r="451" spans="1:26" ht="15.75" customHeight="1">
      <c r="A451" s="1095"/>
      <c r="B451" s="1041"/>
      <c r="C451" s="1041"/>
      <c r="D451" s="1041"/>
      <c r="E451" s="1041"/>
      <c r="F451" s="1041"/>
      <c r="G451" s="1041"/>
      <c r="H451" s="1041"/>
      <c r="I451" s="1041"/>
      <c r="J451" s="1041"/>
      <c r="K451" s="1041"/>
      <c r="L451" s="1041"/>
      <c r="M451" s="818"/>
      <c r="N451" s="1041"/>
      <c r="O451" s="1041"/>
      <c r="P451" s="1041"/>
      <c r="Q451" s="1041"/>
      <c r="R451" s="1041"/>
      <c r="S451" s="1041"/>
      <c r="T451" s="1041"/>
      <c r="U451" s="1041"/>
      <c r="V451" s="1041"/>
      <c r="W451" s="1041"/>
      <c r="X451" s="1041"/>
      <c r="Y451" s="1041"/>
      <c r="Z451" s="1041"/>
    </row>
    <row r="452" spans="1:26" ht="15.75" customHeight="1">
      <c r="A452" s="1095"/>
      <c r="B452" s="1041"/>
      <c r="C452" s="1041"/>
      <c r="D452" s="1041"/>
      <c r="E452" s="1041"/>
      <c r="F452" s="1041"/>
      <c r="G452" s="1041"/>
      <c r="H452" s="1041"/>
      <c r="I452" s="1041"/>
      <c r="J452" s="1041"/>
      <c r="K452" s="1041"/>
      <c r="L452" s="1041"/>
      <c r="M452" s="818"/>
      <c r="N452" s="1041"/>
      <c r="O452" s="1041"/>
      <c r="P452" s="1041"/>
      <c r="Q452" s="1041"/>
      <c r="R452" s="1041"/>
      <c r="S452" s="1041"/>
      <c r="T452" s="1041"/>
      <c r="U452" s="1041"/>
      <c r="V452" s="1041"/>
      <c r="W452" s="1041"/>
      <c r="X452" s="1041"/>
      <c r="Y452" s="1041"/>
      <c r="Z452" s="1041"/>
    </row>
    <row r="453" spans="1:26" ht="15.75" customHeight="1">
      <c r="A453" s="1095"/>
      <c r="B453" s="1041"/>
      <c r="C453" s="1041"/>
      <c r="D453" s="1041"/>
      <c r="E453" s="1041"/>
      <c r="F453" s="1041"/>
      <c r="G453" s="1041"/>
      <c r="H453" s="1041"/>
      <c r="I453" s="1041"/>
      <c r="J453" s="1041"/>
      <c r="K453" s="1041"/>
      <c r="L453" s="1041"/>
      <c r="M453" s="818"/>
      <c r="N453" s="1041"/>
      <c r="O453" s="1041"/>
      <c r="P453" s="1041"/>
      <c r="Q453" s="1041"/>
      <c r="R453" s="1041"/>
      <c r="S453" s="1041"/>
      <c r="T453" s="1041"/>
      <c r="U453" s="1041"/>
      <c r="V453" s="1041"/>
      <c r="W453" s="1041"/>
      <c r="X453" s="1041"/>
      <c r="Y453" s="1041"/>
      <c r="Z453" s="1041"/>
    </row>
    <row r="454" spans="1:26" ht="15.75" customHeight="1">
      <c r="A454" s="1095"/>
      <c r="B454" s="1041"/>
      <c r="C454" s="1041"/>
      <c r="D454" s="1041"/>
      <c r="E454" s="1041"/>
      <c r="F454" s="1041"/>
      <c r="G454" s="1041"/>
      <c r="H454" s="1041"/>
      <c r="I454" s="1041"/>
      <c r="J454" s="1041"/>
      <c r="K454" s="1041"/>
      <c r="L454" s="1041"/>
      <c r="M454" s="818"/>
      <c r="N454" s="1041"/>
      <c r="O454" s="1041"/>
      <c r="P454" s="1041"/>
      <c r="Q454" s="1041"/>
      <c r="R454" s="1041"/>
      <c r="S454" s="1041"/>
      <c r="T454" s="1041"/>
      <c r="U454" s="1041"/>
      <c r="V454" s="1041"/>
      <c r="W454" s="1041"/>
      <c r="X454" s="1041"/>
      <c r="Y454" s="1041"/>
      <c r="Z454" s="1041"/>
    </row>
    <row r="455" spans="1:26" ht="15.75" customHeight="1">
      <c r="A455" s="1095"/>
      <c r="B455" s="1041"/>
      <c r="C455" s="1041"/>
      <c r="D455" s="1041"/>
      <c r="E455" s="1041"/>
      <c r="F455" s="1041"/>
      <c r="G455" s="1041"/>
      <c r="H455" s="1041"/>
      <c r="I455" s="1041"/>
      <c r="J455" s="1041"/>
      <c r="K455" s="1041"/>
      <c r="L455" s="1041"/>
      <c r="M455" s="818"/>
      <c r="N455" s="1041"/>
      <c r="O455" s="1041"/>
      <c r="P455" s="1041"/>
      <c r="Q455" s="1041"/>
      <c r="R455" s="1041"/>
      <c r="S455" s="1041"/>
      <c r="T455" s="1041"/>
      <c r="U455" s="1041"/>
      <c r="V455" s="1041"/>
      <c r="W455" s="1041"/>
      <c r="X455" s="1041"/>
      <c r="Y455" s="1041"/>
      <c r="Z455" s="1041"/>
    </row>
    <row r="456" spans="1:26" ht="15.75" customHeight="1">
      <c r="A456" s="1095"/>
      <c r="B456" s="1041"/>
      <c r="C456" s="1041"/>
      <c r="D456" s="1041"/>
      <c r="E456" s="1041"/>
      <c r="F456" s="1041"/>
      <c r="G456" s="1041"/>
      <c r="H456" s="1041"/>
      <c r="I456" s="1041"/>
      <c r="J456" s="1041"/>
      <c r="K456" s="1041"/>
      <c r="L456" s="1041"/>
      <c r="M456" s="818"/>
      <c r="N456" s="1041"/>
      <c r="O456" s="1041"/>
      <c r="P456" s="1041"/>
      <c r="Q456" s="1041"/>
      <c r="R456" s="1041"/>
      <c r="S456" s="1041"/>
      <c r="T456" s="1041"/>
      <c r="U456" s="1041"/>
      <c r="V456" s="1041"/>
      <c r="W456" s="1041"/>
      <c r="X456" s="1041"/>
      <c r="Y456" s="1041"/>
      <c r="Z456" s="1041"/>
    </row>
    <row r="457" spans="1:26" ht="15.75" customHeight="1">
      <c r="A457" s="1095"/>
      <c r="B457" s="1041"/>
      <c r="C457" s="1041"/>
      <c r="D457" s="1041"/>
      <c r="E457" s="1041"/>
      <c r="F457" s="1041"/>
      <c r="G457" s="1041"/>
      <c r="H457" s="1041"/>
      <c r="I457" s="1041"/>
      <c r="J457" s="1041"/>
      <c r="K457" s="1041"/>
      <c r="L457" s="1041"/>
      <c r="M457" s="818"/>
      <c r="N457" s="1041"/>
      <c r="O457" s="1041"/>
      <c r="P457" s="1041"/>
      <c r="Q457" s="1041"/>
      <c r="R457" s="1041"/>
      <c r="S457" s="1041"/>
      <c r="T457" s="1041"/>
      <c r="U457" s="1041"/>
      <c r="V457" s="1041"/>
      <c r="W457" s="1041"/>
      <c r="X457" s="1041"/>
      <c r="Y457" s="1041"/>
      <c r="Z457" s="1041"/>
    </row>
    <row r="458" spans="1:26" ht="15.75" customHeight="1">
      <c r="A458" s="1095"/>
      <c r="B458" s="1041"/>
      <c r="C458" s="1041"/>
      <c r="D458" s="1041"/>
      <c r="E458" s="1041"/>
      <c r="F458" s="1041"/>
      <c r="G458" s="1041"/>
      <c r="H458" s="1041"/>
      <c r="I458" s="1041"/>
      <c r="J458" s="1041"/>
      <c r="K458" s="1041"/>
      <c r="L458" s="1041"/>
      <c r="M458" s="818"/>
      <c r="N458" s="1041"/>
      <c r="O458" s="1041"/>
      <c r="P458" s="1041"/>
      <c r="Q458" s="1041"/>
      <c r="R458" s="1041"/>
      <c r="S458" s="1041"/>
      <c r="T458" s="1041"/>
      <c r="U458" s="1041"/>
      <c r="V458" s="1041"/>
      <c r="W458" s="1041"/>
      <c r="X458" s="1041"/>
      <c r="Y458" s="1041"/>
      <c r="Z458" s="1041"/>
    </row>
    <row r="459" spans="1:26" ht="15.75" customHeight="1">
      <c r="A459" s="1095"/>
      <c r="B459" s="1041"/>
      <c r="C459" s="1041"/>
      <c r="D459" s="1041"/>
      <c r="E459" s="1041"/>
      <c r="F459" s="1041"/>
      <c r="G459" s="1041"/>
      <c r="H459" s="1041"/>
      <c r="I459" s="1041"/>
      <c r="J459" s="1041"/>
      <c r="K459" s="1041"/>
      <c r="L459" s="1041"/>
      <c r="M459" s="818"/>
      <c r="N459" s="1041"/>
      <c r="O459" s="1041"/>
      <c r="P459" s="1041"/>
      <c r="Q459" s="1041"/>
      <c r="R459" s="1041"/>
      <c r="S459" s="1041"/>
      <c r="T459" s="1041"/>
      <c r="U459" s="1041"/>
      <c r="V459" s="1041"/>
      <c r="W459" s="1041"/>
      <c r="X459" s="1041"/>
      <c r="Y459" s="1041"/>
      <c r="Z459" s="1041"/>
    </row>
    <row r="460" spans="1:26" ht="15.75" customHeight="1">
      <c r="A460" s="1095"/>
      <c r="B460" s="1041"/>
      <c r="C460" s="1041"/>
      <c r="D460" s="1041"/>
      <c r="E460" s="1041"/>
      <c r="F460" s="1041"/>
      <c r="G460" s="1041"/>
      <c r="H460" s="1041"/>
      <c r="I460" s="1041"/>
      <c r="J460" s="1041"/>
      <c r="K460" s="1041"/>
      <c r="L460" s="1041"/>
      <c r="M460" s="818"/>
      <c r="N460" s="1041"/>
      <c r="O460" s="1041"/>
      <c r="P460" s="1041"/>
      <c r="Q460" s="1041"/>
      <c r="R460" s="1041"/>
      <c r="S460" s="1041"/>
      <c r="T460" s="1041"/>
      <c r="U460" s="1041"/>
      <c r="V460" s="1041"/>
      <c r="W460" s="1041"/>
      <c r="X460" s="1041"/>
      <c r="Y460" s="1041"/>
      <c r="Z460" s="1041"/>
    </row>
    <row r="461" spans="1:26" ht="15.75" customHeight="1">
      <c r="A461" s="1095"/>
      <c r="B461" s="1041"/>
      <c r="C461" s="1041"/>
      <c r="D461" s="1041"/>
      <c r="E461" s="1041"/>
      <c r="F461" s="1041"/>
      <c r="G461" s="1041"/>
      <c r="H461" s="1041"/>
      <c r="I461" s="1041"/>
      <c r="J461" s="1041"/>
      <c r="K461" s="1041"/>
      <c r="L461" s="1041"/>
      <c r="M461" s="818"/>
      <c r="N461" s="1041"/>
      <c r="O461" s="1041"/>
      <c r="P461" s="1041"/>
      <c r="Q461" s="1041"/>
      <c r="R461" s="1041"/>
      <c r="S461" s="1041"/>
      <c r="T461" s="1041"/>
      <c r="U461" s="1041"/>
      <c r="V461" s="1041"/>
      <c r="W461" s="1041"/>
      <c r="X461" s="1041"/>
      <c r="Y461" s="1041"/>
      <c r="Z461" s="1041"/>
    </row>
    <row r="462" spans="1:26" ht="15.75" customHeight="1">
      <c r="A462" s="1095"/>
      <c r="B462" s="1041"/>
      <c r="C462" s="1041"/>
      <c r="D462" s="1041"/>
      <c r="E462" s="1041"/>
      <c r="F462" s="1041"/>
      <c r="G462" s="1041"/>
      <c r="H462" s="1041"/>
      <c r="I462" s="1041"/>
      <c r="J462" s="1041"/>
      <c r="K462" s="1041"/>
      <c r="L462" s="1041"/>
      <c r="M462" s="818"/>
      <c r="N462" s="1041"/>
      <c r="O462" s="1041"/>
      <c r="P462" s="1041"/>
      <c r="Q462" s="1041"/>
      <c r="R462" s="1041"/>
      <c r="S462" s="1041"/>
      <c r="T462" s="1041"/>
      <c r="U462" s="1041"/>
      <c r="V462" s="1041"/>
      <c r="W462" s="1041"/>
      <c r="X462" s="1041"/>
      <c r="Y462" s="1041"/>
      <c r="Z462" s="1041"/>
    </row>
    <row r="463" spans="1:26" ht="15.75" customHeight="1">
      <c r="A463" s="1095"/>
      <c r="B463" s="1041"/>
      <c r="C463" s="1041"/>
      <c r="D463" s="1041"/>
      <c r="E463" s="1041"/>
      <c r="F463" s="1041"/>
      <c r="G463" s="1041"/>
      <c r="H463" s="1041"/>
      <c r="I463" s="1041"/>
      <c r="J463" s="1041"/>
      <c r="K463" s="1041"/>
      <c r="L463" s="1041"/>
      <c r="M463" s="818"/>
      <c r="N463" s="1041"/>
      <c r="O463" s="1041"/>
      <c r="P463" s="1041"/>
      <c r="Q463" s="1041"/>
      <c r="R463" s="1041"/>
      <c r="S463" s="1041"/>
      <c r="T463" s="1041"/>
      <c r="U463" s="1041"/>
      <c r="V463" s="1041"/>
      <c r="W463" s="1041"/>
      <c r="X463" s="1041"/>
      <c r="Y463" s="1041"/>
      <c r="Z463" s="1041"/>
    </row>
    <row r="464" spans="1:26" ht="15.75" customHeight="1">
      <c r="A464" s="1095"/>
      <c r="B464" s="1041"/>
      <c r="C464" s="1041"/>
      <c r="D464" s="1041"/>
      <c r="E464" s="1041"/>
      <c r="F464" s="1041"/>
      <c r="G464" s="1041"/>
      <c r="H464" s="1041"/>
      <c r="I464" s="1041"/>
      <c r="J464" s="1041"/>
      <c r="K464" s="1041"/>
      <c r="L464" s="1041"/>
      <c r="M464" s="818"/>
      <c r="N464" s="1041"/>
      <c r="O464" s="1041"/>
      <c r="P464" s="1041"/>
      <c r="Q464" s="1041"/>
      <c r="R464" s="1041"/>
      <c r="S464" s="1041"/>
      <c r="T464" s="1041"/>
      <c r="U464" s="1041"/>
      <c r="V464" s="1041"/>
      <c r="W464" s="1041"/>
      <c r="X464" s="1041"/>
      <c r="Y464" s="1041"/>
      <c r="Z464" s="1041"/>
    </row>
    <row r="465" spans="1:26" ht="15.75" customHeight="1">
      <c r="A465" s="1095"/>
      <c r="B465" s="1041"/>
      <c r="C465" s="1041"/>
      <c r="D465" s="1041"/>
      <c r="E465" s="1041"/>
      <c r="F465" s="1041"/>
      <c r="G465" s="1041"/>
      <c r="H465" s="1041"/>
      <c r="I465" s="1041"/>
      <c r="J465" s="1041"/>
      <c r="K465" s="1041"/>
      <c r="L465" s="1041"/>
      <c r="M465" s="818"/>
      <c r="N465" s="1041"/>
      <c r="O465" s="1041"/>
      <c r="P465" s="1041"/>
      <c r="Q465" s="1041"/>
      <c r="R465" s="1041"/>
      <c r="S465" s="1041"/>
      <c r="T465" s="1041"/>
      <c r="U465" s="1041"/>
      <c r="V465" s="1041"/>
      <c r="W465" s="1041"/>
      <c r="X465" s="1041"/>
      <c r="Y465" s="1041"/>
      <c r="Z465" s="1041"/>
    </row>
    <row r="466" spans="1:26" ht="15.75" customHeight="1">
      <c r="A466" s="1095"/>
      <c r="B466" s="1041"/>
      <c r="C466" s="1041"/>
      <c r="D466" s="1041"/>
      <c r="E466" s="1041"/>
      <c r="F466" s="1041"/>
      <c r="G466" s="1041"/>
      <c r="H466" s="1041"/>
      <c r="I466" s="1041"/>
      <c r="J466" s="1041"/>
      <c r="K466" s="1041"/>
      <c r="L466" s="1041"/>
      <c r="M466" s="818"/>
      <c r="N466" s="1041"/>
      <c r="O466" s="1041"/>
      <c r="P466" s="1041"/>
      <c r="Q466" s="1041"/>
      <c r="R466" s="1041"/>
      <c r="S466" s="1041"/>
      <c r="T466" s="1041"/>
      <c r="U466" s="1041"/>
      <c r="V466" s="1041"/>
      <c r="W466" s="1041"/>
      <c r="X466" s="1041"/>
      <c r="Y466" s="1041"/>
      <c r="Z466" s="1041"/>
    </row>
    <row r="467" spans="1:26" ht="15.75" customHeight="1">
      <c r="A467" s="1095"/>
      <c r="B467" s="1041"/>
      <c r="C467" s="1041"/>
      <c r="D467" s="1041"/>
      <c r="E467" s="1041"/>
      <c r="F467" s="1041"/>
      <c r="G467" s="1041"/>
      <c r="H467" s="1041"/>
      <c r="I467" s="1041"/>
      <c r="J467" s="1041"/>
      <c r="K467" s="1041"/>
      <c r="L467" s="1041"/>
      <c r="M467" s="818"/>
      <c r="N467" s="1041"/>
      <c r="O467" s="1041"/>
      <c r="P467" s="1041"/>
      <c r="Q467" s="1041"/>
      <c r="R467" s="1041"/>
      <c r="S467" s="1041"/>
      <c r="T467" s="1041"/>
      <c r="U467" s="1041"/>
      <c r="V467" s="1041"/>
      <c r="W467" s="1041"/>
      <c r="X467" s="1041"/>
      <c r="Y467" s="1041"/>
      <c r="Z467" s="1041"/>
    </row>
    <row r="468" spans="1:26" ht="15.75" customHeight="1">
      <c r="A468" s="1095"/>
      <c r="B468" s="1041"/>
      <c r="C468" s="1041"/>
      <c r="D468" s="1041"/>
      <c r="E468" s="1041"/>
      <c r="F468" s="1041"/>
      <c r="G468" s="1041"/>
      <c r="H468" s="1041"/>
      <c r="I468" s="1041"/>
      <c r="J468" s="1041"/>
      <c r="K468" s="1041"/>
      <c r="L468" s="1041"/>
      <c r="M468" s="818"/>
      <c r="N468" s="1041"/>
      <c r="O468" s="1041"/>
      <c r="P468" s="1041"/>
      <c r="Q468" s="1041"/>
      <c r="R468" s="1041"/>
      <c r="S468" s="1041"/>
      <c r="T468" s="1041"/>
      <c r="U468" s="1041"/>
      <c r="V468" s="1041"/>
      <c r="W468" s="1041"/>
      <c r="X468" s="1041"/>
      <c r="Y468" s="1041"/>
      <c r="Z468" s="1041"/>
    </row>
    <row r="469" spans="1:26" ht="15.75" customHeight="1">
      <c r="A469" s="1095"/>
      <c r="B469" s="1041"/>
      <c r="C469" s="1041"/>
      <c r="D469" s="1041"/>
      <c r="E469" s="1041"/>
      <c r="F469" s="1041"/>
      <c r="G469" s="1041"/>
      <c r="H469" s="1041"/>
      <c r="I469" s="1041"/>
      <c r="J469" s="1041"/>
      <c r="K469" s="1041"/>
      <c r="L469" s="1041"/>
      <c r="M469" s="818"/>
      <c r="N469" s="1041"/>
      <c r="O469" s="1041"/>
      <c r="P469" s="1041"/>
      <c r="Q469" s="1041"/>
      <c r="R469" s="1041"/>
      <c r="S469" s="1041"/>
      <c r="T469" s="1041"/>
      <c r="U469" s="1041"/>
      <c r="V469" s="1041"/>
      <c r="W469" s="1041"/>
      <c r="X469" s="1041"/>
      <c r="Y469" s="1041"/>
      <c r="Z469" s="1041"/>
    </row>
    <row r="470" spans="1:26" ht="15.75" customHeight="1">
      <c r="A470" s="1095"/>
      <c r="B470" s="1041"/>
      <c r="C470" s="1041"/>
      <c r="D470" s="1041"/>
      <c r="E470" s="1041"/>
      <c r="F470" s="1041"/>
      <c r="G470" s="1041"/>
      <c r="H470" s="1041"/>
      <c r="I470" s="1041"/>
      <c r="J470" s="1041"/>
      <c r="K470" s="1041"/>
      <c r="L470" s="1041"/>
      <c r="M470" s="818"/>
      <c r="N470" s="1041"/>
      <c r="O470" s="1041"/>
      <c r="P470" s="1041"/>
      <c r="Q470" s="1041"/>
      <c r="R470" s="1041"/>
      <c r="S470" s="1041"/>
      <c r="T470" s="1041"/>
      <c r="U470" s="1041"/>
      <c r="V470" s="1041"/>
      <c r="W470" s="1041"/>
      <c r="X470" s="1041"/>
      <c r="Y470" s="1041"/>
      <c r="Z470" s="1041"/>
    </row>
    <row r="471" spans="1:26" ht="15.75" customHeight="1">
      <c r="A471" s="1095"/>
      <c r="B471" s="1041"/>
      <c r="C471" s="1041"/>
      <c r="D471" s="1041"/>
      <c r="E471" s="1041"/>
      <c r="F471" s="1041"/>
      <c r="G471" s="1041"/>
      <c r="H471" s="1041"/>
      <c r="I471" s="1041"/>
      <c r="J471" s="1041"/>
      <c r="K471" s="1041"/>
      <c r="L471" s="1041"/>
      <c r="M471" s="818"/>
      <c r="N471" s="1041"/>
      <c r="O471" s="1041"/>
      <c r="P471" s="1041"/>
      <c r="Q471" s="1041"/>
      <c r="R471" s="1041"/>
      <c r="S471" s="1041"/>
      <c r="T471" s="1041"/>
      <c r="U471" s="1041"/>
      <c r="V471" s="1041"/>
      <c r="W471" s="1041"/>
      <c r="X471" s="1041"/>
      <c r="Y471" s="1041"/>
      <c r="Z471" s="1041"/>
    </row>
    <row r="472" spans="1:26" ht="15.75" customHeight="1">
      <c r="A472" s="1095"/>
      <c r="B472" s="1041"/>
      <c r="C472" s="1041"/>
      <c r="D472" s="1041"/>
      <c r="E472" s="1041"/>
      <c r="F472" s="1041"/>
      <c r="G472" s="1041"/>
      <c r="H472" s="1041"/>
      <c r="I472" s="1041"/>
      <c r="J472" s="1041"/>
      <c r="K472" s="1041"/>
      <c r="L472" s="1041"/>
      <c r="M472" s="818"/>
      <c r="N472" s="1041"/>
      <c r="O472" s="1041"/>
      <c r="P472" s="1041"/>
      <c r="Q472" s="1041"/>
      <c r="R472" s="1041"/>
      <c r="S472" s="1041"/>
      <c r="T472" s="1041"/>
      <c r="U472" s="1041"/>
      <c r="V472" s="1041"/>
      <c r="W472" s="1041"/>
      <c r="X472" s="1041"/>
      <c r="Y472" s="1041"/>
      <c r="Z472" s="1041"/>
    </row>
    <row r="473" spans="1:26" ht="15.75" customHeight="1">
      <c r="A473" s="1095"/>
      <c r="B473" s="1041"/>
      <c r="C473" s="1041"/>
      <c r="D473" s="1041"/>
      <c r="E473" s="1041"/>
      <c r="F473" s="1041"/>
      <c r="G473" s="1041"/>
      <c r="H473" s="1041"/>
      <c r="I473" s="1041"/>
      <c r="J473" s="1041"/>
      <c r="K473" s="1041"/>
      <c r="L473" s="1041"/>
      <c r="M473" s="818"/>
      <c r="N473" s="1041"/>
      <c r="O473" s="1041"/>
      <c r="P473" s="1041"/>
      <c r="Q473" s="1041"/>
      <c r="R473" s="1041"/>
      <c r="S473" s="1041"/>
      <c r="T473" s="1041"/>
      <c r="U473" s="1041"/>
      <c r="V473" s="1041"/>
      <c r="W473" s="1041"/>
      <c r="X473" s="1041"/>
      <c r="Y473" s="1041"/>
      <c r="Z473" s="1041"/>
    </row>
    <row r="474" spans="1:26" ht="15.75" customHeight="1">
      <c r="A474" s="1095"/>
      <c r="B474" s="1041"/>
      <c r="C474" s="1041"/>
      <c r="D474" s="1041"/>
      <c r="E474" s="1041"/>
      <c r="F474" s="1041"/>
      <c r="G474" s="1041"/>
      <c r="H474" s="1041"/>
      <c r="I474" s="1041"/>
      <c r="J474" s="1041"/>
      <c r="K474" s="1041"/>
      <c r="L474" s="1041"/>
      <c r="M474" s="818"/>
      <c r="N474" s="1041"/>
      <c r="O474" s="1041"/>
      <c r="P474" s="1041"/>
      <c r="Q474" s="1041"/>
      <c r="R474" s="1041"/>
      <c r="S474" s="1041"/>
      <c r="T474" s="1041"/>
      <c r="U474" s="1041"/>
      <c r="V474" s="1041"/>
      <c r="W474" s="1041"/>
      <c r="X474" s="1041"/>
      <c r="Y474" s="1041"/>
      <c r="Z474" s="1041"/>
    </row>
    <row r="475" spans="1:26" ht="15.75" customHeight="1">
      <c r="A475" s="1095"/>
      <c r="B475" s="1041"/>
      <c r="C475" s="1041"/>
      <c r="D475" s="1041"/>
      <c r="E475" s="1041"/>
      <c r="F475" s="1041"/>
      <c r="G475" s="1041"/>
      <c r="H475" s="1041"/>
      <c r="I475" s="1041"/>
      <c r="J475" s="1041"/>
      <c r="K475" s="1041"/>
      <c r="L475" s="1041"/>
      <c r="M475" s="818"/>
      <c r="N475" s="1041"/>
      <c r="O475" s="1041"/>
      <c r="P475" s="1041"/>
      <c r="Q475" s="1041"/>
      <c r="R475" s="1041"/>
      <c r="S475" s="1041"/>
      <c r="T475" s="1041"/>
      <c r="U475" s="1041"/>
      <c r="V475" s="1041"/>
      <c r="W475" s="1041"/>
      <c r="X475" s="1041"/>
      <c r="Y475" s="1041"/>
      <c r="Z475" s="1041"/>
    </row>
    <row r="476" spans="1:26" ht="15.75" customHeight="1">
      <c r="A476" s="1095"/>
      <c r="B476" s="1041"/>
      <c r="C476" s="1041"/>
      <c r="D476" s="1041"/>
      <c r="E476" s="1041"/>
      <c r="F476" s="1041"/>
      <c r="G476" s="1041"/>
      <c r="H476" s="1041"/>
      <c r="I476" s="1041"/>
      <c r="J476" s="1041"/>
      <c r="K476" s="1041"/>
      <c r="L476" s="1041"/>
      <c r="M476" s="818"/>
      <c r="N476" s="1041"/>
      <c r="O476" s="1041"/>
      <c r="P476" s="1041"/>
      <c r="Q476" s="1041"/>
      <c r="R476" s="1041"/>
      <c r="S476" s="1041"/>
      <c r="T476" s="1041"/>
      <c r="U476" s="1041"/>
      <c r="V476" s="1041"/>
      <c r="W476" s="1041"/>
      <c r="X476" s="1041"/>
      <c r="Y476" s="1041"/>
      <c r="Z476" s="1041"/>
    </row>
    <row r="477" spans="1:26" ht="15.75" customHeight="1">
      <c r="A477" s="1095"/>
      <c r="B477" s="1041"/>
      <c r="C477" s="1041"/>
      <c r="D477" s="1041"/>
      <c r="E477" s="1041"/>
      <c r="F477" s="1041"/>
      <c r="G477" s="1041"/>
      <c r="H477" s="1041"/>
      <c r="I477" s="1041"/>
      <c r="J477" s="1041"/>
      <c r="K477" s="1041"/>
      <c r="L477" s="1041"/>
      <c r="M477" s="818"/>
      <c r="N477" s="1041"/>
      <c r="O477" s="1041"/>
      <c r="P477" s="1041"/>
      <c r="Q477" s="1041"/>
      <c r="R477" s="1041"/>
      <c r="S477" s="1041"/>
      <c r="T477" s="1041"/>
      <c r="U477" s="1041"/>
      <c r="V477" s="1041"/>
      <c r="W477" s="1041"/>
      <c r="X477" s="1041"/>
      <c r="Y477" s="1041"/>
      <c r="Z477" s="1041"/>
    </row>
    <row r="478" spans="1:26" ht="15.75" customHeight="1">
      <c r="A478" s="1095"/>
      <c r="B478" s="1041"/>
      <c r="C478" s="1041"/>
      <c r="D478" s="1041"/>
      <c r="E478" s="1041"/>
      <c r="F478" s="1041"/>
      <c r="G478" s="1041"/>
      <c r="H478" s="1041"/>
      <c r="I478" s="1041"/>
      <c r="J478" s="1041"/>
      <c r="K478" s="1041"/>
      <c r="L478" s="1041"/>
      <c r="M478" s="818"/>
      <c r="N478" s="1041"/>
      <c r="O478" s="1041"/>
      <c r="P478" s="1041"/>
      <c r="Q478" s="1041"/>
      <c r="R478" s="1041"/>
      <c r="S478" s="1041"/>
      <c r="T478" s="1041"/>
      <c r="U478" s="1041"/>
      <c r="V478" s="1041"/>
      <c r="W478" s="1041"/>
      <c r="X478" s="1041"/>
      <c r="Y478" s="1041"/>
      <c r="Z478" s="1041"/>
    </row>
    <row r="479" spans="1:26" ht="15.75" customHeight="1">
      <c r="A479" s="1095"/>
      <c r="B479" s="1041"/>
      <c r="C479" s="1041"/>
      <c r="D479" s="1041"/>
      <c r="E479" s="1041"/>
      <c r="F479" s="1041"/>
      <c r="G479" s="1041"/>
      <c r="H479" s="1041"/>
      <c r="I479" s="1041"/>
      <c r="J479" s="1041"/>
      <c r="K479" s="1041"/>
      <c r="L479" s="1041"/>
      <c r="M479" s="818"/>
      <c r="N479" s="1041"/>
      <c r="O479" s="1041"/>
      <c r="P479" s="1041"/>
      <c r="Q479" s="1041"/>
      <c r="R479" s="1041"/>
      <c r="S479" s="1041"/>
      <c r="T479" s="1041"/>
      <c r="U479" s="1041"/>
      <c r="V479" s="1041"/>
      <c r="W479" s="1041"/>
      <c r="X479" s="1041"/>
      <c r="Y479" s="1041"/>
      <c r="Z479" s="1041"/>
    </row>
    <row r="480" spans="1:26" ht="15.75" customHeight="1">
      <c r="A480" s="1095"/>
      <c r="B480" s="1041"/>
      <c r="C480" s="1041"/>
      <c r="D480" s="1041"/>
      <c r="E480" s="1041"/>
      <c r="F480" s="1041"/>
      <c r="G480" s="1041"/>
      <c r="H480" s="1041"/>
      <c r="I480" s="1041"/>
      <c r="J480" s="1041"/>
      <c r="K480" s="1041"/>
      <c r="L480" s="1041"/>
      <c r="M480" s="818"/>
      <c r="N480" s="1041"/>
      <c r="O480" s="1041"/>
      <c r="P480" s="1041"/>
      <c r="Q480" s="1041"/>
      <c r="R480" s="1041"/>
      <c r="S480" s="1041"/>
      <c r="T480" s="1041"/>
      <c r="U480" s="1041"/>
      <c r="V480" s="1041"/>
      <c r="W480" s="1041"/>
      <c r="X480" s="1041"/>
      <c r="Y480" s="1041"/>
      <c r="Z480" s="1041"/>
    </row>
    <row r="481" spans="1:26" ht="15.75" customHeight="1">
      <c r="A481" s="1095"/>
      <c r="B481" s="1041"/>
      <c r="C481" s="1041"/>
      <c r="D481" s="1041"/>
      <c r="E481" s="1041"/>
      <c r="F481" s="1041"/>
      <c r="G481" s="1041"/>
      <c r="H481" s="1041"/>
      <c r="I481" s="1041"/>
      <c r="J481" s="1041"/>
      <c r="K481" s="1041"/>
      <c r="L481" s="1041"/>
      <c r="M481" s="818"/>
      <c r="N481" s="1041"/>
      <c r="O481" s="1041"/>
      <c r="P481" s="1041"/>
      <c r="Q481" s="1041"/>
      <c r="R481" s="1041"/>
      <c r="S481" s="1041"/>
      <c r="T481" s="1041"/>
      <c r="U481" s="1041"/>
      <c r="V481" s="1041"/>
      <c r="W481" s="1041"/>
      <c r="X481" s="1041"/>
      <c r="Y481" s="1041"/>
      <c r="Z481" s="1041"/>
    </row>
    <row r="482" spans="1:26" ht="15.75" customHeight="1">
      <c r="A482" s="1095"/>
      <c r="B482" s="1041"/>
      <c r="C482" s="1041"/>
      <c r="D482" s="1041"/>
      <c r="E482" s="1041"/>
      <c r="F482" s="1041"/>
      <c r="G482" s="1041"/>
      <c r="H482" s="1041"/>
      <c r="I482" s="1041"/>
      <c r="J482" s="1041"/>
      <c r="K482" s="1041"/>
      <c r="L482" s="1041"/>
      <c r="M482" s="818"/>
      <c r="N482" s="1041"/>
      <c r="O482" s="1041"/>
      <c r="P482" s="1041"/>
      <c r="Q482" s="1041"/>
      <c r="R482" s="1041"/>
      <c r="S482" s="1041"/>
      <c r="T482" s="1041"/>
      <c r="U482" s="1041"/>
      <c r="V482" s="1041"/>
      <c r="W482" s="1041"/>
      <c r="X482" s="1041"/>
      <c r="Y482" s="1041"/>
      <c r="Z482" s="1041"/>
    </row>
    <row r="483" spans="1:26" ht="15.75" customHeight="1">
      <c r="A483" s="1095"/>
      <c r="B483" s="1041"/>
      <c r="C483" s="1041"/>
      <c r="D483" s="1041"/>
      <c r="E483" s="1041"/>
      <c r="F483" s="1041"/>
      <c r="G483" s="1041"/>
      <c r="H483" s="1041"/>
      <c r="I483" s="1041"/>
      <c r="J483" s="1041"/>
      <c r="K483" s="1041"/>
      <c r="L483" s="1041"/>
      <c r="M483" s="818"/>
      <c r="N483" s="1041"/>
      <c r="O483" s="1041"/>
      <c r="P483" s="1041"/>
      <c r="Q483" s="1041"/>
      <c r="R483" s="1041"/>
      <c r="S483" s="1041"/>
      <c r="T483" s="1041"/>
      <c r="U483" s="1041"/>
      <c r="V483" s="1041"/>
      <c r="W483" s="1041"/>
      <c r="X483" s="1041"/>
      <c r="Y483" s="1041"/>
      <c r="Z483" s="1041"/>
    </row>
    <row r="484" spans="1:26" ht="15.75" customHeight="1">
      <c r="A484" s="1095"/>
      <c r="B484" s="1041"/>
      <c r="C484" s="1041"/>
      <c r="D484" s="1041"/>
      <c r="E484" s="1041"/>
      <c r="F484" s="1041"/>
      <c r="G484" s="1041"/>
      <c r="H484" s="1041"/>
      <c r="I484" s="1041"/>
      <c r="J484" s="1041"/>
      <c r="K484" s="1041"/>
      <c r="L484" s="1041"/>
      <c r="M484" s="818"/>
      <c r="N484" s="1041"/>
      <c r="O484" s="1041"/>
      <c r="P484" s="1041"/>
      <c r="Q484" s="1041"/>
      <c r="R484" s="1041"/>
      <c r="S484" s="1041"/>
      <c r="T484" s="1041"/>
      <c r="U484" s="1041"/>
      <c r="V484" s="1041"/>
      <c r="W484" s="1041"/>
      <c r="X484" s="1041"/>
      <c r="Y484" s="1041"/>
      <c r="Z484" s="1041"/>
    </row>
    <row r="485" spans="1:26" ht="15.75" customHeight="1">
      <c r="A485" s="1095"/>
      <c r="B485" s="1041"/>
      <c r="C485" s="1041"/>
      <c r="D485" s="1041"/>
      <c r="E485" s="1041"/>
      <c r="F485" s="1041"/>
      <c r="G485" s="1041"/>
      <c r="H485" s="1041"/>
      <c r="I485" s="1041"/>
      <c r="J485" s="1041"/>
      <c r="K485" s="1041"/>
      <c r="L485" s="1041"/>
      <c r="M485" s="818"/>
      <c r="N485" s="1041"/>
      <c r="O485" s="1041"/>
      <c r="P485" s="1041"/>
      <c r="Q485" s="1041"/>
      <c r="R485" s="1041"/>
      <c r="S485" s="1041"/>
      <c r="T485" s="1041"/>
      <c r="U485" s="1041"/>
      <c r="V485" s="1041"/>
      <c r="W485" s="1041"/>
      <c r="X485" s="1041"/>
      <c r="Y485" s="1041"/>
      <c r="Z485" s="1041"/>
    </row>
    <row r="486" spans="1:26" ht="15.75" customHeight="1">
      <c r="A486" s="1095"/>
      <c r="B486" s="1041"/>
      <c r="C486" s="1041"/>
      <c r="D486" s="1041"/>
      <c r="E486" s="1041"/>
      <c r="F486" s="1041"/>
      <c r="G486" s="1041"/>
      <c r="H486" s="1041"/>
      <c r="I486" s="1041"/>
      <c r="J486" s="1041"/>
      <c r="K486" s="1041"/>
      <c r="L486" s="1041"/>
      <c r="M486" s="818"/>
      <c r="N486" s="1041"/>
      <c r="O486" s="1041"/>
      <c r="P486" s="1041"/>
      <c r="Q486" s="1041"/>
      <c r="R486" s="1041"/>
      <c r="S486" s="1041"/>
      <c r="T486" s="1041"/>
      <c r="U486" s="1041"/>
      <c r="V486" s="1041"/>
      <c r="W486" s="1041"/>
      <c r="X486" s="1041"/>
      <c r="Y486" s="1041"/>
      <c r="Z486" s="1041"/>
    </row>
    <row r="487" spans="1:26" ht="15.75" customHeight="1">
      <c r="A487" s="1095"/>
      <c r="B487" s="1041"/>
      <c r="C487" s="1041"/>
      <c r="D487" s="1041"/>
      <c r="E487" s="1041"/>
      <c r="F487" s="1041"/>
      <c r="G487" s="1041"/>
      <c r="H487" s="1041"/>
      <c r="I487" s="1041"/>
      <c r="J487" s="1041"/>
      <c r="K487" s="1041"/>
      <c r="L487" s="1041"/>
      <c r="M487" s="818"/>
      <c r="N487" s="1041"/>
      <c r="O487" s="1041"/>
      <c r="P487" s="1041"/>
      <c r="Q487" s="1041"/>
      <c r="R487" s="1041"/>
      <c r="S487" s="1041"/>
      <c r="T487" s="1041"/>
      <c r="U487" s="1041"/>
      <c r="V487" s="1041"/>
      <c r="W487" s="1041"/>
      <c r="X487" s="1041"/>
      <c r="Y487" s="1041"/>
      <c r="Z487" s="1041"/>
    </row>
    <row r="488" spans="1:26" ht="15.75" customHeight="1">
      <c r="A488" s="1095"/>
      <c r="B488" s="1041"/>
      <c r="C488" s="1041"/>
      <c r="D488" s="1041"/>
      <c r="E488" s="1041"/>
      <c r="F488" s="1041"/>
      <c r="G488" s="1041"/>
      <c r="H488" s="1041"/>
      <c r="I488" s="1041"/>
      <c r="J488" s="1041"/>
      <c r="K488" s="1041"/>
      <c r="L488" s="1041"/>
      <c r="M488" s="818"/>
      <c r="N488" s="1041"/>
      <c r="O488" s="1041"/>
      <c r="P488" s="1041"/>
      <c r="Q488" s="1041"/>
      <c r="R488" s="1041"/>
      <c r="S488" s="1041"/>
      <c r="T488" s="1041"/>
      <c r="U488" s="1041"/>
      <c r="V488" s="1041"/>
      <c r="W488" s="1041"/>
      <c r="X488" s="1041"/>
      <c r="Y488" s="1041"/>
      <c r="Z488" s="1041"/>
    </row>
    <row r="489" spans="1:26" ht="15.75" customHeight="1">
      <c r="A489" s="1095"/>
      <c r="B489" s="1041"/>
      <c r="C489" s="1041"/>
      <c r="D489" s="1041"/>
      <c r="E489" s="1041"/>
      <c r="F489" s="1041"/>
      <c r="G489" s="1041"/>
      <c r="H489" s="1041"/>
      <c r="I489" s="1041"/>
      <c r="J489" s="1041"/>
      <c r="K489" s="1041"/>
      <c r="L489" s="1041"/>
      <c r="M489" s="818"/>
      <c r="N489" s="1041"/>
      <c r="O489" s="1041"/>
      <c r="P489" s="1041"/>
      <c r="Q489" s="1041"/>
      <c r="R489" s="1041"/>
      <c r="S489" s="1041"/>
      <c r="T489" s="1041"/>
      <c r="U489" s="1041"/>
      <c r="V489" s="1041"/>
      <c r="W489" s="1041"/>
      <c r="X489" s="1041"/>
      <c r="Y489" s="1041"/>
      <c r="Z489" s="1041"/>
    </row>
    <row r="490" spans="1:26" ht="15.75" customHeight="1">
      <c r="A490" s="1095"/>
      <c r="B490" s="1041"/>
      <c r="C490" s="1041"/>
      <c r="D490" s="1041"/>
      <c r="E490" s="1041"/>
      <c r="F490" s="1041"/>
      <c r="G490" s="1041"/>
      <c r="H490" s="1041"/>
      <c r="I490" s="1041"/>
      <c r="J490" s="1041"/>
      <c r="K490" s="1041"/>
      <c r="L490" s="1041"/>
      <c r="M490" s="818"/>
      <c r="N490" s="1041"/>
      <c r="O490" s="1041"/>
      <c r="P490" s="1041"/>
      <c r="Q490" s="1041"/>
      <c r="R490" s="1041"/>
      <c r="S490" s="1041"/>
      <c r="T490" s="1041"/>
      <c r="U490" s="1041"/>
      <c r="V490" s="1041"/>
      <c r="W490" s="1041"/>
      <c r="X490" s="1041"/>
      <c r="Y490" s="1041"/>
      <c r="Z490" s="1041"/>
    </row>
    <row r="491" spans="1:26" ht="15.75" customHeight="1">
      <c r="A491" s="1095"/>
      <c r="B491" s="1041"/>
      <c r="C491" s="1041"/>
      <c r="D491" s="1041"/>
      <c r="E491" s="1041"/>
      <c r="F491" s="1041"/>
      <c r="G491" s="1041"/>
      <c r="H491" s="1041"/>
      <c r="I491" s="1041"/>
      <c r="J491" s="1041"/>
      <c r="K491" s="1041"/>
      <c r="L491" s="1041"/>
      <c r="M491" s="818"/>
      <c r="N491" s="1041"/>
      <c r="O491" s="1041"/>
      <c r="P491" s="1041"/>
      <c r="Q491" s="1041"/>
      <c r="R491" s="1041"/>
      <c r="S491" s="1041"/>
      <c r="T491" s="1041"/>
      <c r="U491" s="1041"/>
      <c r="V491" s="1041"/>
      <c r="W491" s="1041"/>
      <c r="X491" s="1041"/>
      <c r="Y491" s="1041"/>
      <c r="Z491" s="1041"/>
    </row>
    <row r="492" spans="1:26" ht="15.75" customHeight="1">
      <c r="A492" s="1095"/>
      <c r="B492" s="1041"/>
      <c r="C492" s="1041"/>
      <c r="D492" s="1041"/>
      <c r="E492" s="1041"/>
      <c r="F492" s="1041"/>
      <c r="G492" s="1041"/>
      <c r="H492" s="1041"/>
      <c r="I492" s="1041"/>
      <c r="J492" s="1041"/>
      <c r="K492" s="1041"/>
      <c r="L492" s="1041"/>
      <c r="M492" s="818"/>
      <c r="N492" s="1041"/>
      <c r="O492" s="1041"/>
      <c r="P492" s="1041"/>
      <c r="Q492" s="1041"/>
      <c r="R492" s="1041"/>
      <c r="S492" s="1041"/>
      <c r="T492" s="1041"/>
      <c r="U492" s="1041"/>
      <c r="V492" s="1041"/>
      <c r="W492" s="1041"/>
      <c r="X492" s="1041"/>
      <c r="Y492" s="1041"/>
      <c r="Z492" s="1041"/>
    </row>
    <row r="493" spans="1:26" ht="15.75" customHeight="1">
      <c r="A493" s="1095"/>
      <c r="B493" s="1041"/>
      <c r="C493" s="1041"/>
      <c r="D493" s="1041"/>
      <c r="E493" s="1041"/>
      <c r="F493" s="1041"/>
      <c r="G493" s="1041"/>
      <c r="H493" s="1041"/>
      <c r="I493" s="1041"/>
      <c r="J493" s="1041"/>
      <c r="K493" s="1041"/>
      <c r="L493" s="1041"/>
      <c r="M493" s="818"/>
      <c r="N493" s="1041"/>
      <c r="O493" s="1041"/>
      <c r="P493" s="1041"/>
      <c r="Q493" s="1041"/>
      <c r="R493" s="1041"/>
      <c r="S493" s="1041"/>
      <c r="T493" s="1041"/>
      <c r="U493" s="1041"/>
      <c r="V493" s="1041"/>
      <c r="W493" s="1041"/>
      <c r="X493" s="1041"/>
      <c r="Y493" s="1041"/>
      <c r="Z493" s="1041"/>
    </row>
    <row r="494" spans="1:26" ht="15.75" customHeight="1">
      <c r="A494" s="1095"/>
      <c r="B494" s="1041"/>
      <c r="C494" s="1041"/>
      <c r="D494" s="1041"/>
      <c r="E494" s="1041"/>
      <c r="F494" s="1041"/>
      <c r="G494" s="1041"/>
      <c r="H494" s="1041"/>
      <c r="I494" s="1041"/>
      <c r="J494" s="1041"/>
      <c r="K494" s="1041"/>
      <c r="L494" s="1041"/>
      <c r="M494" s="818"/>
      <c r="N494" s="1041"/>
      <c r="O494" s="1041"/>
      <c r="P494" s="1041"/>
      <c r="Q494" s="1041"/>
      <c r="R494" s="1041"/>
      <c r="S494" s="1041"/>
      <c r="T494" s="1041"/>
      <c r="U494" s="1041"/>
      <c r="V494" s="1041"/>
      <c r="W494" s="1041"/>
      <c r="X494" s="1041"/>
      <c r="Y494" s="1041"/>
      <c r="Z494" s="1041"/>
    </row>
    <row r="495" spans="1:26" ht="15.75" customHeight="1">
      <c r="A495" s="1095"/>
      <c r="B495" s="1041"/>
      <c r="C495" s="1041"/>
      <c r="D495" s="1041"/>
      <c r="E495" s="1041"/>
      <c r="F495" s="1041"/>
      <c r="G495" s="1041"/>
      <c r="H495" s="1041"/>
      <c r="I495" s="1041"/>
      <c r="J495" s="1041"/>
      <c r="K495" s="1041"/>
      <c r="L495" s="1041"/>
      <c r="M495" s="818"/>
      <c r="N495" s="1041"/>
      <c r="O495" s="1041"/>
      <c r="P495" s="1041"/>
      <c r="Q495" s="1041"/>
      <c r="R495" s="1041"/>
      <c r="S495" s="1041"/>
      <c r="T495" s="1041"/>
      <c r="U495" s="1041"/>
      <c r="V495" s="1041"/>
      <c r="W495" s="1041"/>
      <c r="X495" s="1041"/>
      <c r="Y495" s="1041"/>
      <c r="Z495" s="1041"/>
    </row>
    <row r="496" spans="1:26" ht="15.75" customHeight="1">
      <c r="A496" s="1095"/>
      <c r="B496" s="1041"/>
      <c r="C496" s="1041"/>
      <c r="D496" s="1041"/>
      <c r="E496" s="1041"/>
      <c r="F496" s="1041"/>
      <c r="G496" s="1041"/>
      <c r="H496" s="1041"/>
      <c r="I496" s="1041"/>
      <c r="J496" s="1041"/>
      <c r="K496" s="1041"/>
      <c r="L496" s="1041"/>
      <c r="M496" s="818"/>
      <c r="N496" s="1041"/>
      <c r="O496" s="1041"/>
      <c r="P496" s="1041"/>
      <c r="Q496" s="1041"/>
      <c r="R496" s="1041"/>
      <c r="S496" s="1041"/>
      <c r="T496" s="1041"/>
      <c r="U496" s="1041"/>
      <c r="V496" s="1041"/>
      <c r="W496" s="1041"/>
      <c r="X496" s="1041"/>
      <c r="Y496" s="1041"/>
      <c r="Z496" s="1041"/>
    </row>
    <row r="497" spans="1:26" ht="15.75" customHeight="1">
      <c r="A497" s="1095"/>
      <c r="B497" s="1041"/>
      <c r="C497" s="1041"/>
      <c r="D497" s="1041"/>
      <c r="E497" s="1041"/>
      <c r="F497" s="1041"/>
      <c r="G497" s="1041"/>
      <c r="H497" s="1041"/>
      <c r="I497" s="1041"/>
      <c r="J497" s="1041"/>
      <c r="K497" s="1041"/>
      <c r="L497" s="1041"/>
      <c r="M497" s="818"/>
      <c r="N497" s="1041"/>
      <c r="O497" s="1041"/>
      <c r="P497" s="1041"/>
      <c r="Q497" s="1041"/>
      <c r="R497" s="1041"/>
      <c r="S497" s="1041"/>
      <c r="T497" s="1041"/>
      <c r="U497" s="1041"/>
      <c r="V497" s="1041"/>
      <c r="W497" s="1041"/>
      <c r="X497" s="1041"/>
      <c r="Y497" s="1041"/>
      <c r="Z497" s="1041"/>
    </row>
    <row r="498" spans="1:26" ht="15.75" customHeight="1">
      <c r="A498" s="1095"/>
      <c r="B498" s="1041"/>
      <c r="C498" s="1041"/>
      <c r="D498" s="1041"/>
      <c r="E498" s="1041"/>
      <c r="F498" s="1041"/>
      <c r="G498" s="1041"/>
      <c r="H498" s="1041"/>
      <c r="I498" s="1041"/>
      <c r="J498" s="1041"/>
      <c r="K498" s="1041"/>
      <c r="L498" s="1041"/>
      <c r="M498" s="818"/>
      <c r="N498" s="1041"/>
      <c r="O498" s="1041"/>
      <c r="P498" s="1041"/>
      <c r="Q498" s="1041"/>
      <c r="R498" s="1041"/>
      <c r="S498" s="1041"/>
      <c r="T498" s="1041"/>
      <c r="U498" s="1041"/>
      <c r="V498" s="1041"/>
      <c r="W498" s="1041"/>
      <c r="X498" s="1041"/>
      <c r="Y498" s="1041"/>
      <c r="Z498" s="1041"/>
    </row>
    <row r="499" spans="1:26" ht="15.75" customHeight="1">
      <c r="A499" s="1095"/>
      <c r="B499" s="1041"/>
      <c r="C499" s="1041"/>
      <c r="D499" s="1041"/>
      <c r="E499" s="1041"/>
      <c r="F499" s="1041"/>
      <c r="G499" s="1041"/>
      <c r="H499" s="1041"/>
      <c r="I499" s="1041"/>
      <c r="J499" s="1041"/>
      <c r="K499" s="1041"/>
      <c r="L499" s="1041"/>
      <c r="M499" s="818"/>
      <c r="N499" s="1041"/>
      <c r="O499" s="1041"/>
      <c r="P499" s="1041"/>
      <c r="Q499" s="1041"/>
      <c r="R499" s="1041"/>
      <c r="S499" s="1041"/>
      <c r="T499" s="1041"/>
      <c r="U499" s="1041"/>
      <c r="V499" s="1041"/>
      <c r="W499" s="1041"/>
      <c r="X499" s="1041"/>
      <c r="Y499" s="1041"/>
      <c r="Z499" s="1041"/>
    </row>
    <row r="500" spans="1:26" ht="15.75" customHeight="1">
      <c r="A500" s="1095"/>
      <c r="B500" s="1041"/>
      <c r="C500" s="1041"/>
      <c r="D500" s="1041"/>
      <c r="E500" s="1041"/>
      <c r="F500" s="1041"/>
      <c r="G500" s="1041"/>
      <c r="H500" s="1041"/>
      <c r="I500" s="1041"/>
      <c r="J500" s="1041"/>
      <c r="K500" s="1041"/>
      <c r="L500" s="1041"/>
      <c r="M500" s="818"/>
      <c r="N500" s="1041"/>
      <c r="O500" s="1041"/>
      <c r="P500" s="1041"/>
      <c r="Q500" s="1041"/>
      <c r="R500" s="1041"/>
      <c r="S500" s="1041"/>
      <c r="T500" s="1041"/>
      <c r="U500" s="1041"/>
      <c r="V500" s="1041"/>
      <c r="W500" s="1041"/>
      <c r="X500" s="1041"/>
      <c r="Y500" s="1041"/>
      <c r="Z500" s="1041"/>
    </row>
    <row r="501" spans="1:26" ht="15.75" customHeight="1">
      <c r="A501" s="1095"/>
      <c r="B501" s="1041"/>
      <c r="C501" s="1041"/>
      <c r="D501" s="1041"/>
      <c r="E501" s="1041"/>
      <c r="F501" s="1041"/>
      <c r="G501" s="1041"/>
      <c r="H501" s="1041"/>
      <c r="I501" s="1041"/>
      <c r="J501" s="1041"/>
      <c r="K501" s="1041"/>
      <c r="L501" s="1041"/>
      <c r="M501" s="818"/>
      <c r="N501" s="1041"/>
      <c r="O501" s="1041"/>
      <c r="P501" s="1041"/>
      <c r="Q501" s="1041"/>
      <c r="R501" s="1041"/>
      <c r="S501" s="1041"/>
      <c r="T501" s="1041"/>
      <c r="U501" s="1041"/>
      <c r="V501" s="1041"/>
      <c r="W501" s="1041"/>
      <c r="X501" s="1041"/>
      <c r="Y501" s="1041"/>
      <c r="Z501" s="1041"/>
    </row>
    <row r="502" spans="1:26" ht="15.75" customHeight="1">
      <c r="A502" s="1095"/>
      <c r="B502" s="1041"/>
      <c r="C502" s="1041"/>
      <c r="D502" s="1041"/>
      <c r="E502" s="1041"/>
      <c r="F502" s="1041"/>
      <c r="G502" s="1041"/>
      <c r="H502" s="1041"/>
      <c r="I502" s="1041"/>
      <c r="J502" s="1041"/>
      <c r="K502" s="1041"/>
      <c r="L502" s="1041"/>
      <c r="M502" s="818"/>
      <c r="N502" s="1041"/>
      <c r="O502" s="1041"/>
      <c r="P502" s="1041"/>
      <c r="Q502" s="1041"/>
      <c r="R502" s="1041"/>
      <c r="S502" s="1041"/>
      <c r="T502" s="1041"/>
      <c r="U502" s="1041"/>
      <c r="V502" s="1041"/>
      <c r="W502" s="1041"/>
      <c r="X502" s="1041"/>
      <c r="Y502" s="1041"/>
      <c r="Z502" s="1041"/>
    </row>
    <row r="503" spans="1:26" ht="15.75" customHeight="1">
      <c r="A503" s="1095"/>
      <c r="B503" s="1041"/>
      <c r="C503" s="1041"/>
      <c r="D503" s="1041"/>
      <c r="E503" s="1041"/>
      <c r="F503" s="1041"/>
      <c r="G503" s="1041"/>
      <c r="H503" s="1041"/>
      <c r="I503" s="1041"/>
      <c r="J503" s="1041"/>
      <c r="K503" s="1041"/>
      <c r="L503" s="1041"/>
      <c r="M503" s="818"/>
      <c r="N503" s="1041"/>
      <c r="O503" s="1041"/>
      <c r="P503" s="1041"/>
      <c r="Q503" s="1041"/>
      <c r="R503" s="1041"/>
      <c r="S503" s="1041"/>
      <c r="T503" s="1041"/>
      <c r="U503" s="1041"/>
      <c r="V503" s="1041"/>
      <c r="W503" s="1041"/>
      <c r="X503" s="1041"/>
      <c r="Y503" s="1041"/>
      <c r="Z503" s="1041"/>
    </row>
    <row r="504" spans="1:26" ht="15.75" customHeight="1">
      <c r="A504" s="1095"/>
      <c r="B504" s="1041"/>
      <c r="C504" s="1041"/>
      <c r="D504" s="1041"/>
      <c r="E504" s="1041"/>
      <c r="F504" s="1041"/>
      <c r="G504" s="1041"/>
      <c r="H504" s="1041"/>
      <c r="I504" s="1041"/>
      <c r="J504" s="1041"/>
      <c r="K504" s="1041"/>
      <c r="L504" s="1041"/>
      <c r="M504" s="818"/>
      <c r="N504" s="1041"/>
      <c r="O504" s="1041"/>
      <c r="P504" s="1041"/>
      <c r="Q504" s="1041"/>
      <c r="R504" s="1041"/>
      <c r="S504" s="1041"/>
      <c r="T504" s="1041"/>
      <c r="U504" s="1041"/>
      <c r="V504" s="1041"/>
      <c r="W504" s="1041"/>
      <c r="X504" s="1041"/>
      <c r="Y504" s="1041"/>
      <c r="Z504" s="1041"/>
    </row>
    <row r="505" spans="1:26" ht="15.75" customHeight="1">
      <c r="A505" s="1095"/>
      <c r="B505" s="1041"/>
      <c r="C505" s="1041"/>
      <c r="D505" s="1041"/>
      <c r="E505" s="1041"/>
      <c r="F505" s="1041"/>
      <c r="G505" s="1041"/>
      <c r="H505" s="1041"/>
      <c r="I505" s="1041"/>
      <c r="J505" s="1041"/>
      <c r="K505" s="1041"/>
      <c r="L505" s="1041"/>
      <c r="M505" s="818"/>
      <c r="N505" s="1041"/>
      <c r="O505" s="1041"/>
      <c r="P505" s="1041"/>
      <c r="Q505" s="1041"/>
      <c r="R505" s="1041"/>
      <c r="S505" s="1041"/>
      <c r="T505" s="1041"/>
      <c r="U505" s="1041"/>
      <c r="V505" s="1041"/>
      <c r="W505" s="1041"/>
      <c r="X505" s="1041"/>
      <c r="Y505" s="1041"/>
      <c r="Z505" s="1041"/>
    </row>
    <row r="506" spans="1:26" ht="15.75" customHeight="1">
      <c r="A506" s="1095"/>
      <c r="B506" s="1041"/>
      <c r="C506" s="1041"/>
      <c r="D506" s="1041"/>
      <c r="E506" s="1041"/>
      <c r="F506" s="1041"/>
      <c r="G506" s="1041"/>
      <c r="H506" s="1041"/>
      <c r="I506" s="1041"/>
      <c r="J506" s="1041"/>
      <c r="K506" s="1041"/>
      <c r="L506" s="1041"/>
      <c r="M506" s="818"/>
      <c r="N506" s="1041"/>
      <c r="O506" s="1041"/>
      <c r="P506" s="1041"/>
      <c r="Q506" s="1041"/>
      <c r="R506" s="1041"/>
      <c r="S506" s="1041"/>
      <c r="T506" s="1041"/>
      <c r="U506" s="1041"/>
      <c r="V506" s="1041"/>
      <c r="W506" s="1041"/>
      <c r="X506" s="1041"/>
      <c r="Y506" s="1041"/>
      <c r="Z506" s="1041"/>
    </row>
    <row r="507" spans="1:26" ht="15.75" customHeight="1">
      <c r="A507" s="1095"/>
      <c r="B507" s="1041"/>
      <c r="C507" s="1041"/>
      <c r="D507" s="1041"/>
      <c r="E507" s="1041"/>
      <c r="F507" s="1041"/>
      <c r="G507" s="1041"/>
      <c r="H507" s="1041"/>
      <c r="I507" s="1041"/>
      <c r="J507" s="1041"/>
      <c r="K507" s="1041"/>
      <c r="L507" s="1041"/>
      <c r="M507" s="818"/>
      <c r="N507" s="1041"/>
      <c r="O507" s="1041"/>
      <c r="P507" s="1041"/>
      <c r="Q507" s="1041"/>
      <c r="R507" s="1041"/>
      <c r="S507" s="1041"/>
      <c r="T507" s="1041"/>
      <c r="U507" s="1041"/>
      <c r="V507" s="1041"/>
      <c r="W507" s="1041"/>
      <c r="X507" s="1041"/>
      <c r="Y507" s="1041"/>
      <c r="Z507" s="1041"/>
    </row>
    <row r="508" spans="1:26" ht="15.75" customHeight="1">
      <c r="A508" s="1095"/>
      <c r="B508" s="1041"/>
      <c r="C508" s="1041"/>
      <c r="D508" s="1041"/>
      <c r="E508" s="1041"/>
      <c r="F508" s="1041"/>
      <c r="G508" s="1041"/>
      <c r="H508" s="1041"/>
      <c r="I508" s="1041"/>
      <c r="J508" s="1041"/>
      <c r="K508" s="1041"/>
      <c r="L508" s="1041"/>
      <c r="M508" s="818"/>
      <c r="N508" s="1041"/>
      <c r="O508" s="1041"/>
      <c r="P508" s="1041"/>
      <c r="Q508" s="1041"/>
      <c r="R508" s="1041"/>
      <c r="S508" s="1041"/>
      <c r="T508" s="1041"/>
      <c r="U508" s="1041"/>
      <c r="V508" s="1041"/>
      <c r="W508" s="1041"/>
      <c r="X508" s="1041"/>
      <c r="Y508" s="1041"/>
      <c r="Z508" s="1041"/>
    </row>
    <row r="509" spans="1:26" ht="15.75" customHeight="1">
      <c r="A509" s="1095"/>
      <c r="B509" s="1041"/>
      <c r="C509" s="1041"/>
      <c r="D509" s="1041"/>
      <c r="E509" s="1041"/>
      <c r="F509" s="1041"/>
      <c r="G509" s="1041"/>
      <c r="H509" s="1041"/>
      <c r="I509" s="1041"/>
      <c r="J509" s="1041"/>
      <c r="K509" s="1041"/>
      <c r="L509" s="1041"/>
      <c r="M509" s="818"/>
      <c r="N509" s="1041"/>
      <c r="O509" s="1041"/>
      <c r="P509" s="1041"/>
      <c r="Q509" s="1041"/>
      <c r="R509" s="1041"/>
      <c r="S509" s="1041"/>
      <c r="T509" s="1041"/>
      <c r="U509" s="1041"/>
      <c r="V509" s="1041"/>
      <c r="W509" s="1041"/>
      <c r="X509" s="1041"/>
      <c r="Y509" s="1041"/>
      <c r="Z509" s="1041"/>
    </row>
    <row r="510" spans="1:26" ht="15.75" customHeight="1">
      <c r="A510" s="1095"/>
      <c r="B510" s="1041"/>
      <c r="C510" s="1041"/>
      <c r="D510" s="1041"/>
      <c r="E510" s="1041"/>
      <c r="F510" s="1041"/>
      <c r="G510" s="1041"/>
      <c r="H510" s="1041"/>
      <c r="I510" s="1041"/>
      <c r="J510" s="1041"/>
      <c r="K510" s="1041"/>
      <c r="L510" s="1041"/>
      <c r="M510" s="818"/>
      <c r="N510" s="1041"/>
      <c r="O510" s="1041"/>
      <c r="P510" s="1041"/>
      <c r="Q510" s="1041"/>
      <c r="R510" s="1041"/>
      <c r="S510" s="1041"/>
      <c r="T510" s="1041"/>
      <c r="U510" s="1041"/>
      <c r="V510" s="1041"/>
      <c r="W510" s="1041"/>
      <c r="X510" s="1041"/>
      <c r="Y510" s="1041"/>
      <c r="Z510" s="1041"/>
    </row>
    <row r="511" spans="1:26" ht="15.75" customHeight="1">
      <c r="A511" s="1095"/>
      <c r="B511" s="1041"/>
      <c r="C511" s="1041"/>
      <c r="D511" s="1041"/>
      <c r="E511" s="1041"/>
      <c r="F511" s="1041"/>
      <c r="G511" s="1041"/>
      <c r="H511" s="1041"/>
      <c r="I511" s="1041"/>
      <c r="J511" s="1041"/>
      <c r="K511" s="1041"/>
      <c r="L511" s="1041"/>
      <c r="M511" s="818"/>
      <c r="N511" s="1041"/>
      <c r="O511" s="1041"/>
      <c r="P511" s="1041"/>
      <c r="Q511" s="1041"/>
      <c r="R511" s="1041"/>
      <c r="S511" s="1041"/>
      <c r="T511" s="1041"/>
      <c r="U511" s="1041"/>
      <c r="V511" s="1041"/>
      <c r="W511" s="1041"/>
      <c r="X511" s="1041"/>
      <c r="Y511" s="1041"/>
      <c r="Z511" s="1041"/>
    </row>
    <row r="512" spans="1:26" ht="15.75" customHeight="1">
      <c r="A512" s="1095"/>
      <c r="B512" s="1041"/>
      <c r="C512" s="1041"/>
      <c r="D512" s="1041"/>
      <c r="E512" s="1041"/>
      <c r="F512" s="1041"/>
      <c r="G512" s="1041"/>
      <c r="H512" s="1041"/>
      <c r="I512" s="1041"/>
      <c r="J512" s="1041"/>
      <c r="K512" s="1041"/>
      <c r="L512" s="1041"/>
      <c r="M512" s="818"/>
      <c r="N512" s="1041"/>
      <c r="O512" s="1041"/>
      <c r="P512" s="1041"/>
      <c r="Q512" s="1041"/>
      <c r="R512" s="1041"/>
      <c r="S512" s="1041"/>
      <c r="T512" s="1041"/>
      <c r="U512" s="1041"/>
      <c r="V512" s="1041"/>
      <c r="W512" s="1041"/>
      <c r="X512" s="1041"/>
      <c r="Y512" s="1041"/>
      <c r="Z512" s="1041"/>
    </row>
    <row r="513" spans="1:26" ht="15.75" customHeight="1">
      <c r="A513" s="1095"/>
      <c r="B513" s="1041"/>
      <c r="C513" s="1041"/>
      <c r="D513" s="1041"/>
      <c r="E513" s="1041"/>
      <c r="F513" s="1041"/>
      <c r="G513" s="1041"/>
      <c r="H513" s="1041"/>
      <c r="I513" s="1041"/>
      <c r="J513" s="1041"/>
      <c r="K513" s="1041"/>
      <c r="L513" s="1041"/>
      <c r="M513" s="818"/>
      <c r="N513" s="1041"/>
      <c r="O513" s="1041"/>
      <c r="P513" s="1041"/>
      <c r="Q513" s="1041"/>
      <c r="R513" s="1041"/>
      <c r="S513" s="1041"/>
      <c r="T513" s="1041"/>
      <c r="U513" s="1041"/>
      <c r="V513" s="1041"/>
      <c r="W513" s="1041"/>
      <c r="X513" s="1041"/>
      <c r="Y513" s="1041"/>
      <c r="Z513" s="1041"/>
    </row>
    <row r="514" spans="1:26" ht="15.75" customHeight="1">
      <c r="A514" s="1095"/>
      <c r="B514" s="1041"/>
      <c r="C514" s="1041"/>
      <c r="D514" s="1041"/>
      <c r="E514" s="1041"/>
      <c r="F514" s="1041"/>
      <c r="G514" s="1041"/>
      <c r="H514" s="1041"/>
      <c r="I514" s="1041"/>
      <c r="J514" s="1041"/>
      <c r="K514" s="1041"/>
      <c r="L514" s="1041"/>
      <c r="M514" s="818"/>
      <c r="N514" s="1041"/>
      <c r="O514" s="1041"/>
      <c r="P514" s="1041"/>
      <c r="Q514" s="1041"/>
      <c r="R514" s="1041"/>
      <c r="S514" s="1041"/>
      <c r="T514" s="1041"/>
      <c r="U514" s="1041"/>
      <c r="V514" s="1041"/>
      <c r="W514" s="1041"/>
      <c r="X514" s="1041"/>
      <c r="Y514" s="1041"/>
      <c r="Z514" s="1041"/>
    </row>
    <row r="515" spans="1:26" ht="15.75" customHeight="1">
      <c r="A515" s="1095"/>
      <c r="B515" s="1041"/>
      <c r="C515" s="1041"/>
      <c r="D515" s="1041"/>
      <c r="E515" s="1041"/>
      <c r="F515" s="1041"/>
      <c r="G515" s="1041"/>
      <c r="H515" s="1041"/>
      <c r="I515" s="1041"/>
      <c r="J515" s="1041"/>
      <c r="K515" s="1041"/>
      <c r="L515" s="1041"/>
      <c r="M515" s="818"/>
      <c r="N515" s="1041"/>
      <c r="O515" s="1041"/>
      <c r="P515" s="1041"/>
      <c r="Q515" s="1041"/>
      <c r="R515" s="1041"/>
      <c r="S515" s="1041"/>
      <c r="T515" s="1041"/>
      <c r="U515" s="1041"/>
      <c r="V515" s="1041"/>
      <c r="W515" s="1041"/>
      <c r="X515" s="1041"/>
      <c r="Y515" s="1041"/>
      <c r="Z515" s="1041"/>
    </row>
    <row r="516" spans="1:26" ht="15.75" customHeight="1">
      <c r="A516" s="1095"/>
      <c r="B516" s="1041"/>
      <c r="C516" s="1041"/>
      <c r="D516" s="1041"/>
      <c r="E516" s="1041"/>
      <c r="F516" s="1041"/>
      <c r="G516" s="1041"/>
      <c r="H516" s="1041"/>
      <c r="I516" s="1041"/>
      <c r="J516" s="1041"/>
      <c r="K516" s="1041"/>
      <c r="L516" s="1041"/>
      <c r="M516" s="818"/>
      <c r="N516" s="1041"/>
      <c r="O516" s="1041"/>
      <c r="P516" s="1041"/>
      <c r="Q516" s="1041"/>
      <c r="R516" s="1041"/>
      <c r="S516" s="1041"/>
      <c r="T516" s="1041"/>
      <c r="U516" s="1041"/>
      <c r="V516" s="1041"/>
      <c r="W516" s="1041"/>
      <c r="X516" s="1041"/>
      <c r="Y516" s="1041"/>
      <c r="Z516" s="1041"/>
    </row>
    <row r="517" spans="1:26" ht="15.75" customHeight="1">
      <c r="A517" s="1095"/>
      <c r="B517" s="1041"/>
      <c r="C517" s="1041"/>
      <c r="D517" s="1041"/>
      <c r="E517" s="1041"/>
      <c r="F517" s="1041"/>
      <c r="G517" s="1041"/>
      <c r="H517" s="1041"/>
      <c r="I517" s="1041"/>
      <c r="J517" s="1041"/>
      <c r="K517" s="1041"/>
      <c r="L517" s="1041"/>
      <c r="M517" s="818"/>
      <c r="N517" s="1041"/>
      <c r="O517" s="1041"/>
      <c r="P517" s="1041"/>
      <c r="Q517" s="1041"/>
      <c r="R517" s="1041"/>
      <c r="S517" s="1041"/>
      <c r="T517" s="1041"/>
      <c r="U517" s="1041"/>
      <c r="V517" s="1041"/>
      <c r="W517" s="1041"/>
      <c r="X517" s="1041"/>
      <c r="Y517" s="1041"/>
      <c r="Z517" s="1041"/>
    </row>
    <row r="518" spans="1:26" ht="15.75" customHeight="1">
      <c r="A518" s="1095"/>
      <c r="B518" s="1041"/>
      <c r="C518" s="1041"/>
      <c r="D518" s="1041"/>
      <c r="E518" s="1041"/>
      <c r="F518" s="1041"/>
      <c r="G518" s="1041"/>
      <c r="H518" s="1041"/>
      <c r="I518" s="1041"/>
      <c r="J518" s="1041"/>
      <c r="K518" s="1041"/>
      <c r="L518" s="1041"/>
      <c r="M518" s="818"/>
      <c r="N518" s="1041"/>
      <c r="O518" s="1041"/>
      <c r="P518" s="1041"/>
      <c r="Q518" s="1041"/>
      <c r="R518" s="1041"/>
      <c r="S518" s="1041"/>
      <c r="T518" s="1041"/>
      <c r="U518" s="1041"/>
      <c r="V518" s="1041"/>
      <c r="W518" s="1041"/>
      <c r="X518" s="1041"/>
      <c r="Y518" s="1041"/>
      <c r="Z518" s="1041"/>
    </row>
    <row r="519" spans="1:26" ht="15.75" customHeight="1">
      <c r="A519" s="1095"/>
      <c r="B519" s="1041"/>
      <c r="C519" s="1041"/>
      <c r="D519" s="1041"/>
      <c r="E519" s="1041"/>
      <c r="F519" s="1041"/>
      <c r="G519" s="1041"/>
      <c r="H519" s="1041"/>
      <c r="I519" s="1041"/>
      <c r="J519" s="1041"/>
      <c r="K519" s="1041"/>
      <c r="L519" s="1041"/>
      <c r="M519" s="818"/>
      <c r="N519" s="1041"/>
      <c r="O519" s="1041"/>
      <c r="P519" s="1041"/>
      <c r="Q519" s="1041"/>
      <c r="R519" s="1041"/>
      <c r="S519" s="1041"/>
      <c r="T519" s="1041"/>
      <c r="U519" s="1041"/>
      <c r="V519" s="1041"/>
      <c r="W519" s="1041"/>
      <c r="X519" s="1041"/>
      <c r="Y519" s="1041"/>
      <c r="Z519" s="1041"/>
    </row>
    <row r="520" spans="1:26" ht="15.75" customHeight="1">
      <c r="A520" s="1095"/>
      <c r="B520" s="1041"/>
      <c r="C520" s="1041"/>
      <c r="D520" s="1041"/>
      <c r="E520" s="1041"/>
      <c r="F520" s="1041"/>
      <c r="G520" s="1041"/>
      <c r="H520" s="1041"/>
      <c r="I520" s="1041"/>
      <c r="J520" s="1041"/>
      <c r="K520" s="1041"/>
      <c r="L520" s="1041"/>
      <c r="M520" s="818"/>
      <c r="N520" s="1041"/>
      <c r="O520" s="1041"/>
      <c r="P520" s="1041"/>
      <c r="Q520" s="1041"/>
      <c r="R520" s="1041"/>
      <c r="S520" s="1041"/>
      <c r="T520" s="1041"/>
      <c r="U520" s="1041"/>
      <c r="V520" s="1041"/>
      <c r="W520" s="1041"/>
      <c r="X520" s="1041"/>
      <c r="Y520" s="1041"/>
      <c r="Z520" s="1041"/>
    </row>
    <row r="521" spans="1:26" ht="15.75" customHeight="1">
      <c r="A521" s="1095"/>
      <c r="B521" s="1041"/>
      <c r="C521" s="1041"/>
      <c r="D521" s="1041"/>
      <c r="E521" s="1041"/>
      <c r="F521" s="1041"/>
      <c r="G521" s="1041"/>
      <c r="H521" s="1041"/>
      <c r="I521" s="1041"/>
      <c r="J521" s="1041"/>
      <c r="K521" s="1041"/>
      <c r="L521" s="1041"/>
      <c r="M521" s="818"/>
      <c r="N521" s="1041"/>
      <c r="O521" s="1041"/>
      <c r="P521" s="1041"/>
      <c r="Q521" s="1041"/>
      <c r="R521" s="1041"/>
      <c r="S521" s="1041"/>
      <c r="T521" s="1041"/>
      <c r="U521" s="1041"/>
      <c r="V521" s="1041"/>
      <c r="W521" s="1041"/>
      <c r="X521" s="1041"/>
      <c r="Y521" s="1041"/>
      <c r="Z521" s="1041"/>
    </row>
    <row r="522" spans="1:26" ht="15.75" customHeight="1">
      <c r="A522" s="1095"/>
      <c r="B522" s="1041"/>
      <c r="C522" s="1041"/>
      <c r="D522" s="1041"/>
      <c r="E522" s="1041"/>
      <c r="F522" s="1041"/>
      <c r="G522" s="1041"/>
      <c r="H522" s="1041"/>
      <c r="I522" s="1041"/>
      <c r="J522" s="1041"/>
      <c r="K522" s="1041"/>
      <c r="L522" s="1041"/>
      <c r="M522" s="818"/>
      <c r="N522" s="1041"/>
      <c r="O522" s="1041"/>
      <c r="P522" s="1041"/>
      <c r="Q522" s="1041"/>
      <c r="R522" s="1041"/>
      <c r="S522" s="1041"/>
      <c r="T522" s="1041"/>
      <c r="U522" s="1041"/>
      <c r="V522" s="1041"/>
      <c r="W522" s="1041"/>
      <c r="X522" s="1041"/>
      <c r="Y522" s="1041"/>
      <c r="Z522" s="1041"/>
    </row>
    <row r="523" spans="1:26" ht="15.75" customHeight="1">
      <c r="A523" s="1095"/>
      <c r="B523" s="1041"/>
      <c r="C523" s="1041"/>
      <c r="D523" s="1041"/>
      <c r="E523" s="1041"/>
      <c r="F523" s="1041"/>
      <c r="G523" s="1041"/>
      <c r="H523" s="1041"/>
      <c r="I523" s="1041"/>
      <c r="J523" s="1041"/>
      <c r="K523" s="1041"/>
      <c r="L523" s="1041"/>
      <c r="M523" s="818"/>
      <c r="N523" s="1041"/>
      <c r="O523" s="1041"/>
      <c r="P523" s="1041"/>
      <c r="Q523" s="1041"/>
      <c r="R523" s="1041"/>
      <c r="S523" s="1041"/>
      <c r="T523" s="1041"/>
      <c r="U523" s="1041"/>
      <c r="V523" s="1041"/>
      <c r="W523" s="1041"/>
      <c r="X523" s="1041"/>
      <c r="Y523" s="1041"/>
      <c r="Z523" s="1041"/>
    </row>
    <row r="524" spans="1:26" ht="15.75" customHeight="1">
      <c r="A524" s="1095"/>
      <c r="B524" s="1041"/>
      <c r="C524" s="1041"/>
      <c r="D524" s="1041"/>
      <c r="E524" s="1041"/>
      <c r="F524" s="1041"/>
      <c r="G524" s="1041"/>
      <c r="H524" s="1041"/>
      <c r="I524" s="1041"/>
      <c r="J524" s="1041"/>
      <c r="K524" s="1041"/>
      <c r="L524" s="1041"/>
      <c r="M524" s="818"/>
      <c r="N524" s="1041"/>
      <c r="O524" s="1041"/>
      <c r="P524" s="1041"/>
      <c r="Q524" s="1041"/>
      <c r="R524" s="1041"/>
      <c r="S524" s="1041"/>
      <c r="T524" s="1041"/>
      <c r="U524" s="1041"/>
      <c r="V524" s="1041"/>
      <c r="W524" s="1041"/>
      <c r="X524" s="1041"/>
      <c r="Y524" s="1041"/>
      <c r="Z524" s="1041"/>
    </row>
    <row r="525" spans="1:26" ht="15.75" customHeight="1">
      <c r="A525" s="1095"/>
      <c r="B525" s="1041"/>
      <c r="C525" s="1041"/>
      <c r="D525" s="1041"/>
      <c r="E525" s="1041"/>
      <c r="F525" s="1041"/>
      <c r="G525" s="1041"/>
      <c r="H525" s="1041"/>
      <c r="I525" s="1041"/>
      <c r="J525" s="1041"/>
      <c r="K525" s="1041"/>
      <c r="L525" s="1041"/>
      <c r="M525" s="818"/>
      <c r="N525" s="1041"/>
      <c r="O525" s="1041"/>
      <c r="P525" s="1041"/>
      <c r="Q525" s="1041"/>
      <c r="R525" s="1041"/>
      <c r="S525" s="1041"/>
      <c r="T525" s="1041"/>
      <c r="U525" s="1041"/>
      <c r="V525" s="1041"/>
      <c r="W525" s="1041"/>
      <c r="X525" s="1041"/>
      <c r="Y525" s="1041"/>
      <c r="Z525" s="1041"/>
    </row>
    <row r="526" spans="1:26" ht="15.75" customHeight="1">
      <c r="A526" s="1095"/>
      <c r="B526" s="1041"/>
      <c r="C526" s="1041"/>
      <c r="D526" s="1041"/>
      <c r="E526" s="1041"/>
      <c r="F526" s="1041"/>
      <c r="G526" s="1041"/>
      <c r="H526" s="1041"/>
      <c r="I526" s="1041"/>
      <c r="J526" s="1041"/>
      <c r="K526" s="1041"/>
      <c r="L526" s="1041"/>
      <c r="M526" s="818"/>
      <c r="N526" s="1041"/>
      <c r="O526" s="1041"/>
      <c r="P526" s="1041"/>
      <c r="Q526" s="1041"/>
      <c r="R526" s="1041"/>
      <c r="S526" s="1041"/>
      <c r="T526" s="1041"/>
      <c r="U526" s="1041"/>
      <c r="V526" s="1041"/>
      <c r="W526" s="1041"/>
      <c r="X526" s="1041"/>
      <c r="Y526" s="1041"/>
      <c r="Z526" s="1041"/>
    </row>
    <row r="527" spans="1:26" ht="15.75" customHeight="1">
      <c r="A527" s="1095"/>
      <c r="B527" s="1041"/>
      <c r="C527" s="1041"/>
      <c r="D527" s="1041"/>
      <c r="E527" s="1041"/>
      <c r="F527" s="1041"/>
      <c r="G527" s="1041"/>
      <c r="H527" s="1041"/>
      <c r="I527" s="1041"/>
      <c r="J527" s="1041"/>
      <c r="K527" s="1041"/>
      <c r="L527" s="1041"/>
      <c r="M527" s="818"/>
      <c r="N527" s="1041"/>
      <c r="O527" s="1041"/>
      <c r="P527" s="1041"/>
      <c r="Q527" s="1041"/>
      <c r="R527" s="1041"/>
      <c r="S527" s="1041"/>
      <c r="T527" s="1041"/>
      <c r="U527" s="1041"/>
      <c r="V527" s="1041"/>
      <c r="W527" s="1041"/>
      <c r="X527" s="1041"/>
      <c r="Y527" s="1041"/>
      <c r="Z527" s="1041"/>
    </row>
    <row r="528" spans="1:26" ht="15.75" customHeight="1">
      <c r="A528" s="1095"/>
      <c r="B528" s="1041"/>
      <c r="C528" s="1041"/>
      <c r="D528" s="1041"/>
      <c r="E528" s="1041"/>
      <c r="F528" s="1041"/>
      <c r="G528" s="1041"/>
      <c r="H528" s="1041"/>
      <c r="I528" s="1041"/>
      <c r="J528" s="1041"/>
      <c r="K528" s="1041"/>
      <c r="L528" s="1041"/>
      <c r="M528" s="818"/>
      <c r="N528" s="1041"/>
      <c r="O528" s="1041"/>
      <c r="P528" s="1041"/>
      <c r="Q528" s="1041"/>
      <c r="R528" s="1041"/>
      <c r="S528" s="1041"/>
      <c r="T528" s="1041"/>
      <c r="U528" s="1041"/>
      <c r="V528" s="1041"/>
      <c r="W528" s="1041"/>
      <c r="X528" s="1041"/>
      <c r="Y528" s="1041"/>
      <c r="Z528" s="1041"/>
    </row>
    <row r="529" spans="1:26" ht="15.75" customHeight="1">
      <c r="A529" s="1095"/>
      <c r="B529" s="1041"/>
      <c r="C529" s="1041"/>
      <c r="D529" s="1041"/>
      <c r="E529" s="1041"/>
      <c r="F529" s="1041"/>
      <c r="G529" s="1041"/>
      <c r="H529" s="1041"/>
      <c r="I529" s="1041"/>
      <c r="J529" s="1041"/>
      <c r="K529" s="1041"/>
      <c r="L529" s="1041"/>
      <c r="M529" s="818"/>
      <c r="N529" s="1041"/>
      <c r="O529" s="1041"/>
      <c r="P529" s="1041"/>
      <c r="Q529" s="1041"/>
      <c r="R529" s="1041"/>
      <c r="S529" s="1041"/>
      <c r="T529" s="1041"/>
      <c r="U529" s="1041"/>
      <c r="V529" s="1041"/>
      <c r="W529" s="1041"/>
      <c r="X529" s="1041"/>
      <c r="Y529" s="1041"/>
      <c r="Z529" s="1041"/>
    </row>
    <row r="530" spans="1:26" ht="15.75" customHeight="1">
      <c r="A530" s="1095"/>
      <c r="B530" s="1041"/>
      <c r="C530" s="1041"/>
      <c r="D530" s="1041"/>
      <c r="E530" s="1041"/>
      <c r="F530" s="1041"/>
      <c r="G530" s="1041"/>
      <c r="H530" s="1041"/>
      <c r="I530" s="1041"/>
      <c r="J530" s="1041"/>
      <c r="K530" s="1041"/>
      <c r="L530" s="1041"/>
      <c r="M530" s="818"/>
      <c r="N530" s="1041"/>
      <c r="O530" s="1041"/>
      <c r="P530" s="1041"/>
      <c r="Q530" s="1041"/>
      <c r="R530" s="1041"/>
      <c r="S530" s="1041"/>
      <c r="T530" s="1041"/>
      <c r="U530" s="1041"/>
      <c r="V530" s="1041"/>
      <c r="W530" s="1041"/>
      <c r="X530" s="1041"/>
      <c r="Y530" s="1041"/>
      <c r="Z530" s="1041"/>
    </row>
    <row r="531" spans="1:26" ht="15.75" customHeight="1">
      <c r="A531" s="1095"/>
      <c r="B531" s="1041"/>
      <c r="C531" s="1041"/>
      <c r="D531" s="1041"/>
      <c r="E531" s="1041"/>
      <c r="F531" s="1041"/>
      <c r="G531" s="1041"/>
      <c r="H531" s="1041"/>
      <c r="I531" s="1041"/>
      <c r="J531" s="1041"/>
      <c r="K531" s="1041"/>
      <c r="L531" s="1041"/>
      <c r="M531" s="818"/>
      <c r="N531" s="1041"/>
      <c r="O531" s="1041"/>
      <c r="P531" s="1041"/>
      <c r="Q531" s="1041"/>
      <c r="R531" s="1041"/>
      <c r="S531" s="1041"/>
      <c r="T531" s="1041"/>
      <c r="U531" s="1041"/>
      <c r="V531" s="1041"/>
      <c r="W531" s="1041"/>
      <c r="X531" s="1041"/>
      <c r="Y531" s="1041"/>
      <c r="Z531" s="1041"/>
    </row>
    <row r="532" spans="1:26" ht="15.75" customHeight="1">
      <c r="A532" s="1095"/>
      <c r="B532" s="1041"/>
      <c r="C532" s="1041"/>
      <c r="D532" s="1041"/>
      <c r="E532" s="1041"/>
      <c r="F532" s="1041"/>
      <c r="G532" s="1041"/>
      <c r="H532" s="1041"/>
      <c r="I532" s="1041"/>
      <c r="J532" s="1041"/>
      <c r="K532" s="1041"/>
      <c r="L532" s="1041"/>
      <c r="M532" s="818"/>
      <c r="N532" s="1041"/>
      <c r="O532" s="1041"/>
      <c r="P532" s="1041"/>
      <c r="Q532" s="1041"/>
      <c r="R532" s="1041"/>
      <c r="S532" s="1041"/>
      <c r="T532" s="1041"/>
      <c r="U532" s="1041"/>
      <c r="V532" s="1041"/>
      <c r="W532" s="1041"/>
      <c r="X532" s="1041"/>
      <c r="Y532" s="1041"/>
      <c r="Z532" s="1041"/>
    </row>
    <row r="533" spans="1:26" ht="15.75" customHeight="1">
      <c r="A533" s="1095"/>
      <c r="B533" s="1041"/>
      <c r="C533" s="1041"/>
      <c r="D533" s="1041"/>
      <c r="E533" s="1041"/>
      <c r="F533" s="1041"/>
      <c r="G533" s="1041"/>
      <c r="H533" s="1041"/>
      <c r="I533" s="1041"/>
      <c r="J533" s="1041"/>
      <c r="K533" s="1041"/>
      <c r="L533" s="1041"/>
      <c r="M533" s="818"/>
      <c r="N533" s="1041"/>
      <c r="O533" s="1041"/>
      <c r="P533" s="1041"/>
      <c r="Q533" s="1041"/>
      <c r="R533" s="1041"/>
      <c r="S533" s="1041"/>
      <c r="T533" s="1041"/>
      <c r="U533" s="1041"/>
      <c r="V533" s="1041"/>
      <c r="W533" s="1041"/>
      <c r="X533" s="1041"/>
      <c r="Y533" s="1041"/>
      <c r="Z533" s="1041"/>
    </row>
    <row r="534" spans="1:26" ht="15.75" customHeight="1">
      <c r="A534" s="1095"/>
      <c r="B534" s="1041"/>
      <c r="C534" s="1041"/>
      <c r="D534" s="1041"/>
      <c r="E534" s="1041"/>
      <c r="F534" s="1041"/>
      <c r="G534" s="1041"/>
      <c r="H534" s="1041"/>
      <c r="I534" s="1041"/>
      <c r="J534" s="1041"/>
      <c r="K534" s="1041"/>
      <c r="L534" s="1041"/>
      <c r="M534" s="818"/>
      <c r="N534" s="1041"/>
      <c r="O534" s="1041"/>
      <c r="P534" s="1041"/>
      <c r="Q534" s="1041"/>
      <c r="R534" s="1041"/>
      <c r="S534" s="1041"/>
      <c r="T534" s="1041"/>
      <c r="U534" s="1041"/>
      <c r="V534" s="1041"/>
      <c r="W534" s="1041"/>
      <c r="X534" s="1041"/>
      <c r="Y534" s="1041"/>
      <c r="Z534" s="1041"/>
    </row>
    <row r="535" spans="1:26" ht="15.75" customHeight="1">
      <c r="A535" s="1095"/>
      <c r="B535" s="1041"/>
      <c r="C535" s="1041"/>
      <c r="D535" s="1041"/>
      <c r="E535" s="1041"/>
      <c r="F535" s="1041"/>
      <c r="G535" s="1041"/>
      <c r="H535" s="1041"/>
      <c r="I535" s="1041"/>
      <c r="J535" s="1041"/>
      <c r="K535" s="1041"/>
      <c r="L535" s="1041"/>
      <c r="M535" s="818"/>
      <c r="N535" s="1041"/>
      <c r="O535" s="1041"/>
      <c r="P535" s="1041"/>
      <c r="Q535" s="1041"/>
      <c r="R535" s="1041"/>
      <c r="S535" s="1041"/>
      <c r="T535" s="1041"/>
      <c r="U535" s="1041"/>
      <c r="V535" s="1041"/>
      <c r="W535" s="1041"/>
      <c r="X535" s="1041"/>
      <c r="Y535" s="1041"/>
      <c r="Z535" s="1041"/>
    </row>
    <row r="536" spans="1:26" ht="15.75" customHeight="1">
      <c r="A536" s="1095"/>
      <c r="B536" s="1041"/>
      <c r="C536" s="1041"/>
      <c r="D536" s="1041"/>
      <c r="E536" s="1041"/>
      <c r="F536" s="1041"/>
      <c r="G536" s="1041"/>
      <c r="H536" s="1041"/>
      <c r="I536" s="1041"/>
      <c r="J536" s="1041"/>
      <c r="K536" s="1041"/>
      <c r="L536" s="1041"/>
      <c r="M536" s="818"/>
      <c r="N536" s="1041"/>
      <c r="O536" s="1041"/>
      <c r="P536" s="1041"/>
      <c r="Q536" s="1041"/>
      <c r="R536" s="1041"/>
      <c r="S536" s="1041"/>
      <c r="T536" s="1041"/>
      <c r="U536" s="1041"/>
      <c r="V536" s="1041"/>
      <c r="W536" s="1041"/>
      <c r="X536" s="1041"/>
      <c r="Y536" s="1041"/>
      <c r="Z536" s="1041"/>
    </row>
    <row r="537" spans="1:26" ht="15.75" customHeight="1">
      <c r="A537" s="1095"/>
      <c r="B537" s="1041"/>
      <c r="C537" s="1041"/>
      <c r="D537" s="1041"/>
      <c r="E537" s="1041"/>
      <c r="F537" s="1041"/>
      <c r="G537" s="1041"/>
      <c r="H537" s="1041"/>
      <c r="I537" s="1041"/>
      <c r="J537" s="1041"/>
      <c r="K537" s="1041"/>
      <c r="L537" s="1041"/>
      <c r="M537" s="818"/>
      <c r="N537" s="1041"/>
      <c r="O537" s="1041"/>
      <c r="P537" s="1041"/>
      <c r="Q537" s="1041"/>
      <c r="R537" s="1041"/>
      <c r="S537" s="1041"/>
      <c r="T537" s="1041"/>
      <c r="U537" s="1041"/>
      <c r="V537" s="1041"/>
      <c r="W537" s="1041"/>
      <c r="X537" s="1041"/>
      <c r="Y537" s="1041"/>
      <c r="Z537" s="1041"/>
    </row>
    <row r="538" spans="1:26" ht="15.75" customHeight="1">
      <c r="A538" s="1095"/>
      <c r="B538" s="1041"/>
      <c r="C538" s="1041"/>
      <c r="D538" s="1041"/>
      <c r="E538" s="1041"/>
      <c r="F538" s="1041"/>
      <c r="G538" s="1041"/>
      <c r="H538" s="1041"/>
      <c r="I538" s="1041"/>
      <c r="J538" s="1041"/>
      <c r="K538" s="1041"/>
      <c r="L538" s="1041"/>
      <c r="M538" s="818"/>
      <c r="N538" s="1041"/>
      <c r="O538" s="1041"/>
      <c r="P538" s="1041"/>
      <c r="Q538" s="1041"/>
      <c r="R538" s="1041"/>
      <c r="S538" s="1041"/>
      <c r="T538" s="1041"/>
      <c r="U538" s="1041"/>
      <c r="V538" s="1041"/>
      <c r="W538" s="1041"/>
      <c r="X538" s="1041"/>
      <c r="Y538" s="1041"/>
      <c r="Z538" s="1041"/>
    </row>
    <row r="539" spans="1:26" ht="15.75" customHeight="1">
      <c r="A539" s="1095"/>
      <c r="B539" s="1041"/>
      <c r="C539" s="1041"/>
      <c r="D539" s="1041"/>
      <c r="E539" s="1041"/>
      <c r="F539" s="1041"/>
      <c r="G539" s="1041"/>
      <c r="H539" s="1041"/>
      <c r="I539" s="1041"/>
      <c r="J539" s="1041"/>
      <c r="K539" s="1041"/>
      <c r="L539" s="1041"/>
      <c r="M539" s="818"/>
      <c r="N539" s="1041"/>
      <c r="O539" s="1041"/>
      <c r="P539" s="1041"/>
      <c r="Q539" s="1041"/>
      <c r="R539" s="1041"/>
      <c r="S539" s="1041"/>
      <c r="T539" s="1041"/>
      <c r="U539" s="1041"/>
      <c r="V539" s="1041"/>
      <c r="W539" s="1041"/>
      <c r="X539" s="1041"/>
      <c r="Y539" s="1041"/>
      <c r="Z539" s="1041"/>
    </row>
    <row r="540" spans="1:26" ht="15.75" customHeight="1">
      <c r="A540" s="1095"/>
      <c r="B540" s="1041"/>
      <c r="C540" s="1041"/>
      <c r="D540" s="1041"/>
      <c r="E540" s="1041"/>
      <c r="F540" s="1041"/>
      <c r="G540" s="1041"/>
      <c r="H540" s="1041"/>
      <c r="I540" s="1041"/>
      <c r="J540" s="1041"/>
      <c r="K540" s="1041"/>
      <c r="L540" s="1041"/>
      <c r="M540" s="818"/>
      <c r="N540" s="1041"/>
      <c r="O540" s="1041"/>
      <c r="P540" s="1041"/>
      <c r="Q540" s="1041"/>
      <c r="R540" s="1041"/>
      <c r="S540" s="1041"/>
      <c r="T540" s="1041"/>
      <c r="U540" s="1041"/>
      <c r="V540" s="1041"/>
      <c r="W540" s="1041"/>
      <c r="X540" s="1041"/>
      <c r="Y540" s="1041"/>
      <c r="Z540" s="1041"/>
    </row>
    <row r="541" spans="1:26" ht="15.75" customHeight="1">
      <c r="A541" s="1095"/>
      <c r="B541" s="1041"/>
      <c r="C541" s="1041"/>
      <c r="D541" s="1041"/>
      <c r="E541" s="1041"/>
      <c r="F541" s="1041"/>
      <c r="G541" s="1041"/>
      <c r="H541" s="1041"/>
      <c r="I541" s="1041"/>
      <c r="J541" s="1041"/>
      <c r="K541" s="1041"/>
      <c r="L541" s="1041"/>
      <c r="M541" s="818"/>
      <c r="N541" s="1041"/>
      <c r="O541" s="1041"/>
      <c r="P541" s="1041"/>
      <c r="Q541" s="1041"/>
      <c r="R541" s="1041"/>
      <c r="S541" s="1041"/>
      <c r="T541" s="1041"/>
      <c r="U541" s="1041"/>
      <c r="V541" s="1041"/>
      <c r="W541" s="1041"/>
      <c r="X541" s="1041"/>
      <c r="Y541" s="1041"/>
      <c r="Z541" s="1041"/>
    </row>
    <row r="542" spans="1:26" ht="15.75" customHeight="1">
      <c r="A542" s="1095"/>
      <c r="B542" s="1041"/>
      <c r="C542" s="1041"/>
      <c r="D542" s="1041"/>
      <c r="E542" s="1041"/>
      <c r="F542" s="1041"/>
      <c r="G542" s="1041"/>
      <c r="H542" s="1041"/>
      <c r="I542" s="1041"/>
      <c r="J542" s="1041"/>
      <c r="K542" s="1041"/>
      <c r="L542" s="1041"/>
      <c r="M542" s="818"/>
      <c r="N542" s="1041"/>
      <c r="O542" s="1041"/>
      <c r="P542" s="1041"/>
      <c r="Q542" s="1041"/>
      <c r="R542" s="1041"/>
      <c r="S542" s="1041"/>
      <c r="T542" s="1041"/>
      <c r="U542" s="1041"/>
      <c r="V542" s="1041"/>
      <c r="W542" s="1041"/>
      <c r="X542" s="1041"/>
      <c r="Y542" s="1041"/>
      <c r="Z542" s="1041"/>
    </row>
    <row r="543" spans="1:26" ht="15.75" customHeight="1">
      <c r="A543" s="1095"/>
      <c r="B543" s="1041"/>
      <c r="C543" s="1041"/>
      <c r="D543" s="1041"/>
      <c r="E543" s="1041"/>
      <c r="F543" s="1041"/>
      <c r="G543" s="1041"/>
      <c r="H543" s="1041"/>
      <c r="I543" s="1041"/>
      <c r="J543" s="1041"/>
      <c r="K543" s="1041"/>
      <c r="L543" s="1041"/>
      <c r="M543" s="818"/>
      <c r="N543" s="1041"/>
      <c r="O543" s="1041"/>
      <c r="P543" s="1041"/>
      <c r="Q543" s="1041"/>
      <c r="R543" s="1041"/>
      <c r="S543" s="1041"/>
      <c r="T543" s="1041"/>
      <c r="U543" s="1041"/>
      <c r="V543" s="1041"/>
      <c r="W543" s="1041"/>
      <c r="X543" s="1041"/>
      <c r="Y543" s="1041"/>
      <c r="Z543" s="1041"/>
    </row>
    <row r="544" spans="1:26" ht="15.75" customHeight="1">
      <c r="A544" s="1095"/>
      <c r="B544" s="1041"/>
      <c r="C544" s="1041"/>
      <c r="D544" s="1041"/>
      <c r="E544" s="1041"/>
      <c r="F544" s="1041"/>
      <c r="G544" s="1041"/>
      <c r="H544" s="1041"/>
      <c r="I544" s="1041"/>
      <c r="J544" s="1041"/>
      <c r="K544" s="1041"/>
      <c r="L544" s="1041"/>
      <c r="M544" s="818"/>
      <c r="N544" s="1041"/>
      <c r="O544" s="1041"/>
      <c r="P544" s="1041"/>
      <c r="Q544" s="1041"/>
      <c r="R544" s="1041"/>
      <c r="S544" s="1041"/>
      <c r="T544" s="1041"/>
      <c r="U544" s="1041"/>
      <c r="V544" s="1041"/>
      <c r="W544" s="1041"/>
      <c r="X544" s="1041"/>
      <c r="Y544" s="1041"/>
      <c r="Z544" s="1041"/>
    </row>
    <row r="545" spans="1:26" ht="15.75" customHeight="1">
      <c r="A545" s="1095"/>
      <c r="B545" s="1041"/>
      <c r="C545" s="1041"/>
      <c r="D545" s="1041"/>
      <c r="E545" s="1041"/>
      <c r="F545" s="1041"/>
      <c r="G545" s="1041"/>
      <c r="H545" s="1041"/>
      <c r="I545" s="1041"/>
      <c r="J545" s="1041"/>
      <c r="K545" s="1041"/>
      <c r="L545" s="1041"/>
      <c r="M545" s="818"/>
      <c r="N545" s="1041"/>
      <c r="O545" s="1041"/>
      <c r="P545" s="1041"/>
      <c r="Q545" s="1041"/>
      <c r="R545" s="1041"/>
      <c r="S545" s="1041"/>
      <c r="T545" s="1041"/>
      <c r="U545" s="1041"/>
      <c r="V545" s="1041"/>
      <c r="W545" s="1041"/>
      <c r="X545" s="1041"/>
      <c r="Y545" s="1041"/>
      <c r="Z545" s="1041"/>
    </row>
    <row r="546" spans="1:26" ht="15.75" customHeight="1">
      <c r="A546" s="1095"/>
      <c r="B546" s="1041"/>
      <c r="C546" s="1041"/>
      <c r="D546" s="1041"/>
      <c r="E546" s="1041"/>
      <c r="F546" s="1041"/>
      <c r="G546" s="1041"/>
      <c r="H546" s="1041"/>
      <c r="I546" s="1041"/>
      <c r="J546" s="1041"/>
      <c r="K546" s="1041"/>
      <c r="L546" s="1041"/>
      <c r="M546" s="818"/>
      <c r="N546" s="1041"/>
      <c r="O546" s="1041"/>
      <c r="P546" s="1041"/>
      <c r="Q546" s="1041"/>
      <c r="R546" s="1041"/>
      <c r="S546" s="1041"/>
      <c r="T546" s="1041"/>
      <c r="U546" s="1041"/>
      <c r="V546" s="1041"/>
      <c r="W546" s="1041"/>
      <c r="X546" s="1041"/>
      <c r="Y546" s="1041"/>
      <c r="Z546" s="1041"/>
    </row>
    <row r="547" spans="1:26" ht="15.75" customHeight="1">
      <c r="A547" s="1095"/>
      <c r="B547" s="1041"/>
      <c r="C547" s="1041"/>
      <c r="D547" s="1041"/>
      <c r="E547" s="1041"/>
      <c r="F547" s="1041"/>
      <c r="G547" s="1041"/>
      <c r="H547" s="1041"/>
      <c r="I547" s="1041"/>
      <c r="J547" s="1041"/>
      <c r="K547" s="1041"/>
      <c r="L547" s="1041"/>
      <c r="M547" s="818"/>
      <c r="N547" s="1041"/>
      <c r="O547" s="1041"/>
      <c r="P547" s="1041"/>
      <c r="Q547" s="1041"/>
      <c r="R547" s="1041"/>
      <c r="S547" s="1041"/>
      <c r="T547" s="1041"/>
      <c r="U547" s="1041"/>
      <c r="V547" s="1041"/>
      <c r="W547" s="1041"/>
      <c r="X547" s="1041"/>
      <c r="Y547" s="1041"/>
      <c r="Z547" s="1041"/>
    </row>
    <row r="548" spans="1:26" ht="15.75" customHeight="1">
      <c r="A548" s="1095"/>
      <c r="B548" s="1041"/>
      <c r="C548" s="1041"/>
      <c r="D548" s="1041"/>
      <c r="E548" s="1041"/>
      <c r="F548" s="1041"/>
      <c r="G548" s="1041"/>
      <c r="H548" s="1041"/>
      <c r="I548" s="1041"/>
      <c r="J548" s="1041"/>
      <c r="K548" s="1041"/>
      <c r="L548" s="1041"/>
      <c r="M548" s="818"/>
      <c r="N548" s="1041"/>
      <c r="O548" s="1041"/>
      <c r="P548" s="1041"/>
      <c r="Q548" s="1041"/>
      <c r="R548" s="1041"/>
      <c r="S548" s="1041"/>
      <c r="T548" s="1041"/>
      <c r="U548" s="1041"/>
      <c r="V548" s="1041"/>
      <c r="W548" s="1041"/>
      <c r="X548" s="1041"/>
      <c r="Y548" s="1041"/>
      <c r="Z548" s="1041"/>
    </row>
    <row r="549" spans="1:26" ht="15.75" customHeight="1">
      <c r="A549" s="1095"/>
      <c r="B549" s="1041"/>
      <c r="C549" s="1041"/>
      <c r="D549" s="1041"/>
      <c r="E549" s="1041"/>
      <c r="F549" s="1041"/>
      <c r="G549" s="1041"/>
      <c r="H549" s="1041"/>
      <c r="I549" s="1041"/>
      <c r="J549" s="1041"/>
      <c r="K549" s="1041"/>
      <c r="L549" s="1041"/>
      <c r="M549" s="818"/>
      <c r="N549" s="1041"/>
      <c r="O549" s="1041"/>
      <c r="P549" s="1041"/>
      <c r="Q549" s="1041"/>
      <c r="R549" s="1041"/>
      <c r="S549" s="1041"/>
      <c r="T549" s="1041"/>
      <c r="U549" s="1041"/>
      <c r="V549" s="1041"/>
      <c r="W549" s="1041"/>
      <c r="X549" s="1041"/>
      <c r="Y549" s="1041"/>
      <c r="Z549" s="1041"/>
    </row>
    <row r="550" spans="1:26" ht="15.75" customHeight="1">
      <c r="A550" s="1095"/>
      <c r="B550" s="1041"/>
      <c r="C550" s="1041"/>
      <c r="D550" s="1041"/>
      <c r="E550" s="1041"/>
      <c r="F550" s="1041"/>
      <c r="G550" s="1041"/>
      <c r="H550" s="1041"/>
      <c r="I550" s="1041"/>
      <c r="J550" s="1041"/>
      <c r="K550" s="1041"/>
      <c r="L550" s="1041"/>
      <c r="M550" s="818"/>
      <c r="N550" s="1041"/>
      <c r="O550" s="1041"/>
      <c r="P550" s="1041"/>
      <c r="Q550" s="1041"/>
      <c r="R550" s="1041"/>
      <c r="S550" s="1041"/>
      <c r="T550" s="1041"/>
      <c r="U550" s="1041"/>
      <c r="V550" s="1041"/>
      <c r="W550" s="1041"/>
      <c r="X550" s="1041"/>
      <c r="Y550" s="1041"/>
      <c r="Z550" s="1041"/>
    </row>
    <row r="551" spans="1:26" ht="15.75" customHeight="1">
      <c r="A551" s="1095"/>
      <c r="B551" s="1041"/>
      <c r="C551" s="1041"/>
      <c r="D551" s="1041"/>
      <c r="E551" s="1041"/>
      <c r="F551" s="1041"/>
      <c r="G551" s="1041"/>
      <c r="H551" s="1041"/>
      <c r="I551" s="1041"/>
      <c r="J551" s="1041"/>
      <c r="K551" s="1041"/>
      <c r="L551" s="1041"/>
      <c r="M551" s="818"/>
      <c r="N551" s="1041"/>
      <c r="O551" s="1041"/>
      <c r="P551" s="1041"/>
      <c r="Q551" s="1041"/>
      <c r="R551" s="1041"/>
      <c r="S551" s="1041"/>
      <c r="T551" s="1041"/>
      <c r="U551" s="1041"/>
      <c r="V551" s="1041"/>
      <c r="W551" s="1041"/>
      <c r="X551" s="1041"/>
      <c r="Y551" s="1041"/>
      <c r="Z551" s="1041"/>
    </row>
    <row r="552" spans="1:26" ht="15.75" customHeight="1">
      <c r="A552" s="1095"/>
      <c r="B552" s="1041"/>
      <c r="C552" s="1041"/>
      <c r="D552" s="1041"/>
      <c r="E552" s="1041"/>
      <c r="F552" s="1041"/>
      <c r="G552" s="1041"/>
      <c r="H552" s="1041"/>
      <c r="I552" s="1041"/>
      <c r="J552" s="1041"/>
      <c r="K552" s="1041"/>
      <c r="L552" s="1041"/>
      <c r="M552" s="818"/>
      <c r="N552" s="1041"/>
      <c r="O552" s="1041"/>
      <c r="P552" s="1041"/>
      <c r="Q552" s="1041"/>
      <c r="R552" s="1041"/>
      <c r="S552" s="1041"/>
      <c r="T552" s="1041"/>
      <c r="U552" s="1041"/>
      <c r="V552" s="1041"/>
      <c r="W552" s="1041"/>
      <c r="X552" s="1041"/>
      <c r="Y552" s="1041"/>
      <c r="Z552" s="1041"/>
    </row>
    <row r="553" spans="1:26" ht="15.75" customHeight="1">
      <c r="A553" s="1095"/>
      <c r="B553" s="1041"/>
      <c r="C553" s="1041"/>
      <c r="D553" s="1041"/>
      <c r="E553" s="1041"/>
      <c r="F553" s="1041"/>
      <c r="G553" s="1041"/>
      <c r="H553" s="1041"/>
      <c r="I553" s="1041"/>
      <c r="J553" s="1041"/>
      <c r="K553" s="1041"/>
      <c r="L553" s="1041"/>
      <c r="M553" s="818"/>
      <c r="N553" s="1041"/>
      <c r="O553" s="1041"/>
      <c r="P553" s="1041"/>
      <c r="Q553" s="1041"/>
      <c r="R553" s="1041"/>
      <c r="S553" s="1041"/>
      <c r="T553" s="1041"/>
      <c r="U553" s="1041"/>
      <c r="V553" s="1041"/>
      <c r="W553" s="1041"/>
      <c r="X553" s="1041"/>
      <c r="Y553" s="1041"/>
      <c r="Z553" s="1041"/>
    </row>
    <row r="554" spans="1:26" ht="15.75" customHeight="1">
      <c r="A554" s="1095"/>
      <c r="B554" s="1041"/>
      <c r="C554" s="1041"/>
      <c r="D554" s="1041"/>
      <c r="E554" s="1041"/>
      <c r="F554" s="1041"/>
      <c r="G554" s="1041"/>
      <c r="H554" s="1041"/>
      <c r="I554" s="1041"/>
      <c r="J554" s="1041"/>
      <c r="K554" s="1041"/>
      <c r="L554" s="1041"/>
      <c r="M554" s="818"/>
      <c r="N554" s="1041"/>
      <c r="O554" s="1041"/>
      <c r="P554" s="1041"/>
      <c r="Q554" s="1041"/>
      <c r="R554" s="1041"/>
      <c r="S554" s="1041"/>
      <c r="T554" s="1041"/>
      <c r="U554" s="1041"/>
      <c r="V554" s="1041"/>
      <c r="W554" s="1041"/>
      <c r="X554" s="1041"/>
      <c r="Y554" s="1041"/>
      <c r="Z554" s="1041"/>
    </row>
    <row r="555" spans="1:26" ht="15.75" customHeight="1">
      <c r="A555" s="1095"/>
      <c r="B555" s="1041"/>
      <c r="C555" s="1041"/>
      <c r="D555" s="1041"/>
      <c r="E555" s="1041"/>
      <c r="F555" s="1041"/>
      <c r="G555" s="1041"/>
      <c r="H555" s="1041"/>
      <c r="I555" s="1041"/>
      <c r="J555" s="1041"/>
      <c r="K555" s="1041"/>
      <c r="L555" s="1041"/>
      <c r="M555" s="818"/>
      <c r="N555" s="1041"/>
      <c r="O555" s="1041"/>
      <c r="P555" s="1041"/>
      <c r="Q555" s="1041"/>
      <c r="R555" s="1041"/>
      <c r="S555" s="1041"/>
      <c r="T555" s="1041"/>
      <c r="U555" s="1041"/>
      <c r="V555" s="1041"/>
      <c r="W555" s="1041"/>
      <c r="X555" s="1041"/>
      <c r="Y555" s="1041"/>
      <c r="Z555" s="1041"/>
    </row>
    <row r="556" spans="1:26" ht="15.75" customHeight="1">
      <c r="A556" s="1095"/>
      <c r="B556" s="1041"/>
      <c r="C556" s="1041"/>
      <c r="D556" s="1041"/>
      <c r="E556" s="1041"/>
      <c r="F556" s="1041"/>
      <c r="G556" s="1041"/>
      <c r="H556" s="1041"/>
      <c r="I556" s="1041"/>
      <c r="J556" s="1041"/>
      <c r="K556" s="1041"/>
      <c r="L556" s="1041"/>
      <c r="M556" s="818"/>
      <c r="N556" s="1041"/>
      <c r="O556" s="1041"/>
      <c r="P556" s="1041"/>
      <c r="Q556" s="1041"/>
      <c r="R556" s="1041"/>
      <c r="S556" s="1041"/>
      <c r="T556" s="1041"/>
      <c r="U556" s="1041"/>
      <c r="V556" s="1041"/>
      <c r="W556" s="1041"/>
      <c r="X556" s="1041"/>
      <c r="Y556" s="1041"/>
      <c r="Z556" s="1041"/>
    </row>
    <row r="557" spans="1:26" ht="15.75" customHeight="1">
      <c r="A557" s="1095"/>
      <c r="B557" s="1041"/>
      <c r="C557" s="1041"/>
      <c r="D557" s="1041"/>
      <c r="E557" s="1041"/>
      <c r="F557" s="1041"/>
      <c r="G557" s="1041"/>
      <c r="H557" s="1041"/>
      <c r="I557" s="1041"/>
      <c r="J557" s="1041"/>
      <c r="K557" s="1041"/>
      <c r="L557" s="1041"/>
      <c r="M557" s="818"/>
      <c r="N557" s="1041"/>
      <c r="O557" s="1041"/>
      <c r="P557" s="1041"/>
      <c r="Q557" s="1041"/>
      <c r="R557" s="1041"/>
      <c r="S557" s="1041"/>
      <c r="T557" s="1041"/>
      <c r="U557" s="1041"/>
      <c r="V557" s="1041"/>
      <c r="W557" s="1041"/>
      <c r="X557" s="1041"/>
      <c r="Y557" s="1041"/>
      <c r="Z557" s="1041"/>
    </row>
    <row r="558" spans="1:26" ht="15.75" customHeight="1">
      <c r="A558" s="1095"/>
      <c r="B558" s="1041"/>
      <c r="C558" s="1041"/>
      <c r="D558" s="1041"/>
      <c r="E558" s="1041"/>
      <c r="F558" s="1041"/>
      <c r="G558" s="1041"/>
      <c r="H558" s="1041"/>
      <c r="I558" s="1041"/>
      <c r="J558" s="1041"/>
      <c r="K558" s="1041"/>
      <c r="L558" s="1041"/>
      <c r="M558" s="818"/>
      <c r="N558" s="1041"/>
      <c r="O558" s="1041"/>
      <c r="P558" s="1041"/>
      <c r="Q558" s="1041"/>
      <c r="R558" s="1041"/>
      <c r="S558" s="1041"/>
      <c r="T558" s="1041"/>
      <c r="U558" s="1041"/>
      <c r="V558" s="1041"/>
      <c r="W558" s="1041"/>
      <c r="X558" s="1041"/>
      <c r="Y558" s="1041"/>
      <c r="Z558" s="1041"/>
    </row>
    <row r="559" spans="1:26" ht="15.75" customHeight="1">
      <c r="A559" s="1095"/>
      <c r="B559" s="1041"/>
      <c r="C559" s="1041"/>
      <c r="D559" s="1041"/>
      <c r="E559" s="1041"/>
      <c r="F559" s="1041"/>
      <c r="G559" s="1041"/>
      <c r="H559" s="1041"/>
      <c r="I559" s="1041"/>
      <c r="J559" s="1041"/>
      <c r="K559" s="1041"/>
      <c r="L559" s="1041"/>
      <c r="M559" s="818"/>
      <c r="N559" s="1041"/>
      <c r="O559" s="1041"/>
      <c r="P559" s="1041"/>
      <c r="Q559" s="1041"/>
      <c r="R559" s="1041"/>
      <c r="S559" s="1041"/>
      <c r="T559" s="1041"/>
      <c r="U559" s="1041"/>
      <c r="V559" s="1041"/>
      <c r="W559" s="1041"/>
      <c r="X559" s="1041"/>
      <c r="Y559" s="1041"/>
      <c r="Z559" s="1041"/>
    </row>
    <row r="560" spans="1:26" ht="15.75" customHeight="1">
      <c r="A560" s="1095"/>
      <c r="B560" s="1041"/>
      <c r="C560" s="1041"/>
      <c r="D560" s="1041"/>
      <c r="E560" s="1041"/>
      <c r="F560" s="1041"/>
      <c r="G560" s="1041"/>
      <c r="H560" s="1041"/>
      <c r="I560" s="1041"/>
      <c r="J560" s="1041"/>
      <c r="K560" s="1041"/>
      <c r="L560" s="1041"/>
      <c r="M560" s="818"/>
      <c r="N560" s="1041"/>
      <c r="O560" s="1041"/>
      <c r="P560" s="1041"/>
      <c r="Q560" s="1041"/>
      <c r="R560" s="1041"/>
      <c r="S560" s="1041"/>
      <c r="T560" s="1041"/>
      <c r="U560" s="1041"/>
      <c r="V560" s="1041"/>
      <c r="W560" s="1041"/>
      <c r="X560" s="1041"/>
      <c r="Y560" s="1041"/>
      <c r="Z560" s="1041"/>
    </row>
    <row r="561" spans="1:26" ht="15.75" customHeight="1">
      <c r="A561" s="1095"/>
      <c r="B561" s="1041"/>
      <c r="C561" s="1041"/>
      <c r="D561" s="1041"/>
      <c r="E561" s="1041"/>
      <c r="F561" s="1041"/>
      <c r="G561" s="1041"/>
      <c r="H561" s="1041"/>
      <c r="I561" s="1041"/>
      <c r="J561" s="1041"/>
      <c r="K561" s="1041"/>
      <c r="L561" s="1041"/>
      <c r="M561" s="818"/>
      <c r="N561" s="1041"/>
      <c r="O561" s="1041"/>
      <c r="P561" s="1041"/>
      <c r="Q561" s="1041"/>
      <c r="R561" s="1041"/>
      <c r="S561" s="1041"/>
      <c r="T561" s="1041"/>
      <c r="U561" s="1041"/>
      <c r="V561" s="1041"/>
      <c r="W561" s="1041"/>
      <c r="X561" s="1041"/>
      <c r="Y561" s="1041"/>
      <c r="Z561" s="1041"/>
    </row>
    <row r="562" spans="1:26" ht="15.75" customHeight="1">
      <c r="A562" s="1095"/>
      <c r="B562" s="1041"/>
      <c r="C562" s="1041"/>
      <c r="D562" s="1041"/>
      <c r="E562" s="1041"/>
      <c r="F562" s="1041"/>
      <c r="G562" s="1041"/>
      <c r="H562" s="1041"/>
      <c r="I562" s="1041"/>
      <c r="J562" s="1041"/>
      <c r="K562" s="1041"/>
      <c r="L562" s="1041"/>
      <c r="M562" s="818"/>
      <c r="N562" s="1041"/>
      <c r="O562" s="1041"/>
      <c r="P562" s="1041"/>
      <c r="Q562" s="1041"/>
      <c r="R562" s="1041"/>
      <c r="S562" s="1041"/>
      <c r="T562" s="1041"/>
      <c r="U562" s="1041"/>
      <c r="V562" s="1041"/>
      <c r="W562" s="1041"/>
      <c r="X562" s="1041"/>
      <c r="Y562" s="1041"/>
      <c r="Z562" s="1041"/>
    </row>
    <row r="563" spans="1:26" ht="15.75" customHeight="1">
      <c r="A563" s="1095"/>
      <c r="B563" s="1041"/>
      <c r="C563" s="1041"/>
      <c r="D563" s="1041"/>
      <c r="E563" s="1041"/>
      <c r="F563" s="1041"/>
      <c r="G563" s="1041"/>
      <c r="H563" s="1041"/>
      <c r="I563" s="1041"/>
      <c r="J563" s="1041"/>
      <c r="K563" s="1041"/>
      <c r="L563" s="1041"/>
      <c r="M563" s="818"/>
      <c r="N563" s="1041"/>
      <c r="O563" s="1041"/>
      <c r="P563" s="1041"/>
      <c r="Q563" s="1041"/>
      <c r="R563" s="1041"/>
      <c r="S563" s="1041"/>
      <c r="T563" s="1041"/>
      <c r="U563" s="1041"/>
      <c r="V563" s="1041"/>
      <c r="W563" s="1041"/>
      <c r="X563" s="1041"/>
      <c r="Y563" s="1041"/>
      <c r="Z563" s="1041"/>
    </row>
    <row r="564" spans="1:26" ht="15.75" customHeight="1">
      <c r="A564" s="1095"/>
      <c r="B564" s="1041"/>
      <c r="C564" s="1041"/>
      <c r="D564" s="1041"/>
      <c r="E564" s="1041"/>
      <c r="F564" s="1041"/>
      <c r="G564" s="1041"/>
      <c r="H564" s="1041"/>
      <c r="I564" s="1041"/>
      <c r="J564" s="1041"/>
      <c r="K564" s="1041"/>
      <c r="L564" s="1041"/>
      <c r="M564" s="818"/>
      <c r="N564" s="1041"/>
      <c r="O564" s="1041"/>
      <c r="P564" s="1041"/>
      <c r="Q564" s="1041"/>
      <c r="R564" s="1041"/>
      <c r="S564" s="1041"/>
      <c r="T564" s="1041"/>
      <c r="U564" s="1041"/>
      <c r="V564" s="1041"/>
      <c r="W564" s="1041"/>
      <c r="X564" s="1041"/>
      <c r="Y564" s="1041"/>
      <c r="Z564" s="1041"/>
    </row>
    <row r="565" spans="1:26" ht="15.75" customHeight="1">
      <c r="A565" s="1095"/>
      <c r="B565" s="1041"/>
      <c r="C565" s="1041"/>
      <c r="D565" s="1041"/>
      <c r="E565" s="1041"/>
      <c r="F565" s="1041"/>
      <c r="G565" s="1041"/>
      <c r="H565" s="1041"/>
      <c r="I565" s="1041"/>
      <c r="J565" s="1041"/>
      <c r="K565" s="1041"/>
      <c r="L565" s="1041"/>
      <c r="M565" s="818"/>
      <c r="N565" s="1041"/>
      <c r="O565" s="1041"/>
      <c r="P565" s="1041"/>
      <c r="Q565" s="1041"/>
      <c r="R565" s="1041"/>
      <c r="S565" s="1041"/>
      <c r="T565" s="1041"/>
      <c r="U565" s="1041"/>
      <c r="V565" s="1041"/>
      <c r="W565" s="1041"/>
      <c r="X565" s="1041"/>
      <c r="Y565" s="1041"/>
      <c r="Z565" s="1041"/>
    </row>
    <row r="566" spans="1:26" ht="15.75" customHeight="1">
      <c r="A566" s="1095"/>
      <c r="B566" s="1041"/>
      <c r="C566" s="1041"/>
      <c r="D566" s="1041"/>
      <c r="E566" s="1041"/>
      <c r="F566" s="1041"/>
      <c r="G566" s="1041"/>
      <c r="H566" s="1041"/>
      <c r="I566" s="1041"/>
      <c r="J566" s="1041"/>
      <c r="K566" s="1041"/>
      <c r="L566" s="1041"/>
      <c r="M566" s="818"/>
      <c r="N566" s="1041"/>
      <c r="O566" s="1041"/>
      <c r="P566" s="1041"/>
      <c r="Q566" s="1041"/>
      <c r="R566" s="1041"/>
      <c r="S566" s="1041"/>
      <c r="T566" s="1041"/>
      <c r="U566" s="1041"/>
      <c r="V566" s="1041"/>
      <c r="W566" s="1041"/>
      <c r="X566" s="1041"/>
      <c r="Y566" s="1041"/>
      <c r="Z566" s="1041"/>
    </row>
    <row r="567" spans="1:26" ht="15.75" customHeight="1">
      <c r="A567" s="1095"/>
      <c r="B567" s="1041"/>
      <c r="C567" s="1041"/>
      <c r="D567" s="1041"/>
      <c r="E567" s="1041"/>
      <c r="F567" s="1041"/>
      <c r="G567" s="1041"/>
      <c r="H567" s="1041"/>
      <c r="I567" s="1041"/>
      <c r="J567" s="1041"/>
      <c r="K567" s="1041"/>
      <c r="L567" s="1041"/>
      <c r="M567" s="818"/>
      <c r="N567" s="1041"/>
      <c r="O567" s="1041"/>
      <c r="P567" s="1041"/>
      <c r="Q567" s="1041"/>
      <c r="R567" s="1041"/>
      <c r="S567" s="1041"/>
      <c r="T567" s="1041"/>
      <c r="U567" s="1041"/>
      <c r="V567" s="1041"/>
      <c r="W567" s="1041"/>
      <c r="X567" s="1041"/>
      <c r="Y567" s="1041"/>
      <c r="Z567" s="1041"/>
    </row>
    <row r="568" spans="1:26" ht="15.75" customHeight="1">
      <c r="A568" s="1095"/>
      <c r="B568" s="1041"/>
      <c r="C568" s="1041"/>
      <c r="D568" s="1041"/>
      <c r="E568" s="1041"/>
      <c r="F568" s="1041"/>
      <c r="G568" s="1041"/>
      <c r="H568" s="1041"/>
      <c r="I568" s="1041"/>
      <c r="J568" s="1041"/>
      <c r="K568" s="1041"/>
      <c r="L568" s="1041"/>
      <c r="M568" s="818"/>
      <c r="N568" s="1041"/>
      <c r="O568" s="1041"/>
      <c r="P568" s="1041"/>
      <c r="Q568" s="1041"/>
      <c r="R568" s="1041"/>
      <c r="S568" s="1041"/>
      <c r="T568" s="1041"/>
      <c r="U568" s="1041"/>
      <c r="V568" s="1041"/>
      <c r="W568" s="1041"/>
      <c r="X568" s="1041"/>
      <c r="Y568" s="1041"/>
      <c r="Z568" s="1041"/>
    </row>
    <row r="569" spans="1:26" ht="15.75" customHeight="1">
      <c r="A569" s="1095"/>
      <c r="B569" s="1041"/>
      <c r="C569" s="1041"/>
      <c r="D569" s="1041"/>
      <c r="E569" s="1041"/>
      <c r="F569" s="1041"/>
      <c r="G569" s="1041"/>
      <c r="H569" s="1041"/>
      <c r="I569" s="1041"/>
      <c r="J569" s="1041"/>
      <c r="K569" s="1041"/>
      <c r="L569" s="1041"/>
      <c r="M569" s="818"/>
      <c r="N569" s="1041"/>
      <c r="O569" s="1041"/>
      <c r="P569" s="1041"/>
      <c r="Q569" s="1041"/>
      <c r="R569" s="1041"/>
      <c r="S569" s="1041"/>
      <c r="T569" s="1041"/>
      <c r="U569" s="1041"/>
      <c r="V569" s="1041"/>
      <c r="W569" s="1041"/>
      <c r="X569" s="1041"/>
      <c r="Y569" s="1041"/>
      <c r="Z569" s="1041"/>
    </row>
    <row r="570" spans="1:26" ht="15.75" customHeight="1">
      <c r="A570" s="1095"/>
      <c r="B570" s="1041"/>
      <c r="C570" s="1041"/>
      <c r="D570" s="1041"/>
      <c r="E570" s="1041"/>
      <c r="F570" s="1041"/>
      <c r="G570" s="1041"/>
      <c r="H570" s="1041"/>
      <c r="I570" s="1041"/>
      <c r="J570" s="1041"/>
      <c r="K570" s="1041"/>
      <c r="L570" s="1041"/>
      <c r="M570" s="818"/>
      <c r="N570" s="1041"/>
      <c r="O570" s="1041"/>
      <c r="P570" s="1041"/>
      <c r="Q570" s="1041"/>
      <c r="R570" s="1041"/>
      <c r="S570" s="1041"/>
      <c r="T570" s="1041"/>
      <c r="U570" s="1041"/>
      <c r="V570" s="1041"/>
      <c r="W570" s="1041"/>
      <c r="X570" s="1041"/>
      <c r="Y570" s="1041"/>
      <c r="Z570" s="1041"/>
    </row>
    <row r="571" spans="1:26" ht="15.75" customHeight="1">
      <c r="A571" s="1095"/>
      <c r="B571" s="1041"/>
      <c r="C571" s="1041"/>
      <c r="D571" s="1041"/>
      <c r="E571" s="1041"/>
      <c r="F571" s="1041"/>
      <c r="G571" s="1041"/>
      <c r="H571" s="1041"/>
      <c r="I571" s="1041"/>
      <c r="J571" s="1041"/>
      <c r="K571" s="1041"/>
      <c r="L571" s="1041"/>
      <c r="M571" s="818"/>
      <c r="N571" s="1041"/>
      <c r="O571" s="1041"/>
      <c r="P571" s="1041"/>
      <c r="Q571" s="1041"/>
      <c r="R571" s="1041"/>
      <c r="S571" s="1041"/>
      <c r="T571" s="1041"/>
      <c r="U571" s="1041"/>
      <c r="V571" s="1041"/>
      <c r="W571" s="1041"/>
      <c r="X571" s="1041"/>
      <c r="Y571" s="1041"/>
      <c r="Z571" s="1041"/>
    </row>
    <row r="572" spans="1:26" ht="15.75" customHeight="1">
      <c r="A572" s="1095"/>
      <c r="B572" s="1041"/>
      <c r="C572" s="1041"/>
      <c r="D572" s="1041"/>
      <c r="E572" s="1041"/>
      <c r="F572" s="1041"/>
      <c r="G572" s="1041"/>
      <c r="H572" s="1041"/>
      <c r="I572" s="1041"/>
      <c r="J572" s="1041"/>
      <c r="K572" s="1041"/>
      <c r="L572" s="1041"/>
      <c r="M572" s="818"/>
      <c r="N572" s="1041"/>
      <c r="O572" s="1041"/>
      <c r="P572" s="1041"/>
      <c r="Q572" s="1041"/>
      <c r="R572" s="1041"/>
      <c r="S572" s="1041"/>
      <c r="T572" s="1041"/>
      <c r="U572" s="1041"/>
      <c r="V572" s="1041"/>
      <c r="W572" s="1041"/>
      <c r="X572" s="1041"/>
      <c r="Y572" s="1041"/>
      <c r="Z572" s="1041"/>
    </row>
    <row r="573" spans="1:26" ht="15.75" customHeight="1">
      <c r="A573" s="1095"/>
      <c r="B573" s="1041"/>
      <c r="C573" s="1041"/>
      <c r="D573" s="1041"/>
      <c r="E573" s="1041"/>
      <c r="F573" s="1041"/>
      <c r="G573" s="1041"/>
      <c r="H573" s="1041"/>
      <c r="I573" s="1041"/>
      <c r="J573" s="1041"/>
      <c r="K573" s="1041"/>
      <c r="L573" s="1041"/>
      <c r="M573" s="818"/>
      <c r="N573" s="1041"/>
      <c r="O573" s="1041"/>
      <c r="P573" s="1041"/>
      <c r="Q573" s="1041"/>
      <c r="R573" s="1041"/>
      <c r="S573" s="1041"/>
      <c r="T573" s="1041"/>
      <c r="U573" s="1041"/>
      <c r="V573" s="1041"/>
      <c r="W573" s="1041"/>
      <c r="X573" s="1041"/>
      <c r="Y573" s="1041"/>
      <c r="Z573" s="1041"/>
    </row>
    <row r="574" spans="1:26" ht="15.75" customHeight="1">
      <c r="A574" s="1095"/>
      <c r="B574" s="1041"/>
      <c r="C574" s="1041"/>
      <c r="D574" s="1041"/>
      <c r="E574" s="1041"/>
      <c r="F574" s="1041"/>
      <c r="G574" s="1041"/>
      <c r="H574" s="1041"/>
      <c r="I574" s="1041"/>
      <c r="J574" s="1041"/>
      <c r="K574" s="1041"/>
      <c r="L574" s="1041"/>
      <c r="M574" s="818"/>
      <c r="N574" s="1041"/>
      <c r="O574" s="1041"/>
      <c r="P574" s="1041"/>
      <c r="Q574" s="1041"/>
      <c r="R574" s="1041"/>
      <c r="S574" s="1041"/>
      <c r="T574" s="1041"/>
      <c r="U574" s="1041"/>
      <c r="V574" s="1041"/>
      <c r="W574" s="1041"/>
      <c r="X574" s="1041"/>
      <c r="Y574" s="1041"/>
      <c r="Z574" s="1041"/>
    </row>
    <row r="575" spans="1:26" ht="15.75" customHeight="1">
      <c r="A575" s="1095"/>
      <c r="B575" s="1041"/>
      <c r="C575" s="1041"/>
      <c r="D575" s="1041"/>
      <c r="E575" s="1041"/>
      <c r="F575" s="1041"/>
      <c r="G575" s="1041"/>
      <c r="H575" s="1041"/>
      <c r="I575" s="1041"/>
      <c r="J575" s="1041"/>
      <c r="K575" s="1041"/>
      <c r="L575" s="1041"/>
      <c r="M575" s="818"/>
      <c r="N575" s="1041"/>
      <c r="O575" s="1041"/>
      <c r="P575" s="1041"/>
      <c r="Q575" s="1041"/>
      <c r="R575" s="1041"/>
      <c r="S575" s="1041"/>
      <c r="T575" s="1041"/>
      <c r="U575" s="1041"/>
      <c r="V575" s="1041"/>
      <c r="W575" s="1041"/>
      <c r="X575" s="1041"/>
      <c r="Y575" s="1041"/>
      <c r="Z575" s="1041"/>
    </row>
    <row r="576" spans="1:26" ht="15.75" customHeight="1">
      <c r="A576" s="1095"/>
      <c r="B576" s="1041"/>
      <c r="C576" s="1041"/>
      <c r="D576" s="1041"/>
      <c r="E576" s="1041"/>
      <c r="F576" s="1041"/>
      <c r="G576" s="1041"/>
      <c r="H576" s="1041"/>
      <c r="I576" s="1041"/>
      <c r="J576" s="1041"/>
      <c r="K576" s="1041"/>
      <c r="L576" s="1041"/>
      <c r="M576" s="818"/>
      <c r="N576" s="1041"/>
      <c r="O576" s="1041"/>
      <c r="P576" s="1041"/>
      <c r="Q576" s="1041"/>
      <c r="R576" s="1041"/>
      <c r="S576" s="1041"/>
      <c r="T576" s="1041"/>
      <c r="U576" s="1041"/>
      <c r="V576" s="1041"/>
      <c r="W576" s="1041"/>
      <c r="X576" s="1041"/>
      <c r="Y576" s="1041"/>
      <c r="Z576" s="1041"/>
    </row>
    <row r="577" spans="1:26" ht="15.75" customHeight="1">
      <c r="A577" s="1095"/>
      <c r="B577" s="1041"/>
      <c r="C577" s="1041"/>
      <c r="D577" s="1041"/>
      <c r="E577" s="1041"/>
      <c r="F577" s="1041"/>
      <c r="G577" s="1041"/>
      <c r="H577" s="1041"/>
      <c r="I577" s="1041"/>
      <c r="J577" s="1041"/>
      <c r="K577" s="1041"/>
      <c r="L577" s="1041"/>
      <c r="M577" s="818"/>
      <c r="N577" s="1041"/>
      <c r="O577" s="1041"/>
      <c r="P577" s="1041"/>
      <c r="Q577" s="1041"/>
      <c r="R577" s="1041"/>
      <c r="S577" s="1041"/>
      <c r="T577" s="1041"/>
      <c r="U577" s="1041"/>
      <c r="V577" s="1041"/>
      <c r="W577" s="1041"/>
      <c r="X577" s="1041"/>
      <c r="Y577" s="1041"/>
      <c r="Z577" s="1041"/>
    </row>
    <row r="578" spans="1:26" ht="15.75" customHeight="1">
      <c r="A578" s="1095"/>
      <c r="B578" s="1041"/>
      <c r="C578" s="1041"/>
      <c r="D578" s="1041"/>
      <c r="E578" s="1041"/>
      <c r="F578" s="1041"/>
      <c r="G578" s="1041"/>
      <c r="H578" s="1041"/>
      <c r="I578" s="1041"/>
      <c r="J578" s="1041"/>
      <c r="K578" s="1041"/>
      <c r="L578" s="1041"/>
      <c r="M578" s="818"/>
      <c r="N578" s="1041"/>
      <c r="O578" s="1041"/>
      <c r="P578" s="1041"/>
      <c r="Q578" s="1041"/>
      <c r="R578" s="1041"/>
      <c r="S578" s="1041"/>
      <c r="T578" s="1041"/>
      <c r="U578" s="1041"/>
      <c r="V578" s="1041"/>
      <c r="W578" s="1041"/>
      <c r="X578" s="1041"/>
      <c r="Y578" s="1041"/>
      <c r="Z578" s="1041"/>
    </row>
    <row r="579" spans="1:26" ht="15.75" customHeight="1">
      <c r="A579" s="1095"/>
      <c r="B579" s="1041"/>
      <c r="C579" s="1041"/>
      <c r="D579" s="1041"/>
      <c r="E579" s="1041"/>
      <c r="F579" s="1041"/>
      <c r="G579" s="1041"/>
      <c r="H579" s="1041"/>
      <c r="I579" s="1041"/>
      <c r="J579" s="1041"/>
      <c r="K579" s="1041"/>
      <c r="L579" s="1041"/>
      <c r="M579" s="818"/>
      <c r="N579" s="1041"/>
      <c r="O579" s="1041"/>
      <c r="P579" s="1041"/>
      <c r="Q579" s="1041"/>
      <c r="R579" s="1041"/>
      <c r="S579" s="1041"/>
      <c r="T579" s="1041"/>
      <c r="U579" s="1041"/>
      <c r="V579" s="1041"/>
      <c r="W579" s="1041"/>
      <c r="X579" s="1041"/>
      <c r="Y579" s="1041"/>
      <c r="Z579" s="1041"/>
    </row>
    <row r="580" spans="1:26" ht="15.75" customHeight="1">
      <c r="A580" s="1095"/>
      <c r="B580" s="1041"/>
      <c r="C580" s="1041"/>
      <c r="D580" s="1041"/>
      <c r="E580" s="1041"/>
      <c r="F580" s="1041"/>
      <c r="G580" s="1041"/>
      <c r="H580" s="1041"/>
      <c r="I580" s="1041"/>
      <c r="J580" s="1041"/>
      <c r="K580" s="1041"/>
      <c r="L580" s="1041"/>
      <c r="M580" s="818"/>
      <c r="N580" s="1041"/>
      <c r="O580" s="1041"/>
      <c r="P580" s="1041"/>
      <c r="Q580" s="1041"/>
      <c r="R580" s="1041"/>
      <c r="S580" s="1041"/>
      <c r="T580" s="1041"/>
      <c r="U580" s="1041"/>
      <c r="V580" s="1041"/>
      <c r="W580" s="1041"/>
      <c r="X580" s="1041"/>
      <c r="Y580" s="1041"/>
      <c r="Z580" s="1041"/>
    </row>
    <row r="581" spans="1:26" ht="15.75" customHeight="1">
      <c r="A581" s="1095"/>
      <c r="B581" s="1041"/>
      <c r="C581" s="1041"/>
      <c r="D581" s="1041"/>
      <c r="E581" s="1041"/>
      <c r="F581" s="1041"/>
      <c r="G581" s="1041"/>
      <c r="H581" s="1041"/>
      <c r="I581" s="1041"/>
      <c r="J581" s="1041"/>
      <c r="K581" s="1041"/>
      <c r="L581" s="1041"/>
      <c r="M581" s="818"/>
      <c r="N581" s="1041"/>
      <c r="O581" s="1041"/>
      <c r="P581" s="1041"/>
      <c r="Q581" s="1041"/>
      <c r="R581" s="1041"/>
      <c r="S581" s="1041"/>
      <c r="T581" s="1041"/>
      <c r="U581" s="1041"/>
      <c r="V581" s="1041"/>
      <c r="W581" s="1041"/>
      <c r="X581" s="1041"/>
      <c r="Y581" s="1041"/>
      <c r="Z581" s="1041"/>
    </row>
    <row r="582" spans="1:26" ht="15.75" customHeight="1">
      <c r="A582" s="1095"/>
      <c r="B582" s="1041"/>
      <c r="C582" s="1041"/>
      <c r="D582" s="1041"/>
      <c r="E582" s="1041"/>
      <c r="F582" s="1041"/>
      <c r="G582" s="1041"/>
      <c r="H582" s="1041"/>
      <c r="I582" s="1041"/>
      <c r="J582" s="1041"/>
      <c r="K582" s="1041"/>
      <c r="L582" s="1041"/>
      <c r="M582" s="818"/>
      <c r="N582" s="1041"/>
      <c r="O582" s="1041"/>
      <c r="P582" s="1041"/>
      <c r="Q582" s="1041"/>
      <c r="R582" s="1041"/>
      <c r="S582" s="1041"/>
      <c r="T582" s="1041"/>
      <c r="U582" s="1041"/>
      <c r="V582" s="1041"/>
      <c r="W582" s="1041"/>
      <c r="X582" s="1041"/>
      <c r="Y582" s="1041"/>
      <c r="Z582" s="1041"/>
    </row>
    <row r="583" spans="1:26" ht="15.75" customHeight="1">
      <c r="A583" s="1095"/>
      <c r="B583" s="1041"/>
      <c r="C583" s="1041"/>
      <c r="D583" s="1041"/>
      <c r="E583" s="1041"/>
      <c r="F583" s="1041"/>
      <c r="G583" s="1041"/>
      <c r="H583" s="1041"/>
      <c r="I583" s="1041"/>
      <c r="J583" s="1041"/>
      <c r="K583" s="1041"/>
      <c r="L583" s="1041"/>
      <c r="M583" s="818"/>
      <c r="N583" s="1041"/>
      <c r="O583" s="1041"/>
      <c r="P583" s="1041"/>
      <c r="Q583" s="1041"/>
      <c r="R583" s="1041"/>
      <c r="S583" s="1041"/>
      <c r="T583" s="1041"/>
      <c r="U583" s="1041"/>
      <c r="V583" s="1041"/>
      <c r="W583" s="1041"/>
      <c r="X583" s="1041"/>
      <c r="Y583" s="1041"/>
      <c r="Z583" s="1041"/>
    </row>
    <row r="584" spans="1:26" ht="15.75" customHeight="1">
      <c r="A584" s="1095"/>
      <c r="B584" s="1041"/>
      <c r="C584" s="1041"/>
      <c r="D584" s="1041"/>
      <c r="E584" s="1041"/>
      <c r="F584" s="1041"/>
      <c r="G584" s="1041"/>
      <c r="H584" s="1041"/>
      <c r="I584" s="1041"/>
      <c r="J584" s="1041"/>
      <c r="K584" s="1041"/>
      <c r="L584" s="1041"/>
      <c r="M584" s="818"/>
      <c r="N584" s="1041"/>
      <c r="O584" s="1041"/>
      <c r="P584" s="1041"/>
      <c r="Q584" s="1041"/>
      <c r="R584" s="1041"/>
      <c r="S584" s="1041"/>
      <c r="T584" s="1041"/>
      <c r="U584" s="1041"/>
      <c r="V584" s="1041"/>
      <c r="W584" s="1041"/>
      <c r="X584" s="1041"/>
      <c r="Y584" s="1041"/>
      <c r="Z584" s="1041"/>
    </row>
    <row r="585" spans="1:26" ht="15.75" customHeight="1">
      <c r="A585" s="1095"/>
      <c r="B585" s="1041"/>
      <c r="C585" s="1041"/>
      <c r="D585" s="1041"/>
      <c r="E585" s="1041"/>
      <c r="F585" s="1041"/>
      <c r="G585" s="1041"/>
      <c r="H585" s="1041"/>
      <c r="I585" s="1041"/>
      <c r="J585" s="1041"/>
      <c r="K585" s="1041"/>
      <c r="L585" s="1041"/>
      <c r="M585" s="818"/>
      <c r="N585" s="1041"/>
      <c r="O585" s="1041"/>
      <c r="P585" s="1041"/>
      <c r="Q585" s="1041"/>
      <c r="R585" s="1041"/>
      <c r="S585" s="1041"/>
      <c r="T585" s="1041"/>
      <c r="U585" s="1041"/>
      <c r="V585" s="1041"/>
      <c r="W585" s="1041"/>
      <c r="X585" s="1041"/>
      <c r="Y585" s="1041"/>
      <c r="Z585" s="1041"/>
    </row>
    <row r="586" spans="1:26" ht="15.75" customHeight="1">
      <c r="A586" s="1095"/>
      <c r="B586" s="1041"/>
      <c r="C586" s="1041"/>
      <c r="D586" s="1041"/>
      <c r="E586" s="1041"/>
      <c r="F586" s="1041"/>
      <c r="G586" s="1041"/>
      <c r="H586" s="1041"/>
      <c r="I586" s="1041"/>
      <c r="J586" s="1041"/>
      <c r="K586" s="1041"/>
      <c r="L586" s="1041"/>
      <c r="M586" s="818"/>
      <c r="N586" s="1041"/>
      <c r="O586" s="1041"/>
      <c r="P586" s="1041"/>
      <c r="Q586" s="1041"/>
      <c r="R586" s="1041"/>
      <c r="S586" s="1041"/>
      <c r="T586" s="1041"/>
      <c r="U586" s="1041"/>
      <c r="V586" s="1041"/>
      <c r="W586" s="1041"/>
      <c r="X586" s="1041"/>
      <c r="Y586" s="1041"/>
      <c r="Z586" s="1041"/>
    </row>
    <row r="587" spans="1:26" ht="15.75" customHeight="1">
      <c r="A587" s="1095"/>
      <c r="B587" s="1041"/>
      <c r="C587" s="1041"/>
      <c r="D587" s="1041"/>
      <c r="E587" s="1041"/>
      <c r="F587" s="1041"/>
      <c r="G587" s="1041"/>
      <c r="H587" s="1041"/>
      <c r="I587" s="1041"/>
      <c r="J587" s="1041"/>
      <c r="K587" s="1041"/>
      <c r="L587" s="1041"/>
      <c r="M587" s="818"/>
      <c r="N587" s="1041"/>
      <c r="O587" s="1041"/>
      <c r="P587" s="1041"/>
      <c r="Q587" s="1041"/>
      <c r="R587" s="1041"/>
      <c r="S587" s="1041"/>
      <c r="T587" s="1041"/>
      <c r="U587" s="1041"/>
      <c r="V587" s="1041"/>
      <c r="W587" s="1041"/>
      <c r="X587" s="1041"/>
      <c r="Y587" s="1041"/>
      <c r="Z587" s="1041"/>
    </row>
    <row r="588" spans="1:26" ht="15.75" customHeight="1">
      <c r="A588" s="1095"/>
      <c r="B588" s="1041"/>
      <c r="C588" s="1041"/>
      <c r="D588" s="1041"/>
      <c r="E588" s="1041"/>
      <c r="F588" s="1041"/>
      <c r="G588" s="1041"/>
      <c r="H588" s="1041"/>
      <c r="I588" s="1041"/>
      <c r="J588" s="1041"/>
      <c r="K588" s="1041"/>
      <c r="L588" s="1041"/>
      <c r="M588" s="818"/>
      <c r="N588" s="1041"/>
      <c r="O588" s="1041"/>
      <c r="P588" s="1041"/>
      <c r="Q588" s="1041"/>
      <c r="R588" s="1041"/>
      <c r="S588" s="1041"/>
      <c r="T588" s="1041"/>
      <c r="U588" s="1041"/>
      <c r="V588" s="1041"/>
      <c r="W588" s="1041"/>
      <c r="X588" s="1041"/>
      <c r="Y588" s="1041"/>
      <c r="Z588" s="1041"/>
    </row>
    <row r="589" spans="1:26" ht="15.75" customHeight="1">
      <c r="A589" s="1095"/>
      <c r="B589" s="1041"/>
      <c r="C589" s="1041"/>
      <c r="D589" s="1041"/>
      <c r="E589" s="1041"/>
      <c r="F589" s="1041"/>
      <c r="G589" s="1041"/>
      <c r="H589" s="1041"/>
      <c r="I589" s="1041"/>
      <c r="J589" s="1041"/>
      <c r="K589" s="1041"/>
      <c r="L589" s="1041"/>
      <c r="M589" s="818"/>
      <c r="N589" s="1041"/>
      <c r="O589" s="1041"/>
      <c r="P589" s="1041"/>
      <c r="Q589" s="1041"/>
      <c r="R589" s="1041"/>
      <c r="S589" s="1041"/>
      <c r="T589" s="1041"/>
      <c r="U589" s="1041"/>
      <c r="V589" s="1041"/>
      <c r="W589" s="1041"/>
      <c r="X589" s="1041"/>
      <c r="Y589" s="1041"/>
      <c r="Z589" s="1041"/>
    </row>
    <row r="590" spans="1:26" ht="15.75" customHeight="1">
      <c r="A590" s="1095"/>
      <c r="B590" s="1041"/>
      <c r="C590" s="1041"/>
      <c r="D590" s="1041"/>
      <c r="E590" s="1041"/>
      <c r="F590" s="1041"/>
      <c r="G590" s="1041"/>
      <c r="H590" s="1041"/>
      <c r="I590" s="1041"/>
      <c r="J590" s="1041"/>
      <c r="K590" s="1041"/>
      <c r="L590" s="1041"/>
      <c r="M590" s="818"/>
      <c r="N590" s="1041"/>
      <c r="O590" s="1041"/>
      <c r="P590" s="1041"/>
      <c r="Q590" s="1041"/>
      <c r="R590" s="1041"/>
      <c r="S590" s="1041"/>
      <c r="T590" s="1041"/>
      <c r="U590" s="1041"/>
      <c r="V590" s="1041"/>
      <c r="W590" s="1041"/>
      <c r="X590" s="1041"/>
      <c r="Y590" s="1041"/>
      <c r="Z590" s="1041"/>
    </row>
    <row r="591" spans="1:26" ht="15.75" customHeight="1">
      <c r="A591" s="1095"/>
      <c r="B591" s="1041"/>
      <c r="C591" s="1041"/>
      <c r="D591" s="1041"/>
      <c r="E591" s="1041"/>
      <c r="F591" s="1041"/>
      <c r="G591" s="1041"/>
      <c r="H591" s="1041"/>
      <c r="I591" s="1041"/>
      <c r="J591" s="1041"/>
      <c r="K591" s="1041"/>
      <c r="L591" s="1041"/>
      <c r="M591" s="818"/>
      <c r="N591" s="1041"/>
      <c r="O591" s="1041"/>
      <c r="P591" s="1041"/>
      <c r="Q591" s="1041"/>
      <c r="R591" s="1041"/>
      <c r="S591" s="1041"/>
      <c r="T591" s="1041"/>
      <c r="U591" s="1041"/>
      <c r="V591" s="1041"/>
      <c r="W591" s="1041"/>
      <c r="X591" s="1041"/>
      <c r="Y591" s="1041"/>
      <c r="Z591" s="1041"/>
    </row>
    <row r="592" spans="1:26" ht="15.75" customHeight="1">
      <c r="A592" s="1095"/>
      <c r="B592" s="1041"/>
      <c r="C592" s="1041"/>
      <c r="D592" s="1041"/>
      <c r="E592" s="1041"/>
      <c r="F592" s="1041"/>
      <c r="G592" s="1041"/>
      <c r="H592" s="1041"/>
      <c r="I592" s="1041"/>
      <c r="J592" s="1041"/>
      <c r="K592" s="1041"/>
      <c r="L592" s="1041"/>
      <c r="M592" s="818"/>
      <c r="N592" s="1041"/>
      <c r="O592" s="1041"/>
      <c r="P592" s="1041"/>
      <c r="Q592" s="1041"/>
      <c r="R592" s="1041"/>
      <c r="S592" s="1041"/>
      <c r="T592" s="1041"/>
      <c r="U592" s="1041"/>
      <c r="V592" s="1041"/>
      <c r="W592" s="1041"/>
      <c r="X592" s="1041"/>
      <c r="Y592" s="1041"/>
      <c r="Z592" s="1041"/>
    </row>
    <row r="593" spans="1:26" ht="15.75" customHeight="1">
      <c r="A593" s="1095"/>
      <c r="B593" s="1041"/>
      <c r="C593" s="1041"/>
      <c r="D593" s="1041"/>
      <c r="E593" s="1041"/>
      <c r="F593" s="1041"/>
      <c r="G593" s="1041"/>
      <c r="H593" s="1041"/>
      <c r="I593" s="1041"/>
      <c r="J593" s="1041"/>
      <c r="K593" s="1041"/>
      <c r="L593" s="1041"/>
      <c r="M593" s="818"/>
      <c r="N593" s="1041"/>
      <c r="O593" s="1041"/>
      <c r="P593" s="1041"/>
      <c r="Q593" s="1041"/>
      <c r="R593" s="1041"/>
      <c r="S593" s="1041"/>
      <c r="T593" s="1041"/>
      <c r="U593" s="1041"/>
      <c r="V593" s="1041"/>
      <c r="W593" s="1041"/>
      <c r="X593" s="1041"/>
      <c r="Y593" s="1041"/>
      <c r="Z593" s="1041"/>
    </row>
    <row r="594" spans="1:26" ht="15.75" customHeight="1">
      <c r="A594" s="1095"/>
      <c r="B594" s="1041"/>
      <c r="C594" s="1041"/>
      <c r="D594" s="1041"/>
      <c r="E594" s="1041"/>
      <c r="F594" s="1041"/>
      <c r="G594" s="1041"/>
      <c r="H594" s="1041"/>
      <c r="I594" s="1041"/>
      <c r="J594" s="1041"/>
      <c r="K594" s="1041"/>
      <c r="L594" s="1041"/>
      <c r="M594" s="818"/>
      <c r="N594" s="1041"/>
      <c r="O594" s="1041"/>
      <c r="P594" s="1041"/>
      <c r="Q594" s="1041"/>
      <c r="R594" s="1041"/>
      <c r="S594" s="1041"/>
      <c r="T594" s="1041"/>
      <c r="U594" s="1041"/>
      <c r="V594" s="1041"/>
      <c r="W594" s="1041"/>
      <c r="X594" s="1041"/>
      <c r="Y594" s="1041"/>
      <c r="Z594" s="1041"/>
    </row>
    <row r="595" spans="1:26" ht="15.75" customHeight="1">
      <c r="A595" s="1095"/>
      <c r="B595" s="1041"/>
      <c r="C595" s="1041"/>
      <c r="D595" s="1041"/>
      <c r="E595" s="1041"/>
      <c r="F595" s="1041"/>
      <c r="G595" s="1041"/>
      <c r="H595" s="1041"/>
      <c r="I595" s="1041"/>
      <c r="J595" s="1041"/>
      <c r="K595" s="1041"/>
      <c r="L595" s="1041"/>
      <c r="M595" s="818"/>
      <c r="N595" s="1041"/>
      <c r="O595" s="1041"/>
      <c r="P595" s="1041"/>
      <c r="Q595" s="1041"/>
      <c r="R595" s="1041"/>
      <c r="S595" s="1041"/>
      <c r="T595" s="1041"/>
      <c r="U595" s="1041"/>
      <c r="V595" s="1041"/>
      <c r="W595" s="1041"/>
      <c r="X595" s="1041"/>
      <c r="Y595" s="1041"/>
      <c r="Z595" s="1041"/>
    </row>
    <row r="596" spans="1:26" ht="15.75" customHeight="1">
      <c r="A596" s="1095"/>
      <c r="B596" s="1041"/>
      <c r="C596" s="1041"/>
      <c r="D596" s="1041"/>
      <c r="E596" s="1041"/>
      <c r="F596" s="1041"/>
      <c r="G596" s="1041"/>
      <c r="H596" s="1041"/>
      <c r="I596" s="1041"/>
      <c r="J596" s="1041"/>
      <c r="K596" s="1041"/>
      <c r="L596" s="1041"/>
      <c r="M596" s="818"/>
      <c r="N596" s="1041"/>
      <c r="O596" s="1041"/>
      <c r="P596" s="1041"/>
      <c r="Q596" s="1041"/>
      <c r="R596" s="1041"/>
      <c r="S596" s="1041"/>
      <c r="T596" s="1041"/>
      <c r="U596" s="1041"/>
      <c r="V596" s="1041"/>
      <c r="W596" s="1041"/>
      <c r="X596" s="1041"/>
      <c r="Y596" s="1041"/>
      <c r="Z596" s="1041"/>
    </row>
    <row r="597" spans="1:26" ht="15.75" customHeight="1">
      <c r="A597" s="1095"/>
      <c r="B597" s="1041"/>
      <c r="C597" s="1041"/>
      <c r="D597" s="1041"/>
      <c r="E597" s="1041"/>
      <c r="F597" s="1041"/>
      <c r="G597" s="1041"/>
      <c r="H597" s="1041"/>
      <c r="I597" s="1041"/>
      <c r="J597" s="1041"/>
      <c r="K597" s="1041"/>
      <c r="L597" s="1041"/>
      <c r="M597" s="818"/>
      <c r="N597" s="1041"/>
      <c r="O597" s="1041"/>
      <c r="P597" s="1041"/>
      <c r="Q597" s="1041"/>
      <c r="R597" s="1041"/>
      <c r="S597" s="1041"/>
      <c r="T597" s="1041"/>
      <c r="U597" s="1041"/>
      <c r="V597" s="1041"/>
      <c r="W597" s="1041"/>
      <c r="X597" s="1041"/>
      <c r="Y597" s="1041"/>
      <c r="Z597" s="1041"/>
    </row>
    <row r="598" spans="1:26" ht="15.75" customHeight="1">
      <c r="A598" s="1095"/>
      <c r="B598" s="1041"/>
      <c r="C598" s="1041"/>
      <c r="D598" s="1041"/>
      <c r="E598" s="1041"/>
      <c r="F598" s="1041"/>
      <c r="G598" s="1041"/>
      <c r="H598" s="1041"/>
      <c r="I598" s="1041"/>
      <c r="J598" s="1041"/>
      <c r="K598" s="1041"/>
      <c r="L598" s="1041"/>
      <c r="M598" s="818"/>
      <c r="N598" s="1041"/>
      <c r="O598" s="1041"/>
      <c r="P598" s="1041"/>
      <c r="Q598" s="1041"/>
      <c r="R598" s="1041"/>
      <c r="S598" s="1041"/>
      <c r="T598" s="1041"/>
      <c r="U598" s="1041"/>
      <c r="V598" s="1041"/>
      <c r="W598" s="1041"/>
      <c r="X598" s="1041"/>
      <c r="Y598" s="1041"/>
      <c r="Z598" s="1041"/>
    </row>
    <row r="599" spans="1:26" ht="15.75" customHeight="1">
      <c r="A599" s="1095"/>
      <c r="B599" s="1041"/>
      <c r="C599" s="1041"/>
      <c r="D599" s="1041"/>
      <c r="E599" s="1041"/>
      <c r="F599" s="1041"/>
      <c r="G599" s="1041"/>
      <c r="H599" s="1041"/>
      <c r="I599" s="1041"/>
      <c r="J599" s="1041"/>
      <c r="K599" s="1041"/>
      <c r="L599" s="1041"/>
      <c r="M599" s="818"/>
      <c r="N599" s="1041"/>
      <c r="O599" s="1041"/>
      <c r="P599" s="1041"/>
      <c r="Q599" s="1041"/>
      <c r="R599" s="1041"/>
      <c r="S599" s="1041"/>
      <c r="T599" s="1041"/>
      <c r="U599" s="1041"/>
      <c r="V599" s="1041"/>
      <c r="W599" s="1041"/>
      <c r="X599" s="1041"/>
      <c r="Y599" s="1041"/>
      <c r="Z599" s="1041"/>
    </row>
    <row r="600" spans="1:26" ht="15.75" customHeight="1">
      <c r="A600" s="1095"/>
      <c r="B600" s="1041"/>
      <c r="C600" s="1041"/>
      <c r="D600" s="1041"/>
      <c r="E600" s="1041"/>
      <c r="F600" s="1041"/>
      <c r="G600" s="1041"/>
      <c r="H600" s="1041"/>
      <c r="I600" s="1041"/>
      <c r="J600" s="1041"/>
      <c r="K600" s="1041"/>
      <c r="L600" s="1041"/>
      <c r="M600" s="818"/>
      <c r="N600" s="1041"/>
      <c r="O600" s="1041"/>
      <c r="P600" s="1041"/>
      <c r="Q600" s="1041"/>
      <c r="R600" s="1041"/>
      <c r="S600" s="1041"/>
      <c r="T600" s="1041"/>
      <c r="U600" s="1041"/>
      <c r="V600" s="1041"/>
      <c r="W600" s="1041"/>
      <c r="X600" s="1041"/>
      <c r="Y600" s="1041"/>
      <c r="Z600" s="1041"/>
    </row>
    <row r="601" spans="1:26" ht="15.75" customHeight="1">
      <c r="A601" s="1095"/>
      <c r="B601" s="1041"/>
      <c r="C601" s="1041"/>
      <c r="D601" s="1041"/>
      <c r="E601" s="1041"/>
      <c r="F601" s="1041"/>
      <c r="G601" s="1041"/>
      <c r="H601" s="1041"/>
      <c r="I601" s="1041"/>
      <c r="J601" s="1041"/>
      <c r="K601" s="1041"/>
      <c r="L601" s="1041"/>
      <c r="M601" s="818"/>
      <c r="N601" s="1041"/>
      <c r="O601" s="1041"/>
      <c r="P601" s="1041"/>
      <c r="Q601" s="1041"/>
      <c r="R601" s="1041"/>
      <c r="S601" s="1041"/>
      <c r="T601" s="1041"/>
      <c r="U601" s="1041"/>
      <c r="V601" s="1041"/>
      <c r="W601" s="1041"/>
      <c r="X601" s="1041"/>
      <c r="Y601" s="1041"/>
      <c r="Z601" s="1041"/>
    </row>
    <row r="602" spans="1:26" ht="15.75" customHeight="1">
      <c r="A602" s="1095"/>
      <c r="B602" s="1041"/>
      <c r="C602" s="1041"/>
      <c r="D602" s="1041"/>
      <c r="E602" s="1041"/>
      <c r="F602" s="1041"/>
      <c r="G602" s="1041"/>
      <c r="H602" s="1041"/>
      <c r="I602" s="1041"/>
      <c r="J602" s="1041"/>
      <c r="K602" s="1041"/>
      <c r="L602" s="1041"/>
      <c r="M602" s="818"/>
      <c r="N602" s="1041"/>
      <c r="O602" s="1041"/>
      <c r="P602" s="1041"/>
      <c r="Q602" s="1041"/>
      <c r="R602" s="1041"/>
      <c r="S602" s="1041"/>
      <c r="T602" s="1041"/>
      <c r="U602" s="1041"/>
      <c r="V602" s="1041"/>
      <c r="W602" s="1041"/>
      <c r="X602" s="1041"/>
      <c r="Y602" s="1041"/>
      <c r="Z602" s="1041"/>
    </row>
    <row r="603" spans="1:26" ht="15.75" customHeight="1">
      <c r="A603" s="1095"/>
      <c r="B603" s="1041"/>
      <c r="C603" s="1041"/>
      <c r="D603" s="1041"/>
      <c r="E603" s="1041"/>
      <c r="F603" s="1041"/>
      <c r="G603" s="1041"/>
      <c r="H603" s="1041"/>
      <c r="I603" s="1041"/>
      <c r="J603" s="1041"/>
      <c r="K603" s="1041"/>
      <c r="L603" s="1041"/>
      <c r="M603" s="818"/>
      <c r="N603" s="1041"/>
      <c r="O603" s="1041"/>
      <c r="P603" s="1041"/>
      <c r="Q603" s="1041"/>
      <c r="R603" s="1041"/>
      <c r="S603" s="1041"/>
      <c r="T603" s="1041"/>
      <c r="U603" s="1041"/>
      <c r="V603" s="1041"/>
      <c r="W603" s="1041"/>
      <c r="X603" s="1041"/>
      <c r="Y603" s="1041"/>
      <c r="Z603" s="1041"/>
    </row>
    <row r="604" spans="1:26" ht="15.75" customHeight="1">
      <c r="A604" s="1095"/>
      <c r="B604" s="1041"/>
      <c r="C604" s="1041"/>
      <c r="D604" s="1041"/>
      <c r="E604" s="1041"/>
      <c r="F604" s="1041"/>
      <c r="G604" s="1041"/>
      <c r="H604" s="1041"/>
      <c r="I604" s="1041"/>
      <c r="J604" s="1041"/>
      <c r="K604" s="1041"/>
      <c r="L604" s="1041"/>
      <c r="M604" s="818"/>
      <c r="N604" s="1041"/>
      <c r="O604" s="1041"/>
      <c r="P604" s="1041"/>
      <c r="Q604" s="1041"/>
      <c r="R604" s="1041"/>
      <c r="S604" s="1041"/>
      <c r="T604" s="1041"/>
      <c r="U604" s="1041"/>
      <c r="V604" s="1041"/>
      <c r="W604" s="1041"/>
      <c r="X604" s="1041"/>
      <c r="Y604" s="1041"/>
      <c r="Z604" s="1041"/>
    </row>
    <row r="605" spans="1:26" ht="15.75" customHeight="1">
      <c r="A605" s="1095"/>
      <c r="B605" s="1041"/>
      <c r="C605" s="1041"/>
      <c r="D605" s="1041"/>
      <c r="E605" s="1041"/>
      <c r="F605" s="1041"/>
      <c r="G605" s="1041"/>
      <c r="H605" s="1041"/>
      <c r="I605" s="1041"/>
      <c r="J605" s="1041"/>
      <c r="K605" s="1041"/>
      <c r="L605" s="1041"/>
      <c r="M605" s="818"/>
      <c r="N605" s="1041"/>
      <c r="O605" s="1041"/>
      <c r="P605" s="1041"/>
      <c r="Q605" s="1041"/>
      <c r="R605" s="1041"/>
      <c r="S605" s="1041"/>
      <c r="T605" s="1041"/>
      <c r="U605" s="1041"/>
      <c r="V605" s="1041"/>
      <c r="W605" s="1041"/>
      <c r="X605" s="1041"/>
      <c r="Y605" s="1041"/>
      <c r="Z605" s="1041"/>
    </row>
    <row r="606" spans="1:26" ht="15.75" customHeight="1">
      <c r="A606" s="1095"/>
      <c r="B606" s="1041"/>
      <c r="C606" s="1041"/>
      <c r="D606" s="1041"/>
      <c r="E606" s="1041"/>
      <c r="F606" s="1041"/>
      <c r="G606" s="1041"/>
      <c r="H606" s="1041"/>
      <c r="I606" s="1041"/>
      <c r="J606" s="1041"/>
      <c r="K606" s="1041"/>
      <c r="L606" s="1041"/>
      <c r="M606" s="818"/>
      <c r="N606" s="1041"/>
      <c r="O606" s="1041"/>
      <c r="P606" s="1041"/>
      <c r="Q606" s="1041"/>
      <c r="R606" s="1041"/>
      <c r="S606" s="1041"/>
      <c r="T606" s="1041"/>
      <c r="U606" s="1041"/>
      <c r="V606" s="1041"/>
      <c r="W606" s="1041"/>
      <c r="X606" s="1041"/>
      <c r="Y606" s="1041"/>
      <c r="Z606" s="1041"/>
    </row>
    <row r="607" spans="1:26" ht="15.75" customHeight="1">
      <c r="A607" s="1095"/>
      <c r="B607" s="1041"/>
      <c r="C607" s="1041"/>
      <c r="D607" s="1041"/>
      <c r="E607" s="1041"/>
      <c r="F607" s="1041"/>
      <c r="G607" s="1041"/>
      <c r="H607" s="1041"/>
      <c r="I607" s="1041"/>
      <c r="J607" s="1041"/>
      <c r="K607" s="1041"/>
      <c r="L607" s="1041"/>
      <c r="M607" s="818"/>
      <c r="N607" s="1041"/>
      <c r="O607" s="1041"/>
      <c r="P607" s="1041"/>
      <c r="Q607" s="1041"/>
      <c r="R607" s="1041"/>
      <c r="S607" s="1041"/>
      <c r="T607" s="1041"/>
      <c r="U607" s="1041"/>
      <c r="V607" s="1041"/>
      <c r="W607" s="1041"/>
      <c r="X607" s="1041"/>
      <c r="Y607" s="1041"/>
      <c r="Z607" s="1041"/>
    </row>
    <row r="608" spans="1:26" ht="15.75" customHeight="1">
      <c r="A608" s="1095"/>
      <c r="B608" s="1041"/>
      <c r="C608" s="1041"/>
      <c r="D608" s="1041"/>
      <c r="E608" s="1041"/>
      <c r="F608" s="1041"/>
      <c r="G608" s="1041"/>
      <c r="H608" s="1041"/>
      <c r="I608" s="1041"/>
      <c r="J608" s="1041"/>
      <c r="K608" s="1041"/>
      <c r="L608" s="1041"/>
      <c r="M608" s="818"/>
      <c r="N608" s="1041"/>
      <c r="O608" s="1041"/>
      <c r="P608" s="1041"/>
      <c r="Q608" s="1041"/>
      <c r="R608" s="1041"/>
      <c r="S608" s="1041"/>
      <c r="T608" s="1041"/>
      <c r="U608" s="1041"/>
      <c r="V608" s="1041"/>
      <c r="W608" s="1041"/>
      <c r="X608" s="1041"/>
      <c r="Y608" s="1041"/>
      <c r="Z608" s="1041"/>
    </row>
    <row r="609" spans="1:26" ht="15.75" customHeight="1">
      <c r="A609" s="1095"/>
      <c r="B609" s="1041"/>
      <c r="C609" s="1041"/>
      <c r="D609" s="1041"/>
      <c r="E609" s="1041"/>
      <c r="F609" s="1041"/>
      <c r="G609" s="1041"/>
      <c r="H609" s="1041"/>
      <c r="I609" s="1041"/>
      <c r="J609" s="1041"/>
      <c r="K609" s="1041"/>
      <c r="L609" s="1041"/>
      <c r="M609" s="818"/>
      <c r="N609" s="1041"/>
      <c r="O609" s="1041"/>
      <c r="P609" s="1041"/>
      <c r="Q609" s="1041"/>
      <c r="R609" s="1041"/>
      <c r="S609" s="1041"/>
      <c r="T609" s="1041"/>
      <c r="U609" s="1041"/>
      <c r="V609" s="1041"/>
      <c r="W609" s="1041"/>
      <c r="X609" s="1041"/>
      <c r="Y609" s="1041"/>
      <c r="Z609" s="1041"/>
    </row>
    <row r="610" spans="1:26" ht="15.75" customHeight="1">
      <c r="A610" s="1095"/>
      <c r="B610" s="1041"/>
      <c r="C610" s="1041"/>
      <c r="D610" s="1041"/>
      <c r="E610" s="1041"/>
      <c r="F610" s="1041"/>
      <c r="G610" s="1041"/>
      <c r="H610" s="1041"/>
      <c r="I610" s="1041"/>
      <c r="J610" s="1041"/>
      <c r="K610" s="1041"/>
      <c r="L610" s="1041"/>
      <c r="M610" s="818"/>
      <c r="N610" s="1041"/>
      <c r="O610" s="1041"/>
      <c r="P610" s="1041"/>
      <c r="Q610" s="1041"/>
      <c r="R610" s="1041"/>
      <c r="S610" s="1041"/>
      <c r="T610" s="1041"/>
      <c r="U610" s="1041"/>
      <c r="V610" s="1041"/>
      <c r="W610" s="1041"/>
      <c r="X610" s="1041"/>
      <c r="Y610" s="1041"/>
      <c r="Z610" s="1041"/>
    </row>
    <row r="611" spans="1:26" ht="15.75" customHeight="1">
      <c r="A611" s="1095"/>
      <c r="B611" s="1041"/>
      <c r="C611" s="1041"/>
      <c r="D611" s="1041"/>
      <c r="E611" s="1041"/>
      <c r="F611" s="1041"/>
      <c r="G611" s="1041"/>
      <c r="H611" s="1041"/>
      <c r="I611" s="1041"/>
      <c r="J611" s="1041"/>
      <c r="K611" s="1041"/>
      <c r="L611" s="1041"/>
      <c r="M611" s="818"/>
      <c r="N611" s="1041"/>
      <c r="O611" s="1041"/>
      <c r="P611" s="1041"/>
      <c r="Q611" s="1041"/>
      <c r="R611" s="1041"/>
      <c r="S611" s="1041"/>
      <c r="T611" s="1041"/>
      <c r="U611" s="1041"/>
      <c r="V611" s="1041"/>
      <c r="W611" s="1041"/>
      <c r="X611" s="1041"/>
      <c r="Y611" s="1041"/>
      <c r="Z611" s="1041"/>
    </row>
    <row r="612" spans="1:26" ht="15.75" customHeight="1">
      <c r="A612" s="1095"/>
      <c r="B612" s="1041"/>
      <c r="C612" s="1041"/>
      <c r="D612" s="1041"/>
      <c r="E612" s="1041"/>
      <c r="F612" s="1041"/>
      <c r="G612" s="1041"/>
      <c r="H612" s="1041"/>
      <c r="I612" s="1041"/>
      <c r="J612" s="1041"/>
      <c r="K612" s="1041"/>
      <c r="L612" s="1041"/>
      <c r="M612" s="818"/>
      <c r="N612" s="1041"/>
      <c r="O612" s="1041"/>
      <c r="P612" s="1041"/>
      <c r="Q612" s="1041"/>
      <c r="R612" s="1041"/>
      <c r="S612" s="1041"/>
      <c r="T612" s="1041"/>
      <c r="U612" s="1041"/>
      <c r="V612" s="1041"/>
      <c r="W612" s="1041"/>
      <c r="X612" s="1041"/>
      <c r="Y612" s="1041"/>
      <c r="Z612" s="1041"/>
    </row>
    <row r="613" spans="1:26" ht="15.75" customHeight="1">
      <c r="A613" s="1095"/>
      <c r="B613" s="1041"/>
      <c r="C613" s="1041"/>
      <c r="D613" s="1041"/>
      <c r="E613" s="1041"/>
      <c r="F613" s="1041"/>
      <c r="G613" s="1041"/>
      <c r="H613" s="1041"/>
      <c r="I613" s="1041"/>
      <c r="J613" s="1041"/>
      <c r="K613" s="1041"/>
      <c r="L613" s="1041"/>
      <c r="M613" s="818"/>
      <c r="N613" s="1041"/>
      <c r="O613" s="1041"/>
      <c r="P613" s="1041"/>
      <c r="Q613" s="1041"/>
      <c r="R613" s="1041"/>
      <c r="S613" s="1041"/>
      <c r="T613" s="1041"/>
      <c r="U613" s="1041"/>
      <c r="V613" s="1041"/>
      <c r="W613" s="1041"/>
      <c r="X613" s="1041"/>
      <c r="Y613" s="1041"/>
      <c r="Z613" s="1041"/>
    </row>
    <row r="614" spans="1:26" ht="15.75" customHeight="1">
      <c r="A614" s="1095"/>
      <c r="B614" s="1041"/>
      <c r="C614" s="1041"/>
      <c r="D614" s="1041"/>
      <c r="E614" s="1041"/>
      <c r="F614" s="1041"/>
      <c r="G614" s="1041"/>
      <c r="H614" s="1041"/>
      <c r="I614" s="1041"/>
      <c r="J614" s="1041"/>
      <c r="K614" s="1041"/>
      <c r="L614" s="1041"/>
      <c r="M614" s="818"/>
      <c r="N614" s="1041"/>
      <c r="O614" s="1041"/>
      <c r="P614" s="1041"/>
      <c r="Q614" s="1041"/>
      <c r="R614" s="1041"/>
      <c r="S614" s="1041"/>
      <c r="T614" s="1041"/>
      <c r="U614" s="1041"/>
      <c r="V614" s="1041"/>
      <c r="W614" s="1041"/>
      <c r="X614" s="1041"/>
      <c r="Y614" s="1041"/>
      <c r="Z614" s="1041"/>
    </row>
    <row r="615" spans="1:26" ht="15.75" customHeight="1">
      <c r="A615" s="1095"/>
      <c r="B615" s="1041"/>
      <c r="C615" s="1041"/>
      <c r="D615" s="1041"/>
      <c r="E615" s="1041"/>
      <c r="F615" s="1041"/>
      <c r="G615" s="1041"/>
      <c r="H615" s="1041"/>
      <c r="I615" s="1041"/>
      <c r="J615" s="1041"/>
      <c r="K615" s="1041"/>
      <c r="L615" s="1041"/>
      <c r="M615" s="818"/>
      <c r="N615" s="1041"/>
      <c r="O615" s="1041"/>
      <c r="P615" s="1041"/>
      <c r="Q615" s="1041"/>
      <c r="R615" s="1041"/>
      <c r="S615" s="1041"/>
      <c r="T615" s="1041"/>
      <c r="U615" s="1041"/>
      <c r="V615" s="1041"/>
      <c r="W615" s="1041"/>
      <c r="X615" s="1041"/>
      <c r="Y615" s="1041"/>
      <c r="Z615" s="1041"/>
    </row>
    <row r="616" spans="1:26" ht="15.75" customHeight="1">
      <c r="A616" s="1095"/>
      <c r="B616" s="1041"/>
      <c r="C616" s="1041"/>
      <c r="D616" s="1041"/>
      <c r="E616" s="1041"/>
      <c r="F616" s="1041"/>
      <c r="G616" s="1041"/>
      <c r="H616" s="1041"/>
      <c r="I616" s="1041"/>
      <c r="J616" s="1041"/>
      <c r="K616" s="1041"/>
      <c r="L616" s="1041"/>
      <c r="M616" s="818"/>
      <c r="N616" s="1041"/>
      <c r="O616" s="1041"/>
      <c r="P616" s="1041"/>
      <c r="Q616" s="1041"/>
      <c r="R616" s="1041"/>
      <c r="S616" s="1041"/>
      <c r="T616" s="1041"/>
      <c r="U616" s="1041"/>
      <c r="V616" s="1041"/>
      <c r="W616" s="1041"/>
      <c r="X616" s="1041"/>
      <c r="Y616" s="1041"/>
      <c r="Z616" s="1041"/>
    </row>
    <row r="617" spans="1:26" ht="15.75" customHeight="1">
      <c r="A617" s="1095"/>
      <c r="B617" s="1041"/>
      <c r="C617" s="1041"/>
      <c r="D617" s="1041"/>
      <c r="E617" s="1041"/>
      <c r="F617" s="1041"/>
      <c r="G617" s="1041"/>
      <c r="H617" s="1041"/>
      <c r="I617" s="1041"/>
      <c r="J617" s="1041"/>
      <c r="K617" s="1041"/>
      <c r="L617" s="1041"/>
      <c r="M617" s="818"/>
      <c r="N617" s="1041"/>
      <c r="O617" s="1041"/>
      <c r="P617" s="1041"/>
      <c r="Q617" s="1041"/>
      <c r="R617" s="1041"/>
      <c r="S617" s="1041"/>
      <c r="T617" s="1041"/>
      <c r="U617" s="1041"/>
      <c r="V617" s="1041"/>
      <c r="W617" s="1041"/>
      <c r="X617" s="1041"/>
      <c r="Y617" s="1041"/>
      <c r="Z617" s="1041"/>
    </row>
    <row r="618" spans="1:26" ht="15.75" customHeight="1">
      <c r="A618" s="1095"/>
      <c r="B618" s="1041"/>
      <c r="C618" s="1041"/>
      <c r="D618" s="1041"/>
      <c r="E618" s="1041"/>
      <c r="F618" s="1041"/>
      <c r="G618" s="1041"/>
      <c r="H618" s="1041"/>
      <c r="I618" s="1041"/>
      <c r="J618" s="1041"/>
      <c r="K618" s="1041"/>
      <c r="L618" s="1041"/>
      <c r="M618" s="818"/>
      <c r="N618" s="1041"/>
      <c r="O618" s="1041"/>
      <c r="P618" s="1041"/>
      <c r="Q618" s="1041"/>
      <c r="R618" s="1041"/>
      <c r="S618" s="1041"/>
      <c r="T618" s="1041"/>
      <c r="U618" s="1041"/>
      <c r="V618" s="1041"/>
      <c r="W618" s="1041"/>
      <c r="X618" s="1041"/>
      <c r="Y618" s="1041"/>
      <c r="Z618" s="1041"/>
    </row>
    <row r="619" spans="1:26" ht="15.75" customHeight="1">
      <c r="A619" s="1095"/>
      <c r="B619" s="1041"/>
      <c r="C619" s="1041"/>
      <c r="D619" s="1041"/>
      <c r="E619" s="1041"/>
      <c r="F619" s="1041"/>
      <c r="G619" s="1041"/>
      <c r="H619" s="1041"/>
      <c r="I619" s="1041"/>
      <c r="J619" s="1041"/>
      <c r="K619" s="1041"/>
      <c r="L619" s="1041"/>
      <c r="M619" s="818"/>
      <c r="N619" s="1041"/>
      <c r="O619" s="1041"/>
      <c r="P619" s="1041"/>
      <c r="Q619" s="1041"/>
      <c r="R619" s="1041"/>
      <c r="S619" s="1041"/>
      <c r="T619" s="1041"/>
      <c r="U619" s="1041"/>
      <c r="V619" s="1041"/>
      <c r="W619" s="1041"/>
      <c r="X619" s="1041"/>
      <c r="Y619" s="1041"/>
      <c r="Z619" s="1041"/>
    </row>
    <row r="620" spans="1:26" ht="15.75" customHeight="1">
      <c r="A620" s="1095"/>
      <c r="B620" s="1041"/>
      <c r="C620" s="1041"/>
      <c r="D620" s="1041"/>
      <c r="E620" s="1041"/>
      <c r="F620" s="1041"/>
      <c r="G620" s="1041"/>
      <c r="H620" s="1041"/>
      <c r="I620" s="1041"/>
      <c r="J620" s="1041"/>
      <c r="K620" s="1041"/>
      <c r="L620" s="1041"/>
      <c r="M620" s="818"/>
      <c r="N620" s="1041"/>
      <c r="O620" s="1041"/>
      <c r="P620" s="1041"/>
      <c r="Q620" s="1041"/>
      <c r="R620" s="1041"/>
      <c r="S620" s="1041"/>
      <c r="T620" s="1041"/>
      <c r="U620" s="1041"/>
      <c r="V620" s="1041"/>
      <c r="W620" s="1041"/>
      <c r="X620" s="1041"/>
      <c r="Y620" s="1041"/>
      <c r="Z620" s="1041"/>
    </row>
    <row r="621" spans="1:26" ht="15.75" customHeight="1">
      <c r="A621" s="1095"/>
      <c r="B621" s="1041"/>
      <c r="C621" s="1041"/>
      <c r="D621" s="1041"/>
      <c r="E621" s="1041"/>
      <c r="F621" s="1041"/>
      <c r="G621" s="1041"/>
      <c r="H621" s="1041"/>
      <c r="I621" s="1041"/>
      <c r="J621" s="1041"/>
      <c r="K621" s="1041"/>
      <c r="L621" s="1041"/>
      <c r="M621" s="818"/>
      <c r="N621" s="1041"/>
      <c r="O621" s="1041"/>
      <c r="P621" s="1041"/>
      <c r="Q621" s="1041"/>
      <c r="R621" s="1041"/>
      <c r="S621" s="1041"/>
      <c r="T621" s="1041"/>
      <c r="U621" s="1041"/>
      <c r="V621" s="1041"/>
      <c r="W621" s="1041"/>
      <c r="X621" s="1041"/>
      <c r="Y621" s="1041"/>
      <c r="Z621" s="1041"/>
    </row>
    <row r="622" spans="1:26" ht="15.75" customHeight="1">
      <c r="A622" s="1095"/>
      <c r="B622" s="1041"/>
      <c r="C622" s="1041"/>
      <c r="D622" s="1041"/>
      <c r="E622" s="1041"/>
      <c r="F622" s="1041"/>
      <c r="G622" s="1041"/>
      <c r="H622" s="1041"/>
      <c r="I622" s="1041"/>
      <c r="J622" s="1041"/>
      <c r="K622" s="1041"/>
      <c r="L622" s="1041"/>
      <c r="M622" s="818"/>
      <c r="N622" s="1041"/>
      <c r="O622" s="1041"/>
      <c r="P622" s="1041"/>
      <c r="Q622" s="1041"/>
      <c r="R622" s="1041"/>
      <c r="S622" s="1041"/>
      <c r="T622" s="1041"/>
      <c r="U622" s="1041"/>
      <c r="V622" s="1041"/>
      <c r="W622" s="1041"/>
      <c r="X622" s="1041"/>
      <c r="Y622" s="1041"/>
      <c r="Z622" s="1041"/>
    </row>
    <row r="623" spans="1:26" ht="15.75" customHeight="1">
      <c r="A623" s="1095"/>
      <c r="B623" s="1041"/>
      <c r="C623" s="1041"/>
      <c r="D623" s="1041"/>
      <c r="E623" s="1041"/>
      <c r="F623" s="1041"/>
      <c r="G623" s="1041"/>
      <c r="H623" s="1041"/>
      <c r="I623" s="1041"/>
      <c r="J623" s="1041"/>
      <c r="K623" s="1041"/>
      <c r="L623" s="1041"/>
      <c r="M623" s="818"/>
      <c r="N623" s="1041"/>
      <c r="O623" s="1041"/>
      <c r="P623" s="1041"/>
      <c r="Q623" s="1041"/>
      <c r="R623" s="1041"/>
      <c r="S623" s="1041"/>
      <c r="T623" s="1041"/>
      <c r="U623" s="1041"/>
      <c r="V623" s="1041"/>
      <c r="W623" s="1041"/>
      <c r="X623" s="1041"/>
      <c r="Y623" s="1041"/>
      <c r="Z623" s="1041"/>
    </row>
    <row r="624" spans="1:26" ht="15.75" customHeight="1">
      <c r="A624" s="1095"/>
      <c r="B624" s="1041"/>
      <c r="C624" s="1041"/>
      <c r="D624" s="1041"/>
      <c r="E624" s="1041"/>
      <c r="F624" s="1041"/>
      <c r="G624" s="1041"/>
      <c r="H624" s="1041"/>
      <c r="I624" s="1041"/>
      <c r="J624" s="1041"/>
      <c r="K624" s="1041"/>
      <c r="L624" s="1041"/>
      <c r="M624" s="818"/>
      <c r="N624" s="1041"/>
      <c r="O624" s="1041"/>
      <c r="P624" s="1041"/>
      <c r="Q624" s="1041"/>
      <c r="R624" s="1041"/>
      <c r="S624" s="1041"/>
      <c r="T624" s="1041"/>
      <c r="U624" s="1041"/>
      <c r="V624" s="1041"/>
      <c r="W624" s="1041"/>
      <c r="X624" s="1041"/>
      <c r="Y624" s="1041"/>
      <c r="Z624" s="1041"/>
    </row>
    <row r="625" spans="1:26" ht="15.75" customHeight="1">
      <c r="A625" s="1095"/>
      <c r="B625" s="1041"/>
      <c r="C625" s="1041"/>
      <c r="D625" s="1041"/>
      <c r="E625" s="1041"/>
      <c r="F625" s="1041"/>
      <c r="G625" s="1041"/>
      <c r="H625" s="1041"/>
      <c r="I625" s="1041"/>
      <c r="J625" s="1041"/>
      <c r="K625" s="1041"/>
      <c r="L625" s="1041"/>
      <c r="M625" s="818"/>
      <c r="N625" s="1041"/>
      <c r="O625" s="1041"/>
      <c r="P625" s="1041"/>
      <c r="Q625" s="1041"/>
      <c r="R625" s="1041"/>
      <c r="S625" s="1041"/>
      <c r="T625" s="1041"/>
      <c r="U625" s="1041"/>
      <c r="V625" s="1041"/>
      <c r="W625" s="1041"/>
      <c r="X625" s="1041"/>
      <c r="Y625" s="1041"/>
      <c r="Z625" s="1041"/>
    </row>
    <row r="626" spans="1:26" ht="15.75" customHeight="1">
      <c r="A626" s="1095"/>
      <c r="B626" s="1041"/>
      <c r="C626" s="1041"/>
      <c r="D626" s="1041"/>
      <c r="E626" s="1041"/>
      <c r="F626" s="1041"/>
      <c r="G626" s="1041"/>
      <c r="H626" s="1041"/>
      <c r="I626" s="1041"/>
      <c r="J626" s="1041"/>
      <c r="K626" s="1041"/>
      <c r="L626" s="1041"/>
      <c r="M626" s="818"/>
      <c r="N626" s="1041"/>
      <c r="O626" s="1041"/>
      <c r="P626" s="1041"/>
      <c r="Q626" s="1041"/>
      <c r="R626" s="1041"/>
      <c r="S626" s="1041"/>
      <c r="T626" s="1041"/>
      <c r="U626" s="1041"/>
      <c r="V626" s="1041"/>
      <c r="W626" s="1041"/>
      <c r="X626" s="1041"/>
      <c r="Y626" s="1041"/>
      <c r="Z626" s="1041"/>
    </row>
    <row r="627" spans="1:26" ht="15.75" customHeight="1">
      <c r="A627" s="1095"/>
      <c r="B627" s="1041"/>
      <c r="C627" s="1041"/>
      <c r="D627" s="1041"/>
      <c r="E627" s="1041"/>
      <c r="F627" s="1041"/>
      <c r="G627" s="1041"/>
      <c r="H627" s="1041"/>
      <c r="I627" s="1041"/>
      <c r="J627" s="1041"/>
      <c r="K627" s="1041"/>
      <c r="L627" s="1041"/>
      <c r="M627" s="818"/>
      <c r="N627" s="1041"/>
      <c r="O627" s="1041"/>
      <c r="P627" s="1041"/>
      <c r="Q627" s="1041"/>
      <c r="R627" s="1041"/>
      <c r="S627" s="1041"/>
      <c r="T627" s="1041"/>
      <c r="U627" s="1041"/>
      <c r="V627" s="1041"/>
      <c r="W627" s="1041"/>
      <c r="X627" s="1041"/>
      <c r="Y627" s="1041"/>
      <c r="Z627" s="1041"/>
    </row>
    <row r="628" spans="1:26" ht="15.75" customHeight="1">
      <c r="A628" s="1095"/>
      <c r="B628" s="1041"/>
      <c r="C628" s="1041"/>
      <c r="D628" s="1041"/>
      <c r="E628" s="1041"/>
      <c r="F628" s="1041"/>
      <c r="G628" s="1041"/>
      <c r="H628" s="1041"/>
      <c r="I628" s="1041"/>
      <c r="J628" s="1041"/>
      <c r="K628" s="1041"/>
      <c r="L628" s="1041"/>
      <c r="M628" s="818"/>
      <c r="N628" s="1041"/>
      <c r="O628" s="1041"/>
      <c r="P628" s="1041"/>
      <c r="Q628" s="1041"/>
      <c r="R628" s="1041"/>
      <c r="S628" s="1041"/>
      <c r="T628" s="1041"/>
      <c r="U628" s="1041"/>
      <c r="V628" s="1041"/>
      <c r="W628" s="1041"/>
      <c r="X628" s="1041"/>
      <c r="Y628" s="1041"/>
      <c r="Z628" s="1041"/>
    </row>
    <row r="629" spans="1:26" ht="15.75" customHeight="1">
      <c r="A629" s="1095"/>
      <c r="B629" s="1041"/>
      <c r="C629" s="1041"/>
      <c r="D629" s="1041"/>
      <c r="E629" s="1041"/>
      <c r="F629" s="1041"/>
      <c r="G629" s="1041"/>
      <c r="H629" s="1041"/>
      <c r="I629" s="1041"/>
      <c r="J629" s="1041"/>
      <c r="K629" s="1041"/>
      <c r="L629" s="1041"/>
      <c r="M629" s="818"/>
      <c r="N629" s="1041"/>
      <c r="O629" s="1041"/>
      <c r="P629" s="1041"/>
      <c r="Q629" s="1041"/>
      <c r="R629" s="1041"/>
      <c r="S629" s="1041"/>
      <c r="T629" s="1041"/>
      <c r="U629" s="1041"/>
      <c r="V629" s="1041"/>
      <c r="W629" s="1041"/>
      <c r="X629" s="1041"/>
      <c r="Y629" s="1041"/>
      <c r="Z629" s="1041"/>
    </row>
    <row r="630" spans="1:26" ht="15.75" customHeight="1">
      <c r="A630" s="1095"/>
      <c r="B630" s="1041"/>
      <c r="C630" s="1041"/>
      <c r="D630" s="1041"/>
      <c r="E630" s="1041"/>
      <c r="F630" s="1041"/>
      <c r="G630" s="1041"/>
      <c r="H630" s="1041"/>
      <c r="I630" s="1041"/>
      <c r="J630" s="1041"/>
      <c r="K630" s="1041"/>
      <c r="L630" s="1041"/>
      <c r="M630" s="818"/>
      <c r="N630" s="1041"/>
      <c r="O630" s="1041"/>
      <c r="P630" s="1041"/>
      <c r="Q630" s="1041"/>
      <c r="R630" s="1041"/>
      <c r="S630" s="1041"/>
      <c r="T630" s="1041"/>
      <c r="U630" s="1041"/>
      <c r="V630" s="1041"/>
      <c r="W630" s="1041"/>
      <c r="X630" s="1041"/>
      <c r="Y630" s="1041"/>
      <c r="Z630" s="1041"/>
    </row>
    <row r="631" spans="1:26" ht="15.75" customHeight="1">
      <c r="A631" s="1095"/>
      <c r="B631" s="1041"/>
      <c r="C631" s="1041"/>
      <c r="D631" s="1041"/>
      <c r="E631" s="1041"/>
      <c r="F631" s="1041"/>
      <c r="G631" s="1041"/>
      <c r="H631" s="1041"/>
      <c r="I631" s="1041"/>
      <c r="J631" s="1041"/>
      <c r="K631" s="1041"/>
      <c r="L631" s="1041"/>
      <c r="M631" s="818"/>
      <c r="N631" s="1041"/>
      <c r="O631" s="1041"/>
      <c r="P631" s="1041"/>
      <c r="Q631" s="1041"/>
      <c r="R631" s="1041"/>
      <c r="S631" s="1041"/>
      <c r="T631" s="1041"/>
      <c r="U631" s="1041"/>
      <c r="V631" s="1041"/>
      <c r="W631" s="1041"/>
      <c r="X631" s="1041"/>
      <c r="Y631" s="1041"/>
      <c r="Z631" s="1041"/>
    </row>
    <row r="632" spans="1:26" ht="15.75" customHeight="1">
      <c r="A632" s="1095"/>
      <c r="B632" s="1041"/>
      <c r="C632" s="1041"/>
      <c r="D632" s="1041"/>
      <c r="E632" s="1041"/>
      <c r="F632" s="1041"/>
      <c r="G632" s="1041"/>
      <c r="H632" s="1041"/>
      <c r="I632" s="1041"/>
      <c r="J632" s="1041"/>
      <c r="K632" s="1041"/>
      <c r="L632" s="1041"/>
      <c r="M632" s="818"/>
      <c r="N632" s="1041"/>
      <c r="O632" s="1041"/>
      <c r="P632" s="1041"/>
      <c r="Q632" s="1041"/>
      <c r="R632" s="1041"/>
      <c r="S632" s="1041"/>
      <c r="T632" s="1041"/>
      <c r="U632" s="1041"/>
      <c r="V632" s="1041"/>
      <c r="W632" s="1041"/>
      <c r="X632" s="1041"/>
      <c r="Y632" s="1041"/>
      <c r="Z632" s="1041"/>
    </row>
    <row r="633" spans="1:26" ht="15.75" customHeight="1">
      <c r="A633" s="1095"/>
      <c r="B633" s="1041"/>
      <c r="C633" s="1041"/>
      <c r="D633" s="1041"/>
      <c r="E633" s="1041"/>
      <c r="F633" s="1041"/>
      <c r="G633" s="1041"/>
      <c r="H633" s="1041"/>
      <c r="I633" s="1041"/>
      <c r="J633" s="1041"/>
      <c r="K633" s="1041"/>
      <c r="L633" s="1041"/>
      <c r="M633" s="818"/>
      <c r="N633" s="1041"/>
      <c r="O633" s="1041"/>
      <c r="P633" s="1041"/>
      <c r="Q633" s="1041"/>
      <c r="R633" s="1041"/>
      <c r="S633" s="1041"/>
      <c r="T633" s="1041"/>
      <c r="U633" s="1041"/>
      <c r="V633" s="1041"/>
      <c r="W633" s="1041"/>
      <c r="X633" s="1041"/>
      <c r="Y633" s="1041"/>
      <c r="Z633" s="1041"/>
    </row>
    <row r="634" spans="1:26" ht="15.75" customHeight="1">
      <c r="A634" s="1095"/>
      <c r="B634" s="1041"/>
      <c r="C634" s="1041"/>
      <c r="D634" s="1041"/>
      <c r="E634" s="1041"/>
      <c r="F634" s="1041"/>
      <c r="G634" s="1041"/>
      <c r="H634" s="1041"/>
      <c r="I634" s="1041"/>
      <c r="J634" s="1041"/>
      <c r="K634" s="1041"/>
      <c r="L634" s="1041"/>
      <c r="M634" s="818"/>
      <c r="N634" s="1041"/>
      <c r="O634" s="1041"/>
      <c r="P634" s="1041"/>
      <c r="Q634" s="1041"/>
      <c r="R634" s="1041"/>
      <c r="S634" s="1041"/>
      <c r="T634" s="1041"/>
      <c r="U634" s="1041"/>
      <c r="V634" s="1041"/>
      <c r="W634" s="1041"/>
      <c r="X634" s="1041"/>
      <c r="Y634" s="1041"/>
      <c r="Z634" s="1041"/>
    </row>
    <row r="635" spans="1:26" ht="15.75" customHeight="1">
      <c r="A635" s="1095"/>
      <c r="B635" s="1041"/>
      <c r="C635" s="1041"/>
      <c r="D635" s="1041"/>
      <c r="E635" s="1041"/>
      <c r="F635" s="1041"/>
      <c r="G635" s="1041"/>
      <c r="H635" s="1041"/>
      <c r="I635" s="1041"/>
      <c r="J635" s="1041"/>
      <c r="K635" s="1041"/>
      <c r="L635" s="1041"/>
      <c r="M635" s="818"/>
      <c r="N635" s="1041"/>
      <c r="O635" s="1041"/>
      <c r="P635" s="1041"/>
      <c r="Q635" s="1041"/>
      <c r="R635" s="1041"/>
      <c r="S635" s="1041"/>
      <c r="T635" s="1041"/>
      <c r="U635" s="1041"/>
      <c r="V635" s="1041"/>
      <c r="W635" s="1041"/>
      <c r="X635" s="1041"/>
      <c r="Y635" s="1041"/>
      <c r="Z635" s="1041"/>
    </row>
    <row r="636" spans="1:26" ht="15.75" customHeight="1">
      <c r="A636" s="1095"/>
      <c r="B636" s="1041"/>
      <c r="C636" s="1041"/>
      <c r="D636" s="1041"/>
      <c r="E636" s="1041"/>
      <c r="F636" s="1041"/>
      <c r="G636" s="1041"/>
      <c r="H636" s="1041"/>
      <c r="I636" s="1041"/>
      <c r="J636" s="1041"/>
      <c r="K636" s="1041"/>
      <c r="L636" s="1041"/>
      <c r="M636" s="818"/>
      <c r="N636" s="1041"/>
      <c r="O636" s="1041"/>
      <c r="P636" s="1041"/>
      <c r="Q636" s="1041"/>
      <c r="R636" s="1041"/>
      <c r="S636" s="1041"/>
      <c r="T636" s="1041"/>
      <c r="U636" s="1041"/>
      <c r="V636" s="1041"/>
      <c r="W636" s="1041"/>
      <c r="X636" s="1041"/>
      <c r="Y636" s="1041"/>
      <c r="Z636" s="1041"/>
    </row>
    <row r="637" spans="1:26" ht="15.75" customHeight="1">
      <c r="A637" s="1095"/>
      <c r="B637" s="1041"/>
      <c r="C637" s="1041"/>
      <c r="D637" s="1041"/>
      <c r="E637" s="1041"/>
      <c r="F637" s="1041"/>
      <c r="G637" s="1041"/>
      <c r="H637" s="1041"/>
      <c r="I637" s="1041"/>
      <c r="J637" s="1041"/>
      <c r="K637" s="1041"/>
      <c r="L637" s="1041"/>
      <c r="M637" s="818"/>
      <c r="N637" s="1041"/>
      <c r="O637" s="1041"/>
      <c r="P637" s="1041"/>
      <c r="Q637" s="1041"/>
      <c r="R637" s="1041"/>
      <c r="S637" s="1041"/>
      <c r="T637" s="1041"/>
      <c r="U637" s="1041"/>
      <c r="V637" s="1041"/>
      <c r="W637" s="1041"/>
      <c r="X637" s="1041"/>
      <c r="Y637" s="1041"/>
      <c r="Z637" s="1041"/>
    </row>
    <row r="638" spans="1:26" ht="15.75" customHeight="1">
      <c r="A638" s="1095"/>
      <c r="B638" s="1041"/>
      <c r="C638" s="1041"/>
      <c r="D638" s="1041"/>
      <c r="E638" s="1041"/>
      <c r="F638" s="1041"/>
      <c r="G638" s="1041"/>
      <c r="H638" s="1041"/>
      <c r="I638" s="1041"/>
      <c r="J638" s="1041"/>
      <c r="K638" s="1041"/>
      <c r="L638" s="1041"/>
      <c r="M638" s="818"/>
      <c r="N638" s="1041"/>
      <c r="O638" s="1041"/>
      <c r="P638" s="1041"/>
      <c r="Q638" s="1041"/>
      <c r="R638" s="1041"/>
      <c r="S638" s="1041"/>
      <c r="T638" s="1041"/>
      <c r="U638" s="1041"/>
      <c r="V638" s="1041"/>
      <c r="W638" s="1041"/>
      <c r="X638" s="1041"/>
      <c r="Y638" s="1041"/>
      <c r="Z638" s="1041"/>
    </row>
    <row r="639" spans="1:26" ht="15.75" customHeight="1">
      <c r="A639" s="1095"/>
      <c r="B639" s="1041"/>
      <c r="C639" s="1041"/>
      <c r="D639" s="1041"/>
      <c r="E639" s="1041"/>
      <c r="F639" s="1041"/>
      <c r="G639" s="1041"/>
      <c r="H639" s="1041"/>
      <c r="I639" s="1041"/>
      <c r="J639" s="1041"/>
      <c r="K639" s="1041"/>
      <c r="L639" s="1041"/>
      <c r="M639" s="818"/>
      <c r="N639" s="1041"/>
      <c r="O639" s="1041"/>
      <c r="P639" s="1041"/>
      <c r="Q639" s="1041"/>
      <c r="R639" s="1041"/>
      <c r="S639" s="1041"/>
      <c r="T639" s="1041"/>
      <c r="U639" s="1041"/>
      <c r="V639" s="1041"/>
      <c r="W639" s="1041"/>
      <c r="X639" s="1041"/>
      <c r="Y639" s="1041"/>
      <c r="Z639" s="1041"/>
    </row>
    <row r="640" spans="1:26" ht="15.75" customHeight="1">
      <c r="A640" s="1095"/>
      <c r="B640" s="1041"/>
      <c r="C640" s="1041"/>
      <c r="D640" s="1041"/>
      <c r="E640" s="1041"/>
      <c r="F640" s="1041"/>
      <c r="G640" s="1041"/>
      <c r="H640" s="1041"/>
      <c r="I640" s="1041"/>
      <c r="J640" s="1041"/>
      <c r="K640" s="1041"/>
      <c r="L640" s="1041"/>
      <c r="M640" s="818"/>
      <c r="N640" s="1041"/>
      <c r="O640" s="1041"/>
      <c r="P640" s="1041"/>
      <c r="Q640" s="1041"/>
      <c r="R640" s="1041"/>
      <c r="S640" s="1041"/>
      <c r="T640" s="1041"/>
      <c r="U640" s="1041"/>
      <c r="V640" s="1041"/>
      <c r="W640" s="1041"/>
      <c r="X640" s="1041"/>
      <c r="Y640" s="1041"/>
      <c r="Z640" s="1041"/>
    </row>
    <row r="641" spans="1:26" ht="15.75" customHeight="1">
      <c r="A641" s="1095"/>
      <c r="B641" s="1041"/>
      <c r="C641" s="1041"/>
      <c r="D641" s="1041"/>
      <c r="E641" s="1041"/>
      <c r="F641" s="1041"/>
      <c r="G641" s="1041"/>
      <c r="H641" s="1041"/>
      <c r="I641" s="1041"/>
      <c r="J641" s="1041"/>
      <c r="K641" s="1041"/>
      <c r="L641" s="1041"/>
      <c r="M641" s="818"/>
      <c r="N641" s="1041"/>
      <c r="O641" s="1041"/>
      <c r="P641" s="1041"/>
      <c r="Q641" s="1041"/>
      <c r="R641" s="1041"/>
      <c r="S641" s="1041"/>
      <c r="T641" s="1041"/>
      <c r="U641" s="1041"/>
      <c r="V641" s="1041"/>
      <c r="W641" s="1041"/>
      <c r="X641" s="1041"/>
      <c r="Y641" s="1041"/>
      <c r="Z641" s="1041"/>
    </row>
    <row r="642" spans="1:26" ht="15.75" customHeight="1">
      <c r="A642" s="1095"/>
      <c r="B642" s="1041"/>
      <c r="C642" s="1041"/>
      <c r="D642" s="1041"/>
      <c r="E642" s="1041"/>
      <c r="F642" s="1041"/>
      <c r="G642" s="1041"/>
      <c r="H642" s="1041"/>
      <c r="I642" s="1041"/>
      <c r="J642" s="1041"/>
      <c r="K642" s="1041"/>
      <c r="L642" s="1041"/>
      <c r="M642" s="818"/>
      <c r="N642" s="1041"/>
      <c r="O642" s="1041"/>
      <c r="P642" s="1041"/>
      <c r="Q642" s="1041"/>
      <c r="R642" s="1041"/>
      <c r="S642" s="1041"/>
      <c r="T642" s="1041"/>
      <c r="U642" s="1041"/>
      <c r="V642" s="1041"/>
      <c r="W642" s="1041"/>
      <c r="X642" s="1041"/>
      <c r="Y642" s="1041"/>
      <c r="Z642" s="1041"/>
    </row>
    <row r="643" spans="1:26" ht="15.75" customHeight="1">
      <c r="A643" s="1095"/>
      <c r="B643" s="1041"/>
      <c r="C643" s="1041"/>
      <c r="D643" s="1041"/>
      <c r="E643" s="1041"/>
      <c r="F643" s="1041"/>
      <c r="G643" s="1041"/>
      <c r="H643" s="1041"/>
      <c r="I643" s="1041"/>
      <c r="J643" s="1041"/>
      <c r="K643" s="1041"/>
      <c r="L643" s="1041"/>
      <c r="M643" s="818"/>
      <c r="N643" s="1041"/>
      <c r="O643" s="1041"/>
      <c r="P643" s="1041"/>
      <c r="Q643" s="1041"/>
      <c r="R643" s="1041"/>
      <c r="S643" s="1041"/>
      <c r="T643" s="1041"/>
      <c r="U643" s="1041"/>
      <c r="V643" s="1041"/>
      <c r="W643" s="1041"/>
      <c r="X643" s="1041"/>
      <c r="Y643" s="1041"/>
      <c r="Z643" s="1041"/>
    </row>
    <row r="644" spans="1:26" ht="15.75" customHeight="1">
      <c r="A644" s="1095"/>
      <c r="B644" s="1041"/>
      <c r="C644" s="1041"/>
      <c r="D644" s="1041"/>
      <c r="E644" s="1041"/>
      <c r="F644" s="1041"/>
      <c r="G644" s="1041"/>
      <c r="H644" s="1041"/>
      <c r="I644" s="1041"/>
      <c r="J644" s="1041"/>
      <c r="K644" s="1041"/>
      <c r="L644" s="1041"/>
      <c r="M644" s="818"/>
      <c r="N644" s="1041"/>
      <c r="O644" s="1041"/>
      <c r="P644" s="1041"/>
      <c r="Q644" s="1041"/>
      <c r="R644" s="1041"/>
      <c r="S644" s="1041"/>
      <c r="T644" s="1041"/>
      <c r="U644" s="1041"/>
      <c r="V644" s="1041"/>
      <c r="W644" s="1041"/>
      <c r="X644" s="1041"/>
      <c r="Y644" s="1041"/>
      <c r="Z644" s="1041"/>
    </row>
    <row r="645" spans="1:26" ht="15.75" customHeight="1">
      <c r="A645" s="1095"/>
      <c r="B645" s="1041"/>
      <c r="C645" s="1041"/>
      <c r="D645" s="1041"/>
      <c r="E645" s="1041"/>
      <c r="F645" s="1041"/>
      <c r="G645" s="1041"/>
      <c r="H645" s="1041"/>
      <c r="I645" s="1041"/>
      <c r="J645" s="1041"/>
      <c r="K645" s="1041"/>
      <c r="L645" s="1041"/>
      <c r="M645" s="818"/>
      <c r="N645" s="1041"/>
      <c r="O645" s="1041"/>
      <c r="P645" s="1041"/>
      <c r="Q645" s="1041"/>
      <c r="R645" s="1041"/>
      <c r="S645" s="1041"/>
      <c r="T645" s="1041"/>
      <c r="U645" s="1041"/>
      <c r="V645" s="1041"/>
      <c r="W645" s="1041"/>
      <c r="X645" s="1041"/>
      <c r="Y645" s="1041"/>
      <c r="Z645" s="1041"/>
    </row>
    <row r="646" spans="1:26" ht="15.75" customHeight="1">
      <c r="A646" s="1095"/>
      <c r="B646" s="1041"/>
      <c r="C646" s="1041"/>
      <c r="D646" s="1041"/>
      <c r="E646" s="1041"/>
      <c r="F646" s="1041"/>
      <c r="G646" s="1041"/>
      <c r="H646" s="1041"/>
      <c r="I646" s="1041"/>
      <c r="J646" s="1041"/>
      <c r="K646" s="1041"/>
      <c r="L646" s="1041"/>
      <c r="M646" s="818"/>
      <c r="N646" s="1041"/>
      <c r="O646" s="1041"/>
      <c r="P646" s="1041"/>
      <c r="Q646" s="1041"/>
      <c r="R646" s="1041"/>
      <c r="S646" s="1041"/>
      <c r="T646" s="1041"/>
      <c r="U646" s="1041"/>
      <c r="V646" s="1041"/>
      <c r="W646" s="1041"/>
      <c r="X646" s="1041"/>
      <c r="Y646" s="1041"/>
      <c r="Z646" s="1041"/>
    </row>
    <row r="647" spans="1:26" ht="15.75" customHeight="1">
      <c r="A647" s="1095"/>
      <c r="B647" s="1041"/>
      <c r="C647" s="1041"/>
      <c r="D647" s="1041"/>
      <c r="E647" s="1041"/>
      <c r="F647" s="1041"/>
      <c r="G647" s="1041"/>
      <c r="H647" s="1041"/>
      <c r="I647" s="1041"/>
      <c r="J647" s="1041"/>
      <c r="K647" s="1041"/>
      <c r="L647" s="1041"/>
      <c r="M647" s="818"/>
      <c r="N647" s="1041"/>
      <c r="O647" s="1041"/>
      <c r="P647" s="1041"/>
      <c r="Q647" s="1041"/>
      <c r="R647" s="1041"/>
      <c r="S647" s="1041"/>
      <c r="T647" s="1041"/>
      <c r="U647" s="1041"/>
      <c r="V647" s="1041"/>
      <c r="W647" s="1041"/>
      <c r="X647" s="1041"/>
      <c r="Y647" s="1041"/>
      <c r="Z647" s="1041"/>
    </row>
    <row r="648" spans="1:26" ht="15.75" customHeight="1">
      <c r="A648" s="1095"/>
      <c r="B648" s="1041"/>
      <c r="C648" s="1041"/>
      <c r="D648" s="1041"/>
      <c r="E648" s="1041"/>
      <c r="F648" s="1041"/>
      <c r="G648" s="1041"/>
      <c r="H648" s="1041"/>
      <c r="I648" s="1041"/>
      <c r="J648" s="1041"/>
      <c r="K648" s="1041"/>
      <c r="L648" s="1041"/>
      <c r="M648" s="818"/>
      <c r="N648" s="1041"/>
      <c r="O648" s="1041"/>
      <c r="P648" s="1041"/>
      <c r="Q648" s="1041"/>
      <c r="R648" s="1041"/>
      <c r="S648" s="1041"/>
      <c r="T648" s="1041"/>
      <c r="U648" s="1041"/>
      <c r="V648" s="1041"/>
      <c r="W648" s="1041"/>
      <c r="X648" s="1041"/>
      <c r="Y648" s="1041"/>
      <c r="Z648" s="1041"/>
    </row>
    <row r="649" spans="1:26" ht="15.75" customHeight="1">
      <c r="A649" s="1095"/>
      <c r="B649" s="1041"/>
      <c r="C649" s="1041"/>
      <c r="D649" s="1041"/>
      <c r="E649" s="1041"/>
      <c r="F649" s="1041"/>
      <c r="G649" s="1041"/>
      <c r="H649" s="1041"/>
      <c r="I649" s="1041"/>
      <c r="J649" s="1041"/>
      <c r="K649" s="1041"/>
      <c r="L649" s="1041"/>
      <c r="M649" s="818"/>
      <c r="N649" s="1041"/>
      <c r="O649" s="1041"/>
      <c r="P649" s="1041"/>
      <c r="Q649" s="1041"/>
      <c r="R649" s="1041"/>
      <c r="S649" s="1041"/>
      <c r="T649" s="1041"/>
      <c r="U649" s="1041"/>
      <c r="V649" s="1041"/>
      <c r="W649" s="1041"/>
      <c r="X649" s="1041"/>
      <c r="Y649" s="1041"/>
      <c r="Z649" s="1041"/>
    </row>
    <row r="650" spans="1:26" ht="15.75" customHeight="1">
      <c r="A650" s="1095"/>
      <c r="B650" s="1041"/>
      <c r="C650" s="1041"/>
      <c r="D650" s="1041"/>
      <c r="E650" s="1041"/>
      <c r="F650" s="1041"/>
      <c r="G650" s="1041"/>
      <c r="H650" s="1041"/>
      <c r="I650" s="1041"/>
      <c r="J650" s="1041"/>
      <c r="K650" s="1041"/>
      <c r="L650" s="1041"/>
      <c r="M650" s="818"/>
      <c r="N650" s="1041"/>
      <c r="O650" s="1041"/>
      <c r="P650" s="1041"/>
      <c r="Q650" s="1041"/>
      <c r="R650" s="1041"/>
      <c r="S650" s="1041"/>
      <c r="T650" s="1041"/>
      <c r="U650" s="1041"/>
      <c r="V650" s="1041"/>
      <c r="W650" s="1041"/>
      <c r="X650" s="1041"/>
      <c r="Y650" s="1041"/>
      <c r="Z650" s="1041"/>
    </row>
    <row r="651" spans="1:26" ht="15.75" customHeight="1">
      <c r="A651" s="1095"/>
      <c r="B651" s="1041"/>
      <c r="C651" s="1041"/>
      <c r="D651" s="1041"/>
      <c r="E651" s="1041"/>
      <c r="F651" s="1041"/>
      <c r="G651" s="1041"/>
      <c r="H651" s="1041"/>
      <c r="I651" s="1041"/>
      <c r="J651" s="1041"/>
      <c r="K651" s="1041"/>
      <c r="L651" s="1041"/>
      <c r="M651" s="818"/>
      <c r="N651" s="1041"/>
      <c r="O651" s="1041"/>
      <c r="P651" s="1041"/>
      <c r="Q651" s="1041"/>
      <c r="R651" s="1041"/>
      <c r="S651" s="1041"/>
      <c r="T651" s="1041"/>
      <c r="U651" s="1041"/>
      <c r="V651" s="1041"/>
      <c r="W651" s="1041"/>
      <c r="X651" s="1041"/>
      <c r="Y651" s="1041"/>
      <c r="Z651" s="1041"/>
    </row>
    <row r="652" spans="1:26" ht="15.75" customHeight="1">
      <c r="A652" s="1095"/>
      <c r="B652" s="1041"/>
      <c r="C652" s="1041"/>
      <c r="D652" s="1041"/>
      <c r="E652" s="1041"/>
      <c r="F652" s="1041"/>
      <c r="G652" s="1041"/>
      <c r="H652" s="1041"/>
      <c r="I652" s="1041"/>
      <c r="J652" s="1041"/>
      <c r="K652" s="1041"/>
      <c r="L652" s="1041"/>
      <c r="M652" s="818"/>
      <c r="N652" s="1041"/>
      <c r="O652" s="1041"/>
      <c r="P652" s="1041"/>
      <c r="Q652" s="1041"/>
      <c r="R652" s="1041"/>
      <c r="S652" s="1041"/>
      <c r="T652" s="1041"/>
      <c r="U652" s="1041"/>
      <c r="V652" s="1041"/>
      <c r="W652" s="1041"/>
      <c r="X652" s="1041"/>
      <c r="Y652" s="1041"/>
      <c r="Z652" s="1041"/>
    </row>
    <row r="653" spans="1:26" ht="15.75" customHeight="1">
      <c r="A653" s="1095"/>
      <c r="B653" s="1041"/>
      <c r="C653" s="1041"/>
      <c r="D653" s="1041"/>
      <c r="E653" s="1041"/>
      <c r="F653" s="1041"/>
      <c r="G653" s="1041"/>
      <c r="H653" s="1041"/>
      <c r="I653" s="1041"/>
      <c r="J653" s="1041"/>
      <c r="K653" s="1041"/>
      <c r="L653" s="1041"/>
      <c r="M653" s="818"/>
      <c r="N653" s="1041"/>
      <c r="O653" s="1041"/>
      <c r="P653" s="1041"/>
      <c r="Q653" s="1041"/>
      <c r="R653" s="1041"/>
      <c r="S653" s="1041"/>
      <c r="T653" s="1041"/>
      <c r="U653" s="1041"/>
      <c r="V653" s="1041"/>
      <c r="W653" s="1041"/>
      <c r="X653" s="1041"/>
      <c r="Y653" s="1041"/>
      <c r="Z653" s="1041"/>
    </row>
    <row r="654" spans="1:26" ht="15.75" customHeight="1">
      <c r="A654" s="1095"/>
      <c r="B654" s="1041"/>
      <c r="C654" s="1041"/>
      <c r="D654" s="1041"/>
      <c r="E654" s="1041"/>
      <c r="F654" s="1041"/>
      <c r="G654" s="1041"/>
      <c r="H654" s="1041"/>
      <c r="I654" s="1041"/>
      <c r="J654" s="1041"/>
      <c r="K654" s="1041"/>
      <c r="L654" s="1041"/>
      <c r="M654" s="818"/>
      <c r="N654" s="1041"/>
      <c r="O654" s="1041"/>
      <c r="P654" s="1041"/>
      <c r="Q654" s="1041"/>
      <c r="R654" s="1041"/>
      <c r="S654" s="1041"/>
      <c r="T654" s="1041"/>
      <c r="U654" s="1041"/>
      <c r="V654" s="1041"/>
      <c r="W654" s="1041"/>
      <c r="X654" s="1041"/>
      <c r="Y654" s="1041"/>
      <c r="Z654" s="1041"/>
    </row>
    <row r="655" spans="1:26" ht="15.75" customHeight="1">
      <c r="A655" s="1095"/>
      <c r="B655" s="1041"/>
      <c r="C655" s="1041"/>
      <c r="D655" s="1041"/>
      <c r="E655" s="1041"/>
      <c r="F655" s="1041"/>
      <c r="G655" s="1041"/>
      <c r="H655" s="1041"/>
      <c r="I655" s="1041"/>
      <c r="J655" s="1041"/>
      <c r="K655" s="1041"/>
      <c r="L655" s="1041"/>
      <c r="M655" s="818"/>
      <c r="N655" s="1041"/>
      <c r="O655" s="1041"/>
      <c r="P655" s="1041"/>
      <c r="Q655" s="1041"/>
      <c r="R655" s="1041"/>
      <c r="S655" s="1041"/>
      <c r="T655" s="1041"/>
      <c r="U655" s="1041"/>
      <c r="V655" s="1041"/>
      <c r="W655" s="1041"/>
      <c r="X655" s="1041"/>
      <c r="Y655" s="1041"/>
      <c r="Z655" s="1041"/>
    </row>
    <row r="656" spans="1:26" ht="15.75" customHeight="1">
      <c r="A656" s="1095"/>
      <c r="B656" s="1041"/>
      <c r="C656" s="1041"/>
      <c r="D656" s="1041"/>
      <c r="E656" s="1041"/>
      <c r="F656" s="1041"/>
      <c r="G656" s="1041"/>
      <c r="H656" s="1041"/>
      <c r="I656" s="1041"/>
      <c r="J656" s="1041"/>
      <c r="K656" s="1041"/>
      <c r="L656" s="1041"/>
      <c r="M656" s="818"/>
      <c r="N656" s="1041"/>
      <c r="O656" s="1041"/>
      <c r="P656" s="1041"/>
      <c r="Q656" s="1041"/>
      <c r="R656" s="1041"/>
      <c r="S656" s="1041"/>
      <c r="T656" s="1041"/>
      <c r="U656" s="1041"/>
      <c r="V656" s="1041"/>
      <c r="W656" s="1041"/>
      <c r="X656" s="1041"/>
      <c r="Y656" s="1041"/>
      <c r="Z656" s="1041"/>
    </row>
    <row r="657" spans="1:26" ht="15.75" customHeight="1">
      <c r="A657" s="1095"/>
      <c r="B657" s="1041"/>
      <c r="C657" s="1041"/>
      <c r="D657" s="1041"/>
      <c r="E657" s="1041"/>
      <c r="F657" s="1041"/>
      <c r="G657" s="1041"/>
      <c r="H657" s="1041"/>
      <c r="I657" s="1041"/>
      <c r="J657" s="1041"/>
      <c r="K657" s="1041"/>
      <c r="L657" s="1041"/>
      <c r="M657" s="818"/>
      <c r="N657" s="1041"/>
      <c r="O657" s="1041"/>
      <c r="P657" s="1041"/>
      <c r="Q657" s="1041"/>
      <c r="R657" s="1041"/>
      <c r="S657" s="1041"/>
      <c r="T657" s="1041"/>
      <c r="U657" s="1041"/>
      <c r="V657" s="1041"/>
      <c r="W657" s="1041"/>
      <c r="X657" s="1041"/>
      <c r="Y657" s="1041"/>
      <c r="Z657" s="1041"/>
    </row>
    <row r="658" spans="1:26" ht="15.75" customHeight="1">
      <c r="A658" s="1095"/>
      <c r="B658" s="1041"/>
      <c r="C658" s="1041"/>
      <c r="D658" s="1041"/>
      <c r="E658" s="1041"/>
      <c r="F658" s="1041"/>
      <c r="G658" s="1041"/>
      <c r="H658" s="1041"/>
      <c r="I658" s="1041"/>
      <c r="J658" s="1041"/>
      <c r="K658" s="1041"/>
      <c r="L658" s="1041"/>
      <c r="M658" s="818"/>
      <c r="N658" s="1041"/>
      <c r="O658" s="1041"/>
      <c r="P658" s="1041"/>
      <c r="Q658" s="1041"/>
      <c r="R658" s="1041"/>
      <c r="S658" s="1041"/>
      <c r="T658" s="1041"/>
      <c r="U658" s="1041"/>
      <c r="V658" s="1041"/>
      <c r="W658" s="1041"/>
      <c r="X658" s="1041"/>
      <c r="Y658" s="1041"/>
      <c r="Z658" s="1041"/>
    </row>
    <row r="659" spans="1:26" ht="15.75" customHeight="1">
      <c r="A659" s="1095"/>
      <c r="B659" s="1041"/>
      <c r="C659" s="1041"/>
      <c r="D659" s="1041"/>
      <c r="E659" s="1041"/>
      <c r="F659" s="1041"/>
      <c r="G659" s="1041"/>
      <c r="H659" s="1041"/>
      <c r="I659" s="1041"/>
      <c r="J659" s="1041"/>
      <c r="K659" s="1041"/>
      <c r="L659" s="1041"/>
      <c r="M659" s="818"/>
      <c r="N659" s="1041"/>
      <c r="O659" s="1041"/>
      <c r="P659" s="1041"/>
      <c r="Q659" s="1041"/>
      <c r="R659" s="1041"/>
      <c r="S659" s="1041"/>
      <c r="T659" s="1041"/>
      <c r="U659" s="1041"/>
      <c r="V659" s="1041"/>
      <c r="W659" s="1041"/>
      <c r="X659" s="1041"/>
      <c r="Y659" s="1041"/>
      <c r="Z659" s="1041"/>
    </row>
    <row r="660" spans="1:26" ht="15.75" customHeight="1">
      <c r="A660" s="1095"/>
      <c r="B660" s="1041"/>
      <c r="C660" s="1041"/>
      <c r="D660" s="1041"/>
      <c r="E660" s="1041"/>
      <c r="F660" s="1041"/>
      <c r="G660" s="1041"/>
      <c r="H660" s="1041"/>
      <c r="I660" s="1041"/>
      <c r="J660" s="1041"/>
      <c r="K660" s="1041"/>
      <c r="L660" s="1041"/>
      <c r="M660" s="818"/>
      <c r="N660" s="1041"/>
      <c r="O660" s="1041"/>
      <c r="P660" s="1041"/>
      <c r="Q660" s="1041"/>
      <c r="R660" s="1041"/>
      <c r="S660" s="1041"/>
      <c r="T660" s="1041"/>
      <c r="U660" s="1041"/>
      <c r="V660" s="1041"/>
      <c r="W660" s="1041"/>
      <c r="X660" s="1041"/>
      <c r="Y660" s="1041"/>
      <c r="Z660" s="1041"/>
    </row>
    <row r="661" spans="1:26" ht="15.75" customHeight="1">
      <c r="A661" s="1095"/>
      <c r="B661" s="1041"/>
      <c r="C661" s="1041"/>
      <c r="D661" s="1041"/>
      <c r="E661" s="1041"/>
      <c r="F661" s="1041"/>
      <c r="G661" s="1041"/>
      <c r="H661" s="1041"/>
      <c r="I661" s="1041"/>
      <c r="J661" s="1041"/>
      <c r="K661" s="1041"/>
      <c r="L661" s="1041"/>
      <c r="M661" s="818"/>
      <c r="N661" s="1041"/>
      <c r="O661" s="1041"/>
      <c r="P661" s="1041"/>
      <c r="Q661" s="1041"/>
      <c r="R661" s="1041"/>
      <c r="S661" s="1041"/>
      <c r="T661" s="1041"/>
      <c r="U661" s="1041"/>
      <c r="V661" s="1041"/>
      <c r="W661" s="1041"/>
      <c r="X661" s="1041"/>
      <c r="Y661" s="1041"/>
      <c r="Z661" s="1041"/>
    </row>
    <row r="662" spans="1:26" ht="15.75" customHeight="1">
      <c r="A662" s="1095"/>
      <c r="B662" s="1041"/>
      <c r="C662" s="1041"/>
      <c r="D662" s="1041"/>
      <c r="E662" s="1041"/>
      <c r="F662" s="1041"/>
      <c r="G662" s="1041"/>
      <c r="H662" s="1041"/>
      <c r="I662" s="1041"/>
      <c r="J662" s="1041"/>
      <c r="K662" s="1041"/>
      <c r="L662" s="1041"/>
      <c r="M662" s="818"/>
      <c r="N662" s="1041"/>
      <c r="O662" s="1041"/>
      <c r="P662" s="1041"/>
      <c r="Q662" s="1041"/>
      <c r="R662" s="1041"/>
      <c r="S662" s="1041"/>
      <c r="T662" s="1041"/>
      <c r="U662" s="1041"/>
      <c r="V662" s="1041"/>
      <c r="W662" s="1041"/>
      <c r="X662" s="1041"/>
      <c r="Y662" s="1041"/>
      <c r="Z662" s="1041"/>
    </row>
    <row r="663" spans="1:26" ht="15.75" customHeight="1">
      <c r="A663" s="1095"/>
      <c r="B663" s="1041"/>
      <c r="C663" s="1041"/>
      <c r="D663" s="1041"/>
      <c r="E663" s="1041"/>
      <c r="F663" s="1041"/>
      <c r="G663" s="1041"/>
      <c r="H663" s="1041"/>
      <c r="I663" s="1041"/>
      <c r="J663" s="1041"/>
      <c r="K663" s="1041"/>
      <c r="L663" s="1041"/>
      <c r="M663" s="818"/>
      <c r="N663" s="1041"/>
      <c r="O663" s="1041"/>
      <c r="P663" s="1041"/>
      <c r="Q663" s="1041"/>
      <c r="R663" s="1041"/>
      <c r="S663" s="1041"/>
      <c r="T663" s="1041"/>
      <c r="U663" s="1041"/>
      <c r="V663" s="1041"/>
      <c r="W663" s="1041"/>
      <c r="X663" s="1041"/>
      <c r="Y663" s="1041"/>
      <c r="Z663" s="1041"/>
    </row>
    <row r="664" spans="1:26" ht="15.75" customHeight="1">
      <c r="A664" s="1095"/>
      <c r="B664" s="1041"/>
      <c r="C664" s="1041"/>
      <c r="D664" s="1041"/>
      <c r="E664" s="1041"/>
      <c r="F664" s="1041"/>
      <c r="G664" s="1041"/>
      <c r="H664" s="1041"/>
      <c r="I664" s="1041"/>
      <c r="J664" s="1041"/>
      <c r="K664" s="1041"/>
      <c r="L664" s="1041"/>
      <c r="M664" s="818"/>
      <c r="N664" s="1041"/>
      <c r="O664" s="1041"/>
      <c r="P664" s="1041"/>
      <c r="Q664" s="1041"/>
      <c r="R664" s="1041"/>
      <c r="S664" s="1041"/>
      <c r="T664" s="1041"/>
      <c r="U664" s="1041"/>
      <c r="V664" s="1041"/>
      <c r="W664" s="1041"/>
      <c r="X664" s="1041"/>
      <c r="Y664" s="1041"/>
      <c r="Z664" s="1041"/>
    </row>
    <row r="665" spans="1:26" ht="15.75" customHeight="1">
      <c r="A665" s="1095"/>
      <c r="B665" s="1041"/>
      <c r="C665" s="1041"/>
      <c r="D665" s="1041"/>
      <c r="E665" s="1041"/>
      <c r="F665" s="1041"/>
      <c r="G665" s="1041"/>
      <c r="H665" s="1041"/>
      <c r="I665" s="1041"/>
      <c r="J665" s="1041"/>
      <c r="K665" s="1041"/>
      <c r="L665" s="1041"/>
      <c r="M665" s="818"/>
      <c r="N665" s="1041"/>
      <c r="O665" s="1041"/>
      <c r="P665" s="1041"/>
      <c r="Q665" s="1041"/>
      <c r="R665" s="1041"/>
      <c r="S665" s="1041"/>
      <c r="T665" s="1041"/>
      <c r="U665" s="1041"/>
      <c r="V665" s="1041"/>
      <c r="W665" s="1041"/>
      <c r="X665" s="1041"/>
      <c r="Y665" s="1041"/>
      <c r="Z665" s="1041"/>
    </row>
    <row r="666" spans="1:26" ht="15.75" customHeight="1">
      <c r="A666" s="1095"/>
      <c r="B666" s="1041"/>
      <c r="C666" s="1041"/>
      <c r="D666" s="1041"/>
      <c r="E666" s="1041"/>
      <c r="F666" s="1041"/>
      <c r="G666" s="1041"/>
      <c r="H666" s="1041"/>
      <c r="I666" s="1041"/>
      <c r="J666" s="1041"/>
      <c r="K666" s="1041"/>
      <c r="L666" s="1041"/>
      <c r="M666" s="818"/>
      <c r="N666" s="1041"/>
      <c r="O666" s="1041"/>
      <c r="P666" s="1041"/>
      <c r="Q666" s="1041"/>
      <c r="R666" s="1041"/>
      <c r="S666" s="1041"/>
      <c r="T666" s="1041"/>
      <c r="U666" s="1041"/>
      <c r="V666" s="1041"/>
      <c r="W666" s="1041"/>
      <c r="X666" s="1041"/>
      <c r="Y666" s="1041"/>
      <c r="Z666" s="1041"/>
    </row>
    <row r="667" spans="1:26" ht="15.75" customHeight="1">
      <c r="A667" s="1095"/>
      <c r="B667" s="1041"/>
      <c r="C667" s="1041"/>
      <c r="D667" s="1041"/>
      <c r="E667" s="1041"/>
      <c r="F667" s="1041"/>
      <c r="G667" s="1041"/>
      <c r="H667" s="1041"/>
      <c r="I667" s="1041"/>
      <c r="J667" s="1041"/>
      <c r="K667" s="1041"/>
      <c r="L667" s="1041"/>
      <c r="M667" s="818"/>
      <c r="N667" s="1041"/>
      <c r="O667" s="1041"/>
      <c r="P667" s="1041"/>
      <c r="Q667" s="1041"/>
      <c r="R667" s="1041"/>
      <c r="S667" s="1041"/>
      <c r="T667" s="1041"/>
      <c r="U667" s="1041"/>
      <c r="V667" s="1041"/>
      <c r="W667" s="1041"/>
      <c r="X667" s="1041"/>
      <c r="Y667" s="1041"/>
      <c r="Z667" s="1041"/>
    </row>
    <row r="668" spans="1:26" ht="15.75" customHeight="1">
      <c r="A668" s="1095"/>
      <c r="B668" s="1041"/>
      <c r="C668" s="1041"/>
      <c r="D668" s="1041"/>
      <c r="E668" s="1041"/>
      <c r="F668" s="1041"/>
      <c r="G668" s="1041"/>
      <c r="H668" s="1041"/>
      <c r="I668" s="1041"/>
      <c r="J668" s="1041"/>
      <c r="K668" s="1041"/>
      <c r="L668" s="1041"/>
      <c r="M668" s="818"/>
      <c r="N668" s="1041"/>
      <c r="O668" s="1041"/>
      <c r="P668" s="1041"/>
      <c r="Q668" s="1041"/>
      <c r="R668" s="1041"/>
      <c r="S668" s="1041"/>
      <c r="T668" s="1041"/>
      <c r="U668" s="1041"/>
      <c r="V668" s="1041"/>
      <c r="W668" s="1041"/>
      <c r="X668" s="1041"/>
      <c r="Y668" s="1041"/>
      <c r="Z668" s="1041"/>
    </row>
    <row r="669" spans="1:26" ht="15.75" customHeight="1">
      <c r="A669" s="1095"/>
      <c r="B669" s="1041"/>
      <c r="C669" s="1041"/>
      <c r="D669" s="1041"/>
      <c r="E669" s="1041"/>
      <c r="F669" s="1041"/>
      <c r="G669" s="1041"/>
      <c r="H669" s="1041"/>
      <c r="I669" s="1041"/>
      <c r="J669" s="1041"/>
      <c r="K669" s="1041"/>
      <c r="L669" s="1041"/>
      <c r="M669" s="818"/>
      <c r="N669" s="1041"/>
      <c r="O669" s="1041"/>
      <c r="P669" s="1041"/>
      <c r="Q669" s="1041"/>
      <c r="R669" s="1041"/>
      <c r="S669" s="1041"/>
      <c r="T669" s="1041"/>
      <c r="U669" s="1041"/>
      <c r="V669" s="1041"/>
      <c r="W669" s="1041"/>
      <c r="X669" s="1041"/>
      <c r="Y669" s="1041"/>
      <c r="Z669" s="1041"/>
    </row>
    <row r="670" spans="1:26" ht="15.75" customHeight="1">
      <c r="A670" s="1095"/>
      <c r="B670" s="1041"/>
      <c r="C670" s="1041"/>
      <c r="D670" s="1041"/>
      <c r="E670" s="1041"/>
      <c r="F670" s="1041"/>
      <c r="G670" s="1041"/>
      <c r="H670" s="1041"/>
      <c r="I670" s="1041"/>
      <c r="J670" s="1041"/>
      <c r="K670" s="1041"/>
      <c r="L670" s="1041"/>
      <c r="M670" s="818"/>
      <c r="N670" s="1041"/>
      <c r="O670" s="1041"/>
      <c r="P670" s="1041"/>
      <c r="Q670" s="1041"/>
      <c r="R670" s="1041"/>
      <c r="S670" s="1041"/>
      <c r="T670" s="1041"/>
      <c r="U670" s="1041"/>
      <c r="V670" s="1041"/>
      <c r="W670" s="1041"/>
      <c r="X670" s="1041"/>
      <c r="Y670" s="1041"/>
      <c r="Z670" s="1041"/>
    </row>
    <row r="671" spans="1:26" ht="15.75" customHeight="1">
      <c r="A671" s="1095"/>
      <c r="B671" s="1041"/>
      <c r="C671" s="1041"/>
      <c r="D671" s="1041"/>
      <c r="E671" s="1041"/>
      <c r="F671" s="1041"/>
      <c r="G671" s="1041"/>
      <c r="H671" s="1041"/>
      <c r="I671" s="1041"/>
      <c r="J671" s="1041"/>
      <c r="K671" s="1041"/>
      <c r="L671" s="1041"/>
      <c r="M671" s="818"/>
      <c r="N671" s="1041"/>
      <c r="O671" s="1041"/>
      <c r="P671" s="1041"/>
      <c r="Q671" s="1041"/>
      <c r="R671" s="1041"/>
      <c r="S671" s="1041"/>
      <c r="T671" s="1041"/>
      <c r="U671" s="1041"/>
      <c r="V671" s="1041"/>
      <c r="W671" s="1041"/>
      <c r="X671" s="1041"/>
      <c r="Y671" s="1041"/>
      <c r="Z671" s="1041"/>
    </row>
    <row r="672" spans="1:26" ht="15.75" customHeight="1">
      <c r="A672" s="1095"/>
      <c r="B672" s="1041"/>
      <c r="C672" s="1041"/>
      <c r="D672" s="1041"/>
      <c r="E672" s="1041"/>
      <c r="F672" s="1041"/>
      <c r="G672" s="1041"/>
      <c r="H672" s="1041"/>
      <c r="I672" s="1041"/>
      <c r="J672" s="1041"/>
      <c r="K672" s="1041"/>
      <c r="L672" s="1041"/>
      <c r="M672" s="818"/>
      <c r="N672" s="1041"/>
      <c r="O672" s="1041"/>
      <c r="P672" s="1041"/>
      <c r="Q672" s="1041"/>
      <c r="R672" s="1041"/>
      <c r="S672" s="1041"/>
      <c r="T672" s="1041"/>
      <c r="U672" s="1041"/>
      <c r="V672" s="1041"/>
      <c r="W672" s="1041"/>
      <c r="X672" s="1041"/>
      <c r="Y672" s="1041"/>
      <c r="Z672" s="1041"/>
    </row>
    <row r="673" spans="1:26" ht="15.75" customHeight="1">
      <c r="A673" s="1095"/>
      <c r="B673" s="1041"/>
      <c r="C673" s="1041"/>
      <c r="D673" s="1041"/>
      <c r="E673" s="1041"/>
      <c r="F673" s="1041"/>
      <c r="G673" s="1041"/>
      <c r="H673" s="1041"/>
      <c r="I673" s="1041"/>
      <c r="J673" s="1041"/>
      <c r="K673" s="1041"/>
      <c r="L673" s="1041"/>
      <c r="M673" s="818"/>
      <c r="N673" s="1041"/>
      <c r="O673" s="1041"/>
      <c r="P673" s="1041"/>
      <c r="Q673" s="1041"/>
      <c r="R673" s="1041"/>
      <c r="S673" s="1041"/>
      <c r="T673" s="1041"/>
      <c r="U673" s="1041"/>
      <c r="V673" s="1041"/>
      <c r="W673" s="1041"/>
      <c r="X673" s="1041"/>
      <c r="Y673" s="1041"/>
      <c r="Z673" s="1041"/>
    </row>
    <row r="674" spans="1:26" ht="15.75" customHeight="1">
      <c r="A674" s="1095"/>
      <c r="B674" s="1041"/>
      <c r="C674" s="1041"/>
      <c r="D674" s="1041"/>
      <c r="E674" s="1041"/>
      <c r="F674" s="1041"/>
      <c r="G674" s="1041"/>
      <c r="H674" s="1041"/>
      <c r="I674" s="1041"/>
      <c r="J674" s="1041"/>
      <c r="K674" s="1041"/>
      <c r="L674" s="1041"/>
      <c r="M674" s="818"/>
      <c r="N674" s="1041"/>
      <c r="O674" s="1041"/>
      <c r="P674" s="1041"/>
      <c r="Q674" s="1041"/>
      <c r="R674" s="1041"/>
      <c r="S674" s="1041"/>
      <c r="T674" s="1041"/>
      <c r="U674" s="1041"/>
      <c r="V674" s="1041"/>
      <c r="W674" s="1041"/>
      <c r="X674" s="1041"/>
      <c r="Y674" s="1041"/>
      <c r="Z674" s="1041"/>
    </row>
    <row r="675" spans="1:26" ht="15.75" customHeight="1">
      <c r="A675" s="1095"/>
      <c r="B675" s="1041"/>
      <c r="C675" s="1041"/>
      <c r="D675" s="1041"/>
      <c r="E675" s="1041"/>
      <c r="F675" s="1041"/>
      <c r="G675" s="1041"/>
      <c r="H675" s="1041"/>
      <c r="I675" s="1041"/>
      <c r="J675" s="1041"/>
      <c r="K675" s="1041"/>
      <c r="L675" s="1041"/>
      <c r="M675" s="818"/>
      <c r="N675" s="1041"/>
      <c r="O675" s="1041"/>
      <c r="P675" s="1041"/>
      <c r="Q675" s="1041"/>
      <c r="R675" s="1041"/>
      <c r="S675" s="1041"/>
      <c r="T675" s="1041"/>
      <c r="U675" s="1041"/>
      <c r="V675" s="1041"/>
      <c r="W675" s="1041"/>
      <c r="X675" s="1041"/>
      <c r="Y675" s="1041"/>
      <c r="Z675" s="1041"/>
    </row>
    <row r="676" spans="1:26" ht="15.75" customHeight="1">
      <c r="A676" s="1095"/>
      <c r="B676" s="1041"/>
      <c r="C676" s="1041"/>
      <c r="D676" s="1041"/>
      <c r="E676" s="1041"/>
      <c r="F676" s="1041"/>
      <c r="G676" s="1041"/>
      <c r="H676" s="1041"/>
      <c r="I676" s="1041"/>
      <c r="J676" s="1041"/>
      <c r="K676" s="1041"/>
      <c r="L676" s="1041"/>
      <c r="M676" s="818"/>
      <c r="N676" s="1041"/>
      <c r="O676" s="1041"/>
      <c r="P676" s="1041"/>
      <c r="Q676" s="1041"/>
      <c r="R676" s="1041"/>
      <c r="S676" s="1041"/>
      <c r="T676" s="1041"/>
      <c r="U676" s="1041"/>
      <c r="V676" s="1041"/>
      <c r="W676" s="1041"/>
      <c r="X676" s="1041"/>
      <c r="Y676" s="1041"/>
      <c r="Z676" s="1041"/>
    </row>
    <row r="677" spans="1:26" ht="15.75" customHeight="1">
      <c r="A677" s="1095"/>
      <c r="B677" s="1041"/>
      <c r="C677" s="1041"/>
      <c r="D677" s="1041"/>
      <c r="E677" s="1041"/>
      <c r="F677" s="1041"/>
      <c r="G677" s="1041"/>
      <c r="H677" s="1041"/>
      <c r="I677" s="1041"/>
      <c r="J677" s="1041"/>
      <c r="K677" s="1041"/>
      <c r="L677" s="1041"/>
      <c r="M677" s="818"/>
      <c r="N677" s="1041"/>
      <c r="O677" s="1041"/>
      <c r="P677" s="1041"/>
      <c r="Q677" s="1041"/>
      <c r="R677" s="1041"/>
      <c r="S677" s="1041"/>
      <c r="T677" s="1041"/>
      <c r="U677" s="1041"/>
      <c r="V677" s="1041"/>
      <c r="W677" s="1041"/>
      <c r="X677" s="1041"/>
      <c r="Y677" s="1041"/>
      <c r="Z677" s="1041"/>
    </row>
    <row r="678" spans="1:26" ht="15.75" customHeight="1">
      <c r="A678" s="1095"/>
      <c r="B678" s="1041"/>
      <c r="C678" s="1041"/>
      <c r="D678" s="1041"/>
      <c r="E678" s="1041"/>
      <c r="F678" s="1041"/>
      <c r="G678" s="1041"/>
      <c r="H678" s="1041"/>
      <c r="I678" s="1041"/>
      <c r="J678" s="1041"/>
      <c r="K678" s="1041"/>
      <c r="L678" s="1041"/>
      <c r="M678" s="818"/>
      <c r="N678" s="1041"/>
      <c r="O678" s="1041"/>
      <c r="P678" s="1041"/>
      <c r="Q678" s="1041"/>
      <c r="R678" s="1041"/>
      <c r="S678" s="1041"/>
      <c r="T678" s="1041"/>
      <c r="U678" s="1041"/>
      <c r="V678" s="1041"/>
      <c r="W678" s="1041"/>
      <c r="X678" s="1041"/>
      <c r="Y678" s="1041"/>
      <c r="Z678" s="1041"/>
    </row>
    <row r="679" spans="1:26" ht="15.75" customHeight="1">
      <c r="A679" s="1095"/>
      <c r="B679" s="1041"/>
      <c r="C679" s="1041"/>
      <c r="D679" s="1041"/>
      <c r="E679" s="1041"/>
      <c r="F679" s="1041"/>
      <c r="G679" s="1041"/>
      <c r="H679" s="1041"/>
      <c r="I679" s="1041"/>
      <c r="J679" s="1041"/>
      <c r="K679" s="1041"/>
      <c r="L679" s="1041"/>
      <c r="M679" s="818"/>
      <c r="N679" s="1041"/>
      <c r="O679" s="1041"/>
      <c r="P679" s="1041"/>
      <c r="Q679" s="1041"/>
      <c r="R679" s="1041"/>
      <c r="S679" s="1041"/>
      <c r="T679" s="1041"/>
      <c r="U679" s="1041"/>
      <c r="V679" s="1041"/>
      <c r="W679" s="1041"/>
      <c r="X679" s="1041"/>
      <c r="Y679" s="1041"/>
      <c r="Z679" s="1041"/>
    </row>
    <row r="680" spans="1:26" ht="15.75" customHeight="1">
      <c r="A680" s="1095"/>
      <c r="B680" s="1041"/>
      <c r="C680" s="1041"/>
      <c r="D680" s="1041"/>
      <c r="E680" s="1041"/>
      <c r="F680" s="1041"/>
      <c r="G680" s="1041"/>
      <c r="H680" s="1041"/>
      <c r="I680" s="1041"/>
      <c r="J680" s="1041"/>
      <c r="K680" s="1041"/>
      <c r="L680" s="1041"/>
      <c r="M680" s="818"/>
      <c r="N680" s="1041"/>
      <c r="O680" s="1041"/>
      <c r="P680" s="1041"/>
      <c r="Q680" s="1041"/>
      <c r="R680" s="1041"/>
      <c r="S680" s="1041"/>
      <c r="T680" s="1041"/>
      <c r="U680" s="1041"/>
      <c r="V680" s="1041"/>
      <c r="W680" s="1041"/>
      <c r="X680" s="1041"/>
      <c r="Y680" s="1041"/>
      <c r="Z680" s="1041"/>
    </row>
    <row r="681" spans="1:26" ht="15.75" customHeight="1">
      <c r="A681" s="1095"/>
      <c r="B681" s="1041"/>
      <c r="C681" s="1041"/>
      <c r="D681" s="1041"/>
      <c r="E681" s="1041"/>
      <c r="F681" s="1041"/>
      <c r="G681" s="1041"/>
      <c r="H681" s="1041"/>
      <c r="I681" s="1041"/>
      <c r="J681" s="1041"/>
      <c r="K681" s="1041"/>
      <c r="L681" s="1041"/>
      <c r="M681" s="818"/>
      <c r="N681" s="1041"/>
      <c r="O681" s="1041"/>
      <c r="P681" s="1041"/>
      <c r="Q681" s="1041"/>
      <c r="R681" s="1041"/>
      <c r="S681" s="1041"/>
      <c r="T681" s="1041"/>
      <c r="U681" s="1041"/>
      <c r="V681" s="1041"/>
      <c r="W681" s="1041"/>
      <c r="X681" s="1041"/>
      <c r="Y681" s="1041"/>
      <c r="Z681" s="1041"/>
    </row>
    <row r="682" spans="1:26" ht="15.75" customHeight="1">
      <c r="A682" s="1095"/>
      <c r="B682" s="1041"/>
      <c r="C682" s="1041"/>
      <c r="D682" s="1041"/>
      <c r="E682" s="1041"/>
      <c r="F682" s="1041"/>
      <c r="G682" s="1041"/>
      <c r="H682" s="1041"/>
      <c r="I682" s="1041"/>
      <c r="J682" s="1041"/>
      <c r="K682" s="1041"/>
      <c r="L682" s="1041"/>
      <c r="M682" s="818"/>
      <c r="N682" s="1041"/>
      <c r="O682" s="1041"/>
      <c r="P682" s="1041"/>
      <c r="Q682" s="1041"/>
      <c r="R682" s="1041"/>
      <c r="S682" s="1041"/>
      <c r="T682" s="1041"/>
      <c r="U682" s="1041"/>
      <c r="V682" s="1041"/>
      <c r="W682" s="1041"/>
      <c r="X682" s="1041"/>
      <c r="Y682" s="1041"/>
      <c r="Z682" s="1041"/>
    </row>
    <row r="683" spans="1:26" ht="15.75" customHeight="1">
      <c r="A683" s="1095"/>
      <c r="B683" s="1041"/>
      <c r="C683" s="1041"/>
      <c r="D683" s="1041"/>
      <c r="E683" s="1041"/>
      <c r="F683" s="1041"/>
      <c r="G683" s="1041"/>
      <c r="H683" s="1041"/>
      <c r="I683" s="1041"/>
      <c r="J683" s="1041"/>
      <c r="K683" s="1041"/>
      <c r="L683" s="1041"/>
      <c r="M683" s="818"/>
      <c r="N683" s="1041"/>
      <c r="O683" s="1041"/>
      <c r="P683" s="1041"/>
      <c r="Q683" s="1041"/>
      <c r="R683" s="1041"/>
      <c r="S683" s="1041"/>
      <c r="T683" s="1041"/>
      <c r="U683" s="1041"/>
      <c r="V683" s="1041"/>
      <c r="W683" s="1041"/>
      <c r="X683" s="1041"/>
      <c r="Y683" s="1041"/>
      <c r="Z683" s="1041"/>
    </row>
    <row r="684" spans="1:26" ht="15.75" customHeight="1">
      <c r="A684" s="1095"/>
      <c r="B684" s="1041"/>
      <c r="C684" s="1041"/>
      <c r="D684" s="1041"/>
      <c r="E684" s="1041"/>
      <c r="F684" s="1041"/>
      <c r="G684" s="1041"/>
      <c r="H684" s="1041"/>
      <c r="I684" s="1041"/>
      <c r="J684" s="1041"/>
      <c r="K684" s="1041"/>
      <c r="L684" s="1041"/>
      <c r="M684" s="818"/>
      <c r="N684" s="1041"/>
      <c r="O684" s="1041"/>
      <c r="P684" s="1041"/>
      <c r="Q684" s="1041"/>
      <c r="R684" s="1041"/>
      <c r="S684" s="1041"/>
      <c r="T684" s="1041"/>
      <c r="U684" s="1041"/>
      <c r="V684" s="1041"/>
      <c r="W684" s="1041"/>
      <c r="X684" s="1041"/>
      <c r="Y684" s="1041"/>
      <c r="Z684" s="1041"/>
    </row>
    <row r="685" spans="1:26" ht="15.75" customHeight="1">
      <c r="A685" s="1095"/>
      <c r="B685" s="1041"/>
      <c r="C685" s="1041"/>
      <c r="D685" s="1041"/>
      <c r="E685" s="1041"/>
      <c r="F685" s="1041"/>
      <c r="G685" s="1041"/>
      <c r="H685" s="1041"/>
      <c r="I685" s="1041"/>
      <c r="J685" s="1041"/>
      <c r="K685" s="1041"/>
      <c r="L685" s="1041"/>
      <c r="M685" s="818"/>
      <c r="N685" s="1041"/>
      <c r="O685" s="1041"/>
      <c r="P685" s="1041"/>
      <c r="Q685" s="1041"/>
      <c r="R685" s="1041"/>
      <c r="S685" s="1041"/>
      <c r="T685" s="1041"/>
      <c r="U685" s="1041"/>
      <c r="V685" s="1041"/>
      <c r="W685" s="1041"/>
      <c r="X685" s="1041"/>
      <c r="Y685" s="1041"/>
      <c r="Z685" s="1041"/>
    </row>
    <row r="686" spans="1:26" ht="15.75" customHeight="1">
      <c r="A686" s="1095"/>
      <c r="B686" s="1041"/>
      <c r="C686" s="1041"/>
      <c r="D686" s="1041"/>
      <c r="E686" s="1041"/>
      <c r="F686" s="1041"/>
      <c r="G686" s="1041"/>
      <c r="H686" s="1041"/>
      <c r="I686" s="1041"/>
      <c r="J686" s="1041"/>
      <c r="K686" s="1041"/>
      <c r="L686" s="1041"/>
      <c r="M686" s="818"/>
      <c r="N686" s="1041"/>
      <c r="O686" s="1041"/>
      <c r="P686" s="1041"/>
      <c r="Q686" s="1041"/>
      <c r="R686" s="1041"/>
      <c r="S686" s="1041"/>
      <c r="T686" s="1041"/>
      <c r="U686" s="1041"/>
      <c r="V686" s="1041"/>
      <c r="W686" s="1041"/>
      <c r="X686" s="1041"/>
      <c r="Y686" s="1041"/>
      <c r="Z686" s="1041"/>
    </row>
    <row r="687" spans="1:26" ht="15.75" customHeight="1">
      <c r="A687" s="1095"/>
      <c r="B687" s="1041"/>
      <c r="C687" s="1041"/>
      <c r="D687" s="1041"/>
      <c r="E687" s="1041"/>
      <c r="F687" s="1041"/>
      <c r="G687" s="1041"/>
      <c r="H687" s="1041"/>
      <c r="I687" s="1041"/>
      <c r="J687" s="1041"/>
      <c r="K687" s="1041"/>
      <c r="L687" s="1041"/>
      <c r="M687" s="818"/>
      <c r="N687" s="1041"/>
      <c r="O687" s="1041"/>
      <c r="P687" s="1041"/>
      <c r="Q687" s="1041"/>
      <c r="R687" s="1041"/>
      <c r="S687" s="1041"/>
      <c r="T687" s="1041"/>
      <c r="U687" s="1041"/>
      <c r="V687" s="1041"/>
      <c r="W687" s="1041"/>
      <c r="X687" s="1041"/>
      <c r="Y687" s="1041"/>
      <c r="Z687" s="1041"/>
    </row>
    <row r="688" spans="1:26" ht="15.75" customHeight="1">
      <c r="A688" s="1095"/>
      <c r="B688" s="1041"/>
      <c r="C688" s="1041"/>
      <c r="D688" s="1041"/>
      <c r="E688" s="1041"/>
      <c r="F688" s="1041"/>
      <c r="G688" s="1041"/>
      <c r="H688" s="1041"/>
      <c r="I688" s="1041"/>
      <c r="J688" s="1041"/>
      <c r="K688" s="1041"/>
      <c r="L688" s="1041"/>
      <c r="M688" s="818"/>
      <c r="N688" s="1041"/>
      <c r="O688" s="1041"/>
      <c r="P688" s="1041"/>
      <c r="Q688" s="1041"/>
      <c r="R688" s="1041"/>
      <c r="S688" s="1041"/>
      <c r="T688" s="1041"/>
      <c r="U688" s="1041"/>
      <c r="V688" s="1041"/>
      <c r="W688" s="1041"/>
      <c r="X688" s="1041"/>
      <c r="Y688" s="1041"/>
      <c r="Z688" s="1041"/>
    </row>
    <row r="689" spans="1:26" ht="15.75" customHeight="1">
      <c r="A689" s="1095"/>
      <c r="B689" s="1041"/>
      <c r="C689" s="1041"/>
      <c r="D689" s="1041"/>
      <c r="E689" s="1041"/>
      <c r="F689" s="1041"/>
      <c r="G689" s="1041"/>
      <c r="H689" s="1041"/>
      <c r="I689" s="1041"/>
      <c r="J689" s="1041"/>
      <c r="K689" s="1041"/>
      <c r="L689" s="1041"/>
      <c r="M689" s="818"/>
      <c r="N689" s="1041"/>
      <c r="O689" s="1041"/>
      <c r="P689" s="1041"/>
      <c r="Q689" s="1041"/>
      <c r="R689" s="1041"/>
      <c r="S689" s="1041"/>
      <c r="T689" s="1041"/>
      <c r="U689" s="1041"/>
      <c r="V689" s="1041"/>
      <c r="W689" s="1041"/>
      <c r="X689" s="1041"/>
      <c r="Y689" s="1041"/>
      <c r="Z689" s="1041"/>
    </row>
    <row r="690" spans="1:26" ht="15.75" customHeight="1">
      <c r="A690" s="1095"/>
      <c r="B690" s="1041"/>
      <c r="C690" s="1041"/>
      <c r="D690" s="1041"/>
      <c r="E690" s="1041"/>
      <c r="F690" s="1041"/>
      <c r="G690" s="1041"/>
      <c r="H690" s="1041"/>
      <c r="I690" s="1041"/>
      <c r="J690" s="1041"/>
      <c r="K690" s="1041"/>
      <c r="L690" s="1041"/>
      <c r="M690" s="818"/>
      <c r="N690" s="1041"/>
      <c r="O690" s="1041"/>
      <c r="P690" s="1041"/>
      <c r="Q690" s="1041"/>
      <c r="R690" s="1041"/>
      <c r="S690" s="1041"/>
      <c r="T690" s="1041"/>
      <c r="U690" s="1041"/>
      <c r="V690" s="1041"/>
      <c r="W690" s="1041"/>
      <c r="X690" s="1041"/>
      <c r="Y690" s="1041"/>
      <c r="Z690" s="1041"/>
    </row>
    <row r="691" spans="1:26" ht="15.75" customHeight="1">
      <c r="A691" s="1095"/>
      <c r="B691" s="1041"/>
      <c r="C691" s="1041"/>
      <c r="D691" s="1041"/>
      <c r="E691" s="1041"/>
      <c r="F691" s="1041"/>
      <c r="G691" s="1041"/>
      <c r="H691" s="1041"/>
      <c r="I691" s="1041"/>
      <c r="J691" s="1041"/>
      <c r="K691" s="1041"/>
      <c r="L691" s="1041"/>
      <c r="M691" s="818"/>
      <c r="N691" s="1041"/>
      <c r="O691" s="1041"/>
      <c r="P691" s="1041"/>
      <c r="Q691" s="1041"/>
      <c r="R691" s="1041"/>
      <c r="S691" s="1041"/>
      <c r="T691" s="1041"/>
      <c r="U691" s="1041"/>
      <c r="V691" s="1041"/>
      <c r="W691" s="1041"/>
      <c r="X691" s="1041"/>
      <c r="Y691" s="1041"/>
      <c r="Z691" s="1041"/>
    </row>
    <row r="692" spans="1:26" ht="15.75" customHeight="1">
      <c r="A692" s="1095"/>
      <c r="B692" s="1041"/>
      <c r="C692" s="1041"/>
      <c r="D692" s="1041"/>
      <c r="E692" s="1041"/>
      <c r="F692" s="1041"/>
      <c r="G692" s="1041"/>
      <c r="H692" s="1041"/>
      <c r="I692" s="1041"/>
      <c r="J692" s="1041"/>
      <c r="K692" s="1041"/>
      <c r="L692" s="1041"/>
      <c r="M692" s="818"/>
      <c r="N692" s="1041"/>
      <c r="O692" s="1041"/>
      <c r="P692" s="1041"/>
      <c r="Q692" s="1041"/>
      <c r="R692" s="1041"/>
      <c r="S692" s="1041"/>
      <c r="T692" s="1041"/>
      <c r="U692" s="1041"/>
      <c r="V692" s="1041"/>
      <c r="W692" s="1041"/>
      <c r="X692" s="1041"/>
      <c r="Y692" s="1041"/>
      <c r="Z692" s="1041"/>
    </row>
    <row r="693" spans="1:26" ht="15.75" customHeight="1">
      <c r="A693" s="1095"/>
      <c r="B693" s="1041"/>
      <c r="C693" s="1041"/>
      <c r="D693" s="1041"/>
      <c r="E693" s="1041"/>
      <c r="F693" s="1041"/>
      <c r="G693" s="1041"/>
      <c r="H693" s="1041"/>
      <c r="I693" s="1041"/>
      <c r="J693" s="1041"/>
      <c r="K693" s="1041"/>
      <c r="L693" s="1041"/>
      <c r="M693" s="818"/>
      <c r="N693" s="1041"/>
      <c r="O693" s="1041"/>
      <c r="P693" s="1041"/>
      <c r="Q693" s="1041"/>
      <c r="R693" s="1041"/>
      <c r="S693" s="1041"/>
      <c r="T693" s="1041"/>
      <c r="U693" s="1041"/>
      <c r="V693" s="1041"/>
      <c r="W693" s="1041"/>
      <c r="X693" s="1041"/>
      <c r="Y693" s="1041"/>
      <c r="Z693" s="1041"/>
    </row>
    <row r="694" spans="1:26" ht="15.75" customHeight="1">
      <c r="A694" s="1095"/>
      <c r="B694" s="1041"/>
      <c r="C694" s="1041"/>
      <c r="D694" s="1041"/>
      <c r="E694" s="1041"/>
      <c r="F694" s="1041"/>
      <c r="G694" s="1041"/>
      <c r="H694" s="1041"/>
      <c r="I694" s="1041"/>
      <c r="J694" s="1041"/>
      <c r="K694" s="1041"/>
      <c r="L694" s="1041"/>
      <c r="M694" s="818"/>
      <c r="N694" s="1041"/>
      <c r="O694" s="1041"/>
      <c r="P694" s="1041"/>
      <c r="Q694" s="1041"/>
      <c r="R694" s="1041"/>
      <c r="S694" s="1041"/>
      <c r="T694" s="1041"/>
      <c r="U694" s="1041"/>
      <c r="V694" s="1041"/>
      <c r="W694" s="1041"/>
      <c r="X694" s="1041"/>
      <c r="Y694" s="1041"/>
      <c r="Z694" s="1041"/>
    </row>
    <row r="695" spans="1:26" ht="15.75" customHeight="1">
      <c r="A695" s="1095"/>
      <c r="B695" s="1041"/>
      <c r="C695" s="1041"/>
      <c r="D695" s="1041"/>
      <c r="E695" s="1041"/>
      <c r="F695" s="1041"/>
      <c r="G695" s="1041"/>
      <c r="H695" s="1041"/>
      <c r="I695" s="1041"/>
      <c r="J695" s="1041"/>
      <c r="K695" s="1041"/>
      <c r="L695" s="1041"/>
      <c r="M695" s="818"/>
      <c r="N695" s="1041"/>
      <c r="O695" s="1041"/>
      <c r="P695" s="1041"/>
      <c r="Q695" s="1041"/>
      <c r="R695" s="1041"/>
      <c r="S695" s="1041"/>
      <c r="T695" s="1041"/>
      <c r="U695" s="1041"/>
      <c r="V695" s="1041"/>
      <c r="W695" s="1041"/>
      <c r="X695" s="1041"/>
      <c r="Y695" s="1041"/>
      <c r="Z695" s="1041"/>
    </row>
    <row r="696" spans="1:26" ht="15.75" customHeight="1">
      <c r="A696" s="1095"/>
      <c r="B696" s="1041"/>
      <c r="C696" s="1041"/>
      <c r="D696" s="1041"/>
      <c r="E696" s="1041"/>
      <c r="F696" s="1041"/>
      <c r="G696" s="1041"/>
      <c r="H696" s="1041"/>
      <c r="I696" s="1041"/>
      <c r="J696" s="1041"/>
      <c r="K696" s="1041"/>
      <c r="L696" s="1041"/>
      <c r="M696" s="818"/>
      <c r="N696" s="1041"/>
      <c r="O696" s="1041"/>
      <c r="P696" s="1041"/>
      <c r="Q696" s="1041"/>
      <c r="R696" s="1041"/>
      <c r="S696" s="1041"/>
      <c r="T696" s="1041"/>
      <c r="U696" s="1041"/>
      <c r="V696" s="1041"/>
      <c r="W696" s="1041"/>
      <c r="X696" s="1041"/>
      <c r="Y696" s="1041"/>
      <c r="Z696" s="1041"/>
    </row>
    <row r="697" spans="1:26" ht="15.75" customHeight="1">
      <c r="A697" s="1095"/>
      <c r="B697" s="1041"/>
      <c r="C697" s="1041"/>
      <c r="D697" s="1041"/>
      <c r="E697" s="1041"/>
      <c r="F697" s="1041"/>
      <c r="G697" s="1041"/>
      <c r="H697" s="1041"/>
      <c r="I697" s="1041"/>
      <c r="J697" s="1041"/>
      <c r="K697" s="1041"/>
      <c r="L697" s="1041"/>
      <c r="M697" s="818"/>
      <c r="N697" s="1041"/>
      <c r="O697" s="1041"/>
      <c r="P697" s="1041"/>
      <c r="Q697" s="1041"/>
      <c r="R697" s="1041"/>
      <c r="S697" s="1041"/>
      <c r="T697" s="1041"/>
      <c r="U697" s="1041"/>
      <c r="V697" s="1041"/>
      <c r="W697" s="1041"/>
      <c r="X697" s="1041"/>
      <c r="Y697" s="1041"/>
      <c r="Z697" s="1041"/>
    </row>
    <row r="698" spans="1:26" ht="15.75" customHeight="1">
      <c r="A698" s="1095"/>
      <c r="B698" s="1041"/>
      <c r="C698" s="1041"/>
      <c r="D698" s="1041"/>
      <c r="E698" s="1041"/>
      <c r="F698" s="1041"/>
      <c r="G698" s="1041"/>
      <c r="H698" s="1041"/>
      <c r="I698" s="1041"/>
      <c r="J698" s="1041"/>
      <c r="K698" s="1041"/>
      <c r="L698" s="1041"/>
      <c r="M698" s="818"/>
      <c r="N698" s="1041"/>
      <c r="O698" s="1041"/>
      <c r="P698" s="1041"/>
      <c r="Q698" s="1041"/>
      <c r="R698" s="1041"/>
      <c r="S698" s="1041"/>
      <c r="T698" s="1041"/>
      <c r="U698" s="1041"/>
      <c r="V698" s="1041"/>
      <c r="W698" s="1041"/>
      <c r="X698" s="1041"/>
      <c r="Y698" s="1041"/>
      <c r="Z698" s="1041"/>
    </row>
    <row r="699" spans="1:26" ht="15.75" customHeight="1">
      <c r="A699" s="1095"/>
      <c r="B699" s="1041"/>
      <c r="C699" s="1041"/>
      <c r="D699" s="1041"/>
      <c r="E699" s="1041"/>
      <c r="F699" s="1041"/>
      <c r="G699" s="1041"/>
      <c r="H699" s="1041"/>
      <c r="I699" s="1041"/>
      <c r="J699" s="1041"/>
      <c r="K699" s="1041"/>
      <c r="L699" s="1041"/>
      <c r="M699" s="818"/>
      <c r="N699" s="1041"/>
      <c r="O699" s="1041"/>
      <c r="P699" s="1041"/>
      <c r="Q699" s="1041"/>
      <c r="R699" s="1041"/>
      <c r="S699" s="1041"/>
      <c r="T699" s="1041"/>
      <c r="U699" s="1041"/>
      <c r="V699" s="1041"/>
      <c r="W699" s="1041"/>
      <c r="X699" s="1041"/>
      <c r="Y699" s="1041"/>
      <c r="Z699" s="1041"/>
    </row>
    <row r="700" spans="1:26" ht="15.75" customHeight="1">
      <c r="A700" s="1095"/>
      <c r="B700" s="1041"/>
      <c r="C700" s="1041"/>
      <c r="D700" s="1041"/>
      <c r="E700" s="1041"/>
      <c r="F700" s="1041"/>
      <c r="G700" s="1041"/>
      <c r="H700" s="1041"/>
      <c r="I700" s="1041"/>
      <c r="J700" s="1041"/>
      <c r="K700" s="1041"/>
      <c r="L700" s="1041"/>
      <c r="M700" s="818"/>
      <c r="N700" s="1041"/>
      <c r="O700" s="1041"/>
      <c r="P700" s="1041"/>
      <c r="Q700" s="1041"/>
      <c r="R700" s="1041"/>
      <c r="S700" s="1041"/>
      <c r="T700" s="1041"/>
      <c r="U700" s="1041"/>
      <c r="V700" s="1041"/>
      <c r="W700" s="1041"/>
      <c r="X700" s="1041"/>
      <c r="Y700" s="1041"/>
      <c r="Z700" s="1041"/>
    </row>
    <row r="701" spans="1:26" ht="15.75" customHeight="1">
      <c r="A701" s="1095"/>
      <c r="B701" s="1041"/>
      <c r="C701" s="1041"/>
      <c r="D701" s="1041"/>
      <c r="E701" s="1041"/>
      <c r="F701" s="1041"/>
      <c r="G701" s="1041"/>
      <c r="H701" s="1041"/>
      <c r="I701" s="1041"/>
      <c r="J701" s="1041"/>
      <c r="K701" s="1041"/>
      <c r="L701" s="1041"/>
      <c r="M701" s="818"/>
      <c r="N701" s="1041"/>
      <c r="O701" s="1041"/>
      <c r="P701" s="1041"/>
      <c r="Q701" s="1041"/>
      <c r="R701" s="1041"/>
      <c r="S701" s="1041"/>
      <c r="T701" s="1041"/>
      <c r="U701" s="1041"/>
      <c r="V701" s="1041"/>
      <c r="W701" s="1041"/>
      <c r="X701" s="1041"/>
      <c r="Y701" s="1041"/>
      <c r="Z701" s="1041"/>
    </row>
    <row r="702" spans="1:26" ht="15.75" customHeight="1">
      <c r="A702" s="1095"/>
      <c r="B702" s="1041"/>
      <c r="C702" s="1041"/>
      <c r="D702" s="1041"/>
      <c r="E702" s="1041"/>
      <c r="F702" s="1041"/>
      <c r="G702" s="1041"/>
      <c r="H702" s="1041"/>
      <c r="I702" s="1041"/>
      <c r="J702" s="1041"/>
      <c r="K702" s="1041"/>
      <c r="L702" s="1041"/>
      <c r="M702" s="818"/>
      <c r="N702" s="1041"/>
      <c r="O702" s="1041"/>
      <c r="P702" s="1041"/>
      <c r="Q702" s="1041"/>
      <c r="R702" s="1041"/>
      <c r="S702" s="1041"/>
      <c r="T702" s="1041"/>
      <c r="U702" s="1041"/>
      <c r="V702" s="1041"/>
      <c r="W702" s="1041"/>
      <c r="X702" s="1041"/>
      <c r="Y702" s="1041"/>
      <c r="Z702" s="1041"/>
    </row>
    <row r="703" spans="1:26" ht="15.75" customHeight="1">
      <c r="A703" s="1095"/>
      <c r="B703" s="1041"/>
      <c r="C703" s="1041"/>
      <c r="D703" s="1041"/>
      <c r="E703" s="1041"/>
      <c r="F703" s="1041"/>
      <c r="G703" s="1041"/>
      <c r="H703" s="1041"/>
      <c r="I703" s="1041"/>
      <c r="J703" s="1041"/>
      <c r="K703" s="1041"/>
      <c r="L703" s="1041"/>
      <c r="M703" s="818"/>
      <c r="N703" s="1041"/>
      <c r="O703" s="1041"/>
      <c r="P703" s="1041"/>
      <c r="Q703" s="1041"/>
      <c r="R703" s="1041"/>
      <c r="S703" s="1041"/>
      <c r="T703" s="1041"/>
      <c r="U703" s="1041"/>
      <c r="V703" s="1041"/>
      <c r="W703" s="1041"/>
      <c r="X703" s="1041"/>
      <c r="Y703" s="1041"/>
      <c r="Z703" s="1041"/>
    </row>
    <row r="704" spans="1:26" ht="15.75" customHeight="1">
      <c r="A704" s="1095"/>
      <c r="B704" s="1041"/>
      <c r="C704" s="1041"/>
      <c r="D704" s="1041"/>
      <c r="E704" s="1041"/>
      <c r="F704" s="1041"/>
      <c r="G704" s="1041"/>
      <c r="H704" s="1041"/>
      <c r="I704" s="1041"/>
      <c r="J704" s="1041"/>
      <c r="K704" s="1041"/>
      <c r="L704" s="1041"/>
      <c r="M704" s="818"/>
      <c r="N704" s="1041"/>
      <c r="O704" s="1041"/>
      <c r="P704" s="1041"/>
      <c r="Q704" s="1041"/>
      <c r="R704" s="1041"/>
      <c r="S704" s="1041"/>
      <c r="T704" s="1041"/>
      <c r="U704" s="1041"/>
      <c r="V704" s="1041"/>
      <c r="W704" s="1041"/>
      <c r="X704" s="1041"/>
      <c r="Y704" s="1041"/>
      <c r="Z704" s="1041"/>
    </row>
    <row r="705" spans="1:26" ht="15.75" customHeight="1">
      <c r="A705" s="1095"/>
      <c r="B705" s="1041"/>
      <c r="C705" s="1041"/>
      <c r="D705" s="1041"/>
      <c r="E705" s="1041"/>
      <c r="F705" s="1041"/>
      <c r="G705" s="1041"/>
      <c r="H705" s="1041"/>
      <c r="I705" s="1041"/>
      <c r="J705" s="1041"/>
      <c r="K705" s="1041"/>
      <c r="L705" s="1041"/>
      <c r="M705" s="818"/>
      <c r="N705" s="1041"/>
      <c r="O705" s="1041"/>
      <c r="P705" s="1041"/>
      <c r="Q705" s="1041"/>
      <c r="R705" s="1041"/>
      <c r="S705" s="1041"/>
      <c r="T705" s="1041"/>
      <c r="U705" s="1041"/>
      <c r="V705" s="1041"/>
      <c r="W705" s="1041"/>
      <c r="X705" s="1041"/>
      <c r="Y705" s="1041"/>
      <c r="Z705" s="1041"/>
    </row>
    <row r="706" spans="1:26" ht="15.75" customHeight="1">
      <c r="A706" s="1095"/>
      <c r="B706" s="1041"/>
      <c r="C706" s="1041"/>
      <c r="D706" s="1041"/>
      <c r="E706" s="1041"/>
      <c r="F706" s="1041"/>
      <c r="G706" s="1041"/>
      <c r="H706" s="1041"/>
      <c r="I706" s="1041"/>
      <c r="J706" s="1041"/>
      <c r="K706" s="1041"/>
      <c r="L706" s="1041"/>
      <c r="M706" s="818"/>
      <c r="N706" s="1041"/>
      <c r="O706" s="1041"/>
      <c r="P706" s="1041"/>
      <c r="Q706" s="1041"/>
      <c r="R706" s="1041"/>
      <c r="S706" s="1041"/>
      <c r="T706" s="1041"/>
      <c r="U706" s="1041"/>
      <c r="V706" s="1041"/>
      <c r="W706" s="1041"/>
      <c r="X706" s="1041"/>
      <c r="Y706" s="1041"/>
      <c r="Z706" s="1041"/>
    </row>
    <row r="707" spans="1:26" ht="15.75" customHeight="1">
      <c r="A707" s="1095"/>
      <c r="B707" s="1041"/>
      <c r="C707" s="1041"/>
      <c r="D707" s="1041"/>
      <c r="E707" s="1041"/>
      <c r="F707" s="1041"/>
      <c r="G707" s="1041"/>
      <c r="H707" s="1041"/>
      <c r="I707" s="1041"/>
      <c r="J707" s="1041"/>
      <c r="K707" s="1041"/>
      <c r="L707" s="1041"/>
      <c r="M707" s="818"/>
      <c r="N707" s="1041"/>
      <c r="O707" s="1041"/>
      <c r="P707" s="1041"/>
      <c r="Q707" s="1041"/>
      <c r="R707" s="1041"/>
      <c r="S707" s="1041"/>
      <c r="T707" s="1041"/>
      <c r="U707" s="1041"/>
      <c r="V707" s="1041"/>
      <c r="W707" s="1041"/>
      <c r="X707" s="1041"/>
      <c r="Y707" s="1041"/>
      <c r="Z707" s="1041"/>
    </row>
    <row r="708" spans="1:26" ht="15.75" customHeight="1">
      <c r="A708" s="1095"/>
      <c r="B708" s="1041"/>
      <c r="C708" s="1041"/>
      <c r="D708" s="1041"/>
      <c r="E708" s="1041"/>
      <c r="F708" s="1041"/>
      <c r="G708" s="1041"/>
      <c r="H708" s="1041"/>
      <c r="I708" s="1041"/>
      <c r="J708" s="1041"/>
      <c r="K708" s="1041"/>
      <c r="L708" s="1041"/>
      <c r="M708" s="818"/>
      <c r="N708" s="1041"/>
      <c r="O708" s="1041"/>
      <c r="P708" s="1041"/>
      <c r="Q708" s="1041"/>
      <c r="R708" s="1041"/>
      <c r="S708" s="1041"/>
      <c r="T708" s="1041"/>
      <c r="U708" s="1041"/>
      <c r="V708" s="1041"/>
      <c r="W708" s="1041"/>
      <c r="X708" s="1041"/>
      <c r="Y708" s="1041"/>
      <c r="Z708" s="1041"/>
    </row>
    <row r="709" spans="1:26" ht="15.75" customHeight="1">
      <c r="A709" s="1095"/>
      <c r="B709" s="1041"/>
      <c r="C709" s="1041"/>
      <c r="D709" s="1041"/>
      <c r="E709" s="1041"/>
      <c r="F709" s="1041"/>
      <c r="G709" s="1041"/>
      <c r="H709" s="1041"/>
      <c r="I709" s="1041"/>
      <c r="J709" s="1041"/>
      <c r="K709" s="1041"/>
      <c r="L709" s="1041"/>
      <c r="M709" s="818"/>
      <c r="N709" s="1041"/>
      <c r="O709" s="1041"/>
      <c r="P709" s="1041"/>
      <c r="Q709" s="1041"/>
      <c r="R709" s="1041"/>
      <c r="S709" s="1041"/>
      <c r="T709" s="1041"/>
      <c r="U709" s="1041"/>
      <c r="V709" s="1041"/>
      <c r="W709" s="1041"/>
      <c r="X709" s="1041"/>
      <c r="Y709" s="1041"/>
      <c r="Z709" s="1041"/>
    </row>
    <row r="710" spans="1:26" ht="15.75" customHeight="1">
      <c r="A710" s="1095"/>
      <c r="B710" s="1041"/>
      <c r="C710" s="1041"/>
      <c r="D710" s="1041"/>
      <c r="E710" s="1041"/>
      <c r="F710" s="1041"/>
      <c r="G710" s="1041"/>
      <c r="H710" s="1041"/>
      <c r="I710" s="1041"/>
      <c r="J710" s="1041"/>
      <c r="K710" s="1041"/>
      <c r="L710" s="1041"/>
      <c r="M710" s="818"/>
      <c r="N710" s="1041"/>
      <c r="O710" s="1041"/>
      <c r="P710" s="1041"/>
      <c r="Q710" s="1041"/>
      <c r="R710" s="1041"/>
      <c r="S710" s="1041"/>
      <c r="T710" s="1041"/>
      <c r="U710" s="1041"/>
      <c r="V710" s="1041"/>
      <c r="W710" s="1041"/>
      <c r="X710" s="1041"/>
      <c r="Y710" s="1041"/>
      <c r="Z710" s="1041"/>
    </row>
    <row r="711" spans="1:26" ht="15.75" customHeight="1">
      <c r="A711" s="1095"/>
      <c r="B711" s="1041"/>
      <c r="C711" s="1041"/>
      <c r="D711" s="1041"/>
      <c r="E711" s="1041"/>
      <c r="F711" s="1041"/>
      <c r="G711" s="1041"/>
      <c r="H711" s="1041"/>
      <c r="I711" s="1041"/>
      <c r="J711" s="1041"/>
      <c r="K711" s="1041"/>
      <c r="L711" s="1041"/>
      <c r="M711" s="818"/>
      <c r="N711" s="1041"/>
      <c r="O711" s="1041"/>
      <c r="P711" s="1041"/>
      <c r="Q711" s="1041"/>
      <c r="R711" s="1041"/>
      <c r="S711" s="1041"/>
      <c r="T711" s="1041"/>
      <c r="U711" s="1041"/>
      <c r="V711" s="1041"/>
      <c r="W711" s="1041"/>
      <c r="X711" s="1041"/>
      <c r="Y711" s="1041"/>
      <c r="Z711" s="1041"/>
    </row>
    <row r="712" spans="1:26" ht="15.75" customHeight="1">
      <c r="A712" s="1095"/>
      <c r="B712" s="1041"/>
      <c r="C712" s="1041"/>
      <c r="D712" s="1041"/>
      <c r="E712" s="1041"/>
      <c r="F712" s="1041"/>
      <c r="G712" s="1041"/>
      <c r="H712" s="1041"/>
      <c r="I712" s="1041"/>
      <c r="J712" s="1041"/>
      <c r="K712" s="1041"/>
      <c r="L712" s="1041"/>
      <c r="M712" s="818"/>
      <c r="N712" s="1041"/>
      <c r="O712" s="1041"/>
      <c r="P712" s="1041"/>
      <c r="Q712" s="1041"/>
      <c r="R712" s="1041"/>
      <c r="S712" s="1041"/>
      <c r="T712" s="1041"/>
      <c r="U712" s="1041"/>
      <c r="V712" s="1041"/>
      <c r="W712" s="1041"/>
      <c r="X712" s="1041"/>
      <c r="Y712" s="1041"/>
      <c r="Z712" s="1041"/>
    </row>
    <row r="713" spans="1:26" ht="15.75" customHeight="1">
      <c r="A713" s="1095"/>
      <c r="B713" s="1041"/>
      <c r="C713" s="1041"/>
      <c r="D713" s="1041"/>
      <c r="E713" s="1041"/>
      <c r="F713" s="1041"/>
      <c r="G713" s="1041"/>
      <c r="H713" s="1041"/>
      <c r="I713" s="1041"/>
      <c r="J713" s="1041"/>
      <c r="K713" s="1041"/>
      <c r="L713" s="1041"/>
      <c r="M713" s="818"/>
      <c r="N713" s="1041"/>
      <c r="O713" s="1041"/>
      <c r="P713" s="1041"/>
      <c r="Q713" s="1041"/>
      <c r="R713" s="1041"/>
      <c r="S713" s="1041"/>
      <c r="T713" s="1041"/>
      <c r="U713" s="1041"/>
      <c r="V713" s="1041"/>
      <c r="W713" s="1041"/>
      <c r="X713" s="1041"/>
      <c r="Y713" s="1041"/>
      <c r="Z713" s="1041"/>
    </row>
    <row r="714" spans="1:26" ht="15.75" customHeight="1">
      <c r="A714" s="1095"/>
      <c r="B714" s="1041"/>
      <c r="C714" s="1041"/>
      <c r="D714" s="1041"/>
      <c r="E714" s="1041"/>
      <c r="F714" s="1041"/>
      <c r="G714" s="1041"/>
      <c r="H714" s="1041"/>
      <c r="I714" s="1041"/>
      <c r="J714" s="1041"/>
      <c r="K714" s="1041"/>
      <c r="L714" s="1041"/>
      <c r="M714" s="818"/>
      <c r="N714" s="1041"/>
      <c r="O714" s="1041"/>
      <c r="P714" s="1041"/>
      <c r="Q714" s="1041"/>
      <c r="R714" s="1041"/>
      <c r="S714" s="1041"/>
      <c r="T714" s="1041"/>
      <c r="U714" s="1041"/>
      <c r="V714" s="1041"/>
      <c r="W714" s="1041"/>
      <c r="X714" s="1041"/>
      <c r="Y714" s="1041"/>
      <c r="Z714" s="1041"/>
    </row>
    <row r="715" spans="1:26" ht="15.75" customHeight="1">
      <c r="A715" s="1095"/>
      <c r="B715" s="1041"/>
      <c r="C715" s="1041"/>
      <c r="D715" s="1041"/>
      <c r="E715" s="1041"/>
      <c r="F715" s="1041"/>
      <c r="G715" s="1041"/>
      <c r="H715" s="1041"/>
      <c r="I715" s="1041"/>
      <c r="J715" s="1041"/>
      <c r="K715" s="1041"/>
      <c r="L715" s="1041"/>
      <c r="M715" s="818"/>
      <c r="N715" s="1041"/>
      <c r="O715" s="1041"/>
      <c r="P715" s="1041"/>
      <c r="Q715" s="1041"/>
      <c r="R715" s="1041"/>
      <c r="S715" s="1041"/>
      <c r="T715" s="1041"/>
      <c r="U715" s="1041"/>
      <c r="V715" s="1041"/>
      <c r="W715" s="1041"/>
      <c r="X715" s="1041"/>
      <c r="Y715" s="1041"/>
      <c r="Z715" s="1041"/>
    </row>
    <row r="716" spans="1:26" ht="15.75" customHeight="1">
      <c r="A716" s="1095"/>
      <c r="B716" s="1041"/>
      <c r="C716" s="1041"/>
      <c r="D716" s="1041"/>
      <c r="E716" s="1041"/>
      <c r="F716" s="1041"/>
      <c r="G716" s="1041"/>
      <c r="H716" s="1041"/>
      <c r="I716" s="1041"/>
      <c r="J716" s="1041"/>
      <c r="K716" s="1041"/>
      <c r="L716" s="1041"/>
      <c r="M716" s="818"/>
      <c r="N716" s="1041"/>
      <c r="O716" s="1041"/>
      <c r="P716" s="1041"/>
      <c r="Q716" s="1041"/>
      <c r="R716" s="1041"/>
      <c r="S716" s="1041"/>
      <c r="T716" s="1041"/>
      <c r="U716" s="1041"/>
      <c r="V716" s="1041"/>
      <c r="W716" s="1041"/>
      <c r="X716" s="1041"/>
      <c r="Y716" s="1041"/>
      <c r="Z716" s="1041"/>
    </row>
    <row r="717" spans="1:26" ht="15.75" customHeight="1">
      <c r="A717" s="1095"/>
      <c r="B717" s="1041"/>
      <c r="C717" s="1041"/>
      <c r="D717" s="1041"/>
      <c r="E717" s="1041"/>
      <c r="F717" s="1041"/>
      <c r="G717" s="1041"/>
      <c r="H717" s="1041"/>
      <c r="I717" s="1041"/>
      <c r="J717" s="1041"/>
      <c r="K717" s="1041"/>
      <c r="L717" s="1041"/>
      <c r="M717" s="818"/>
      <c r="N717" s="1041"/>
      <c r="O717" s="1041"/>
      <c r="P717" s="1041"/>
      <c r="Q717" s="1041"/>
      <c r="R717" s="1041"/>
      <c r="S717" s="1041"/>
      <c r="T717" s="1041"/>
      <c r="U717" s="1041"/>
      <c r="V717" s="1041"/>
      <c r="W717" s="1041"/>
      <c r="X717" s="1041"/>
      <c r="Y717" s="1041"/>
      <c r="Z717" s="1041"/>
    </row>
    <row r="718" spans="1:26" ht="15.75" customHeight="1">
      <c r="A718" s="1095"/>
      <c r="B718" s="1041"/>
      <c r="C718" s="1041"/>
      <c r="D718" s="1041"/>
      <c r="E718" s="1041"/>
      <c r="F718" s="1041"/>
      <c r="G718" s="1041"/>
      <c r="H718" s="1041"/>
      <c r="I718" s="1041"/>
      <c r="J718" s="1041"/>
      <c r="K718" s="1041"/>
      <c r="L718" s="1041"/>
      <c r="M718" s="818"/>
      <c r="N718" s="1041"/>
      <c r="O718" s="1041"/>
      <c r="P718" s="1041"/>
      <c r="Q718" s="1041"/>
      <c r="R718" s="1041"/>
      <c r="S718" s="1041"/>
      <c r="T718" s="1041"/>
      <c r="U718" s="1041"/>
      <c r="V718" s="1041"/>
      <c r="W718" s="1041"/>
      <c r="X718" s="1041"/>
      <c r="Y718" s="1041"/>
      <c r="Z718" s="1041"/>
    </row>
    <row r="719" spans="1:26" ht="15.75" customHeight="1">
      <c r="A719" s="1095"/>
      <c r="B719" s="1041"/>
      <c r="C719" s="1041"/>
      <c r="D719" s="1041"/>
      <c r="E719" s="1041"/>
      <c r="F719" s="1041"/>
      <c r="G719" s="1041"/>
      <c r="H719" s="1041"/>
      <c r="I719" s="1041"/>
      <c r="J719" s="1041"/>
      <c r="K719" s="1041"/>
      <c r="L719" s="1041"/>
      <c r="M719" s="818"/>
      <c r="N719" s="1041"/>
      <c r="O719" s="1041"/>
      <c r="P719" s="1041"/>
      <c r="Q719" s="1041"/>
      <c r="R719" s="1041"/>
      <c r="S719" s="1041"/>
      <c r="T719" s="1041"/>
      <c r="U719" s="1041"/>
      <c r="V719" s="1041"/>
      <c r="W719" s="1041"/>
      <c r="X719" s="1041"/>
      <c r="Y719" s="1041"/>
      <c r="Z719" s="1041"/>
    </row>
    <row r="720" spans="1:26" ht="15.75" customHeight="1">
      <c r="A720" s="1095"/>
      <c r="B720" s="1041"/>
      <c r="C720" s="1041"/>
      <c r="D720" s="1041"/>
      <c r="E720" s="1041"/>
      <c r="F720" s="1041"/>
      <c r="G720" s="1041"/>
      <c r="H720" s="1041"/>
      <c r="I720" s="1041"/>
      <c r="J720" s="1041"/>
      <c r="K720" s="1041"/>
      <c r="L720" s="1041"/>
      <c r="M720" s="818"/>
      <c r="N720" s="1041"/>
      <c r="O720" s="1041"/>
      <c r="P720" s="1041"/>
      <c r="Q720" s="1041"/>
      <c r="R720" s="1041"/>
      <c r="S720" s="1041"/>
      <c r="T720" s="1041"/>
      <c r="U720" s="1041"/>
      <c r="V720" s="1041"/>
      <c r="W720" s="1041"/>
      <c r="X720" s="1041"/>
      <c r="Y720" s="1041"/>
      <c r="Z720" s="1041"/>
    </row>
    <row r="721" spans="1:26" ht="15.75" customHeight="1">
      <c r="A721" s="1095"/>
      <c r="B721" s="1041"/>
      <c r="C721" s="1041"/>
      <c r="D721" s="1041"/>
      <c r="E721" s="1041"/>
      <c r="F721" s="1041"/>
      <c r="G721" s="1041"/>
      <c r="H721" s="1041"/>
      <c r="I721" s="1041"/>
      <c r="J721" s="1041"/>
      <c r="K721" s="1041"/>
      <c r="L721" s="1041"/>
      <c r="M721" s="818"/>
      <c r="N721" s="1041"/>
      <c r="O721" s="1041"/>
      <c r="P721" s="1041"/>
      <c r="Q721" s="1041"/>
      <c r="R721" s="1041"/>
      <c r="S721" s="1041"/>
      <c r="T721" s="1041"/>
      <c r="U721" s="1041"/>
      <c r="V721" s="1041"/>
      <c r="W721" s="1041"/>
      <c r="X721" s="1041"/>
      <c r="Y721" s="1041"/>
      <c r="Z721" s="1041"/>
    </row>
    <row r="722" spans="1:26" ht="15.75" customHeight="1">
      <c r="A722" s="1095"/>
      <c r="B722" s="1041"/>
      <c r="C722" s="1041"/>
      <c r="D722" s="1041"/>
      <c r="E722" s="1041"/>
      <c r="F722" s="1041"/>
      <c r="G722" s="1041"/>
      <c r="H722" s="1041"/>
      <c r="I722" s="1041"/>
      <c r="J722" s="1041"/>
      <c r="K722" s="1041"/>
      <c r="L722" s="1041"/>
      <c r="M722" s="818"/>
      <c r="N722" s="1041"/>
      <c r="O722" s="1041"/>
      <c r="P722" s="1041"/>
      <c r="Q722" s="1041"/>
      <c r="R722" s="1041"/>
      <c r="S722" s="1041"/>
      <c r="T722" s="1041"/>
      <c r="U722" s="1041"/>
      <c r="V722" s="1041"/>
      <c r="W722" s="1041"/>
      <c r="X722" s="1041"/>
      <c r="Y722" s="1041"/>
      <c r="Z722" s="1041"/>
    </row>
    <row r="723" spans="1:26" ht="15.75" customHeight="1">
      <c r="A723" s="1095"/>
      <c r="B723" s="1041"/>
      <c r="C723" s="1041"/>
      <c r="D723" s="1041"/>
      <c r="E723" s="1041"/>
      <c r="F723" s="1041"/>
      <c r="G723" s="1041"/>
      <c r="H723" s="1041"/>
      <c r="I723" s="1041"/>
      <c r="J723" s="1041"/>
      <c r="K723" s="1041"/>
      <c r="L723" s="1041"/>
      <c r="M723" s="818"/>
      <c r="N723" s="1041"/>
      <c r="O723" s="1041"/>
      <c r="P723" s="1041"/>
      <c r="Q723" s="1041"/>
      <c r="R723" s="1041"/>
      <c r="S723" s="1041"/>
      <c r="T723" s="1041"/>
      <c r="U723" s="1041"/>
      <c r="V723" s="1041"/>
      <c r="W723" s="1041"/>
      <c r="X723" s="1041"/>
      <c r="Y723" s="1041"/>
      <c r="Z723" s="1041"/>
    </row>
    <row r="724" spans="1:26" ht="15.75" customHeight="1">
      <c r="A724" s="1095"/>
      <c r="B724" s="1041"/>
      <c r="C724" s="1041"/>
      <c r="D724" s="1041"/>
      <c r="E724" s="1041"/>
      <c r="F724" s="1041"/>
      <c r="G724" s="1041"/>
      <c r="H724" s="1041"/>
      <c r="I724" s="1041"/>
      <c r="J724" s="1041"/>
      <c r="K724" s="1041"/>
      <c r="L724" s="1041"/>
      <c r="M724" s="818"/>
      <c r="N724" s="1041"/>
      <c r="O724" s="1041"/>
      <c r="P724" s="1041"/>
      <c r="Q724" s="1041"/>
      <c r="R724" s="1041"/>
      <c r="S724" s="1041"/>
      <c r="T724" s="1041"/>
      <c r="U724" s="1041"/>
      <c r="V724" s="1041"/>
      <c r="W724" s="1041"/>
      <c r="X724" s="1041"/>
      <c r="Y724" s="1041"/>
      <c r="Z724" s="1041"/>
    </row>
    <row r="725" spans="1:26" ht="15.75" customHeight="1">
      <c r="A725" s="1095"/>
      <c r="B725" s="1041"/>
      <c r="C725" s="1041"/>
      <c r="D725" s="1041"/>
      <c r="E725" s="1041"/>
      <c r="F725" s="1041"/>
      <c r="G725" s="1041"/>
      <c r="H725" s="1041"/>
      <c r="I725" s="1041"/>
      <c r="J725" s="1041"/>
      <c r="K725" s="1041"/>
      <c r="L725" s="1041"/>
      <c r="M725" s="818"/>
      <c r="N725" s="1041"/>
      <c r="O725" s="1041"/>
      <c r="P725" s="1041"/>
      <c r="Q725" s="1041"/>
      <c r="R725" s="1041"/>
      <c r="S725" s="1041"/>
      <c r="T725" s="1041"/>
      <c r="U725" s="1041"/>
      <c r="V725" s="1041"/>
      <c r="W725" s="1041"/>
      <c r="X725" s="1041"/>
      <c r="Y725" s="1041"/>
      <c r="Z725" s="1041"/>
    </row>
    <row r="726" spans="1:26" ht="15.75" customHeight="1">
      <c r="A726" s="1095"/>
      <c r="B726" s="1041"/>
      <c r="C726" s="1041"/>
      <c r="D726" s="1041"/>
      <c r="E726" s="1041"/>
      <c r="F726" s="1041"/>
      <c r="G726" s="1041"/>
      <c r="H726" s="1041"/>
      <c r="I726" s="1041"/>
      <c r="J726" s="1041"/>
      <c r="K726" s="1041"/>
      <c r="L726" s="1041"/>
      <c r="M726" s="818"/>
      <c r="N726" s="1041"/>
      <c r="O726" s="1041"/>
      <c r="P726" s="1041"/>
      <c r="Q726" s="1041"/>
      <c r="R726" s="1041"/>
      <c r="S726" s="1041"/>
      <c r="T726" s="1041"/>
      <c r="U726" s="1041"/>
      <c r="V726" s="1041"/>
      <c r="W726" s="1041"/>
      <c r="X726" s="1041"/>
      <c r="Y726" s="1041"/>
      <c r="Z726" s="1041"/>
    </row>
    <row r="727" spans="1:26" ht="15.75" customHeight="1">
      <c r="A727" s="1095"/>
      <c r="B727" s="1041"/>
      <c r="C727" s="1041"/>
      <c r="D727" s="1041"/>
      <c r="E727" s="1041"/>
      <c r="F727" s="1041"/>
      <c r="G727" s="1041"/>
      <c r="H727" s="1041"/>
      <c r="I727" s="1041"/>
      <c r="J727" s="1041"/>
      <c r="K727" s="1041"/>
      <c r="L727" s="1041"/>
      <c r="M727" s="818"/>
      <c r="N727" s="1041"/>
      <c r="O727" s="1041"/>
      <c r="P727" s="1041"/>
      <c r="Q727" s="1041"/>
      <c r="R727" s="1041"/>
      <c r="S727" s="1041"/>
      <c r="T727" s="1041"/>
      <c r="U727" s="1041"/>
      <c r="V727" s="1041"/>
      <c r="W727" s="1041"/>
      <c r="X727" s="1041"/>
      <c r="Y727" s="1041"/>
      <c r="Z727" s="1041"/>
    </row>
    <row r="728" spans="1:26" ht="15.75" customHeight="1">
      <c r="A728" s="1095"/>
      <c r="B728" s="1041"/>
      <c r="C728" s="1041"/>
      <c r="D728" s="1041"/>
      <c r="E728" s="1041"/>
      <c r="F728" s="1041"/>
      <c r="G728" s="1041"/>
      <c r="H728" s="1041"/>
      <c r="I728" s="1041"/>
      <c r="J728" s="1041"/>
      <c r="K728" s="1041"/>
      <c r="L728" s="1041"/>
      <c r="M728" s="818"/>
      <c r="N728" s="1041"/>
      <c r="O728" s="1041"/>
      <c r="P728" s="1041"/>
      <c r="Q728" s="1041"/>
      <c r="R728" s="1041"/>
      <c r="S728" s="1041"/>
      <c r="T728" s="1041"/>
      <c r="U728" s="1041"/>
      <c r="V728" s="1041"/>
      <c r="W728" s="1041"/>
      <c r="X728" s="1041"/>
      <c r="Y728" s="1041"/>
      <c r="Z728" s="1041"/>
    </row>
    <row r="729" spans="1:26" ht="15.75" customHeight="1">
      <c r="A729" s="1095"/>
      <c r="B729" s="1041"/>
      <c r="C729" s="1041"/>
      <c r="D729" s="1041"/>
      <c r="E729" s="1041"/>
      <c r="F729" s="1041"/>
      <c r="G729" s="1041"/>
      <c r="H729" s="1041"/>
      <c r="I729" s="1041"/>
      <c r="J729" s="1041"/>
      <c r="K729" s="1041"/>
      <c r="L729" s="1041"/>
      <c r="M729" s="818"/>
      <c r="N729" s="1041"/>
      <c r="O729" s="1041"/>
      <c r="P729" s="1041"/>
      <c r="Q729" s="1041"/>
      <c r="R729" s="1041"/>
      <c r="S729" s="1041"/>
      <c r="T729" s="1041"/>
      <c r="U729" s="1041"/>
      <c r="V729" s="1041"/>
      <c r="W729" s="1041"/>
      <c r="X729" s="1041"/>
      <c r="Y729" s="1041"/>
      <c r="Z729" s="1041"/>
    </row>
    <row r="730" spans="1:26" ht="15.75" customHeight="1">
      <c r="A730" s="1095"/>
      <c r="B730" s="1041"/>
      <c r="C730" s="1041"/>
      <c r="D730" s="1041"/>
      <c r="E730" s="1041"/>
      <c r="F730" s="1041"/>
      <c r="G730" s="1041"/>
      <c r="H730" s="1041"/>
      <c r="I730" s="1041"/>
      <c r="J730" s="1041"/>
      <c r="K730" s="1041"/>
      <c r="L730" s="1041"/>
      <c r="M730" s="818"/>
      <c r="N730" s="1041"/>
      <c r="O730" s="1041"/>
      <c r="P730" s="1041"/>
      <c r="Q730" s="1041"/>
      <c r="R730" s="1041"/>
      <c r="S730" s="1041"/>
      <c r="T730" s="1041"/>
      <c r="U730" s="1041"/>
      <c r="V730" s="1041"/>
      <c r="W730" s="1041"/>
      <c r="X730" s="1041"/>
      <c r="Y730" s="1041"/>
      <c r="Z730" s="1041"/>
    </row>
    <row r="731" spans="1:26" ht="15.75" customHeight="1">
      <c r="A731" s="1095"/>
      <c r="B731" s="1041"/>
      <c r="C731" s="1041"/>
      <c r="D731" s="1041"/>
      <c r="E731" s="1041"/>
      <c r="F731" s="1041"/>
      <c r="G731" s="1041"/>
      <c r="H731" s="1041"/>
      <c r="I731" s="1041"/>
      <c r="J731" s="1041"/>
      <c r="K731" s="1041"/>
      <c r="L731" s="1041"/>
      <c r="M731" s="818"/>
      <c r="N731" s="1041"/>
      <c r="O731" s="1041"/>
      <c r="P731" s="1041"/>
      <c r="Q731" s="1041"/>
      <c r="R731" s="1041"/>
      <c r="S731" s="1041"/>
      <c r="T731" s="1041"/>
      <c r="U731" s="1041"/>
      <c r="V731" s="1041"/>
      <c r="W731" s="1041"/>
      <c r="X731" s="1041"/>
      <c r="Y731" s="1041"/>
      <c r="Z731" s="1041"/>
    </row>
    <row r="732" spans="1:26" ht="15.75" customHeight="1">
      <c r="A732" s="1095"/>
      <c r="B732" s="1041"/>
      <c r="C732" s="1041"/>
      <c r="D732" s="1041"/>
      <c r="E732" s="1041"/>
      <c r="F732" s="1041"/>
      <c r="G732" s="1041"/>
      <c r="H732" s="1041"/>
      <c r="I732" s="1041"/>
      <c r="J732" s="1041"/>
      <c r="K732" s="1041"/>
      <c r="L732" s="1041"/>
      <c r="M732" s="818"/>
      <c r="N732" s="1041"/>
      <c r="O732" s="1041"/>
      <c r="P732" s="1041"/>
      <c r="Q732" s="1041"/>
      <c r="R732" s="1041"/>
      <c r="S732" s="1041"/>
      <c r="T732" s="1041"/>
      <c r="U732" s="1041"/>
      <c r="V732" s="1041"/>
      <c r="W732" s="1041"/>
      <c r="X732" s="1041"/>
      <c r="Y732" s="1041"/>
      <c r="Z732" s="1041"/>
    </row>
    <row r="733" spans="1:26" ht="15.75" customHeight="1">
      <c r="A733" s="1095"/>
      <c r="B733" s="1041"/>
      <c r="C733" s="1041"/>
      <c r="D733" s="1041"/>
      <c r="E733" s="1041"/>
      <c r="F733" s="1041"/>
      <c r="G733" s="1041"/>
      <c r="H733" s="1041"/>
      <c r="I733" s="1041"/>
      <c r="J733" s="1041"/>
      <c r="K733" s="1041"/>
      <c r="L733" s="1041"/>
      <c r="M733" s="818"/>
      <c r="N733" s="1041"/>
      <c r="O733" s="1041"/>
      <c r="P733" s="1041"/>
      <c r="Q733" s="1041"/>
      <c r="R733" s="1041"/>
      <c r="S733" s="1041"/>
      <c r="T733" s="1041"/>
      <c r="U733" s="1041"/>
      <c r="V733" s="1041"/>
      <c r="W733" s="1041"/>
      <c r="X733" s="1041"/>
      <c r="Y733" s="1041"/>
      <c r="Z733" s="1041"/>
    </row>
    <row r="734" spans="1:26" ht="15.75" customHeight="1">
      <c r="A734" s="1095"/>
      <c r="B734" s="1041"/>
      <c r="C734" s="1041"/>
      <c r="D734" s="1041"/>
      <c r="E734" s="1041"/>
      <c r="F734" s="1041"/>
      <c r="G734" s="1041"/>
      <c r="H734" s="1041"/>
      <c r="I734" s="1041"/>
      <c r="J734" s="1041"/>
      <c r="K734" s="1041"/>
      <c r="L734" s="1041"/>
      <c r="M734" s="818"/>
      <c r="N734" s="1041"/>
      <c r="O734" s="1041"/>
      <c r="P734" s="1041"/>
      <c r="Q734" s="1041"/>
      <c r="R734" s="1041"/>
      <c r="S734" s="1041"/>
      <c r="T734" s="1041"/>
      <c r="U734" s="1041"/>
      <c r="V734" s="1041"/>
      <c r="W734" s="1041"/>
      <c r="X734" s="1041"/>
      <c r="Y734" s="1041"/>
      <c r="Z734" s="1041"/>
    </row>
    <row r="735" spans="1:26" ht="15.75" customHeight="1">
      <c r="A735" s="1095"/>
      <c r="B735" s="1041"/>
      <c r="C735" s="1041"/>
      <c r="D735" s="1041"/>
      <c r="E735" s="1041"/>
      <c r="F735" s="1041"/>
      <c r="G735" s="1041"/>
      <c r="H735" s="1041"/>
      <c r="I735" s="1041"/>
      <c r="J735" s="1041"/>
      <c r="K735" s="1041"/>
      <c r="L735" s="1041"/>
      <c r="M735" s="818"/>
      <c r="N735" s="1041"/>
      <c r="O735" s="1041"/>
      <c r="P735" s="1041"/>
      <c r="Q735" s="1041"/>
      <c r="R735" s="1041"/>
      <c r="S735" s="1041"/>
      <c r="T735" s="1041"/>
      <c r="U735" s="1041"/>
      <c r="V735" s="1041"/>
      <c r="W735" s="1041"/>
      <c r="X735" s="1041"/>
      <c r="Y735" s="1041"/>
      <c r="Z735" s="1041"/>
    </row>
    <row r="736" spans="1:26" ht="15.75" customHeight="1">
      <c r="A736" s="1095"/>
      <c r="B736" s="1041"/>
      <c r="C736" s="1041"/>
      <c r="D736" s="1041"/>
      <c r="E736" s="1041"/>
      <c r="F736" s="1041"/>
      <c r="G736" s="1041"/>
      <c r="H736" s="1041"/>
      <c r="I736" s="1041"/>
      <c r="J736" s="1041"/>
      <c r="K736" s="1041"/>
      <c r="L736" s="1041"/>
      <c r="M736" s="818"/>
      <c r="N736" s="1041"/>
      <c r="O736" s="1041"/>
      <c r="P736" s="1041"/>
      <c r="Q736" s="1041"/>
      <c r="R736" s="1041"/>
      <c r="S736" s="1041"/>
      <c r="T736" s="1041"/>
      <c r="U736" s="1041"/>
      <c r="V736" s="1041"/>
      <c r="W736" s="1041"/>
      <c r="X736" s="1041"/>
      <c r="Y736" s="1041"/>
      <c r="Z736" s="1041"/>
    </row>
    <row r="737" spans="1:26" ht="15.75" customHeight="1">
      <c r="A737" s="1095"/>
      <c r="B737" s="1041"/>
      <c r="C737" s="1041"/>
      <c r="D737" s="1041"/>
      <c r="E737" s="1041"/>
      <c r="F737" s="1041"/>
      <c r="G737" s="1041"/>
      <c r="H737" s="1041"/>
      <c r="I737" s="1041"/>
      <c r="J737" s="1041"/>
      <c r="K737" s="1041"/>
      <c r="L737" s="1041"/>
      <c r="M737" s="818"/>
      <c r="N737" s="1041"/>
      <c r="O737" s="1041"/>
      <c r="P737" s="1041"/>
      <c r="Q737" s="1041"/>
      <c r="R737" s="1041"/>
      <c r="S737" s="1041"/>
      <c r="T737" s="1041"/>
      <c r="U737" s="1041"/>
      <c r="V737" s="1041"/>
      <c r="W737" s="1041"/>
      <c r="X737" s="1041"/>
      <c r="Y737" s="1041"/>
      <c r="Z737" s="1041"/>
    </row>
    <row r="738" spans="1:26" ht="15.75" customHeight="1">
      <c r="A738" s="1095"/>
      <c r="B738" s="1041"/>
      <c r="C738" s="1041"/>
      <c r="D738" s="1041"/>
      <c r="E738" s="1041"/>
      <c r="F738" s="1041"/>
      <c r="G738" s="1041"/>
      <c r="H738" s="1041"/>
      <c r="I738" s="1041"/>
      <c r="J738" s="1041"/>
      <c r="K738" s="1041"/>
      <c r="L738" s="1041"/>
      <c r="M738" s="818"/>
      <c r="N738" s="1041"/>
      <c r="O738" s="1041"/>
      <c r="P738" s="1041"/>
      <c r="Q738" s="1041"/>
      <c r="R738" s="1041"/>
      <c r="S738" s="1041"/>
      <c r="T738" s="1041"/>
      <c r="U738" s="1041"/>
      <c r="V738" s="1041"/>
      <c r="W738" s="1041"/>
      <c r="X738" s="1041"/>
      <c r="Y738" s="1041"/>
      <c r="Z738" s="1041"/>
    </row>
    <row r="739" spans="1:26" ht="15.75" customHeight="1">
      <c r="A739" s="1095"/>
      <c r="B739" s="1041"/>
      <c r="C739" s="1041"/>
      <c r="D739" s="1041"/>
      <c r="E739" s="1041"/>
      <c r="F739" s="1041"/>
      <c r="G739" s="1041"/>
      <c r="H739" s="1041"/>
      <c r="I739" s="1041"/>
      <c r="J739" s="1041"/>
      <c r="K739" s="1041"/>
      <c r="L739" s="1041"/>
      <c r="M739" s="818"/>
      <c r="N739" s="1041"/>
      <c r="O739" s="1041"/>
      <c r="P739" s="1041"/>
      <c r="Q739" s="1041"/>
      <c r="R739" s="1041"/>
      <c r="S739" s="1041"/>
      <c r="T739" s="1041"/>
      <c r="U739" s="1041"/>
      <c r="V739" s="1041"/>
      <c r="W739" s="1041"/>
      <c r="X739" s="1041"/>
      <c r="Y739" s="1041"/>
      <c r="Z739" s="1041"/>
    </row>
    <row r="740" spans="1:26" ht="15.75" customHeight="1">
      <c r="A740" s="1095"/>
      <c r="B740" s="1041"/>
      <c r="C740" s="1041"/>
      <c r="D740" s="1041"/>
      <c r="E740" s="1041"/>
      <c r="F740" s="1041"/>
      <c r="G740" s="1041"/>
      <c r="H740" s="1041"/>
      <c r="I740" s="1041"/>
      <c r="J740" s="1041"/>
      <c r="K740" s="1041"/>
      <c r="L740" s="1041"/>
      <c r="M740" s="818"/>
      <c r="N740" s="1041"/>
      <c r="O740" s="1041"/>
      <c r="P740" s="1041"/>
      <c r="Q740" s="1041"/>
      <c r="R740" s="1041"/>
      <c r="S740" s="1041"/>
      <c r="T740" s="1041"/>
      <c r="U740" s="1041"/>
      <c r="V740" s="1041"/>
      <c r="W740" s="1041"/>
      <c r="X740" s="1041"/>
      <c r="Y740" s="1041"/>
      <c r="Z740" s="1041"/>
    </row>
    <row r="741" spans="1:26" ht="15.75" customHeight="1">
      <c r="A741" s="1095"/>
      <c r="B741" s="1041"/>
      <c r="C741" s="1041"/>
      <c r="D741" s="1041"/>
      <c r="E741" s="1041"/>
      <c r="F741" s="1041"/>
      <c r="G741" s="1041"/>
      <c r="H741" s="1041"/>
      <c r="I741" s="1041"/>
      <c r="J741" s="1041"/>
      <c r="K741" s="1041"/>
      <c r="L741" s="1041"/>
      <c r="M741" s="818"/>
      <c r="N741" s="1041"/>
      <c r="O741" s="1041"/>
      <c r="P741" s="1041"/>
      <c r="Q741" s="1041"/>
      <c r="R741" s="1041"/>
      <c r="S741" s="1041"/>
      <c r="T741" s="1041"/>
      <c r="U741" s="1041"/>
      <c r="V741" s="1041"/>
      <c r="W741" s="1041"/>
      <c r="X741" s="1041"/>
      <c r="Y741" s="1041"/>
      <c r="Z741" s="1041"/>
    </row>
    <row r="742" spans="1:26" ht="15.75" customHeight="1">
      <c r="A742" s="1095"/>
      <c r="B742" s="1041"/>
      <c r="C742" s="1041"/>
      <c r="D742" s="1041"/>
      <c r="E742" s="1041"/>
      <c r="F742" s="1041"/>
      <c r="G742" s="1041"/>
      <c r="H742" s="1041"/>
      <c r="I742" s="1041"/>
      <c r="J742" s="1041"/>
      <c r="K742" s="1041"/>
      <c r="L742" s="1041"/>
      <c r="M742" s="818"/>
      <c r="N742" s="1041"/>
      <c r="O742" s="1041"/>
      <c r="P742" s="1041"/>
      <c r="Q742" s="1041"/>
      <c r="R742" s="1041"/>
      <c r="S742" s="1041"/>
      <c r="T742" s="1041"/>
      <c r="U742" s="1041"/>
      <c r="V742" s="1041"/>
      <c r="W742" s="1041"/>
      <c r="X742" s="1041"/>
      <c r="Y742" s="1041"/>
      <c r="Z742" s="1041"/>
    </row>
    <row r="743" spans="1:26" ht="15.75" customHeight="1">
      <c r="A743" s="1095"/>
      <c r="B743" s="1041"/>
      <c r="C743" s="1041"/>
      <c r="D743" s="1041"/>
      <c r="E743" s="1041"/>
      <c r="F743" s="1041"/>
      <c r="G743" s="1041"/>
      <c r="H743" s="1041"/>
      <c r="I743" s="1041"/>
      <c r="J743" s="1041"/>
      <c r="K743" s="1041"/>
      <c r="L743" s="1041"/>
      <c r="M743" s="818"/>
      <c r="N743" s="1041"/>
      <c r="O743" s="1041"/>
      <c r="P743" s="1041"/>
      <c r="Q743" s="1041"/>
      <c r="R743" s="1041"/>
      <c r="S743" s="1041"/>
      <c r="T743" s="1041"/>
      <c r="U743" s="1041"/>
      <c r="V743" s="1041"/>
      <c r="W743" s="1041"/>
      <c r="X743" s="1041"/>
      <c r="Y743" s="1041"/>
      <c r="Z743" s="1041"/>
    </row>
    <row r="744" spans="1:26" ht="15.75" customHeight="1">
      <c r="A744" s="1095"/>
      <c r="B744" s="1041"/>
      <c r="C744" s="1041"/>
      <c r="D744" s="1041"/>
      <c r="E744" s="1041"/>
      <c r="F744" s="1041"/>
      <c r="G744" s="1041"/>
      <c r="H744" s="1041"/>
      <c r="I744" s="1041"/>
      <c r="J744" s="1041"/>
      <c r="K744" s="1041"/>
      <c r="L744" s="1041"/>
      <c r="M744" s="818"/>
      <c r="N744" s="1041"/>
      <c r="O744" s="1041"/>
      <c r="P744" s="1041"/>
      <c r="Q744" s="1041"/>
      <c r="R744" s="1041"/>
      <c r="S744" s="1041"/>
      <c r="T744" s="1041"/>
      <c r="U744" s="1041"/>
      <c r="V744" s="1041"/>
      <c r="W744" s="1041"/>
      <c r="X744" s="1041"/>
      <c r="Y744" s="1041"/>
      <c r="Z744" s="1041"/>
    </row>
    <row r="745" spans="1:26" ht="15.75" customHeight="1">
      <c r="A745" s="1095"/>
      <c r="B745" s="1041"/>
      <c r="C745" s="1041"/>
      <c r="D745" s="1041"/>
      <c r="E745" s="1041"/>
      <c r="F745" s="1041"/>
      <c r="G745" s="1041"/>
      <c r="H745" s="1041"/>
      <c r="I745" s="1041"/>
      <c r="J745" s="1041"/>
      <c r="K745" s="1041"/>
      <c r="L745" s="1041"/>
      <c r="M745" s="818"/>
      <c r="N745" s="1041"/>
      <c r="O745" s="1041"/>
      <c r="P745" s="1041"/>
      <c r="Q745" s="1041"/>
      <c r="R745" s="1041"/>
      <c r="S745" s="1041"/>
      <c r="T745" s="1041"/>
      <c r="U745" s="1041"/>
      <c r="V745" s="1041"/>
      <c r="W745" s="1041"/>
      <c r="X745" s="1041"/>
      <c r="Y745" s="1041"/>
      <c r="Z745" s="1041"/>
    </row>
    <row r="746" spans="1:26" ht="15.75" customHeight="1">
      <c r="A746" s="1095"/>
      <c r="B746" s="1041"/>
      <c r="C746" s="1041"/>
      <c r="D746" s="1041"/>
      <c r="E746" s="1041"/>
      <c r="F746" s="1041"/>
      <c r="G746" s="1041"/>
      <c r="H746" s="1041"/>
      <c r="I746" s="1041"/>
      <c r="J746" s="1041"/>
      <c r="K746" s="1041"/>
      <c r="L746" s="1041"/>
      <c r="M746" s="818"/>
      <c r="N746" s="1041"/>
      <c r="O746" s="1041"/>
      <c r="P746" s="1041"/>
      <c r="Q746" s="1041"/>
      <c r="R746" s="1041"/>
      <c r="S746" s="1041"/>
      <c r="T746" s="1041"/>
      <c r="U746" s="1041"/>
      <c r="V746" s="1041"/>
      <c r="W746" s="1041"/>
      <c r="X746" s="1041"/>
      <c r="Y746" s="1041"/>
      <c r="Z746" s="1041"/>
    </row>
    <row r="747" spans="1:26" ht="15.75" customHeight="1">
      <c r="A747" s="1095"/>
      <c r="B747" s="1041"/>
      <c r="C747" s="1041"/>
      <c r="D747" s="1041"/>
      <c r="E747" s="1041"/>
      <c r="F747" s="1041"/>
      <c r="G747" s="1041"/>
      <c r="H747" s="1041"/>
      <c r="I747" s="1041"/>
      <c r="J747" s="1041"/>
      <c r="K747" s="1041"/>
      <c r="L747" s="1041"/>
      <c r="M747" s="818"/>
      <c r="N747" s="1041"/>
      <c r="O747" s="1041"/>
      <c r="P747" s="1041"/>
      <c r="Q747" s="1041"/>
      <c r="R747" s="1041"/>
      <c r="S747" s="1041"/>
      <c r="T747" s="1041"/>
      <c r="U747" s="1041"/>
      <c r="V747" s="1041"/>
      <c r="W747" s="1041"/>
      <c r="X747" s="1041"/>
      <c r="Y747" s="1041"/>
      <c r="Z747" s="1041"/>
    </row>
    <row r="748" spans="1:26" ht="15.75" customHeight="1">
      <c r="A748" s="1095"/>
      <c r="B748" s="1041"/>
      <c r="C748" s="1041"/>
      <c r="D748" s="1041"/>
      <c r="E748" s="1041"/>
      <c r="F748" s="1041"/>
      <c r="G748" s="1041"/>
      <c r="H748" s="1041"/>
      <c r="I748" s="1041"/>
      <c r="J748" s="1041"/>
      <c r="K748" s="1041"/>
      <c r="L748" s="1041"/>
      <c r="M748" s="818"/>
      <c r="N748" s="1041"/>
      <c r="O748" s="1041"/>
      <c r="P748" s="1041"/>
      <c r="Q748" s="1041"/>
      <c r="R748" s="1041"/>
      <c r="S748" s="1041"/>
      <c r="T748" s="1041"/>
      <c r="U748" s="1041"/>
      <c r="V748" s="1041"/>
      <c r="W748" s="1041"/>
      <c r="X748" s="1041"/>
      <c r="Y748" s="1041"/>
      <c r="Z748" s="1041"/>
    </row>
    <row r="749" spans="1:26" ht="15.75" customHeight="1">
      <c r="A749" s="1095"/>
      <c r="B749" s="1041"/>
      <c r="C749" s="1041"/>
      <c r="D749" s="1041"/>
      <c r="E749" s="1041"/>
      <c r="F749" s="1041"/>
      <c r="G749" s="1041"/>
      <c r="H749" s="1041"/>
      <c r="I749" s="1041"/>
      <c r="J749" s="1041"/>
      <c r="K749" s="1041"/>
      <c r="L749" s="1041"/>
      <c r="M749" s="818"/>
      <c r="N749" s="1041"/>
      <c r="O749" s="1041"/>
      <c r="P749" s="1041"/>
      <c r="Q749" s="1041"/>
      <c r="R749" s="1041"/>
      <c r="S749" s="1041"/>
      <c r="T749" s="1041"/>
      <c r="U749" s="1041"/>
      <c r="V749" s="1041"/>
      <c r="W749" s="1041"/>
      <c r="X749" s="1041"/>
      <c r="Y749" s="1041"/>
      <c r="Z749" s="1041"/>
    </row>
    <row r="750" spans="1:26" ht="15.75" customHeight="1">
      <c r="A750" s="1095"/>
      <c r="B750" s="1041"/>
      <c r="C750" s="1041"/>
      <c r="D750" s="1041"/>
      <c r="E750" s="1041"/>
      <c r="F750" s="1041"/>
      <c r="G750" s="1041"/>
      <c r="H750" s="1041"/>
      <c r="I750" s="1041"/>
      <c r="J750" s="1041"/>
      <c r="K750" s="1041"/>
      <c r="L750" s="1041"/>
      <c r="M750" s="818"/>
      <c r="N750" s="1041"/>
      <c r="O750" s="1041"/>
      <c r="P750" s="1041"/>
      <c r="Q750" s="1041"/>
      <c r="R750" s="1041"/>
      <c r="S750" s="1041"/>
      <c r="T750" s="1041"/>
      <c r="U750" s="1041"/>
      <c r="V750" s="1041"/>
      <c r="W750" s="1041"/>
      <c r="X750" s="1041"/>
      <c r="Y750" s="1041"/>
      <c r="Z750" s="1041"/>
    </row>
    <row r="751" spans="1:26" ht="15.75" customHeight="1">
      <c r="A751" s="1095"/>
      <c r="B751" s="1041"/>
      <c r="C751" s="1041"/>
      <c r="D751" s="1041"/>
      <c r="E751" s="1041"/>
      <c r="F751" s="1041"/>
      <c r="G751" s="1041"/>
      <c r="H751" s="1041"/>
      <c r="I751" s="1041"/>
      <c r="J751" s="1041"/>
      <c r="K751" s="1041"/>
      <c r="L751" s="1041"/>
      <c r="M751" s="818"/>
      <c r="N751" s="1041"/>
      <c r="O751" s="1041"/>
      <c r="P751" s="1041"/>
      <c r="Q751" s="1041"/>
      <c r="R751" s="1041"/>
      <c r="S751" s="1041"/>
      <c r="T751" s="1041"/>
      <c r="U751" s="1041"/>
      <c r="V751" s="1041"/>
      <c r="W751" s="1041"/>
      <c r="X751" s="1041"/>
      <c r="Y751" s="1041"/>
      <c r="Z751" s="1041"/>
    </row>
    <row r="752" spans="1:26" ht="15.75" customHeight="1">
      <c r="A752" s="1095"/>
      <c r="B752" s="1041"/>
      <c r="C752" s="1041"/>
      <c r="D752" s="1041"/>
      <c r="E752" s="1041"/>
      <c r="F752" s="1041"/>
      <c r="G752" s="1041"/>
      <c r="H752" s="1041"/>
      <c r="I752" s="1041"/>
      <c r="J752" s="1041"/>
      <c r="K752" s="1041"/>
      <c r="L752" s="1041"/>
      <c r="M752" s="818"/>
      <c r="N752" s="1041"/>
      <c r="O752" s="1041"/>
      <c r="P752" s="1041"/>
      <c r="Q752" s="1041"/>
      <c r="R752" s="1041"/>
      <c r="S752" s="1041"/>
      <c r="T752" s="1041"/>
      <c r="U752" s="1041"/>
      <c r="V752" s="1041"/>
      <c r="W752" s="1041"/>
      <c r="X752" s="1041"/>
      <c r="Y752" s="1041"/>
      <c r="Z752" s="1041"/>
    </row>
    <row r="753" spans="1:26" ht="15.75" customHeight="1">
      <c r="A753" s="1095"/>
      <c r="B753" s="1041"/>
      <c r="C753" s="1041"/>
      <c r="D753" s="1041"/>
      <c r="E753" s="1041"/>
      <c r="F753" s="1041"/>
      <c r="G753" s="1041"/>
      <c r="H753" s="1041"/>
      <c r="I753" s="1041"/>
      <c r="J753" s="1041"/>
      <c r="K753" s="1041"/>
      <c r="L753" s="1041"/>
      <c r="M753" s="818"/>
      <c r="N753" s="1041"/>
      <c r="O753" s="1041"/>
      <c r="P753" s="1041"/>
      <c r="Q753" s="1041"/>
      <c r="R753" s="1041"/>
      <c r="S753" s="1041"/>
      <c r="T753" s="1041"/>
      <c r="U753" s="1041"/>
      <c r="V753" s="1041"/>
      <c r="W753" s="1041"/>
      <c r="X753" s="1041"/>
      <c r="Y753" s="1041"/>
      <c r="Z753" s="1041"/>
    </row>
    <row r="754" spans="1:26" ht="15.75" customHeight="1">
      <c r="A754" s="1095"/>
      <c r="B754" s="1041"/>
      <c r="C754" s="1041"/>
      <c r="D754" s="1041"/>
      <c r="E754" s="1041"/>
      <c r="F754" s="1041"/>
      <c r="G754" s="1041"/>
      <c r="H754" s="1041"/>
      <c r="I754" s="1041"/>
      <c r="J754" s="1041"/>
      <c r="K754" s="1041"/>
      <c r="L754" s="1041"/>
      <c r="M754" s="818"/>
      <c r="N754" s="1041"/>
      <c r="O754" s="1041"/>
      <c r="P754" s="1041"/>
      <c r="Q754" s="1041"/>
      <c r="R754" s="1041"/>
      <c r="S754" s="1041"/>
      <c r="T754" s="1041"/>
      <c r="U754" s="1041"/>
      <c r="V754" s="1041"/>
      <c r="W754" s="1041"/>
      <c r="X754" s="1041"/>
      <c r="Y754" s="1041"/>
      <c r="Z754" s="1041"/>
    </row>
    <row r="755" spans="1:26" ht="15.75" customHeight="1">
      <c r="A755" s="1095"/>
      <c r="B755" s="1041"/>
      <c r="C755" s="1041"/>
      <c r="D755" s="1041"/>
      <c r="E755" s="1041"/>
      <c r="F755" s="1041"/>
      <c r="G755" s="1041"/>
      <c r="H755" s="1041"/>
      <c r="I755" s="1041"/>
      <c r="J755" s="1041"/>
      <c r="K755" s="1041"/>
      <c r="L755" s="1041"/>
      <c r="M755" s="818"/>
      <c r="N755" s="1041"/>
      <c r="O755" s="1041"/>
      <c r="P755" s="1041"/>
      <c r="Q755" s="1041"/>
      <c r="R755" s="1041"/>
      <c r="S755" s="1041"/>
      <c r="T755" s="1041"/>
      <c r="U755" s="1041"/>
      <c r="V755" s="1041"/>
      <c r="W755" s="1041"/>
      <c r="X755" s="1041"/>
      <c r="Y755" s="1041"/>
      <c r="Z755" s="1041"/>
    </row>
    <row r="756" spans="1:26" ht="15.75" customHeight="1">
      <c r="A756" s="1095"/>
      <c r="B756" s="1041"/>
      <c r="C756" s="1041"/>
      <c r="D756" s="1041"/>
      <c r="E756" s="1041"/>
      <c r="F756" s="1041"/>
      <c r="G756" s="1041"/>
      <c r="H756" s="1041"/>
      <c r="I756" s="1041"/>
      <c r="J756" s="1041"/>
      <c r="K756" s="1041"/>
      <c r="L756" s="1041"/>
      <c r="M756" s="818"/>
      <c r="N756" s="1041"/>
      <c r="O756" s="1041"/>
      <c r="P756" s="1041"/>
      <c r="Q756" s="1041"/>
      <c r="R756" s="1041"/>
      <c r="S756" s="1041"/>
      <c r="T756" s="1041"/>
      <c r="U756" s="1041"/>
      <c r="V756" s="1041"/>
      <c r="W756" s="1041"/>
      <c r="X756" s="1041"/>
      <c r="Y756" s="1041"/>
      <c r="Z756" s="1041"/>
    </row>
    <row r="757" spans="1:26" ht="15.75" customHeight="1">
      <c r="A757" s="1095"/>
      <c r="B757" s="1041"/>
      <c r="C757" s="1041"/>
      <c r="D757" s="1041"/>
      <c r="E757" s="1041"/>
      <c r="F757" s="1041"/>
      <c r="G757" s="1041"/>
      <c r="H757" s="1041"/>
      <c r="I757" s="1041"/>
      <c r="J757" s="1041"/>
      <c r="K757" s="1041"/>
      <c r="L757" s="1041"/>
      <c r="M757" s="818"/>
      <c r="N757" s="1041"/>
      <c r="O757" s="1041"/>
      <c r="P757" s="1041"/>
      <c r="Q757" s="1041"/>
      <c r="R757" s="1041"/>
      <c r="S757" s="1041"/>
      <c r="T757" s="1041"/>
      <c r="U757" s="1041"/>
      <c r="V757" s="1041"/>
      <c r="W757" s="1041"/>
      <c r="X757" s="1041"/>
      <c r="Y757" s="1041"/>
      <c r="Z757" s="1041"/>
    </row>
    <row r="758" spans="1:26" ht="15.75" customHeight="1">
      <c r="A758" s="1095"/>
      <c r="B758" s="1041"/>
      <c r="C758" s="1041"/>
      <c r="D758" s="1041"/>
      <c r="E758" s="1041"/>
      <c r="F758" s="1041"/>
      <c r="G758" s="1041"/>
      <c r="H758" s="1041"/>
      <c r="I758" s="1041"/>
      <c r="J758" s="1041"/>
      <c r="K758" s="1041"/>
      <c r="L758" s="1041"/>
      <c r="M758" s="818"/>
      <c r="N758" s="1041"/>
      <c r="O758" s="1041"/>
      <c r="P758" s="1041"/>
      <c r="Q758" s="1041"/>
      <c r="R758" s="1041"/>
      <c r="S758" s="1041"/>
      <c r="T758" s="1041"/>
      <c r="U758" s="1041"/>
      <c r="V758" s="1041"/>
      <c r="W758" s="1041"/>
      <c r="X758" s="1041"/>
      <c r="Y758" s="1041"/>
      <c r="Z758" s="1041"/>
    </row>
    <row r="759" spans="1:26" ht="15.75" customHeight="1">
      <c r="A759" s="1095"/>
      <c r="B759" s="1041"/>
      <c r="C759" s="1041"/>
      <c r="D759" s="1041"/>
      <c r="E759" s="1041"/>
      <c r="F759" s="1041"/>
      <c r="G759" s="1041"/>
      <c r="H759" s="1041"/>
      <c r="I759" s="1041"/>
      <c r="J759" s="1041"/>
      <c r="K759" s="1041"/>
      <c r="L759" s="1041"/>
      <c r="M759" s="818"/>
      <c r="N759" s="1041"/>
      <c r="O759" s="1041"/>
      <c r="P759" s="1041"/>
      <c r="Q759" s="1041"/>
      <c r="R759" s="1041"/>
      <c r="S759" s="1041"/>
      <c r="T759" s="1041"/>
      <c r="U759" s="1041"/>
      <c r="V759" s="1041"/>
      <c r="W759" s="1041"/>
      <c r="X759" s="1041"/>
      <c r="Y759" s="1041"/>
      <c r="Z759" s="1041"/>
    </row>
    <row r="760" spans="1:26" ht="15.75" customHeight="1">
      <c r="A760" s="1095"/>
      <c r="B760" s="1041"/>
      <c r="C760" s="1041"/>
      <c r="D760" s="1041"/>
      <c r="E760" s="1041"/>
      <c r="F760" s="1041"/>
      <c r="G760" s="1041"/>
      <c r="H760" s="1041"/>
      <c r="I760" s="1041"/>
      <c r="J760" s="1041"/>
      <c r="K760" s="1041"/>
      <c r="L760" s="1041"/>
      <c r="M760" s="818"/>
      <c r="N760" s="1041"/>
      <c r="O760" s="1041"/>
      <c r="P760" s="1041"/>
      <c r="Q760" s="1041"/>
      <c r="R760" s="1041"/>
      <c r="S760" s="1041"/>
      <c r="T760" s="1041"/>
      <c r="U760" s="1041"/>
      <c r="V760" s="1041"/>
      <c r="W760" s="1041"/>
      <c r="X760" s="1041"/>
      <c r="Y760" s="1041"/>
      <c r="Z760" s="1041"/>
    </row>
    <row r="761" spans="1:26" ht="15.75" customHeight="1">
      <c r="A761" s="1095"/>
      <c r="B761" s="1041"/>
      <c r="C761" s="1041"/>
      <c r="D761" s="1041"/>
      <c r="E761" s="1041"/>
      <c r="F761" s="1041"/>
      <c r="G761" s="1041"/>
      <c r="H761" s="1041"/>
      <c r="I761" s="1041"/>
      <c r="J761" s="1041"/>
      <c r="K761" s="1041"/>
      <c r="L761" s="1041"/>
      <c r="M761" s="818"/>
      <c r="N761" s="1041"/>
      <c r="O761" s="1041"/>
      <c r="P761" s="1041"/>
      <c r="Q761" s="1041"/>
      <c r="R761" s="1041"/>
      <c r="S761" s="1041"/>
      <c r="T761" s="1041"/>
      <c r="U761" s="1041"/>
      <c r="V761" s="1041"/>
      <c r="W761" s="1041"/>
      <c r="X761" s="1041"/>
      <c r="Y761" s="1041"/>
      <c r="Z761" s="1041"/>
    </row>
    <row r="762" spans="1:26" ht="15.75" customHeight="1">
      <c r="A762" s="1095"/>
      <c r="B762" s="1041"/>
      <c r="C762" s="1041"/>
      <c r="D762" s="1041"/>
      <c r="E762" s="1041"/>
      <c r="F762" s="1041"/>
      <c r="G762" s="1041"/>
      <c r="H762" s="1041"/>
      <c r="I762" s="1041"/>
      <c r="J762" s="1041"/>
      <c r="K762" s="1041"/>
      <c r="L762" s="1041"/>
      <c r="M762" s="818"/>
      <c r="N762" s="1041"/>
      <c r="O762" s="1041"/>
      <c r="P762" s="1041"/>
      <c r="Q762" s="1041"/>
      <c r="R762" s="1041"/>
      <c r="S762" s="1041"/>
      <c r="T762" s="1041"/>
      <c r="U762" s="1041"/>
      <c r="V762" s="1041"/>
      <c r="W762" s="1041"/>
      <c r="X762" s="1041"/>
      <c r="Y762" s="1041"/>
      <c r="Z762" s="1041"/>
    </row>
    <row r="763" spans="1:26" ht="15.75" customHeight="1">
      <c r="A763" s="1095"/>
      <c r="B763" s="1041"/>
      <c r="C763" s="1041"/>
      <c r="D763" s="1041"/>
      <c r="E763" s="1041"/>
      <c r="F763" s="1041"/>
      <c r="G763" s="1041"/>
      <c r="H763" s="1041"/>
      <c r="I763" s="1041"/>
      <c r="J763" s="1041"/>
      <c r="K763" s="1041"/>
      <c r="L763" s="1041"/>
      <c r="M763" s="818"/>
      <c r="N763" s="1041"/>
      <c r="O763" s="1041"/>
      <c r="P763" s="1041"/>
      <c r="Q763" s="1041"/>
      <c r="R763" s="1041"/>
      <c r="S763" s="1041"/>
      <c r="T763" s="1041"/>
      <c r="U763" s="1041"/>
      <c r="V763" s="1041"/>
      <c r="W763" s="1041"/>
      <c r="X763" s="1041"/>
      <c r="Y763" s="1041"/>
      <c r="Z763" s="1041"/>
    </row>
    <row r="764" spans="1:26" ht="15.75" customHeight="1">
      <c r="A764" s="1095"/>
      <c r="B764" s="1041"/>
      <c r="C764" s="1041"/>
      <c r="D764" s="1041"/>
      <c r="E764" s="1041"/>
      <c r="F764" s="1041"/>
      <c r="G764" s="1041"/>
      <c r="H764" s="1041"/>
      <c r="I764" s="1041"/>
      <c r="J764" s="1041"/>
      <c r="K764" s="1041"/>
      <c r="L764" s="1041"/>
      <c r="M764" s="818"/>
      <c r="N764" s="1041"/>
      <c r="O764" s="1041"/>
      <c r="P764" s="1041"/>
      <c r="Q764" s="1041"/>
      <c r="R764" s="1041"/>
      <c r="S764" s="1041"/>
      <c r="T764" s="1041"/>
      <c r="U764" s="1041"/>
      <c r="V764" s="1041"/>
      <c r="W764" s="1041"/>
      <c r="X764" s="1041"/>
      <c r="Y764" s="1041"/>
      <c r="Z764" s="1041"/>
    </row>
    <row r="765" spans="1:26" ht="15.75" customHeight="1">
      <c r="A765" s="1095"/>
      <c r="B765" s="1041"/>
      <c r="C765" s="1041"/>
      <c r="D765" s="1041"/>
      <c r="E765" s="1041"/>
      <c r="F765" s="1041"/>
      <c r="G765" s="1041"/>
      <c r="H765" s="1041"/>
      <c r="I765" s="1041"/>
      <c r="J765" s="1041"/>
      <c r="K765" s="1041"/>
      <c r="L765" s="1041"/>
      <c r="M765" s="818"/>
      <c r="N765" s="1041"/>
      <c r="O765" s="1041"/>
      <c r="P765" s="1041"/>
      <c r="Q765" s="1041"/>
      <c r="R765" s="1041"/>
      <c r="S765" s="1041"/>
      <c r="T765" s="1041"/>
      <c r="U765" s="1041"/>
      <c r="V765" s="1041"/>
      <c r="W765" s="1041"/>
      <c r="X765" s="1041"/>
      <c r="Y765" s="1041"/>
      <c r="Z765" s="1041"/>
    </row>
    <row r="766" spans="1:26" ht="15.75" customHeight="1">
      <c r="A766" s="1095"/>
      <c r="B766" s="1041"/>
      <c r="C766" s="1041"/>
      <c r="D766" s="1041"/>
      <c r="E766" s="1041"/>
      <c r="F766" s="1041"/>
      <c r="G766" s="1041"/>
      <c r="H766" s="1041"/>
      <c r="I766" s="1041"/>
      <c r="J766" s="1041"/>
      <c r="K766" s="1041"/>
      <c r="L766" s="1041"/>
      <c r="M766" s="818"/>
      <c r="N766" s="1041"/>
      <c r="O766" s="1041"/>
      <c r="P766" s="1041"/>
      <c r="Q766" s="1041"/>
      <c r="R766" s="1041"/>
      <c r="S766" s="1041"/>
      <c r="T766" s="1041"/>
      <c r="U766" s="1041"/>
      <c r="V766" s="1041"/>
      <c r="W766" s="1041"/>
      <c r="X766" s="1041"/>
      <c r="Y766" s="1041"/>
      <c r="Z766" s="1041"/>
    </row>
    <row r="767" spans="1:26" ht="15.75" customHeight="1">
      <c r="A767" s="1095"/>
      <c r="B767" s="1041"/>
      <c r="C767" s="1041"/>
      <c r="D767" s="1041"/>
      <c r="E767" s="1041"/>
      <c r="F767" s="1041"/>
      <c r="G767" s="1041"/>
      <c r="H767" s="1041"/>
      <c r="I767" s="1041"/>
      <c r="J767" s="1041"/>
      <c r="K767" s="1041"/>
      <c r="L767" s="1041"/>
      <c r="M767" s="818"/>
      <c r="N767" s="1041"/>
      <c r="O767" s="1041"/>
      <c r="P767" s="1041"/>
      <c r="Q767" s="1041"/>
      <c r="R767" s="1041"/>
      <c r="S767" s="1041"/>
      <c r="T767" s="1041"/>
      <c r="U767" s="1041"/>
      <c r="V767" s="1041"/>
      <c r="W767" s="1041"/>
      <c r="X767" s="1041"/>
      <c r="Y767" s="1041"/>
      <c r="Z767" s="1041"/>
    </row>
    <row r="768" spans="1:26" ht="15.75" customHeight="1">
      <c r="A768" s="1095"/>
      <c r="B768" s="1041"/>
      <c r="C768" s="1041"/>
      <c r="D768" s="1041"/>
      <c r="E768" s="1041"/>
      <c r="F768" s="1041"/>
      <c r="G768" s="1041"/>
      <c r="H768" s="1041"/>
      <c r="I768" s="1041"/>
      <c r="J768" s="1041"/>
      <c r="K768" s="1041"/>
      <c r="L768" s="1041"/>
      <c r="M768" s="818"/>
      <c r="N768" s="1041"/>
      <c r="O768" s="1041"/>
      <c r="P768" s="1041"/>
      <c r="Q768" s="1041"/>
      <c r="R768" s="1041"/>
      <c r="S768" s="1041"/>
      <c r="T768" s="1041"/>
      <c r="U768" s="1041"/>
      <c r="V768" s="1041"/>
      <c r="W768" s="1041"/>
      <c r="X768" s="1041"/>
      <c r="Y768" s="1041"/>
      <c r="Z768" s="1041"/>
    </row>
    <row r="769" spans="1:26" ht="15.75" customHeight="1">
      <c r="A769" s="1095"/>
      <c r="B769" s="1041"/>
      <c r="C769" s="1041"/>
      <c r="D769" s="1041"/>
      <c r="E769" s="1041"/>
      <c r="F769" s="1041"/>
      <c r="G769" s="1041"/>
      <c r="H769" s="1041"/>
      <c r="I769" s="1041"/>
      <c r="J769" s="1041"/>
      <c r="K769" s="1041"/>
      <c r="L769" s="1041"/>
      <c r="M769" s="818"/>
      <c r="N769" s="1041"/>
      <c r="O769" s="1041"/>
      <c r="P769" s="1041"/>
      <c r="Q769" s="1041"/>
      <c r="R769" s="1041"/>
      <c r="S769" s="1041"/>
      <c r="T769" s="1041"/>
      <c r="U769" s="1041"/>
      <c r="V769" s="1041"/>
      <c r="W769" s="1041"/>
      <c r="X769" s="1041"/>
      <c r="Y769" s="1041"/>
      <c r="Z769" s="1041"/>
    </row>
    <row r="770" spans="1:26" ht="15.75" customHeight="1">
      <c r="A770" s="1095"/>
      <c r="B770" s="1041"/>
      <c r="C770" s="1041"/>
      <c r="D770" s="1041"/>
      <c r="E770" s="1041"/>
      <c r="F770" s="1041"/>
      <c r="G770" s="1041"/>
      <c r="H770" s="1041"/>
      <c r="I770" s="1041"/>
      <c r="J770" s="1041"/>
      <c r="K770" s="1041"/>
      <c r="L770" s="1041"/>
      <c r="M770" s="818"/>
      <c r="N770" s="1041"/>
      <c r="O770" s="1041"/>
      <c r="P770" s="1041"/>
      <c r="Q770" s="1041"/>
      <c r="R770" s="1041"/>
      <c r="S770" s="1041"/>
      <c r="T770" s="1041"/>
      <c r="U770" s="1041"/>
      <c r="V770" s="1041"/>
      <c r="W770" s="1041"/>
      <c r="X770" s="1041"/>
      <c r="Y770" s="1041"/>
      <c r="Z770" s="1041"/>
    </row>
    <row r="771" spans="1:26" ht="15.75" customHeight="1">
      <c r="A771" s="1095"/>
      <c r="B771" s="1041"/>
      <c r="C771" s="1041"/>
      <c r="D771" s="1041"/>
      <c r="E771" s="1041"/>
      <c r="F771" s="1041"/>
      <c r="G771" s="1041"/>
      <c r="H771" s="1041"/>
      <c r="I771" s="1041"/>
      <c r="J771" s="1041"/>
      <c r="K771" s="1041"/>
      <c r="L771" s="1041"/>
      <c r="M771" s="818"/>
      <c r="N771" s="1041"/>
      <c r="O771" s="1041"/>
      <c r="P771" s="1041"/>
      <c r="Q771" s="1041"/>
      <c r="R771" s="1041"/>
      <c r="S771" s="1041"/>
      <c r="T771" s="1041"/>
      <c r="U771" s="1041"/>
      <c r="V771" s="1041"/>
      <c r="W771" s="1041"/>
      <c r="X771" s="1041"/>
      <c r="Y771" s="1041"/>
      <c r="Z771" s="1041"/>
    </row>
    <row r="772" spans="1:26" ht="15.75" customHeight="1">
      <c r="A772" s="1095"/>
      <c r="B772" s="1041"/>
      <c r="C772" s="1041"/>
      <c r="D772" s="1041"/>
      <c r="E772" s="1041"/>
      <c r="F772" s="1041"/>
      <c r="G772" s="1041"/>
      <c r="H772" s="1041"/>
      <c r="I772" s="1041"/>
      <c r="J772" s="1041"/>
      <c r="K772" s="1041"/>
      <c r="L772" s="1041"/>
      <c r="M772" s="818"/>
      <c r="N772" s="1041"/>
      <c r="O772" s="1041"/>
      <c r="P772" s="1041"/>
      <c r="Q772" s="1041"/>
      <c r="R772" s="1041"/>
      <c r="S772" s="1041"/>
      <c r="T772" s="1041"/>
      <c r="U772" s="1041"/>
      <c r="V772" s="1041"/>
      <c r="W772" s="1041"/>
      <c r="X772" s="1041"/>
      <c r="Y772" s="1041"/>
      <c r="Z772" s="1041"/>
    </row>
    <row r="773" spans="1:26" ht="15.75" customHeight="1">
      <c r="A773" s="1095"/>
      <c r="B773" s="1041"/>
      <c r="C773" s="1041"/>
      <c r="D773" s="1041"/>
      <c r="E773" s="1041"/>
      <c r="F773" s="1041"/>
      <c r="G773" s="1041"/>
      <c r="H773" s="1041"/>
      <c r="I773" s="1041"/>
      <c r="J773" s="1041"/>
      <c r="K773" s="1041"/>
      <c r="L773" s="1041"/>
      <c r="M773" s="818"/>
      <c r="N773" s="1041"/>
      <c r="O773" s="1041"/>
      <c r="P773" s="1041"/>
      <c r="Q773" s="1041"/>
      <c r="R773" s="1041"/>
      <c r="S773" s="1041"/>
      <c r="T773" s="1041"/>
      <c r="U773" s="1041"/>
      <c r="V773" s="1041"/>
      <c r="W773" s="1041"/>
      <c r="X773" s="1041"/>
      <c r="Y773" s="1041"/>
      <c r="Z773" s="1041"/>
    </row>
    <row r="774" spans="1:26" ht="15.75" customHeight="1">
      <c r="A774" s="1095"/>
      <c r="B774" s="1041"/>
      <c r="C774" s="1041"/>
      <c r="D774" s="1041"/>
      <c r="E774" s="1041"/>
      <c r="F774" s="1041"/>
      <c r="G774" s="1041"/>
      <c r="H774" s="1041"/>
      <c r="I774" s="1041"/>
      <c r="J774" s="1041"/>
      <c r="K774" s="1041"/>
      <c r="L774" s="1041"/>
      <c r="M774" s="818"/>
      <c r="N774" s="1041"/>
      <c r="O774" s="1041"/>
      <c r="P774" s="1041"/>
      <c r="Q774" s="1041"/>
      <c r="R774" s="1041"/>
      <c r="S774" s="1041"/>
      <c r="T774" s="1041"/>
      <c r="U774" s="1041"/>
      <c r="V774" s="1041"/>
      <c r="W774" s="1041"/>
      <c r="X774" s="1041"/>
      <c r="Y774" s="1041"/>
      <c r="Z774" s="1041"/>
    </row>
    <row r="775" spans="1:26" ht="15.75" customHeight="1">
      <c r="A775" s="1095"/>
      <c r="B775" s="1041"/>
      <c r="C775" s="1041"/>
      <c r="D775" s="1041"/>
      <c r="E775" s="1041"/>
      <c r="F775" s="1041"/>
      <c r="G775" s="1041"/>
      <c r="H775" s="1041"/>
      <c r="I775" s="1041"/>
      <c r="J775" s="1041"/>
      <c r="K775" s="1041"/>
      <c r="L775" s="1041"/>
      <c r="M775" s="818"/>
      <c r="N775" s="1041"/>
      <c r="O775" s="1041"/>
      <c r="P775" s="1041"/>
      <c r="Q775" s="1041"/>
      <c r="R775" s="1041"/>
      <c r="S775" s="1041"/>
      <c r="T775" s="1041"/>
      <c r="U775" s="1041"/>
      <c r="V775" s="1041"/>
      <c r="W775" s="1041"/>
      <c r="X775" s="1041"/>
      <c r="Y775" s="1041"/>
      <c r="Z775" s="1041"/>
    </row>
    <row r="776" spans="1:26" ht="15.75" customHeight="1">
      <c r="A776" s="1095"/>
      <c r="B776" s="1041"/>
      <c r="C776" s="1041"/>
      <c r="D776" s="1041"/>
      <c r="E776" s="1041"/>
      <c r="F776" s="1041"/>
      <c r="G776" s="1041"/>
      <c r="H776" s="1041"/>
      <c r="I776" s="1041"/>
      <c r="J776" s="1041"/>
      <c r="K776" s="1041"/>
      <c r="L776" s="1041"/>
      <c r="M776" s="818"/>
      <c r="N776" s="1041"/>
      <c r="O776" s="1041"/>
      <c r="P776" s="1041"/>
      <c r="Q776" s="1041"/>
      <c r="R776" s="1041"/>
      <c r="S776" s="1041"/>
      <c r="T776" s="1041"/>
      <c r="U776" s="1041"/>
      <c r="V776" s="1041"/>
      <c r="W776" s="1041"/>
      <c r="X776" s="1041"/>
      <c r="Y776" s="1041"/>
      <c r="Z776" s="1041"/>
    </row>
    <row r="777" spans="1:26" ht="15.75" customHeight="1">
      <c r="A777" s="1095"/>
      <c r="B777" s="1041"/>
      <c r="C777" s="1041"/>
      <c r="D777" s="1041"/>
      <c r="E777" s="1041"/>
      <c r="F777" s="1041"/>
      <c r="G777" s="1041"/>
      <c r="H777" s="1041"/>
      <c r="I777" s="1041"/>
      <c r="J777" s="1041"/>
      <c r="K777" s="1041"/>
      <c r="L777" s="1041"/>
      <c r="M777" s="818"/>
      <c r="N777" s="1041"/>
      <c r="O777" s="1041"/>
      <c r="P777" s="1041"/>
      <c r="Q777" s="1041"/>
      <c r="R777" s="1041"/>
      <c r="S777" s="1041"/>
      <c r="T777" s="1041"/>
      <c r="U777" s="1041"/>
      <c r="V777" s="1041"/>
      <c r="W777" s="1041"/>
      <c r="X777" s="1041"/>
      <c r="Y777" s="1041"/>
      <c r="Z777" s="1041"/>
    </row>
    <row r="778" spans="1:26" ht="15.75" customHeight="1">
      <c r="A778" s="1095"/>
      <c r="B778" s="1041"/>
      <c r="C778" s="1041"/>
      <c r="D778" s="1041"/>
      <c r="E778" s="1041"/>
      <c r="F778" s="1041"/>
      <c r="G778" s="1041"/>
      <c r="H778" s="1041"/>
      <c r="I778" s="1041"/>
      <c r="J778" s="1041"/>
      <c r="K778" s="1041"/>
      <c r="L778" s="1041"/>
      <c r="M778" s="818"/>
      <c r="N778" s="1041"/>
      <c r="O778" s="1041"/>
      <c r="P778" s="1041"/>
      <c r="Q778" s="1041"/>
      <c r="R778" s="1041"/>
      <c r="S778" s="1041"/>
      <c r="T778" s="1041"/>
      <c r="U778" s="1041"/>
      <c r="V778" s="1041"/>
      <c r="W778" s="1041"/>
      <c r="X778" s="1041"/>
      <c r="Y778" s="1041"/>
      <c r="Z778" s="1041"/>
    </row>
    <row r="779" spans="1:26" ht="15.75" customHeight="1">
      <c r="A779" s="1095"/>
      <c r="B779" s="1041"/>
      <c r="C779" s="1041"/>
      <c r="D779" s="1041"/>
      <c r="E779" s="1041"/>
      <c r="F779" s="1041"/>
      <c r="G779" s="1041"/>
      <c r="H779" s="1041"/>
      <c r="I779" s="1041"/>
      <c r="J779" s="1041"/>
      <c r="K779" s="1041"/>
      <c r="L779" s="1041"/>
      <c r="M779" s="818"/>
      <c r="N779" s="1041"/>
      <c r="O779" s="1041"/>
      <c r="P779" s="1041"/>
      <c r="Q779" s="1041"/>
      <c r="R779" s="1041"/>
      <c r="S779" s="1041"/>
      <c r="T779" s="1041"/>
      <c r="U779" s="1041"/>
      <c r="V779" s="1041"/>
      <c r="W779" s="1041"/>
      <c r="X779" s="1041"/>
      <c r="Y779" s="1041"/>
      <c r="Z779" s="1041"/>
    </row>
    <row r="780" spans="1:26" ht="15.75" customHeight="1">
      <c r="A780" s="1095"/>
      <c r="B780" s="1041"/>
      <c r="C780" s="1041"/>
      <c r="D780" s="1041"/>
      <c r="E780" s="1041"/>
      <c r="F780" s="1041"/>
      <c r="G780" s="1041"/>
      <c r="H780" s="1041"/>
      <c r="I780" s="1041"/>
      <c r="J780" s="1041"/>
      <c r="K780" s="1041"/>
      <c r="L780" s="1041"/>
      <c r="M780" s="818"/>
      <c r="N780" s="1041"/>
      <c r="O780" s="1041"/>
      <c r="P780" s="1041"/>
      <c r="Q780" s="1041"/>
      <c r="R780" s="1041"/>
      <c r="S780" s="1041"/>
      <c r="T780" s="1041"/>
      <c r="U780" s="1041"/>
      <c r="V780" s="1041"/>
      <c r="W780" s="1041"/>
      <c r="X780" s="1041"/>
      <c r="Y780" s="1041"/>
      <c r="Z780" s="1041"/>
    </row>
    <row r="781" spans="1:26" ht="15.75" customHeight="1">
      <c r="A781" s="1095"/>
      <c r="B781" s="1041"/>
      <c r="C781" s="1041"/>
      <c r="D781" s="1041"/>
      <c r="E781" s="1041"/>
      <c r="F781" s="1041"/>
      <c r="G781" s="1041"/>
      <c r="H781" s="1041"/>
      <c r="I781" s="1041"/>
      <c r="J781" s="1041"/>
      <c r="K781" s="1041"/>
      <c r="L781" s="1041"/>
      <c r="M781" s="818"/>
      <c r="N781" s="1041"/>
      <c r="O781" s="1041"/>
      <c r="P781" s="1041"/>
      <c r="Q781" s="1041"/>
      <c r="R781" s="1041"/>
      <c r="S781" s="1041"/>
      <c r="T781" s="1041"/>
      <c r="U781" s="1041"/>
      <c r="V781" s="1041"/>
      <c r="W781" s="1041"/>
      <c r="X781" s="1041"/>
      <c r="Y781" s="1041"/>
      <c r="Z781" s="1041"/>
    </row>
    <row r="782" spans="1:26" ht="15.75" customHeight="1">
      <c r="A782" s="1095"/>
      <c r="B782" s="1041"/>
      <c r="C782" s="1041"/>
      <c r="D782" s="1041"/>
      <c r="E782" s="1041"/>
      <c r="F782" s="1041"/>
      <c r="G782" s="1041"/>
      <c r="H782" s="1041"/>
      <c r="I782" s="1041"/>
      <c r="J782" s="1041"/>
      <c r="K782" s="1041"/>
      <c r="L782" s="1041"/>
      <c r="M782" s="818"/>
      <c r="N782" s="1041"/>
      <c r="O782" s="1041"/>
      <c r="P782" s="1041"/>
      <c r="Q782" s="1041"/>
      <c r="R782" s="1041"/>
      <c r="S782" s="1041"/>
      <c r="T782" s="1041"/>
      <c r="U782" s="1041"/>
      <c r="V782" s="1041"/>
      <c r="W782" s="1041"/>
      <c r="X782" s="1041"/>
      <c r="Y782" s="1041"/>
      <c r="Z782" s="1041"/>
    </row>
    <row r="783" spans="1:26" ht="15.75" customHeight="1">
      <c r="A783" s="1095"/>
      <c r="B783" s="1041"/>
      <c r="C783" s="1041"/>
      <c r="D783" s="1041"/>
      <c r="E783" s="1041"/>
      <c r="F783" s="1041"/>
      <c r="G783" s="1041"/>
      <c r="H783" s="1041"/>
      <c r="I783" s="1041"/>
      <c r="J783" s="1041"/>
      <c r="K783" s="1041"/>
      <c r="L783" s="1041"/>
      <c r="M783" s="818"/>
      <c r="N783" s="1041"/>
      <c r="O783" s="1041"/>
      <c r="P783" s="1041"/>
      <c r="Q783" s="1041"/>
      <c r="R783" s="1041"/>
      <c r="S783" s="1041"/>
      <c r="T783" s="1041"/>
      <c r="U783" s="1041"/>
      <c r="V783" s="1041"/>
      <c r="W783" s="1041"/>
      <c r="X783" s="1041"/>
      <c r="Y783" s="1041"/>
      <c r="Z783" s="1041"/>
    </row>
    <row r="784" spans="1:26" ht="15.75" customHeight="1">
      <c r="A784" s="1095"/>
      <c r="B784" s="1041"/>
      <c r="C784" s="1041"/>
      <c r="D784" s="1041"/>
      <c r="E784" s="1041"/>
      <c r="F784" s="1041"/>
      <c r="G784" s="1041"/>
      <c r="H784" s="1041"/>
      <c r="I784" s="1041"/>
      <c r="J784" s="1041"/>
      <c r="K784" s="1041"/>
      <c r="L784" s="1041"/>
      <c r="M784" s="818"/>
      <c r="N784" s="1041"/>
      <c r="O784" s="1041"/>
      <c r="P784" s="1041"/>
      <c r="Q784" s="1041"/>
      <c r="R784" s="1041"/>
      <c r="S784" s="1041"/>
      <c r="T784" s="1041"/>
      <c r="U784" s="1041"/>
      <c r="V784" s="1041"/>
      <c r="W784" s="1041"/>
      <c r="X784" s="1041"/>
      <c r="Y784" s="1041"/>
      <c r="Z784" s="1041"/>
    </row>
    <row r="785" spans="1:26" ht="15.75" customHeight="1">
      <c r="A785" s="1095"/>
      <c r="B785" s="1041"/>
      <c r="C785" s="1041"/>
      <c r="D785" s="1041"/>
      <c r="E785" s="1041"/>
      <c r="F785" s="1041"/>
      <c r="G785" s="1041"/>
      <c r="H785" s="1041"/>
      <c r="I785" s="1041"/>
      <c r="J785" s="1041"/>
      <c r="K785" s="1041"/>
      <c r="L785" s="1041"/>
      <c r="M785" s="818"/>
      <c r="N785" s="1041"/>
      <c r="O785" s="1041"/>
      <c r="P785" s="1041"/>
      <c r="Q785" s="1041"/>
      <c r="R785" s="1041"/>
      <c r="S785" s="1041"/>
      <c r="T785" s="1041"/>
      <c r="U785" s="1041"/>
      <c r="V785" s="1041"/>
      <c r="W785" s="1041"/>
      <c r="X785" s="1041"/>
      <c r="Y785" s="1041"/>
      <c r="Z785" s="1041"/>
    </row>
    <row r="786" spans="1:26" ht="15.75" customHeight="1">
      <c r="A786" s="1095"/>
      <c r="B786" s="1041"/>
      <c r="C786" s="1041"/>
      <c r="D786" s="1041"/>
      <c r="E786" s="1041"/>
      <c r="F786" s="1041"/>
      <c r="G786" s="1041"/>
      <c r="H786" s="1041"/>
      <c r="I786" s="1041"/>
      <c r="J786" s="1041"/>
      <c r="K786" s="1041"/>
      <c r="L786" s="1041"/>
      <c r="M786" s="818"/>
      <c r="N786" s="1041"/>
      <c r="O786" s="1041"/>
      <c r="P786" s="1041"/>
      <c r="Q786" s="1041"/>
      <c r="R786" s="1041"/>
      <c r="S786" s="1041"/>
      <c r="T786" s="1041"/>
      <c r="U786" s="1041"/>
      <c r="V786" s="1041"/>
      <c r="W786" s="1041"/>
      <c r="X786" s="1041"/>
      <c r="Y786" s="1041"/>
      <c r="Z786" s="1041"/>
    </row>
    <row r="787" spans="1:26" ht="15.75" customHeight="1">
      <c r="A787" s="1095"/>
      <c r="B787" s="1041"/>
      <c r="C787" s="1041"/>
      <c r="D787" s="1041"/>
      <c r="E787" s="1041"/>
      <c r="F787" s="1041"/>
      <c r="G787" s="1041"/>
      <c r="H787" s="1041"/>
      <c r="I787" s="1041"/>
      <c r="J787" s="1041"/>
      <c r="K787" s="1041"/>
      <c r="L787" s="1041"/>
      <c r="M787" s="818"/>
      <c r="N787" s="1041"/>
      <c r="O787" s="1041"/>
      <c r="P787" s="1041"/>
      <c r="Q787" s="1041"/>
      <c r="R787" s="1041"/>
      <c r="S787" s="1041"/>
      <c r="T787" s="1041"/>
      <c r="U787" s="1041"/>
      <c r="V787" s="1041"/>
      <c r="W787" s="1041"/>
      <c r="X787" s="1041"/>
      <c r="Y787" s="1041"/>
      <c r="Z787" s="1041"/>
    </row>
    <row r="788" spans="1:26" ht="15.75" customHeight="1">
      <c r="A788" s="1095"/>
      <c r="B788" s="1041"/>
      <c r="C788" s="1041"/>
      <c r="D788" s="1041"/>
      <c r="E788" s="1041"/>
      <c r="F788" s="1041"/>
      <c r="G788" s="1041"/>
      <c r="H788" s="1041"/>
      <c r="I788" s="1041"/>
      <c r="J788" s="1041"/>
      <c r="K788" s="1041"/>
      <c r="L788" s="1041"/>
      <c r="M788" s="818"/>
      <c r="N788" s="1041"/>
      <c r="O788" s="1041"/>
      <c r="P788" s="1041"/>
      <c r="Q788" s="1041"/>
      <c r="R788" s="1041"/>
      <c r="S788" s="1041"/>
      <c r="T788" s="1041"/>
      <c r="U788" s="1041"/>
      <c r="V788" s="1041"/>
      <c r="W788" s="1041"/>
      <c r="X788" s="1041"/>
      <c r="Y788" s="1041"/>
      <c r="Z788" s="1041"/>
    </row>
    <row r="789" spans="1:26" ht="15.75" customHeight="1">
      <c r="A789" s="1095"/>
      <c r="B789" s="1041"/>
      <c r="C789" s="1041"/>
      <c r="D789" s="1041"/>
      <c r="E789" s="1041"/>
      <c r="F789" s="1041"/>
      <c r="G789" s="1041"/>
      <c r="H789" s="1041"/>
      <c r="I789" s="1041"/>
      <c r="J789" s="1041"/>
      <c r="K789" s="1041"/>
      <c r="L789" s="1041"/>
      <c r="M789" s="818"/>
      <c r="N789" s="1041"/>
      <c r="O789" s="1041"/>
      <c r="P789" s="1041"/>
      <c r="Q789" s="1041"/>
      <c r="R789" s="1041"/>
      <c r="S789" s="1041"/>
      <c r="T789" s="1041"/>
      <c r="U789" s="1041"/>
      <c r="V789" s="1041"/>
      <c r="W789" s="1041"/>
      <c r="X789" s="1041"/>
      <c r="Y789" s="1041"/>
      <c r="Z789" s="1041"/>
    </row>
    <row r="790" spans="1:26" ht="15.75" customHeight="1">
      <c r="A790" s="1095"/>
      <c r="B790" s="1041"/>
      <c r="C790" s="1041"/>
      <c r="D790" s="1041"/>
      <c r="E790" s="1041"/>
      <c r="F790" s="1041"/>
      <c r="G790" s="1041"/>
      <c r="H790" s="1041"/>
      <c r="I790" s="1041"/>
      <c r="J790" s="1041"/>
      <c r="K790" s="1041"/>
      <c r="L790" s="1041"/>
      <c r="M790" s="818"/>
      <c r="N790" s="1041"/>
      <c r="O790" s="1041"/>
      <c r="P790" s="1041"/>
      <c r="Q790" s="1041"/>
      <c r="R790" s="1041"/>
      <c r="S790" s="1041"/>
      <c r="T790" s="1041"/>
      <c r="U790" s="1041"/>
      <c r="V790" s="1041"/>
      <c r="W790" s="1041"/>
      <c r="X790" s="1041"/>
      <c r="Y790" s="1041"/>
      <c r="Z790" s="1041"/>
    </row>
    <row r="791" spans="1:26" ht="15.75" customHeight="1">
      <c r="A791" s="1095"/>
      <c r="B791" s="1041"/>
      <c r="C791" s="1041"/>
      <c r="D791" s="1041"/>
      <c r="E791" s="1041"/>
      <c r="F791" s="1041"/>
      <c r="G791" s="1041"/>
      <c r="H791" s="1041"/>
      <c r="I791" s="1041"/>
      <c r="J791" s="1041"/>
      <c r="K791" s="1041"/>
      <c r="L791" s="1041"/>
      <c r="M791" s="818"/>
      <c r="N791" s="1041"/>
      <c r="O791" s="1041"/>
      <c r="P791" s="1041"/>
      <c r="Q791" s="1041"/>
      <c r="R791" s="1041"/>
      <c r="S791" s="1041"/>
      <c r="T791" s="1041"/>
      <c r="U791" s="1041"/>
      <c r="V791" s="1041"/>
      <c r="W791" s="1041"/>
      <c r="X791" s="1041"/>
      <c r="Y791" s="1041"/>
      <c r="Z791" s="1041"/>
    </row>
    <row r="792" spans="1:26" ht="15.75" customHeight="1">
      <c r="A792" s="1095"/>
      <c r="B792" s="1041"/>
      <c r="C792" s="1041"/>
      <c r="D792" s="1041"/>
      <c r="E792" s="1041"/>
      <c r="F792" s="1041"/>
      <c r="G792" s="1041"/>
      <c r="H792" s="1041"/>
      <c r="I792" s="1041"/>
      <c r="J792" s="1041"/>
      <c r="K792" s="1041"/>
      <c r="L792" s="1041"/>
      <c r="M792" s="818"/>
      <c r="N792" s="1041"/>
      <c r="O792" s="1041"/>
      <c r="P792" s="1041"/>
      <c r="Q792" s="1041"/>
      <c r="R792" s="1041"/>
      <c r="S792" s="1041"/>
      <c r="T792" s="1041"/>
      <c r="U792" s="1041"/>
      <c r="V792" s="1041"/>
      <c r="W792" s="1041"/>
      <c r="X792" s="1041"/>
      <c r="Y792" s="1041"/>
      <c r="Z792" s="1041"/>
    </row>
    <row r="793" spans="1:26" ht="15.75" customHeight="1">
      <c r="A793" s="1095"/>
      <c r="B793" s="1041"/>
      <c r="C793" s="1041"/>
      <c r="D793" s="1041"/>
      <c r="E793" s="1041"/>
      <c r="F793" s="1041"/>
      <c r="G793" s="1041"/>
      <c r="H793" s="1041"/>
      <c r="I793" s="1041"/>
      <c r="J793" s="1041"/>
      <c r="K793" s="1041"/>
      <c r="L793" s="1041"/>
      <c r="M793" s="818"/>
      <c r="N793" s="1041"/>
      <c r="O793" s="1041"/>
      <c r="P793" s="1041"/>
      <c r="Q793" s="1041"/>
      <c r="R793" s="1041"/>
      <c r="S793" s="1041"/>
      <c r="T793" s="1041"/>
      <c r="U793" s="1041"/>
      <c r="V793" s="1041"/>
      <c r="W793" s="1041"/>
      <c r="X793" s="1041"/>
      <c r="Y793" s="1041"/>
      <c r="Z793" s="1041"/>
    </row>
    <row r="794" spans="1:26" ht="15.75" customHeight="1">
      <c r="A794" s="1095"/>
      <c r="B794" s="1041"/>
      <c r="C794" s="1041"/>
      <c r="D794" s="1041"/>
      <c r="E794" s="1041"/>
      <c r="F794" s="1041"/>
      <c r="G794" s="1041"/>
      <c r="H794" s="1041"/>
      <c r="I794" s="1041"/>
      <c r="J794" s="1041"/>
      <c r="K794" s="1041"/>
      <c r="L794" s="1041"/>
      <c r="M794" s="818"/>
      <c r="N794" s="1041"/>
      <c r="O794" s="1041"/>
      <c r="P794" s="1041"/>
      <c r="Q794" s="1041"/>
      <c r="R794" s="1041"/>
      <c r="S794" s="1041"/>
      <c r="T794" s="1041"/>
      <c r="U794" s="1041"/>
      <c r="V794" s="1041"/>
      <c r="W794" s="1041"/>
      <c r="X794" s="1041"/>
      <c r="Y794" s="1041"/>
      <c r="Z794" s="1041"/>
    </row>
    <row r="795" spans="1:26" ht="15.75" customHeight="1">
      <c r="A795" s="1095"/>
      <c r="B795" s="1041"/>
      <c r="C795" s="1041"/>
      <c r="D795" s="1041"/>
      <c r="E795" s="1041"/>
      <c r="F795" s="1041"/>
      <c r="G795" s="1041"/>
      <c r="H795" s="1041"/>
      <c r="I795" s="1041"/>
      <c r="J795" s="1041"/>
      <c r="K795" s="1041"/>
      <c r="L795" s="1041"/>
      <c r="M795" s="818"/>
      <c r="N795" s="1041"/>
      <c r="O795" s="1041"/>
      <c r="P795" s="1041"/>
      <c r="Q795" s="1041"/>
      <c r="R795" s="1041"/>
      <c r="S795" s="1041"/>
      <c r="T795" s="1041"/>
      <c r="U795" s="1041"/>
      <c r="V795" s="1041"/>
      <c r="W795" s="1041"/>
      <c r="X795" s="1041"/>
      <c r="Y795" s="1041"/>
      <c r="Z795" s="1041"/>
    </row>
    <row r="796" spans="1:26" ht="15.75" customHeight="1">
      <c r="A796" s="1095"/>
      <c r="B796" s="1041"/>
      <c r="C796" s="1041"/>
      <c r="D796" s="1041"/>
      <c r="E796" s="1041"/>
      <c r="F796" s="1041"/>
      <c r="G796" s="1041"/>
      <c r="H796" s="1041"/>
      <c r="I796" s="1041"/>
      <c r="J796" s="1041"/>
      <c r="K796" s="1041"/>
      <c r="L796" s="1041"/>
      <c r="M796" s="818"/>
      <c r="N796" s="1041"/>
      <c r="O796" s="1041"/>
      <c r="P796" s="1041"/>
      <c r="Q796" s="1041"/>
      <c r="R796" s="1041"/>
      <c r="S796" s="1041"/>
      <c r="T796" s="1041"/>
      <c r="U796" s="1041"/>
      <c r="V796" s="1041"/>
      <c r="W796" s="1041"/>
      <c r="X796" s="1041"/>
      <c r="Y796" s="1041"/>
      <c r="Z796" s="1041"/>
    </row>
    <row r="797" spans="1:26" ht="15.75" customHeight="1">
      <c r="A797" s="1095"/>
      <c r="B797" s="1041"/>
      <c r="C797" s="1041"/>
      <c r="D797" s="1041"/>
      <c r="E797" s="1041"/>
      <c r="F797" s="1041"/>
      <c r="G797" s="1041"/>
      <c r="H797" s="1041"/>
      <c r="I797" s="1041"/>
      <c r="J797" s="1041"/>
      <c r="K797" s="1041"/>
      <c r="L797" s="1041"/>
      <c r="M797" s="818"/>
      <c r="N797" s="1041"/>
      <c r="O797" s="1041"/>
      <c r="P797" s="1041"/>
      <c r="Q797" s="1041"/>
      <c r="R797" s="1041"/>
      <c r="S797" s="1041"/>
      <c r="T797" s="1041"/>
      <c r="U797" s="1041"/>
      <c r="V797" s="1041"/>
      <c r="W797" s="1041"/>
      <c r="X797" s="1041"/>
      <c r="Y797" s="1041"/>
      <c r="Z797" s="1041"/>
    </row>
    <row r="798" spans="1:26" ht="15.75" customHeight="1">
      <c r="A798" s="1095"/>
      <c r="B798" s="1041"/>
      <c r="C798" s="1041"/>
      <c r="D798" s="1041"/>
      <c r="E798" s="1041"/>
      <c r="F798" s="1041"/>
      <c r="G798" s="1041"/>
      <c r="H798" s="1041"/>
      <c r="I798" s="1041"/>
      <c r="J798" s="1041"/>
      <c r="K798" s="1041"/>
      <c r="L798" s="1041"/>
      <c r="M798" s="818"/>
      <c r="N798" s="1041"/>
      <c r="O798" s="1041"/>
      <c r="P798" s="1041"/>
      <c r="Q798" s="1041"/>
      <c r="R798" s="1041"/>
      <c r="S798" s="1041"/>
      <c r="T798" s="1041"/>
      <c r="U798" s="1041"/>
      <c r="V798" s="1041"/>
      <c r="W798" s="1041"/>
      <c r="X798" s="1041"/>
      <c r="Y798" s="1041"/>
      <c r="Z798" s="1041"/>
    </row>
    <row r="799" spans="1:26" ht="15.75" customHeight="1">
      <c r="A799" s="1095"/>
      <c r="B799" s="1041"/>
      <c r="C799" s="1041"/>
      <c r="D799" s="1041"/>
      <c r="E799" s="1041"/>
      <c r="F799" s="1041"/>
      <c r="G799" s="1041"/>
      <c r="H799" s="1041"/>
      <c r="I799" s="1041"/>
      <c r="J799" s="1041"/>
      <c r="K799" s="1041"/>
      <c r="L799" s="1041"/>
      <c r="M799" s="818"/>
      <c r="N799" s="1041"/>
      <c r="O799" s="1041"/>
      <c r="P799" s="1041"/>
      <c r="Q799" s="1041"/>
      <c r="R799" s="1041"/>
      <c r="S799" s="1041"/>
      <c r="T799" s="1041"/>
      <c r="U799" s="1041"/>
      <c r="V799" s="1041"/>
      <c r="W799" s="1041"/>
      <c r="X799" s="1041"/>
      <c r="Y799" s="1041"/>
      <c r="Z799" s="1041"/>
    </row>
    <row r="800" spans="1:26" ht="15.75" customHeight="1">
      <c r="A800" s="1095"/>
      <c r="B800" s="1041"/>
      <c r="C800" s="1041"/>
      <c r="D800" s="1041"/>
      <c r="E800" s="1041"/>
      <c r="F800" s="1041"/>
      <c r="G800" s="1041"/>
      <c r="H800" s="1041"/>
      <c r="I800" s="1041"/>
      <c r="J800" s="1041"/>
      <c r="K800" s="1041"/>
      <c r="L800" s="1041"/>
      <c r="M800" s="818"/>
      <c r="N800" s="1041"/>
      <c r="O800" s="1041"/>
      <c r="P800" s="1041"/>
      <c r="Q800" s="1041"/>
      <c r="R800" s="1041"/>
      <c r="S800" s="1041"/>
      <c r="T800" s="1041"/>
      <c r="U800" s="1041"/>
      <c r="V800" s="1041"/>
      <c r="W800" s="1041"/>
      <c r="X800" s="1041"/>
      <c r="Y800" s="1041"/>
      <c r="Z800" s="1041"/>
    </row>
    <row r="801" spans="1:26" ht="15.75" customHeight="1">
      <c r="A801" s="1095"/>
      <c r="B801" s="1041"/>
      <c r="C801" s="1041"/>
      <c r="D801" s="1041"/>
      <c r="E801" s="1041"/>
      <c r="F801" s="1041"/>
      <c r="G801" s="1041"/>
      <c r="H801" s="1041"/>
      <c r="I801" s="1041"/>
      <c r="J801" s="1041"/>
      <c r="K801" s="1041"/>
      <c r="L801" s="1041"/>
      <c r="M801" s="818"/>
      <c r="N801" s="1041"/>
      <c r="O801" s="1041"/>
      <c r="P801" s="1041"/>
      <c r="Q801" s="1041"/>
      <c r="R801" s="1041"/>
      <c r="S801" s="1041"/>
      <c r="T801" s="1041"/>
      <c r="U801" s="1041"/>
      <c r="V801" s="1041"/>
      <c r="W801" s="1041"/>
      <c r="X801" s="1041"/>
      <c r="Y801" s="1041"/>
      <c r="Z801" s="1041"/>
    </row>
    <row r="802" spans="1:26" ht="15.75" customHeight="1">
      <c r="A802" s="1095"/>
      <c r="B802" s="1041"/>
      <c r="C802" s="1041"/>
      <c r="D802" s="1041"/>
      <c r="E802" s="1041"/>
      <c r="F802" s="1041"/>
      <c r="G802" s="1041"/>
      <c r="H802" s="1041"/>
      <c r="I802" s="1041"/>
      <c r="J802" s="1041"/>
      <c r="K802" s="1041"/>
      <c r="L802" s="1041"/>
      <c r="M802" s="818"/>
      <c r="N802" s="1041"/>
      <c r="O802" s="1041"/>
      <c r="P802" s="1041"/>
      <c r="Q802" s="1041"/>
      <c r="R802" s="1041"/>
      <c r="S802" s="1041"/>
      <c r="T802" s="1041"/>
      <c r="U802" s="1041"/>
      <c r="V802" s="1041"/>
      <c r="W802" s="1041"/>
      <c r="X802" s="1041"/>
      <c r="Y802" s="1041"/>
      <c r="Z802" s="1041"/>
    </row>
    <row r="803" spans="1:26" ht="15.75" customHeight="1">
      <c r="A803" s="1095"/>
      <c r="B803" s="1041"/>
      <c r="C803" s="1041"/>
      <c r="D803" s="1041"/>
      <c r="E803" s="1041"/>
      <c r="F803" s="1041"/>
      <c r="G803" s="1041"/>
      <c r="H803" s="1041"/>
      <c r="I803" s="1041"/>
      <c r="J803" s="1041"/>
      <c r="K803" s="1041"/>
      <c r="L803" s="1041"/>
      <c r="M803" s="818"/>
      <c r="N803" s="1041"/>
      <c r="O803" s="1041"/>
      <c r="P803" s="1041"/>
      <c r="Q803" s="1041"/>
      <c r="R803" s="1041"/>
      <c r="S803" s="1041"/>
      <c r="T803" s="1041"/>
      <c r="U803" s="1041"/>
      <c r="V803" s="1041"/>
      <c r="W803" s="1041"/>
      <c r="X803" s="1041"/>
      <c r="Y803" s="1041"/>
      <c r="Z803" s="1041"/>
    </row>
    <row r="804" spans="1:26" ht="15.75" customHeight="1">
      <c r="A804" s="1095"/>
      <c r="B804" s="1041"/>
      <c r="C804" s="1041"/>
      <c r="D804" s="1041"/>
      <c r="E804" s="1041"/>
      <c r="F804" s="1041"/>
      <c r="G804" s="1041"/>
      <c r="H804" s="1041"/>
      <c r="I804" s="1041"/>
      <c r="J804" s="1041"/>
      <c r="K804" s="1041"/>
      <c r="L804" s="1041"/>
      <c r="M804" s="818"/>
      <c r="N804" s="1041"/>
      <c r="O804" s="1041"/>
      <c r="P804" s="1041"/>
      <c r="Q804" s="1041"/>
      <c r="R804" s="1041"/>
      <c r="S804" s="1041"/>
      <c r="T804" s="1041"/>
      <c r="U804" s="1041"/>
      <c r="V804" s="1041"/>
      <c r="W804" s="1041"/>
      <c r="X804" s="1041"/>
      <c r="Y804" s="1041"/>
      <c r="Z804" s="1041"/>
    </row>
    <row r="805" spans="1:26" ht="15.75" customHeight="1">
      <c r="A805" s="1095"/>
      <c r="B805" s="1041"/>
      <c r="C805" s="1041"/>
      <c r="D805" s="1041"/>
      <c r="E805" s="1041"/>
      <c r="F805" s="1041"/>
      <c r="G805" s="1041"/>
      <c r="H805" s="1041"/>
      <c r="I805" s="1041"/>
      <c r="J805" s="1041"/>
      <c r="K805" s="1041"/>
      <c r="L805" s="1041"/>
      <c r="M805" s="818"/>
      <c r="N805" s="1041"/>
      <c r="O805" s="1041"/>
      <c r="P805" s="1041"/>
      <c r="Q805" s="1041"/>
      <c r="R805" s="1041"/>
      <c r="S805" s="1041"/>
      <c r="T805" s="1041"/>
      <c r="U805" s="1041"/>
      <c r="V805" s="1041"/>
      <c r="W805" s="1041"/>
      <c r="X805" s="1041"/>
      <c r="Y805" s="1041"/>
      <c r="Z805" s="1041"/>
    </row>
    <row r="806" spans="1:26" ht="15.75" customHeight="1">
      <c r="A806" s="1095"/>
      <c r="B806" s="1041"/>
      <c r="C806" s="1041"/>
      <c r="D806" s="1041"/>
      <c r="E806" s="1041"/>
      <c r="F806" s="1041"/>
      <c r="G806" s="1041"/>
      <c r="H806" s="1041"/>
      <c r="I806" s="1041"/>
      <c r="J806" s="1041"/>
      <c r="K806" s="1041"/>
      <c r="L806" s="1041"/>
      <c r="M806" s="818"/>
      <c r="N806" s="1041"/>
      <c r="O806" s="1041"/>
      <c r="P806" s="1041"/>
      <c r="Q806" s="1041"/>
      <c r="R806" s="1041"/>
      <c r="S806" s="1041"/>
      <c r="T806" s="1041"/>
      <c r="U806" s="1041"/>
      <c r="V806" s="1041"/>
      <c r="W806" s="1041"/>
      <c r="X806" s="1041"/>
      <c r="Y806" s="1041"/>
      <c r="Z806" s="1041"/>
    </row>
    <row r="807" spans="1:26" ht="15.75" customHeight="1">
      <c r="A807" s="1095"/>
      <c r="B807" s="1041"/>
      <c r="C807" s="1041"/>
      <c r="D807" s="1041"/>
      <c r="E807" s="1041"/>
      <c r="F807" s="1041"/>
      <c r="G807" s="1041"/>
      <c r="H807" s="1041"/>
      <c r="I807" s="1041"/>
      <c r="J807" s="1041"/>
      <c r="K807" s="1041"/>
      <c r="L807" s="1041"/>
      <c r="M807" s="818"/>
      <c r="N807" s="1041"/>
      <c r="O807" s="1041"/>
      <c r="P807" s="1041"/>
      <c r="Q807" s="1041"/>
      <c r="R807" s="1041"/>
      <c r="S807" s="1041"/>
      <c r="T807" s="1041"/>
      <c r="U807" s="1041"/>
      <c r="V807" s="1041"/>
      <c r="W807" s="1041"/>
      <c r="X807" s="1041"/>
      <c r="Y807" s="1041"/>
      <c r="Z807" s="1041"/>
    </row>
    <row r="808" spans="1:26" ht="15.75" customHeight="1">
      <c r="A808" s="1095"/>
      <c r="B808" s="1041"/>
      <c r="C808" s="1041"/>
      <c r="D808" s="1041"/>
      <c r="E808" s="1041"/>
      <c r="F808" s="1041"/>
      <c r="G808" s="1041"/>
      <c r="H808" s="1041"/>
      <c r="I808" s="1041"/>
      <c r="J808" s="1041"/>
      <c r="K808" s="1041"/>
      <c r="L808" s="1041"/>
      <c r="M808" s="818"/>
      <c r="N808" s="1041"/>
      <c r="O808" s="1041"/>
      <c r="P808" s="1041"/>
      <c r="Q808" s="1041"/>
      <c r="R808" s="1041"/>
      <c r="S808" s="1041"/>
      <c r="T808" s="1041"/>
      <c r="U808" s="1041"/>
      <c r="V808" s="1041"/>
      <c r="W808" s="1041"/>
      <c r="X808" s="1041"/>
      <c r="Y808" s="1041"/>
      <c r="Z808" s="1041"/>
    </row>
    <row r="809" spans="1:26" ht="15.75" customHeight="1">
      <c r="A809" s="1095"/>
      <c r="B809" s="1041"/>
      <c r="C809" s="1041"/>
      <c r="D809" s="1041"/>
      <c r="E809" s="1041"/>
      <c r="F809" s="1041"/>
      <c r="G809" s="1041"/>
      <c r="H809" s="1041"/>
      <c r="I809" s="1041"/>
      <c r="J809" s="1041"/>
      <c r="K809" s="1041"/>
      <c r="L809" s="1041"/>
      <c r="M809" s="818"/>
      <c r="N809" s="1041"/>
      <c r="O809" s="1041"/>
      <c r="P809" s="1041"/>
      <c r="Q809" s="1041"/>
      <c r="R809" s="1041"/>
      <c r="S809" s="1041"/>
      <c r="T809" s="1041"/>
      <c r="U809" s="1041"/>
      <c r="V809" s="1041"/>
      <c r="W809" s="1041"/>
      <c r="X809" s="1041"/>
      <c r="Y809" s="1041"/>
      <c r="Z809" s="1041"/>
    </row>
    <row r="810" spans="1:26" ht="15.75" customHeight="1">
      <c r="A810" s="1095"/>
      <c r="B810" s="1041"/>
      <c r="C810" s="1041"/>
      <c r="D810" s="1041"/>
      <c r="E810" s="1041"/>
      <c r="F810" s="1041"/>
      <c r="G810" s="1041"/>
      <c r="H810" s="1041"/>
      <c r="I810" s="1041"/>
      <c r="J810" s="1041"/>
      <c r="K810" s="1041"/>
      <c r="L810" s="1041"/>
      <c r="M810" s="818"/>
      <c r="N810" s="1041"/>
      <c r="O810" s="1041"/>
      <c r="P810" s="1041"/>
      <c r="Q810" s="1041"/>
      <c r="R810" s="1041"/>
      <c r="S810" s="1041"/>
      <c r="T810" s="1041"/>
      <c r="U810" s="1041"/>
      <c r="V810" s="1041"/>
      <c r="W810" s="1041"/>
      <c r="X810" s="1041"/>
      <c r="Y810" s="1041"/>
      <c r="Z810" s="1041"/>
    </row>
    <row r="811" spans="1:26" ht="15.75" customHeight="1">
      <c r="A811" s="1095"/>
      <c r="B811" s="1041"/>
      <c r="C811" s="1041"/>
      <c r="D811" s="1041"/>
      <c r="E811" s="1041"/>
      <c r="F811" s="1041"/>
      <c r="G811" s="1041"/>
      <c r="H811" s="1041"/>
      <c r="I811" s="1041"/>
      <c r="J811" s="1041"/>
      <c r="K811" s="1041"/>
      <c r="L811" s="1041"/>
      <c r="M811" s="818"/>
      <c r="N811" s="1041"/>
      <c r="O811" s="1041"/>
      <c r="P811" s="1041"/>
      <c r="Q811" s="1041"/>
      <c r="R811" s="1041"/>
      <c r="S811" s="1041"/>
      <c r="T811" s="1041"/>
      <c r="U811" s="1041"/>
      <c r="V811" s="1041"/>
      <c r="W811" s="1041"/>
      <c r="X811" s="1041"/>
      <c r="Y811" s="1041"/>
      <c r="Z811" s="1041"/>
    </row>
    <row r="812" spans="1:26" ht="15.75" customHeight="1">
      <c r="A812" s="1095"/>
      <c r="B812" s="1041"/>
      <c r="C812" s="1041"/>
      <c r="D812" s="1041"/>
      <c r="E812" s="1041"/>
      <c r="F812" s="1041"/>
      <c r="G812" s="1041"/>
      <c r="H812" s="1041"/>
      <c r="I812" s="1041"/>
      <c r="J812" s="1041"/>
      <c r="K812" s="1041"/>
      <c r="L812" s="1041"/>
      <c r="M812" s="818"/>
      <c r="N812" s="1041"/>
      <c r="O812" s="1041"/>
      <c r="P812" s="1041"/>
      <c r="Q812" s="1041"/>
      <c r="R812" s="1041"/>
      <c r="S812" s="1041"/>
      <c r="T812" s="1041"/>
      <c r="U812" s="1041"/>
      <c r="V812" s="1041"/>
      <c r="W812" s="1041"/>
      <c r="X812" s="1041"/>
      <c r="Y812" s="1041"/>
      <c r="Z812" s="1041"/>
    </row>
    <row r="813" spans="1:26" ht="15.75" customHeight="1">
      <c r="A813" s="1095"/>
      <c r="B813" s="1041"/>
      <c r="C813" s="1041"/>
      <c r="D813" s="1041"/>
      <c r="E813" s="1041"/>
      <c r="F813" s="1041"/>
      <c r="G813" s="1041"/>
      <c r="H813" s="1041"/>
      <c r="I813" s="1041"/>
      <c r="J813" s="1041"/>
      <c r="K813" s="1041"/>
      <c r="L813" s="1041"/>
      <c r="M813" s="818"/>
      <c r="N813" s="1041"/>
      <c r="O813" s="1041"/>
      <c r="P813" s="1041"/>
      <c r="Q813" s="1041"/>
      <c r="R813" s="1041"/>
      <c r="S813" s="1041"/>
      <c r="T813" s="1041"/>
      <c r="U813" s="1041"/>
      <c r="V813" s="1041"/>
      <c r="W813" s="1041"/>
      <c r="X813" s="1041"/>
      <c r="Y813" s="1041"/>
      <c r="Z813" s="1041"/>
    </row>
    <row r="814" spans="1:26" ht="15.75" customHeight="1">
      <c r="A814" s="1095"/>
      <c r="B814" s="1041"/>
      <c r="C814" s="1041"/>
      <c r="D814" s="1041"/>
      <c r="E814" s="1041"/>
      <c r="F814" s="1041"/>
      <c r="G814" s="1041"/>
      <c r="H814" s="1041"/>
      <c r="I814" s="1041"/>
      <c r="J814" s="1041"/>
      <c r="K814" s="1041"/>
      <c r="L814" s="1041"/>
      <c r="M814" s="818"/>
      <c r="N814" s="1041"/>
      <c r="O814" s="1041"/>
      <c r="P814" s="1041"/>
      <c r="Q814" s="1041"/>
      <c r="R814" s="1041"/>
      <c r="S814" s="1041"/>
      <c r="T814" s="1041"/>
      <c r="U814" s="1041"/>
      <c r="V814" s="1041"/>
      <c r="W814" s="1041"/>
      <c r="X814" s="1041"/>
      <c r="Y814" s="1041"/>
      <c r="Z814" s="1041"/>
    </row>
    <row r="815" spans="1:26" ht="15.75" customHeight="1">
      <c r="A815" s="1095"/>
      <c r="B815" s="1041"/>
      <c r="C815" s="1041"/>
      <c r="D815" s="1041"/>
      <c r="E815" s="1041"/>
      <c r="F815" s="1041"/>
      <c r="G815" s="1041"/>
      <c r="H815" s="1041"/>
      <c r="I815" s="1041"/>
      <c r="J815" s="1041"/>
      <c r="K815" s="1041"/>
      <c r="L815" s="1041"/>
      <c r="M815" s="818"/>
      <c r="N815" s="1041"/>
      <c r="O815" s="1041"/>
      <c r="P815" s="1041"/>
      <c r="Q815" s="1041"/>
      <c r="R815" s="1041"/>
      <c r="S815" s="1041"/>
      <c r="T815" s="1041"/>
      <c r="U815" s="1041"/>
      <c r="V815" s="1041"/>
      <c r="W815" s="1041"/>
      <c r="X815" s="1041"/>
      <c r="Y815" s="1041"/>
      <c r="Z815" s="1041"/>
    </row>
    <row r="816" spans="1:26" ht="15.75" customHeight="1">
      <c r="A816" s="1095"/>
      <c r="B816" s="1041"/>
      <c r="C816" s="1041"/>
      <c r="D816" s="1041"/>
      <c r="E816" s="1041"/>
      <c r="F816" s="1041"/>
      <c r="G816" s="1041"/>
      <c r="H816" s="1041"/>
      <c r="I816" s="1041"/>
      <c r="J816" s="1041"/>
      <c r="K816" s="1041"/>
      <c r="L816" s="1041"/>
      <c r="M816" s="818"/>
      <c r="N816" s="1041"/>
      <c r="O816" s="1041"/>
      <c r="P816" s="1041"/>
      <c r="Q816" s="1041"/>
      <c r="R816" s="1041"/>
      <c r="S816" s="1041"/>
      <c r="T816" s="1041"/>
      <c r="U816" s="1041"/>
      <c r="V816" s="1041"/>
      <c r="W816" s="1041"/>
      <c r="X816" s="1041"/>
      <c r="Y816" s="1041"/>
      <c r="Z816" s="1041"/>
    </row>
    <row r="817" spans="1:26" ht="15.75" customHeight="1">
      <c r="A817" s="1095"/>
      <c r="B817" s="1041"/>
      <c r="C817" s="1041"/>
      <c r="D817" s="1041"/>
      <c r="E817" s="1041"/>
      <c r="F817" s="1041"/>
      <c r="G817" s="1041"/>
      <c r="H817" s="1041"/>
      <c r="I817" s="1041"/>
      <c r="J817" s="1041"/>
      <c r="K817" s="1041"/>
      <c r="L817" s="1041"/>
      <c r="M817" s="818"/>
      <c r="N817" s="1041"/>
      <c r="O817" s="1041"/>
      <c r="P817" s="1041"/>
      <c r="Q817" s="1041"/>
      <c r="R817" s="1041"/>
      <c r="S817" s="1041"/>
      <c r="T817" s="1041"/>
      <c r="U817" s="1041"/>
      <c r="V817" s="1041"/>
      <c r="W817" s="1041"/>
      <c r="X817" s="1041"/>
      <c r="Y817" s="1041"/>
      <c r="Z817" s="1041"/>
    </row>
    <row r="818" spans="1:26" ht="15.75" customHeight="1">
      <c r="A818" s="1095"/>
      <c r="B818" s="1041"/>
      <c r="C818" s="1041"/>
      <c r="D818" s="1041"/>
      <c r="E818" s="1041"/>
      <c r="F818" s="1041"/>
      <c r="G818" s="1041"/>
      <c r="H818" s="1041"/>
      <c r="I818" s="1041"/>
      <c r="J818" s="1041"/>
      <c r="K818" s="1041"/>
      <c r="L818" s="1041"/>
      <c r="M818" s="818"/>
      <c r="N818" s="1041"/>
      <c r="O818" s="1041"/>
      <c r="P818" s="1041"/>
      <c r="Q818" s="1041"/>
      <c r="R818" s="1041"/>
      <c r="S818" s="1041"/>
      <c r="T818" s="1041"/>
      <c r="U818" s="1041"/>
      <c r="V818" s="1041"/>
      <c r="W818" s="1041"/>
      <c r="X818" s="1041"/>
      <c r="Y818" s="1041"/>
      <c r="Z818" s="1041"/>
    </row>
    <row r="819" spans="1:26" ht="15.75" customHeight="1">
      <c r="A819" s="1095"/>
      <c r="B819" s="1041"/>
      <c r="C819" s="1041"/>
      <c r="D819" s="1041"/>
      <c r="E819" s="1041"/>
      <c r="F819" s="1041"/>
      <c r="G819" s="1041"/>
      <c r="H819" s="1041"/>
      <c r="I819" s="1041"/>
      <c r="J819" s="1041"/>
      <c r="K819" s="1041"/>
      <c r="L819" s="1041"/>
      <c r="M819" s="818"/>
      <c r="N819" s="1041"/>
      <c r="O819" s="1041"/>
      <c r="P819" s="1041"/>
      <c r="Q819" s="1041"/>
      <c r="R819" s="1041"/>
      <c r="S819" s="1041"/>
      <c r="T819" s="1041"/>
      <c r="U819" s="1041"/>
      <c r="V819" s="1041"/>
      <c r="W819" s="1041"/>
      <c r="X819" s="1041"/>
      <c r="Y819" s="1041"/>
      <c r="Z819" s="1041"/>
    </row>
    <row r="820" spans="1:26" ht="15.75" customHeight="1">
      <c r="A820" s="1095"/>
      <c r="B820" s="1041"/>
      <c r="C820" s="1041"/>
      <c r="D820" s="1041"/>
      <c r="E820" s="1041"/>
      <c r="F820" s="1041"/>
      <c r="G820" s="1041"/>
      <c r="H820" s="1041"/>
      <c r="I820" s="1041"/>
      <c r="J820" s="1041"/>
      <c r="K820" s="1041"/>
      <c r="L820" s="1041"/>
      <c r="M820" s="818"/>
      <c r="N820" s="1041"/>
      <c r="O820" s="1041"/>
      <c r="P820" s="1041"/>
      <c r="Q820" s="1041"/>
      <c r="R820" s="1041"/>
      <c r="S820" s="1041"/>
      <c r="T820" s="1041"/>
      <c r="U820" s="1041"/>
      <c r="V820" s="1041"/>
      <c r="W820" s="1041"/>
      <c r="X820" s="1041"/>
      <c r="Y820" s="1041"/>
      <c r="Z820" s="1041"/>
    </row>
    <row r="821" spans="1:26" ht="15.75" customHeight="1">
      <c r="A821" s="1095"/>
      <c r="B821" s="1041"/>
      <c r="C821" s="1041"/>
      <c r="D821" s="1041"/>
      <c r="E821" s="1041"/>
      <c r="F821" s="1041"/>
      <c r="G821" s="1041"/>
      <c r="H821" s="1041"/>
      <c r="I821" s="1041"/>
      <c r="J821" s="1041"/>
      <c r="K821" s="1041"/>
      <c r="L821" s="1041"/>
      <c r="M821" s="818"/>
      <c r="N821" s="1041"/>
      <c r="O821" s="1041"/>
      <c r="P821" s="1041"/>
      <c r="Q821" s="1041"/>
      <c r="R821" s="1041"/>
      <c r="S821" s="1041"/>
      <c r="T821" s="1041"/>
      <c r="U821" s="1041"/>
      <c r="V821" s="1041"/>
      <c r="W821" s="1041"/>
      <c r="X821" s="1041"/>
      <c r="Y821" s="1041"/>
      <c r="Z821" s="1041"/>
    </row>
    <row r="822" spans="1:26" ht="15.75" customHeight="1">
      <c r="A822" s="1095"/>
      <c r="B822" s="1041"/>
      <c r="C822" s="1041"/>
      <c r="D822" s="1041"/>
      <c r="E822" s="1041"/>
      <c r="F822" s="1041"/>
      <c r="G822" s="1041"/>
      <c r="H822" s="1041"/>
      <c r="I822" s="1041"/>
      <c r="J822" s="1041"/>
      <c r="K822" s="1041"/>
      <c r="L822" s="1041"/>
      <c r="M822" s="818"/>
      <c r="N822" s="1041"/>
      <c r="O822" s="1041"/>
      <c r="P822" s="1041"/>
      <c r="Q822" s="1041"/>
      <c r="R822" s="1041"/>
      <c r="S822" s="1041"/>
      <c r="T822" s="1041"/>
      <c r="U822" s="1041"/>
      <c r="V822" s="1041"/>
      <c r="W822" s="1041"/>
      <c r="X822" s="1041"/>
      <c r="Y822" s="1041"/>
      <c r="Z822" s="1041"/>
    </row>
    <row r="823" spans="1:26" ht="15.75" customHeight="1">
      <c r="A823" s="1095"/>
      <c r="B823" s="1041"/>
      <c r="C823" s="1041"/>
      <c r="D823" s="1041"/>
      <c r="E823" s="1041"/>
      <c r="F823" s="1041"/>
      <c r="G823" s="1041"/>
      <c r="H823" s="1041"/>
      <c r="I823" s="1041"/>
      <c r="J823" s="1041"/>
      <c r="K823" s="1041"/>
      <c r="L823" s="1041"/>
      <c r="M823" s="818"/>
      <c r="N823" s="1041"/>
      <c r="O823" s="1041"/>
      <c r="P823" s="1041"/>
      <c r="Q823" s="1041"/>
      <c r="R823" s="1041"/>
      <c r="S823" s="1041"/>
      <c r="T823" s="1041"/>
      <c r="U823" s="1041"/>
      <c r="V823" s="1041"/>
      <c r="W823" s="1041"/>
      <c r="X823" s="1041"/>
      <c r="Y823" s="1041"/>
      <c r="Z823" s="1041"/>
    </row>
    <row r="824" spans="1:26" ht="15.75" customHeight="1">
      <c r="A824" s="1095"/>
      <c r="B824" s="1041"/>
      <c r="C824" s="1041"/>
      <c r="D824" s="1041"/>
      <c r="E824" s="1041"/>
      <c r="F824" s="1041"/>
      <c r="G824" s="1041"/>
      <c r="H824" s="1041"/>
      <c r="I824" s="1041"/>
      <c r="J824" s="1041"/>
      <c r="K824" s="1041"/>
      <c r="L824" s="1041"/>
      <c r="M824" s="818"/>
      <c r="N824" s="1041"/>
      <c r="O824" s="1041"/>
      <c r="P824" s="1041"/>
      <c r="Q824" s="1041"/>
      <c r="R824" s="1041"/>
      <c r="S824" s="1041"/>
      <c r="T824" s="1041"/>
      <c r="U824" s="1041"/>
      <c r="V824" s="1041"/>
      <c r="W824" s="1041"/>
      <c r="X824" s="1041"/>
      <c r="Y824" s="1041"/>
      <c r="Z824" s="1041"/>
    </row>
    <row r="825" spans="1:26" ht="15.75" customHeight="1">
      <c r="A825" s="1095"/>
      <c r="B825" s="1041"/>
      <c r="C825" s="1041"/>
      <c r="D825" s="1041"/>
      <c r="E825" s="1041"/>
      <c r="F825" s="1041"/>
      <c r="G825" s="1041"/>
      <c r="H825" s="1041"/>
      <c r="I825" s="1041"/>
      <c r="J825" s="1041"/>
      <c r="K825" s="1041"/>
      <c r="L825" s="1041"/>
      <c r="M825" s="818"/>
      <c r="N825" s="1041"/>
      <c r="O825" s="1041"/>
      <c r="P825" s="1041"/>
      <c r="Q825" s="1041"/>
      <c r="R825" s="1041"/>
      <c r="S825" s="1041"/>
      <c r="T825" s="1041"/>
      <c r="U825" s="1041"/>
      <c r="V825" s="1041"/>
      <c r="W825" s="1041"/>
      <c r="X825" s="1041"/>
      <c r="Y825" s="1041"/>
      <c r="Z825" s="1041"/>
    </row>
    <row r="826" spans="1:26" ht="15.75" customHeight="1">
      <c r="A826" s="1095"/>
      <c r="B826" s="1041"/>
      <c r="C826" s="1041"/>
      <c r="D826" s="1041"/>
      <c r="E826" s="1041"/>
      <c r="F826" s="1041"/>
      <c r="G826" s="1041"/>
      <c r="H826" s="1041"/>
      <c r="I826" s="1041"/>
      <c r="J826" s="1041"/>
      <c r="K826" s="1041"/>
      <c r="L826" s="1041"/>
      <c r="M826" s="818"/>
      <c r="N826" s="1041"/>
      <c r="O826" s="1041"/>
      <c r="P826" s="1041"/>
      <c r="Q826" s="1041"/>
      <c r="R826" s="1041"/>
      <c r="S826" s="1041"/>
      <c r="T826" s="1041"/>
      <c r="U826" s="1041"/>
      <c r="V826" s="1041"/>
      <c r="W826" s="1041"/>
      <c r="X826" s="1041"/>
      <c r="Y826" s="1041"/>
      <c r="Z826" s="1041"/>
    </row>
    <row r="827" spans="1:26" ht="15.75" customHeight="1">
      <c r="A827" s="1095"/>
      <c r="B827" s="1041"/>
      <c r="C827" s="1041"/>
      <c r="D827" s="1041"/>
      <c r="E827" s="1041"/>
      <c r="F827" s="1041"/>
      <c r="G827" s="1041"/>
      <c r="H827" s="1041"/>
      <c r="I827" s="1041"/>
      <c r="J827" s="1041"/>
      <c r="K827" s="1041"/>
      <c r="L827" s="1041"/>
      <c r="M827" s="818"/>
      <c r="N827" s="1041"/>
      <c r="O827" s="1041"/>
      <c r="P827" s="1041"/>
      <c r="Q827" s="1041"/>
      <c r="R827" s="1041"/>
      <c r="S827" s="1041"/>
      <c r="T827" s="1041"/>
      <c r="U827" s="1041"/>
      <c r="V827" s="1041"/>
      <c r="W827" s="1041"/>
      <c r="X827" s="1041"/>
      <c r="Y827" s="1041"/>
      <c r="Z827" s="1041"/>
    </row>
    <row r="828" spans="1:26" ht="15.75" customHeight="1">
      <c r="A828" s="1095"/>
      <c r="B828" s="1041"/>
      <c r="C828" s="1041"/>
      <c r="D828" s="1041"/>
      <c r="E828" s="1041"/>
      <c r="F828" s="1041"/>
      <c r="G828" s="1041"/>
      <c r="H828" s="1041"/>
      <c r="I828" s="1041"/>
      <c r="J828" s="1041"/>
      <c r="K828" s="1041"/>
      <c r="L828" s="1041"/>
      <c r="M828" s="818"/>
      <c r="N828" s="1041"/>
      <c r="O828" s="1041"/>
      <c r="P828" s="1041"/>
      <c r="Q828" s="1041"/>
      <c r="R828" s="1041"/>
      <c r="S828" s="1041"/>
      <c r="T828" s="1041"/>
      <c r="U828" s="1041"/>
      <c r="V828" s="1041"/>
      <c r="W828" s="1041"/>
      <c r="X828" s="1041"/>
      <c r="Y828" s="1041"/>
      <c r="Z828" s="1041"/>
    </row>
    <row r="829" spans="1:26" ht="15.75" customHeight="1">
      <c r="A829" s="1095"/>
      <c r="B829" s="1041"/>
      <c r="C829" s="1041"/>
      <c r="D829" s="1041"/>
      <c r="E829" s="1041"/>
      <c r="F829" s="1041"/>
      <c r="G829" s="1041"/>
      <c r="H829" s="1041"/>
      <c r="I829" s="1041"/>
      <c r="J829" s="1041"/>
      <c r="K829" s="1041"/>
      <c r="L829" s="1041"/>
      <c r="M829" s="818"/>
      <c r="N829" s="1041"/>
      <c r="O829" s="1041"/>
      <c r="P829" s="1041"/>
      <c r="Q829" s="1041"/>
      <c r="R829" s="1041"/>
      <c r="S829" s="1041"/>
      <c r="T829" s="1041"/>
      <c r="U829" s="1041"/>
      <c r="V829" s="1041"/>
      <c r="W829" s="1041"/>
      <c r="X829" s="1041"/>
      <c r="Y829" s="1041"/>
      <c r="Z829" s="1041"/>
    </row>
    <row r="830" spans="1:26" ht="15.75" customHeight="1">
      <c r="A830" s="1095"/>
      <c r="B830" s="1041"/>
      <c r="C830" s="1041"/>
      <c r="D830" s="1041"/>
      <c r="E830" s="1041"/>
      <c r="F830" s="1041"/>
      <c r="G830" s="1041"/>
      <c r="H830" s="1041"/>
      <c r="I830" s="1041"/>
      <c r="J830" s="1041"/>
      <c r="K830" s="1041"/>
      <c r="L830" s="1041"/>
      <c r="M830" s="818"/>
      <c r="N830" s="1041"/>
      <c r="O830" s="1041"/>
      <c r="P830" s="1041"/>
      <c r="Q830" s="1041"/>
      <c r="R830" s="1041"/>
      <c r="S830" s="1041"/>
      <c r="T830" s="1041"/>
      <c r="U830" s="1041"/>
      <c r="V830" s="1041"/>
      <c r="W830" s="1041"/>
      <c r="X830" s="1041"/>
      <c r="Y830" s="1041"/>
      <c r="Z830" s="1041"/>
    </row>
    <row r="831" spans="1:26" ht="15.75" customHeight="1">
      <c r="A831" s="1095"/>
      <c r="B831" s="1041"/>
      <c r="C831" s="1041"/>
      <c r="D831" s="1041"/>
      <c r="E831" s="1041"/>
      <c r="F831" s="1041"/>
      <c r="G831" s="1041"/>
      <c r="H831" s="1041"/>
      <c r="I831" s="1041"/>
      <c r="J831" s="1041"/>
      <c r="K831" s="1041"/>
      <c r="L831" s="1041"/>
      <c r="M831" s="818"/>
      <c r="N831" s="1041"/>
      <c r="O831" s="1041"/>
      <c r="P831" s="1041"/>
      <c r="Q831" s="1041"/>
      <c r="R831" s="1041"/>
      <c r="S831" s="1041"/>
      <c r="T831" s="1041"/>
      <c r="U831" s="1041"/>
      <c r="V831" s="1041"/>
      <c r="W831" s="1041"/>
      <c r="X831" s="1041"/>
      <c r="Y831" s="1041"/>
      <c r="Z831" s="1041"/>
    </row>
    <row r="832" spans="1:26" ht="15.75" customHeight="1">
      <c r="A832" s="1095"/>
      <c r="B832" s="1041"/>
      <c r="C832" s="1041"/>
      <c r="D832" s="1041"/>
      <c r="E832" s="1041"/>
      <c r="F832" s="1041"/>
      <c r="G832" s="1041"/>
      <c r="H832" s="1041"/>
      <c r="I832" s="1041"/>
      <c r="J832" s="1041"/>
      <c r="K832" s="1041"/>
      <c r="L832" s="1041"/>
      <c r="M832" s="818"/>
      <c r="N832" s="1041"/>
      <c r="O832" s="1041"/>
      <c r="P832" s="1041"/>
      <c r="Q832" s="1041"/>
      <c r="R832" s="1041"/>
      <c r="S832" s="1041"/>
      <c r="T832" s="1041"/>
      <c r="U832" s="1041"/>
      <c r="V832" s="1041"/>
      <c r="W832" s="1041"/>
      <c r="X832" s="1041"/>
      <c r="Y832" s="1041"/>
      <c r="Z832" s="1041"/>
    </row>
    <row r="833" spans="1:26" ht="15.75" customHeight="1">
      <c r="A833" s="1095"/>
      <c r="B833" s="1041"/>
      <c r="C833" s="1041"/>
      <c r="D833" s="1041"/>
      <c r="E833" s="1041"/>
      <c r="F833" s="1041"/>
      <c r="G833" s="1041"/>
      <c r="H833" s="1041"/>
      <c r="I833" s="1041"/>
      <c r="J833" s="1041"/>
      <c r="K833" s="1041"/>
      <c r="L833" s="1041"/>
      <c r="M833" s="818"/>
      <c r="N833" s="1041"/>
      <c r="O833" s="1041"/>
      <c r="P833" s="1041"/>
      <c r="Q833" s="1041"/>
      <c r="R833" s="1041"/>
      <c r="S833" s="1041"/>
      <c r="T833" s="1041"/>
      <c r="U833" s="1041"/>
      <c r="V833" s="1041"/>
      <c r="W833" s="1041"/>
      <c r="X833" s="1041"/>
      <c r="Y833" s="1041"/>
      <c r="Z833" s="1041"/>
    </row>
    <row r="834" spans="1:26" ht="15.75" customHeight="1">
      <c r="A834" s="1095"/>
      <c r="B834" s="1041"/>
      <c r="C834" s="1041"/>
      <c r="D834" s="1041"/>
      <c r="E834" s="1041"/>
      <c r="F834" s="1041"/>
      <c r="G834" s="1041"/>
      <c r="H834" s="1041"/>
      <c r="I834" s="1041"/>
      <c r="J834" s="1041"/>
      <c r="K834" s="1041"/>
      <c r="L834" s="1041"/>
      <c r="M834" s="818"/>
      <c r="N834" s="1041"/>
      <c r="O834" s="1041"/>
      <c r="P834" s="1041"/>
      <c r="Q834" s="1041"/>
      <c r="R834" s="1041"/>
      <c r="S834" s="1041"/>
      <c r="T834" s="1041"/>
      <c r="U834" s="1041"/>
      <c r="V834" s="1041"/>
      <c r="W834" s="1041"/>
      <c r="X834" s="1041"/>
      <c r="Y834" s="1041"/>
      <c r="Z834" s="1041"/>
    </row>
    <row r="835" spans="1:26" ht="15.75" customHeight="1">
      <c r="A835" s="1095"/>
      <c r="B835" s="1041"/>
      <c r="C835" s="1041"/>
      <c r="D835" s="1041"/>
      <c r="E835" s="1041"/>
      <c r="F835" s="1041"/>
      <c r="G835" s="1041"/>
      <c r="H835" s="1041"/>
      <c r="I835" s="1041"/>
      <c r="J835" s="1041"/>
      <c r="K835" s="1041"/>
      <c r="L835" s="1041"/>
      <c r="M835" s="818"/>
      <c r="N835" s="1041"/>
      <c r="O835" s="1041"/>
      <c r="P835" s="1041"/>
      <c r="Q835" s="1041"/>
      <c r="R835" s="1041"/>
      <c r="S835" s="1041"/>
      <c r="T835" s="1041"/>
      <c r="U835" s="1041"/>
      <c r="V835" s="1041"/>
      <c r="W835" s="1041"/>
      <c r="X835" s="1041"/>
      <c r="Y835" s="1041"/>
      <c r="Z835" s="1041"/>
    </row>
    <row r="836" spans="1:26" ht="15.75" customHeight="1">
      <c r="A836" s="1095"/>
      <c r="B836" s="1041"/>
      <c r="C836" s="1041"/>
      <c r="D836" s="1041"/>
      <c r="E836" s="1041"/>
      <c r="F836" s="1041"/>
      <c r="G836" s="1041"/>
      <c r="H836" s="1041"/>
      <c r="I836" s="1041"/>
      <c r="J836" s="1041"/>
      <c r="K836" s="1041"/>
      <c r="L836" s="1041"/>
      <c r="M836" s="818"/>
      <c r="N836" s="1041"/>
      <c r="O836" s="1041"/>
      <c r="P836" s="1041"/>
      <c r="Q836" s="1041"/>
      <c r="R836" s="1041"/>
      <c r="S836" s="1041"/>
      <c r="T836" s="1041"/>
      <c r="U836" s="1041"/>
      <c r="V836" s="1041"/>
      <c r="W836" s="1041"/>
      <c r="X836" s="1041"/>
      <c r="Y836" s="1041"/>
      <c r="Z836" s="1041"/>
    </row>
    <row r="837" spans="1:26" ht="15.75" customHeight="1">
      <c r="A837" s="1095"/>
      <c r="B837" s="1041"/>
      <c r="C837" s="1041"/>
      <c r="D837" s="1041"/>
      <c r="E837" s="1041"/>
      <c r="F837" s="1041"/>
      <c r="G837" s="1041"/>
      <c r="H837" s="1041"/>
      <c r="I837" s="1041"/>
      <c r="J837" s="1041"/>
      <c r="K837" s="1041"/>
      <c r="L837" s="1041"/>
      <c r="M837" s="818"/>
      <c r="N837" s="1041"/>
      <c r="O837" s="1041"/>
      <c r="P837" s="1041"/>
      <c r="Q837" s="1041"/>
      <c r="R837" s="1041"/>
      <c r="S837" s="1041"/>
      <c r="T837" s="1041"/>
      <c r="U837" s="1041"/>
      <c r="V837" s="1041"/>
      <c r="W837" s="1041"/>
      <c r="X837" s="1041"/>
      <c r="Y837" s="1041"/>
      <c r="Z837" s="1041"/>
    </row>
    <row r="838" spans="1:26" ht="15.75" customHeight="1">
      <c r="A838" s="1095"/>
      <c r="B838" s="1041"/>
      <c r="C838" s="1041"/>
      <c r="D838" s="1041"/>
      <c r="E838" s="1041"/>
      <c r="F838" s="1041"/>
      <c r="G838" s="1041"/>
      <c r="H838" s="1041"/>
      <c r="I838" s="1041"/>
      <c r="J838" s="1041"/>
      <c r="K838" s="1041"/>
      <c r="L838" s="1041"/>
      <c r="M838" s="818"/>
      <c r="N838" s="1041"/>
      <c r="O838" s="1041"/>
      <c r="P838" s="1041"/>
      <c r="Q838" s="1041"/>
      <c r="R838" s="1041"/>
      <c r="S838" s="1041"/>
      <c r="T838" s="1041"/>
      <c r="U838" s="1041"/>
      <c r="V838" s="1041"/>
      <c r="W838" s="1041"/>
      <c r="X838" s="1041"/>
      <c r="Y838" s="1041"/>
      <c r="Z838" s="1041"/>
    </row>
    <row r="839" spans="1:26" ht="15.75" customHeight="1">
      <c r="A839" s="1095"/>
      <c r="B839" s="1041"/>
      <c r="C839" s="1041"/>
      <c r="D839" s="1041"/>
      <c r="E839" s="1041"/>
      <c r="F839" s="1041"/>
      <c r="G839" s="1041"/>
      <c r="H839" s="1041"/>
      <c r="I839" s="1041"/>
      <c r="J839" s="1041"/>
      <c r="K839" s="1041"/>
      <c r="L839" s="1041"/>
      <c r="M839" s="818"/>
      <c r="N839" s="1041"/>
      <c r="O839" s="1041"/>
      <c r="P839" s="1041"/>
      <c r="Q839" s="1041"/>
      <c r="R839" s="1041"/>
      <c r="S839" s="1041"/>
      <c r="T839" s="1041"/>
      <c r="U839" s="1041"/>
      <c r="V839" s="1041"/>
      <c r="W839" s="1041"/>
      <c r="X839" s="1041"/>
      <c r="Y839" s="1041"/>
      <c r="Z839" s="1041"/>
    </row>
    <row r="840" spans="1:26" ht="15.75" customHeight="1">
      <c r="A840" s="1095"/>
      <c r="B840" s="1041"/>
      <c r="C840" s="1041"/>
      <c r="D840" s="1041"/>
      <c r="E840" s="1041"/>
      <c r="F840" s="1041"/>
      <c r="G840" s="1041"/>
      <c r="H840" s="1041"/>
      <c r="I840" s="1041"/>
      <c r="J840" s="1041"/>
      <c r="K840" s="1041"/>
      <c r="L840" s="1041"/>
      <c r="M840" s="818"/>
      <c r="N840" s="1041"/>
      <c r="O840" s="1041"/>
      <c r="P840" s="1041"/>
      <c r="Q840" s="1041"/>
      <c r="R840" s="1041"/>
      <c r="S840" s="1041"/>
      <c r="T840" s="1041"/>
      <c r="U840" s="1041"/>
      <c r="V840" s="1041"/>
      <c r="W840" s="1041"/>
      <c r="X840" s="1041"/>
      <c r="Y840" s="1041"/>
      <c r="Z840" s="1041"/>
    </row>
    <row r="841" spans="1:26" ht="15.75" customHeight="1">
      <c r="A841" s="1095"/>
      <c r="B841" s="1041"/>
      <c r="C841" s="1041"/>
      <c r="D841" s="1041"/>
      <c r="E841" s="1041"/>
      <c r="F841" s="1041"/>
      <c r="G841" s="1041"/>
      <c r="H841" s="1041"/>
      <c r="I841" s="1041"/>
      <c r="J841" s="1041"/>
      <c r="K841" s="1041"/>
      <c r="L841" s="1041"/>
      <c r="M841" s="818"/>
      <c r="N841" s="1041"/>
      <c r="O841" s="1041"/>
      <c r="P841" s="1041"/>
      <c r="Q841" s="1041"/>
      <c r="R841" s="1041"/>
      <c r="S841" s="1041"/>
      <c r="T841" s="1041"/>
      <c r="U841" s="1041"/>
      <c r="V841" s="1041"/>
      <c r="W841" s="1041"/>
      <c r="X841" s="1041"/>
      <c r="Y841" s="1041"/>
      <c r="Z841" s="1041"/>
    </row>
    <row r="842" spans="1:26" ht="15.75" customHeight="1">
      <c r="A842" s="1095"/>
      <c r="B842" s="1041"/>
      <c r="C842" s="1041"/>
      <c r="D842" s="1041"/>
      <c r="E842" s="1041"/>
      <c r="F842" s="1041"/>
      <c r="G842" s="1041"/>
      <c r="H842" s="1041"/>
      <c r="I842" s="1041"/>
      <c r="J842" s="1041"/>
      <c r="K842" s="1041"/>
      <c r="L842" s="1041"/>
      <c r="M842" s="818"/>
      <c r="N842" s="1041"/>
      <c r="O842" s="1041"/>
      <c r="P842" s="1041"/>
      <c r="Q842" s="1041"/>
      <c r="R842" s="1041"/>
      <c r="S842" s="1041"/>
      <c r="T842" s="1041"/>
      <c r="U842" s="1041"/>
      <c r="V842" s="1041"/>
      <c r="W842" s="1041"/>
      <c r="X842" s="1041"/>
      <c r="Y842" s="1041"/>
      <c r="Z842" s="1041"/>
    </row>
    <row r="843" spans="1:26" ht="15.75" customHeight="1">
      <c r="A843" s="1095"/>
      <c r="B843" s="1041"/>
      <c r="C843" s="1041"/>
      <c r="D843" s="1041"/>
      <c r="E843" s="1041"/>
      <c r="F843" s="1041"/>
      <c r="G843" s="1041"/>
      <c r="H843" s="1041"/>
      <c r="I843" s="1041"/>
      <c r="J843" s="1041"/>
      <c r="K843" s="1041"/>
      <c r="L843" s="1041"/>
      <c r="M843" s="818"/>
      <c r="N843" s="1041"/>
      <c r="O843" s="1041"/>
      <c r="P843" s="1041"/>
      <c r="Q843" s="1041"/>
      <c r="R843" s="1041"/>
      <c r="S843" s="1041"/>
      <c r="T843" s="1041"/>
      <c r="U843" s="1041"/>
      <c r="V843" s="1041"/>
      <c r="W843" s="1041"/>
      <c r="X843" s="1041"/>
      <c r="Y843" s="1041"/>
      <c r="Z843" s="1041"/>
    </row>
    <row r="844" spans="1:26" ht="15.75" customHeight="1">
      <c r="A844" s="1095"/>
      <c r="B844" s="1041"/>
      <c r="C844" s="1041"/>
      <c r="D844" s="1041"/>
      <c r="E844" s="1041"/>
      <c r="F844" s="1041"/>
      <c r="G844" s="1041"/>
      <c r="H844" s="1041"/>
      <c r="I844" s="1041"/>
      <c r="J844" s="1041"/>
      <c r="K844" s="1041"/>
      <c r="L844" s="1041"/>
      <c r="M844" s="818"/>
      <c r="N844" s="1041"/>
      <c r="O844" s="1041"/>
      <c r="P844" s="1041"/>
      <c r="Q844" s="1041"/>
      <c r="R844" s="1041"/>
      <c r="S844" s="1041"/>
      <c r="T844" s="1041"/>
      <c r="U844" s="1041"/>
      <c r="V844" s="1041"/>
      <c r="W844" s="1041"/>
      <c r="X844" s="1041"/>
      <c r="Y844" s="1041"/>
      <c r="Z844" s="1041"/>
    </row>
    <row r="845" spans="1:26" ht="15.75" customHeight="1">
      <c r="A845" s="1095"/>
      <c r="B845" s="1041"/>
      <c r="C845" s="1041"/>
      <c r="D845" s="1041"/>
      <c r="E845" s="1041"/>
      <c r="F845" s="1041"/>
      <c r="G845" s="1041"/>
      <c r="H845" s="1041"/>
      <c r="I845" s="1041"/>
      <c r="J845" s="1041"/>
      <c r="K845" s="1041"/>
      <c r="L845" s="1041"/>
      <c r="M845" s="818"/>
      <c r="N845" s="1041"/>
      <c r="O845" s="1041"/>
      <c r="P845" s="1041"/>
      <c r="Q845" s="1041"/>
      <c r="R845" s="1041"/>
      <c r="S845" s="1041"/>
      <c r="T845" s="1041"/>
      <c r="U845" s="1041"/>
      <c r="V845" s="1041"/>
      <c r="W845" s="1041"/>
      <c r="X845" s="1041"/>
      <c r="Y845" s="1041"/>
      <c r="Z845" s="1041"/>
    </row>
    <row r="846" spans="1:26" ht="15.75" customHeight="1">
      <c r="A846" s="1095"/>
      <c r="B846" s="1041"/>
      <c r="C846" s="1041"/>
      <c r="D846" s="1041"/>
      <c r="E846" s="1041"/>
      <c r="F846" s="1041"/>
      <c r="G846" s="1041"/>
      <c r="H846" s="1041"/>
      <c r="I846" s="1041"/>
      <c r="J846" s="1041"/>
      <c r="K846" s="1041"/>
      <c r="L846" s="1041"/>
      <c r="M846" s="818"/>
      <c r="N846" s="1041"/>
      <c r="O846" s="1041"/>
      <c r="P846" s="1041"/>
      <c r="Q846" s="1041"/>
      <c r="R846" s="1041"/>
      <c r="S846" s="1041"/>
      <c r="T846" s="1041"/>
      <c r="U846" s="1041"/>
      <c r="V846" s="1041"/>
      <c r="W846" s="1041"/>
      <c r="X846" s="1041"/>
      <c r="Y846" s="1041"/>
      <c r="Z846" s="1041"/>
    </row>
    <row r="847" spans="1:26" ht="15.75" customHeight="1">
      <c r="A847" s="1095"/>
      <c r="B847" s="1041"/>
      <c r="C847" s="1041"/>
      <c r="D847" s="1041"/>
      <c r="E847" s="1041"/>
      <c r="F847" s="1041"/>
      <c r="G847" s="1041"/>
      <c r="H847" s="1041"/>
      <c r="I847" s="1041"/>
      <c r="J847" s="1041"/>
      <c r="K847" s="1041"/>
      <c r="L847" s="1041"/>
      <c r="M847" s="818"/>
      <c r="N847" s="1041"/>
      <c r="O847" s="1041"/>
      <c r="P847" s="1041"/>
      <c r="Q847" s="1041"/>
      <c r="R847" s="1041"/>
      <c r="S847" s="1041"/>
      <c r="T847" s="1041"/>
      <c r="U847" s="1041"/>
      <c r="V847" s="1041"/>
      <c r="W847" s="1041"/>
      <c r="X847" s="1041"/>
      <c r="Y847" s="1041"/>
      <c r="Z847" s="1041"/>
    </row>
    <row r="848" spans="1:26" ht="15.75" customHeight="1">
      <c r="A848" s="1095"/>
      <c r="B848" s="1041"/>
      <c r="C848" s="1041"/>
      <c r="D848" s="1041"/>
      <c r="E848" s="1041"/>
      <c r="F848" s="1041"/>
      <c r="G848" s="1041"/>
      <c r="H848" s="1041"/>
      <c r="I848" s="1041"/>
      <c r="J848" s="1041"/>
      <c r="K848" s="1041"/>
      <c r="L848" s="1041"/>
      <c r="M848" s="818"/>
      <c r="N848" s="1041"/>
      <c r="O848" s="1041"/>
      <c r="P848" s="1041"/>
      <c r="Q848" s="1041"/>
      <c r="R848" s="1041"/>
      <c r="S848" s="1041"/>
      <c r="T848" s="1041"/>
      <c r="U848" s="1041"/>
      <c r="V848" s="1041"/>
      <c r="W848" s="1041"/>
      <c r="X848" s="1041"/>
      <c r="Y848" s="1041"/>
      <c r="Z848" s="1041"/>
    </row>
    <row r="849" spans="1:26" ht="15.75" customHeight="1">
      <c r="A849" s="1095"/>
      <c r="B849" s="1041"/>
      <c r="C849" s="1041"/>
      <c r="D849" s="1041"/>
      <c r="E849" s="1041"/>
      <c r="F849" s="1041"/>
      <c r="G849" s="1041"/>
      <c r="H849" s="1041"/>
      <c r="I849" s="1041"/>
      <c r="J849" s="1041"/>
      <c r="K849" s="1041"/>
      <c r="L849" s="1041"/>
      <c r="M849" s="818"/>
      <c r="N849" s="1041"/>
      <c r="O849" s="1041"/>
      <c r="P849" s="1041"/>
      <c r="Q849" s="1041"/>
      <c r="R849" s="1041"/>
      <c r="S849" s="1041"/>
      <c r="T849" s="1041"/>
      <c r="U849" s="1041"/>
      <c r="V849" s="1041"/>
      <c r="W849" s="1041"/>
      <c r="X849" s="1041"/>
      <c r="Y849" s="1041"/>
      <c r="Z849" s="1041"/>
    </row>
    <row r="850" spans="1:26" ht="15.75" customHeight="1">
      <c r="A850" s="1095"/>
      <c r="B850" s="1041"/>
      <c r="C850" s="1041"/>
      <c r="D850" s="1041"/>
      <c r="E850" s="1041"/>
      <c r="F850" s="1041"/>
      <c r="G850" s="1041"/>
      <c r="H850" s="1041"/>
      <c r="I850" s="1041"/>
      <c r="J850" s="1041"/>
      <c r="K850" s="1041"/>
      <c r="L850" s="1041"/>
      <c r="M850" s="818"/>
      <c r="N850" s="1041"/>
      <c r="O850" s="1041"/>
      <c r="P850" s="1041"/>
      <c r="Q850" s="1041"/>
      <c r="R850" s="1041"/>
      <c r="S850" s="1041"/>
      <c r="T850" s="1041"/>
      <c r="U850" s="1041"/>
      <c r="V850" s="1041"/>
      <c r="W850" s="1041"/>
      <c r="X850" s="1041"/>
      <c r="Y850" s="1041"/>
      <c r="Z850" s="1041"/>
    </row>
    <row r="851" spans="1:26" ht="15.75" customHeight="1">
      <c r="A851" s="1095"/>
      <c r="B851" s="1041"/>
      <c r="C851" s="1041"/>
      <c r="D851" s="1041"/>
      <c r="E851" s="1041"/>
      <c r="F851" s="1041"/>
      <c r="G851" s="1041"/>
      <c r="H851" s="1041"/>
      <c r="I851" s="1041"/>
      <c r="J851" s="1041"/>
      <c r="K851" s="1041"/>
      <c r="L851" s="1041"/>
      <c r="M851" s="818"/>
      <c r="N851" s="1041"/>
      <c r="O851" s="1041"/>
      <c r="P851" s="1041"/>
      <c r="Q851" s="1041"/>
      <c r="R851" s="1041"/>
      <c r="S851" s="1041"/>
      <c r="T851" s="1041"/>
      <c r="U851" s="1041"/>
      <c r="V851" s="1041"/>
      <c r="W851" s="1041"/>
      <c r="X851" s="1041"/>
      <c r="Y851" s="1041"/>
      <c r="Z851" s="1041"/>
    </row>
    <row r="852" spans="1:26" ht="15.75" customHeight="1">
      <c r="A852" s="1095"/>
      <c r="B852" s="1041"/>
      <c r="C852" s="1041"/>
      <c r="D852" s="1041"/>
      <c r="E852" s="1041"/>
      <c r="F852" s="1041"/>
      <c r="G852" s="1041"/>
      <c r="H852" s="1041"/>
      <c r="I852" s="1041"/>
      <c r="J852" s="1041"/>
      <c r="K852" s="1041"/>
      <c r="L852" s="1041"/>
      <c r="M852" s="818"/>
      <c r="N852" s="1041"/>
      <c r="O852" s="1041"/>
      <c r="P852" s="1041"/>
      <c r="Q852" s="1041"/>
      <c r="R852" s="1041"/>
      <c r="S852" s="1041"/>
      <c r="T852" s="1041"/>
      <c r="U852" s="1041"/>
      <c r="V852" s="1041"/>
      <c r="W852" s="1041"/>
      <c r="X852" s="1041"/>
      <c r="Y852" s="1041"/>
      <c r="Z852" s="1041"/>
    </row>
    <row r="853" spans="1:26" ht="15.75" customHeight="1">
      <c r="A853" s="1095"/>
      <c r="B853" s="1041"/>
      <c r="C853" s="1041"/>
      <c r="D853" s="1041"/>
      <c r="E853" s="1041"/>
      <c r="F853" s="1041"/>
      <c r="G853" s="1041"/>
      <c r="H853" s="1041"/>
      <c r="I853" s="1041"/>
      <c r="J853" s="1041"/>
      <c r="K853" s="1041"/>
      <c r="L853" s="1041"/>
      <c r="M853" s="818"/>
      <c r="N853" s="1041"/>
      <c r="O853" s="1041"/>
      <c r="P853" s="1041"/>
      <c r="Q853" s="1041"/>
      <c r="R853" s="1041"/>
      <c r="S853" s="1041"/>
      <c r="T853" s="1041"/>
      <c r="U853" s="1041"/>
      <c r="V853" s="1041"/>
      <c r="W853" s="1041"/>
      <c r="X853" s="1041"/>
      <c r="Y853" s="1041"/>
      <c r="Z853" s="1041"/>
    </row>
    <row r="854" spans="1:26" ht="15.75" customHeight="1">
      <c r="A854" s="1095"/>
      <c r="B854" s="1041"/>
      <c r="C854" s="1041"/>
      <c r="D854" s="1041"/>
      <c r="E854" s="1041"/>
      <c r="F854" s="1041"/>
      <c r="G854" s="1041"/>
      <c r="H854" s="1041"/>
      <c r="I854" s="1041"/>
      <c r="J854" s="1041"/>
      <c r="K854" s="1041"/>
      <c r="L854" s="1041"/>
      <c r="M854" s="818"/>
      <c r="N854" s="1041"/>
      <c r="O854" s="1041"/>
      <c r="P854" s="1041"/>
      <c r="Q854" s="1041"/>
      <c r="R854" s="1041"/>
      <c r="S854" s="1041"/>
      <c r="T854" s="1041"/>
      <c r="U854" s="1041"/>
      <c r="V854" s="1041"/>
      <c r="W854" s="1041"/>
      <c r="X854" s="1041"/>
      <c r="Y854" s="1041"/>
      <c r="Z854" s="1041"/>
    </row>
    <row r="855" spans="1:26" ht="15.75" customHeight="1">
      <c r="A855" s="1095"/>
      <c r="B855" s="1041"/>
      <c r="C855" s="1041"/>
      <c r="D855" s="1041"/>
      <c r="E855" s="1041"/>
      <c r="F855" s="1041"/>
      <c r="G855" s="1041"/>
      <c r="H855" s="1041"/>
      <c r="I855" s="1041"/>
      <c r="J855" s="1041"/>
      <c r="K855" s="1041"/>
      <c r="L855" s="1041"/>
      <c r="M855" s="818"/>
      <c r="N855" s="1041"/>
      <c r="O855" s="1041"/>
      <c r="P855" s="1041"/>
      <c r="Q855" s="1041"/>
      <c r="R855" s="1041"/>
      <c r="S855" s="1041"/>
      <c r="T855" s="1041"/>
      <c r="U855" s="1041"/>
      <c r="V855" s="1041"/>
      <c r="W855" s="1041"/>
      <c r="X855" s="1041"/>
      <c r="Y855" s="1041"/>
      <c r="Z855" s="1041"/>
    </row>
    <row r="856" spans="1:26" ht="15.75" customHeight="1">
      <c r="A856" s="1095"/>
      <c r="B856" s="1041"/>
      <c r="C856" s="1041"/>
      <c r="D856" s="1041"/>
      <c r="E856" s="1041"/>
      <c r="F856" s="1041"/>
      <c r="G856" s="1041"/>
      <c r="H856" s="1041"/>
      <c r="I856" s="1041"/>
      <c r="J856" s="1041"/>
      <c r="K856" s="1041"/>
      <c r="L856" s="1041"/>
      <c r="M856" s="818"/>
      <c r="N856" s="1041"/>
      <c r="O856" s="1041"/>
      <c r="P856" s="1041"/>
      <c r="Q856" s="1041"/>
      <c r="R856" s="1041"/>
      <c r="S856" s="1041"/>
      <c r="T856" s="1041"/>
      <c r="U856" s="1041"/>
      <c r="V856" s="1041"/>
      <c r="W856" s="1041"/>
      <c r="X856" s="1041"/>
      <c r="Y856" s="1041"/>
      <c r="Z856" s="1041"/>
    </row>
    <row r="857" spans="1:26" ht="15.75" customHeight="1">
      <c r="A857" s="1095"/>
      <c r="B857" s="1041"/>
      <c r="C857" s="1041"/>
      <c r="D857" s="1041"/>
      <c r="E857" s="1041"/>
      <c r="F857" s="1041"/>
      <c r="G857" s="1041"/>
      <c r="H857" s="1041"/>
      <c r="I857" s="1041"/>
      <c r="J857" s="1041"/>
      <c r="K857" s="1041"/>
      <c r="L857" s="1041"/>
      <c r="M857" s="818"/>
      <c r="N857" s="1041"/>
      <c r="O857" s="1041"/>
      <c r="P857" s="1041"/>
      <c r="Q857" s="1041"/>
      <c r="R857" s="1041"/>
      <c r="S857" s="1041"/>
      <c r="T857" s="1041"/>
      <c r="U857" s="1041"/>
      <c r="V857" s="1041"/>
      <c r="W857" s="1041"/>
      <c r="X857" s="1041"/>
      <c r="Y857" s="1041"/>
      <c r="Z857" s="1041"/>
    </row>
    <row r="858" spans="1:26" ht="15.75" customHeight="1">
      <c r="A858" s="1095"/>
      <c r="B858" s="1041"/>
      <c r="C858" s="1041"/>
      <c r="D858" s="1041"/>
      <c r="E858" s="1041"/>
      <c r="F858" s="1041"/>
      <c r="G858" s="1041"/>
      <c r="H858" s="1041"/>
      <c r="I858" s="1041"/>
      <c r="J858" s="1041"/>
      <c r="K858" s="1041"/>
      <c r="L858" s="1041"/>
      <c r="M858" s="818"/>
      <c r="N858" s="1041"/>
      <c r="O858" s="1041"/>
      <c r="P858" s="1041"/>
      <c r="Q858" s="1041"/>
      <c r="R858" s="1041"/>
      <c r="S858" s="1041"/>
      <c r="T858" s="1041"/>
      <c r="U858" s="1041"/>
      <c r="V858" s="1041"/>
      <c r="W858" s="1041"/>
      <c r="X858" s="1041"/>
      <c r="Y858" s="1041"/>
      <c r="Z858" s="1041"/>
    </row>
    <row r="859" spans="1:26" ht="15.75" customHeight="1">
      <c r="A859" s="1095"/>
      <c r="B859" s="1041"/>
      <c r="C859" s="1041"/>
      <c r="D859" s="1041"/>
      <c r="E859" s="1041"/>
      <c r="F859" s="1041"/>
      <c r="G859" s="1041"/>
      <c r="H859" s="1041"/>
      <c r="I859" s="1041"/>
      <c r="J859" s="1041"/>
      <c r="K859" s="1041"/>
      <c r="L859" s="1041"/>
      <c r="M859" s="818"/>
      <c r="N859" s="1041"/>
      <c r="O859" s="1041"/>
      <c r="P859" s="1041"/>
      <c r="Q859" s="1041"/>
      <c r="R859" s="1041"/>
      <c r="S859" s="1041"/>
      <c r="T859" s="1041"/>
      <c r="U859" s="1041"/>
      <c r="V859" s="1041"/>
      <c r="W859" s="1041"/>
      <c r="X859" s="1041"/>
      <c r="Y859" s="1041"/>
      <c r="Z859" s="1041"/>
    </row>
    <row r="860" spans="1:26" ht="15.75" customHeight="1">
      <c r="A860" s="1095"/>
      <c r="B860" s="1041"/>
      <c r="C860" s="1041"/>
      <c r="D860" s="1041"/>
      <c r="E860" s="1041"/>
      <c r="F860" s="1041"/>
      <c r="G860" s="1041"/>
      <c r="H860" s="1041"/>
      <c r="I860" s="1041"/>
      <c r="J860" s="1041"/>
      <c r="K860" s="1041"/>
      <c r="L860" s="1041"/>
      <c r="M860" s="818"/>
      <c r="N860" s="1041"/>
      <c r="O860" s="1041"/>
      <c r="P860" s="1041"/>
      <c r="Q860" s="1041"/>
      <c r="R860" s="1041"/>
      <c r="S860" s="1041"/>
      <c r="T860" s="1041"/>
      <c r="U860" s="1041"/>
      <c r="V860" s="1041"/>
      <c r="W860" s="1041"/>
      <c r="X860" s="1041"/>
      <c r="Y860" s="1041"/>
      <c r="Z860" s="1041"/>
    </row>
    <row r="861" spans="1:26" ht="15.75" customHeight="1">
      <c r="A861" s="1095"/>
      <c r="B861" s="1041"/>
      <c r="C861" s="1041"/>
      <c r="D861" s="1041"/>
      <c r="E861" s="1041"/>
      <c r="F861" s="1041"/>
      <c r="G861" s="1041"/>
      <c r="H861" s="1041"/>
      <c r="I861" s="1041"/>
      <c r="J861" s="1041"/>
      <c r="K861" s="1041"/>
      <c r="L861" s="1041"/>
      <c r="M861" s="818"/>
      <c r="N861" s="1041"/>
      <c r="O861" s="1041"/>
      <c r="P861" s="1041"/>
      <c r="Q861" s="1041"/>
      <c r="R861" s="1041"/>
      <c r="S861" s="1041"/>
      <c r="T861" s="1041"/>
      <c r="U861" s="1041"/>
      <c r="V861" s="1041"/>
      <c r="W861" s="1041"/>
      <c r="X861" s="1041"/>
      <c r="Y861" s="1041"/>
      <c r="Z861" s="1041"/>
    </row>
    <row r="862" spans="1:26" ht="15.75" customHeight="1">
      <c r="A862" s="1095"/>
      <c r="B862" s="1041"/>
      <c r="C862" s="1041"/>
      <c r="D862" s="1041"/>
      <c r="E862" s="1041"/>
      <c r="F862" s="1041"/>
      <c r="G862" s="1041"/>
      <c r="H862" s="1041"/>
      <c r="I862" s="1041"/>
      <c r="J862" s="1041"/>
      <c r="K862" s="1041"/>
      <c r="L862" s="1041"/>
      <c r="M862" s="818"/>
      <c r="N862" s="1041"/>
      <c r="O862" s="1041"/>
      <c r="P862" s="1041"/>
      <c r="Q862" s="1041"/>
      <c r="R862" s="1041"/>
      <c r="S862" s="1041"/>
      <c r="T862" s="1041"/>
      <c r="U862" s="1041"/>
      <c r="V862" s="1041"/>
      <c r="W862" s="1041"/>
      <c r="X862" s="1041"/>
      <c r="Y862" s="1041"/>
      <c r="Z862" s="1041"/>
    </row>
    <row r="863" spans="1:26" ht="15.75" customHeight="1">
      <c r="A863" s="1095"/>
      <c r="B863" s="1041"/>
      <c r="C863" s="1041"/>
      <c r="D863" s="1041"/>
      <c r="E863" s="1041"/>
      <c r="F863" s="1041"/>
      <c r="G863" s="1041"/>
      <c r="H863" s="1041"/>
      <c r="I863" s="1041"/>
      <c r="J863" s="1041"/>
      <c r="K863" s="1041"/>
      <c r="L863" s="1041"/>
      <c r="M863" s="818"/>
      <c r="N863" s="1041"/>
      <c r="O863" s="1041"/>
      <c r="P863" s="1041"/>
      <c r="Q863" s="1041"/>
      <c r="R863" s="1041"/>
      <c r="S863" s="1041"/>
      <c r="T863" s="1041"/>
      <c r="U863" s="1041"/>
      <c r="V863" s="1041"/>
      <c r="W863" s="1041"/>
      <c r="X863" s="1041"/>
      <c r="Y863" s="1041"/>
      <c r="Z863" s="1041"/>
    </row>
    <row r="864" spans="1:26" ht="15.75" customHeight="1">
      <c r="A864" s="1095"/>
      <c r="B864" s="1041"/>
      <c r="C864" s="1041"/>
      <c r="D864" s="1041"/>
      <c r="E864" s="1041"/>
      <c r="F864" s="1041"/>
      <c r="G864" s="1041"/>
      <c r="H864" s="1041"/>
      <c r="I864" s="1041"/>
      <c r="J864" s="1041"/>
      <c r="K864" s="1041"/>
      <c r="L864" s="1041"/>
      <c r="M864" s="818"/>
      <c r="N864" s="1041"/>
      <c r="O864" s="1041"/>
      <c r="P864" s="1041"/>
      <c r="Q864" s="1041"/>
      <c r="R864" s="1041"/>
      <c r="S864" s="1041"/>
      <c r="T864" s="1041"/>
      <c r="U864" s="1041"/>
      <c r="V864" s="1041"/>
      <c r="W864" s="1041"/>
      <c r="X864" s="1041"/>
      <c r="Y864" s="1041"/>
      <c r="Z864" s="1041"/>
    </row>
    <row r="865" spans="1:26" ht="15.75" customHeight="1">
      <c r="A865" s="1095"/>
      <c r="B865" s="1041"/>
      <c r="C865" s="1041"/>
      <c r="D865" s="1041"/>
      <c r="E865" s="1041"/>
      <c r="F865" s="1041"/>
      <c r="G865" s="1041"/>
      <c r="H865" s="1041"/>
      <c r="I865" s="1041"/>
      <c r="J865" s="1041"/>
      <c r="K865" s="1041"/>
      <c r="L865" s="1041"/>
      <c r="M865" s="818"/>
      <c r="N865" s="1041"/>
      <c r="O865" s="1041"/>
      <c r="P865" s="1041"/>
      <c r="Q865" s="1041"/>
      <c r="R865" s="1041"/>
      <c r="S865" s="1041"/>
      <c r="T865" s="1041"/>
      <c r="U865" s="1041"/>
      <c r="V865" s="1041"/>
      <c r="W865" s="1041"/>
      <c r="X865" s="1041"/>
      <c r="Y865" s="1041"/>
      <c r="Z865" s="1041"/>
    </row>
    <row r="866" spans="1:26" ht="15.75" customHeight="1">
      <c r="A866" s="1095"/>
      <c r="B866" s="1041"/>
      <c r="C866" s="1041"/>
      <c r="D866" s="1041"/>
      <c r="E866" s="1041"/>
      <c r="F866" s="1041"/>
      <c r="G866" s="1041"/>
      <c r="H866" s="1041"/>
      <c r="I866" s="1041"/>
      <c r="J866" s="1041"/>
      <c r="K866" s="1041"/>
      <c r="L866" s="1041"/>
      <c r="M866" s="818"/>
      <c r="N866" s="1041"/>
      <c r="O866" s="1041"/>
      <c r="P866" s="1041"/>
      <c r="Q866" s="1041"/>
      <c r="R866" s="1041"/>
      <c r="S866" s="1041"/>
      <c r="T866" s="1041"/>
      <c r="U866" s="1041"/>
      <c r="V866" s="1041"/>
      <c r="W866" s="1041"/>
      <c r="X866" s="1041"/>
      <c r="Y866" s="1041"/>
      <c r="Z866" s="1041"/>
    </row>
    <row r="867" spans="1:26" ht="15.75" customHeight="1">
      <c r="A867" s="1095"/>
      <c r="B867" s="1041"/>
      <c r="C867" s="1041"/>
      <c r="D867" s="1041"/>
      <c r="E867" s="1041"/>
      <c r="F867" s="1041"/>
      <c r="G867" s="1041"/>
      <c r="H867" s="1041"/>
      <c r="I867" s="1041"/>
      <c r="J867" s="1041"/>
      <c r="K867" s="1041"/>
      <c r="L867" s="1041"/>
      <c r="M867" s="818"/>
      <c r="N867" s="1041"/>
      <c r="O867" s="1041"/>
      <c r="P867" s="1041"/>
      <c r="Q867" s="1041"/>
      <c r="R867" s="1041"/>
      <c r="S867" s="1041"/>
      <c r="T867" s="1041"/>
      <c r="U867" s="1041"/>
      <c r="V867" s="1041"/>
      <c r="W867" s="1041"/>
      <c r="X867" s="1041"/>
      <c r="Y867" s="1041"/>
      <c r="Z867" s="1041"/>
    </row>
    <row r="868" spans="1:26" ht="15.75" customHeight="1">
      <c r="A868" s="1095"/>
      <c r="B868" s="1041"/>
      <c r="C868" s="1041"/>
      <c r="D868" s="1041"/>
      <c r="E868" s="1041"/>
      <c r="F868" s="1041"/>
      <c r="G868" s="1041"/>
      <c r="H868" s="1041"/>
      <c r="I868" s="1041"/>
      <c r="J868" s="1041"/>
      <c r="K868" s="1041"/>
      <c r="L868" s="1041"/>
      <c r="M868" s="818"/>
      <c r="N868" s="1041"/>
      <c r="O868" s="1041"/>
      <c r="P868" s="1041"/>
      <c r="Q868" s="1041"/>
      <c r="R868" s="1041"/>
      <c r="S868" s="1041"/>
      <c r="T868" s="1041"/>
      <c r="U868" s="1041"/>
      <c r="V868" s="1041"/>
      <c r="W868" s="1041"/>
      <c r="X868" s="1041"/>
      <c r="Y868" s="1041"/>
      <c r="Z868" s="1041"/>
    </row>
    <row r="869" spans="1:26" ht="15.75" customHeight="1">
      <c r="A869" s="1095"/>
      <c r="B869" s="1041"/>
      <c r="C869" s="1041"/>
      <c r="D869" s="1041"/>
      <c r="E869" s="1041"/>
      <c r="F869" s="1041"/>
      <c r="G869" s="1041"/>
      <c r="H869" s="1041"/>
      <c r="I869" s="1041"/>
      <c r="J869" s="1041"/>
      <c r="K869" s="1041"/>
      <c r="L869" s="1041"/>
      <c r="M869" s="818"/>
      <c r="N869" s="1041"/>
      <c r="O869" s="1041"/>
      <c r="P869" s="1041"/>
      <c r="Q869" s="1041"/>
      <c r="R869" s="1041"/>
      <c r="S869" s="1041"/>
      <c r="T869" s="1041"/>
      <c r="U869" s="1041"/>
      <c r="V869" s="1041"/>
      <c r="W869" s="1041"/>
      <c r="X869" s="1041"/>
      <c r="Y869" s="1041"/>
      <c r="Z869" s="1041"/>
    </row>
    <row r="870" spans="1:26" ht="15.75" customHeight="1">
      <c r="A870" s="1095"/>
      <c r="B870" s="1041"/>
      <c r="C870" s="1041"/>
      <c r="D870" s="1041"/>
      <c r="E870" s="1041"/>
      <c r="F870" s="1041"/>
      <c r="G870" s="1041"/>
      <c r="H870" s="1041"/>
      <c r="I870" s="1041"/>
      <c r="J870" s="1041"/>
      <c r="K870" s="1041"/>
      <c r="L870" s="1041"/>
      <c r="M870" s="818"/>
      <c r="N870" s="1041"/>
      <c r="O870" s="1041"/>
      <c r="P870" s="1041"/>
      <c r="Q870" s="1041"/>
      <c r="R870" s="1041"/>
      <c r="S870" s="1041"/>
      <c r="T870" s="1041"/>
      <c r="U870" s="1041"/>
      <c r="V870" s="1041"/>
      <c r="W870" s="1041"/>
      <c r="X870" s="1041"/>
      <c r="Y870" s="1041"/>
      <c r="Z870" s="1041"/>
    </row>
    <row r="871" spans="1:26" ht="15.75" customHeight="1">
      <c r="A871" s="1095"/>
      <c r="B871" s="1041"/>
      <c r="C871" s="1041"/>
      <c r="D871" s="1041"/>
      <c r="E871" s="1041"/>
      <c r="F871" s="1041"/>
      <c r="G871" s="1041"/>
      <c r="H871" s="1041"/>
      <c r="I871" s="1041"/>
      <c r="J871" s="1041"/>
      <c r="K871" s="1041"/>
      <c r="L871" s="1041"/>
      <c r="M871" s="818"/>
      <c r="N871" s="1041"/>
      <c r="O871" s="1041"/>
      <c r="P871" s="1041"/>
      <c r="Q871" s="1041"/>
      <c r="R871" s="1041"/>
      <c r="S871" s="1041"/>
      <c r="T871" s="1041"/>
      <c r="U871" s="1041"/>
      <c r="V871" s="1041"/>
      <c r="W871" s="1041"/>
      <c r="X871" s="1041"/>
      <c r="Y871" s="1041"/>
      <c r="Z871" s="1041"/>
    </row>
    <row r="872" spans="1:26" ht="15.75" customHeight="1">
      <c r="A872" s="1095"/>
      <c r="B872" s="1041"/>
      <c r="C872" s="1041"/>
      <c r="D872" s="1041"/>
      <c r="E872" s="1041"/>
      <c r="F872" s="1041"/>
      <c r="G872" s="1041"/>
      <c r="H872" s="1041"/>
      <c r="I872" s="1041"/>
      <c r="J872" s="1041"/>
      <c r="K872" s="1041"/>
      <c r="L872" s="1041"/>
      <c r="M872" s="818"/>
      <c r="N872" s="1041"/>
      <c r="O872" s="1041"/>
      <c r="P872" s="1041"/>
      <c r="Q872" s="1041"/>
      <c r="R872" s="1041"/>
      <c r="S872" s="1041"/>
      <c r="T872" s="1041"/>
      <c r="U872" s="1041"/>
      <c r="V872" s="1041"/>
      <c r="W872" s="1041"/>
      <c r="X872" s="1041"/>
      <c r="Y872" s="1041"/>
      <c r="Z872" s="1041"/>
    </row>
    <row r="873" spans="1:26" ht="15.75" customHeight="1">
      <c r="A873" s="1095"/>
      <c r="B873" s="1041"/>
      <c r="C873" s="1041"/>
      <c r="D873" s="1041"/>
      <c r="E873" s="1041"/>
      <c r="F873" s="1041"/>
      <c r="G873" s="1041"/>
      <c r="H873" s="1041"/>
      <c r="I873" s="1041"/>
      <c r="J873" s="1041"/>
      <c r="K873" s="1041"/>
      <c r="L873" s="1041"/>
      <c r="M873" s="818"/>
      <c r="N873" s="1041"/>
      <c r="O873" s="1041"/>
      <c r="P873" s="1041"/>
      <c r="Q873" s="1041"/>
      <c r="R873" s="1041"/>
      <c r="S873" s="1041"/>
      <c r="T873" s="1041"/>
      <c r="U873" s="1041"/>
      <c r="V873" s="1041"/>
      <c r="W873" s="1041"/>
      <c r="X873" s="1041"/>
      <c r="Y873" s="1041"/>
      <c r="Z873" s="1041"/>
    </row>
    <row r="874" spans="1:26" ht="15.75" customHeight="1">
      <c r="A874" s="1095"/>
      <c r="B874" s="1041"/>
      <c r="C874" s="1041"/>
      <c r="D874" s="1041"/>
      <c r="E874" s="1041"/>
      <c r="F874" s="1041"/>
      <c r="G874" s="1041"/>
      <c r="H874" s="1041"/>
      <c r="I874" s="1041"/>
      <c r="J874" s="1041"/>
      <c r="K874" s="1041"/>
      <c r="L874" s="1041"/>
      <c r="M874" s="818"/>
      <c r="N874" s="1041"/>
      <c r="O874" s="1041"/>
      <c r="P874" s="1041"/>
      <c r="Q874" s="1041"/>
      <c r="R874" s="1041"/>
      <c r="S874" s="1041"/>
      <c r="T874" s="1041"/>
      <c r="U874" s="1041"/>
      <c r="V874" s="1041"/>
      <c r="W874" s="1041"/>
      <c r="X874" s="1041"/>
      <c r="Y874" s="1041"/>
      <c r="Z874" s="1041"/>
    </row>
    <row r="875" spans="1:26" ht="15.75" customHeight="1">
      <c r="A875" s="1095"/>
      <c r="B875" s="1041"/>
      <c r="C875" s="1041"/>
      <c r="D875" s="1041"/>
      <c r="E875" s="1041"/>
      <c r="F875" s="1041"/>
      <c r="G875" s="1041"/>
      <c r="H875" s="1041"/>
      <c r="I875" s="1041"/>
      <c r="J875" s="1041"/>
      <c r="K875" s="1041"/>
      <c r="L875" s="1041"/>
      <c r="M875" s="818"/>
      <c r="N875" s="1041"/>
      <c r="O875" s="1041"/>
      <c r="P875" s="1041"/>
      <c r="Q875" s="1041"/>
      <c r="R875" s="1041"/>
      <c r="S875" s="1041"/>
      <c r="T875" s="1041"/>
      <c r="U875" s="1041"/>
      <c r="V875" s="1041"/>
      <c r="W875" s="1041"/>
      <c r="X875" s="1041"/>
      <c r="Y875" s="1041"/>
      <c r="Z875" s="1041"/>
    </row>
    <row r="876" spans="1:26" ht="15.75" customHeight="1">
      <c r="A876" s="1095"/>
      <c r="B876" s="1041"/>
      <c r="C876" s="1041"/>
      <c r="D876" s="1041"/>
      <c r="E876" s="1041"/>
      <c r="F876" s="1041"/>
      <c r="G876" s="1041"/>
      <c r="H876" s="1041"/>
      <c r="I876" s="1041"/>
      <c r="J876" s="1041"/>
      <c r="K876" s="1041"/>
      <c r="L876" s="1041"/>
      <c r="M876" s="818"/>
      <c r="N876" s="1041"/>
      <c r="O876" s="1041"/>
      <c r="P876" s="1041"/>
      <c r="Q876" s="1041"/>
      <c r="R876" s="1041"/>
      <c r="S876" s="1041"/>
      <c r="T876" s="1041"/>
      <c r="U876" s="1041"/>
      <c r="V876" s="1041"/>
      <c r="W876" s="1041"/>
      <c r="X876" s="1041"/>
      <c r="Y876" s="1041"/>
      <c r="Z876" s="1041"/>
    </row>
    <row r="877" spans="1:26" ht="15.75" customHeight="1">
      <c r="A877" s="1095"/>
      <c r="B877" s="1041"/>
      <c r="C877" s="1041"/>
      <c r="D877" s="1041"/>
      <c r="E877" s="1041"/>
      <c r="F877" s="1041"/>
      <c r="G877" s="1041"/>
      <c r="H877" s="1041"/>
      <c r="I877" s="1041"/>
      <c r="J877" s="1041"/>
      <c r="K877" s="1041"/>
      <c r="L877" s="1041"/>
      <c r="M877" s="818"/>
      <c r="N877" s="1041"/>
      <c r="O877" s="1041"/>
      <c r="P877" s="1041"/>
      <c r="Q877" s="1041"/>
      <c r="R877" s="1041"/>
      <c r="S877" s="1041"/>
      <c r="T877" s="1041"/>
      <c r="U877" s="1041"/>
      <c r="V877" s="1041"/>
      <c r="W877" s="1041"/>
      <c r="X877" s="1041"/>
      <c r="Y877" s="1041"/>
      <c r="Z877" s="1041"/>
    </row>
    <row r="878" spans="1:26" ht="15.75" customHeight="1">
      <c r="A878" s="1095"/>
      <c r="B878" s="1041"/>
      <c r="C878" s="1041"/>
      <c r="D878" s="1041"/>
      <c r="E878" s="1041"/>
      <c r="F878" s="1041"/>
      <c r="G878" s="1041"/>
      <c r="H878" s="1041"/>
      <c r="I878" s="1041"/>
      <c r="J878" s="1041"/>
      <c r="K878" s="1041"/>
      <c r="L878" s="1041"/>
      <c r="M878" s="818"/>
      <c r="N878" s="1041"/>
      <c r="O878" s="1041"/>
      <c r="P878" s="1041"/>
      <c r="Q878" s="1041"/>
      <c r="R878" s="1041"/>
      <c r="S878" s="1041"/>
      <c r="T878" s="1041"/>
      <c r="U878" s="1041"/>
      <c r="V878" s="1041"/>
      <c r="W878" s="1041"/>
      <c r="X878" s="1041"/>
      <c r="Y878" s="1041"/>
      <c r="Z878" s="1041"/>
    </row>
    <row r="879" spans="1:26" ht="15.75" customHeight="1">
      <c r="A879" s="1095"/>
      <c r="B879" s="1041"/>
      <c r="C879" s="1041"/>
      <c r="D879" s="1041"/>
      <c r="E879" s="1041"/>
      <c r="F879" s="1041"/>
      <c r="G879" s="1041"/>
      <c r="H879" s="1041"/>
      <c r="I879" s="1041"/>
      <c r="J879" s="1041"/>
      <c r="K879" s="1041"/>
      <c r="L879" s="1041"/>
      <c r="M879" s="818"/>
      <c r="N879" s="1041"/>
      <c r="O879" s="1041"/>
      <c r="P879" s="1041"/>
      <c r="Q879" s="1041"/>
      <c r="R879" s="1041"/>
      <c r="S879" s="1041"/>
      <c r="T879" s="1041"/>
      <c r="U879" s="1041"/>
      <c r="V879" s="1041"/>
      <c r="W879" s="1041"/>
      <c r="X879" s="1041"/>
      <c r="Y879" s="1041"/>
      <c r="Z879" s="1041"/>
    </row>
    <row r="880" spans="1:26" ht="15.75" customHeight="1">
      <c r="A880" s="1095"/>
      <c r="B880" s="1041"/>
      <c r="C880" s="1041"/>
      <c r="D880" s="1041"/>
      <c r="E880" s="1041"/>
      <c r="F880" s="1041"/>
      <c r="G880" s="1041"/>
      <c r="H880" s="1041"/>
      <c r="I880" s="1041"/>
      <c r="J880" s="1041"/>
      <c r="K880" s="1041"/>
      <c r="L880" s="1041"/>
      <c r="M880" s="818"/>
      <c r="N880" s="1041"/>
      <c r="O880" s="1041"/>
      <c r="P880" s="1041"/>
      <c r="Q880" s="1041"/>
      <c r="R880" s="1041"/>
      <c r="S880" s="1041"/>
      <c r="T880" s="1041"/>
      <c r="U880" s="1041"/>
      <c r="V880" s="1041"/>
      <c r="W880" s="1041"/>
      <c r="X880" s="1041"/>
      <c r="Y880" s="1041"/>
      <c r="Z880" s="1041"/>
    </row>
    <row r="881" spans="1:26" ht="15.75" customHeight="1">
      <c r="A881" s="1095"/>
      <c r="B881" s="1041"/>
      <c r="C881" s="1041"/>
      <c r="D881" s="1041"/>
      <c r="E881" s="1041"/>
      <c r="F881" s="1041"/>
      <c r="G881" s="1041"/>
      <c r="H881" s="1041"/>
      <c r="I881" s="1041"/>
      <c r="J881" s="1041"/>
      <c r="K881" s="1041"/>
      <c r="L881" s="1041"/>
      <c r="M881" s="818"/>
      <c r="N881" s="1041"/>
      <c r="O881" s="1041"/>
      <c r="P881" s="1041"/>
      <c r="Q881" s="1041"/>
      <c r="R881" s="1041"/>
      <c r="S881" s="1041"/>
      <c r="T881" s="1041"/>
      <c r="U881" s="1041"/>
      <c r="V881" s="1041"/>
      <c r="W881" s="1041"/>
      <c r="X881" s="1041"/>
      <c r="Y881" s="1041"/>
      <c r="Z881" s="1041"/>
    </row>
    <row r="882" spans="1:26" ht="15.75" customHeight="1">
      <c r="A882" s="1095"/>
      <c r="B882" s="1041"/>
      <c r="C882" s="1041"/>
      <c r="D882" s="1041"/>
      <c r="E882" s="1041"/>
      <c r="F882" s="1041"/>
      <c r="G882" s="1041"/>
      <c r="H882" s="1041"/>
      <c r="I882" s="1041"/>
      <c r="J882" s="1041"/>
      <c r="K882" s="1041"/>
      <c r="L882" s="1041"/>
      <c r="M882" s="818"/>
      <c r="N882" s="1041"/>
      <c r="O882" s="1041"/>
      <c r="P882" s="1041"/>
      <c r="Q882" s="1041"/>
      <c r="R882" s="1041"/>
      <c r="S882" s="1041"/>
      <c r="T882" s="1041"/>
      <c r="U882" s="1041"/>
      <c r="V882" s="1041"/>
      <c r="W882" s="1041"/>
      <c r="X882" s="1041"/>
      <c r="Y882" s="1041"/>
      <c r="Z882" s="1041"/>
    </row>
    <row r="883" spans="1:26" ht="15.75" customHeight="1">
      <c r="A883" s="1095"/>
      <c r="B883" s="1041"/>
      <c r="C883" s="1041"/>
      <c r="D883" s="1041"/>
      <c r="E883" s="1041"/>
      <c r="F883" s="1041"/>
      <c r="G883" s="1041"/>
      <c r="H883" s="1041"/>
      <c r="I883" s="1041"/>
      <c r="J883" s="1041"/>
      <c r="K883" s="1041"/>
      <c r="L883" s="1041"/>
      <c r="M883" s="818"/>
      <c r="N883" s="1041"/>
      <c r="O883" s="1041"/>
      <c r="P883" s="1041"/>
      <c r="Q883" s="1041"/>
      <c r="R883" s="1041"/>
      <c r="S883" s="1041"/>
      <c r="T883" s="1041"/>
      <c r="U883" s="1041"/>
      <c r="V883" s="1041"/>
      <c r="W883" s="1041"/>
      <c r="X883" s="1041"/>
      <c r="Y883" s="1041"/>
      <c r="Z883" s="1041"/>
    </row>
    <row r="884" spans="1:26" ht="15.75" customHeight="1">
      <c r="A884" s="1095"/>
      <c r="B884" s="1041"/>
      <c r="C884" s="1041"/>
      <c r="D884" s="1041"/>
      <c r="E884" s="1041"/>
      <c r="F884" s="1041"/>
      <c r="G884" s="1041"/>
      <c r="H884" s="1041"/>
      <c r="I884" s="1041"/>
      <c r="J884" s="1041"/>
      <c r="K884" s="1041"/>
      <c r="L884" s="1041"/>
      <c r="M884" s="818"/>
      <c r="N884" s="1041"/>
      <c r="O884" s="1041"/>
      <c r="P884" s="1041"/>
      <c r="Q884" s="1041"/>
      <c r="R884" s="1041"/>
      <c r="S884" s="1041"/>
      <c r="T884" s="1041"/>
      <c r="U884" s="1041"/>
      <c r="V884" s="1041"/>
      <c r="W884" s="1041"/>
      <c r="X884" s="1041"/>
      <c r="Y884" s="1041"/>
      <c r="Z884" s="1041"/>
    </row>
    <row r="885" spans="1:26" ht="15.75" customHeight="1">
      <c r="A885" s="1095"/>
      <c r="B885" s="1041"/>
      <c r="C885" s="1041"/>
      <c r="D885" s="1041"/>
      <c r="E885" s="1041"/>
      <c r="F885" s="1041"/>
      <c r="G885" s="1041"/>
      <c r="H885" s="1041"/>
      <c r="I885" s="1041"/>
      <c r="J885" s="1041"/>
      <c r="K885" s="1041"/>
      <c r="L885" s="1041"/>
      <c r="M885" s="818"/>
      <c r="N885" s="1041"/>
      <c r="O885" s="1041"/>
      <c r="P885" s="1041"/>
      <c r="Q885" s="1041"/>
      <c r="R885" s="1041"/>
      <c r="S885" s="1041"/>
      <c r="T885" s="1041"/>
      <c r="U885" s="1041"/>
      <c r="V885" s="1041"/>
      <c r="W885" s="1041"/>
      <c r="X885" s="1041"/>
      <c r="Y885" s="1041"/>
      <c r="Z885" s="1041"/>
    </row>
    <row r="886" spans="1:26" ht="15.75" customHeight="1">
      <c r="A886" s="1095"/>
      <c r="B886" s="1041"/>
      <c r="C886" s="1041"/>
      <c r="D886" s="1041"/>
      <c r="E886" s="1041"/>
      <c r="F886" s="1041"/>
      <c r="G886" s="1041"/>
      <c r="H886" s="1041"/>
      <c r="I886" s="1041"/>
      <c r="J886" s="1041"/>
      <c r="K886" s="1041"/>
      <c r="L886" s="1041"/>
      <c r="M886" s="818"/>
      <c r="N886" s="1041"/>
      <c r="O886" s="1041"/>
      <c r="P886" s="1041"/>
      <c r="Q886" s="1041"/>
      <c r="R886" s="1041"/>
      <c r="S886" s="1041"/>
      <c r="T886" s="1041"/>
      <c r="U886" s="1041"/>
      <c r="V886" s="1041"/>
      <c r="W886" s="1041"/>
      <c r="X886" s="1041"/>
      <c r="Y886" s="1041"/>
      <c r="Z886" s="1041"/>
    </row>
    <row r="887" spans="1:26" ht="15.75" customHeight="1">
      <c r="A887" s="1095"/>
      <c r="B887" s="1041"/>
      <c r="C887" s="1041"/>
      <c r="D887" s="1041"/>
      <c r="E887" s="1041"/>
      <c r="F887" s="1041"/>
      <c r="G887" s="1041"/>
      <c r="H887" s="1041"/>
      <c r="I887" s="1041"/>
      <c r="J887" s="1041"/>
      <c r="K887" s="1041"/>
      <c r="L887" s="1041"/>
      <c r="M887" s="818"/>
      <c r="N887" s="1041"/>
      <c r="O887" s="1041"/>
      <c r="P887" s="1041"/>
      <c r="Q887" s="1041"/>
      <c r="R887" s="1041"/>
      <c r="S887" s="1041"/>
      <c r="T887" s="1041"/>
      <c r="U887" s="1041"/>
      <c r="V887" s="1041"/>
      <c r="W887" s="1041"/>
      <c r="X887" s="1041"/>
      <c r="Y887" s="1041"/>
      <c r="Z887" s="1041"/>
    </row>
    <row r="888" spans="1:26" ht="15.75" customHeight="1">
      <c r="A888" s="1095"/>
      <c r="B888" s="1041"/>
      <c r="C888" s="1041"/>
      <c r="D888" s="1041"/>
      <c r="E888" s="1041"/>
      <c r="F888" s="1041"/>
      <c r="G888" s="1041"/>
      <c r="H888" s="1041"/>
      <c r="I888" s="1041"/>
      <c r="J888" s="1041"/>
      <c r="K888" s="1041"/>
      <c r="L888" s="1041"/>
      <c r="M888" s="818"/>
      <c r="N888" s="1041"/>
      <c r="O888" s="1041"/>
      <c r="P888" s="1041"/>
      <c r="Q888" s="1041"/>
      <c r="R888" s="1041"/>
      <c r="S888" s="1041"/>
      <c r="T888" s="1041"/>
      <c r="U888" s="1041"/>
      <c r="V888" s="1041"/>
      <c r="W888" s="1041"/>
      <c r="X888" s="1041"/>
      <c r="Y888" s="1041"/>
      <c r="Z888" s="1041"/>
    </row>
    <row r="889" spans="1:26" ht="15.75" customHeight="1">
      <c r="A889" s="1095"/>
      <c r="B889" s="1041"/>
      <c r="C889" s="1041"/>
      <c r="D889" s="1041"/>
      <c r="E889" s="1041"/>
      <c r="F889" s="1041"/>
      <c r="G889" s="1041"/>
      <c r="H889" s="1041"/>
      <c r="I889" s="1041"/>
      <c r="J889" s="1041"/>
      <c r="K889" s="1041"/>
      <c r="L889" s="1041"/>
      <c r="M889" s="818"/>
      <c r="N889" s="1041"/>
      <c r="O889" s="1041"/>
      <c r="P889" s="1041"/>
      <c r="Q889" s="1041"/>
      <c r="R889" s="1041"/>
      <c r="S889" s="1041"/>
      <c r="T889" s="1041"/>
      <c r="U889" s="1041"/>
      <c r="V889" s="1041"/>
      <c r="W889" s="1041"/>
      <c r="X889" s="1041"/>
      <c r="Y889" s="1041"/>
      <c r="Z889" s="1041"/>
    </row>
    <row r="890" spans="1:26" ht="15.75" customHeight="1">
      <c r="A890" s="1095"/>
      <c r="B890" s="1041"/>
      <c r="C890" s="1041"/>
      <c r="D890" s="1041"/>
      <c r="E890" s="1041"/>
      <c r="F890" s="1041"/>
      <c r="G890" s="1041"/>
      <c r="H890" s="1041"/>
      <c r="I890" s="1041"/>
      <c r="J890" s="1041"/>
      <c r="K890" s="1041"/>
      <c r="L890" s="1041"/>
      <c r="M890" s="818"/>
      <c r="N890" s="1041"/>
      <c r="O890" s="1041"/>
      <c r="P890" s="1041"/>
      <c r="Q890" s="1041"/>
      <c r="R890" s="1041"/>
      <c r="S890" s="1041"/>
      <c r="T890" s="1041"/>
      <c r="U890" s="1041"/>
      <c r="V890" s="1041"/>
      <c r="W890" s="1041"/>
      <c r="X890" s="1041"/>
      <c r="Y890" s="1041"/>
      <c r="Z890" s="1041"/>
    </row>
    <row r="891" spans="1:26" ht="15.75" customHeight="1">
      <c r="A891" s="1095"/>
      <c r="B891" s="1041"/>
      <c r="C891" s="1041"/>
      <c r="D891" s="1041"/>
      <c r="E891" s="1041"/>
      <c r="F891" s="1041"/>
      <c r="G891" s="1041"/>
      <c r="H891" s="1041"/>
      <c r="I891" s="1041"/>
      <c r="J891" s="1041"/>
      <c r="K891" s="1041"/>
      <c r="L891" s="1041"/>
      <c r="M891" s="818"/>
      <c r="N891" s="1041"/>
      <c r="O891" s="1041"/>
      <c r="P891" s="1041"/>
      <c r="Q891" s="1041"/>
      <c r="R891" s="1041"/>
      <c r="S891" s="1041"/>
      <c r="T891" s="1041"/>
      <c r="U891" s="1041"/>
      <c r="V891" s="1041"/>
      <c r="W891" s="1041"/>
      <c r="X891" s="1041"/>
      <c r="Y891" s="1041"/>
      <c r="Z891" s="1041"/>
    </row>
    <row r="892" spans="1:26" ht="15.75" customHeight="1">
      <c r="A892" s="1095"/>
      <c r="B892" s="1041"/>
      <c r="C892" s="1041"/>
      <c r="D892" s="1041"/>
      <c r="E892" s="1041"/>
      <c r="F892" s="1041"/>
      <c r="G892" s="1041"/>
      <c r="H892" s="1041"/>
      <c r="I892" s="1041"/>
      <c r="J892" s="1041"/>
      <c r="K892" s="1041"/>
      <c r="L892" s="1041"/>
      <c r="M892" s="818"/>
      <c r="N892" s="1041"/>
      <c r="O892" s="1041"/>
      <c r="P892" s="1041"/>
      <c r="Q892" s="1041"/>
      <c r="R892" s="1041"/>
      <c r="S892" s="1041"/>
      <c r="T892" s="1041"/>
      <c r="U892" s="1041"/>
      <c r="V892" s="1041"/>
      <c r="W892" s="1041"/>
      <c r="X892" s="1041"/>
      <c r="Y892" s="1041"/>
      <c r="Z892" s="1041"/>
    </row>
    <row r="893" spans="1:26" ht="15.75" customHeight="1">
      <c r="A893" s="1095"/>
      <c r="B893" s="1041"/>
      <c r="C893" s="1041"/>
      <c r="D893" s="1041"/>
      <c r="E893" s="1041"/>
      <c r="F893" s="1041"/>
      <c r="G893" s="1041"/>
      <c r="H893" s="1041"/>
      <c r="I893" s="1041"/>
      <c r="J893" s="1041"/>
      <c r="K893" s="1041"/>
      <c r="L893" s="1041"/>
      <c r="M893" s="818"/>
      <c r="N893" s="1041"/>
      <c r="O893" s="1041"/>
      <c r="P893" s="1041"/>
      <c r="Q893" s="1041"/>
      <c r="R893" s="1041"/>
      <c r="S893" s="1041"/>
      <c r="T893" s="1041"/>
      <c r="U893" s="1041"/>
      <c r="V893" s="1041"/>
      <c r="W893" s="1041"/>
      <c r="X893" s="1041"/>
      <c r="Y893" s="1041"/>
      <c r="Z893" s="1041"/>
    </row>
    <row r="894" spans="1:26" ht="15.75" customHeight="1">
      <c r="A894" s="1095"/>
      <c r="B894" s="1041"/>
      <c r="C894" s="1041"/>
      <c r="D894" s="1041"/>
      <c r="E894" s="1041"/>
      <c r="F894" s="1041"/>
      <c r="G894" s="1041"/>
      <c r="H894" s="1041"/>
      <c r="I894" s="1041"/>
      <c r="J894" s="1041"/>
      <c r="K894" s="1041"/>
      <c r="L894" s="1041"/>
      <c r="M894" s="818"/>
      <c r="N894" s="1041"/>
      <c r="O894" s="1041"/>
      <c r="P894" s="1041"/>
      <c r="Q894" s="1041"/>
      <c r="R894" s="1041"/>
      <c r="S894" s="1041"/>
      <c r="T894" s="1041"/>
      <c r="U894" s="1041"/>
      <c r="V894" s="1041"/>
      <c r="W894" s="1041"/>
      <c r="X894" s="1041"/>
      <c r="Y894" s="1041"/>
      <c r="Z894" s="1041"/>
    </row>
    <row r="895" spans="1:26" ht="15.75" customHeight="1">
      <c r="A895" s="1095"/>
      <c r="B895" s="1041"/>
      <c r="C895" s="1041"/>
      <c r="D895" s="1041"/>
      <c r="E895" s="1041"/>
      <c r="F895" s="1041"/>
      <c r="G895" s="1041"/>
      <c r="H895" s="1041"/>
      <c r="I895" s="1041"/>
      <c r="J895" s="1041"/>
      <c r="K895" s="1041"/>
      <c r="L895" s="1041"/>
      <c r="M895" s="818"/>
      <c r="N895" s="1041"/>
      <c r="O895" s="1041"/>
      <c r="P895" s="1041"/>
      <c r="Q895" s="1041"/>
      <c r="R895" s="1041"/>
      <c r="S895" s="1041"/>
      <c r="T895" s="1041"/>
      <c r="U895" s="1041"/>
      <c r="V895" s="1041"/>
      <c r="W895" s="1041"/>
      <c r="X895" s="1041"/>
      <c r="Y895" s="1041"/>
      <c r="Z895" s="1041"/>
    </row>
    <row r="896" spans="1:26" ht="15.75" customHeight="1">
      <c r="A896" s="1095"/>
      <c r="B896" s="1041"/>
      <c r="C896" s="1041"/>
      <c r="D896" s="1041"/>
      <c r="E896" s="1041"/>
      <c r="F896" s="1041"/>
      <c r="G896" s="1041"/>
      <c r="H896" s="1041"/>
      <c r="I896" s="1041"/>
      <c r="J896" s="1041"/>
      <c r="K896" s="1041"/>
      <c r="L896" s="1041"/>
      <c r="M896" s="818"/>
      <c r="N896" s="1041"/>
      <c r="O896" s="1041"/>
      <c r="P896" s="1041"/>
      <c r="Q896" s="1041"/>
      <c r="R896" s="1041"/>
      <c r="S896" s="1041"/>
      <c r="T896" s="1041"/>
      <c r="U896" s="1041"/>
      <c r="V896" s="1041"/>
      <c r="W896" s="1041"/>
      <c r="X896" s="1041"/>
      <c r="Y896" s="1041"/>
      <c r="Z896" s="1041"/>
    </row>
    <row r="897" spans="1:26" ht="15.75" customHeight="1">
      <c r="A897" s="1095"/>
      <c r="B897" s="1041"/>
      <c r="C897" s="1041"/>
      <c r="D897" s="1041"/>
      <c r="E897" s="1041"/>
      <c r="F897" s="1041"/>
      <c r="G897" s="1041"/>
      <c r="H897" s="1041"/>
      <c r="I897" s="1041"/>
      <c r="J897" s="1041"/>
      <c r="K897" s="1041"/>
      <c r="L897" s="1041"/>
      <c r="M897" s="818"/>
      <c r="N897" s="1041"/>
      <c r="O897" s="1041"/>
      <c r="P897" s="1041"/>
      <c r="Q897" s="1041"/>
      <c r="R897" s="1041"/>
      <c r="S897" s="1041"/>
      <c r="T897" s="1041"/>
      <c r="U897" s="1041"/>
      <c r="V897" s="1041"/>
      <c r="W897" s="1041"/>
      <c r="X897" s="1041"/>
      <c r="Y897" s="1041"/>
      <c r="Z897" s="1041"/>
    </row>
    <row r="898" spans="1:26" ht="15.75" customHeight="1">
      <c r="A898" s="1095"/>
      <c r="B898" s="1041"/>
      <c r="C898" s="1041"/>
      <c r="D898" s="1041"/>
      <c r="E898" s="1041"/>
      <c r="F898" s="1041"/>
      <c r="G898" s="1041"/>
      <c r="H898" s="1041"/>
      <c r="I898" s="1041"/>
      <c r="J898" s="1041"/>
      <c r="K898" s="1041"/>
      <c r="L898" s="1041"/>
      <c r="M898" s="818"/>
      <c r="N898" s="1041"/>
      <c r="O898" s="1041"/>
      <c r="P898" s="1041"/>
      <c r="Q898" s="1041"/>
      <c r="R898" s="1041"/>
      <c r="S898" s="1041"/>
      <c r="T898" s="1041"/>
      <c r="U898" s="1041"/>
      <c r="V898" s="1041"/>
      <c r="W898" s="1041"/>
      <c r="X898" s="1041"/>
      <c r="Y898" s="1041"/>
      <c r="Z898" s="1041"/>
    </row>
    <row r="899" spans="1:26" ht="15.75" customHeight="1">
      <c r="A899" s="1095"/>
      <c r="B899" s="1041"/>
      <c r="C899" s="1041"/>
      <c r="D899" s="1041"/>
      <c r="E899" s="1041"/>
      <c r="F899" s="1041"/>
      <c r="G899" s="1041"/>
      <c r="H899" s="1041"/>
      <c r="I899" s="1041"/>
      <c r="J899" s="1041"/>
      <c r="K899" s="1041"/>
      <c r="L899" s="1041"/>
      <c r="M899" s="818"/>
      <c r="N899" s="1041"/>
      <c r="O899" s="1041"/>
      <c r="P899" s="1041"/>
      <c r="Q899" s="1041"/>
      <c r="R899" s="1041"/>
      <c r="S899" s="1041"/>
      <c r="T899" s="1041"/>
      <c r="U899" s="1041"/>
      <c r="V899" s="1041"/>
      <c r="W899" s="1041"/>
      <c r="X899" s="1041"/>
      <c r="Y899" s="1041"/>
      <c r="Z899" s="1041"/>
    </row>
    <row r="900" spans="1:26" ht="15.75" customHeight="1">
      <c r="A900" s="1095"/>
      <c r="B900" s="1041"/>
      <c r="C900" s="1041"/>
      <c r="D900" s="1041"/>
      <c r="E900" s="1041"/>
      <c r="F900" s="1041"/>
      <c r="G900" s="1041"/>
      <c r="H900" s="1041"/>
      <c r="I900" s="1041"/>
      <c r="J900" s="1041"/>
      <c r="K900" s="1041"/>
      <c r="L900" s="1041"/>
      <c r="M900" s="818"/>
      <c r="N900" s="1041"/>
      <c r="O900" s="1041"/>
      <c r="P900" s="1041"/>
      <c r="Q900" s="1041"/>
      <c r="R900" s="1041"/>
      <c r="S900" s="1041"/>
      <c r="T900" s="1041"/>
      <c r="U900" s="1041"/>
      <c r="V900" s="1041"/>
      <c r="W900" s="1041"/>
      <c r="X900" s="1041"/>
      <c r="Y900" s="1041"/>
      <c r="Z900" s="1041"/>
    </row>
    <row r="901" spans="1:26" ht="15.75" customHeight="1">
      <c r="A901" s="1095"/>
      <c r="B901" s="1041"/>
      <c r="C901" s="1041"/>
      <c r="D901" s="1041"/>
      <c r="E901" s="1041"/>
      <c r="F901" s="1041"/>
      <c r="G901" s="1041"/>
      <c r="H901" s="1041"/>
      <c r="I901" s="1041"/>
      <c r="J901" s="1041"/>
      <c r="K901" s="1041"/>
      <c r="L901" s="1041"/>
      <c r="M901" s="818"/>
      <c r="N901" s="1041"/>
      <c r="O901" s="1041"/>
      <c r="P901" s="1041"/>
      <c r="Q901" s="1041"/>
      <c r="R901" s="1041"/>
      <c r="S901" s="1041"/>
      <c r="T901" s="1041"/>
      <c r="U901" s="1041"/>
      <c r="V901" s="1041"/>
      <c r="W901" s="1041"/>
      <c r="X901" s="1041"/>
      <c r="Y901" s="1041"/>
      <c r="Z901" s="1041"/>
    </row>
    <row r="902" spans="1:26" ht="15.75" customHeight="1">
      <c r="A902" s="1095"/>
      <c r="B902" s="1041"/>
      <c r="C902" s="1041"/>
      <c r="D902" s="1041"/>
      <c r="E902" s="1041"/>
      <c r="F902" s="1041"/>
      <c r="G902" s="1041"/>
      <c r="H902" s="1041"/>
      <c r="I902" s="1041"/>
      <c r="J902" s="1041"/>
      <c r="K902" s="1041"/>
      <c r="L902" s="1041"/>
      <c r="M902" s="818"/>
      <c r="N902" s="1041"/>
      <c r="O902" s="1041"/>
      <c r="P902" s="1041"/>
      <c r="Q902" s="1041"/>
      <c r="R902" s="1041"/>
      <c r="S902" s="1041"/>
      <c r="T902" s="1041"/>
      <c r="U902" s="1041"/>
      <c r="V902" s="1041"/>
      <c r="W902" s="1041"/>
      <c r="X902" s="1041"/>
      <c r="Y902" s="1041"/>
      <c r="Z902" s="1041"/>
    </row>
    <row r="903" spans="1:26" ht="15.75" customHeight="1">
      <c r="A903" s="1095"/>
      <c r="B903" s="1041"/>
      <c r="C903" s="1041"/>
      <c r="D903" s="1041"/>
      <c r="E903" s="1041"/>
      <c r="F903" s="1041"/>
      <c r="G903" s="1041"/>
      <c r="H903" s="1041"/>
      <c r="I903" s="1041"/>
      <c r="J903" s="1041"/>
      <c r="K903" s="1041"/>
      <c r="L903" s="1041"/>
      <c r="M903" s="818"/>
      <c r="N903" s="1041"/>
      <c r="O903" s="1041"/>
      <c r="P903" s="1041"/>
      <c r="Q903" s="1041"/>
      <c r="R903" s="1041"/>
      <c r="S903" s="1041"/>
      <c r="T903" s="1041"/>
      <c r="U903" s="1041"/>
      <c r="V903" s="1041"/>
      <c r="W903" s="1041"/>
      <c r="X903" s="1041"/>
      <c r="Y903" s="1041"/>
      <c r="Z903" s="1041"/>
    </row>
    <row r="904" spans="1:26" ht="15.75" customHeight="1">
      <c r="A904" s="1095"/>
      <c r="B904" s="1041"/>
      <c r="C904" s="1041"/>
      <c r="D904" s="1041"/>
      <c r="E904" s="1041"/>
      <c r="F904" s="1041"/>
      <c r="G904" s="1041"/>
      <c r="H904" s="1041"/>
      <c r="I904" s="1041"/>
      <c r="J904" s="1041"/>
      <c r="K904" s="1041"/>
      <c r="L904" s="1041"/>
      <c r="M904" s="818"/>
      <c r="N904" s="1041"/>
      <c r="O904" s="1041"/>
      <c r="P904" s="1041"/>
      <c r="Q904" s="1041"/>
      <c r="R904" s="1041"/>
      <c r="S904" s="1041"/>
      <c r="T904" s="1041"/>
      <c r="U904" s="1041"/>
      <c r="V904" s="1041"/>
      <c r="W904" s="1041"/>
      <c r="X904" s="1041"/>
      <c r="Y904" s="1041"/>
      <c r="Z904" s="1041"/>
    </row>
    <row r="905" spans="1:26" ht="15.75" customHeight="1">
      <c r="A905" s="1095"/>
      <c r="B905" s="1041"/>
      <c r="C905" s="1041"/>
      <c r="D905" s="1041"/>
      <c r="E905" s="1041"/>
      <c r="F905" s="1041"/>
      <c r="G905" s="1041"/>
      <c r="H905" s="1041"/>
      <c r="I905" s="1041"/>
      <c r="J905" s="1041"/>
      <c r="K905" s="1041"/>
      <c r="L905" s="1041"/>
      <c r="M905" s="818"/>
      <c r="N905" s="1041"/>
      <c r="O905" s="1041"/>
      <c r="P905" s="1041"/>
      <c r="Q905" s="1041"/>
      <c r="R905" s="1041"/>
      <c r="S905" s="1041"/>
      <c r="T905" s="1041"/>
      <c r="U905" s="1041"/>
      <c r="V905" s="1041"/>
      <c r="W905" s="1041"/>
      <c r="X905" s="1041"/>
      <c r="Y905" s="1041"/>
      <c r="Z905" s="1041"/>
    </row>
    <row r="906" spans="1:26" ht="15.75" customHeight="1">
      <c r="A906" s="1095"/>
      <c r="B906" s="1041"/>
      <c r="C906" s="1041"/>
      <c r="D906" s="1041"/>
      <c r="E906" s="1041"/>
      <c r="F906" s="1041"/>
      <c r="G906" s="1041"/>
      <c r="H906" s="1041"/>
      <c r="I906" s="1041"/>
      <c r="J906" s="1041"/>
      <c r="K906" s="1041"/>
      <c r="L906" s="1041"/>
      <c r="M906" s="818"/>
      <c r="N906" s="1041"/>
      <c r="O906" s="1041"/>
      <c r="P906" s="1041"/>
      <c r="Q906" s="1041"/>
      <c r="R906" s="1041"/>
      <c r="S906" s="1041"/>
      <c r="T906" s="1041"/>
      <c r="U906" s="1041"/>
      <c r="V906" s="1041"/>
      <c r="W906" s="1041"/>
      <c r="X906" s="1041"/>
      <c r="Y906" s="1041"/>
      <c r="Z906" s="1041"/>
    </row>
    <row r="907" spans="1:26" ht="15.75" customHeight="1">
      <c r="A907" s="1095"/>
      <c r="B907" s="1041"/>
      <c r="C907" s="1041"/>
      <c r="D907" s="1041"/>
      <c r="E907" s="1041"/>
      <c r="F907" s="1041"/>
      <c r="G907" s="1041"/>
      <c r="H907" s="1041"/>
      <c r="I907" s="1041"/>
      <c r="J907" s="1041"/>
      <c r="K907" s="1041"/>
      <c r="L907" s="1041"/>
      <c r="M907" s="818"/>
      <c r="N907" s="1041"/>
      <c r="O907" s="1041"/>
      <c r="P907" s="1041"/>
      <c r="Q907" s="1041"/>
      <c r="R907" s="1041"/>
      <c r="S907" s="1041"/>
      <c r="T907" s="1041"/>
      <c r="U907" s="1041"/>
      <c r="V907" s="1041"/>
      <c r="W907" s="1041"/>
      <c r="X907" s="1041"/>
      <c r="Y907" s="1041"/>
      <c r="Z907" s="1041"/>
    </row>
    <row r="908" spans="1:26" ht="15.75" customHeight="1">
      <c r="A908" s="1095"/>
      <c r="B908" s="1041"/>
      <c r="C908" s="1041"/>
      <c r="D908" s="1041"/>
      <c r="E908" s="1041"/>
      <c r="F908" s="1041"/>
      <c r="G908" s="1041"/>
      <c r="H908" s="1041"/>
      <c r="I908" s="1041"/>
      <c r="J908" s="1041"/>
      <c r="K908" s="1041"/>
      <c r="L908" s="1041"/>
      <c r="M908" s="818"/>
      <c r="N908" s="1041"/>
      <c r="O908" s="1041"/>
      <c r="P908" s="1041"/>
      <c r="Q908" s="1041"/>
      <c r="R908" s="1041"/>
      <c r="S908" s="1041"/>
      <c r="T908" s="1041"/>
      <c r="U908" s="1041"/>
      <c r="V908" s="1041"/>
      <c r="W908" s="1041"/>
      <c r="X908" s="1041"/>
      <c r="Y908" s="1041"/>
      <c r="Z908" s="1041"/>
    </row>
    <row r="909" spans="1:26" ht="15.75" customHeight="1">
      <c r="A909" s="1095"/>
      <c r="B909" s="1041"/>
      <c r="C909" s="1041"/>
      <c r="D909" s="1041"/>
      <c r="E909" s="1041"/>
      <c r="F909" s="1041"/>
      <c r="G909" s="1041"/>
      <c r="H909" s="1041"/>
      <c r="I909" s="1041"/>
      <c r="J909" s="1041"/>
      <c r="K909" s="1041"/>
      <c r="L909" s="1041"/>
      <c r="M909" s="818"/>
      <c r="N909" s="1041"/>
      <c r="O909" s="1041"/>
      <c r="P909" s="1041"/>
      <c r="Q909" s="1041"/>
      <c r="R909" s="1041"/>
      <c r="S909" s="1041"/>
      <c r="T909" s="1041"/>
      <c r="U909" s="1041"/>
      <c r="V909" s="1041"/>
      <c r="W909" s="1041"/>
      <c r="X909" s="1041"/>
      <c r="Y909" s="1041"/>
      <c r="Z909" s="1041"/>
    </row>
    <row r="910" spans="1:26" ht="15.75" customHeight="1">
      <c r="A910" s="1095"/>
      <c r="B910" s="1041"/>
      <c r="C910" s="1041"/>
      <c r="D910" s="1041"/>
      <c r="E910" s="1041"/>
      <c r="F910" s="1041"/>
      <c r="G910" s="1041"/>
      <c r="H910" s="1041"/>
      <c r="I910" s="1041"/>
      <c r="J910" s="1041"/>
      <c r="K910" s="1041"/>
      <c r="L910" s="1041"/>
      <c r="M910" s="818"/>
      <c r="N910" s="1041"/>
      <c r="O910" s="1041"/>
      <c r="P910" s="1041"/>
      <c r="Q910" s="1041"/>
      <c r="R910" s="1041"/>
      <c r="S910" s="1041"/>
      <c r="T910" s="1041"/>
      <c r="U910" s="1041"/>
      <c r="V910" s="1041"/>
      <c r="W910" s="1041"/>
      <c r="X910" s="1041"/>
      <c r="Y910" s="1041"/>
      <c r="Z910" s="1041"/>
    </row>
    <row r="911" spans="1:26" ht="15.75" customHeight="1">
      <c r="A911" s="1095"/>
      <c r="B911" s="1041"/>
      <c r="C911" s="1041"/>
      <c r="D911" s="1041"/>
      <c r="E911" s="1041"/>
      <c r="F911" s="1041"/>
      <c r="G911" s="1041"/>
      <c r="H911" s="1041"/>
      <c r="I911" s="1041"/>
      <c r="J911" s="1041"/>
      <c r="K911" s="1041"/>
      <c r="L911" s="1041"/>
      <c r="M911" s="818"/>
      <c r="N911" s="1041"/>
      <c r="O911" s="1041"/>
      <c r="P911" s="1041"/>
      <c r="Q911" s="1041"/>
      <c r="R911" s="1041"/>
      <c r="S911" s="1041"/>
      <c r="T911" s="1041"/>
      <c r="U911" s="1041"/>
      <c r="V911" s="1041"/>
      <c r="W911" s="1041"/>
      <c r="X911" s="1041"/>
      <c r="Y911" s="1041"/>
      <c r="Z911" s="1041"/>
    </row>
    <row r="912" spans="1:26" ht="15.75" customHeight="1">
      <c r="A912" s="1095"/>
      <c r="B912" s="1041"/>
      <c r="C912" s="1041"/>
      <c r="D912" s="1041"/>
      <c r="E912" s="1041"/>
      <c r="F912" s="1041"/>
      <c r="G912" s="1041"/>
      <c r="H912" s="1041"/>
      <c r="I912" s="1041"/>
      <c r="J912" s="1041"/>
      <c r="K912" s="1041"/>
      <c r="L912" s="1041"/>
      <c r="M912" s="818"/>
      <c r="N912" s="1041"/>
      <c r="O912" s="1041"/>
      <c r="P912" s="1041"/>
      <c r="Q912" s="1041"/>
      <c r="R912" s="1041"/>
      <c r="S912" s="1041"/>
      <c r="T912" s="1041"/>
      <c r="U912" s="1041"/>
      <c r="V912" s="1041"/>
      <c r="W912" s="1041"/>
      <c r="X912" s="1041"/>
      <c r="Y912" s="1041"/>
      <c r="Z912" s="1041"/>
    </row>
    <row r="913" spans="1:26" ht="15.75" customHeight="1">
      <c r="A913" s="1095"/>
      <c r="B913" s="1041"/>
      <c r="C913" s="1041"/>
      <c r="D913" s="1041"/>
      <c r="E913" s="1041"/>
      <c r="F913" s="1041"/>
      <c r="G913" s="1041"/>
      <c r="H913" s="1041"/>
      <c r="I913" s="1041"/>
      <c r="J913" s="1041"/>
      <c r="K913" s="1041"/>
      <c r="L913" s="1041"/>
      <c r="M913" s="818"/>
      <c r="N913" s="1041"/>
      <c r="O913" s="1041"/>
      <c r="P913" s="1041"/>
      <c r="Q913" s="1041"/>
      <c r="R913" s="1041"/>
      <c r="S913" s="1041"/>
      <c r="T913" s="1041"/>
      <c r="U913" s="1041"/>
      <c r="V913" s="1041"/>
      <c r="W913" s="1041"/>
      <c r="X913" s="1041"/>
      <c r="Y913" s="1041"/>
      <c r="Z913" s="1041"/>
    </row>
    <row r="914" spans="1:26" ht="15.75" customHeight="1">
      <c r="A914" s="1095"/>
      <c r="B914" s="1041"/>
      <c r="C914" s="1041"/>
      <c r="D914" s="1041"/>
      <c r="E914" s="1041"/>
      <c r="F914" s="1041"/>
      <c r="G914" s="1041"/>
      <c r="H914" s="1041"/>
      <c r="I914" s="1041"/>
      <c r="J914" s="1041"/>
      <c r="K914" s="1041"/>
      <c r="L914" s="1041"/>
      <c r="M914" s="818"/>
      <c r="N914" s="1041"/>
      <c r="O914" s="1041"/>
      <c r="P914" s="1041"/>
      <c r="Q914" s="1041"/>
      <c r="R914" s="1041"/>
      <c r="S914" s="1041"/>
      <c r="T914" s="1041"/>
      <c r="U914" s="1041"/>
      <c r="V914" s="1041"/>
      <c r="W914" s="1041"/>
      <c r="X914" s="1041"/>
      <c r="Y914" s="1041"/>
      <c r="Z914" s="1041"/>
    </row>
    <row r="915" spans="1:26" ht="15.75" customHeight="1">
      <c r="A915" s="1095"/>
      <c r="B915" s="1041"/>
      <c r="C915" s="1041"/>
      <c r="D915" s="1041"/>
      <c r="E915" s="1041"/>
      <c r="F915" s="1041"/>
      <c r="G915" s="1041"/>
      <c r="H915" s="1041"/>
      <c r="I915" s="1041"/>
      <c r="J915" s="1041"/>
      <c r="K915" s="1041"/>
      <c r="L915" s="1041"/>
      <c r="M915" s="818"/>
      <c r="N915" s="1041"/>
      <c r="O915" s="1041"/>
      <c r="P915" s="1041"/>
      <c r="Q915" s="1041"/>
      <c r="R915" s="1041"/>
      <c r="S915" s="1041"/>
      <c r="T915" s="1041"/>
      <c r="U915" s="1041"/>
      <c r="V915" s="1041"/>
      <c r="W915" s="1041"/>
      <c r="X915" s="1041"/>
      <c r="Y915" s="1041"/>
      <c r="Z915" s="1041"/>
    </row>
    <row r="916" spans="1:26" ht="15.75" customHeight="1">
      <c r="A916" s="1095"/>
      <c r="B916" s="1041"/>
      <c r="C916" s="1041"/>
      <c r="D916" s="1041"/>
      <c r="E916" s="1041"/>
      <c r="F916" s="1041"/>
      <c r="G916" s="1041"/>
      <c r="H916" s="1041"/>
      <c r="I916" s="1041"/>
      <c r="J916" s="1041"/>
      <c r="K916" s="1041"/>
      <c r="L916" s="1041"/>
      <c r="M916" s="818"/>
      <c r="N916" s="1041"/>
      <c r="O916" s="1041"/>
      <c r="P916" s="1041"/>
      <c r="Q916" s="1041"/>
      <c r="R916" s="1041"/>
      <c r="S916" s="1041"/>
      <c r="T916" s="1041"/>
      <c r="U916" s="1041"/>
      <c r="V916" s="1041"/>
      <c r="W916" s="1041"/>
      <c r="X916" s="1041"/>
      <c r="Y916" s="1041"/>
      <c r="Z916" s="1041"/>
    </row>
    <row r="917" spans="1:26" ht="15.75" customHeight="1">
      <c r="A917" s="1095"/>
      <c r="B917" s="1041"/>
      <c r="C917" s="1041"/>
      <c r="D917" s="1041"/>
      <c r="E917" s="1041"/>
      <c r="F917" s="1041"/>
      <c r="G917" s="1041"/>
      <c r="H917" s="1041"/>
      <c r="I917" s="1041"/>
      <c r="J917" s="1041"/>
      <c r="K917" s="1041"/>
      <c r="L917" s="1041"/>
      <c r="M917" s="818"/>
      <c r="N917" s="1041"/>
      <c r="O917" s="1041"/>
      <c r="P917" s="1041"/>
      <c r="Q917" s="1041"/>
      <c r="R917" s="1041"/>
      <c r="S917" s="1041"/>
      <c r="T917" s="1041"/>
      <c r="U917" s="1041"/>
      <c r="V917" s="1041"/>
      <c r="W917" s="1041"/>
      <c r="X917" s="1041"/>
      <c r="Y917" s="1041"/>
      <c r="Z917" s="1041"/>
    </row>
    <row r="918" spans="1:26" ht="15.75" customHeight="1">
      <c r="A918" s="1095"/>
      <c r="B918" s="1041"/>
      <c r="C918" s="1041"/>
      <c r="D918" s="1041"/>
      <c r="E918" s="1041"/>
      <c r="F918" s="1041"/>
      <c r="G918" s="1041"/>
      <c r="H918" s="1041"/>
      <c r="I918" s="1041"/>
      <c r="J918" s="1041"/>
      <c r="K918" s="1041"/>
      <c r="L918" s="1041"/>
      <c r="M918" s="818"/>
      <c r="N918" s="1041"/>
      <c r="O918" s="1041"/>
      <c r="P918" s="1041"/>
      <c r="Q918" s="1041"/>
      <c r="R918" s="1041"/>
      <c r="S918" s="1041"/>
      <c r="T918" s="1041"/>
      <c r="U918" s="1041"/>
      <c r="V918" s="1041"/>
      <c r="W918" s="1041"/>
      <c r="X918" s="1041"/>
      <c r="Y918" s="1041"/>
      <c r="Z918" s="1041"/>
    </row>
    <row r="919" spans="1:26" ht="15.75" customHeight="1">
      <c r="A919" s="1095"/>
      <c r="B919" s="1041"/>
      <c r="C919" s="1041"/>
      <c r="D919" s="1041"/>
      <c r="E919" s="1041"/>
      <c r="F919" s="1041"/>
      <c r="G919" s="1041"/>
      <c r="H919" s="1041"/>
      <c r="I919" s="1041"/>
      <c r="J919" s="1041"/>
      <c r="K919" s="1041"/>
      <c r="L919" s="1041"/>
      <c r="M919" s="818"/>
      <c r="N919" s="1041"/>
      <c r="O919" s="1041"/>
      <c r="P919" s="1041"/>
      <c r="Q919" s="1041"/>
      <c r="R919" s="1041"/>
      <c r="S919" s="1041"/>
      <c r="T919" s="1041"/>
      <c r="U919" s="1041"/>
      <c r="V919" s="1041"/>
      <c r="W919" s="1041"/>
      <c r="X919" s="1041"/>
      <c r="Y919" s="1041"/>
      <c r="Z919" s="1041"/>
    </row>
    <row r="920" spans="1:26" ht="15.75" customHeight="1">
      <c r="A920" s="1095"/>
      <c r="B920" s="1041"/>
      <c r="C920" s="1041"/>
      <c r="D920" s="1041"/>
      <c r="E920" s="1041"/>
      <c r="F920" s="1041"/>
      <c r="G920" s="1041"/>
      <c r="H920" s="1041"/>
      <c r="I920" s="1041"/>
      <c r="J920" s="1041"/>
      <c r="K920" s="1041"/>
      <c r="L920" s="1041"/>
      <c r="M920" s="818"/>
      <c r="N920" s="1041"/>
      <c r="O920" s="1041"/>
      <c r="P920" s="1041"/>
      <c r="Q920" s="1041"/>
      <c r="R920" s="1041"/>
      <c r="S920" s="1041"/>
      <c r="T920" s="1041"/>
      <c r="U920" s="1041"/>
      <c r="V920" s="1041"/>
      <c r="W920" s="1041"/>
      <c r="X920" s="1041"/>
      <c r="Y920" s="1041"/>
      <c r="Z920" s="1041"/>
    </row>
    <row r="921" spans="1:26" ht="15.75" customHeight="1">
      <c r="A921" s="1095"/>
      <c r="B921" s="1041"/>
      <c r="C921" s="1041"/>
      <c r="D921" s="1041"/>
      <c r="E921" s="1041"/>
      <c r="F921" s="1041"/>
      <c r="G921" s="1041"/>
      <c r="H921" s="1041"/>
      <c r="I921" s="1041"/>
      <c r="J921" s="1041"/>
      <c r="K921" s="1041"/>
      <c r="L921" s="1041"/>
      <c r="M921" s="818"/>
      <c r="N921" s="1041"/>
      <c r="O921" s="1041"/>
      <c r="P921" s="1041"/>
      <c r="Q921" s="1041"/>
      <c r="R921" s="1041"/>
      <c r="S921" s="1041"/>
      <c r="T921" s="1041"/>
      <c r="U921" s="1041"/>
      <c r="V921" s="1041"/>
      <c r="W921" s="1041"/>
      <c r="X921" s="1041"/>
      <c r="Y921" s="1041"/>
      <c r="Z921" s="1041"/>
    </row>
    <row r="922" spans="1:26" ht="15.75" customHeight="1">
      <c r="A922" s="1095"/>
      <c r="B922" s="1041"/>
      <c r="C922" s="1041"/>
      <c r="D922" s="1041"/>
      <c r="E922" s="1041"/>
      <c r="F922" s="1041"/>
      <c r="G922" s="1041"/>
      <c r="H922" s="1041"/>
      <c r="I922" s="1041"/>
      <c r="J922" s="1041"/>
      <c r="K922" s="1041"/>
      <c r="L922" s="1041"/>
      <c r="M922" s="818"/>
      <c r="N922" s="1041"/>
      <c r="O922" s="1041"/>
      <c r="P922" s="1041"/>
      <c r="Q922" s="1041"/>
      <c r="R922" s="1041"/>
      <c r="S922" s="1041"/>
      <c r="T922" s="1041"/>
      <c r="U922" s="1041"/>
      <c r="V922" s="1041"/>
      <c r="W922" s="1041"/>
      <c r="X922" s="1041"/>
      <c r="Y922" s="1041"/>
      <c r="Z922" s="1041"/>
    </row>
    <row r="923" spans="1:26" ht="15.75" customHeight="1">
      <c r="A923" s="1095"/>
      <c r="B923" s="1041"/>
      <c r="C923" s="1041"/>
      <c r="D923" s="1041"/>
      <c r="E923" s="1041"/>
      <c r="F923" s="1041"/>
      <c r="G923" s="1041"/>
      <c r="H923" s="1041"/>
      <c r="I923" s="1041"/>
      <c r="J923" s="1041"/>
      <c r="K923" s="1041"/>
      <c r="L923" s="1041"/>
      <c r="M923" s="818"/>
      <c r="N923" s="1041"/>
      <c r="O923" s="1041"/>
      <c r="P923" s="1041"/>
      <c r="Q923" s="1041"/>
      <c r="R923" s="1041"/>
      <c r="S923" s="1041"/>
      <c r="T923" s="1041"/>
      <c r="U923" s="1041"/>
      <c r="V923" s="1041"/>
      <c r="W923" s="1041"/>
      <c r="X923" s="1041"/>
      <c r="Y923" s="1041"/>
      <c r="Z923" s="1041"/>
    </row>
    <row r="924" spans="1:26" ht="15.75" customHeight="1">
      <c r="A924" s="1095"/>
      <c r="B924" s="1041"/>
      <c r="C924" s="1041"/>
      <c r="D924" s="1041"/>
      <c r="E924" s="1041"/>
      <c r="F924" s="1041"/>
      <c r="G924" s="1041"/>
      <c r="H924" s="1041"/>
      <c r="I924" s="1041"/>
      <c r="J924" s="1041"/>
      <c r="K924" s="1041"/>
      <c r="L924" s="1041"/>
      <c r="M924" s="818"/>
      <c r="N924" s="1041"/>
      <c r="O924" s="1041"/>
      <c r="P924" s="1041"/>
      <c r="Q924" s="1041"/>
      <c r="R924" s="1041"/>
      <c r="S924" s="1041"/>
      <c r="T924" s="1041"/>
      <c r="U924" s="1041"/>
      <c r="V924" s="1041"/>
      <c r="W924" s="1041"/>
      <c r="X924" s="1041"/>
      <c r="Y924" s="1041"/>
      <c r="Z924" s="1041"/>
    </row>
    <row r="925" spans="1:26" ht="15.75" customHeight="1">
      <c r="A925" s="1095"/>
      <c r="B925" s="1041"/>
      <c r="C925" s="1041"/>
      <c r="D925" s="1041"/>
      <c r="E925" s="1041"/>
      <c r="F925" s="1041"/>
      <c r="G925" s="1041"/>
      <c r="H925" s="1041"/>
      <c r="I925" s="1041"/>
      <c r="J925" s="1041"/>
      <c r="K925" s="1041"/>
      <c r="L925" s="1041"/>
      <c r="M925" s="818"/>
      <c r="N925" s="1041"/>
      <c r="O925" s="1041"/>
      <c r="P925" s="1041"/>
      <c r="Q925" s="1041"/>
      <c r="R925" s="1041"/>
      <c r="S925" s="1041"/>
      <c r="T925" s="1041"/>
      <c r="U925" s="1041"/>
      <c r="V925" s="1041"/>
      <c r="W925" s="1041"/>
      <c r="X925" s="1041"/>
      <c r="Y925" s="1041"/>
      <c r="Z925" s="1041"/>
    </row>
    <row r="926" spans="1:26" ht="15.75" customHeight="1">
      <c r="A926" s="1095"/>
      <c r="B926" s="1041"/>
      <c r="C926" s="1041"/>
      <c r="D926" s="1041"/>
      <c r="E926" s="1041"/>
      <c r="F926" s="1041"/>
      <c r="G926" s="1041"/>
      <c r="H926" s="1041"/>
      <c r="I926" s="1041"/>
      <c r="J926" s="1041"/>
      <c r="K926" s="1041"/>
      <c r="L926" s="1041"/>
      <c r="M926" s="818"/>
      <c r="N926" s="1041"/>
      <c r="O926" s="1041"/>
      <c r="P926" s="1041"/>
      <c r="Q926" s="1041"/>
      <c r="R926" s="1041"/>
      <c r="S926" s="1041"/>
      <c r="T926" s="1041"/>
      <c r="U926" s="1041"/>
      <c r="V926" s="1041"/>
      <c r="W926" s="1041"/>
      <c r="X926" s="1041"/>
      <c r="Y926" s="1041"/>
      <c r="Z926" s="1041"/>
    </row>
    <row r="927" spans="1:26" ht="15.75" customHeight="1">
      <c r="A927" s="1095"/>
      <c r="B927" s="1041"/>
      <c r="C927" s="1041"/>
      <c r="D927" s="1041"/>
      <c r="E927" s="1041"/>
      <c r="F927" s="1041"/>
      <c r="G927" s="1041"/>
      <c r="H927" s="1041"/>
      <c r="I927" s="1041"/>
      <c r="J927" s="1041"/>
      <c r="K927" s="1041"/>
      <c r="L927" s="1041"/>
      <c r="M927" s="818"/>
      <c r="N927" s="1041"/>
      <c r="O927" s="1041"/>
      <c r="P927" s="1041"/>
      <c r="Q927" s="1041"/>
      <c r="R927" s="1041"/>
      <c r="S927" s="1041"/>
      <c r="T927" s="1041"/>
      <c r="U927" s="1041"/>
      <c r="V927" s="1041"/>
      <c r="W927" s="1041"/>
      <c r="X927" s="1041"/>
      <c r="Y927" s="1041"/>
      <c r="Z927" s="1041"/>
    </row>
    <row r="928" spans="1:26" ht="15.75" customHeight="1">
      <c r="A928" s="1095"/>
      <c r="B928" s="1041"/>
      <c r="C928" s="1041"/>
      <c r="D928" s="1041"/>
      <c r="E928" s="1041"/>
      <c r="F928" s="1041"/>
      <c r="G928" s="1041"/>
      <c r="H928" s="1041"/>
      <c r="I928" s="1041"/>
      <c r="J928" s="1041"/>
      <c r="K928" s="1041"/>
      <c r="L928" s="1041"/>
      <c r="M928" s="818"/>
      <c r="N928" s="1041"/>
      <c r="O928" s="1041"/>
      <c r="P928" s="1041"/>
      <c r="Q928" s="1041"/>
      <c r="R928" s="1041"/>
      <c r="S928" s="1041"/>
      <c r="T928" s="1041"/>
      <c r="U928" s="1041"/>
      <c r="V928" s="1041"/>
      <c r="W928" s="1041"/>
      <c r="X928" s="1041"/>
      <c r="Y928" s="1041"/>
      <c r="Z928" s="1041"/>
    </row>
    <row r="929" spans="1:26" ht="15.75" customHeight="1">
      <c r="A929" s="1095"/>
      <c r="B929" s="1041"/>
      <c r="C929" s="1041"/>
      <c r="D929" s="1041"/>
      <c r="E929" s="1041"/>
      <c r="F929" s="1041"/>
      <c r="G929" s="1041"/>
      <c r="H929" s="1041"/>
      <c r="I929" s="1041"/>
      <c r="J929" s="1041"/>
      <c r="K929" s="1041"/>
      <c r="L929" s="1041"/>
      <c r="M929" s="818"/>
      <c r="N929" s="1041"/>
      <c r="O929" s="1041"/>
      <c r="P929" s="1041"/>
      <c r="Q929" s="1041"/>
      <c r="R929" s="1041"/>
      <c r="S929" s="1041"/>
      <c r="T929" s="1041"/>
      <c r="U929" s="1041"/>
      <c r="V929" s="1041"/>
      <c r="W929" s="1041"/>
      <c r="X929" s="1041"/>
      <c r="Y929" s="1041"/>
      <c r="Z929" s="1041"/>
    </row>
    <row r="930" spans="1:26" ht="15.75" customHeight="1">
      <c r="A930" s="1095"/>
      <c r="B930" s="1041"/>
      <c r="C930" s="1041"/>
      <c r="D930" s="1041"/>
      <c r="E930" s="1041"/>
      <c r="F930" s="1041"/>
      <c r="G930" s="1041"/>
      <c r="H930" s="1041"/>
      <c r="I930" s="1041"/>
      <c r="J930" s="1041"/>
      <c r="K930" s="1041"/>
      <c r="L930" s="1041"/>
      <c r="M930" s="818"/>
      <c r="N930" s="1041"/>
      <c r="O930" s="1041"/>
      <c r="P930" s="1041"/>
      <c r="Q930" s="1041"/>
      <c r="R930" s="1041"/>
      <c r="S930" s="1041"/>
      <c r="T930" s="1041"/>
      <c r="U930" s="1041"/>
      <c r="V930" s="1041"/>
      <c r="W930" s="1041"/>
      <c r="X930" s="1041"/>
      <c r="Y930" s="1041"/>
      <c r="Z930" s="1041"/>
    </row>
    <row r="931" spans="1:26" ht="15.75" customHeight="1">
      <c r="A931" s="1095"/>
      <c r="B931" s="1041"/>
      <c r="C931" s="1041"/>
      <c r="D931" s="1041"/>
      <c r="E931" s="1041"/>
      <c r="F931" s="1041"/>
      <c r="G931" s="1041"/>
      <c r="H931" s="1041"/>
      <c r="I931" s="1041"/>
      <c r="J931" s="1041"/>
      <c r="K931" s="1041"/>
      <c r="L931" s="1041"/>
      <c r="M931" s="818"/>
      <c r="N931" s="1041"/>
      <c r="O931" s="1041"/>
      <c r="P931" s="1041"/>
      <c r="Q931" s="1041"/>
      <c r="R931" s="1041"/>
      <c r="S931" s="1041"/>
      <c r="T931" s="1041"/>
      <c r="U931" s="1041"/>
      <c r="V931" s="1041"/>
      <c r="W931" s="1041"/>
      <c r="X931" s="1041"/>
      <c r="Y931" s="1041"/>
      <c r="Z931" s="1041"/>
    </row>
    <row r="932" spans="1:26" ht="15.75" customHeight="1">
      <c r="A932" s="1095"/>
      <c r="B932" s="1041"/>
      <c r="C932" s="1041"/>
      <c r="D932" s="1041"/>
      <c r="E932" s="1041"/>
      <c r="F932" s="1041"/>
      <c r="G932" s="1041"/>
      <c r="H932" s="1041"/>
      <c r="I932" s="1041"/>
      <c r="J932" s="1041"/>
      <c r="K932" s="1041"/>
      <c r="L932" s="1041"/>
      <c r="M932" s="818"/>
      <c r="N932" s="1041"/>
      <c r="O932" s="1041"/>
      <c r="P932" s="1041"/>
      <c r="Q932" s="1041"/>
      <c r="R932" s="1041"/>
      <c r="S932" s="1041"/>
      <c r="T932" s="1041"/>
      <c r="U932" s="1041"/>
      <c r="V932" s="1041"/>
      <c r="W932" s="1041"/>
      <c r="X932" s="1041"/>
      <c r="Y932" s="1041"/>
      <c r="Z932" s="1041"/>
    </row>
    <row r="933" spans="1:26" ht="15.75" customHeight="1">
      <c r="A933" s="1095"/>
      <c r="B933" s="1041"/>
      <c r="C933" s="1041"/>
      <c r="D933" s="1041"/>
      <c r="E933" s="1041"/>
      <c r="F933" s="1041"/>
      <c r="G933" s="1041"/>
      <c r="H933" s="1041"/>
      <c r="I933" s="1041"/>
      <c r="J933" s="1041"/>
      <c r="K933" s="1041"/>
      <c r="L933" s="1041"/>
      <c r="M933" s="818"/>
      <c r="N933" s="1041"/>
      <c r="O933" s="1041"/>
      <c r="P933" s="1041"/>
      <c r="Q933" s="1041"/>
      <c r="R933" s="1041"/>
      <c r="S933" s="1041"/>
      <c r="T933" s="1041"/>
      <c r="U933" s="1041"/>
      <c r="V933" s="1041"/>
      <c r="W933" s="1041"/>
      <c r="X933" s="1041"/>
      <c r="Y933" s="1041"/>
      <c r="Z933" s="1041"/>
    </row>
    <row r="934" spans="1:26" ht="15.75" customHeight="1">
      <c r="A934" s="1095"/>
      <c r="B934" s="1041"/>
      <c r="C934" s="1041"/>
      <c r="D934" s="1041"/>
      <c r="E934" s="1041"/>
      <c r="F934" s="1041"/>
      <c r="G934" s="1041"/>
      <c r="H934" s="1041"/>
      <c r="I934" s="1041"/>
      <c r="J934" s="1041"/>
      <c r="K934" s="1041"/>
      <c r="L934" s="1041"/>
      <c r="M934" s="818"/>
      <c r="N934" s="1041"/>
      <c r="O934" s="1041"/>
      <c r="P934" s="1041"/>
      <c r="Q934" s="1041"/>
      <c r="R934" s="1041"/>
      <c r="S934" s="1041"/>
      <c r="T934" s="1041"/>
      <c r="U934" s="1041"/>
      <c r="V934" s="1041"/>
      <c r="W934" s="1041"/>
      <c r="X934" s="1041"/>
      <c r="Y934" s="1041"/>
      <c r="Z934" s="1041"/>
    </row>
    <row r="935" spans="1:26" ht="15.75" customHeight="1">
      <c r="A935" s="1095"/>
      <c r="B935" s="1041"/>
      <c r="C935" s="1041"/>
      <c r="D935" s="1041"/>
      <c r="E935" s="1041"/>
      <c r="F935" s="1041"/>
      <c r="G935" s="1041"/>
      <c r="H935" s="1041"/>
      <c r="I935" s="1041"/>
      <c r="J935" s="1041"/>
      <c r="K935" s="1041"/>
      <c r="L935" s="1041"/>
      <c r="M935" s="818"/>
      <c r="N935" s="1041"/>
      <c r="O935" s="1041"/>
      <c r="P935" s="1041"/>
      <c r="Q935" s="1041"/>
      <c r="R935" s="1041"/>
      <c r="S935" s="1041"/>
      <c r="T935" s="1041"/>
      <c r="U935" s="1041"/>
      <c r="V935" s="1041"/>
      <c r="W935" s="1041"/>
      <c r="X935" s="1041"/>
      <c r="Y935" s="1041"/>
      <c r="Z935" s="1041"/>
    </row>
    <row r="936" spans="1:26" ht="15.75" customHeight="1">
      <c r="A936" s="1095"/>
      <c r="B936" s="1041"/>
      <c r="C936" s="1041"/>
      <c r="D936" s="1041"/>
      <c r="E936" s="1041"/>
      <c r="F936" s="1041"/>
      <c r="G936" s="1041"/>
      <c r="H936" s="1041"/>
      <c r="I936" s="1041"/>
      <c r="J936" s="1041"/>
      <c r="K936" s="1041"/>
      <c r="L936" s="1041"/>
      <c r="M936" s="818"/>
      <c r="N936" s="1041"/>
      <c r="O936" s="1041"/>
      <c r="P936" s="1041"/>
      <c r="Q936" s="1041"/>
      <c r="R936" s="1041"/>
      <c r="S936" s="1041"/>
      <c r="T936" s="1041"/>
      <c r="U936" s="1041"/>
      <c r="V936" s="1041"/>
      <c r="W936" s="1041"/>
      <c r="X936" s="1041"/>
      <c r="Y936" s="1041"/>
      <c r="Z936" s="1041"/>
    </row>
    <row r="937" spans="1:26" ht="15.75" customHeight="1">
      <c r="A937" s="1095"/>
      <c r="B937" s="1041"/>
      <c r="C937" s="1041"/>
      <c r="D937" s="1041"/>
      <c r="E937" s="1041"/>
      <c r="F937" s="1041"/>
      <c r="G937" s="1041"/>
      <c r="H937" s="1041"/>
      <c r="I937" s="1041"/>
      <c r="J937" s="1041"/>
      <c r="K937" s="1041"/>
      <c r="L937" s="1041"/>
      <c r="M937" s="818"/>
      <c r="N937" s="1041"/>
      <c r="O937" s="1041"/>
      <c r="P937" s="1041"/>
      <c r="Q937" s="1041"/>
      <c r="R937" s="1041"/>
      <c r="S937" s="1041"/>
      <c r="T937" s="1041"/>
      <c r="U937" s="1041"/>
      <c r="V937" s="1041"/>
      <c r="W937" s="1041"/>
      <c r="X937" s="1041"/>
      <c r="Y937" s="1041"/>
      <c r="Z937" s="1041"/>
    </row>
    <row r="938" spans="1:26" ht="15.75" customHeight="1">
      <c r="A938" s="1095"/>
      <c r="B938" s="1041"/>
      <c r="C938" s="1041"/>
      <c r="D938" s="1041"/>
      <c r="E938" s="1041"/>
      <c r="F938" s="1041"/>
      <c r="G938" s="1041"/>
      <c r="H938" s="1041"/>
      <c r="I938" s="1041"/>
      <c r="J938" s="1041"/>
      <c r="K938" s="1041"/>
      <c r="L938" s="1041"/>
      <c r="M938" s="818"/>
      <c r="N938" s="1041"/>
      <c r="O938" s="1041"/>
      <c r="P938" s="1041"/>
      <c r="Q938" s="1041"/>
      <c r="R938" s="1041"/>
      <c r="S938" s="1041"/>
      <c r="T938" s="1041"/>
      <c r="U938" s="1041"/>
      <c r="V938" s="1041"/>
      <c r="W938" s="1041"/>
      <c r="X938" s="1041"/>
      <c r="Y938" s="1041"/>
      <c r="Z938" s="1041"/>
    </row>
    <row r="939" spans="1:26" ht="15.75" customHeight="1">
      <c r="A939" s="1095"/>
      <c r="B939" s="1041"/>
      <c r="C939" s="1041"/>
      <c r="D939" s="1041"/>
      <c r="E939" s="1041"/>
      <c r="F939" s="1041"/>
      <c r="G939" s="1041"/>
      <c r="H939" s="1041"/>
      <c r="I939" s="1041"/>
      <c r="J939" s="1041"/>
      <c r="K939" s="1041"/>
      <c r="L939" s="1041"/>
      <c r="M939" s="818"/>
      <c r="N939" s="1041"/>
      <c r="O939" s="1041"/>
      <c r="P939" s="1041"/>
      <c r="Q939" s="1041"/>
      <c r="R939" s="1041"/>
      <c r="S939" s="1041"/>
      <c r="T939" s="1041"/>
      <c r="U939" s="1041"/>
      <c r="V939" s="1041"/>
      <c r="W939" s="1041"/>
      <c r="X939" s="1041"/>
      <c r="Y939" s="1041"/>
      <c r="Z939" s="1041"/>
    </row>
    <row r="940" spans="1:26" ht="15.75" customHeight="1">
      <c r="A940" s="1095"/>
      <c r="B940" s="1041"/>
      <c r="C940" s="1041"/>
      <c r="D940" s="1041"/>
      <c r="E940" s="1041"/>
      <c r="F940" s="1041"/>
      <c r="G940" s="1041"/>
      <c r="H940" s="1041"/>
      <c r="I940" s="1041"/>
      <c r="J940" s="1041"/>
      <c r="K940" s="1041"/>
      <c r="L940" s="1041"/>
      <c r="M940" s="818"/>
      <c r="N940" s="1041"/>
      <c r="O940" s="1041"/>
      <c r="P940" s="1041"/>
      <c r="Q940" s="1041"/>
      <c r="R940" s="1041"/>
      <c r="S940" s="1041"/>
      <c r="T940" s="1041"/>
      <c r="U940" s="1041"/>
      <c r="V940" s="1041"/>
      <c r="W940" s="1041"/>
      <c r="X940" s="1041"/>
      <c r="Y940" s="1041"/>
      <c r="Z940" s="1041"/>
    </row>
    <row r="941" spans="1:26" ht="15.75" customHeight="1">
      <c r="A941" s="1095"/>
      <c r="B941" s="1041"/>
      <c r="C941" s="1041"/>
      <c r="D941" s="1041"/>
      <c r="E941" s="1041"/>
      <c r="F941" s="1041"/>
      <c r="G941" s="1041"/>
      <c r="H941" s="1041"/>
      <c r="I941" s="1041"/>
      <c r="J941" s="1041"/>
      <c r="K941" s="1041"/>
      <c r="L941" s="1041"/>
      <c r="M941" s="818"/>
      <c r="N941" s="1041"/>
      <c r="O941" s="1041"/>
      <c r="P941" s="1041"/>
      <c r="Q941" s="1041"/>
      <c r="R941" s="1041"/>
      <c r="S941" s="1041"/>
      <c r="T941" s="1041"/>
      <c r="U941" s="1041"/>
      <c r="V941" s="1041"/>
      <c r="W941" s="1041"/>
      <c r="X941" s="1041"/>
      <c r="Y941" s="1041"/>
      <c r="Z941" s="1041"/>
    </row>
    <row r="942" spans="1:26" ht="15.75" customHeight="1">
      <c r="A942" s="1095"/>
      <c r="B942" s="1041"/>
      <c r="C942" s="1041"/>
      <c r="D942" s="1041"/>
      <c r="E942" s="1041"/>
      <c r="F942" s="1041"/>
      <c r="G942" s="1041"/>
      <c r="H942" s="1041"/>
      <c r="I942" s="1041"/>
      <c r="J942" s="1041"/>
      <c r="K942" s="1041"/>
      <c r="L942" s="1041"/>
      <c r="M942" s="818"/>
      <c r="N942" s="1041"/>
      <c r="O942" s="1041"/>
      <c r="P942" s="1041"/>
      <c r="Q942" s="1041"/>
      <c r="R942" s="1041"/>
      <c r="S942" s="1041"/>
      <c r="T942" s="1041"/>
      <c r="U942" s="1041"/>
      <c r="V942" s="1041"/>
      <c r="W942" s="1041"/>
      <c r="X942" s="1041"/>
      <c r="Y942" s="1041"/>
      <c r="Z942" s="1041"/>
    </row>
    <row r="943" spans="1:26" ht="15.75" customHeight="1">
      <c r="A943" s="1095"/>
      <c r="B943" s="1041"/>
      <c r="C943" s="1041"/>
      <c r="D943" s="1041"/>
      <c r="E943" s="1041"/>
      <c r="F943" s="1041"/>
      <c r="G943" s="1041"/>
      <c r="H943" s="1041"/>
      <c r="I943" s="1041"/>
      <c r="J943" s="1041"/>
      <c r="K943" s="1041"/>
      <c r="L943" s="1041"/>
      <c r="M943" s="818"/>
      <c r="N943" s="1041"/>
      <c r="O943" s="1041"/>
      <c r="P943" s="1041"/>
      <c r="Q943" s="1041"/>
      <c r="R943" s="1041"/>
      <c r="S943" s="1041"/>
      <c r="T943" s="1041"/>
      <c r="U943" s="1041"/>
      <c r="V943" s="1041"/>
      <c r="W943" s="1041"/>
      <c r="X943" s="1041"/>
      <c r="Y943" s="1041"/>
      <c r="Z943" s="1041"/>
    </row>
    <row r="944" spans="1:26" ht="15.75" customHeight="1">
      <c r="A944" s="1095"/>
      <c r="B944" s="1041"/>
      <c r="C944" s="1041"/>
      <c r="D944" s="1041"/>
      <c r="E944" s="1041"/>
      <c r="F944" s="1041"/>
      <c r="G944" s="1041"/>
      <c r="H944" s="1041"/>
      <c r="I944" s="1041"/>
      <c r="J944" s="1041"/>
      <c r="K944" s="1041"/>
      <c r="L944" s="1041"/>
      <c r="M944" s="818"/>
      <c r="N944" s="1041"/>
      <c r="O944" s="1041"/>
      <c r="P944" s="1041"/>
      <c r="Q944" s="1041"/>
      <c r="R944" s="1041"/>
      <c r="S944" s="1041"/>
      <c r="T944" s="1041"/>
      <c r="U944" s="1041"/>
      <c r="V944" s="1041"/>
      <c r="W944" s="1041"/>
      <c r="X944" s="1041"/>
      <c r="Y944" s="1041"/>
      <c r="Z944" s="1041"/>
    </row>
    <row r="945" spans="1:26" ht="15.75" customHeight="1">
      <c r="A945" s="1095"/>
      <c r="B945" s="1041"/>
      <c r="C945" s="1041"/>
      <c r="D945" s="1041"/>
      <c r="E945" s="1041"/>
      <c r="F945" s="1041"/>
      <c r="G945" s="1041"/>
      <c r="H945" s="1041"/>
      <c r="I945" s="1041"/>
      <c r="J945" s="1041"/>
      <c r="K945" s="1041"/>
      <c r="L945" s="1041"/>
      <c r="M945" s="818"/>
      <c r="N945" s="1041"/>
      <c r="O945" s="1041"/>
      <c r="P945" s="1041"/>
      <c r="Q945" s="1041"/>
      <c r="R945" s="1041"/>
      <c r="S945" s="1041"/>
      <c r="T945" s="1041"/>
      <c r="U945" s="1041"/>
      <c r="V945" s="1041"/>
      <c r="W945" s="1041"/>
      <c r="X945" s="1041"/>
      <c r="Y945" s="1041"/>
      <c r="Z945" s="1041"/>
    </row>
    <row r="946" spans="1:26" ht="15.75" customHeight="1">
      <c r="A946" s="1095"/>
      <c r="B946" s="1041"/>
      <c r="C946" s="1041"/>
      <c r="D946" s="1041"/>
      <c r="E946" s="1041"/>
      <c r="F946" s="1041"/>
      <c r="G946" s="1041"/>
      <c r="H946" s="1041"/>
      <c r="I946" s="1041"/>
      <c r="J946" s="1041"/>
      <c r="K946" s="1041"/>
      <c r="L946" s="1041"/>
      <c r="M946" s="818"/>
      <c r="N946" s="1041"/>
      <c r="O946" s="1041"/>
      <c r="P946" s="1041"/>
      <c r="Q946" s="1041"/>
      <c r="R946" s="1041"/>
      <c r="S946" s="1041"/>
      <c r="T946" s="1041"/>
      <c r="U946" s="1041"/>
      <c r="V946" s="1041"/>
      <c r="W946" s="1041"/>
      <c r="X946" s="1041"/>
      <c r="Y946" s="1041"/>
      <c r="Z946" s="1041"/>
    </row>
    <row r="947" spans="1:26" ht="15.75" customHeight="1">
      <c r="A947" s="1095"/>
      <c r="B947" s="1041"/>
      <c r="C947" s="1041"/>
      <c r="D947" s="1041"/>
      <c r="E947" s="1041"/>
      <c r="F947" s="1041"/>
      <c r="G947" s="1041"/>
      <c r="H947" s="1041"/>
      <c r="I947" s="1041"/>
      <c r="J947" s="1041"/>
      <c r="K947" s="1041"/>
      <c r="L947" s="1041"/>
      <c r="M947" s="818"/>
      <c r="N947" s="1041"/>
      <c r="O947" s="1041"/>
      <c r="P947" s="1041"/>
      <c r="Q947" s="1041"/>
      <c r="R947" s="1041"/>
      <c r="S947" s="1041"/>
      <c r="T947" s="1041"/>
      <c r="U947" s="1041"/>
      <c r="V947" s="1041"/>
      <c r="W947" s="1041"/>
      <c r="X947" s="1041"/>
      <c r="Y947" s="1041"/>
      <c r="Z947" s="1041"/>
    </row>
    <row r="948" spans="1:26" ht="15.75" customHeight="1">
      <c r="A948" s="1095"/>
      <c r="B948" s="1041"/>
      <c r="C948" s="1041"/>
      <c r="D948" s="1041"/>
      <c r="E948" s="1041"/>
      <c r="F948" s="1041"/>
      <c r="G948" s="1041"/>
      <c r="H948" s="1041"/>
      <c r="I948" s="1041"/>
      <c r="J948" s="1041"/>
      <c r="K948" s="1041"/>
      <c r="L948" s="1041"/>
      <c r="M948" s="818"/>
      <c r="N948" s="1041"/>
      <c r="O948" s="1041"/>
      <c r="P948" s="1041"/>
      <c r="Q948" s="1041"/>
      <c r="R948" s="1041"/>
      <c r="S948" s="1041"/>
      <c r="T948" s="1041"/>
      <c r="U948" s="1041"/>
      <c r="V948" s="1041"/>
      <c r="W948" s="1041"/>
      <c r="X948" s="1041"/>
      <c r="Y948" s="1041"/>
      <c r="Z948" s="1041"/>
    </row>
    <row r="949" spans="1:26" ht="15.75" customHeight="1">
      <c r="A949" s="1095"/>
      <c r="B949" s="1041"/>
      <c r="C949" s="1041"/>
      <c r="D949" s="1041"/>
      <c r="E949" s="1041"/>
      <c r="F949" s="1041"/>
      <c r="G949" s="1041"/>
      <c r="H949" s="1041"/>
      <c r="I949" s="1041"/>
      <c r="J949" s="1041"/>
      <c r="K949" s="1041"/>
      <c r="L949" s="1041"/>
      <c r="M949" s="818"/>
      <c r="N949" s="1041"/>
      <c r="O949" s="1041"/>
      <c r="P949" s="1041"/>
      <c r="Q949" s="1041"/>
      <c r="R949" s="1041"/>
      <c r="S949" s="1041"/>
      <c r="T949" s="1041"/>
      <c r="U949" s="1041"/>
      <c r="V949" s="1041"/>
      <c r="W949" s="1041"/>
      <c r="X949" s="1041"/>
      <c r="Y949" s="1041"/>
      <c r="Z949" s="1041"/>
    </row>
    <row r="950" spans="1:26" ht="15.75" customHeight="1">
      <c r="A950" s="1095"/>
      <c r="B950" s="1041"/>
      <c r="C950" s="1041"/>
      <c r="D950" s="1041"/>
      <c r="E950" s="1041"/>
      <c r="F950" s="1041"/>
      <c r="G950" s="1041"/>
      <c r="H950" s="1041"/>
      <c r="I950" s="1041"/>
      <c r="J950" s="1041"/>
      <c r="K950" s="1041"/>
      <c r="L950" s="1041"/>
      <c r="M950" s="818"/>
      <c r="N950" s="1041"/>
      <c r="O950" s="1041"/>
      <c r="P950" s="1041"/>
      <c r="Q950" s="1041"/>
      <c r="R950" s="1041"/>
      <c r="S950" s="1041"/>
      <c r="T950" s="1041"/>
      <c r="U950" s="1041"/>
      <c r="V950" s="1041"/>
      <c r="W950" s="1041"/>
      <c r="X950" s="1041"/>
      <c r="Y950" s="1041"/>
      <c r="Z950" s="1041"/>
    </row>
    <row r="951" spans="1:26" ht="15.75" customHeight="1">
      <c r="A951" s="1095"/>
      <c r="B951" s="1041"/>
      <c r="C951" s="1041"/>
      <c r="D951" s="1041"/>
      <c r="E951" s="1041"/>
      <c r="F951" s="1041"/>
      <c r="G951" s="1041"/>
      <c r="H951" s="1041"/>
      <c r="I951" s="1041"/>
      <c r="J951" s="1041"/>
      <c r="K951" s="1041"/>
      <c r="L951" s="1041"/>
      <c r="M951" s="818"/>
      <c r="N951" s="1041"/>
      <c r="O951" s="1041"/>
      <c r="P951" s="1041"/>
      <c r="Q951" s="1041"/>
      <c r="R951" s="1041"/>
      <c r="S951" s="1041"/>
      <c r="T951" s="1041"/>
      <c r="U951" s="1041"/>
      <c r="V951" s="1041"/>
      <c r="W951" s="1041"/>
      <c r="X951" s="1041"/>
      <c r="Y951" s="1041"/>
      <c r="Z951" s="1041"/>
    </row>
    <row r="952" spans="1:26" ht="15.75" customHeight="1">
      <c r="A952" s="1095"/>
      <c r="B952" s="1041"/>
      <c r="C952" s="1041"/>
      <c r="D952" s="1041"/>
      <c r="E952" s="1041"/>
      <c r="F952" s="1041"/>
      <c r="G952" s="1041"/>
      <c r="H952" s="1041"/>
      <c r="I952" s="1041"/>
      <c r="J952" s="1041"/>
      <c r="K952" s="1041"/>
      <c r="L952" s="1041"/>
      <c r="M952" s="818"/>
      <c r="N952" s="1041"/>
      <c r="O952" s="1041"/>
      <c r="P952" s="1041"/>
      <c r="Q952" s="1041"/>
      <c r="R952" s="1041"/>
      <c r="S952" s="1041"/>
      <c r="T952" s="1041"/>
      <c r="U952" s="1041"/>
      <c r="V952" s="1041"/>
      <c r="W952" s="1041"/>
      <c r="X952" s="1041"/>
      <c r="Y952" s="1041"/>
      <c r="Z952" s="1041"/>
    </row>
    <row r="953" spans="1:26" ht="15.75" customHeight="1">
      <c r="A953" s="1095"/>
      <c r="B953" s="1041"/>
      <c r="C953" s="1041"/>
      <c r="D953" s="1041"/>
      <c r="E953" s="1041"/>
      <c r="F953" s="1041"/>
      <c r="G953" s="1041"/>
      <c r="H953" s="1041"/>
      <c r="I953" s="1041"/>
      <c r="J953" s="1041"/>
      <c r="K953" s="1041"/>
      <c r="L953" s="1041"/>
      <c r="M953" s="818"/>
      <c r="N953" s="1041"/>
      <c r="O953" s="1041"/>
      <c r="P953" s="1041"/>
      <c r="Q953" s="1041"/>
      <c r="R953" s="1041"/>
      <c r="S953" s="1041"/>
      <c r="T953" s="1041"/>
      <c r="U953" s="1041"/>
      <c r="V953" s="1041"/>
      <c r="W953" s="1041"/>
      <c r="X953" s="1041"/>
      <c r="Y953" s="1041"/>
      <c r="Z953" s="1041"/>
    </row>
    <row r="954" spans="1:26" ht="15.75" customHeight="1">
      <c r="A954" s="1095"/>
      <c r="B954" s="1041"/>
      <c r="C954" s="1041"/>
      <c r="D954" s="1041"/>
      <c r="E954" s="1041"/>
      <c r="F954" s="1041"/>
      <c r="G954" s="1041"/>
      <c r="H954" s="1041"/>
      <c r="I954" s="1041"/>
      <c r="J954" s="1041"/>
      <c r="K954" s="1041"/>
      <c r="L954" s="1041"/>
      <c r="M954" s="818"/>
      <c r="N954" s="1041"/>
      <c r="O954" s="1041"/>
      <c r="P954" s="1041"/>
      <c r="Q954" s="1041"/>
      <c r="R954" s="1041"/>
      <c r="S954" s="1041"/>
      <c r="T954" s="1041"/>
      <c r="U954" s="1041"/>
      <c r="V954" s="1041"/>
      <c r="W954" s="1041"/>
      <c r="X954" s="1041"/>
      <c r="Y954" s="1041"/>
      <c r="Z954" s="1041"/>
    </row>
    <row r="955" spans="1:26" ht="15.75" customHeight="1">
      <c r="A955" s="1095"/>
      <c r="B955" s="1041"/>
      <c r="C955" s="1041"/>
      <c r="D955" s="1041"/>
      <c r="E955" s="1041"/>
      <c r="F955" s="1041"/>
      <c r="G955" s="1041"/>
      <c r="H955" s="1041"/>
      <c r="I955" s="1041"/>
      <c r="J955" s="1041"/>
      <c r="K955" s="1041"/>
      <c r="L955" s="1041"/>
      <c r="M955" s="818"/>
      <c r="N955" s="1041"/>
      <c r="O955" s="1041"/>
      <c r="P955" s="1041"/>
      <c r="Q955" s="1041"/>
      <c r="R955" s="1041"/>
      <c r="S955" s="1041"/>
      <c r="T955" s="1041"/>
      <c r="U955" s="1041"/>
      <c r="V955" s="1041"/>
      <c r="W955" s="1041"/>
      <c r="X955" s="1041"/>
      <c r="Y955" s="1041"/>
      <c r="Z955" s="1041"/>
    </row>
    <row r="956" spans="1:26" ht="15.75" customHeight="1">
      <c r="A956" s="1095"/>
      <c r="B956" s="1041"/>
      <c r="C956" s="1041"/>
      <c r="D956" s="1041"/>
      <c r="E956" s="1041"/>
      <c r="F956" s="1041"/>
      <c r="G956" s="1041"/>
      <c r="H956" s="1041"/>
      <c r="I956" s="1041"/>
      <c r="J956" s="1041"/>
      <c r="K956" s="1041"/>
      <c r="L956" s="1041"/>
      <c r="M956" s="818"/>
      <c r="N956" s="1041"/>
      <c r="O956" s="1041"/>
      <c r="P956" s="1041"/>
      <c r="Q956" s="1041"/>
      <c r="R956" s="1041"/>
      <c r="S956" s="1041"/>
      <c r="T956" s="1041"/>
      <c r="U956" s="1041"/>
      <c r="V956" s="1041"/>
      <c r="W956" s="1041"/>
      <c r="X956" s="1041"/>
      <c r="Y956" s="1041"/>
      <c r="Z956" s="1041"/>
    </row>
    <row r="957" spans="1:26" ht="15.75" customHeight="1">
      <c r="A957" s="1095"/>
      <c r="B957" s="1041"/>
      <c r="C957" s="1041"/>
      <c r="D957" s="1041"/>
      <c r="E957" s="1041"/>
      <c r="F957" s="1041"/>
      <c r="G957" s="1041"/>
      <c r="H957" s="1041"/>
      <c r="I957" s="1041"/>
      <c r="J957" s="1041"/>
      <c r="K957" s="1041"/>
      <c r="L957" s="1041"/>
      <c r="M957" s="818"/>
      <c r="N957" s="1041"/>
      <c r="O957" s="1041"/>
      <c r="P957" s="1041"/>
      <c r="Q957" s="1041"/>
      <c r="R957" s="1041"/>
      <c r="S957" s="1041"/>
      <c r="T957" s="1041"/>
      <c r="U957" s="1041"/>
      <c r="V957" s="1041"/>
      <c r="W957" s="1041"/>
      <c r="X957" s="1041"/>
      <c r="Y957" s="1041"/>
      <c r="Z957" s="1041"/>
    </row>
    <row r="958" spans="1:26" ht="15.75" customHeight="1">
      <c r="A958" s="1095"/>
      <c r="B958" s="1041"/>
      <c r="C958" s="1041"/>
      <c r="D958" s="1041"/>
      <c r="E958" s="1041"/>
      <c r="F958" s="1041"/>
      <c r="G958" s="1041"/>
      <c r="H958" s="1041"/>
      <c r="I958" s="1041"/>
      <c r="J958" s="1041"/>
      <c r="K958" s="1041"/>
      <c r="L958" s="1041"/>
      <c r="M958" s="818"/>
      <c r="N958" s="1041"/>
      <c r="O958" s="1041"/>
      <c r="P958" s="1041"/>
      <c r="Q958" s="1041"/>
      <c r="R958" s="1041"/>
      <c r="S958" s="1041"/>
      <c r="T958" s="1041"/>
      <c r="U958" s="1041"/>
      <c r="V958" s="1041"/>
      <c r="W958" s="1041"/>
      <c r="X958" s="1041"/>
      <c r="Y958" s="1041"/>
      <c r="Z958" s="1041"/>
    </row>
    <row r="959" spans="1:26" ht="15.75" customHeight="1">
      <c r="A959" s="1095"/>
      <c r="B959" s="1041"/>
      <c r="C959" s="1041"/>
      <c r="D959" s="1041"/>
      <c r="E959" s="1041"/>
      <c r="F959" s="1041"/>
      <c r="G959" s="1041"/>
      <c r="H959" s="1041"/>
      <c r="I959" s="1041"/>
      <c r="J959" s="1041"/>
      <c r="K959" s="1041"/>
      <c r="L959" s="1041"/>
      <c r="M959" s="818"/>
      <c r="N959" s="1041"/>
      <c r="O959" s="1041"/>
      <c r="P959" s="1041"/>
      <c r="Q959" s="1041"/>
      <c r="R959" s="1041"/>
      <c r="S959" s="1041"/>
      <c r="T959" s="1041"/>
      <c r="U959" s="1041"/>
      <c r="V959" s="1041"/>
      <c r="W959" s="1041"/>
      <c r="X959" s="1041"/>
      <c r="Y959" s="1041"/>
      <c r="Z959" s="1041"/>
    </row>
    <row r="960" spans="1:26" ht="15.75" customHeight="1">
      <c r="A960" s="1095"/>
      <c r="B960" s="1041"/>
      <c r="C960" s="1041"/>
      <c r="D960" s="1041"/>
      <c r="E960" s="1041"/>
      <c r="F960" s="1041"/>
      <c r="G960" s="1041"/>
      <c r="H960" s="1041"/>
      <c r="I960" s="1041"/>
      <c r="J960" s="1041"/>
      <c r="K960" s="1041"/>
      <c r="L960" s="1041"/>
      <c r="M960" s="818"/>
      <c r="N960" s="1041"/>
      <c r="O960" s="1041"/>
      <c r="P960" s="1041"/>
      <c r="Q960" s="1041"/>
      <c r="R960" s="1041"/>
      <c r="S960" s="1041"/>
      <c r="T960" s="1041"/>
      <c r="U960" s="1041"/>
      <c r="V960" s="1041"/>
      <c r="W960" s="1041"/>
      <c r="X960" s="1041"/>
      <c r="Y960" s="1041"/>
      <c r="Z960" s="1041"/>
    </row>
    <row r="961" spans="1:26" ht="15.75" customHeight="1">
      <c r="A961" s="1095"/>
      <c r="B961" s="1041"/>
      <c r="C961" s="1041"/>
      <c r="D961" s="1041"/>
      <c r="E961" s="1041"/>
      <c r="F961" s="1041"/>
      <c r="G961" s="1041"/>
      <c r="H961" s="1041"/>
      <c r="I961" s="1041"/>
      <c r="J961" s="1041"/>
      <c r="K961" s="1041"/>
      <c r="L961" s="1041"/>
      <c r="M961" s="818"/>
      <c r="N961" s="1041"/>
      <c r="O961" s="1041"/>
      <c r="P961" s="1041"/>
      <c r="Q961" s="1041"/>
      <c r="R961" s="1041"/>
      <c r="S961" s="1041"/>
      <c r="T961" s="1041"/>
      <c r="U961" s="1041"/>
      <c r="V961" s="1041"/>
      <c r="W961" s="1041"/>
      <c r="X961" s="1041"/>
      <c r="Y961" s="1041"/>
      <c r="Z961" s="1041"/>
    </row>
    <row r="962" spans="1:26" ht="15.75" customHeight="1">
      <c r="A962" s="1095"/>
      <c r="B962" s="1041"/>
      <c r="C962" s="1041"/>
      <c r="D962" s="1041"/>
      <c r="E962" s="1041"/>
      <c r="F962" s="1041"/>
      <c r="G962" s="1041"/>
      <c r="H962" s="1041"/>
      <c r="I962" s="1041"/>
      <c r="J962" s="1041"/>
      <c r="K962" s="1041"/>
      <c r="L962" s="1041"/>
      <c r="M962" s="818"/>
      <c r="N962" s="1041"/>
      <c r="O962" s="1041"/>
      <c r="P962" s="1041"/>
      <c r="Q962" s="1041"/>
      <c r="R962" s="1041"/>
      <c r="S962" s="1041"/>
      <c r="T962" s="1041"/>
      <c r="U962" s="1041"/>
      <c r="V962" s="1041"/>
      <c r="W962" s="1041"/>
      <c r="X962" s="1041"/>
      <c r="Y962" s="1041"/>
      <c r="Z962" s="1041"/>
    </row>
    <row r="963" spans="1:26" ht="15.75" customHeight="1">
      <c r="A963" s="1095"/>
      <c r="B963" s="1041"/>
      <c r="C963" s="1041"/>
      <c r="D963" s="1041"/>
      <c r="E963" s="1041"/>
      <c r="F963" s="1041"/>
      <c r="G963" s="1041"/>
      <c r="H963" s="1041"/>
      <c r="I963" s="1041"/>
      <c r="J963" s="1041"/>
      <c r="K963" s="1041"/>
      <c r="L963" s="1041"/>
      <c r="M963" s="818"/>
      <c r="N963" s="1041"/>
      <c r="O963" s="1041"/>
      <c r="P963" s="1041"/>
      <c r="Q963" s="1041"/>
      <c r="R963" s="1041"/>
      <c r="S963" s="1041"/>
      <c r="T963" s="1041"/>
      <c r="U963" s="1041"/>
      <c r="V963" s="1041"/>
      <c r="W963" s="1041"/>
      <c r="X963" s="1041"/>
      <c r="Y963" s="1041"/>
      <c r="Z963" s="1041"/>
    </row>
    <row r="964" spans="1:26" ht="15.75" customHeight="1">
      <c r="A964" s="1095"/>
      <c r="B964" s="1041"/>
      <c r="C964" s="1041"/>
      <c r="D964" s="1041"/>
      <c r="E964" s="1041"/>
      <c r="F964" s="1041"/>
      <c r="G964" s="1041"/>
      <c r="H964" s="1041"/>
      <c r="I964" s="1041"/>
      <c r="J964" s="1041"/>
      <c r="K964" s="1041"/>
      <c r="L964" s="1041"/>
      <c r="M964" s="818"/>
      <c r="N964" s="1041"/>
      <c r="O964" s="1041"/>
      <c r="P964" s="1041"/>
      <c r="Q964" s="1041"/>
      <c r="R964" s="1041"/>
      <c r="S964" s="1041"/>
      <c r="T964" s="1041"/>
      <c r="U964" s="1041"/>
      <c r="V964" s="1041"/>
      <c r="W964" s="1041"/>
      <c r="X964" s="1041"/>
      <c r="Y964" s="1041"/>
      <c r="Z964" s="1041"/>
    </row>
    <row r="965" spans="1:26" ht="15.75" customHeight="1">
      <c r="A965" s="1095"/>
      <c r="B965" s="1041"/>
      <c r="C965" s="1041"/>
      <c r="D965" s="1041"/>
      <c r="E965" s="1041"/>
      <c r="F965" s="1041"/>
      <c r="G965" s="1041"/>
      <c r="H965" s="1041"/>
      <c r="I965" s="1041"/>
      <c r="J965" s="1041"/>
      <c r="K965" s="1041"/>
      <c r="L965" s="1041"/>
      <c r="M965" s="818"/>
      <c r="N965" s="1041"/>
      <c r="O965" s="1041"/>
      <c r="P965" s="1041"/>
      <c r="Q965" s="1041"/>
      <c r="R965" s="1041"/>
      <c r="S965" s="1041"/>
      <c r="T965" s="1041"/>
      <c r="U965" s="1041"/>
      <c r="V965" s="1041"/>
      <c r="W965" s="1041"/>
      <c r="X965" s="1041"/>
      <c r="Y965" s="1041"/>
      <c r="Z965" s="1041"/>
    </row>
    <row r="966" spans="1:26" ht="15.75" customHeight="1">
      <c r="A966" s="1095"/>
      <c r="B966" s="1041"/>
      <c r="C966" s="1041"/>
      <c r="D966" s="1041"/>
      <c r="E966" s="1041"/>
      <c r="F966" s="1041"/>
      <c r="G966" s="1041"/>
      <c r="H966" s="1041"/>
      <c r="I966" s="1041"/>
      <c r="J966" s="1041"/>
      <c r="K966" s="1041"/>
      <c r="L966" s="1041"/>
      <c r="M966" s="818"/>
      <c r="N966" s="1041"/>
      <c r="O966" s="1041"/>
      <c r="P966" s="1041"/>
      <c r="Q966" s="1041"/>
      <c r="R966" s="1041"/>
      <c r="S966" s="1041"/>
      <c r="T966" s="1041"/>
      <c r="U966" s="1041"/>
      <c r="V966" s="1041"/>
      <c r="W966" s="1041"/>
      <c r="X966" s="1041"/>
      <c r="Y966" s="1041"/>
      <c r="Z966" s="1041"/>
    </row>
    <row r="967" spans="1:26" ht="15.75" customHeight="1">
      <c r="A967" s="1095"/>
      <c r="B967" s="1041"/>
      <c r="C967" s="1041"/>
      <c r="D967" s="1041"/>
      <c r="E967" s="1041"/>
      <c r="F967" s="1041"/>
      <c r="G967" s="1041"/>
      <c r="H967" s="1041"/>
      <c r="I967" s="1041"/>
      <c r="J967" s="1041"/>
      <c r="K967" s="1041"/>
      <c r="L967" s="1041"/>
      <c r="M967" s="818"/>
      <c r="N967" s="1041"/>
      <c r="O967" s="1041"/>
      <c r="P967" s="1041"/>
      <c r="Q967" s="1041"/>
      <c r="R967" s="1041"/>
      <c r="S967" s="1041"/>
      <c r="T967" s="1041"/>
      <c r="U967" s="1041"/>
      <c r="V967" s="1041"/>
      <c r="W967" s="1041"/>
      <c r="X967" s="1041"/>
      <c r="Y967" s="1041"/>
      <c r="Z967" s="1041"/>
    </row>
    <row r="968" spans="1:26" ht="15.75" customHeight="1">
      <c r="A968" s="1095"/>
      <c r="B968" s="1041"/>
      <c r="C968" s="1041"/>
      <c r="D968" s="1041"/>
      <c r="E968" s="1041"/>
      <c r="F968" s="1041"/>
      <c r="G968" s="1041"/>
      <c r="H968" s="1041"/>
      <c r="I968" s="1041"/>
      <c r="J968" s="1041"/>
      <c r="K968" s="1041"/>
      <c r="L968" s="1041"/>
      <c r="M968" s="818"/>
      <c r="N968" s="1041"/>
      <c r="O968" s="1041"/>
      <c r="P968" s="1041"/>
      <c r="Q968" s="1041"/>
      <c r="R968" s="1041"/>
      <c r="S968" s="1041"/>
      <c r="T968" s="1041"/>
      <c r="U968" s="1041"/>
      <c r="V968" s="1041"/>
      <c r="W968" s="1041"/>
      <c r="X968" s="1041"/>
      <c r="Y968" s="1041"/>
      <c r="Z968" s="1041"/>
    </row>
    <row r="969" spans="1:26" ht="15.75" customHeight="1">
      <c r="A969" s="1095"/>
      <c r="B969" s="1041"/>
      <c r="C969" s="1041"/>
      <c r="D969" s="1041"/>
      <c r="E969" s="1041"/>
      <c r="F969" s="1041"/>
      <c r="G969" s="1041"/>
      <c r="H969" s="1041"/>
      <c r="I969" s="1041"/>
      <c r="J969" s="1041"/>
      <c r="K969" s="1041"/>
      <c r="L969" s="1041"/>
      <c r="M969" s="818"/>
      <c r="N969" s="1041"/>
      <c r="O969" s="1041"/>
      <c r="P969" s="1041"/>
      <c r="Q969" s="1041"/>
      <c r="R969" s="1041"/>
      <c r="S969" s="1041"/>
      <c r="T969" s="1041"/>
      <c r="U969" s="1041"/>
      <c r="V969" s="1041"/>
      <c r="W969" s="1041"/>
      <c r="X969" s="1041"/>
      <c r="Y969" s="1041"/>
      <c r="Z969" s="1041"/>
    </row>
    <row r="970" spans="1:26" ht="15.75" customHeight="1">
      <c r="A970" s="1095"/>
      <c r="B970" s="1041"/>
      <c r="C970" s="1041"/>
      <c r="D970" s="1041"/>
      <c r="E970" s="1041"/>
      <c r="F970" s="1041"/>
      <c r="G970" s="1041"/>
      <c r="H970" s="1041"/>
      <c r="I970" s="1041"/>
      <c r="J970" s="1041"/>
      <c r="K970" s="1041"/>
      <c r="L970" s="1041"/>
      <c r="M970" s="818"/>
      <c r="N970" s="1041"/>
      <c r="O970" s="1041"/>
      <c r="P970" s="1041"/>
      <c r="Q970" s="1041"/>
      <c r="R970" s="1041"/>
      <c r="S970" s="1041"/>
      <c r="T970" s="1041"/>
      <c r="U970" s="1041"/>
      <c r="V970" s="1041"/>
      <c r="W970" s="1041"/>
      <c r="X970" s="1041"/>
      <c r="Y970" s="1041"/>
      <c r="Z970" s="1041"/>
    </row>
    <row r="971" spans="1:26" ht="15.75" customHeight="1">
      <c r="A971" s="1095"/>
      <c r="B971" s="1041"/>
      <c r="C971" s="1041"/>
      <c r="D971" s="1041"/>
      <c r="E971" s="1041"/>
      <c r="F971" s="1041"/>
      <c r="G971" s="1041"/>
      <c r="H971" s="1041"/>
      <c r="I971" s="1041"/>
      <c r="J971" s="1041"/>
      <c r="K971" s="1041"/>
      <c r="L971" s="1041"/>
      <c r="M971" s="818"/>
      <c r="N971" s="1041"/>
      <c r="O971" s="1041"/>
      <c r="P971" s="1041"/>
      <c r="Q971" s="1041"/>
      <c r="R971" s="1041"/>
      <c r="S971" s="1041"/>
      <c r="T971" s="1041"/>
      <c r="U971" s="1041"/>
      <c r="V971" s="1041"/>
      <c r="W971" s="1041"/>
      <c r="X971" s="1041"/>
      <c r="Y971" s="1041"/>
      <c r="Z971" s="1041"/>
    </row>
    <row r="972" spans="1:26" ht="15.75" customHeight="1">
      <c r="A972" s="1095"/>
      <c r="B972" s="1041"/>
      <c r="C972" s="1041"/>
      <c r="D972" s="1041"/>
      <c r="E972" s="1041"/>
      <c r="F972" s="1041"/>
      <c r="G972" s="1041"/>
      <c r="H972" s="1041"/>
      <c r="I972" s="1041"/>
      <c r="J972" s="1041"/>
      <c r="K972" s="1041"/>
      <c r="L972" s="1041"/>
      <c r="M972" s="818"/>
      <c r="N972" s="1041"/>
      <c r="O972" s="1041"/>
      <c r="P972" s="1041"/>
      <c r="Q972" s="1041"/>
      <c r="R972" s="1041"/>
      <c r="S972" s="1041"/>
      <c r="T972" s="1041"/>
      <c r="U972" s="1041"/>
      <c r="V972" s="1041"/>
      <c r="W972" s="1041"/>
      <c r="X972" s="1041"/>
      <c r="Y972" s="1041"/>
      <c r="Z972" s="1041"/>
    </row>
    <row r="973" spans="1:26" ht="15.75" customHeight="1">
      <c r="A973" s="1095"/>
      <c r="B973" s="1041"/>
      <c r="C973" s="1041"/>
      <c r="D973" s="1041"/>
      <c r="E973" s="1041"/>
      <c r="F973" s="1041"/>
      <c r="G973" s="1041"/>
      <c r="H973" s="1041"/>
      <c r="I973" s="1041"/>
      <c r="J973" s="1041"/>
      <c r="K973" s="1041"/>
      <c r="L973" s="1041"/>
      <c r="M973" s="818"/>
      <c r="N973" s="1041"/>
      <c r="O973" s="1041"/>
      <c r="P973" s="1041"/>
      <c r="Q973" s="1041"/>
      <c r="R973" s="1041"/>
      <c r="S973" s="1041"/>
      <c r="T973" s="1041"/>
      <c r="U973" s="1041"/>
      <c r="V973" s="1041"/>
      <c r="W973" s="1041"/>
      <c r="X973" s="1041"/>
      <c r="Y973" s="1041"/>
      <c r="Z973" s="1041"/>
    </row>
    <row r="974" spans="1:26" ht="15.75" customHeight="1">
      <c r="A974" s="1095"/>
      <c r="B974" s="1041"/>
      <c r="C974" s="1041"/>
      <c r="D974" s="1041"/>
      <c r="E974" s="1041"/>
      <c r="F974" s="1041"/>
      <c r="G974" s="1041"/>
      <c r="H974" s="1041"/>
      <c r="I974" s="1041"/>
      <c r="J974" s="1041"/>
      <c r="K974" s="1041"/>
      <c r="L974" s="1041"/>
      <c r="M974" s="818"/>
      <c r="N974" s="1041"/>
      <c r="O974" s="1041"/>
      <c r="P974" s="1041"/>
      <c r="Q974" s="1041"/>
      <c r="R974" s="1041"/>
      <c r="S974" s="1041"/>
      <c r="T974" s="1041"/>
      <c r="U974" s="1041"/>
      <c r="V974" s="1041"/>
      <c r="W974" s="1041"/>
      <c r="X974" s="1041"/>
      <c r="Y974" s="1041"/>
      <c r="Z974" s="1041"/>
    </row>
    <row r="975" spans="1:26" ht="15.75" customHeight="1">
      <c r="A975" s="1095"/>
      <c r="B975" s="1041"/>
      <c r="C975" s="1041"/>
      <c r="D975" s="1041"/>
      <c r="E975" s="1041"/>
      <c r="F975" s="1041"/>
      <c r="G975" s="1041"/>
      <c r="H975" s="1041"/>
      <c r="I975" s="1041"/>
      <c r="J975" s="1041"/>
      <c r="K975" s="1041"/>
      <c r="L975" s="1041"/>
      <c r="M975" s="818"/>
      <c r="N975" s="1041"/>
      <c r="O975" s="1041"/>
      <c r="P975" s="1041"/>
      <c r="Q975" s="1041"/>
      <c r="R975" s="1041"/>
      <c r="S975" s="1041"/>
      <c r="T975" s="1041"/>
      <c r="U975" s="1041"/>
      <c r="V975" s="1041"/>
      <c r="W975" s="1041"/>
      <c r="X975" s="1041"/>
      <c r="Y975" s="1041"/>
      <c r="Z975" s="1041"/>
    </row>
    <row r="976" spans="1:26" ht="15.75" customHeight="1">
      <c r="A976" s="1095"/>
      <c r="B976" s="1041"/>
      <c r="C976" s="1041"/>
      <c r="D976" s="1041"/>
      <c r="E976" s="1041"/>
      <c r="F976" s="1041"/>
      <c r="G976" s="1041"/>
      <c r="H976" s="1041"/>
      <c r="I976" s="1041"/>
      <c r="J976" s="1041"/>
      <c r="K976" s="1041"/>
      <c r="L976" s="1041"/>
      <c r="M976" s="818"/>
      <c r="N976" s="1041"/>
      <c r="O976" s="1041"/>
      <c r="P976" s="1041"/>
      <c r="Q976" s="1041"/>
      <c r="R976" s="1041"/>
      <c r="S976" s="1041"/>
      <c r="T976" s="1041"/>
      <c r="U976" s="1041"/>
      <c r="V976" s="1041"/>
      <c r="W976" s="1041"/>
      <c r="X976" s="1041"/>
      <c r="Y976" s="1041"/>
      <c r="Z976" s="1041"/>
    </row>
    <row r="977" spans="1:26" ht="15.75" customHeight="1">
      <c r="A977" s="1095"/>
      <c r="B977" s="1041"/>
      <c r="C977" s="1041"/>
      <c r="D977" s="1041"/>
      <c r="E977" s="1041"/>
      <c r="F977" s="1041"/>
      <c r="G977" s="1041"/>
      <c r="H977" s="1041"/>
      <c r="I977" s="1041"/>
      <c r="J977" s="1041"/>
      <c r="K977" s="1041"/>
      <c r="L977" s="1041"/>
      <c r="M977" s="818"/>
      <c r="N977" s="1041"/>
      <c r="O977" s="1041"/>
      <c r="P977" s="1041"/>
      <c r="Q977" s="1041"/>
      <c r="R977" s="1041"/>
      <c r="S977" s="1041"/>
      <c r="T977" s="1041"/>
      <c r="U977" s="1041"/>
      <c r="V977" s="1041"/>
      <c r="W977" s="1041"/>
      <c r="X977" s="1041"/>
      <c r="Y977" s="1041"/>
      <c r="Z977" s="1041"/>
    </row>
    <row r="978" spans="1:26" ht="15.75" customHeight="1">
      <c r="A978" s="1095"/>
      <c r="B978" s="1041"/>
      <c r="C978" s="1041"/>
      <c r="D978" s="1041"/>
      <c r="E978" s="1041"/>
      <c r="F978" s="1041"/>
      <c r="G978" s="1041"/>
      <c r="H978" s="1041"/>
      <c r="I978" s="1041"/>
      <c r="J978" s="1041"/>
      <c r="K978" s="1041"/>
      <c r="L978" s="1041"/>
      <c r="M978" s="818"/>
      <c r="N978" s="1041"/>
      <c r="O978" s="1041"/>
      <c r="P978" s="1041"/>
      <c r="Q978" s="1041"/>
      <c r="R978" s="1041"/>
      <c r="S978" s="1041"/>
      <c r="T978" s="1041"/>
      <c r="U978" s="1041"/>
      <c r="V978" s="1041"/>
      <c r="W978" s="1041"/>
      <c r="X978" s="1041"/>
      <c r="Y978" s="1041"/>
      <c r="Z978" s="1041"/>
    </row>
    <row r="979" spans="1:26" ht="15.75" customHeight="1">
      <c r="A979" s="1095"/>
      <c r="B979" s="1041"/>
      <c r="C979" s="1041"/>
      <c r="D979" s="1041"/>
      <c r="E979" s="1041"/>
      <c r="F979" s="1041"/>
      <c r="G979" s="1041"/>
      <c r="H979" s="1041"/>
      <c r="I979" s="1041"/>
      <c r="J979" s="1041"/>
      <c r="K979" s="1041"/>
      <c r="L979" s="1041"/>
      <c r="M979" s="818"/>
      <c r="N979" s="1041"/>
      <c r="O979" s="1041"/>
      <c r="P979" s="1041"/>
      <c r="Q979" s="1041"/>
      <c r="R979" s="1041"/>
      <c r="S979" s="1041"/>
      <c r="T979" s="1041"/>
      <c r="U979" s="1041"/>
      <c r="V979" s="1041"/>
      <c r="W979" s="1041"/>
      <c r="X979" s="1041"/>
      <c r="Y979" s="1041"/>
      <c r="Z979" s="1041"/>
    </row>
    <row r="980" spans="1:26" ht="15.75" customHeight="1">
      <c r="A980" s="1095"/>
      <c r="B980" s="1041"/>
      <c r="C980" s="1041"/>
      <c r="D980" s="1041"/>
      <c r="E980" s="1041"/>
      <c r="F980" s="1041"/>
      <c r="G980" s="1041"/>
      <c r="H980" s="1041"/>
      <c r="I980" s="1041"/>
      <c r="J980" s="1041"/>
      <c r="K980" s="1041"/>
      <c r="L980" s="1041"/>
      <c r="M980" s="818"/>
      <c r="N980" s="1041"/>
      <c r="O980" s="1041"/>
      <c r="P980" s="1041"/>
      <c r="Q980" s="1041"/>
      <c r="R980" s="1041"/>
      <c r="S980" s="1041"/>
      <c r="T980" s="1041"/>
      <c r="U980" s="1041"/>
      <c r="V980" s="1041"/>
      <c r="W980" s="1041"/>
      <c r="X980" s="1041"/>
      <c r="Y980" s="1041"/>
      <c r="Z980" s="1041"/>
    </row>
    <row r="981" spans="1:26" ht="15.75" customHeight="1">
      <c r="A981" s="1095"/>
      <c r="B981" s="1041"/>
      <c r="C981" s="1041"/>
      <c r="D981" s="1041"/>
      <c r="E981" s="1041"/>
      <c r="F981" s="1041"/>
      <c r="G981" s="1041"/>
      <c r="H981" s="1041"/>
      <c r="I981" s="1041"/>
      <c r="J981" s="1041"/>
      <c r="K981" s="1041"/>
      <c r="L981" s="1041"/>
      <c r="M981" s="818"/>
      <c r="N981" s="1041"/>
      <c r="O981" s="1041"/>
      <c r="P981" s="1041"/>
      <c r="Q981" s="1041"/>
      <c r="R981" s="1041"/>
      <c r="S981" s="1041"/>
      <c r="T981" s="1041"/>
      <c r="U981" s="1041"/>
      <c r="V981" s="1041"/>
      <c r="W981" s="1041"/>
      <c r="X981" s="1041"/>
      <c r="Y981" s="1041"/>
      <c r="Z981" s="1041"/>
    </row>
    <row r="982" spans="1:26" ht="15.75" customHeight="1">
      <c r="A982" s="1095"/>
      <c r="B982" s="1041"/>
      <c r="C982" s="1041"/>
      <c r="D982" s="1041"/>
      <c r="E982" s="1041"/>
      <c r="F982" s="1041"/>
      <c r="G982" s="1041"/>
      <c r="H982" s="1041"/>
      <c r="I982" s="1041"/>
      <c r="J982" s="1041"/>
      <c r="K982" s="1041"/>
      <c r="L982" s="1041"/>
      <c r="M982" s="818"/>
      <c r="N982" s="1041"/>
      <c r="O982" s="1041"/>
      <c r="P982" s="1041"/>
      <c r="Q982" s="1041"/>
      <c r="R982" s="1041"/>
      <c r="S982" s="1041"/>
      <c r="T982" s="1041"/>
      <c r="U982" s="1041"/>
      <c r="V982" s="1041"/>
      <c r="W982" s="1041"/>
      <c r="X982" s="1041"/>
      <c r="Y982" s="1041"/>
      <c r="Z982" s="1041"/>
    </row>
    <row r="983" spans="1:26" ht="15.75" customHeight="1">
      <c r="A983" s="1095"/>
      <c r="B983" s="1041"/>
      <c r="C983" s="1041"/>
      <c r="D983" s="1041"/>
      <c r="E983" s="1041"/>
      <c r="F983" s="1041"/>
      <c r="G983" s="1041"/>
      <c r="H983" s="1041"/>
      <c r="I983" s="1041"/>
      <c r="J983" s="1041"/>
      <c r="K983" s="1041"/>
      <c r="L983" s="1041"/>
      <c r="M983" s="818"/>
      <c r="N983" s="1041"/>
      <c r="O983" s="1041"/>
      <c r="P983" s="1041"/>
      <c r="Q983" s="1041"/>
      <c r="R983" s="1041"/>
      <c r="S983" s="1041"/>
      <c r="T983" s="1041"/>
      <c r="U983" s="1041"/>
      <c r="V983" s="1041"/>
      <c r="W983" s="1041"/>
      <c r="X983" s="1041"/>
      <c r="Y983" s="1041"/>
      <c r="Z983" s="1041"/>
    </row>
    <row r="984" spans="1:26" ht="15.75" customHeight="1">
      <c r="A984" s="1095"/>
      <c r="B984" s="1041"/>
      <c r="C984" s="1041"/>
      <c r="D984" s="1041"/>
      <c r="E984" s="1041"/>
      <c r="F984" s="1041"/>
      <c r="G984" s="1041"/>
      <c r="H984" s="1041"/>
      <c r="I984" s="1041"/>
      <c r="J984" s="1041"/>
      <c r="K984" s="1041"/>
      <c r="L984" s="1041"/>
      <c r="M984" s="818"/>
      <c r="N984" s="1041"/>
      <c r="O984" s="1041"/>
      <c r="P984" s="1041"/>
      <c r="Q984" s="1041"/>
      <c r="R984" s="1041"/>
      <c r="S984" s="1041"/>
      <c r="T984" s="1041"/>
      <c r="U984" s="1041"/>
      <c r="V984" s="1041"/>
      <c r="W984" s="1041"/>
      <c r="X984" s="1041"/>
      <c r="Y984" s="1041"/>
      <c r="Z984" s="1041"/>
    </row>
    <row r="985" spans="1:26" ht="15.75" customHeight="1">
      <c r="A985" s="1095"/>
      <c r="B985" s="1041"/>
      <c r="C985" s="1041"/>
      <c r="D985" s="1041"/>
      <c r="E985" s="1041"/>
      <c r="F985" s="1041"/>
      <c r="G985" s="1041"/>
      <c r="H985" s="1041"/>
      <c r="I985" s="1041"/>
      <c r="J985" s="1041"/>
      <c r="K985" s="1041"/>
      <c r="L985" s="1041"/>
      <c r="M985" s="818"/>
      <c r="N985" s="1041"/>
      <c r="O985" s="1041"/>
      <c r="P985" s="1041"/>
      <c r="Q985" s="1041"/>
      <c r="R985" s="1041"/>
      <c r="S985" s="1041"/>
      <c r="T985" s="1041"/>
      <c r="U985" s="1041"/>
      <c r="V985" s="1041"/>
      <c r="W985" s="1041"/>
      <c r="X985" s="1041"/>
      <c r="Y985" s="1041"/>
      <c r="Z985" s="1041"/>
    </row>
    <row r="986" spans="1:26" ht="15.75" customHeight="1">
      <c r="A986" s="1095"/>
      <c r="B986" s="1041"/>
      <c r="C986" s="1041"/>
      <c r="D986" s="1041"/>
      <c r="E986" s="1041"/>
      <c r="F986" s="1041"/>
      <c r="G986" s="1041"/>
      <c r="H986" s="1041"/>
      <c r="I986" s="1041"/>
      <c r="J986" s="1041"/>
      <c r="K986" s="1041"/>
      <c r="L986" s="1041"/>
      <c r="M986" s="818"/>
      <c r="N986" s="1041"/>
      <c r="O986" s="1041"/>
      <c r="P986" s="1041"/>
      <c r="Q986" s="1041"/>
      <c r="R986" s="1041"/>
      <c r="S986" s="1041"/>
      <c r="T986" s="1041"/>
      <c r="U986" s="1041"/>
      <c r="V986" s="1041"/>
      <c r="W986" s="1041"/>
      <c r="X986" s="1041"/>
      <c r="Y986" s="1041"/>
      <c r="Z986" s="1041"/>
    </row>
    <row r="987" spans="1:26" ht="15.75" customHeight="1">
      <c r="A987" s="1095"/>
      <c r="B987" s="1041"/>
      <c r="C987" s="1041"/>
      <c r="D987" s="1041"/>
      <c r="E987" s="1041"/>
      <c r="F987" s="1041"/>
      <c r="G987" s="1041"/>
      <c r="H987" s="1041"/>
      <c r="I987" s="1041"/>
      <c r="J987" s="1041"/>
      <c r="K987" s="1041"/>
      <c r="L987" s="1041"/>
      <c r="M987" s="818"/>
      <c r="N987" s="1041"/>
      <c r="O987" s="1041"/>
      <c r="P987" s="1041"/>
      <c r="Q987" s="1041"/>
      <c r="R987" s="1041"/>
      <c r="S987" s="1041"/>
      <c r="T987" s="1041"/>
      <c r="U987" s="1041"/>
      <c r="V987" s="1041"/>
      <c r="W987" s="1041"/>
      <c r="X987" s="1041"/>
      <c r="Y987" s="1041"/>
      <c r="Z987" s="1041"/>
    </row>
    <row r="988" spans="1:26" ht="15.75" customHeight="1">
      <c r="A988" s="1095"/>
      <c r="B988" s="1041"/>
      <c r="C988" s="1041"/>
      <c r="D988" s="1041"/>
      <c r="E988" s="1041"/>
      <c r="F988" s="1041"/>
      <c r="G988" s="1041"/>
      <c r="H988" s="1041"/>
      <c r="I988" s="1041"/>
      <c r="J988" s="1041"/>
      <c r="K988" s="1041"/>
      <c r="L988" s="1041"/>
      <c r="M988" s="818"/>
      <c r="N988" s="1041"/>
      <c r="O988" s="1041"/>
      <c r="P988" s="1041"/>
      <c r="Q988" s="1041"/>
      <c r="R988" s="1041"/>
      <c r="S988" s="1041"/>
      <c r="T988" s="1041"/>
      <c r="U988" s="1041"/>
      <c r="V988" s="1041"/>
      <c r="W988" s="1041"/>
      <c r="X988" s="1041"/>
      <c r="Y988" s="1041"/>
      <c r="Z988" s="1041"/>
    </row>
    <row r="989" spans="1:26" ht="15.75" customHeight="1">
      <c r="A989" s="1095"/>
      <c r="B989" s="1041"/>
      <c r="C989" s="1041"/>
      <c r="D989" s="1041"/>
      <c r="E989" s="1041"/>
      <c r="F989" s="1041"/>
      <c r="G989" s="1041"/>
      <c r="H989" s="1041"/>
      <c r="I989" s="1041"/>
      <c r="J989" s="1041"/>
      <c r="K989" s="1041"/>
      <c r="L989" s="1041"/>
      <c r="M989" s="818"/>
      <c r="N989" s="1041"/>
      <c r="O989" s="1041"/>
      <c r="P989" s="1041"/>
      <c r="Q989" s="1041"/>
      <c r="R989" s="1041"/>
      <c r="S989" s="1041"/>
      <c r="T989" s="1041"/>
      <c r="U989" s="1041"/>
      <c r="V989" s="1041"/>
      <c r="W989" s="1041"/>
      <c r="X989" s="1041"/>
      <c r="Y989" s="1041"/>
      <c r="Z989" s="1041"/>
    </row>
    <row r="990" spans="1:26" ht="15.75" customHeight="1">
      <c r="A990" s="1095"/>
      <c r="B990" s="1041"/>
      <c r="C990" s="1041"/>
      <c r="D990" s="1041"/>
      <c r="E990" s="1041"/>
      <c r="F990" s="1041"/>
      <c r="G990" s="1041"/>
      <c r="H990" s="1041"/>
      <c r="I990" s="1041"/>
      <c r="J990" s="1041"/>
      <c r="K990" s="1041"/>
      <c r="L990" s="1041"/>
      <c r="M990" s="818"/>
      <c r="N990" s="1041"/>
      <c r="O990" s="1041"/>
      <c r="P990" s="1041"/>
      <c r="Q990" s="1041"/>
      <c r="R990" s="1041"/>
      <c r="S990" s="1041"/>
      <c r="T990" s="1041"/>
      <c r="U990" s="1041"/>
      <c r="V990" s="1041"/>
      <c r="W990" s="1041"/>
      <c r="X990" s="1041"/>
      <c r="Y990" s="1041"/>
      <c r="Z990" s="1041"/>
    </row>
    <row r="991" spans="1:26" ht="15.75" customHeight="1">
      <c r="A991" s="1095"/>
      <c r="B991" s="1041"/>
      <c r="C991" s="1041"/>
      <c r="D991" s="1041"/>
      <c r="E991" s="1041"/>
      <c r="F991" s="1041"/>
      <c r="G991" s="1041"/>
      <c r="H991" s="1041"/>
      <c r="I991" s="1041"/>
      <c r="J991" s="1041"/>
      <c r="K991" s="1041"/>
      <c r="L991" s="1041"/>
      <c r="M991" s="818"/>
      <c r="N991" s="1041"/>
      <c r="O991" s="1041"/>
      <c r="P991" s="1041"/>
      <c r="Q991" s="1041"/>
      <c r="R991" s="1041"/>
      <c r="S991" s="1041"/>
      <c r="T991" s="1041"/>
      <c r="U991" s="1041"/>
      <c r="V991" s="1041"/>
      <c r="W991" s="1041"/>
      <c r="X991" s="1041"/>
      <c r="Y991" s="1041"/>
      <c r="Z991" s="1041"/>
    </row>
    <row r="992" spans="1:26" ht="15.75" customHeight="1">
      <c r="A992" s="1095"/>
      <c r="B992" s="1041"/>
      <c r="C992" s="1041"/>
      <c r="D992" s="1041"/>
      <c r="E992" s="1041"/>
      <c r="F992" s="1041"/>
      <c r="G992" s="1041"/>
      <c r="H992" s="1041"/>
      <c r="I992" s="1041"/>
      <c r="J992" s="1041"/>
      <c r="K992" s="1041"/>
      <c r="L992" s="1041"/>
      <c r="M992" s="818"/>
      <c r="N992" s="1041"/>
      <c r="O992" s="1041"/>
      <c r="P992" s="1041"/>
      <c r="Q992" s="1041"/>
      <c r="R992" s="1041"/>
      <c r="S992" s="1041"/>
      <c r="T992" s="1041"/>
      <c r="U992" s="1041"/>
      <c r="V992" s="1041"/>
      <c r="W992" s="1041"/>
      <c r="X992" s="1041"/>
      <c r="Y992" s="1041"/>
      <c r="Z992" s="1041"/>
    </row>
    <row r="993" spans="1:26" ht="15.75" customHeight="1">
      <c r="A993" s="1095"/>
      <c r="B993" s="1041"/>
      <c r="C993" s="1041"/>
      <c r="D993" s="1041"/>
      <c r="E993" s="1041"/>
      <c r="F993" s="1041"/>
      <c r="G993" s="1041"/>
      <c r="H993" s="1041"/>
      <c r="I993" s="1041"/>
      <c r="J993" s="1041"/>
      <c r="K993" s="1041"/>
      <c r="L993" s="1041"/>
      <c r="M993" s="818"/>
      <c r="N993" s="1041"/>
      <c r="O993" s="1041"/>
      <c r="P993" s="1041"/>
      <c r="Q993" s="1041"/>
      <c r="R993" s="1041"/>
      <c r="S993" s="1041"/>
      <c r="T993" s="1041"/>
      <c r="U993" s="1041"/>
      <c r="V993" s="1041"/>
      <c r="W993" s="1041"/>
      <c r="X993" s="1041"/>
      <c r="Y993" s="1041"/>
      <c r="Z993" s="1041"/>
    </row>
    <row r="994" spans="1:26" ht="15.75" customHeight="1">
      <c r="A994" s="1095"/>
      <c r="B994" s="1041"/>
      <c r="C994" s="1041"/>
      <c r="D994" s="1041"/>
      <c r="E994" s="1041"/>
      <c r="F994" s="1041"/>
      <c r="G994" s="1041"/>
      <c r="H994" s="1041"/>
      <c r="I994" s="1041"/>
      <c r="J994" s="1041"/>
      <c r="K994" s="1041"/>
      <c r="L994" s="1041"/>
      <c r="M994" s="818"/>
      <c r="N994" s="1041"/>
      <c r="O994" s="1041"/>
      <c r="P994" s="1041"/>
      <c r="Q994" s="1041"/>
      <c r="R994" s="1041"/>
      <c r="S994" s="1041"/>
      <c r="T994" s="1041"/>
      <c r="U994" s="1041"/>
      <c r="V994" s="1041"/>
      <c r="W994" s="1041"/>
      <c r="X994" s="1041"/>
      <c r="Y994" s="1041"/>
      <c r="Z994" s="1041"/>
    </row>
    <row r="995" spans="1:26" ht="15.75" customHeight="1">
      <c r="A995" s="1095"/>
      <c r="B995" s="1041"/>
      <c r="C995" s="1041"/>
      <c r="D995" s="1041"/>
      <c r="E995" s="1041"/>
      <c r="F995" s="1041"/>
      <c r="G995" s="1041"/>
      <c r="H995" s="1041"/>
      <c r="I995" s="1041"/>
      <c r="J995" s="1041"/>
      <c r="K995" s="1041"/>
      <c r="L995" s="1041"/>
      <c r="M995" s="818"/>
      <c r="N995" s="1041"/>
      <c r="O995" s="1041"/>
      <c r="P995" s="1041"/>
      <c r="Q995" s="1041"/>
      <c r="R995" s="1041"/>
      <c r="S995" s="1041"/>
      <c r="T995" s="1041"/>
      <c r="U995" s="1041"/>
      <c r="V995" s="1041"/>
      <c r="W995" s="1041"/>
      <c r="X995" s="1041"/>
      <c r="Y995" s="1041"/>
      <c r="Z995" s="1041"/>
    </row>
    <row r="996" spans="1:26" ht="15.75" customHeight="1">
      <c r="A996" s="1095"/>
      <c r="B996" s="1041"/>
      <c r="C996" s="1041"/>
      <c r="D996" s="1041"/>
      <c r="E996" s="1041"/>
      <c r="F996" s="1041"/>
      <c r="G996" s="1041"/>
      <c r="H996" s="1041"/>
      <c r="I996" s="1041"/>
      <c r="J996" s="1041"/>
      <c r="K996" s="1041"/>
      <c r="L996" s="1041"/>
      <c r="M996" s="818"/>
      <c r="N996" s="1041"/>
      <c r="O996" s="1041"/>
      <c r="P996" s="1041"/>
      <c r="Q996" s="1041"/>
      <c r="R996" s="1041"/>
      <c r="S996" s="1041"/>
      <c r="T996" s="1041"/>
      <c r="U996" s="1041"/>
      <c r="V996" s="1041"/>
      <c r="W996" s="1041"/>
      <c r="X996" s="1041"/>
      <c r="Y996" s="1041"/>
      <c r="Z996" s="1041"/>
    </row>
    <row r="997" spans="1:26" ht="15.75" customHeight="1">
      <c r="A997" s="1095"/>
      <c r="B997" s="1041"/>
      <c r="C997" s="1041"/>
      <c r="D997" s="1041"/>
      <c r="E997" s="1041"/>
      <c r="F997" s="1041"/>
      <c r="G997" s="1041"/>
      <c r="H997" s="1041"/>
      <c r="I997" s="1041"/>
      <c r="J997" s="1041"/>
      <c r="K997" s="1041"/>
      <c r="L997" s="1041"/>
      <c r="M997" s="818"/>
      <c r="N997" s="1041"/>
      <c r="O997" s="1041"/>
      <c r="P997" s="1041"/>
      <c r="Q997" s="1041"/>
      <c r="R997" s="1041"/>
      <c r="S997" s="1041"/>
      <c r="T997" s="1041"/>
      <c r="U997" s="1041"/>
      <c r="V997" s="1041"/>
      <c r="W997" s="1041"/>
      <c r="X997" s="1041"/>
      <c r="Y997" s="1041"/>
      <c r="Z997" s="1041"/>
    </row>
    <row r="998" spans="1:26" ht="15.75" customHeight="1">
      <c r="A998" s="1095"/>
      <c r="B998" s="1041"/>
      <c r="C998" s="1041"/>
      <c r="D998" s="1041"/>
      <c r="E998" s="1041"/>
      <c r="F998" s="1041"/>
      <c r="G998" s="1041"/>
      <c r="H998" s="1041"/>
      <c r="I998" s="1041"/>
      <c r="J998" s="1041"/>
      <c r="K998" s="1041"/>
      <c r="L998" s="1041"/>
      <c r="M998" s="818"/>
      <c r="N998" s="1041"/>
      <c r="O998" s="1041"/>
      <c r="P998" s="1041"/>
      <c r="Q998" s="1041"/>
      <c r="R998" s="1041"/>
      <c r="S998" s="1041"/>
      <c r="T998" s="1041"/>
      <c r="U998" s="1041"/>
      <c r="V998" s="1041"/>
      <c r="W998" s="1041"/>
      <c r="X998" s="1041"/>
      <c r="Y998" s="1041"/>
      <c r="Z998" s="1041"/>
    </row>
    <row r="999" spans="1:26" ht="15.75" customHeight="1">
      <c r="A999" s="1095"/>
      <c r="B999" s="1041"/>
      <c r="C999" s="1041"/>
      <c r="D999" s="1041"/>
      <c r="E999" s="1041"/>
      <c r="F999" s="1041"/>
      <c r="G999" s="1041"/>
      <c r="H999" s="1041"/>
      <c r="I999" s="1041"/>
      <c r="J999" s="1041"/>
      <c r="K999" s="1041"/>
      <c r="L999" s="1041"/>
      <c r="M999" s="818"/>
      <c r="N999" s="1041"/>
      <c r="O999" s="1041"/>
      <c r="P999" s="1041"/>
      <c r="Q999" s="1041"/>
      <c r="R999" s="1041"/>
      <c r="S999" s="1041"/>
      <c r="T999" s="1041"/>
      <c r="U999" s="1041"/>
      <c r="V999" s="1041"/>
      <c r="W999" s="1041"/>
      <c r="X999" s="1041"/>
      <c r="Y999" s="1041"/>
      <c r="Z999" s="1041"/>
    </row>
    <row r="1000" spans="1:26" ht="15.75" customHeight="1">
      <c r="A1000" s="1095"/>
      <c r="B1000" s="1041"/>
      <c r="C1000" s="1041"/>
      <c r="D1000" s="1041"/>
      <c r="E1000" s="1041"/>
      <c r="F1000" s="1041"/>
      <c r="G1000" s="1041"/>
      <c r="H1000" s="1041"/>
      <c r="I1000" s="1041"/>
      <c r="J1000" s="1041"/>
      <c r="K1000" s="1041"/>
      <c r="L1000" s="1041"/>
      <c r="M1000" s="818"/>
      <c r="N1000" s="1041"/>
      <c r="O1000" s="1041"/>
      <c r="P1000" s="1041"/>
      <c r="Q1000" s="1041"/>
      <c r="R1000" s="1041"/>
      <c r="S1000" s="1041"/>
      <c r="T1000" s="1041"/>
      <c r="U1000" s="1041"/>
      <c r="V1000" s="1041"/>
      <c r="W1000" s="1041"/>
      <c r="X1000" s="1041"/>
      <c r="Y1000" s="1041"/>
      <c r="Z1000" s="1041"/>
    </row>
    <row r="1001" spans="1:26" ht="15.75" customHeight="1">
      <c r="A1001" s="1095"/>
      <c r="B1001" s="1041"/>
      <c r="C1001" s="1041"/>
      <c r="D1001" s="1041"/>
      <c r="E1001" s="1041"/>
      <c r="F1001" s="1041"/>
      <c r="G1001" s="1041"/>
      <c r="H1001" s="1041"/>
      <c r="I1001" s="1041"/>
      <c r="J1001" s="1041"/>
      <c r="K1001" s="1041"/>
      <c r="L1001" s="1041"/>
      <c r="M1001" s="818"/>
      <c r="N1001" s="1041"/>
      <c r="O1001" s="1041"/>
      <c r="P1001" s="1041"/>
      <c r="Q1001" s="1041"/>
      <c r="R1001" s="1041"/>
      <c r="S1001" s="1041"/>
      <c r="T1001" s="1041"/>
      <c r="U1001" s="1041"/>
      <c r="V1001" s="1041"/>
      <c r="W1001" s="1041"/>
      <c r="X1001" s="1041"/>
      <c r="Y1001" s="1041"/>
      <c r="Z1001" s="1041"/>
    </row>
  </sheetData>
  <mergeCells count="17">
    <mergeCell ref="A17:M17"/>
    <mergeCell ref="A18:M18"/>
    <mergeCell ref="A19:M19"/>
    <mergeCell ref="I6:L6"/>
    <mergeCell ref="M6:M7"/>
    <mergeCell ref="D6:D7"/>
    <mergeCell ref="E6:E7"/>
    <mergeCell ref="F6:F7"/>
    <mergeCell ref="G6:H6"/>
    <mergeCell ref="F16:G16"/>
    <mergeCell ref="A1:M1"/>
    <mergeCell ref="A2:D2"/>
    <mergeCell ref="A4:B4"/>
    <mergeCell ref="A5:D5"/>
    <mergeCell ref="A6:A7"/>
    <mergeCell ref="B6:B7"/>
    <mergeCell ref="C6:C7"/>
  </mergeCells>
  <pageMargins left="0.51181102362204722" right="0" top="0" bottom="0" header="0" footer="0"/>
  <pageSetup scale="85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1002"/>
  <sheetViews>
    <sheetView topLeftCell="A13" workbookViewId="0">
      <selection activeCell="A19" sqref="A19:M19"/>
    </sheetView>
  </sheetViews>
  <sheetFormatPr defaultColWidth="14.42578125" defaultRowHeight="15" customHeight="1"/>
  <cols>
    <col min="1" max="1" width="5.5703125" style="819" customWidth="1"/>
    <col min="2" max="2" width="22.5703125" style="819" customWidth="1"/>
    <col min="3" max="3" width="19.42578125" style="819" customWidth="1"/>
    <col min="4" max="4" width="12.7109375" style="819" customWidth="1"/>
    <col min="5" max="5" width="20" style="819" customWidth="1"/>
    <col min="6" max="6" width="11.42578125" style="819" customWidth="1"/>
    <col min="7" max="7" width="18.42578125" style="819" customWidth="1"/>
    <col min="8" max="8" width="9.5703125" style="819" customWidth="1"/>
    <col min="9" max="9" width="4.85546875" style="819" customWidth="1"/>
    <col min="10" max="10" width="5.140625" style="819" customWidth="1"/>
    <col min="11" max="11" width="4.42578125" style="819" customWidth="1"/>
    <col min="12" max="12" width="4.140625" style="819" customWidth="1"/>
    <col min="13" max="13" width="14.28515625" style="819" customWidth="1"/>
    <col min="14" max="28" width="8.7109375" style="819" customWidth="1"/>
    <col min="29" max="16384" width="14.42578125" style="819"/>
  </cols>
  <sheetData>
    <row r="1" spans="1:28" ht="22.5" customHeight="1">
      <c r="A1" s="2071" t="s">
        <v>326</v>
      </c>
      <c r="B1" s="2072"/>
      <c r="C1" s="2072"/>
      <c r="D1" s="2072"/>
      <c r="E1" s="2072"/>
      <c r="F1" s="2072"/>
      <c r="G1" s="2072"/>
      <c r="H1" s="2072"/>
      <c r="I1" s="2072"/>
      <c r="J1" s="2072"/>
      <c r="K1" s="2072"/>
      <c r="L1" s="2072"/>
      <c r="M1" s="2072"/>
      <c r="N1" s="1041"/>
      <c r="O1" s="1041"/>
      <c r="P1" s="1041"/>
      <c r="Q1" s="1041"/>
      <c r="R1" s="1041"/>
      <c r="S1" s="1041"/>
      <c r="T1" s="1041"/>
      <c r="U1" s="1041"/>
      <c r="V1" s="1041"/>
      <c r="W1" s="1041"/>
      <c r="X1" s="1041"/>
      <c r="Y1" s="1041"/>
      <c r="Z1" s="1041"/>
      <c r="AA1" s="1041"/>
      <c r="AB1" s="1041"/>
    </row>
    <row r="2" spans="1:28" ht="22.5" customHeight="1">
      <c r="A2" s="2080" t="s">
        <v>1097</v>
      </c>
      <c r="B2" s="2072"/>
      <c r="C2" s="2072"/>
      <c r="D2" s="2072"/>
      <c r="E2" s="552"/>
      <c r="F2" s="821"/>
      <c r="G2" s="552"/>
      <c r="H2" s="1042"/>
      <c r="I2" s="552"/>
      <c r="J2" s="572"/>
      <c r="K2" s="552"/>
      <c r="L2" s="552"/>
      <c r="M2" s="552"/>
      <c r="N2" s="1041"/>
      <c r="O2" s="1041"/>
      <c r="P2" s="1041"/>
      <c r="Q2" s="1041"/>
      <c r="R2" s="1041"/>
      <c r="S2" s="1041"/>
      <c r="T2" s="1041"/>
      <c r="U2" s="1041"/>
      <c r="V2" s="1041"/>
      <c r="W2" s="1041"/>
      <c r="X2" s="1041"/>
      <c r="Y2" s="1041"/>
      <c r="Z2" s="1041"/>
      <c r="AA2" s="1041"/>
      <c r="AB2" s="1041"/>
    </row>
    <row r="3" spans="1:28" ht="22.5" customHeight="1">
      <c r="A3" s="821" t="s">
        <v>1098</v>
      </c>
      <c r="B3" s="821"/>
      <c r="C3" s="820"/>
      <c r="D3" s="820"/>
      <c r="E3" s="552"/>
      <c r="F3" s="821"/>
      <c r="G3" s="552"/>
      <c r="H3" s="1042"/>
      <c r="I3" s="552"/>
      <c r="J3" s="572"/>
      <c r="K3" s="552"/>
      <c r="L3" s="552"/>
      <c r="M3" s="552"/>
      <c r="N3" s="1041"/>
      <c r="O3" s="1041"/>
      <c r="P3" s="1041"/>
      <c r="Q3" s="1041"/>
      <c r="R3" s="1041"/>
      <c r="S3" s="1041"/>
      <c r="T3" s="1041"/>
      <c r="U3" s="1041"/>
      <c r="V3" s="1041"/>
      <c r="W3" s="1041"/>
      <c r="X3" s="1041"/>
      <c r="Y3" s="1041"/>
      <c r="Z3" s="1041"/>
      <c r="AA3" s="1041"/>
      <c r="AB3" s="1041"/>
    </row>
    <row r="4" spans="1:28" ht="22.5" customHeight="1">
      <c r="A4" s="2044" t="s">
        <v>1099</v>
      </c>
      <c r="B4" s="2072"/>
      <c r="C4" s="2072"/>
      <c r="D4" s="820"/>
      <c r="E4" s="552"/>
      <c r="F4" s="821"/>
      <c r="G4" s="552"/>
      <c r="H4" s="1042"/>
      <c r="I4" s="552"/>
      <c r="J4" s="572"/>
      <c r="K4" s="552"/>
      <c r="L4" s="552"/>
      <c r="M4" s="552"/>
      <c r="N4" s="1041"/>
      <c r="O4" s="1041"/>
      <c r="P4" s="1041"/>
      <c r="Q4" s="1041"/>
      <c r="R4" s="1041"/>
      <c r="S4" s="1041"/>
      <c r="T4" s="1041"/>
      <c r="U4" s="1041"/>
      <c r="V4" s="1041"/>
      <c r="W4" s="1041"/>
      <c r="X4" s="1041"/>
      <c r="Y4" s="1041"/>
      <c r="Z4" s="1041"/>
      <c r="AA4" s="1041"/>
      <c r="AB4" s="1041"/>
    </row>
    <row r="5" spans="1:28" ht="24" customHeight="1">
      <c r="A5" s="2080" t="s">
        <v>1100</v>
      </c>
      <c r="B5" s="2072"/>
      <c r="C5" s="2072"/>
      <c r="D5" s="2072"/>
      <c r="E5" s="2072"/>
      <c r="F5" s="821"/>
      <c r="G5" s="552"/>
      <c r="H5" s="1042"/>
      <c r="I5" s="552"/>
      <c r="J5" s="572"/>
      <c r="K5" s="552"/>
      <c r="L5" s="552"/>
      <c r="M5" s="552"/>
      <c r="N5" s="1098"/>
      <c r="O5" s="1098"/>
      <c r="P5" s="1098"/>
      <c r="Q5" s="1098"/>
      <c r="R5" s="1098"/>
      <c r="S5" s="1098"/>
      <c r="T5" s="1098"/>
      <c r="U5" s="1098"/>
      <c r="V5" s="1098"/>
      <c r="W5" s="1098"/>
      <c r="X5" s="1098"/>
      <c r="Y5" s="1098"/>
      <c r="Z5" s="1098"/>
      <c r="AA5" s="1098"/>
      <c r="AB5" s="1098"/>
    </row>
    <row r="6" spans="1:28" ht="20.25" customHeight="1">
      <c r="A6" s="2086" t="s">
        <v>0</v>
      </c>
      <c r="B6" s="2086" t="s">
        <v>869</v>
      </c>
      <c r="C6" s="2086" t="s">
        <v>274</v>
      </c>
      <c r="D6" s="2086" t="s">
        <v>275</v>
      </c>
      <c r="E6" s="2086" t="s">
        <v>276</v>
      </c>
      <c r="F6" s="2087" t="s">
        <v>277</v>
      </c>
      <c r="G6" s="2088" t="s">
        <v>278</v>
      </c>
      <c r="H6" s="2084"/>
      <c r="I6" s="2089" t="s">
        <v>6</v>
      </c>
      <c r="J6" s="2079"/>
      <c r="K6" s="2079"/>
      <c r="L6" s="2078"/>
      <c r="M6" s="2086" t="s">
        <v>7</v>
      </c>
      <c r="N6" s="1098"/>
      <c r="O6" s="1098"/>
      <c r="P6" s="1098"/>
      <c r="Q6" s="1098"/>
      <c r="R6" s="1098"/>
      <c r="S6" s="1098"/>
      <c r="T6" s="1098"/>
      <c r="U6" s="1098"/>
      <c r="V6" s="1098"/>
      <c r="W6" s="1098"/>
      <c r="X6" s="1098"/>
      <c r="Y6" s="1098"/>
      <c r="Z6" s="1098"/>
      <c r="AA6" s="1098"/>
      <c r="AB6" s="1098"/>
    </row>
    <row r="7" spans="1:28" ht="18.75" customHeight="1">
      <c r="A7" s="2074"/>
      <c r="B7" s="2074"/>
      <c r="C7" s="2074"/>
      <c r="D7" s="2074"/>
      <c r="E7" s="2074"/>
      <c r="F7" s="2074"/>
      <c r="G7" s="1099" t="s">
        <v>279</v>
      </c>
      <c r="H7" s="1100" t="s">
        <v>280</v>
      </c>
      <c r="I7" s="1113" t="s">
        <v>8</v>
      </c>
      <c r="J7" s="1113" t="s">
        <v>9</v>
      </c>
      <c r="K7" s="1113" t="s">
        <v>10</v>
      </c>
      <c r="L7" s="1113" t="s">
        <v>11</v>
      </c>
      <c r="M7" s="2074"/>
      <c r="N7" s="1098"/>
      <c r="O7" s="1098"/>
      <c r="P7" s="1098"/>
      <c r="Q7" s="1098"/>
      <c r="R7" s="1098"/>
      <c r="S7" s="1098"/>
      <c r="T7" s="1098"/>
      <c r="U7" s="1098"/>
      <c r="V7" s="1098"/>
      <c r="W7" s="1098"/>
      <c r="X7" s="1098"/>
      <c r="Y7" s="1098"/>
      <c r="Z7" s="1098"/>
      <c r="AA7" s="1098"/>
      <c r="AB7" s="1098"/>
    </row>
    <row r="8" spans="1:28" ht="185.25" customHeight="1">
      <c r="A8" s="1101">
        <v>1</v>
      </c>
      <c r="B8" s="1102" t="s">
        <v>75</v>
      </c>
      <c r="C8" s="1102" t="s">
        <v>1101</v>
      </c>
      <c r="D8" s="1102" t="s">
        <v>1102</v>
      </c>
      <c r="E8" s="1102" t="s">
        <v>76</v>
      </c>
      <c r="F8" s="1103" t="s">
        <v>1103</v>
      </c>
      <c r="G8" s="1102" t="s">
        <v>1104</v>
      </c>
      <c r="H8" s="1104">
        <v>29450</v>
      </c>
      <c r="I8" s="1105"/>
      <c r="J8" s="1102" t="s">
        <v>475</v>
      </c>
      <c r="K8" s="1105"/>
      <c r="L8" s="1105"/>
      <c r="M8" s="1102" t="s">
        <v>3953</v>
      </c>
      <c r="N8" s="1041"/>
      <c r="O8" s="1041"/>
      <c r="P8" s="1041"/>
      <c r="Q8" s="1041"/>
      <c r="R8" s="1041"/>
      <c r="S8" s="1041"/>
      <c r="T8" s="1041"/>
      <c r="U8" s="1041"/>
      <c r="V8" s="1041"/>
      <c r="W8" s="1041"/>
      <c r="X8" s="1041"/>
      <c r="Y8" s="1041"/>
      <c r="Z8" s="1041"/>
      <c r="AA8" s="1041"/>
      <c r="AB8" s="1041"/>
    </row>
    <row r="9" spans="1:28" ht="138.75" customHeight="1">
      <c r="A9" s="1101">
        <v>2</v>
      </c>
      <c r="B9" s="1102" t="s">
        <v>78</v>
      </c>
      <c r="C9" s="1102" t="s">
        <v>1105</v>
      </c>
      <c r="D9" s="1102" t="s">
        <v>1106</v>
      </c>
      <c r="E9" s="1102" t="s">
        <v>79</v>
      </c>
      <c r="F9" s="706" t="s">
        <v>1107</v>
      </c>
      <c r="G9" s="666" t="s">
        <v>1108</v>
      </c>
      <c r="H9" s="1104">
        <v>26200</v>
      </c>
      <c r="I9" s="1105"/>
      <c r="J9" s="1102" t="s">
        <v>475</v>
      </c>
      <c r="K9" s="1105"/>
      <c r="L9" s="1105"/>
      <c r="M9" s="1102" t="s">
        <v>3954</v>
      </c>
      <c r="N9" s="1041"/>
      <c r="O9" s="1041"/>
      <c r="P9" s="1041"/>
      <c r="Q9" s="1041"/>
      <c r="R9" s="1041"/>
      <c r="S9" s="1041"/>
      <c r="T9" s="1041"/>
      <c r="U9" s="1041"/>
      <c r="V9" s="1041"/>
      <c r="W9" s="1041"/>
      <c r="X9" s="1041"/>
      <c r="Y9" s="1041"/>
      <c r="Z9" s="1041"/>
      <c r="AA9" s="1041"/>
      <c r="AB9" s="1041"/>
    </row>
    <row r="10" spans="1:28" ht="175.5" customHeight="1">
      <c r="A10" s="1101">
        <v>3</v>
      </c>
      <c r="B10" s="1102" t="s">
        <v>80</v>
      </c>
      <c r="C10" s="1102" t="s">
        <v>1109</v>
      </c>
      <c r="D10" s="1102" t="s">
        <v>1110</v>
      </c>
      <c r="E10" s="1102" t="s">
        <v>3957</v>
      </c>
      <c r="F10" s="706" t="s">
        <v>1111</v>
      </c>
      <c r="G10" s="1102" t="s">
        <v>1112</v>
      </c>
      <c r="H10" s="1104">
        <v>17388</v>
      </c>
      <c r="I10" s="1105"/>
      <c r="J10" s="1102" t="s">
        <v>475</v>
      </c>
      <c r="K10" s="1105"/>
      <c r="L10" s="1105"/>
      <c r="M10" s="1102" t="s">
        <v>3955</v>
      </c>
      <c r="N10" s="1041"/>
      <c r="O10" s="1041"/>
      <c r="P10" s="1041"/>
      <c r="Q10" s="1041"/>
      <c r="R10" s="1041"/>
      <c r="S10" s="1041"/>
      <c r="T10" s="1041"/>
      <c r="U10" s="1041"/>
      <c r="V10" s="1041"/>
      <c r="W10" s="1041"/>
      <c r="X10" s="1041"/>
      <c r="Y10" s="1041"/>
      <c r="Z10" s="1041"/>
      <c r="AA10" s="1041"/>
      <c r="AB10" s="1041"/>
    </row>
    <row r="11" spans="1:28" ht="124.5" customHeight="1">
      <c r="A11" s="1101">
        <v>4</v>
      </c>
      <c r="B11" s="1102" t="s">
        <v>82</v>
      </c>
      <c r="C11" s="1102" t="s">
        <v>1113</v>
      </c>
      <c r="D11" s="1102" t="s">
        <v>1114</v>
      </c>
      <c r="E11" s="1102" t="s">
        <v>83</v>
      </c>
      <c r="F11" s="1103" t="s">
        <v>1115</v>
      </c>
      <c r="G11" s="1102" t="s">
        <v>1116</v>
      </c>
      <c r="H11" s="1104">
        <v>6000</v>
      </c>
      <c r="I11" s="1105"/>
      <c r="J11" s="1102" t="s">
        <v>475</v>
      </c>
      <c r="K11" s="1105"/>
      <c r="L11" s="1105"/>
      <c r="M11" s="1102" t="s">
        <v>1117</v>
      </c>
      <c r="N11" s="1041"/>
      <c r="O11" s="1041"/>
      <c r="P11" s="1041"/>
      <c r="Q11" s="1041"/>
      <c r="R11" s="1041"/>
      <c r="S11" s="1041"/>
      <c r="T11" s="1041"/>
      <c r="U11" s="1041"/>
      <c r="V11" s="1041"/>
      <c r="W11" s="1041"/>
      <c r="X11" s="1041"/>
      <c r="Y11" s="1041"/>
      <c r="Z11" s="1041"/>
      <c r="AA11" s="1041"/>
      <c r="AB11" s="1041"/>
    </row>
    <row r="12" spans="1:28" ht="135" customHeight="1">
      <c r="A12" s="1101">
        <v>5</v>
      </c>
      <c r="B12" s="1102" t="s">
        <v>84</v>
      </c>
      <c r="C12" s="1102" t="s">
        <v>1118</v>
      </c>
      <c r="D12" s="1102" t="s">
        <v>1114</v>
      </c>
      <c r="E12" s="1102" t="s">
        <v>3951</v>
      </c>
      <c r="F12" s="706" t="s">
        <v>1119</v>
      </c>
      <c r="G12" s="1102" t="s">
        <v>1120</v>
      </c>
      <c r="H12" s="1104">
        <v>6000</v>
      </c>
      <c r="I12" s="1105"/>
      <c r="J12" s="1102" t="s">
        <v>475</v>
      </c>
      <c r="K12" s="1105"/>
      <c r="L12" s="1105"/>
      <c r="M12" s="1102" t="s">
        <v>1121</v>
      </c>
      <c r="N12" s="1041"/>
      <c r="O12" s="1041"/>
      <c r="P12" s="1041"/>
      <c r="Q12" s="1041"/>
      <c r="R12" s="1041"/>
      <c r="S12" s="1041"/>
      <c r="T12" s="1041"/>
      <c r="U12" s="1041"/>
      <c r="V12" s="1041"/>
      <c r="W12" s="1041"/>
      <c r="X12" s="1041"/>
      <c r="Y12" s="1041"/>
      <c r="Z12" s="1041"/>
      <c r="AA12" s="1041"/>
      <c r="AB12" s="1041"/>
    </row>
    <row r="13" spans="1:28" ht="171" customHeight="1">
      <c r="A13" s="1106">
        <v>6</v>
      </c>
      <c r="B13" s="1107" t="s">
        <v>1122</v>
      </c>
      <c r="C13" s="1108" t="s">
        <v>1123</v>
      </c>
      <c r="D13" s="1107" t="s">
        <v>1124</v>
      </c>
      <c r="E13" s="1107" t="s">
        <v>1125</v>
      </c>
      <c r="F13" s="1107" t="s">
        <v>1126</v>
      </c>
      <c r="G13" s="646" t="s">
        <v>3952</v>
      </c>
      <c r="H13" s="1109">
        <v>56000</v>
      </c>
      <c r="I13" s="1110"/>
      <c r="J13" s="1107" t="s">
        <v>475</v>
      </c>
      <c r="K13" s="1110"/>
      <c r="L13" s="1110"/>
      <c r="M13" s="1107" t="s">
        <v>3956</v>
      </c>
      <c r="N13" s="1041"/>
      <c r="O13" s="1041"/>
      <c r="P13" s="1041"/>
      <c r="Q13" s="1041"/>
      <c r="R13" s="1041"/>
      <c r="S13" s="1041"/>
      <c r="T13" s="1041"/>
      <c r="U13" s="1041"/>
      <c r="V13" s="1041"/>
      <c r="W13" s="1041"/>
      <c r="X13" s="1041"/>
      <c r="Y13" s="1041"/>
      <c r="Z13" s="1041"/>
      <c r="AA13" s="1041"/>
      <c r="AB13" s="1041"/>
    </row>
    <row r="14" spans="1:28" ht="23.25" customHeight="1">
      <c r="A14" s="1111"/>
      <c r="B14" s="1111"/>
      <c r="C14" s="1111"/>
      <c r="D14" s="1111"/>
      <c r="E14" s="2090" t="s">
        <v>392</v>
      </c>
      <c r="F14" s="2084"/>
      <c r="G14" s="1111"/>
      <c r="H14" s="1112">
        <f>SUM(H8:H13)</f>
        <v>141038</v>
      </c>
      <c r="I14" s="1111"/>
      <c r="J14" s="1111"/>
      <c r="K14" s="1111"/>
      <c r="L14" s="1111"/>
      <c r="M14" s="111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1041"/>
      <c r="AA14" s="1041"/>
      <c r="AB14" s="1041"/>
    </row>
    <row r="15" spans="1:28" ht="14.25" customHeight="1">
      <c r="A15" s="1041"/>
      <c r="B15" s="1041"/>
      <c r="C15" s="1041"/>
      <c r="D15" s="1041"/>
      <c r="E15" s="1041"/>
      <c r="F15" s="1041"/>
      <c r="G15" s="1041"/>
      <c r="H15" s="1041"/>
      <c r="I15" s="1041"/>
      <c r="J15" s="1041"/>
      <c r="K15" s="1041"/>
      <c r="L15" s="1041"/>
      <c r="M15" s="1041"/>
      <c r="N15" s="1041"/>
      <c r="O15" s="1041"/>
      <c r="P15" s="1041"/>
      <c r="Q15" s="1041"/>
      <c r="R15" s="1041"/>
      <c r="S15" s="1041"/>
      <c r="T15" s="1041"/>
      <c r="U15" s="1041"/>
      <c r="V15" s="1041"/>
      <c r="W15" s="1041"/>
      <c r="X15" s="1041"/>
      <c r="Y15" s="1041"/>
      <c r="Z15" s="1041"/>
      <c r="AA15" s="1041"/>
      <c r="AB15" s="1041"/>
    </row>
    <row r="16" spans="1:28" ht="14.25" customHeight="1">
      <c r="A16" s="1041"/>
      <c r="B16" s="1041"/>
      <c r="C16" s="1041"/>
      <c r="D16" s="1041"/>
      <c r="E16" s="1041"/>
      <c r="F16" s="1041"/>
      <c r="G16" s="1041"/>
      <c r="H16" s="1041"/>
      <c r="I16" s="1041"/>
      <c r="J16" s="1041"/>
      <c r="K16" s="1041"/>
      <c r="L16" s="1041"/>
      <c r="M16" s="1041"/>
      <c r="N16" s="1041"/>
      <c r="O16" s="1041"/>
      <c r="P16" s="1041"/>
      <c r="Q16" s="1041"/>
      <c r="R16" s="1041"/>
      <c r="S16" s="1041"/>
      <c r="T16" s="1041"/>
      <c r="U16" s="1041"/>
      <c r="V16" s="1041"/>
      <c r="W16" s="1041"/>
      <c r="X16" s="1041"/>
      <c r="Y16" s="1041"/>
      <c r="Z16" s="1041"/>
      <c r="AA16" s="1041"/>
      <c r="AB16" s="1041"/>
    </row>
    <row r="17" spans="1:28" ht="19.5" customHeight="1">
      <c r="A17" s="2039" t="s">
        <v>3958</v>
      </c>
      <c r="B17" s="2091"/>
      <c r="C17" s="2091"/>
      <c r="D17" s="2091"/>
      <c r="E17" s="2091"/>
      <c r="F17" s="2091"/>
      <c r="G17" s="2091"/>
      <c r="H17" s="2091"/>
      <c r="I17" s="2091"/>
      <c r="J17" s="2091"/>
      <c r="K17" s="2091"/>
      <c r="L17" s="2091"/>
      <c r="M17" s="2091"/>
      <c r="N17" s="1041"/>
      <c r="O17" s="1041"/>
      <c r="P17" s="1041"/>
      <c r="Q17" s="1041"/>
      <c r="R17" s="1041"/>
      <c r="S17" s="1041"/>
      <c r="T17" s="1041"/>
      <c r="U17" s="1041"/>
      <c r="V17" s="1041"/>
      <c r="W17" s="1041"/>
      <c r="X17" s="1041"/>
      <c r="Y17" s="1041"/>
      <c r="Z17" s="1041"/>
      <c r="AA17" s="1041"/>
      <c r="AB17" s="1041"/>
    </row>
    <row r="18" spans="1:28" ht="19.5" customHeight="1">
      <c r="A18" s="2039" t="s">
        <v>3959</v>
      </c>
      <c r="B18" s="2072"/>
      <c r="C18" s="2072"/>
      <c r="D18" s="2072"/>
      <c r="E18" s="2072"/>
      <c r="F18" s="2072"/>
      <c r="G18" s="2072"/>
      <c r="H18" s="2072"/>
      <c r="I18" s="2072"/>
      <c r="J18" s="2072"/>
      <c r="K18" s="2072"/>
      <c r="L18" s="2072"/>
      <c r="M18" s="2072"/>
      <c r="N18" s="1041"/>
      <c r="O18" s="1041"/>
      <c r="P18" s="1041"/>
      <c r="Q18" s="1041"/>
      <c r="R18" s="1041"/>
      <c r="S18" s="1041"/>
      <c r="T18" s="1041"/>
      <c r="U18" s="1041"/>
      <c r="V18" s="1041"/>
      <c r="W18" s="1041"/>
      <c r="X18" s="1041"/>
      <c r="Y18" s="1041"/>
      <c r="Z18" s="1041"/>
      <c r="AA18" s="1041"/>
      <c r="AB18" s="1041"/>
    </row>
    <row r="19" spans="1:28" ht="19.5" customHeight="1">
      <c r="A19" s="2039" t="s">
        <v>3960</v>
      </c>
      <c r="B19" s="2072"/>
      <c r="C19" s="2072"/>
      <c r="D19" s="2072"/>
      <c r="E19" s="2072"/>
      <c r="F19" s="2072"/>
      <c r="G19" s="2072"/>
      <c r="H19" s="2072"/>
      <c r="I19" s="2072"/>
      <c r="J19" s="2072"/>
      <c r="K19" s="2072"/>
      <c r="L19" s="2072"/>
      <c r="M19" s="2072"/>
      <c r="N19" s="1041"/>
      <c r="O19" s="1041"/>
      <c r="P19" s="1041"/>
      <c r="Q19" s="1041"/>
      <c r="R19" s="1041"/>
      <c r="S19" s="1041"/>
      <c r="T19" s="1041"/>
      <c r="U19" s="1041"/>
      <c r="V19" s="1041"/>
      <c r="W19" s="1041"/>
      <c r="X19" s="1041"/>
      <c r="Y19" s="1041"/>
      <c r="Z19" s="1041"/>
      <c r="AA19" s="1041"/>
      <c r="AB19" s="1041"/>
    </row>
    <row r="20" spans="1:28" ht="21" customHeight="1">
      <c r="A20" s="1041"/>
      <c r="B20" s="1041"/>
      <c r="C20" s="1041"/>
      <c r="D20" s="1041"/>
      <c r="E20" s="1041"/>
      <c r="F20" s="1041"/>
      <c r="G20" s="1041"/>
      <c r="H20" s="1041"/>
      <c r="I20" s="1041"/>
      <c r="J20" s="1041"/>
      <c r="K20" s="1041"/>
      <c r="L20" s="1041"/>
      <c r="M20" s="1041"/>
      <c r="N20" s="1041"/>
      <c r="O20" s="1041"/>
      <c r="P20" s="1041"/>
      <c r="Q20" s="1041"/>
      <c r="R20" s="1041"/>
      <c r="S20" s="1041"/>
      <c r="T20" s="1041"/>
      <c r="U20" s="1041"/>
      <c r="V20" s="1041"/>
      <c r="W20" s="1041"/>
      <c r="X20" s="1041"/>
      <c r="Y20" s="1041"/>
      <c r="Z20" s="1041"/>
      <c r="AA20" s="1041"/>
      <c r="AB20" s="1041"/>
    </row>
    <row r="21" spans="1:28" ht="14.25" customHeight="1">
      <c r="A21" s="1041"/>
      <c r="B21" s="1041"/>
      <c r="C21" s="1041"/>
      <c r="D21" s="1041"/>
      <c r="E21" s="1041"/>
      <c r="F21" s="1041"/>
      <c r="G21" s="1041"/>
      <c r="H21" s="1041"/>
      <c r="I21" s="1041"/>
      <c r="J21" s="1041"/>
      <c r="K21" s="1041"/>
      <c r="L21" s="1041"/>
      <c r="M21" s="1041"/>
      <c r="N21" s="1041"/>
      <c r="O21" s="1041"/>
      <c r="P21" s="1041"/>
      <c r="Q21" s="1041"/>
      <c r="R21" s="1041"/>
      <c r="S21" s="1041"/>
      <c r="T21" s="1041"/>
      <c r="U21" s="1041"/>
      <c r="V21" s="1041"/>
      <c r="W21" s="1041"/>
      <c r="X21" s="1041"/>
      <c r="Y21" s="1041"/>
      <c r="Z21" s="1041"/>
      <c r="AA21" s="1041"/>
      <c r="AB21" s="1041"/>
    </row>
    <row r="22" spans="1:28" ht="14.25" customHeight="1">
      <c r="A22" s="1041"/>
      <c r="B22" s="1041"/>
      <c r="C22" s="1041"/>
      <c r="D22" s="1041"/>
      <c r="E22" s="1041"/>
      <c r="F22" s="1041"/>
      <c r="G22" s="1041"/>
      <c r="H22" s="1041"/>
      <c r="I22" s="1041"/>
      <c r="J22" s="1041"/>
      <c r="K22" s="1041"/>
      <c r="L22" s="1041"/>
      <c r="M22" s="1041"/>
      <c r="N22" s="1041"/>
      <c r="O22" s="1041"/>
      <c r="P22" s="1041"/>
      <c r="Q22" s="1041"/>
      <c r="R22" s="1041"/>
      <c r="S22" s="1041"/>
      <c r="T22" s="1041"/>
      <c r="U22" s="1041"/>
      <c r="V22" s="1041"/>
      <c r="W22" s="1041"/>
      <c r="X22" s="1041"/>
      <c r="Y22" s="1041"/>
      <c r="Z22" s="1041"/>
      <c r="AA22" s="1041"/>
      <c r="AB22" s="1041"/>
    </row>
    <row r="23" spans="1:28" ht="14.25" customHeight="1">
      <c r="A23" s="1041"/>
      <c r="B23" s="1041"/>
      <c r="C23" s="1041"/>
      <c r="D23" s="1041"/>
      <c r="E23" s="1041"/>
      <c r="F23" s="1041"/>
      <c r="G23" s="1041"/>
      <c r="H23" s="1041"/>
      <c r="I23" s="1041"/>
      <c r="J23" s="1041"/>
      <c r="K23" s="1041"/>
      <c r="L23" s="1041"/>
      <c r="M23" s="1041"/>
      <c r="N23" s="1041"/>
      <c r="O23" s="1041"/>
      <c r="P23" s="1041"/>
      <c r="Q23" s="1041"/>
      <c r="R23" s="1041"/>
      <c r="S23" s="1041"/>
      <c r="T23" s="1041"/>
      <c r="U23" s="1041"/>
      <c r="V23" s="1041"/>
      <c r="W23" s="1041"/>
      <c r="X23" s="1041"/>
      <c r="Y23" s="1041"/>
      <c r="Z23" s="1041"/>
      <c r="AA23" s="1041"/>
      <c r="AB23" s="1041"/>
    </row>
    <row r="24" spans="1:28" ht="14.25" customHeight="1">
      <c r="A24" s="1041"/>
      <c r="B24" s="1041"/>
      <c r="C24" s="1041"/>
      <c r="D24" s="1041"/>
      <c r="E24" s="1041"/>
      <c r="F24" s="1041"/>
      <c r="G24" s="1041"/>
      <c r="H24" s="1041"/>
      <c r="I24" s="1041"/>
      <c r="J24" s="1041"/>
      <c r="K24" s="1041"/>
      <c r="L24" s="1041"/>
      <c r="M24" s="1041"/>
      <c r="N24" s="1041"/>
      <c r="O24" s="1041"/>
      <c r="P24" s="1041"/>
      <c r="Q24" s="1041"/>
      <c r="R24" s="1041"/>
      <c r="S24" s="1041"/>
      <c r="T24" s="1041"/>
      <c r="U24" s="1041"/>
      <c r="V24" s="1041"/>
      <c r="W24" s="1041"/>
      <c r="X24" s="1041"/>
      <c r="Y24" s="1041"/>
      <c r="Z24" s="1041"/>
      <c r="AA24" s="1041"/>
      <c r="AB24" s="1041"/>
    </row>
    <row r="25" spans="1:28" ht="14.25" customHeight="1">
      <c r="A25" s="1041"/>
      <c r="B25" s="1041"/>
      <c r="C25" s="1041"/>
      <c r="D25" s="1041"/>
      <c r="E25" s="1041"/>
      <c r="F25" s="1041"/>
      <c r="G25" s="1041"/>
      <c r="H25" s="1041"/>
      <c r="I25" s="1041"/>
      <c r="J25" s="1041"/>
      <c r="K25" s="1041"/>
      <c r="L25" s="1041"/>
      <c r="M25" s="1041"/>
      <c r="N25" s="1041"/>
      <c r="O25" s="1041"/>
      <c r="P25" s="1041"/>
      <c r="Q25" s="1041"/>
      <c r="R25" s="1041"/>
      <c r="S25" s="1041"/>
      <c r="T25" s="1041"/>
      <c r="U25" s="1041"/>
      <c r="V25" s="1041"/>
      <c r="W25" s="1041"/>
      <c r="X25" s="1041"/>
      <c r="Y25" s="1041"/>
      <c r="Z25" s="1041"/>
      <c r="AA25" s="1041"/>
      <c r="AB25" s="1041"/>
    </row>
    <row r="26" spans="1:28" ht="14.25" customHeight="1">
      <c r="A26" s="1041"/>
      <c r="B26" s="1041"/>
      <c r="C26" s="1041"/>
      <c r="D26" s="1041"/>
      <c r="E26" s="1041"/>
      <c r="F26" s="1041"/>
      <c r="G26" s="1041"/>
      <c r="H26" s="1041"/>
      <c r="I26" s="1041"/>
      <c r="J26" s="1041"/>
      <c r="K26" s="1041"/>
      <c r="L26" s="1041"/>
      <c r="M26" s="1041"/>
      <c r="N26" s="1041"/>
      <c r="O26" s="1041"/>
      <c r="P26" s="1041"/>
      <c r="Q26" s="1041"/>
      <c r="R26" s="1041"/>
      <c r="S26" s="1041"/>
      <c r="T26" s="1041"/>
      <c r="U26" s="1041"/>
      <c r="V26" s="1041"/>
      <c r="W26" s="1041"/>
      <c r="X26" s="1041"/>
      <c r="Y26" s="1041"/>
      <c r="Z26" s="1041"/>
      <c r="AA26" s="1041"/>
      <c r="AB26" s="1041"/>
    </row>
    <row r="27" spans="1:28" ht="14.25" customHeight="1">
      <c r="A27" s="1041"/>
      <c r="B27" s="1041"/>
      <c r="C27" s="1041"/>
      <c r="D27" s="1041"/>
      <c r="E27" s="1041"/>
      <c r="F27" s="1041"/>
      <c r="G27" s="1041"/>
      <c r="H27" s="1041"/>
      <c r="I27" s="1041"/>
      <c r="J27" s="1041"/>
      <c r="K27" s="1041"/>
      <c r="L27" s="1041"/>
      <c r="M27" s="1041"/>
      <c r="N27" s="1041"/>
      <c r="O27" s="1041"/>
      <c r="P27" s="1041"/>
      <c r="Q27" s="1041"/>
      <c r="R27" s="1041"/>
      <c r="S27" s="1041"/>
      <c r="T27" s="1041"/>
      <c r="U27" s="1041"/>
      <c r="V27" s="1041"/>
      <c r="W27" s="1041"/>
      <c r="X27" s="1041"/>
      <c r="Y27" s="1041"/>
      <c r="Z27" s="1041"/>
      <c r="AA27" s="1041"/>
      <c r="AB27" s="1041"/>
    </row>
    <row r="28" spans="1:28" ht="14.25" customHeight="1">
      <c r="A28" s="1041"/>
      <c r="B28" s="1041"/>
      <c r="C28" s="1041"/>
      <c r="D28" s="1041"/>
      <c r="E28" s="1041"/>
      <c r="F28" s="1041"/>
      <c r="G28" s="1041"/>
      <c r="H28" s="1041"/>
      <c r="I28" s="1041"/>
      <c r="J28" s="1041"/>
      <c r="K28" s="1041"/>
      <c r="L28" s="1041"/>
      <c r="M28" s="1041"/>
      <c r="N28" s="1041"/>
      <c r="O28" s="1041"/>
      <c r="P28" s="1041"/>
      <c r="Q28" s="1041"/>
      <c r="R28" s="1041"/>
      <c r="S28" s="1041"/>
      <c r="T28" s="1041"/>
      <c r="U28" s="1041"/>
      <c r="V28" s="1041"/>
      <c r="W28" s="1041"/>
      <c r="X28" s="1041"/>
      <c r="Y28" s="1041"/>
      <c r="Z28" s="1041"/>
      <c r="AA28" s="1041"/>
      <c r="AB28" s="1041"/>
    </row>
    <row r="29" spans="1:28" ht="14.25" customHeight="1">
      <c r="A29" s="1041"/>
      <c r="B29" s="1041"/>
      <c r="C29" s="1041"/>
      <c r="D29" s="1041"/>
      <c r="E29" s="1041"/>
      <c r="F29" s="1041"/>
      <c r="G29" s="1041"/>
      <c r="H29" s="1041"/>
      <c r="I29" s="1041"/>
      <c r="J29" s="1041"/>
      <c r="K29" s="1041"/>
      <c r="L29" s="1041"/>
      <c r="M29" s="1041"/>
      <c r="N29" s="1041"/>
      <c r="O29" s="1041"/>
      <c r="P29" s="1041"/>
      <c r="Q29" s="1041"/>
      <c r="R29" s="1041"/>
      <c r="S29" s="1041"/>
      <c r="T29" s="1041"/>
      <c r="U29" s="1041"/>
      <c r="V29" s="1041"/>
      <c r="W29" s="1041"/>
      <c r="X29" s="1041"/>
      <c r="Y29" s="1041"/>
      <c r="Z29" s="1041"/>
      <c r="AA29" s="1041"/>
      <c r="AB29" s="1041"/>
    </row>
    <row r="30" spans="1:28" ht="14.25" customHeight="1">
      <c r="A30" s="1041"/>
      <c r="B30" s="1041"/>
      <c r="C30" s="1041"/>
      <c r="D30" s="1041"/>
      <c r="E30" s="1041"/>
      <c r="F30" s="1041"/>
      <c r="G30" s="1041"/>
      <c r="H30" s="1041"/>
      <c r="I30" s="1041"/>
      <c r="J30" s="1041"/>
      <c r="K30" s="1041"/>
      <c r="L30" s="1041"/>
      <c r="M30" s="1041"/>
      <c r="N30" s="1041"/>
      <c r="O30" s="1041"/>
      <c r="P30" s="1041"/>
      <c r="Q30" s="1041"/>
      <c r="R30" s="1041"/>
      <c r="S30" s="1041"/>
      <c r="T30" s="1041"/>
      <c r="U30" s="1041"/>
      <c r="V30" s="1041"/>
      <c r="W30" s="1041"/>
      <c r="X30" s="1041"/>
      <c r="Y30" s="1041"/>
      <c r="Z30" s="1041"/>
      <c r="AA30" s="1041"/>
      <c r="AB30" s="1041"/>
    </row>
    <row r="31" spans="1:28" ht="14.25" customHeight="1">
      <c r="A31" s="1041"/>
      <c r="B31" s="1041"/>
      <c r="C31" s="1041"/>
      <c r="D31" s="1041"/>
      <c r="E31" s="1041"/>
      <c r="F31" s="1041"/>
      <c r="G31" s="1041"/>
      <c r="H31" s="1041"/>
      <c r="I31" s="1041"/>
      <c r="J31" s="1041"/>
      <c r="K31" s="1041"/>
      <c r="L31" s="1041"/>
      <c r="M31" s="1041"/>
      <c r="N31" s="1041"/>
      <c r="O31" s="1041"/>
      <c r="P31" s="1041"/>
      <c r="Q31" s="1041"/>
      <c r="R31" s="1041"/>
      <c r="S31" s="1041"/>
      <c r="T31" s="1041"/>
      <c r="U31" s="1041"/>
      <c r="V31" s="1041"/>
      <c r="W31" s="1041"/>
      <c r="X31" s="1041"/>
      <c r="Y31" s="1041"/>
      <c r="Z31" s="1041"/>
      <c r="AA31" s="1041"/>
      <c r="AB31" s="1041"/>
    </row>
    <row r="32" spans="1:28" ht="14.25" customHeight="1">
      <c r="A32" s="1041"/>
      <c r="B32" s="1041"/>
      <c r="C32" s="1041"/>
      <c r="D32" s="1041"/>
      <c r="E32" s="1041"/>
      <c r="F32" s="1041"/>
      <c r="G32" s="1041"/>
      <c r="H32" s="1041"/>
      <c r="I32" s="1041"/>
      <c r="J32" s="1041"/>
      <c r="K32" s="1041"/>
      <c r="L32" s="1041"/>
      <c r="M32" s="1041"/>
      <c r="N32" s="1041"/>
      <c r="O32" s="1041"/>
      <c r="P32" s="1041"/>
      <c r="Q32" s="1041"/>
      <c r="R32" s="1041"/>
      <c r="S32" s="1041"/>
      <c r="T32" s="1041"/>
      <c r="U32" s="1041"/>
      <c r="V32" s="1041"/>
      <c r="W32" s="1041"/>
      <c r="X32" s="1041"/>
      <c r="Y32" s="1041"/>
      <c r="Z32" s="1041"/>
      <c r="AA32" s="1041"/>
      <c r="AB32" s="1041"/>
    </row>
    <row r="33" spans="1:28" ht="14.25" customHeight="1">
      <c r="A33" s="1041"/>
      <c r="B33" s="1041"/>
      <c r="C33" s="1041"/>
      <c r="D33" s="1041"/>
      <c r="E33" s="1041"/>
      <c r="F33" s="1041"/>
      <c r="G33" s="1041"/>
      <c r="H33" s="1041"/>
      <c r="I33" s="1041"/>
      <c r="J33" s="1041"/>
      <c r="K33" s="1041"/>
      <c r="L33" s="1041"/>
      <c r="M33" s="1041"/>
      <c r="N33" s="1041"/>
      <c r="O33" s="1041"/>
      <c r="P33" s="1041"/>
      <c r="Q33" s="1041"/>
      <c r="R33" s="1041"/>
      <c r="S33" s="1041"/>
      <c r="T33" s="1041"/>
      <c r="U33" s="1041"/>
      <c r="V33" s="1041"/>
      <c r="W33" s="1041"/>
      <c r="X33" s="1041"/>
      <c r="Y33" s="1041"/>
      <c r="Z33" s="1041"/>
      <c r="AA33" s="1041"/>
      <c r="AB33" s="1041"/>
    </row>
    <row r="34" spans="1:28" ht="14.25" customHeight="1">
      <c r="A34" s="1041"/>
      <c r="B34" s="1041"/>
      <c r="C34" s="1041"/>
      <c r="D34" s="1041"/>
      <c r="E34" s="1041"/>
      <c r="F34" s="1041"/>
      <c r="G34" s="1041"/>
      <c r="H34" s="1041"/>
      <c r="I34" s="1041"/>
      <c r="J34" s="1041"/>
      <c r="K34" s="1041"/>
      <c r="L34" s="1041"/>
      <c r="M34" s="1041"/>
      <c r="N34" s="1041"/>
      <c r="O34" s="1041"/>
      <c r="P34" s="1041"/>
      <c r="Q34" s="1041"/>
      <c r="R34" s="1041"/>
      <c r="S34" s="1041"/>
      <c r="T34" s="1041"/>
      <c r="U34" s="1041"/>
      <c r="V34" s="1041"/>
      <c r="W34" s="1041"/>
      <c r="X34" s="1041"/>
      <c r="Y34" s="1041"/>
      <c r="Z34" s="1041"/>
      <c r="AA34" s="1041"/>
      <c r="AB34" s="1041"/>
    </row>
    <row r="35" spans="1:28" ht="14.25" customHeight="1">
      <c r="A35" s="1041"/>
      <c r="B35" s="1041"/>
      <c r="C35" s="1041"/>
      <c r="D35" s="1041"/>
      <c r="E35" s="1041"/>
      <c r="F35" s="1041"/>
      <c r="G35" s="1041"/>
      <c r="H35" s="1041"/>
      <c r="I35" s="1041"/>
      <c r="J35" s="1041"/>
      <c r="K35" s="1041"/>
      <c r="L35" s="1041"/>
      <c r="M35" s="1041"/>
      <c r="N35" s="1041"/>
      <c r="O35" s="1041"/>
      <c r="P35" s="1041"/>
      <c r="Q35" s="1041"/>
      <c r="R35" s="1041"/>
      <c r="S35" s="1041"/>
      <c r="T35" s="1041"/>
      <c r="U35" s="1041"/>
      <c r="V35" s="1041"/>
      <c r="W35" s="1041"/>
      <c r="X35" s="1041"/>
      <c r="Y35" s="1041"/>
      <c r="Z35" s="1041"/>
      <c r="AA35" s="1041"/>
      <c r="AB35" s="1041"/>
    </row>
    <row r="36" spans="1:28" ht="14.25" customHeight="1">
      <c r="A36" s="1041"/>
      <c r="B36" s="1041"/>
      <c r="C36" s="1041"/>
      <c r="D36" s="1041"/>
      <c r="E36" s="1041"/>
      <c r="F36" s="1041"/>
      <c r="G36" s="1041"/>
      <c r="H36" s="1041"/>
      <c r="I36" s="1041"/>
      <c r="J36" s="1041"/>
      <c r="K36" s="1041"/>
      <c r="L36" s="1041"/>
      <c r="M36" s="1041"/>
      <c r="N36" s="1041"/>
      <c r="O36" s="1041"/>
      <c r="P36" s="1041"/>
      <c r="Q36" s="1041"/>
      <c r="R36" s="1041"/>
      <c r="S36" s="1041"/>
      <c r="T36" s="1041"/>
      <c r="U36" s="1041"/>
      <c r="V36" s="1041"/>
      <c r="W36" s="1041"/>
      <c r="X36" s="1041"/>
      <c r="Y36" s="1041"/>
      <c r="Z36" s="1041"/>
      <c r="AA36" s="1041"/>
      <c r="AB36" s="1041"/>
    </row>
    <row r="37" spans="1:28" ht="14.25" customHeight="1">
      <c r="A37" s="1041"/>
      <c r="B37" s="1041"/>
      <c r="C37" s="1041"/>
      <c r="D37" s="1041"/>
      <c r="E37" s="1041"/>
      <c r="F37" s="1041"/>
      <c r="G37" s="1041"/>
      <c r="H37" s="1041"/>
      <c r="I37" s="1041"/>
      <c r="J37" s="1041"/>
      <c r="K37" s="1041"/>
      <c r="L37" s="1041"/>
      <c r="M37" s="1041"/>
      <c r="N37" s="1041"/>
      <c r="O37" s="1041"/>
      <c r="P37" s="1041"/>
      <c r="Q37" s="1041"/>
      <c r="R37" s="1041"/>
      <c r="S37" s="1041"/>
      <c r="T37" s="1041"/>
      <c r="U37" s="1041"/>
      <c r="V37" s="1041"/>
      <c r="W37" s="1041"/>
      <c r="X37" s="1041"/>
      <c r="Y37" s="1041"/>
      <c r="Z37" s="1041"/>
      <c r="AA37" s="1041"/>
      <c r="AB37" s="1041"/>
    </row>
    <row r="38" spans="1:28" ht="14.25" customHeight="1">
      <c r="A38" s="1041"/>
      <c r="B38" s="1041"/>
      <c r="C38" s="1041"/>
      <c r="D38" s="1041"/>
      <c r="E38" s="1041"/>
      <c r="F38" s="1041"/>
      <c r="G38" s="1041"/>
      <c r="H38" s="1041"/>
      <c r="I38" s="1041"/>
      <c r="J38" s="1041"/>
      <c r="K38" s="1041"/>
      <c r="L38" s="1041"/>
      <c r="M38" s="1041"/>
      <c r="N38" s="1041"/>
      <c r="O38" s="1041"/>
      <c r="P38" s="1041"/>
      <c r="Q38" s="1041"/>
      <c r="R38" s="1041"/>
      <c r="S38" s="1041"/>
      <c r="T38" s="1041"/>
      <c r="U38" s="1041"/>
      <c r="V38" s="1041"/>
      <c r="W38" s="1041"/>
      <c r="X38" s="1041"/>
      <c r="Y38" s="1041"/>
      <c r="Z38" s="1041"/>
      <c r="AA38" s="1041"/>
      <c r="AB38" s="1041"/>
    </row>
    <row r="39" spans="1:28" ht="14.25" customHeight="1">
      <c r="A39" s="1041"/>
      <c r="B39" s="1041"/>
      <c r="C39" s="1041"/>
      <c r="D39" s="1041"/>
      <c r="E39" s="1041"/>
      <c r="F39" s="1041"/>
      <c r="G39" s="1041"/>
      <c r="H39" s="1041"/>
      <c r="I39" s="1041"/>
      <c r="J39" s="1041"/>
      <c r="K39" s="1041"/>
      <c r="L39" s="1041"/>
      <c r="M39" s="1041"/>
      <c r="N39" s="1041"/>
      <c r="O39" s="1041"/>
      <c r="P39" s="1041"/>
      <c r="Q39" s="1041"/>
      <c r="R39" s="1041"/>
      <c r="S39" s="1041"/>
      <c r="T39" s="1041"/>
      <c r="U39" s="1041"/>
      <c r="V39" s="1041"/>
      <c r="W39" s="1041"/>
      <c r="X39" s="1041"/>
      <c r="Y39" s="1041"/>
      <c r="Z39" s="1041"/>
      <c r="AA39" s="1041"/>
      <c r="AB39" s="1041"/>
    </row>
    <row r="40" spans="1:28" ht="14.25" customHeight="1">
      <c r="A40" s="1041"/>
      <c r="B40" s="1041"/>
      <c r="C40" s="1041"/>
      <c r="D40" s="1041"/>
      <c r="E40" s="1041"/>
      <c r="F40" s="1041"/>
      <c r="G40" s="1041"/>
      <c r="H40" s="1041"/>
      <c r="I40" s="1041"/>
      <c r="J40" s="1041"/>
      <c r="K40" s="1041"/>
      <c r="L40" s="1041"/>
      <c r="M40" s="1041"/>
      <c r="N40" s="1041"/>
      <c r="O40" s="1041"/>
      <c r="P40" s="1041"/>
      <c r="Q40" s="1041"/>
      <c r="R40" s="1041"/>
      <c r="S40" s="1041"/>
      <c r="T40" s="1041"/>
      <c r="U40" s="1041"/>
      <c r="V40" s="1041"/>
      <c r="W40" s="1041"/>
      <c r="X40" s="1041"/>
      <c r="Y40" s="1041"/>
      <c r="Z40" s="1041"/>
      <c r="AA40" s="1041"/>
      <c r="AB40" s="1041"/>
    </row>
    <row r="41" spans="1:28" ht="14.25" customHeight="1">
      <c r="A41" s="1041"/>
      <c r="B41" s="1041"/>
      <c r="C41" s="1041"/>
      <c r="D41" s="1041"/>
      <c r="E41" s="1041"/>
      <c r="F41" s="1041"/>
      <c r="G41" s="1041"/>
      <c r="H41" s="1041"/>
      <c r="I41" s="1041"/>
      <c r="J41" s="1041"/>
      <c r="K41" s="1041"/>
      <c r="L41" s="1041"/>
      <c r="M41" s="1041"/>
      <c r="N41" s="1041"/>
      <c r="O41" s="1041"/>
      <c r="P41" s="1041"/>
      <c r="Q41" s="1041"/>
      <c r="R41" s="1041"/>
      <c r="S41" s="1041"/>
      <c r="T41" s="1041"/>
      <c r="U41" s="1041"/>
      <c r="V41" s="1041"/>
      <c r="W41" s="1041"/>
      <c r="X41" s="1041"/>
      <c r="Y41" s="1041"/>
      <c r="Z41" s="1041"/>
      <c r="AA41" s="1041"/>
      <c r="AB41" s="1041"/>
    </row>
    <row r="42" spans="1:28" ht="14.25" customHeight="1">
      <c r="A42" s="1041"/>
      <c r="B42" s="1041"/>
      <c r="C42" s="1041"/>
      <c r="D42" s="1041"/>
      <c r="E42" s="1041"/>
      <c r="F42" s="1041"/>
      <c r="G42" s="1041"/>
      <c r="H42" s="1041"/>
      <c r="I42" s="1041"/>
      <c r="J42" s="1041"/>
      <c r="K42" s="1041"/>
      <c r="L42" s="1041"/>
      <c r="M42" s="1041"/>
      <c r="N42" s="1041"/>
      <c r="O42" s="1041"/>
      <c r="P42" s="1041"/>
      <c r="Q42" s="1041"/>
      <c r="R42" s="1041"/>
      <c r="S42" s="1041"/>
      <c r="T42" s="1041"/>
      <c r="U42" s="1041"/>
      <c r="V42" s="1041"/>
      <c r="W42" s="1041"/>
      <c r="X42" s="1041"/>
      <c r="Y42" s="1041"/>
      <c r="Z42" s="1041"/>
      <c r="AA42" s="1041"/>
      <c r="AB42" s="1041"/>
    </row>
    <row r="43" spans="1:28" ht="14.25" customHeight="1">
      <c r="A43" s="1041"/>
      <c r="B43" s="1041"/>
      <c r="C43" s="1041"/>
      <c r="D43" s="1041"/>
      <c r="E43" s="1041"/>
      <c r="F43" s="1041"/>
      <c r="G43" s="1041"/>
      <c r="H43" s="1041"/>
      <c r="I43" s="1041"/>
      <c r="J43" s="1041"/>
      <c r="K43" s="1041"/>
      <c r="L43" s="1041"/>
      <c r="M43" s="1041"/>
      <c r="N43" s="1041"/>
      <c r="O43" s="1041"/>
      <c r="P43" s="1041"/>
      <c r="Q43" s="1041"/>
      <c r="R43" s="1041"/>
      <c r="S43" s="1041"/>
      <c r="T43" s="1041"/>
      <c r="U43" s="1041"/>
      <c r="V43" s="1041"/>
      <c r="W43" s="1041"/>
      <c r="X43" s="1041"/>
      <c r="Y43" s="1041"/>
      <c r="Z43" s="1041"/>
      <c r="AA43" s="1041"/>
      <c r="AB43" s="1041"/>
    </row>
    <row r="44" spans="1:28" ht="14.25" customHeight="1">
      <c r="A44" s="1041"/>
      <c r="B44" s="1041"/>
      <c r="C44" s="1041"/>
      <c r="D44" s="1041"/>
      <c r="E44" s="1041"/>
      <c r="F44" s="1041"/>
      <c r="G44" s="1041"/>
      <c r="H44" s="1041"/>
      <c r="I44" s="1041"/>
      <c r="J44" s="1041"/>
      <c r="K44" s="1041"/>
      <c r="L44" s="1041"/>
      <c r="M44" s="1041"/>
      <c r="N44" s="1041"/>
      <c r="O44" s="1041"/>
      <c r="P44" s="1041"/>
      <c r="Q44" s="1041"/>
      <c r="R44" s="1041"/>
      <c r="S44" s="1041"/>
      <c r="T44" s="1041"/>
      <c r="U44" s="1041"/>
      <c r="V44" s="1041"/>
      <c r="W44" s="1041"/>
      <c r="X44" s="1041"/>
      <c r="Y44" s="1041"/>
      <c r="Z44" s="1041"/>
      <c r="AA44" s="1041"/>
      <c r="AB44" s="1041"/>
    </row>
    <row r="45" spans="1:28" ht="14.25" customHeight="1">
      <c r="A45" s="1041"/>
      <c r="B45" s="1041"/>
      <c r="C45" s="1041"/>
      <c r="D45" s="1041"/>
      <c r="E45" s="1041"/>
      <c r="F45" s="1041"/>
      <c r="G45" s="1041"/>
      <c r="H45" s="1041"/>
      <c r="I45" s="1041"/>
      <c r="J45" s="1041"/>
      <c r="K45" s="1041"/>
      <c r="L45" s="1041"/>
      <c r="M45" s="1041"/>
      <c r="N45" s="1041"/>
      <c r="O45" s="1041"/>
      <c r="P45" s="1041"/>
      <c r="Q45" s="1041"/>
      <c r="R45" s="1041"/>
      <c r="S45" s="1041"/>
      <c r="T45" s="1041"/>
      <c r="U45" s="1041"/>
      <c r="V45" s="1041"/>
      <c r="W45" s="1041"/>
      <c r="X45" s="1041"/>
      <c r="Y45" s="1041"/>
      <c r="Z45" s="1041"/>
      <c r="AA45" s="1041"/>
      <c r="AB45" s="1041"/>
    </row>
    <row r="46" spans="1:28" ht="14.25" customHeight="1">
      <c r="A46" s="1041"/>
      <c r="B46" s="1041"/>
      <c r="C46" s="1041"/>
      <c r="D46" s="1041"/>
      <c r="E46" s="1041"/>
      <c r="F46" s="1041"/>
      <c r="G46" s="1041"/>
      <c r="H46" s="1041"/>
      <c r="I46" s="1041"/>
      <c r="J46" s="1041"/>
      <c r="K46" s="1041"/>
      <c r="L46" s="1041"/>
      <c r="M46" s="1041"/>
      <c r="N46" s="1041"/>
      <c r="O46" s="1041"/>
      <c r="P46" s="1041"/>
      <c r="Q46" s="1041"/>
      <c r="R46" s="1041"/>
      <c r="S46" s="1041"/>
      <c r="T46" s="1041"/>
      <c r="U46" s="1041"/>
      <c r="V46" s="1041"/>
      <c r="W46" s="1041"/>
      <c r="X46" s="1041"/>
      <c r="Y46" s="1041"/>
      <c r="Z46" s="1041"/>
      <c r="AA46" s="1041"/>
      <c r="AB46" s="1041"/>
    </row>
    <row r="47" spans="1:28" ht="14.25" customHeight="1">
      <c r="A47" s="1041"/>
      <c r="B47" s="1041"/>
      <c r="C47" s="1041"/>
      <c r="D47" s="1041"/>
      <c r="E47" s="1041"/>
      <c r="F47" s="1041"/>
      <c r="G47" s="1041"/>
      <c r="H47" s="1041"/>
      <c r="I47" s="1041"/>
      <c r="J47" s="1041"/>
      <c r="K47" s="1041"/>
      <c r="L47" s="1041"/>
      <c r="M47" s="1041"/>
      <c r="N47" s="1041"/>
      <c r="O47" s="1041"/>
      <c r="P47" s="1041"/>
      <c r="Q47" s="1041"/>
      <c r="R47" s="1041"/>
      <c r="S47" s="1041"/>
      <c r="T47" s="1041"/>
      <c r="U47" s="1041"/>
      <c r="V47" s="1041"/>
      <c r="W47" s="1041"/>
      <c r="X47" s="1041"/>
      <c r="Y47" s="1041"/>
      <c r="Z47" s="1041"/>
      <c r="AA47" s="1041"/>
      <c r="AB47" s="1041"/>
    </row>
    <row r="48" spans="1:28" ht="14.25" customHeight="1">
      <c r="A48" s="1041"/>
      <c r="B48" s="1041"/>
      <c r="C48" s="1041"/>
      <c r="D48" s="1041"/>
      <c r="E48" s="1041"/>
      <c r="F48" s="1041"/>
      <c r="G48" s="1041"/>
      <c r="H48" s="1041"/>
      <c r="I48" s="1041"/>
      <c r="J48" s="1041"/>
      <c r="K48" s="1041"/>
      <c r="L48" s="1041"/>
      <c r="M48" s="1041"/>
      <c r="N48" s="1041"/>
      <c r="O48" s="1041"/>
      <c r="P48" s="1041"/>
      <c r="Q48" s="1041"/>
      <c r="R48" s="1041"/>
      <c r="S48" s="1041"/>
      <c r="T48" s="1041"/>
      <c r="U48" s="1041"/>
      <c r="V48" s="1041"/>
      <c r="W48" s="1041"/>
      <c r="X48" s="1041"/>
      <c r="Y48" s="1041"/>
      <c r="Z48" s="1041"/>
      <c r="AA48" s="1041"/>
      <c r="AB48" s="1041"/>
    </row>
    <row r="49" spans="1:28" ht="14.25" customHeight="1">
      <c r="A49" s="1041"/>
      <c r="B49" s="1041"/>
      <c r="C49" s="1041"/>
      <c r="D49" s="1041"/>
      <c r="E49" s="1041"/>
      <c r="F49" s="1041"/>
      <c r="G49" s="1041"/>
      <c r="H49" s="1041"/>
      <c r="I49" s="1041"/>
      <c r="J49" s="1041"/>
      <c r="K49" s="1041"/>
      <c r="L49" s="1041"/>
      <c r="M49" s="1041"/>
      <c r="N49" s="1041"/>
      <c r="O49" s="1041"/>
      <c r="P49" s="1041"/>
      <c r="Q49" s="1041"/>
      <c r="R49" s="1041"/>
      <c r="S49" s="1041"/>
      <c r="T49" s="1041"/>
      <c r="U49" s="1041"/>
      <c r="V49" s="1041"/>
      <c r="W49" s="1041"/>
      <c r="X49" s="1041"/>
      <c r="Y49" s="1041"/>
      <c r="Z49" s="1041"/>
      <c r="AA49" s="1041"/>
      <c r="AB49" s="1041"/>
    </row>
    <row r="50" spans="1:28" ht="14.25" customHeight="1">
      <c r="A50" s="1041"/>
      <c r="B50" s="1041"/>
      <c r="C50" s="1041"/>
      <c r="D50" s="1041"/>
      <c r="E50" s="1041"/>
      <c r="F50" s="1041"/>
      <c r="G50" s="1041"/>
      <c r="H50" s="1041"/>
      <c r="I50" s="1041"/>
      <c r="J50" s="1041"/>
      <c r="K50" s="1041"/>
      <c r="L50" s="1041"/>
      <c r="M50" s="1041"/>
      <c r="N50" s="1041"/>
      <c r="O50" s="1041"/>
      <c r="P50" s="1041"/>
      <c r="Q50" s="1041"/>
      <c r="R50" s="1041"/>
      <c r="S50" s="1041"/>
      <c r="T50" s="1041"/>
      <c r="U50" s="1041"/>
      <c r="V50" s="1041"/>
      <c r="W50" s="1041"/>
      <c r="X50" s="1041"/>
      <c r="Y50" s="1041"/>
      <c r="Z50" s="1041"/>
      <c r="AA50" s="1041"/>
      <c r="AB50" s="1041"/>
    </row>
    <row r="51" spans="1:28" ht="14.25" customHeight="1">
      <c r="A51" s="1041"/>
      <c r="B51" s="1041"/>
      <c r="C51" s="1041"/>
      <c r="D51" s="1041"/>
      <c r="E51" s="1041"/>
      <c r="F51" s="1041"/>
      <c r="G51" s="1041"/>
      <c r="H51" s="1041"/>
      <c r="I51" s="1041"/>
      <c r="J51" s="1041"/>
      <c r="K51" s="1041"/>
      <c r="L51" s="1041"/>
      <c r="M51" s="1041"/>
      <c r="N51" s="1041"/>
      <c r="O51" s="1041"/>
      <c r="P51" s="1041"/>
      <c r="Q51" s="1041"/>
      <c r="R51" s="1041"/>
      <c r="S51" s="1041"/>
      <c r="T51" s="1041"/>
      <c r="U51" s="1041"/>
      <c r="V51" s="1041"/>
      <c r="W51" s="1041"/>
      <c r="X51" s="1041"/>
      <c r="Y51" s="1041"/>
      <c r="Z51" s="1041"/>
      <c r="AA51" s="1041"/>
      <c r="AB51" s="1041"/>
    </row>
    <row r="52" spans="1:28" ht="14.25" customHeight="1">
      <c r="A52" s="1041"/>
      <c r="B52" s="1041"/>
      <c r="C52" s="1041"/>
      <c r="D52" s="1041"/>
      <c r="E52" s="1041"/>
      <c r="F52" s="1041"/>
      <c r="G52" s="1041"/>
      <c r="H52" s="1041"/>
      <c r="I52" s="1041"/>
      <c r="J52" s="1041"/>
      <c r="K52" s="1041"/>
      <c r="L52" s="1041"/>
      <c r="M52" s="1041"/>
      <c r="N52" s="1041"/>
      <c r="O52" s="1041"/>
      <c r="P52" s="1041"/>
      <c r="Q52" s="1041"/>
      <c r="R52" s="1041"/>
      <c r="S52" s="1041"/>
      <c r="T52" s="1041"/>
      <c r="U52" s="1041"/>
      <c r="V52" s="1041"/>
      <c r="W52" s="1041"/>
      <c r="X52" s="1041"/>
      <c r="Y52" s="1041"/>
      <c r="Z52" s="1041"/>
      <c r="AA52" s="1041"/>
      <c r="AB52" s="1041"/>
    </row>
    <row r="53" spans="1:28" ht="14.25" customHeight="1">
      <c r="A53" s="1041"/>
      <c r="B53" s="1041"/>
      <c r="C53" s="1041"/>
      <c r="D53" s="1041"/>
      <c r="E53" s="1041"/>
      <c r="F53" s="1041"/>
      <c r="G53" s="1041"/>
      <c r="H53" s="1041"/>
      <c r="I53" s="1041"/>
      <c r="J53" s="1041"/>
      <c r="K53" s="1041"/>
      <c r="L53" s="1041"/>
      <c r="M53" s="1041"/>
      <c r="N53" s="1041"/>
      <c r="O53" s="1041"/>
      <c r="P53" s="1041"/>
      <c r="Q53" s="1041"/>
      <c r="R53" s="1041"/>
      <c r="S53" s="1041"/>
      <c r="T53" s="1041"/>
      <c r="U53" s="1041"/>
      <c r="V53" s="1041"/>
      <c r="W53" s="1041"/>
      <c r="X53" s="1041"/>
      <c r="Y53" s="1041"/>
      <c r="Z53" s="1041"/>
      <c r="AA53" s="1041"/>
      <c r="AB53" s="1041"/>
    </row>
    <row r="54" spans="1:28" ht="14.25" customHeight="1">
      <c r="A54" s="1041"/>
      <c r="B54" s="1041"/>
      <c r="C54" s="1041"/>
      <c r="D54" s="1041"/>
      <c r="E54" s="1041"/>
      <c r="F54" s="1041"/>
      <c r="G54" s="1041"/>
      <c r="H54" s="1041"/>
      <c r="I54" s="1041"/>
      <c r="J54" s="1041"/>
      <c r="K54" s="1041"/>
      <c r="L54" s="1041"/>
      <c r="M54" s="1041"/>
      <c r="N54" s="1041"/>
      <c r="O54" s="1041"/>
      <c r="P54" s="1041"/>
      <c r="Q54" s="1041"/>
      <c r="R54" s="1041"/>
      <c r="S54" s="1041"/>
      <c r="T54" s="1041"/>
      <c r="U54" s="1041"/>
      <c r="V54" s="1041"/>
      <c r="W54" s="1041"/>
      <c r="X54" s="1041"/>
      <c r="Y54" s="1041"/>
      <c r="Z54" s="1041"/>
      <c r="AA54" s="1041"/>
      <c r="AB54" s="1041"/>
    </row>
    <row r="55" spans="1:28" ht="14.25" customHeight="1">
      <c r="A55" s="1041"/>
      <c r="B55" s="1041"/>
      <c r="C55" s="1041"/>
      <c r="D55" s="1041"/>
      <c r="E55" s="1041"/>
      <c r="F55" s="1041"/>
      <c r="G55" s="1041"/>
      <c r="H55" s="1041"/>
      <c r="I55" s="1041"/>
      <c r="J55" s="1041"/>
      <c r="K55" s="1041"/>
      <c r="L55" s="1041"/>
      <c r="M55" s="1041"/>
      <c r="N55" s="1041"/>
      <c r="O55" s="1041"/>
      <c r="P55" s="1041"/>
      <c r="Q55" s="1041"/>
      <c r="R55" s="1041"/>
      <c r="S55" s="1041"/>
      <c r="T55" s="1041"/>
      <c r="U55" s="1041"/>
      <c r="V55" s="1041"/>
      <c r="W55" s="1041"/>
      <c r="X55" s="1041"/>
      <c r="Y55" s="1041"/>
      <c r="Z55" s="1041"/>
      <c r="AA55" s="1041"/>
      <c r="AB55" s="1041"/>
    </row>
    <row r="56" spans="1:28" ht="14.25" customHeight="1">
      <c r="A56" s="1041"/>
      <c r="B56" s="1041"/>
      <c r="C56" s="1041"/>
      <c r="D56" s="1041"/>
      <c r="E56" s="1041"/>
      <c r="F56" s="1041"/>
      <c r="G56" s="1041"/>
      <c r="H56" s="1041"/>
      <c r="I56" s="1041"/>
      <c r="J56" s="1041"/>
      <c r="K56" s="1041"/>
      <c r="L56" s="1041"/>
      <c r="M56" s="1041"/>
      <c r="N56" s="1041"/>
      <c r="O56" s="1041"/>
      <c r="P56" s="1041"/>
      <c r="Q56" s="1041"/>
      <c r="R56" s="1041"/>
      <c r="S56" s="1041"/>
      <c r="T56" s="1041"/>
      <c r="U56" s="1041"/>
      <c r="V56" s="1041"/>
      <c r="W56" s="1041"/>
      <c r="X56" s="1041"/>
      <c r="Y56" s="1041"/>
      <c r="Z56" s="1041"/>
      <c r="AA56" s="1041"/>
      <c r="AB56" s="1041"/>
    </row>
    <row r="57" spans="1:28" ht="14.25" customHeight="1">
      <c r="A57" s="1041"/>
      <c r="B57" s="1041"/>
      <c r="C57" s="1041"/>
      <c r="D57" s="1041"/>
      <c r="E57" s="1041"/>
      <c r="F57" s="1041"/>
      <c r="G57" s="1041"/>
      <c r="H57" s="1041"/>
      <c r="I57" s="1041"/>
      <c r="J57" s="1041"/>
      <c r="K57" s="1041"/>
      <c r="L57" s="1041"/>
      <c r="M57" s="1041"/>
      <c r="N57" s="1041"/>
      <c r="O57" s="1041"/>
      <c r="P57" s="1041"/>
      <c r="Q57" s="1041"/>
      <c r="R57" s="1041"/>
      <c r="S57" s="1041"/>
      <c r="T57" s="1041"/>
      <c r="U57" s="1041"/>
      <c r="V57" s="1041"/>
      <c r="W57" s="1041"/>
      <c r="X57" s="1041"/>
      <c r="Y57" s="1041"/>
      <c r="Z57" s="1041"/>
      <c r="AA57" s="1041"/>
      <c r="AB57" s="1041"/>
    </row>
    <row r="58" spans="1:28" ht="14.25" customHeight="1">
      <c r="A58" s="1041"/>
      <c r="B58" s="1041"/>
      <c r="C58" s="1041"/>
      <c r="D58" s="1041"/>
      <c r="E58" s="1041"/>
      <c r="F58" s="1041"/>
      <c r="G58" s="1041"/>
      <c r="H58" s="1041"/>
      <c r="I58" s="1041"/>
      <c r="J58" s="1041"/>
      <c r="K58" s="1041"/>
      <c r="L58" s="1041"/>
      <c r="M58" s="1041"/>
      <c r="N58" s="1041"/>
      <c r="O58" s="1041"/>
      <c r="P58" s="1041"/>
      <c r="Q58" s="1041"/>
      <c r="R58" s="1041"/>
      <c r="S58" s="1041"/>
      <c r="T58" s="1041"/>
      <c r="U58" s="1041"/>
      <c r="V58" s="1041"/>
      <c r="W58" s="1041"/>
      <c r="X58" s="1041"/>
      <c r="Y58" s="1041"/>
      <c r="Z58" s="1041"/>
      <c r="AA58" s="1041"/>
      <c r="AB58" s="1041"/>
    </row>
    <row r="59" spans="1:28" ht="14.25" customHeight="1">
      <c r="A59" s="1041"/>
      <c r="B59" s="1041"/>
      <c r="C59" s="1041"/>
      <c r="D59" s="1041"/>
      <c r="E59" s="1041"/>
      <c r="F59" s="1041"/>
      <c r="G59" s="1041"/>
      <c r="H59" s="1041"/>
      <c r="I59" s="1041"/>
      <c r="J59" s="1041"/>
      <c r="K59" s="1041"/>
      <c r="L59" s="1041"/>
      <c r="M59" s="1041"/>
      <c r="N59" s="1041"/>
      <c r="O59" s="1041"/>
      <c r="P59" s="1041"/>
      <c r="Q59" s="1041"/>
      <c r="R59" s="1041"/>
      <c r="S59" s="1041"/>
      <c r="T59" s="1041"/>
      <c r="U59" s="1041"/>
      <c r="V59" s="1041"/>
      <c r="W59" s="1041"/>
      <c r="X59" s="1041"/>
      <c r="Y59" s="1041"/>
      <c r="Z59" s="1041"/>
      <c r="AA59" s="1041"/>
      <c r="AB59" s="1041"/>
    </row>
    <row r="60" spans="1:28" ht="14.25" customHeight="1">
      <c r="A60" s="1041"/>
      <c r="B60" s="1041"/>
      <c r="C60" s="1041"/>
      <c r="D60" s="1041"/>
      <c r="E60" s="1041"/>
      <c r="F60" s="1041"/>
      <c r="G60" s="1041"/>
      <c r="H60" s="1041"/>
      <c r="I60" s="1041"/>
      <c r="J60" s="1041"/>
      <c r="K60" s="1041"/>
      <c r="L60" s="1041"/>
      <c r="M60" s="1041"/>
      <c r="N60" s="1041"/>
      <c r="O60" s="1041"/>
      <c r="P60" s="1041"/>
      <c r="Q60" s="1041"/>
      <c r="R60" s="1041"/>
      <c r="S60" s="1041"/>
      <c r="T60" s="1041"/>
      <c r="U60" s="1041"/>
      <c r="V60" s="1041"/>
      <c r="W60" s="1041"/>
      <c r="X60" s="1041"/>
      <c r="Y60" s="1041"/>
      <c r="Z60" s="1041"/>
      <c r="AA60" s="1041"/>
      <c r="AB60" s="1041"/>
    </row>
    <row r="61" spans="1:28" ht="14.25" customHeight="1">
      <c r="A61" s="1041"/>
      <c r="B61" s="1041"/>
      <c r="C61" s="1041"/>
      <c r="D61" s="1041"/>
      <c r="E61" s="1041"/>
      <c r="F61" s="1041"/>
      <c r="G61" s="1041"/>
      <c r="H61" s="1041"/>
      <c r="I61" s="1041"/>
      <c r="J61" s="1041"/>
      <c r="K61" s="1041"/>
      <c r="L61" s="1041"/>
      <c r="M61" s="1041"/>
      <c r="N61" s="1041"/>
      <c r="O61" s="1041"/>
      <c r="P61" s="1041"/>
      <c r="Q61" s="1041"/>
      <c r="R61" s="1041"/>
      <c r="S61" s="1041"/>
      <c r="T61" s="1041"/>
      <c r="U61" s="1041"/>
      <c r="V61" s="1041"/>
      <c r="W61" s="1041"/>
      <c r="X61" s="1041"/>
      <c r="Y61" s="1041"/>
      <c r="Z61" s="1041"/>
      <c r="AA61" s="1041"/>
      <c r="AB61" s="1041"/>
    </row>
    <row r="62" spans="1:28" ht="14.25" customHeight="1">
      <c r="A62" s="1041"/>
      <c r="B62" s="1041"/>
      <c r="C62" s="1041"/>
      <c r="D62" s="1041"/>
      <c r="E62" s="1041"/>
      <c r="F62" s="1041"/>
      <c r="G62" s="1041"/>
      <c r="H62" s="1041"/>
      <c r="I62" s="1041"/>
      <c r="J62" s="1041"/>
      <c r="K62" s="1041"/>
      <c r="L62" s="1041"/>
      <c r="M62" s="1041"/>
      <c r="N62" s="1041"/>
      <c r="O62" s="1041"/>
      <c r="P62" s="1041"/>
      <c r="Q62" s="1041"/>
      <c r="R62" s="1041"/>
      <c r="S62" s="1041"/>
      <c r="T62" s="1041"/>
      <c r="U62" s="1041"/>
      <c r="V62" s="1041"/>
      <c r="W62" s="1041"/>
      <c r="X62" s="1041"/>
      <c r="Y62" s="1041"/>
      <c r="Z62" s="1041"/>
      <c r="AA62" s="1041"/>
      <c r="AB62" s="1041"/>
    </row>
    <row r="63" spans="1:28" ht="14.25" customHeight="1">
      <c r="A63" s="1041"/>
      <c r="B63" s="1041"/>
      <c r="C63" s="1041"/>
      <c r="D63" s="1041"/>
      <c r="E63" s="1041"/>
      <c r="F63" s="1041"/>
      <c r="G63" s="1041"/>
      <c r="H63" s="1041"/>
      <c r="I63" s="1041"/>
      <c r="J63" s="1041"/>
      <c r="K63" s="1041"/>
      <c r="L63" s="1041"/>
      <c r="M63" s="1041"/>
      <c r="N63" s="1041"/>
      <c r="O63" s="1041"/>
      <c r="P63" s="1041"/>
      <c r="Q63" s="1041"/>
      <c r="R63" s="1041"/>
      <c r="S63" s="1041"/>
      <c r="T63" s="1041"/>
      <c r="U63" s="1041"/>
      <c r="V63" s="1041"/>
      <c r="W63" s="1041"/>
      <c r="X63" s="1041"/>
      <c r="Y63" s="1041"/>
      <c r="Z63" s="1041"/>
      <c r="AA63" s="1041"/>
      <c r="AB63" s="1041"/>
    </row>
    <row r="64" spans="1:28" ht="14.25" customHeight="1">
      <c r="A64" s="1041"/>
      <c r="B64" s="1041"/>
      <c r="C64" s="1041"/>
      <c r="D64" s="1041"/>
      <c r="E64" s="1041"/>
      <c r="F64" s="1041"/>
      <c r="G64" s="1041"/>
      <c r="H64" s="1041"/>
      <c r="I64" s="1041"/>
      <c r="J64" s="1041"/>
      <c r="K64" s="1041"/>
      <c r="L64" s="1041"/>
      <c r="M64" s="1041"/>
      <c r="N64" s="1041"/>
      <c r="O64" s="1041"/>
      <c r="P64" s="1041"/>
      <c r="Q64" s="1041"/>
      <c r="R64" s="1041"/>
      <c r="S64" s="1041"/>
      <c r="T64" s="1041"/>
      <c r="U64" s="1041"/>
      <c r="V64" s="1041"/>
      <c r="W64" s="1041"/>
      <c r="X64" s="1041"/>
      <c r="Y64" s="1041"/>
      <c r="Z64" s="1041"/>
      <c r="AA64" s="1041"/>
      <c r="AB64" s="1041"/>
    </row>
    <row r="65" spans="1:28" ht="14.25" customHeight="1">
      <c r="A65" s="1041"/>
      <c r="B65" s="1041"/>
      <c r="C65" s="1041"/>
      <c r="D65" s="1041"/>
      <c r="E65" s="1041"/>
      <c r="F65" s="1041"/>
      <c r="G65" s="1041"/>
      <c r="H65" s="1041"/>
      <c r="I65" s="1041"/>
      <c r="J65" s="1041"/>
      <c r="K65" s="1041"/>
      <c r="L65" s="1041"/>
      <c r="M65" s="1041"/>
      <c r="N65" s="1041"/>
      <c r="O65" s="1041"/>
      <c r="P65" s="1041"/>
      <c r="Q65" s="1041"/>
      <c r="R65" s="1041"/>
      <c r="S65" s="1041"/>
      <c r="T65" s="1041"/>
      <c r="U65" s="1041"/>
      <c r="V65" s="1041"/>
      <c r="W65" s="1041"/>
      <c r="X65" s="1041"/>
      <c r="Y65" s="1041"/>
      <c r="Z65" s="1041"/>
      <c r="AA65" s="1041"/>
      <c r="AB65" s="1041"/>
    </row>
    <row r="66" spans="1:28" ht="14.25" customHeight="1">
      <c r="A66" s="1041"/>
      <c r="B66" s="1041"/>
      <c r="C66" s="1041"/>
      <c r="D66" s="1041"/>
      <c r="E66" s="1041"/>
      <c r="F66" s="1041"/>
      <c r="G66" s="1041"/>
      <c r="H66" s="1041"/>
      <c r="I66" s="1041"/>
      <c r="J66" s="1041"/>
      <c r="K66" s="1041"/>
      <c r="L66" s="1041"/>
      <c r="M66" s="1041"/>
      <c r="N66" s="1041"/>
      <c r="O66" s="1041"/>
      <c r="P66" s="1041"/>
      <c r="Q66" s="1041"/>
      <c r="R66" s="1041"/>
      <c r="S66" s="1041"/>
      <c r="T66" s="1041"/>
      <c r="U66" s="1041"/>
      <c r="V66" s="1041"/>
      <c r="W66" s="1041"/>
      <c r="X66" s="1041"/>
      <c r="Y66" s="1041"/>
      <c r="Z66" s="1041"/>
      <c r="AA66" s="1041"/>
      <c r="AB66" s="1041"/>
    </row>
    <row r="67" spans="1:28" ht="14.25" customHeight="1">
      <c r="A67" s="1041"/>
      <c r="B67" s="1041"/>
      <c r="C67" s="1041"/>
      <c r="D67" s="1041"/>
      <c r="E67" s="1041"/>
      <c r="F67" s="1041"/>
      <c r="G67" s="1041"/>
      <c r="H67" s="1041"/>
      <c r="I67" s="1041"/>
      <c r="J67" s="1041"/>
      <c r="K67" s="1041"/>
      <c r="L67" s="1041"/>
      <c r="M67" s="1041"/>
      <c r="N67" s="1041"/>
      <c r="O67" s="1041"/>
      <c r="P67" s="1041"/>
      <c r="Q67" s="1041"/>
      <c r="R67" s="1041"/>
      <c r="S67" s="1041"/>
      <c r="T67" s="1041"/>
      <c r="U67" s="1041"/>
      <c r="V67" s="1041"/>
      <c r="W67" s="1041"/>
      <c r="X67" s="1041"/>
      <c r="Y67" s="1041"/>
      <c r="Z67" s="1041"/>
      <c r="AA67" s="1041"/>
      <c r="AB67" s="1041"/>
    </row>
    <row r="68" spans="1:28" ht="14.25" customHeight="1">
      <c r="A68" s="1041"/>
      <c r="B68" s="1041"/>
      <c r="C68" s="1041"/>
      <c r="D68" s="1041"/>
      <c r="E68" s="1041"/>
      <c r="F68" s="1041"/>
      <c r="G68" s="1041"/>
      <c r="H68" s="1041"/>
      <c r="I68" s="1041"/>
      <c r="J68" s="1041"/>
      <c r="K68" s="1041"/>
      <c r="L68" s="1041"/>
      <c r="M68" s="1041"/>
      <c r="N68" s="1041"/>
      <c r="O68" s="1041"/>
      <c r="P68" s="1041"/>
      <c r="Q68" s="1041"/>
      <c r="R68" s="1041"/>
      <c r="S68" s="1041"/>
      <c r="T68" s="1041"/>
      <c r="U68" s="1041"/>
      <c r="V68" s="1041"/>
      <c r="W68" s="1041"/>
      <c r="X68" s="1041"/>
      <c r="Y68" s="1041"/>
      <c r="Z68" s="1041"/>
      <c r="AA68" s="1041"/>
      <c r="AB68" s="1041"/>
    </row>
    <row r="69" spans="1:28" ht="14.25" customHeight="1">
      <c r="A69" s="1041"/>
      <c r="B69" s="1041"/>
      <c r="C69" s="1041"/>
      <c r="D69" s="1041"/>
      <c r="E69" s="1041"/>
      <c r="F69" s="1041"/>
      <c r="G69" s="1041"/>
      <c r="H69" s="1041"/>
      <c r="I69" s="1041"/>
      <c r="J69" s="1041"/>
      <c r="K69" s="1041"/>
      <c r="L69" s="1041"/>
      <c r="M69" s="1041"/>
      <c r="N69" s="1041"/>
      <c r="O69" s="1041"/>
      <c r="P69" s="1041"/>
      <c r="Q69" s="1041"/>
      <c r="R69" s="1041"/>
      <c r="S69" s="1041"/>
      <c r="T69" s="1041"/>
      <c r="U69" s="1041"/>
      <c r="V69" s="1041"/>
      <c r="W69" s="1041"/>
      <c r="X69" s="1041"/>
      <c r="Y69" s="1041"/>
      <c r="Z69" s="1041"/>
      <c r="AA69" s="1041"/>
      <c r="AB69" s="1041"/>
    </row>
    <row r="70" spans="1:28" ht="14.25" customHeight="1">
      <c r="A70" s="1041"/>
      <c r="B70" s="1041"/>
      <c r="C70" s="1041"/>
      <c r="D70" s="1041"/>
      <c r="E70" s="1041"/>
      <c r="F70" s="1041"/>
      <c r="G70" s="1041"/>
      <c r="H70" s="1041"/>
      <c r="I70" s="1041"/>
      <c r="J70" s="1041"/>
      <c r="K70" s="1041"/>
      <c r="L70" s="1041"/>
      <c r="M70" s="1041"/>
      <c r="N70" s="1041"/>
      <c r="O70" s="1041"/>
      <c r="P70" s="1041"/>
      <c r="Q70" s="1041"/>
      <c r="R70" s="1041"/>
      <c r="S70" s="1041"/>
      <c r="T70" s="1041"/>
      <c r="U70" s="1041"/>
      <c r="V70" s="1041"/>
      <c r="W70" s="1041"/>
      <c r="X70" s="1041"/>
      <c r="Y70" s="1041"/>
      <c r="Z70" s="1041"/>
      <c r="AA70" s="1041"/>
      <c r="AB70" s="1041"/>
    </row>
    <row r="71" spans="1:28" ht="14.25" customHeight="1">
      <c r="A71" s="1041"/>
      <c r="B71" s="1041"/>
      <c r="C71" s="1041"/>
      <c r="D71" s="1041"/>
      <c r="E71" s="1041"/>
      <c r="F71" s="1041"/>
      <c r="G71" s="1041"/>
      <c r="H71" s="1041"/>
      <c r="I71" s="1041"/>
      <c r="J71" s="1041"/>
      <c r="K71" s="1041"/>
      <c r="L71" s="1041"/>
      <c r="M71" s="1041"/>
      <c r="N71" s="1041"/>
      <c r="O71" s="1041"/>
      <c r="P71" s="1041"/>
      <c r="Q71" s="1041"/>
      <c r="R71" s="1041"/>
      <c r="S71" s="1041"/>
      <c r="T71" s="1041"/>
      <c r="U71" s="1041"/>
      <c r="V71" s="1041"/>
      <c r="W71" s="1041"/>
      <c r="X71" s="1041"/>
      <c r="Y71" s="1041"/>
      <c r="Z71" s="1041"/>
      <c r="AA71" s="1041"/>
      <c r="AB71" s="1041"/>
    </row>
    <row r="72" spans="1:28" ht="14.25" customHeight="1">
      <c r="A72" s="1041"/>
      <c r="B72" s="1041"/>
      <c r="C72" s="1041"/>
      <c r="D72" s="1041"/>
      <c r="E72" s="1041"/>
      <c r="F72" s="1041"/>
      <c r="G72" s="1041"/>
      <c r="H72" s="1041"/>
      <c r="I72" s="1041"/>
      <c r="J72" s="1041"/>
      <c r="K72" s="1041"/>
      <c r="L72" s="1041"/>
      <c r="M72" s="1041"/>
      <c r="N72" s="1041"/>
      <c r="O72" s="1041"/>
      <c r="P72" s="1041"/>
      <c r="Q72" s="1041"/>
      <c r="R72" s="1041"/>
      <c r="S72" s="1041"/>
      <c r="T72" s="1041"/>
      <c r="U72" s="1041"/>
      <c r="V72" s="1041"/>
      <c r="W72" s="1041"/>
      <c r="X72" s="1041"/>
      <c r="Y72" s="1041"/>
      <c r="Z72" s="1041"/>
      <c r="AA72" s="1041"/>
      <c r="AB72" s="1041"/>
    </row>
    <row r="73" spans="1:28" ht="14.25" customHeight="1">
      <c r="A73" s="1041"/>
      <c r="B73" s="1041"/>
      <c r="C73" s="1041"/>
      <c r="D73" s="1041"/>
      <c r="E73" s="1041"/>
      <c r="F73" s="1041"/>
      <c r="G73" s="1041"/>
      <c r="H73" s="1041"/>
      <c r="I73" s="1041"/>
      <c r="J73" s="1041"/>
      <c r="K73" s="1041"/>
      <c r="L73" s="1041"/>
      <c r="M73" s="1041"/>
      <c r="N73" s="1041"/>
      <c r="O73" s="1041"/>
      <c r="P73" s="1041"/>
      <c r="Q73" s="1041"/>
      <c r="R73" s="1041"/>
      <c r="S73" s="1041"/>
      <c r="T73" s="1041"/>
      <c r="U73" s="1041"/>
      <c r="V73" s="1041"/>
      <c r="W73" s="1041"/>
      <c r="X73" s="1041"/>
      <c r="Y73" s="1041"/>
      <c r="Z73" s="1041"/>
      <c r="AA73" s="1041"/>
      <c r="AB73" s="1041"/>
    </row>
    <row r="74" spans="1:28" ht="14.25" customHeight="1">
      <c r="A74" s="1041"/>
      <c r="B74" s="1041"/>
      <c r="C74" s="1041"/>
      <c r="D74" s="1041"/>
      <c r="E74" s="1041"/>
      <c r="F74" s="1041"/>
      <c r="G74" s="1041"/>
      <c r="H74" s="1041"/>
      <c r="I74" s="1041"/>
      <c r="J74" s="1041"/>
      <c r="K74" s="1041"/>
      <c r="L74" s="1041"/>
      <c r="M74" s="1041"/>
      <c r="N74" s="1041"/>
      <c r="O74" s="1041"/>
      <c r="P74" s="1041"/>
      <c r="Q74" s="1041"/>
      <c r="R74" s="1041"/>
      <c r="S74" s="1041"/>
      <c r="T74" s="1041"/>
      <c r="U74" s="1041"/>
      <c r="V74" s="1041"/>
      <c r="W74" s="1041"/>
      <c r="X74" s="1041"/>
      <c r="Y74" s="1041"/>
      <c r="Z74" s="1041"/>
      <c r="AA74" s="1041"/>
      <c r="AB74" s="1041"/>
    </row>
    <row r="75" spans="1:28" ht="14.25" customHeight="1">
      <c r="A75" s="1041"/>
      <c r="B75" s="1041"/>
      <c r="C75" s="1041"/>
      <c r="D75" s="1041"/>
      <c r="E75" s="1041"/>
      <c r="F75" s="1041"/>
      <c r="G75" s="1041"/>
      <c r="H75" s="1041"/>
      <c r="I75" s="1041"/>
      <c r="J75" s="1041"/>
      <c r="K75" s="1041"/>
      <c r="L75" s="1041"/>
      <c r="M75" s="1041"/>
      <c r="N75" s="1041"/>
      <c r="O75" s="1041"/>
      <c r="P75" s="1041"/>
      <c r="Q75" s="1041"/>
      <c r="R75" s="1041"/>
      <c r="S75" s="1041"/>
      <c r="T75" s="1041"/>
      <c r="U75" s="1041"/>
      <c r="V75" s="1041"/>
      <c r="W75" s="1041"/>
      <c r="X75" s="1041"/>
      <c r="Y75" s="1041"/>
      <c r="Z75" s="1041"/>
      <c r="AA75" s="1041"/>
      <c r="AB75" s="1041"/>
    </row>
    <row r="76" spans="1:28" ht="14.25" customHeight="1">
      <c r="A76" s="1041"/>
      <c r="B76" s="1041"/>
      <c r="C76" s="1041"/>
      <c r="D76" s="1041"/>
      <c r="E76" s="1041"/>
      <c r="F76" s="1041"/>
      <c r="G76" s="1041"/>
      <c r="H76" s="1041"/>
      <c r="I76" s="1041"/>
      <c r="J76" s="1041"/>
      <c r="K76" s="1041"/>
      <c r="L76" s="1041"/>
      <c r="M76" s="1041"/>
      <c r="N76" s="1041"/>
      <c r="O76" s="1041"/>
      <c r="P76" s="1041"/>
      <c r="Q76" s="1041"/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</row>
    <row r="77" spans="1:28" ht="14.25" customHeight="1">
      <c r="A77" s="1041"/>
      <c r="B77" s="1041"/>
      <c r="C77" s="1041"/>
      <c r="D77" s="1041"/>
      <c r="E77" s="1041"/>
      <c r="F77" s="1041"/>
      <c r="G77" s="1041"/>
      <c r="H77" s="1041"/>
      <c r="I77" s="1041"/>
      <c r="J77" s="1041"/>
      <c r="K77" s="1041"/>
      <c r="L77" s="1041"/>
      <c r="M77" s="1041"/>
      <c r="N77" s="1041"/>
      <c r="O77" s="1041"/>
      <c r="P77" s="1041"/>
      <c r="Q77" s="1041"/>
      <c r="R77" s="1041"/>
      <c r="S77" s="1041"/>
      <c r="T77" s="1041"/>
      <c r="U77" s="1041"/>
      <c r="V77" s="1041"/>
      <c r="W77" s="1041"/>
      <c r="X77" s="1041"/>
      <c r="Y77" s="1041"/>
      <c r="Z77" s="1041"/>
      <c r="AA77" s="1041"/>
      <c r="AB77" s="1041"/>
    </row>
    <row r="78" spans="1:28" ht="14.25" customHeight="1">
      <c r="A78" s="1041"/>
      <c r="B78" s="1041"/>
      <c r="C78" s="1041"/>
      <c r="D78" s="1041"/>
      <c r="E78" s="1041"/>
      <c r="F78" s="1041"/>
      <c r="G78" s="1041"/>
      <c r="H78" s="1041"/>
      <c r="I78" s="1041"/>
      <c r="J78" s="1041"/>
      <c r="K78" s="1041"/>
      <c r="L78" s="1041"/>
      <c r="M78" s="1041"/>
      <c r="N78" s="1041"/>
      <c r="O78" s="1041"/>
      <c r="P78" s="1041"/>
      <c r="Q78" s="1041"/>
      <c r="R78" s="1041"/>
      <c r="S78" s="1041"/>
      <c r="T78" s="1041"/>
      <c r="U78" s="1041"/>
      <c r="V78" s="1041"/>
      <c r="W78" s="1041"/>
      <c r="X78" s="1041"/>
      <c r="Y78" s="1041"/>
      <c r="Z78" s="1041"/>
      <c r="AA78" s="1041"/>
      <c r="AB78" s="1041"/>
    </row>
    <row r="79" spans="1:28" ht="14.25" customHeight="1">
      <c r="A79" s="1041"/>
      <c r="B79" s="1041"/>
      <c r="C79" s="1041"/>
      <c r="D79" s="1041"/>
      <c r="E79" s="1041"/>
      <c r="F79" s="1041"/>
      <c r="G79" s="1041"/>
      <c r="H79" s="1041"/>
      <c r="I79" s="1041"/>
      <c r="J79" s="1041"/>
      <c r="K79" s="1041"/>
      <c r="L79" s="1041"/>
      <c r="M79" s="1041"/>
      <c r="N79" s="1041"/>
      <c r="O79" s="1041"/>
      <c r="P79" s="1041"/>
      <c r="Q79" s="1041"/>
      <c r="R79" s="1041"/>
      <c r="S79" s="1041"/>
      <c r="T79" s="1041"/>
      <c r="U79" s="1041"/>
      <c r="V79" s="1041"/>
      <c r="W79" s="1041"/>
      <c r="X79" s="1041"/>
      <c r="Y79" s="1041"/>
      <c r="Z79" s="1041"/>
      <c r="AA79" s="1041"/>
      <c r="AB79" s="1041"/>
    </row>
    <row r="80" spans="1:28" ht="14.25" customHeight="1">
      <c r="A80" s="1041"/>
      <c r="B80" s="1041"/>
      <c r="C80" s="1041"/>
      <c r="D80" s="1041"/>
      <c r="E80" s="1041"/>
      <c r="F80" s="1041"/>
      <c r="G80" s="1041"/>
      <c r="H80" s="1041"/>
      <c r="I80" s="1041"/>
      <c r="J80" s="1041"/>
      <c r="K80" s="1041"/>
      <c r="L80" s="1041"/>
      <c r="M80" s="1041"/>
      <c r="N80" s="1041"/>
      <c r="O80" s="1041"/>
      <c r="P80" s="1041"/>
      <c r="Q80" s="1041"/>
      <c r="R80" s="1041"/>
      <c r="S80" s="1041"/>
      <c r="T80" s="1041"/>
      <c r="U80" s="1041"/>
      <c r="V80" s="1041"/>
      <c r="W80" s="1041"/>
      <c r="X80" s="1041"/>
      <c r="Y80" s="1041"/>
      <c r="Z80" s="1041"/>
      <c r="AA80" s="1041"/>
      <c r="AB80" s="1041"/>
    </row>
    <row r="81" spans="1:28" ht="14.25" customHeight="1">
      <c r="A81" s="1041"/>
      <c r="B81" s="1041"/>
      <c r="C81" s="1041"/>
      <c r="D81" s="1041"/>
      <c r="E81" s="1041"/>
      <c r="F81" s="1041"/>
      <c r="G81" s="1041"/>
      <c r="H81" s="1041"/>
      <c r="I81" s="1041"/>
      <c r="J81" s="1041"/>
      <c r="K81" s="1041"/>
      <c r="L81" s="1041"/>
      <c r="M81" s="1041"/>
      <c r="N81" s="1041"/>
      <c r="O81" s="1041"/>
      <c r="P81" s="1041"/>
      <c r="Q81" s="1041"/>
      <c r="R81" s="1041"/>
      <c r="S81" s="1041"/>
      <c r="T81" s="1041"/>
      <c r="U81" s="1041"/>
      <c r="V81" s="1041"/>
      <c r="W81" s="1041"/>
      <c r="X81" s="1041"/>
      <c r="Y81" s="1041"/>
      <c r="Z81" s="1041"/>
      <c r="AA81" s="1041"/>
      <c r="AB81" s="1041"/>
    </row>
    <row r="82" spans="1:28" ht="14.25" customHeight="1">
      <c r="A82" s="1041"/>
      <c r="B82" s="1041"/>
      <c r="C82" s="1041"/>
      <c r="D82" s="1041"/>
      <c r="E82" s="1041"/>
      <c r="F82" s="1041"/>
      <c r="G82" s="1041"/>
      <c r="H82" s="1041"/>
      <c r="I82" s="1041"/>
      <c r="J82" s="1041"/>
      <c r="K82" s="1041"/>
      <c r="L82" s="1041"/>
      <c r="M82" s="1041"/>
      <c r="N82" s="1041"/>
      <c r="O82" s="1041"/>
      <c r="P82" s="1041"/>
      <c r="Q82" s="1041"/>
      <c r="R82" s="1041"/>
      <c r="S82" s="1041"/>
      <c r="T82" s="1041"/>
      <c r="U82" s="1041"/>
      <c r="V82" s="1041"/>
      <c r="W82" s="1041"/>
      <c r="X82" s="1041"/>
      <c r="Y82" s="1041"/>
      <c r="Z82" s="1041"/>
      <c r="AA82" s="1041"/>
      <c r="AB82" s="1041"/>
    </row>
    <row r="83" spans="1:28" ht="14.25" customHeight="1">
      <c r="A83" s="1041"/>
      <c r="B83" s="1041"/>
      <c r="C83" s="1041"/>
      <c r="D83" s="1041"/>
      <c r="E83" s="1041"/>
      <c r="F83" s="1041"/>
      <c r="G83" s="1041"/>
      <c r="H83" s="1041"/>
      <c r="I83" s="1041"/>
      <c r="J83" s="1041"/>
      <c r="K83" s="1041"/>
      <c r="L83" s="1041"/>
      <c r="M83" s="1041"/>
      <c r="N83" s="1041"/>
      <c r="O83" s="1041"/>
      <c r="P83" s="1041"/>
      <c r="Q83" s="1041"/>
      <c r="R83" s="1041"/>
      <c r="S83" s="1041"/>
      <c r="T83" s="1041"/>
      <c r="U83" s="1041"/>
      <c r="V83" s="1041"/>
      <c r="W83" s="1041"/>
      <c r="X83" s="1041"/>
      <c r="Y83" s="1041"/>
      <c r="Z83" s="1041"/>
      <c r="AA83" s="1041"/>
      <c r="AB83" s="1041"/>
    </row>
    <row r="84" spans="1:28" ht="14.25" customHeight="1">
      <c r="A84" s="1041"/>
      <c r="B84" s="1041"/>
      <c r="C84" s="1041"/>
      <c r="D84" s="1041"/>
      <c r="E84" s="1041"/>
      <c r="F84" s="1041"/>
      <c r="G84" s="1041"/>
      <c r="H84" s="1041"/>
      <c r="I84" s="1041"/>
      <c r="J84" s="1041"/>
      <c r="K84" s="1041"/>
      <c r="L84" s="1041"/>
      <c r="M84" s="1041"/>
      <c r="N84" s="1041"/>
      <c r="O84" s="1041"/>
      <c r="P84" s="1041"/>
      <c r="Q84" s="1041"/>
      <c r="R84" s="1041"/>
      <c r="S84" s="1041"/>
      <c r="T84" s="1041"/>
      <c r="U84" s="1041"/>
      <c r="V84" s="1041"/>
      <c r="W84" s="1041"/>
      <c r="X84" s="1041"/>
      <c r="Y84" s="1041"/>
      <c r="Z84" s="1041"/>
      <c r="AA84" s="1041"/>
      <c r="AB84" s="1041"/>
    </row>
    <row r="85" spans="1:28" ht="14.25" customHeight="1">
      <c r="A85" s="1041"/>
      <c r="B85" s="1041"/>
      <c r="C85" s="1041"/>
      <c r="D85" s="1041"/>
      <c r="E85" s="1041"/>
      <c r="F85" s="1041"/>
      <c r="G85" s="1041"/>
      <c r="H85" s="1041"/>
      <c r="I85" s="1041"/>
      <c r="J85" s="1041"/>
      <c r="K85" s="1041"/>
      <c r="L85" s="1041"/>
      <c r="M85" s="1041"/>
      <c r="N85" s="1041"/>
      <c r="O85" s="1041"/>
      <c r="P85" s="1041"/>
      <c r="Q85" s="1041"/>
      <c r="R85" s="1041"/>
      <c r="S85" s="1041"/>
      <c r="T85" s="1041"/>
      <c r="U85" s="1041"/>
      <c r="V85" s="1041"/>
      <c r="W85" s="1041"/>
      <c r="X85" s="1041"/>
      <c r="Y85" s="1041"/>
      <c r="Z85" s="1041"/>
      <c r="AA85" s="1041"/>
      <c r="AB85" s="1041"/>
    </row>
    <row r="86" spans="1:28" ht="14.25" customHeight="1">
      <c r="A86" s="1041"/>
      <c r="B86" s="1041"/>
      <c r="C86" s="1041"/>
      <c r="D86" s="1041"/>
      <c r="E86" s="1041"/>
      <c r="F86" s="1041"/>
      <c r="G86" s="1041"/>
      <c r="H86" s="1041"/>
      <c r="I86" s="1041"/>
      <c r="J86" s="1041"/>
      <c r="K86" s="1041"/>
      <c r="L86" s="1041"/>
      <c r="M86" s="1041"/>
      <c r="N86" s="1041"/>
      <c r="O86" s="1041"/>
      <c r="P86" s="1041"/>
      <c r="Q86" s="1041"/>
      <c r="R86" s="1041"/>
      <c r="S86" s="1041"/>
      <c r="T86" s="1041"/>
      <c r="U86" s="1041"/>
      <c r="V86" s="1041"/>
      <c r="W86" s="1041"/>
      <c r="X86" s="1041"/>
      <c r="Y86" s="1041"/>
      <c r="Z86" s="1041"/>
      <c r="AA86" s="1041"/>
      <c r="AB86" s="1041"/>
    </row>
    <row r="87" spans="1:28" ht="14.25" customHeight="1">
      <c r="A87" s="1041"/>
      <c r="B87" s="1041"/>
      <c r="C87" s="1041"/>
      <c r="D87" s="1041"/>
      <c r="E87" s="1041"/>
      <c r="F87" s="1041"/>
      <c r="G87" s="1041"/>
      <c r="H87" s="1041"/>
      <c r="I87" s="1041"/>
      <c r="J87" s="1041"/>
      <c r="K87" s="1041"/>
      <c r="L87" s="1041"/>
      <c r="M87" s="1041"/>
      <c r="N87" s="1041"/>
      <c r="O87" s="1041"/>
      <c r="P87" s="1041"/>
      <c r="Q87" s="1041"/>
      <c r="R87" s="1041"/>
      <c r="S87" s="1041"/>
      <c r="T87" s="1041"/>
      <c r="U87" s="1041"/>
      <c r="V87" s="1041"/>
      <c r="W87" s="1041"/>
      <c r="X87" s="1041"/>
      <c r="Y87" s="1041"/>
      <c r="Z87" s="1041"/>
      <c r="AA87" s="1041"/>
      <c r="AB87" s="1041"/>
    </row>
    <row r="88" spans="1:28" ht="14.25" customHeight="1">
      <c r="A88" s="1041"/>
      <c r="B88" s="1041"/>
      <c r="C88" s="1041"/>
      <c r="D88" s="1041"/>
      <c r="E88" s="1041"/>
      <c r="F88" s="1041"/>
      <c r="G88" s="1041"/>
      <c r="H88" s="1041"/>
      <c r="I88" s="1041"/>
      <c r="J88" s="1041"/>
      <c r="K88" s="1041"/>
      <c r="L88" s="1041"/>
      <c r="M88" s="1041"/>
      <c r="N88" s="1041"/>
      <c r="O88" s="1041"/>
      <c r="P88" s="1041"/>
      <c r="Q88" s="1041"/>
      <c r="R88" s="1041"/>
      <c r="S88" s="1041"/>
      <c r="T88" s="1041"/>
      <c r="U88" s="1041"/>
      <c r="V88" s="1041"/>
      <c r="W88" s="1041"/>
      <c r="X88" s="1041"/>
      <c r="Y88" s="1041"/>
      <c r="Z88" s="1041"/>
      <c r="AA88" s="1041"/>
      <c r="AB88" s="1041"/>
    </row>
    <row r="89" spans="1:28" ht="14.25" customHeight="1">
      <c r="A89" s="1041"/>
      <c r="B89" s="1041"/>
      <c r="C89" s="1041"/>
      <c r="D89" s="1041"/>
      <c r="E89" s="1041"/>
      <c r="F89" s="1041"/>
      <c r="G89" s="1041"/>
      <c r="H89" s="1041"/>
      <c r="I89" s="1041"/>
      <c r="J89" s="1041"/>
      <c r="K89" s="1041"/>
      <c r="L89" s="1041"/>
      <c r="M89" s="1041"/>
      <c r="N89" s="1041"/>
      <c r="O89" s="1041"/>
      <c r="P89" s="1041"/>
      <c r="Q89" s="1041"/>
      <c r="R89" s="1041"/>
      <c r="S89" s="1041"/>
      <c r="T89" s="1041"/>
      <c r="U89" s="1041"/>
      <c r="V89" s="1041"/>
      <c r="W89" s="1041"/>
      <c r="X89" s="1041"/>
      <c r="Y89" s="1041"/>
      <c r="Z89" s="1041"/>
      <c r="AA89" s="1041"/>
      <c r="AB89" s="1041"/>
    </row>
    <row r="90" spans="1:28" ht="14.25" customHeight="1">
      <c r="A90" s="1041"/>
      <c r="B90" s="1041"/>
      <c r="C90" s="1041"/>
      <c r="D90" s="1041"/>
      <c r="E90" s="1041"/>
      <c r="F90" s="1041"/>
      <c r="G90" s="1041"/>
      <c r="H90" s="1041"/>
      <c r="I90" s="1041"/>
      <c r="J90" s="1041"/>
      <c r="K90" s="1041"/>
      <c r="L90" s="1041"/>
      <c r="M90" s="1041"/>
      <c r="N90" s="1041"/>
      <c r="O90" s="1041"/>
      <c r="P90" s="1041"/>
      <c r="Q90" s="1041"/>
      <c r="R90" s="1041"/>
      <c r="S90" s="1041"/>
      <c r="T90" s="1041"/>
      <c r="U90" s="1041"/>
      <c r="V90" s="1041"/>
      <c r="W90" s="1041"/>
      <c r="X90" s="1041"/>
      <c r="Y90" s="1041"/>
      <c r="Z90" s="1041"/>
      <c r="AA90" s="1041"/>
      <c r="AB90" s="1041"/>
    </row>
    <row r="91" spans="1:28" ht="14.25" customHeight="1">
      <c r="A91" s="1041"/>
      <c r="B91" s="1041"/>
      <c r="C91" s="1041"/>
      <c r="D91" s="1041"/>
      <c r="E91" s="1041"/>
      <c r="F91" s="1041"/>
      <c r="G91" s="1041"/>
      <c r="H91" s="1041"/>
      <c r="I91" s="1041"/>
      <c r="J91" s="1041"/>
      <c r="K91" s="1041"/>
      <c r="L91" s="1041"/>
      <c r="M91" s="1041"/>
      <c r="N91" s="1041"/>
      <c r="O91" s="1041"/>
      <c r="P91" s="1041"/>
      <c r="Q91" s="1041"/>
      <c r="R91" s="1041"/>
      <c r="S91" s="1041"/>
      <c r="T91" s="1041"/>
      <c r="U91" s="1041"/>
      <c r="V91" s="1041"/>
      <c r="W91" s="1041"/>
      <c r="X91" s="1041"/>
      <c r="Y91" s="1041"/>
      <c r="Z91" s="1041"/>
      <c r="AA91" s="1041"/>
      <c r="AB91" s="1041"/>
    </row>
    <row r="92" spans="1:28" ht="14.25" customHeight="1">
      <c r="A92" s="1041"/>
      <c r="B92" s="1041"/>
      <c r="C92" s="1041"/>
      <c r="D92" s="1041"/>
      <c r="E92" s="1041"/>
      <c r="F92" s="1041"/>
      <c r="G92" s="1041"/>
      <c r="H92" s="1041"/>
      <c r="I92" s="1041"/>
      <c r="J92" s="1041"/>
      <c r="K92" s="1041"/>
      <c r="L92" s="1041"/>
      <c r="M92" s="1041"/>
      <c r="N92" s="1041"/>
      <c r="O92" s="1041"/>
      <c r="P92" s="1041"/>
      <c r="Q92" s="1041"/>
      <c r="R92" s="1041"/>
      <c r="S92" s="1041"/>
      <c r="T92" s="1041"/>
      <c r="U92" s="1041"/>
      <c r="V92" s="1041"/>
      <c r="W92" s="1041"/>
      <c r="X92" s="1041"/>
      <c r="Y92" s="1041"/>
      <c r="Z92" s="1041"/>
      <c r="AA92" s="1041"/>
      <c r="AB92" s="1041"/>
    </row>
    <row r="93" spans="1:28" ht="14.25" customHeight="1">
      <c r="A93" s="1041"/>
      <c r="B93" s="1041"/>
      <c r="C93" s="1041"/>
      <c r="D93" s="1041"/>
      <c r="E93" s="1041"/>
      <c r="F93" s="1041"/>
      <c r="G93" s="1041"/>
      <c r="H93" s="1041"/>
      <c r="I93" s="1041"/>
      <c r="J93" s="1041"/>
      <c r="K93" s="1041"/>
      <c r="L93" s="1041"/>
      <c r="M93" s="1041"/>
      <c r="N93" s="1041"/>
      <c r="O93" s="1041"/>
      <c r="P93" s="1041"/>
      <c r="Q93" s="1041"/>
      <c r="R93" s="1041"/>
      <c r="S93" s="1041"/>
      <c r="T93" s="1041"/>
      <c r="U93" s="1041"/>
      <c r="V93" s="1041"/>
      <c r="W93" s="1041"/>
      <c r="X93" s="1041"/>
      <c r="Y93" s="1041"/>
      <c r="Z93" s="1041"/>
      <c r="AA93" s="1041"/>
      <c r="AB93" s="1041"/>
    </row>
    <row r="94" spans="1:28" ht="14.25" customHeight="1">
      <c r="A94" s="1041"/>
      <c r="B94" s="1041"/>
      <c r="C94" s="1041"/>
      <c r="D94" s="1041"/>
      <c r="E94" s="1041"/>
      <c r="F94" s="1041"/>
      <c r="G94" s="1041"/>
      <c r="H94" s="1041"/>
      <c r="I94" s="1041"/>
      <c r="J94" s="1041"/>
      <c r="K94" s="1041"/>
      <c r="L94" s="1041"/>
      <c r="M94" s="1041"/>
      <c r="N94" s="1041"/>
      <c r="O94" s="1041"/>
      <c r="P94" s="1041"/>
      <c r="Q94" s="1041"/>
      <c r="R94" s="1041"/>
      <c r="S94" s="1041"/>
      <c r="T94" s="1041"/>
      <c r="U94" s="1041"/>
      <c r="V94" s="1041"/>
      <c r="W94" s="1041"/>
      <c r="X94" s="1041"/>
      <c r="Y94" s="1041"/>
      <c r="Z94" s="1041"/>
      <c r="AA94" s="1041"/>
      <c r="AB94" s="1041"/>
    </row>
    <row r="95" spans="1:28" ht="14.25" customHeight="1">
      <c r="A95" s="1041"/>
      <c r="B95" s="1041"/>
      <c r="C95" s="1041"/>
      <c r="D95" s="1041"/>
      <c r="E95" s="1041"/>
      <c r="F95" s="1041"/>
      <c r="G95" s="1041"/>
      <c r="H95" s="1041"/>
      <c r="I95" s="1041"/>
      <c r="J95" s="1041"/>
      <c r="K95" s="1041"/>
      <c r="L95" s="1041"/>
      <c r="M95" s="1041"/>
      <c r="N95" s="1041"/>
      <c r="O95" s="1041"/>
      <c r="P95" s="1041"/>
      <c r="Q95" s="1041"/>
      <c r="R95" s="1041"/>
      <c r="S95" s="1041"/>
      <c r="T95" s="1041"/>
      <c r="U95" s="1041"/>
      <c r="V95" s="1041"/>
      <c r="W95" s="1041"/>
      <c r="X95" s="1041"/>
      <c r="Y95" s="1041"/>
      <c r="Z95" s="1041"/>
      <c r="AA95" s="1041"/>
      <c r="AB95" s="1041"/>
    </row>
    <row r="96" spans="1:28" ht="14.25" customHeight="1">
      <c r="A96" s="1041"/>
      <c r="B96" s="1041"/>
      <c r="C96" s="1041"/>
      <c r="D96" s="1041"/>
      <c r="E96" s="1041"/>
      <c r="F96" s="1041"/>
      <c r="G96" s="1041"/>
      <c r="H96" s="1041"/>
      <c r="I96" s="1041"/>
      <c r="J96" s="1041"/>
      <c r="K96" s="1041"/>
      <c r="L96" s="1041"/>
      <c r="M96" s="1041"/>
      <c r="N96" s="1041"/>
      <c r="O96" s="1041"/>
      <c r="P96" s="1041"/>
      <c r="Q96" s="1041"/>
      <c r="R96" s="1041"/>
      <c r="S96" s="1041"/>
      <c r="T96" s="1041"/>
      <c r="U96" s="1041"/>
      <c r="V96" s="1041"/>
      <c r="W96" s="1041"/>
      <c r="X96" s="1041"/>
      <c r="Y96" s="1041"/>
      <c r="Z96" s="1041"/>
      <c r="AA96" s="1041"/>
      <c r="AB96" s="1041"/>
    </row>
    <row r="97" spans="1:28" ht="14.25" customHeight="1">
      <c r="A97" s="1041"/>
      <c r="B97" s="1041"/>
      <c r="C97" s="1041"/>
      <c r="D97" s="1041"/>
      <c r="E97" s="1041"/>
      <c r="F97" s="1041"/>
      <c r="G97" s="1041"/>
      <c r="H97" s="1041"/>
      <c r="I97" s="1041"/>
      <c r="J97" s="1041"/>
      <c r="K97" s="1041"/>
      <c r="L97" s="1041"/>
      <c r="M97" s="1041"/>
      <c r="N97" s="1041"/>
      <c r="O97" s="1041"/>
      <c r="P97" s="1041"/>
      <c r="Q97" s="1041"/>
      <c r="R97" s="1041"/>
      <c r="S97" s="1041"/>
      <c r="T97" s="1041"/>
      <c r="U97" s="1041"/>
      <c r="V97" s="1041"/>
      <c r="W97" s="1041"/>
      <c r="X97" s="1041"/>
      <c r="Y97" s="1041"/>
      <c r="Z97" s="1041"/>
      <c r="AA97" s="1041"/>
      <c r="AB97" s="1041"/>
    </row>
    <row r="98" spans="1:28" ht="14.25" customHeight="1">
      <c r="A98" s="1041"/>
      <c r="B98" s="1041"/>
      <c r="C98" s="1041"/>
      <c r="D98" s="1041"/>
      <c r="E98" s="1041"/>
      <c r="F98" s="1041"/>
      <c r="G98" s="1041"/>
      <c r="H98" s="1041"/>
      <c r="I98" s="1041"/>
      <c r="J98" s="1041"/>
      <c r="K98" s="1041"/>
      <c r="L98" s="1041"/>
      <c r="M98" s="1041"/>
      <c r="N98" s="1041"/>
      <c r="O98" s="1041"/>
      <c r="P98" s="1041"/>
      <c r="Q98" s="1041"/>
      <c r="R98" s="1041"/>
      <c r="S98" s="1041"/>
      <c r="T98" s="1041"/>
      <c r="U98" s="1041"/>
      <c r="V98" s="1041"/>
      <c r="W98" s="1041"/>
      <c r="X98" s="1041"/>
      <c r="Y98" s="1041"/>
      <c r="Z98" s="1041"/>
      <c r="AA98" s="1041"/>
      <c r="AB98" s="1041"/>
    </row>
    <row r="99" spans="1:28" ht="14.25" customHeight="1">
      <c r="A99" s="1041"/>
      <c r="B99" s="1041"/>
      <c r="C99" s="1041"/>
      <c r="D99" s="1041"/>
      <c r="E99" s="1041"/>
      <c r="F99" s="1041"/>
      <c r="G99" s="1041"/>
      <c r="H99" s="1041"/>
      <c r="I99" s="1041"/>
      <c r="J99" s="1041"/>
      <c r="K99" s="1041"/>
      <c r="L99" s="1041"/>
      <c r="M99" s="1041"/>
      <c r="N99" s="1041"/>
      <c r="O99" s="1041"/>
      <c r="P99" s="1041"/>
      <c r="Q99" s="1041"/>
      <c r="R99" s="1041"/>
      <c r="S99" s="1041"/>
      <c r="T99" s="1041"/>
      <c r="U99" s="1041"/>
      <c r="V99" s="1041"/>
      <c r="W99" s="1041"/>
      <c r="X99" s="1041"/>
      <c r="Y99" s="1041"/>
      <c r="Z99" s="1041"/>
      <c r="AA99" s="1041"/>
      <c r="AB99" s="1041"/>
    </row>
    <row r="100" spans="1:28" ht="14.25" customHeight="1">
      <c r="A100" s="1041"/>
      <c r="B100" s="1041"/>
      <c r="C100" s="1041"/>
      <c r="D100" s="1041"/>
      <c r="E100" s="1041"/>
      <c r="F100" s="1041"/>
      <c r="G100" s="1041"/>
      <c r="H100" s="1041"/>
      <c r="I100" s="1041"/>
      <c r="J100" s="1041"/>
      <c r="K100" s="1041"/>
      <c r="L100" s="1041"/>
      <c r="M100" s="1041"/>
      <c r="N100" s="1041"/>
      <c r="O100" s="1041"/>
      <c r="P100" s="1041"/>
      <c r="Q100" s="1041"/>
      <c r="R100" s="1041"/>
      <c r="S100" s="1041"/>
      <c r="T100" s="1041"/>
      <c r="U100" s="1041"/>
      <c r="V100" s="1041"/>
      <c r="W100" s="1041"/>
      <c r="X100" s="1041"/>
      <c r="Y100" s="1041"/>
      <c r="Z100" s="1041"/>
      <c r="AA100" s="1041"/>
      <c r="AB100" s="1041"/>
    </row>
    <row r="101" spans="1:28" ht="14.25" customHeight="1">
      <c r="A101" s="1041"/>
      <c r="B101" s="1041"/>
      <c r="C101" s="1041"/>
      <c r="D101" s="1041"/>
      <c r="E101" s="1041"/>
      <c r="F101" s="1041"/>
      <c r="G101" s="1041"/>
      <c r="H101" s="1041"/>
      <c r="I101" s="1041"/>
      <c r="J101" s="1041"/>
      <c r="K101" s="1041"/>
      <c r="L101" s="1041"/>
      <c r="M101" s="1041"/>
      <c r="N101" s="1041"/>
      <c r="O101" s="1041"/>
      <c r="P101" s="1041"/>
      <c r="Q101" s="1041"/>
      <c r="R101" s="1041"/>
      <c r="S101" s="1041"/>
      <c r="T101" s="1041"/>
      <c r="U101" s="1041"/>
      <c r="V101" s="1041"/>
      <c r="W101" s="1041"/>
      <c r="X101" s="1041"/>
      <c r="Y101" s="1041"/>
      <c r="Z101" s="1041"/>
      <c r="AA101" s="1041"/>
      <c r="AB101" s="1041"/>
    </row>
    <row r="102" spans="1:28" ht="14.25" customHeight="1">
      <c r="A102" s="1041"/>
      <c r="B102" s="1041"/>
      <c r="C102" s="1041"/>
      <c r="D102" s="1041"/>
      <c r="E102" s="1041"/>
      <c r="F102" s="1041"/>
      <c r="G102" s="1041"/>
      <c r="H102" s="1041"/>
      <c r="I102" s="1041"/>
      <c r="J102" s="1041"/>
      <c r="K102" s="1041"/>
      <c r="L102" s="1041"/>
      <c r="M102" s="1041"/>
      <c r="N102" s="1041"/>
      <c r="O102" s="1041"/>
      <c r="P102" s="1041"/>
      <c r="Q102" s="1041"/>
      <c r="R102" s="1041"/>
      <c r="S102" s="1041"/>
      <c r="T102" s="1041"/>
      <c r="U102" s="1041"/>
      <c r="V102" s="1041"/>
      <c r="W102" s="1041"/>
      <c r="X102" s="1041"/>
      <c r="Y102" s="1041"/>
      <c r="Z102" s="1041"/>
      <c r="AA102" s="1041"/>
      <c r="AB102" s="1041"/>
    </row>
    <row r="103" spans="1:28" ht="14.25" customHeight="1">
      <c r="A103" s="1041"/>
      <c r="B103" s="1041"/>
      <c r="C103" s="1041"/>
      <c r="D103" s="1041"/>
      <c r="E103" s="1041"/>
      <c r="F103" s="1041"/>
      <c r="G103" s="1041"/>
      <c r="H103" s="1041"/>
      <c r="I103" s="1041"/>
      <c r="J103" s="1041"/>
      <c r="K103" s="1041"/>
      <c r="L103" s="1041"/>
      <c r="M103" s="1041"/>
      <c r="N103" s="1041"/>
      <c r="O103" s="1041"/>
      <c r="P103" s="1041"/>
      <c r="Q103" s="1041"/>
      <c r="R103" s="1041"/>
      <c r="S103" s="1041"/>
      <c r="T103" s="1041"/>
      <c r="U103" s="1041"/>
      <c r="V103" s="1041"/>
      <c r="W103" s="1041"/>
      <c r="X103" s="1041"/>
      <c r="Y103" s="1041"/>
      <c r="Z103" s="1041"/>
      <c r="AA103" s="1041"/>
      <c r="AB103" s="1041"/>
    </row>
    <row r="104" spans="1:28" ht="14.25" customHeight="1">
      <c r="A104" s="1041"/>
      <c r="B104" s="1041"/>
      <c r="C104" s="1041"/>
      <c r="D104" s="1041"/>
      <c r="E104" s="1041"/>
      <c r="F104" s="1041"/>
      <c r="G104" s="1041"/>
      <c r="H104" s="1041"/>
      <c r="I104" s="1041"/>
      <c r="J104" s="1041"/>
      <c r="K104" s="1041"/>
      <c r="L104" s="1041"/>
      <c r="M104" s="1041"/>
      <c r="N104" s="1041"/>
      <c r="O104" s="1041"/>
      <c r="P104" s="1041"/>
      <c r="Q104" s="1041"/>
      <c r="R104" s="1041"/>
      <c r="S104" s="1041"/>
      <c r="T104" s="1041"/>
      <c r="U104" s="1041"/>
      <c r="V104" s="1041"/>
      <c r="W104" s="1041"/>
      <c r="X104" s="1041"/>
      <c r="Y104" s="1041"/>
      <c r="Z104" s="1041"/>
      <c r="AA104" s="1041"/>
      <c r="AB104" s="1041"/>
    </row>
    <row r="105" spans="1:28" ht="14.25" customHeight="1">
      <c r="A105" s="1041"/>
      <c r="B105" s="1041"/>
      <c r="C105" s="1041"/>
      <c r="D105" s="1041"/>
      <c r="E105" s="1041"/>
      <c r="F105" s="1041"/>
      <c r="G105" s="1041"/>
      <c r="H105" s="1041"/>
      <c r="I105" s="1041"/>
      <c r="J105" s="1041"/>
      <c r="K105" s="1041"/>
      <c r="L105" s="1041"/>
      <c r="M105" s="1041"/>
      <c r="N105" s="1041"/>
      <c r="O105" s="1041"/>
      <c r="P105" s="1041"/>
      <c r="Q105" s="1041"/>
      <c r="R105" s="1041"/>
      <c r="S105" s="1041"/>
      <c r="T105" s="1041"/>
      <c r="U105" s="1041"/>
      <c r="V105" s="1041"/>
      <c r="W105" s="1041"/>
      <c r="X105" s="1041"/>
      <c r="Y105" s="1041"/>
      <c r="Z105" s="1041"/>
      <c r="AA105" s="1041"/>
      <c r="AB105" s="1041"/>
    </row>
    <row r="106" spans="1:28" ht="14.25" customHeight="1">
      <c r="A106" s="1041"/>
      <c r="B106" s="1041"/>
      <c r="C106" s="1041"/>
      <c r="D106" s="1041"/>
      <c r="E106" s="1041"/>
      <c r="F106" s="1041"/>
      <c r="G106" s="1041"/>
      <c r="H106" s="1041"/>
      <c r="I106" s="1041"/>
      <c r="J106" s="1041"/>
      <c r="K106" s="1041"/>
      <c r="L106" s="1041"/>
      <c r="M106" s="1041"/>
      <c r="N106" s="1041"/>
      <c r="O106" s="1041"/>
      <c r="P106" s="1041"/>
      <c r="Q106" s="1041"/>
      <c r="R106" s="1041"/>
      <c r="S106" s="1041"/>
      <c r="T106" s="1041"/>
      <c r="U106" s="1041"/>
      <c r="V106" s="1041"/>
      <c r="W106" s="1041"/>
      <c r="X106" s="1041"/>
      <c r="Y106" s="1041"/>
      <c r="Z106" s="1041"/>
      <c r="AA106" s="1041"/>
      <c r="AB106" s="1041"/>
    </row>
    <row r="107" spans="1:28" ht="14.25" customHeight="1">
      <c r="A107" s="1041"/>
      <c r="B107" s="1041"/>
      <c r="C107" s="1041"/>
      <c r="D107" s="1041"/>
      <c r="E107" s="1041"/>
      <c r="F107" s="1041"/>
      <c r="G107" s="1041"/>
      <c r="H107" s="1041"/>
      <c r="I107" s="1041"/>
      <c r="J107" s="1041"/>
      <c r="K107" s="1041"/>
      <c r="L107" s="1041"/>
      <c r="M107" s="1041"/>
      <c r="N107" s="1041"/>
      <c r="O107" s="1041"/>
      <c r="P107" s="1041"/>
      <c r="Q107" s="1041"/>
      <c r="R107" s="1041"/>
      <c r="S107" s="1041"/>
      <c r="T107" s="1041"/>
      <c r="U107" s="1041"/>
      <c r="V107" s="1041"/>
      <c r="W107" s="1041"/>
      <c r="X107" s="1041"/>
      <c r="Y107" s="1041"/>
      <c r="Z107" s="1041"/>
      <c r="AA107" s="1041"/>
      <c r="AB107" s="1041"/>
    </row>
    <row r="108" spans="1:28" ht="14.25" customHeight="1">
      <c r="A108" s="1041"/>
      <c r="B108" s="1041"/>
      <c r="C108" s="1041"/>
      <c r="D108" s="1041"/>
      <c r="E108" s="1041"/>
      <c r="F108" s="1041"/>
      <c r="G108" s="1041"/>
      <c r="H108" s="1041"/>
      <c r="I108" s="1041"/>
      <c r="J108" s="1041"/>
      <c r="K108" s="1041"/>
      <c r="L108" s="1041"/>
      <c r="M108" s="1041"/>
      <c r="N108" s="1041"/>
      <c r="O108" s="1041"/>
      <c r="P108" s="1041"/>
      <c r="Q108" s="1041"/>
      <c r="R108" s="1041"/>
      <c r="S108" s="1041"/>
      <c r="T108" s="1041"/>
      <c r="U108" s="1041"/>
      <c r="V108" s="1041"/>
      <c r="W108" s="1041"/>
      <c r="X108" s="1041"/>
      <c r="Y108" s="1041"/>
      <c r="Z108" s="1041"/>
      <c r="AA108" s="1041"/>
      <c r="AB108" s="1041"/>
    </row>
    <row r="109" spans="1:28" ht="14.25" customHeight="1">
      <c r="A109" s="1041"/>
      <c r="B109" s="1041"/>
      <c r="C109" s="1041"/>
      <c r="D109" s="1041"/>
      <c r="E109" s="1041"/>
      <c r="F109" s="1041"/>
      <c r="G109" s="1041"/>
      <c r="H109" s="1041"/>
      <c r="I109" s="1041"/>
      <c r="J109" s="1041"/>
      <c r="K109" s="1041"/>
      <c r="L109" s="1041"/>
      <c r="M109" s="1041"/>
      <c r="N109" s="1041"/>
      <c r="O109" s="1041"/>
      <c r="P109" s="1041"/>
      <c r="Q109" s="1041"/>
      <c r="R109" s="1041"/>
      <c r="S109" s="1041"/>
      <c r="T109" s="1041"/>
      <c r="U109" s="1041"/>
      <c r="V109" s="1041"/>
      <c r="W109" s="1041"/>
      <c r="X109" s="1041"/>
      <c r="Y109" s="1041"/>
      <c r="Z109" s="1041"/>
      <c r="AA109" s="1041"/>
      <c r="AB109" s="1041"/>
    </row>
    <row r="110" spans="1:28" ht="14.25" customHeight="1">
      <c r="A110" s="1041"/>
      <c r="B110" s="1041"/>
      <c r="C110" s="1041"/>
      <c r="D110" s="1041"/>
      <c r="E110" s="1041"/>
      <c r="F110" s="1041"/>
      <c r="G110" s="1041"/>
      <c r="H110" s="1041"/>
      <c r="I110" s="1041"/>
      <c r="J110" s="1041"/>
      <c r="K110" s="1041"/>
      <c r="L110" s="1041"/>
      <c r="M110" s="1041"/>
      <c r="N110" s="1041"/>
      <c r="O110" s="1041"/>
      <c r="P110" s="1041"/>
      <c r="Q110" s="1041"/>
      <c r="R110" s="1041"/>
      <c r="S110" s="1041"/>
      <c r="T110" s="1041"/>
      <c r="U110" s="1041"/>
      <c r="V110" s="1041"/>
      <c r="W110" s="1041"/>
      <c r="X110" s="1041"/>
      <c r="Y110" s="1041"/>
      <c r="Z110" s="1041"/>
      <c r="AA110" s="1041"/>
      <c r="AB110" s="1041"/>
    </row>
    <row r="111" spans="1:28" ht="14.25" customHeight="1">
      <c r="A111" s="1041"/>
      <c r="B111" s="1041"/>
      <c r="C111" s="1041"/>
      <c r="D111" s="1041"/>
      <c r="E111" s="1041"/>
      <c r="F111" s="1041"/>
      <c r="G111" s="1041"/>
      <c r="H111" s="1041"/>
      <c r="I111" s="1041"/>
      <c r="J111" s="1041"/>
      <c r="K111" s="1041"/>
      <c r="L111" s="1041"/>
      <c r="M111" s="1041"/>
      <c r="N111" s="1041"/>
      <c r="O111" s="1041"/>
      <c r="P111" s="1041"/>
      <c r="Q111" s="1041"/>
      <c r="R111" s="1041"/>
      <c r="S111" s="1041"/>
      <c r="T111" s="1041"/>
      <c r="U111" s="1041"/>
      <c r="V111" s="1041"/>
      <c r="W111" s="1041"/>
      <c r="X111" s="1041"/>
      <c r="Y111" s="1041"/>
      <c r="Z111" s="1041"/>
      <c r="AA111" s="1041"/>
      <c r="AB111" s="1041"/>
    </row>
    <row r="112" spans="1:28" ht="14.25" customHeight="1">
      <c r="A112" s="1041"/>
      <c r="B112" s="1041"/>
      <c r="C112" s="1041"/>
      <c r="D112" s="1041"/>
      <c r="E112" s="1041"/>
      <c r="F112" s="1041"/>
      <c r="G112" s="1041"/>
      <c r="H112" s="1041"/>
      <c r="I112" s="1041"/>
      <c r="J112" s="1041"/>
      <c r="K112" s="1041"/>
      <c r="L112" s="1041"/>
      <c r="M112" s="1041"/>
      <c r="N112" s="1041"/>
      <c r="O112" s="1041"/>
      <c r="P112" s="1041"/>
      <c r="Q112" s="1041"/>
      <c r="R112" s="1041"/>
      <c r="S112" s="1041"/>
      <c r="T112" s="1041"/>
      <c r="U112" s="1041"/>
      <c r="V112" s="1041"/>
      <c r="W112" s="1041"/>
      <c r="X112" s="1041"/>
      <c r="Y112" s="1041"/>
      <c r="Z112" s="1041"/>
      <c r="AA112" s="1041"/>
      <c r="AB112" s="1041"/>
    </row>
    <row r="113" spans="1:28" ht="14.25" customHeight="1">
      <c r="A113" s="1041"/>
      <c r="B113" s="1041"/>
      <c r="C113" s="1041"/>
      <c r="D113" s="1041"/>
      <c r="E113" s="1041"/>
      <c r="F113" s="1041"/>
      <c r="G113" s="1041"/>
      <c r="H113" s="1041"/>
      <c r="I113" s="1041"/>
      <c r="J113" s="1041"/>
      <c r="K113" s="1041"/>
      <c r="L113" s="1041"/>
      <c r="M113" s="1041"/>
      <c r="N113" s="1041"/>
      <c r="O113" s="1041"/>
      <c r="P113" s="1041"/>
      <c r="Q113" s="1041"/>
      <c r="R113" s="1041"/>
      <c r="S113" s="1041"/>
      <c r="T113" s="1041"/>
      <c r="U113" s="1041"/>
      <c r="V113" s="1041"/>
      <c r="W113" s="1041"/>
      <c r="X113" s="1041"/>
      <c r="Y113" s="1041"/>
      <c r="Z113" s="1041"/>
      <c r="AA113" s="1041"/>
      <c r="AB113" s="1041"/>
    </row>
    <row r="114" spans="1:28" ht="14.25" customHeight="1">
      <c r="A114" s="1041"/>
      <c r="B114" s="1041"/>
      <c r="C114" s="1041"/>
      <c r="D114" s="1041"/>
      <c r="E114" s="1041"/>
      <c r="F114" s="1041"/>
      <c r="G114" s="1041"/>
      <c r="H114" s="1041"/>
      <c r="I114" s="1041"/>
      <c r="J114" s="1041"/>
      <c r="K114" s="1041"/>
      <c r="L114" s="1041"/>
      <c r="M114" s="1041"/>
      <c r="N114" s="1041"/>
      <c r="O114" s="1041"/>
      <c r="P114" s="1041"/>
      <c r="Q114" s="1041"/>
      <c r="R114" s="1041"/>
      <c r="S114" s="1041"/>
      <c r="T114" s="1041"/>
      <c r="U114" s="1041"/>
      <c r="V114" s="1041"/>
      <c r="W114" s="1041"/>
      <c r="X114" s="1041"/>
      <c r="Y114" s="1041"/>
      <c r="Z114" s="1041"/>
      <c r="AA114" s="1041"/>
      <c r="AB114" s="1041"/>
    </row>
    <row r="115" spans="1:28" ht="14.25" customHeight="1">
      <c r="A115" s="1041"/>
      <c r="B115" s="1041"/>
      <c r="C115" s="1041"/>
      <c r="D115" s="1041"/>
      <c r="E115" s="1041"/>
      <c r="F115" s="1041"/>
      <c r="G115" s="1041"/>
      <c r="H115" s="1041"/>
      <c r="I115" s="1041"/>
      <c r="J115" s="1041"/>
      <c r="K115" s="1041"/>
      <c r="L115" s="1041"/>
      <c r="M115" s="1041"/>
      <c r="N115" s="1041"/>
      <c r="O115" s="1041"/>
      <c r="P115" s="1041"/>
      <c r="Q115" s="1041"/>
      <c r="R115" s="1041"/>
      <c r="S115" s="1041"/>
      <c r="T115" s="1041"/>
      <c r="U115" s="1041"/>
      <c r="V115" s="1041"/>
      <c r="W115" s="1041"/>
      <c r="X115" s="1041"/>
      <c r="Y115" s="1041"/>
      <c r="Z115" s="1041"/>
      <c r="AA115" s="1041"/>
      <c r="AB115" s="1041"/>
    </row>
    <row r="116" spans="1:28" ht="14.25" customHeight="1">
      <c r="A116" s="1041"/>
      <c r="B116" s="1041"/>
      <c r="C116" s="1041"/>
      <c r="D116" s="1041"/>
      <c r="E116" s="1041"/>
      <c r="F116" s="1041"/>
      <c r="G116" s="1041"/>
      <c r="H116" s="1041"/>
      <c r="I116" s="1041"/>
      <c r="J116" s="1041"/>
      <c r="K116" s="1041"/>
      <c r="L116" s="1041"/>
      <c r="M116" s="1041"/>
      <c r="N116" s="1041"/>
      <c r="O116" s="1041"/>
      <c r="P116" s="1041"/>
      <c r="Q116" s="1041"/>
      <c r="R116" s="1041"/>
      <c r="S116" s="1041"/>
      <c r="T116" s="1041"/>
      <c r="U116" s="1041"/>
      <c r="V116" s="1041"/>
      <c r="W116" s="1041"/>
      <c r="X116" s="1041"/>
      <c r="Y116" s="1041"/>
      <c r="Z116" s="1041"/>
      <c r="AA116" s="1041"/>
      <c r="AB116" s="1041"/>
    </row>
    <row r="117" spans="1:28" ht="14.25" customHeight="1">
      <c r="A117" s="1041"/>
      <c r="B117" s="1041"/>
      <c r="C117" s="1041"/>
      <c r="D117" s="1041"/>
      <c r="E117" s="1041"/>
      <c r="F117" s="1041"/>
      <c r="G117" s="1041"/>
      <c r="H117" s="1041"/>
      <c r="I117" s="1041"/>
      <c r="J117" s="1041"/>
      <c r="K117" s="1041"/>
      <c r="L117" s="1041"/>
      <c r="M117" s="1041"/>
      <c r="N117" s="1041"/>
      <c r="O117" s="1041"/>
      <c r="P117" s="1041"/>
      <c r="Q117" s="1041"/>
      <c r="R117" s="1041"/>
      <c r="S117" s="1041"/>
      <c r="T117" s="1041"/>
      <c r="U117" s="1041"/>
      <c r="V117" s="1041"/>
      <c r="W117" s="1041"/>
      <c r="X117" s="1041"/>
      <c r="Y117" s="1041"/>
      <c r="Z117" s="1041"/>
      <c r="AA117" s="1041"/>
      <c r="AB117" s="1041"/>
    </row>
    <row r="118" spans="1:28" ht="14.25" customHeight="1">
      <c r="A118" s="1041"/>
      <c r="B118" s="1041"/>
      <c r="C118" s="1041"/>
      <c r="D118" s="1041"/>
      <c r="E118" s="1041"/>
      <c r="F118" s="1041"/>
      <c r="G118" s="1041"/>
      <c r="H118" s="1041"/>
      <c r="I118" s="1041"/>
      <c r="J118" s="1041"/>
      <c r="K118" s="1041"/>
      <c r="L118" s="1041"/>
      <c r="M118" s="1041"/>
      <c r="N118" s="1041"/>
      <c r="O118" s="1041"/>
      <c r="P118" s="1041"/>
      <c r="Q118" s="1041"/>
      <c r="R118" s="1041"/>
      <c r="S118" s="1041"/>
      <c r="T118" s="1041"/>
      <c r="U118" s="1041"/>
      <c r="V118" s="1041"/>
      <c r="W118" s="1041"/>
      <c r="X118" s="1041"/>
      <c r="Y118" s="1041"/>
      <c r="Z118" s="1041"/>
      <c r="AA118" s="1041"/>
      <c r="AB118" s="1041"/>
    </row>
    <row r="119" spans="1:28" ht="14.25" customHeight="1">
      <c r="A119" s="1041"/>
      <c r="B119" s="1041"/>
      <c r="C119" s="1041"/>
      <c r="D119" s="1041"/>
      <c r="E119" s="1041"/>
      <c r="F119" s="1041"/>
      <c r="G119" s="1041"/>
      <c r="H119" s="1041"/>
      <c r="I119" s="1041"/>
      <c r="J119" s="1041"/>
      <c r="K119" s="1041"/>
      <c r="L119" s="1041"/>
      <c r="M119" s="1041"/>
      <c r="N119" s="1041"/>
      <c r="O119" s="1041"/>
      <c r="P119" s="1041"/>
      <c r="Q119" s="1041"/>
      <c r="R119" s="1041"/>
      <c r="S119" s="1041"/>
      <c r="T119" s="1041"/>
      <c r="U119" s="1041"/>
      <c r="V119" s="1041"/>
      <c r="W119" s="1041"/>
      <c r="X119" s="1041"/>
      <c r="Y119" s="1041"/>
      <c r="Z119" s="1041"/>
      <c r="AA119" s="1041"/>
      <c r="AB119" s="1041"/>
    </row>
    <row r="120" spans="1:28" ht="14.25" customHeight="1">
      <c r="A120" s="1041"/>
      <c r="B120" s="1041"/>
      <c r="C120" s="1041"/>
      <c r="D120" s="1041"/>
      <c r="E120" s="1041"/>
      <c r="F120" s="1041"/>
      <c r="G120" s="1041"/>
      <c r="H120" s="1041"/>
      <c r="I120" s="1041"/>
      <c r="J120" s="1041"/>
      <c r="K120" s="1041"/>
      <c r="L120" s="1041"/>
      <c r="M120" s="1041"/>
      <c r="N120" s="1041"/>
      <c r="O120" s="1041"/>
      <c r="P120" s="1041"/>
      <c r="Q120" s="1041"/>
      <c r="R120" s="1041"/>
      <c r="S120" s="1041"/>
      <c r="T120" s="1041"/>
      <c r="U120" s="1041"/>
      <c r="V120" s="1041"/>
      <c r="W120" s="1041"/>
      <c r="X120" s="1041"/>
      <c r="Y120" s="1041"/>
      <c r="Z120" s="1041"/>
      <c r="AA120" s="1041"/>
      <c r="AB120" s="1041"/>
    </row>
    <row r="121" spans="1:28" ht="14.25" customHeight="1">
      <c r="A121" s="1041"/>
      <c r="B121" s="1041"/>
      <c r="C121" s="1041"/>
      <c r="D121" s="1041"/>
      <c r="E121" s="1041"/>
      <c r="F121" s="1041"/>
      <c r="G121" s="1041"/>
      <c r="H121" s="1041"/>
      <c r="I121" s="1041"/>
      <c r="J121" s="1041"/>
      <c r="K121" s="1041"/>
      <c r="L121" s="1041"/>
      <c r="M121" s="1041"/>
      <c r="N121" s="1041"/>
      <c r="O121" s="1041"/>
      <c r="P121" s="1041"/>
      <c r="Q121" s="1041"/>
      <c r="R121" s="1041"/>
      <c r="S121" s="1041"/>
      <c r="T121" s="1041"/>
      <c r="U121" s="1041"/>
      <c r="V121" s="1041"/>
      <c r="W121" s="1041"/>
      <c r="X121" s="1041"/>
      <c r="Y121" s="1041"/>
      <c r="Z121" s="1041"/>
      <c r="AA121" s="1041"/>
      <c r="AB121" s="1041"/>
    </row>
    <row r="122" spans="1:28" ht="14.25" customHeight="1">
      <c r="A122" s="1041"/>
      <c r="B122" s="1041"/>
      <c r="C122" s="1041"/>
      <c r="D122" s="1041"/>
      <c r="E122" s="1041"/>
      <c r="F122" s="1041"/>
      <c r="G122" s="1041"/>
      <c r="H122" s="1041"/>
      <c r="I122" s="1041"/>
      <c r="J122" s="1041"/>
      <c r="K122" s="1041"/>
      <c r="L122" s="1041"/>
      <c r="M122" s="1041"/>
      <c r="N122" s="1041"/>
      <c r="O122" s="1041"/>
      <c r="P122" s="1041"/>
      <c r="Q122" s="1041"/>
      <c r="R122" s="1041"/>
      <c r="S122" s="1041"/>
      <c r="T122" s="1041"/>
      <c r="U122" s="1041"/>
      <c r="V122" s="1041"/>
      <c r="W122" s="1041"/>
      <c r="X122" s="1041"/>
      <c r="Y122" s="1041"/>
      <c r="Z122" s="1041"/>
      <c r="AA122" s="1041"/>
      <c r="AB122" s="1041"/>
    </row>
    <row r="123" spans="1:28" ht="14.25" customHeight="1">
      <c r="A123" s="1041"/>
      <c r="B123" s="1041"/>
      <c r="C123" s="1041"/>
      <c r="D123" s="1041"/>
      <c r="E123" s="1041"/>
      <c r="F123" s="1041"/>
      <c r="G123" s="1041"/>
      <c r="H123" s="1041"/>
      <c r="I123" s="1041"/>
      <c r="J123" s="1041"/>
      <c r="K123" s="1041"/>
      <c r="L123" s="1041"/>
      <c r="M123" s="1041"/>
      <c r="N123" s="1041"/>
      <c r="O123" s="1041"/>
      <c r="P123" s="1041"/>
      <c r="Q123" s="1041"/>
      <c r="R123" s="1041"/>
      <c r="S123" s="1041"/>
      <c r="T123" s="1041"/>
      <c r="U123" s="1041"/>
      <c r="V123" s="1041"/>
      <c r="W123" s="1041"/>
      <c r="X123" s="1041"/>
      <c r="Y123" s="1041"/>
      <c r="Z123" s="1041"/>
      <c r="AA123" s="1041"/>
      <c r="AB123" s="1041"/>
    </row>
    <row r="124" spans="1:28" ht="14.25" customHeight="1">
      <c r="A124" s="1041"/>
      <c r="B124" s="1041"/>
      <c r="C124" s="1041"/>
      <c r="D124" s="1041"/>
      <c r="E124" s="1041"/>
      <c r="F124" s="1041"/>
      <c r="G124" s="1041"/>
      <c r="H124" s="1041"/>
      <c r="I124" s="1041"/>
      <c r="J124" s="1041"/>
      <c r="K124" s="1041"/>
      <c r="L124" s="1041"/>
      <c r="M124" s="1041"/>
      <c r="N124" s="1041"/>
      <c r="O124" s="1041"/>
      <c r="P124" s="1041"/>
      <c r="Q124" s="1041"/>
      <c r="R124" s="1041"/>
      <c r="S124" s="1041"/>
      <c r="T124" s="1041"/>
      <c r="U124" s="1041"/>
      <c r="V124" s="1041"/>
      <c r="W124" s="1041"/>
      <c r="X124" s="1041"/>
      <c r="Y124" s="1041"/>
      <c r="Z124" s="1041"/>
      <c r="AA124" s="1041"/>
      <c r="AB124" s="1041"/>
    </row>
    <row r="125" spans="1:28" ht="14.25" customHeight="1">
      <c r="A125" s="1041"/>
      <c r="B125" s="1041"/>
      <c r="C125" s="1041"/>
      <c r="D125" s="1041"/>
      <c r="E125" s="1041"/>
      <c r="F125" s="1041"/>
      <c r="G125" s="1041"/>
      <c r="H125" s="1041"/>
      <c r="I125" s="1041"/>
      <c r="J125" s="1041"/>
      <c r="K125" s="1041"/>
      <c r="L125" s="1041"/>
      <c r="M125" s="1041"/>
      <c r="N125" s="1041"/>
      <c r="O125" s="1041"/>
      <c r="P125" s="1041"/>
      <c r="Q125" s="1041"/>
      <c r="R125" s="1041"/>
      <c r="S125" s="1041"/>
      <c r="T125" s="1041"/>
      <c r="U125" s="1041"/>
      <c r="V125" s="1041"/>
      <c r="W125" s="1041"/>
      <c r="X125" s="1041"/>
      <c r="Y125" s="1041"/>
      <c r="Z125" s="1041"/>
      <c r="AA125" s="1041"/>
      <c r="AB125" s="1041"/>
    </row>
    <row r="126" spans="1:28" ht="14.25" customHeight="1">
      <c r="A126" s="1041"/>
      <c r="B126" s="1041"/>
      <c r="C126" s="1041"/>
      <c r="D126" s="1041"/>
      <c r="E126" s="1041"/>
      <c r="F126" s="1041"/>
      <c r="G126" s="1041"/>
      <c r="H126" s="1041"/>
      <c r="I126" s="1041"/>
      <c r="J126" s="1041"/>
      <c r="K126" s="1041"/>
      <c r="L126" s="1041"/>
      <c r="M126" s="1041"/>
      <c r="N126" s="1041"/>
      <c r="O126" s="1041"/>
      <c r="P126" s="1041"/>
      <c r="Q126" s="1041"/>
      <c r="R126" s="1041"/>
      <c r="S126" s="1041"/>
      <c r="T126" s="1041"/>
      <c r="U126" s="1041"/>
      <c r="V126" s="1041"/>
      <c r="W126" s="1041"/>
      <c r="X126" s="1041"/>
      <c r="Y126" s="1041"/>
      <c r="Z126" s="1041"/>
      <c r="AA126" s="1041"/>
      <c r="AB126" s="1041"/>
    </row>
    <row r="127" spans="1:28" ht="14.25" customHeight="1">
      <c r="A127" s="1041"/>
      <c r="B127" s="1041"/>
      <c r="C127" s="1041"/>
      <c r="D127" s="1041"/>
      <c r="E127" s="1041"/>
      <c r="F127" s="1041"/>
      <c r="G127" s="1041"/>
      <c r="H127" s="1041"/>
      <c r="I127" s="1041"/>
      <c r="J127" s="1041"/>
      <c r="K127" s="1041"/>
      <c r="L127" s="1041"/>
      <c r="M127" s="1041"/>
      <c r="N127" s="1041"/>
      <c r="O127" s="1041"/>
      <c r="P127" s="1041"/>
      <c r="Q127" s="1041"/>
      <c r="R127" s="1041"/>
      <c r="S127" s="1041"/>
      <c r="T127" s="1041"/>
      <c r="U127" s="1041"/>
      <c r="V127" s="1041"/>
      <c r="W127" s="1041"/>
      <c r="X127" s="1041"/>
      <c r="Y127" s="1041"/>
      <c r="Z127" s="1041"/>
      <c r="AA127" s="1041"/>
      <c r="AB127" s="1041"/>
    </row>
    <row r="128" spans="1:28" ht="14.25" customHeight="1">
      <c r="A128" s="1041"/>
      <c r="B128" s="1041"/>
      <c r="C128" s="1041"/>
      <c r="D128" s="1041"/>
      <c r="E128" s="1041"/>
      <c r="F128" s="1041"/>
      <c r="G128" s="1041"/>
      <c r="H128" s="1041"/>
      <c r="I128" s="1041"/>
      <c r="J128" s="1041"/>
      <c r="K128" s="1041"/>
      <c r="L128" s="1041"/>
      <c r="M128" s="1041"/>
      <c r="N128" s="1041"/>
      <c r="O128" s="1041"/>
      <c r="P128" s="1041"/>
      <c r="Q128" s="1041"/>
      <c r="R128" s="1041"/>
      <c r="S128" s="1041"/>
      <c r="T128" s="1041"/>
      <c r="U128" s="1041"/>
      <c r="V128" s="1041"/>
      <c r="W128" s="1041"/>
      <c r="X128" s="1041"/>
      <c r="Y128" s="1041"/>
      <c r="Z128" s="1041"/>
      <c r="AA128" s="1041"/>
      <c r="AB128" s="1041"/>
    </row>
    <row r="129" spans="1:28" ht="14.25" customHeight="1">
      <c r="A129" s="1041"/>
      <c r="B129" s="1041"/>
      <c r="C129" s="1041"/>
      <c r="D129" s="1041"/>
      <c r="E129" s="1041"/>
      <c r="F129" s="1041"/>
      <c r="G129" s="1041"/>
      <c r="H129" s="1041"/>
      <c r="I129" s="1041"/>
      <c r="J129" s="1041"/>
      <c r="K129" s="1041"/>
      <c r="L129" s="1041"/>
      <c r="M129" s="1041"/>
      <c r="N129" s="1041"/>
      <c r="O129" s="1041"/>
      <c r="P129" s="1041"/>
      <c r="Q129" s="1041"/>
      <c r="R129" s="1041"/>
      <c r="S129" s="1041"/>
      <c r="T129" s="1041"/>
      <c r="U129" s="1041"/>
      <c r="V129" s="1041"/>
      <c r="W129" s="1041"/>
      <c r="X129" s="1041"/>
      <c r="Y129" s="1041"/>
      <c r="Z129" s="1041"/>
      <c r="AA129" s="1041"/>
      <c r="AB129" s="1041"/>
    </row>
    <row r="130" spans="1:28" ht="14.25" customHeight="1">
      <c r="A130" s="1041"/>
      <c r="B130" s="1041"/>
      <c r="C130" s="1041"/>
      <c r="D130" s="1041"/>
      <c r="E130" s="1041"/>
      <c r="F130" s="1041"/>
      <c r="G130" s="1041"/>
      <c r="H130" s="1041"/>
      <c r="I130" s="1041"/>
      <c r="J130" s="1041"/>
      <c r="K130" s="1041"/>
      <c r="L130" s="1041"/>
      <c r="M130" s="1041"/>
      <c r="N130" s="1041"/>
      <c r="O130" s="1041"/>
      <c r="P130" s="1041"/>
      <c r="Q130" s="1041"/>
      <c r="R130" s="1041"/>
      <c r="S130" s="1041"/>
      <c r="T130" s="1041"/>
      <c r="U130" s="1041"/>
      <c r="V130" s="1041"/>
      <c r="W130" s="1041"/>
      <c r="X130" s="1041"/>
      <c r="Y130" s="1041"/>
      <c r="Z130" s="1041"/>
      <c r="AA130" s="1041"/>
      <c r="AB130" s="1041"/>
    </row>
    <row r="131" spans="1:28" ht="14.25" customHeight="1">
      <c r="A131" s="1041"/>
      <c r="B131" s="1041"/>
      <c r="C131" s="1041"/>
      <c r="D131" s="1041"/>
      <c r="E131" s="1041"/>
      <c r="F131" s="1041"/>
      <c r="G131" s="1041"/>
      <c r="H131" s="1041"/>
      <c r="I131" s="1041"/>
      <c r="J131" s="1041"/>
      <c r="K131" s="1041"/>
      <c r="L131" s="1041"/>
      <c r="M131" s="1041"/>
      <c r="N131" s="1041"/>
      <c r="O131" s="1041"/>
      <c r="P131" s="1041"/>
      <c r="Q131" s="1041"/>
      <c r="R131" s="1041"/>
      <c r="S131" s="1041"/>
      <c r="T131" s="1041"/>
      <c r="U131" s="1041"/>
      <c r="V131" s="1041"/>
      <c r="W131" s="1041"/>
      <c r="X131" s="1041"/>
      <c r="Y131" s="1041"/>
      <c r="Z131" s="1041"/>
      <c r="AA131" s="1041"/>
      <c r="AB131" s="1041"/>
    </row>
    <row r="132" spans="1:28" ht="14.25" customHeight="1">
      <c r="A132" s="1041"/>
      <c r="B132" s="1041"/>
      <c r="C132" s="1041"/>
      <c r="D132" s="1041"/>
      <c r="E132" s="1041"/>
      <c r="F132" s="1041"/>
      <c r="G132" s="1041"/>
      <c r="H132" s="1041"/>
      <c r="I132" s="1041"/>
      <c r="J132" s="1041"/>
      <c r="K132" s="1041"/>
      <c r="L132" s="1041"/>
      <c r="M132" s="1041"/>
      <c r="N132" s="1041"/>
      <c r="O132" s="1041"/>
      <c r="P132" s="1041"/>
      <c r="Q132" s="1041"/>
      <c r="R132" s="1041"/>
      <c r="S132" s="1041"/>
      <c r="T132" s="1041"/>
      <c r="U132" s="1041"/>
      <c r="V132" s="1041"/>
      <c r="W132" s="1041"/>
      <c r="X132" s="1041"/>
      <c r="Y132" s="1041"/>
      <c r="Z132" s="1041"/>
      <c r="AA132" s="1041"/>
      <c r="AB132" s="1041"/>
    </row>
    <row r="133" spans="1:28" ht="14.25" customHeight="1">
      <c r="A133" s="1041"/>
      <c r="B133" s="1041"/>
      <c r="C133" s="1041"/>
      <c r="D133" s="1041"/>
      <c r="E133" s="1041"/>
      <c r="F133" s="1041"/>
      <c r="G133" s="1041"/>
      <c r="H133" s="1041"/>
      <c r="I133" s="1041"/>
      <c r="J133" s="1041"/>
      <c r="K133" s="1041"/>
      <c r="L133" s="1041"/>
      <c r="M133" s="1041"/>
      <c r="N133" s="1041"/>
      <c r="O133" s="1041"/>
      <c r="P133" s="1041"/>
      <c r="Q133" s="1041"/>
      <c r="R133" s="1041"/>
      <c r="S133" s="1041"/>
      <c r="T133" s="1041"/>
      <c r="U133" s="1041"/>
      <c r="V133" s="1041"/>
      <c r="W133" s="1041"/>
      <c r="X133" s="1041"/>
      <c r="Y133" s="1041"/>
      <c r="Z133" s="1041"/>
      <c r="AA133" s="1041"/>
      <c r="AB133" s="1041"/>
    </row>
    <row r="134" spans="1:28" ht="14.25" customHeight="1">
      <c r="A134" s="1041"/>
      <c r="B134" s="1041"/>
      <c r="C134" s="1041"/>
      <c r="D134" s="1041"/>
      <c r="E134" s="1041"/>
      <c r="F134" s="1041"/>
      <c r="G134" s="1041"/>
      <c r="H134" s="1041"/>
      <c r="I134" s="1041"/>
      <c r="J134" s="1041"/>
      <c r="K134" s="1041"/>
      <c r="L134" s="1041"/>
      <c r="M134" s="1041"/>
      <c r="N134" s="1041"/>
      <c r="O134" s="1041"/>
      <c r="P134" s="1041"/>
      <c r="Q134" s="1041"/>
      <c r="R134" s="1041"/>
      <c r="S134" s="1041"/>
      <c r="T134" s="1041"/>
      <c r="U134" s="1041"/>
      <c r="V134" s="1041"/>
      <c r="W134" s="1041"/>
      <c r="X134" s="1041"/>
      <c r="Y134" s="1041"/>
      <c r="Z134" s="1041"/>
      <c r="AA134" s="1041"/>
      <c r="AB134" s="1041"/>
    </row>
    <row r="135" spans="1:28" ht="14.25" customHeight="1">
      <c r="A135" s="1041"/>
      <c r="B135" s="1041"/>
      <c r="C135" s="1041"/>
      <c r="D135" s="1041"/>
      <c r="E135" s="1041"/>
      <c r="F135" s="1041"/>
      <c r="G135" s="1041"/>
      <c r="H135" s="1041"/>
      <c r="I135" s="1041"/>
      <c r="J135" s="1041"/>
      <c r="K135" s="1041"/>
      <c r="L135" s="1041"/>
      <c r="M135" s="1041"/>
      <c r="N135" s="1041"/>
      <c r="O135" s="1041"/>
      <c r="P135" s="1041"/>
      <c r="Q135" s="1041"/>
      <c r="R135" s="1041"/>
      <c r="S135" s="1041"/>
      <c r="T135" s="1041"/>
      <c r="U135" s="1041"/>
      <c r="V135" s="1041"/>
      <c r="W135" s="1041"/>
      <c r="X135" s="1041"/>
      <c r="Y135" s="1041"/>
      <c r="Z135" s="1041"/>
      <c r="AA135" s="1041"/>
      <c r="AB135" s="1041"/>
    </row>
    <row r="136" spans="1:28" ht="14.25" customHeight="1">
      <c r="A136" s="1041"/>
      <c r="B136" s="1041"/>
      <c r="C136" s="1041"/>
      <c r="D136" s="1041"/>
      <c r="E136" s="1041"/>
      <c r="F136" s="1041"/>
      <c r="G136" s="1041"/>
      <c r="H136" s="1041"/>
      <c r="I136" s="1041"/>
      <c r="J136" s="1041"/>
      <c r="K136" s="1041"/>
      <c r="L136" s="1041"/>
      <c r="M136" s="1041"/>
      <c r="N136" s="1041"/>
      <c r="O136" s="1041"/>
      <c r="P136" s="1041"/>
      <c r="Q136" s="1041"/>
      <c r="R136" s="1041"/>
      <c r="S136" s="1041"/>
      <c r="T136" s="1041"/>
      <c r="U136" s="1041"/>
      <c r="V136" s="1041"/>
      <c r="W136" s="1041"/>
      <c r="X136" s="1041"/>
      <c r="Y136" s="1041"/>
      <c r="Z136" s="1041"/>
      <c r="AA136" s="1041"/>
      <c r="AB136" s="1041"/>
    </row>
    <row r="137" spans="1:28" ht="14.25" customHeight="1">
      <c r="A137" s="1041"/>
      <c r="B137" s="1041"/>
      <c r="C137" s="1041"/>
      <c r="D137" s="1041"/>
      <c r="E137" s="1041"/>
      <c r="F137" s="1041"/>
      <c r="G137" s="1041"/>
      <c r="H137" s="1041"/>
      <c r="I137" s="1041"/>
      <c r="J137" s="1041"/>
      <c r="K137" s="1041"/>
      <c r="L137" s="1041"/>
      <c r="M137" s="1041"/>
      <c r="N137" s="1041"/>
      <c r="O137" s="1041"/>
      <c r="P137" s="1041"/>
      <c r="Q137" s="1041"/>
      <c r="R137" s="1041"/>
      <c r="S137" s="1041"/>
      <c r="T137" s="1041"/>
      <c r="U137" s="1041"/>
      <c r="V137" s="1041"/>
      <c r="W137" s="1041"/>
      <c r="X137" s="1041"/>
      <c r="Y137" s="1041"/>
      <c r="Z137" s="1041"/>
      <c r="AA137" s="1041"/>
      <c r="AB137" s="1041"/>
    </row>
    <row r="138" spans="1:28" ht="14.25" customHeight="1">
      <c r="A138" s="1041"/>
      <c r="B138" s="1041"/>
      <c r="C138" s="1041"/>
      <c r="D138" s="1041"/>
      <c r="E138" s="1041"/>
      <c r="F138" s="1041"/>
      <c r="G138" s="1041"/>
      <c r="H138" s="1041"/>
      <c r="I138" s="1041"/>
      <c r="J138" s="1041"/>
      <c r="K138" s="1041"/>
      <c r="L138" s="1041"/>
      <c r="M138" s="1041"/>
      <c r="N138" s="1041"/>
      <c r="O138" s="1041"/>
      <c r="P138" s="1041"/>
      <c r="Q138" s="1041"/>
      <c r="R138" s="1041"/>
      <c r="S138" s="1041"/>
      <c r="T138" s="1041"/>
      <c r="U138" s="1041"/>
      <c r="V138" s="1041"/>
      <c r="W138" s="1041"/>
      <c r="X138" s="1041"/>
      <c r="Y138" s="1041"/>
      <c r="Z138" s="1041"/>
      <c r="AA138" s="1041"/>
      <c r="AB138" s="1041"/>
    </row>
    <row r="139" spans="1:28" ht="14.25" customHeight="1">
      <c r="A139" s="1041"/>
      <c r="B139" s="1041"/>
      <c r="C139" s="1041"/>
      <c r="D139" s="1041"/>
      <c r="E139" s="1041"/>
      <c r="F139" s="1041"/>
      <c r="G139" s="1041"/>
      <c r="H139" s="1041"/>
      <c r="I139" s="1041"/>
      <c r="J139" s="1041"/>
      <c r="K139" s="1041"/>
      <c r="L139" s="1041"/>
      <c r="M139" s="1041"/>
      <c r="N139" s="1041"/>
      <c r="O139" s="1041"/>
      <c r="P139" s="1041"/>
      <c r="Q139" s="1041"/>
      <c r="R139" s="1041"/>
      <c r="S139" s="1041"/>
      <c r="T139" s="1041"/>
      <c r="U139" s="1041"/>
      <c r="V139" s="1041"/>
      <c r="W139" s="1041"/>
      <c r="X139" s="1041"/>
      <c r="Y139" s="1041"/>
      <c r="Z139" s="1041"/>
      <c r="AA139" s="1041"/>
      <c r="AB139" s="1041"/>
    </row>
    <row r="140" spans="1:28" ht="14.25" customHeight="1">
      <c r="A140" s="1041"/>
      <c r="B140" s="1041"/>
      <c r="C140" s="1041"/>
      <c r="D140" s="1041"/>
      <c r="E140" s="1041"/>
      <c r="F140" s="1041"/>
      <c r="G140" s="1041"/>
      <c r="H140" s="1041"/>
      <c r="I140" s="1041"/>
      <c r="J140" s="1041"/>
      <c r="K140" s="1041"/>
      <c r="L140" s="1041"/>
      <c r="M140" s="1041"/>
      <c r="N140" s="1041"/>
      <c r="O140" s="1041"/>
      <c r="P140" s="1041"/>
      <c r="Q140" s="1041"/>
      <c r="R140" s="1041"/>
      <c r="S140" s="1041"/>
      <c r="T140" s="1041"/>
      <c r="U140" s="1041"/>
      <c r="V140" s="1041"/>
      <c r="W140" s="1041"/>
      <c r="X140" s="1041"/>
      <c r="Y140" s="1041"/>
      <c r="Z140" s="1041"/>
      <c r="AA140" s="1041"/>
      <c r="AB140" s="1041"/>
    </row>
    <row r="141" spans="1:28" ht="14.25" customHeight="1">
      <c r="A141" s="1041"/>
      <c r="B141" s="1041"/>
      <c r="C141" s="1041"/>
      <c r="D141" s="1041"/>
      <c r="E141" s="1041"/>
      <c r="F141" s="1041"/>
      <c r="G141" s="1041"/>
      <c r="H141" s="1041"/>
      <c r="I141" s="1041"/>
      <c r="J141" s="1041"/>
      <c r="K141" s="1041"/>
      <c r="L141" s="1041"/>
      <c r="M141" s="1041"/>
      <c r="N141" s="1041"/>
      <c r="O141" s="1041"/>
      <c r="P141" s="1041"/>
      <c r="Q141" s="1041"/>
      <c r="R141" s="1041"/>
      <c r="S141" s="1041"/>
      <c r="T141" s="1041"/>
      <c r="U141" s="1041"/>
      <c r="V141" s="1041"/>
      <c r="W141" s="1041"/>
      <c r="X141" s="1041"/>
      <c r="Y141" s="1041"/>
      <c r="Z141" s="1041"/>
      <c r="AA141" s="1041"/>
      <c r="AB141" s="1041"/>
    </row>
    <row r="142" spans="1:28" ht="14.25" customHeight="1">
      <c r="A142" s="1041"/>
      <c r="B142" s="1041"/>
      <c r="C142" s="1041"/>
      <c r="D142" s="1041"/>
      <c r="E142" s="1041"/>
      <c r="F142" s="1041"/>
      <c r="G142" s="1041"/>
      <c r="H142" s="1041"/>
      <c r="I142" s="1041"/>
      <c r="J142" s="1041"/>
      <c r="K142" s="1041"/>
      <c r="L142" s="1041"/>
      <c r="M142" s="1041"/>
      <c r="N142" s="1041"/>
      <c r="O142" s="1041"/>
      <c r="P142" s="1041"/>
      <c r="Q142" s="1041"/>
      <c r="R142" s="1041"/>
      <c r="S142" s="1041"/>
      <c r="T142" s="1041"/>
      <c r="U142" s="1041"/>
      <c r="V142" s="1041"/>
      <c r="W142" s="1041"/>
      <c r="X142" s="1041"/>
      <c r="Y142" s="1041"/>
      <c r="Z142" s="1041"/>
      <c r="AA142" s="1041"/>
      <c r="AB142" s="1041"/>
    </row>
    <row r="143" spans="1:28" ht="14.25" customHeight="1">
      <c r="A143" s="1041"/>
      <c r="B143" s="1041"/>
      <c r="C143" s="1041"/>
      <c r="D143" s="1041"/>
      <c r="E143" s="1041"/>
      <c r="F143" s="1041"/>
      <c r="G143" s="1041"/>
      <c r="H143" s="1041"/>
      <c r="I143" s="1041"/>
      <c r="J143" s="1041"/>
      <c r="K143" s="1041"/>
      <c r="L143" s="1041"/>
      <c r="M143" s="1041"/>
      <c r="N143" s="1041"/>
      <c r="O143" s="1041"/>
      <c r="P143" s="1041"/>
      <c r="Q143" s="1041"/>
      <c r="R143" s="1041"/>
      <c r="S143" s="1041"/>
      <c r="T143" s="1041"/>
      <c r="U143" s="1041"/>
      <c r="V143" s="1041"/>
      <c r="W143" s="1041"/>
      <c r="X143" s="1041"/>
      <c r="Y143" s="1041"/>
      <c r="Z143" s="1041"/>
      <c r="AA143" s="1041"/>
      <c r="AB143" s="1041"/>
    </row>
    <row r="144" spans="1:28" ht="14.25" customHeight="1">
      <c r="A144" s="1041"/>
      <c r="B144" s="1041"/>
      <c r="C144" s="1041"/>
      <c r="D144" s="1041"/>
      <c r="E144" s="1041"/>
      <c r="F144" s="1041"/>
      <c r="G144" s="1041"/>
      <c r="H144" s="1041"/>
      <c r="I144" s="1041"/>
      <c r="J144" s="1041"/>
      <c r="K144" s="1041"/>
      <c r="L144" s="1041"/>
      <c r="M144" s="1041"/>
      <c r="N144" s="1041"/>
      <c r="O144" s="1041"/>
      <c r="P144" s="1041"/>
      <c r="Q144" s="1041"/>
      <c r="R144" s="1041"/>
      <c r="S144" s="1041"/>
      <c r="T144" s="1041"/>
      <c r="U144" s="1041"/>
      <c r="V144" s="1041"/>
      <c r="W144" s="1041"/>
      <c r="X144" s="1041"/>
      <c r="Y144" s="1041"/>
      <c r="Z144" s="1041"/>
      <c r="AA144" s="1041"/>
      <c r="AB144" s="1041"/>
    </row>
    <row r="145" spans="1:28" ht="14.25" customHeight="1">
      <c r="A145" s="1041"/>
      <c r="B145" s="1041"/>
      <c r="C145" s="1041"/>
      <c r="D145" s="1041"/>
      <c r="E145" s="1041"/>
      <c r="F145" s="1041"/>
      <c r="G145" s="1041"/>
      <c r="H145" s="1041"/>
      <c r="I145" s="1041"/>
      <c r="J145" s="1041"/>
      <c r="K145" s="1041"/>
      <c r="L145" s="1041"/>
      <c r="M145" s="1041"/>
      <c r="N145" s="1041"/>
      <c r="O145" s="1041"/>
      <c r="P145" s="1041"/>
      <c r="Q145" s="1041"/>
      <c r="R145" s="1041"/>
      <c r="S145" s="1041"/>
      <c r="T145" s="1041"/>
      <c r="U145" s="1041"/>
      <c r="V145" s="1041"/>
      <c r="W145" s="1041"/>
      <c r="X145" s="1041"/>
      <c r="Y145" s="1041"/>
      <c r="Z145" s="1041"/>
      <c r="AA145" s="1041"/>
      <c r="AB145" s="1041"/>
    </row>
    <row r="146" spans="1:28" ht="14.25" customHeight="1">
      <c r="A146" s="1041"/>
      <c r="B146" s="1041"/>
      <c r="C146" s="1041"/>
      <c r="D146" s="1041"/>
      <c r="E146" s="1041"/>
      <c r="F146" s="1041"/>
      <c r="G146" s="1041"/>
      <c r="H146" s="1041"/>
      <c r="I146" s="1041"/>
      <c r="J146" s="1041"/>
      <c r="K146" s="1041"/>
      <c r="L146" s="1041"/>
      <c r="M146" s="1041"/>
      <c r="N146" s="1041"/>
      <c r="O146" s="1041"/>
      <c r="P146" s="1041"/>
      <c r="Q146" s="1041"/>
      <c r="R146" s="1041"/>
      <c r="S146" s="1041"/>
      <c r="T146" s="1041"/>
      <c r="U146" s="1041"/>
      <c r="V146" s="1041"/>
      <c r="W146" s="1041"/>
      <c r="X146" s="1041"/>
      <c r="Y146" s="1041"/>
      <c r="Z146" s="1041"/>
      <c r="AA146" s="1041"/>
      <c r="AB146" s="1041"/>
    </row>
    <row r="147" spans="1:28" ht="14.25" customHeight="1">
      <c r="A147" s="1041"/>
      <c r="B147" s="1041"/>
      <c r="C147" s="1041"/>
      <c r="D147" s="1041"/>
      <c r="E147" s="1041"/>
      <c r="F147" s="1041"/>
      <c r="G147" s="1041"/>
      <c r="H147" s="1041"/>
      <c r="I147" s="1041"/>
      <c r="J147" s="1041"/>
      <c r="K147" s="1041"/>
      <c r="L147" s="1041"/>
      <c r="M147" s="1041"/>
      <c r="N147" s="1041"/>
      <c r="O147" s="1041"/>
      <c r="P147" s="1041"/>
      <c r="Q147" s="1041"/>
      <c r="R147" s="1041"/>
      <c r="S147" s="1041"/>
      <c r="T147" s="1041"/>
      <c r="U147" s="1041"/>
      <c r="V147" s="1041"/>
      <c r="W147" s="1041"/>
      <c r="X147" s="1041"/>
      <c r="Y147" s="1041"/>
      <c r="Z147" s="1041"/>
      <c r="AA147" s="1041"/>
      <c r="AB147" s="1041"/>
    </row>
    <row r="148" spans="1:28" ht="14.25" customHeight="1">
      <c r="A148" s="1041"/>
      <c r="B148" s="1041"/>
      <c r="C148" s="1041"/>
      <c r="D148" s="1041"/>
      <c r="E148" s="1041"/>
      <c r="F148" s="1041"/>
      <c r="G148" s="1041"/>
      <c r="H148" s="1041"/>
      <c r="I148" s="1041"/>
      <c r="J148" s="1041"/>
      <c r="K148" s="1041"/>
      <c r="L148" s="1041"/>
      <c r="M148" s="1041"/>
      <c r="N148" s="1041"/>
      <c r="O148" s="1041"/>
      <c r="P148" s="1041"/>
      <c r="Q148" s="1041"/>
      <c r="R148" s="1041"/>
      <c r="S148" s="1041"/>
      <c r="T148" s="1041"/>
      <c r="U148" s="1041"/>
      <c r="V148" s="1041"/>
      <c r="W148" s="1041"/>
      <c r="X148" s="1041"/>
      <c r="Y148" s="1041"/>
      <c r="Z148" s="1041"/>
      <c r="AA148" s="1041"/>
      <c r="AB148" s="1041"/>
    </row>
    <row r="149" spans="1:28" ht="14.25" customHeight="1">
      <c r="A149" s="1041"/>
      <c r="B149" s="1041"/>
      <c r="C149" s="1041"/>
      <c r="D149" s="1041"/>
      <c r="E149" s="1041"/>
      <c r="F149" s="1041"/>
      <c r="G149" s="1041"/>
      <c r="H149" s="1041"/>
      <c r="I149" s="1041"/>
      <c r="J149" s="1041"/>
      <c r="K149" s="1041"/>
      <c r="L149" s="1041"/>
      <c r="M149" s="1041"/>
      <c r="N149" s="1041"/>
      <c r="O149" s="1041"/>
      <c r="P149" s="1041"/>
      <c r="Q149" s="1041"/>
      <c r="R149" s="1041"/>
      <c r="S149" s="1041"/>
      <c r="T149" s="1041"/>
      <c r="U149" s="1041"/>
      <c r="V149" s="1041"/>
      <c r="W149" s="1041"/>
      <c r="X149" s="1041"/>
      <c r="Y149" s="1041"/>
      <c r="Z149" s="1041"/>
      <c r="AA149" s="1041"/>
      <c r="AB149" s="1041"/>
    </row>
    <row r="150" spans="1:28" ht="14.25" customHeight="1">
      <c r="A150" s="1041"/>
      <c r="B150" s="1041"/>
      <c r="C150" s="1041"/>
      <c r="D150" s="1041"/>
      <c r="E150" s="1041"/>
      <c r="F150" s="1041"/>
      <c r="G150" s="1041"/>
      <c r="H150" s="1041"/>
      <c r="I150" s="1041"/>
      <c r="J150" s="1041"/>
      <c r="K150" s="1041"/>
      <c r="L150" s="1041"/>
      <c r="M150" s="1041"/>
      <c r="N150" s="1041"/>
      <c r="O150" s="1041"/>
      <c r="P150" s="1041"/>
      <c r="Q150" s="1041"/>
      <c r="R150" s="1041"/>
      <c r="S150" s="1041"/>
      <c r="T150" s="1041"/>
      <c r="U150" s="1041"/>
      <c r="V150" s="1041"/>
      <c r="W150" s="1041"/>
      <c r="X150" s="1041"/>
      <c r="Y150" s="1041"/>
      <c r="Z150" s="1041"/>
      <c r="AA150" s="1041"/>
      <c r="AB150" s="1041"/>
    </row>
    <row r="151" spans="1:28" ht="14.25" customHeight="1">
      <c r="A151" s="1041"/>
      <c r="B151" s="1041"/>
      <c r="C151" s="1041"/>
      <c r="D151" s="1041"/>
      <c r="E151" s="1041"/>
      <c r="F151" s="1041"/>
      <c r="G151" s="1041"/>
      <c r="H151" s="1041"/>
      <c r="I151" s="1041"/>
      <c r="J151" s="1041"/>
      <c r="K151" s="1041"/>
      <c r="L151" s="1041"/>
      <c r="M151" s="1041"/>
      <c r="N151" s="1041"/>
      <c r="O151" s="1041"/>
      <c r="P151" s="1041"/>
      <c r="Q151" s="1041"/>
      <c r="R151" s="1041"/>
      <c r="S151" s="1041"/>
      <c r="T151" s="1041"/>
      <c r="U151" s="1041"/>
      <c r="V151" s="1041"/>
      <c r="W151" s="1041"/>
      <c r="X151" s="1041"/>
      <c r="Y151" s="1041"/>
      <c r="Z151" s="1041"/>
      <c r="AA151" s="1041"/>
      <c r="AB151" s="1041"/>
    </row>
    <row r="152" spans="1:28" ht="14.25" customHeight="1">
      <c r="A152" s="1041"/>
      <c r="B152" s="1041"/>
      <c r="C152" s="1041"/>
      <c r="D152" s="1041"/>
      <c r="E152" s="1041"/>
      <c r="F152" s="1041"/>
      <c r="G152" s="1041"/>
      <c r="H152" s="1041"/>
      <c r="I152" s="1041"/>
      <c r="J152" s="1041"/>
      <c r="K152" s="1041"/>
      <c r="L152" s="1041"/>
      <c r="M152" s="1041"/>
      <c r="N152" s="1041"/>
      <c r="O152" s="1041"/>
      <c r="P152" s="1041"/>
      <c r="Q152" s="1041"/>
      <c r="R152" s="1041"/>
      <c r="S152" s="1041"/>
      <c r="T152" s="1041"/>
      <c r="U152" s="1041"/>
      <c r="V152" s="1041"/>
      <c r="W152" s="1041"/>
      <c r="X152" s="1041"/>
      <c r="Y152" s="1041"/>
      <c r="Z152" s="1041"/>
      <c r="AA152" s="1041"/>
      <c r="AB152" s="1041"/>
    </row>
    <row r="153" spans="1:28" ht="14.25" customHeight="1">
      <c r="A153" s="1041"/>
      <c r="B153" s="1041"/>
      <c r="C153" s="1041"/>
      <c r="D153" s="1041"/>
      <c r="E153" s="1041"/>
      <c r="F153" s="1041"/>
      <c r="G153" s="1041"/>
      <c r="H153" s="1041"/>
      <c r="I153" s="1041"/>
      <c r="J153" s="1041"/>
      <c r="K153" s="1041"/>
      <c r="L153" s="1041"/>
      <c r="M153" s="1041"/>
      <c r="N153" s="1041"/>
      <c r="O153" s="1041"/>
      <c r="P153" s="1041"/>
      <c r="Q153" s="1041"/>
      <c r="R153" s="1041"/>
      <c r="S153" s="1041"/>
      <c r="T153" s="1041"/>
      <c r="U153" s="1041"/>
      <c r="V153" s="1041"/>
      <c r="W153" s="1041"/>
      <c r="X153" s="1041"/>
      <c r="Y153" s="1041"/>
      <c r="Z153" s="1041"/>
      <c r="AA153" s="1041"/>
      <c r="AB153" s="1041"/>
    </row>
    <row r="154" spans="1:28" ht="14.25" customHeight="1">
      <c r="A154" s="1041"/>
      <c r="B154" s="1041"/>
      <c r="C154" s="1041"/>
      <c r="D154" s="1041"/>
      <c r="E154" s="1041"/>
      <c r="F154" s="1041"/>
      <c r="G154" s="1041"/>
      <c r="H154" s="1041"/>
      <c r="I154" s="1041"/>
      <c r="J154" s="1041"/>
      <c r="K154" s="1041"/>
      <c r="L154" s="1041"/>
      <c r="M154" s="1041"/>
      <c r="N154" s="1041"/>
      <c r="O154" s="1041"/>
      <c r="P154" s="1041"/>
      <c r="Q154" s="1041"/>
      <c r="R154" s="1041"/>
      <c r="S154" s="1041"/>
      <c r="T154" s="1041"/>
      <c r="U154" s="1041"/>
      <c r="V154" s="1041"/>
      <c r="W154" s="1041"/>
      <c r="X154" s="1041"/>
      <c r="Y154" s="1041"/>
      <c r="Z154" s="1041"/>
      <c r="AA154" s="1041"/>
      <c r="AB154" s="1041"/>
    </row>
    <row r="155" spans="1:28" ht="14.25" customHeight="1">
      <c r="A155" s="1041"/>
      <c r="B155" s="1041"/>
      <c r="C155" s="1041"/>
      <c r="D155" s="1041"/>
      <c r="E155" s="1041"/>
      <c r="F155" s="1041"/>
      <c r="G155" s="1041"/>
      <c r="H155" s="1041"/>
      <c r="I155" s="1041"/>
      <c r="J155" s="1041"/>
      <c r="K155" s="1041"/>
      <c r="L155" s="1041"/>
      <c r="M155" s="1041"/>
      <c r="N155" s="1041"/>
      <c r="O155" s="1041"/>
      <c r="P155" s="1041"/>
      <c r="Q155" s="1041"/>
      <c r="R155" s="1041"/>
      <c r="S155" s="1041"/>
      <c r="T155" s="1041"/>
      <c r="U155" s="1041"/>
      <c r="V155" s="1041"/>
      <c r="W155" s="1041"/>
      <c r="X155" s="1041"/>
      <c r="Y155" s="1041"/>
      <c r="Z155" s="1041"/>
      <c r="AA155" s="1041"/>
      <c r="AB155" s="1041"/>
    </row>
    <row r="156" spans="1:28" ht="14.25" customHeight="1">
      <c r="A156" s="1041"/>
      <c r="B156" s="1041"/>
      <c r="C156" s="1041"/>
      <c r="D156" s="1041"/>
      <c r="E156" s="1041"/>
      <c r="F156" s="1041"/>
      <c r="G156" s="1041"/>
      <c r="H156" s="1041"/>
      <c r="I156" s="1041"/>
      <c r="J156" s="1041"/>
      <c r="K156" s="1041"/>
      <c r="L156" s="1041"/>
      <c r="M156" s="1041"/>
      <c r="N156" s="1041"/>
      <c r="O156" s="1041"/>
      <c r="P156" s="1041"/>
      <c r="Q156" s="1041"/>
      <c r="R156" s="1041"/>
      <c r="S156" s="1041"/>
      <c r="T156" s="1041"/>
      <c r="U156" s="1041"/>
      <c r="V156" s="1041"/>
      <c r="W156" s="1041"/>
      <c r="X156" s="1041"/>
      <c r="Y156" s="1041"/>
      <c r="Z156" s="1041"/>
      <c r="AA156" s="1041"/>
      <c r="AB156" s="1041"/>
    </row>
    <row r="157" spans="1:28" ht="14.25" customHeight="1">
      <c r="A157" s="1041"/>
      <c r="B157" s="1041"/>
      <c r="C157" s="1041"/>
      <c r="D157" s="1041"/>
      <c r="E157" s="1041"/>
      <c r="F157" s="1041"/>
      <c r="G157" s="1041"/>
      <c r="H157" s="1041"/>
      <c r="I157" s="1041"/>
      <c r="J157" s="1041"/>
      <c r="K157" s="1041"/>
      <c r="L157" s="1041"/>
      <c r="M157" s="1041"/>
      <c r="N157" s="1041"/>
      <c r="O157" s="1041"/>
      <c r="P157" s="1041"/>
      <c r="Q157" s="1041"/>
      <c r="R157" s="1041"/>
      <c r="S157" s="1041"/>
      <c r="T157" s="1041"/>
      <c r="U157" s="1041"/>
      <c r="V157" s="1041"/>
      <c r="W157" s="1041"/>
      <c r="X157" s="1041"/>
      <c r="Y157" s="1041"/>
      <c r="Z157" s="1041"/>
      <c r="AA157" s="1041"/>
      <c r="AB157" s="1041"/>
    </row>
    <row r="158" spans="1:28" ht="14.25" customHeight="1">
      <c r="A158" s="1041"/>
      <c r="B158" s="1041"/>
      <c r="C158" s="1041"/>
      <c r="D158" s="1041"/>
      <c r="E158" s="1041"/>
      <c r="F158" s="1041"/>
      <c r="G158" s="1041"/>
      <c r="H158" s="1041"/>
      <c r="I158" s="1041"/>
      <c r="J158" s="1041"/>
      <c r="K158" s="1041"/>
      <c r="L158" s="1041"/>
      <c r="M158" s="1041"/>
      <c r="N158" s="1041"/>
      <c r="O158" s="1041"/>
      <c r="P158" s="1041"/>
      <c r="Q158" s="1041"/>
      <c r="R158" s="1041"/>
      <c r="S158" s="1041"/>
      <c r="T158" s="1041"/>
      <c r="U158" s="1041"/>
      <c r="V158" s="1041"/>
      <c r="W158" s="1041"/>
      <c r="X158" s="1041"/>
      <c r="Y158" s="1041"/>
      <c r="Z158" s="1041"/>
      <c r="AA158" s="1041"/>
      <c r="AB158" s="1041"/>
    </row>
    <row r="159" spans="1:28" ht="14.25" customHeight="1">
      <c r="A159" s="1041"/>
      <c r="B159" s="1041"/>
      <c r="C159" s="1041"/>
      <c r="D159" s="1041"/>
      <c r="E159" s="1041"/>
      <c r="F159" s="1041"/>
      <c r="G159" s="1041"/>
      <c r="H159" s="1041"/>
      <c r="I159" s="1041"/>
      <c r="J159" s="1041"/>
      <c r="K159" s="1041"/>
      <c r="L159" s="1041"/>
      <c r="M159" s="1041"/>
      <c r="N159" s="1041"/>
      <c r="O159" s="1041"/>
      <c r="P159" s="1041"/>
      <c r="Q159" s="1041"/>
      <c r="R159" s="1041"/>
      <c r="S159" s="1041"/>
      <c r="T159" s="1041"/>
      <c r="U159" s="1041"/>
      <c r="V159" s="1041"/>
      <c r="W159" s="1041"/>
      <c r="X159" s="1041"/>
      <c r="Y159" s="1041"/>
      <c r="Z159" s="1041"/>
      <c r="AA159" s="1041"/>
      <c r="AB159" s="1041"/>
    </row>
    <row r="160" spans="1:28" ht="14.25" customHeight="1">
      <c r="A160" s="1041"/>
      <c r="B160" s="1041"/>
      <c r="C160" s="1041"/>
      <c r="D160" s="1041"/>
      <c r="E160" s="1041"/>
      <c r="F160" s="1041"/>
      <c r="G160" s="1041"/>
      <c r="H160" s="1041"/>
      <c r="I160" s="1041"/>
      <c r="J160" s="1041"/>
      <c r="K160" s="1041"/>
      <c r="L160" s="1041"/>
      <c r="M160" s="1041"/>
      <c r="N160" s="1041"/>
      <c r="O160" s="1041"/>
      <c r="P160" s="1041"/>
      <c r="Q160" s="1041"/>
      <c r="R160" s="1041"/>
      <c r="S160" s="1041"/>
      <c r="T160" s="1041"/>
      <c r="U160" s="1041"/>
      <c r="V160" s="1041"/>
      <c r="W160" s="1041"/>
      <c r="X160" s="1041"/>
      <c r="Y160" s="1041"/>
      <c r="Z160" s="1041"/>
      <c r="AA160" s="1041"/>
      <c r="AB160" s="1041"/>
    </row>
    <row r="161" spans="1:28" ht="14.25" customHeight="1">
      <c r="A161" s="1041"/>
      <c r="B161" s="1041"/>
      <c r="C161" s="1041"/>
      <c r="D161" s="1041"/>
      <c r="E161" s="1041"/>
      <c r="F161" s="1041"/>
      <c r="G161" s="1041"/>
      <c r="H161" s="1041"/>
      <c r="I161" s="1041"/>
      <c r="J161" s="1041"/>
      <c r="K161" s="1041"/>
      <c r="L161" s="1041"/>
      <c r="M161" s="1041"/>
      <c r="N161" s="1041"/>
      <c r="O161" s="1041"/>
      <c r="P161" s="1041"/>
      <c r="Q161" s="1041"/>
      <c r="R161" s="1041"/>
      <c r="S161" s="1041"/>
      <c r="T161" s="1041"/>
      <c r="U161" s="1041"/>
      <c r="V161" s="1041"/>
      <c r="W161" s="1041"/>
      <c r="X161" s="1041"/>
      <c r="Y161" s="1041"/>
      <c r="Z161" s="1041"/>
      <c r="AA161" s="1041"/>
      <c r="AB161" s="1041"/>
    </row>
    <row r="162" spans="1:28" ht="14.25" customHeight="1">
      <c r="A162" s="1041"/>
      <c r="B162" s="1041"/>
      <c r="C162" s="1041"/>
      <c r="D162" s="1041"/>
      <c r="E162" s="1041"/>
      <c r="F162" s="1041"/>
      <c r="G162" s="1041"/>
      <c r="H162" s="1041"/>
      <c r="I162" s="1041"/>
      <c r="J162" s="1041"/>
      <c r="K162" s="1041"/>
      <c r="L162" s="1041"/>
      <c r="M162" s="1041"/>
      <c r="N162" s="1041"/>
      <c r="O162" s="1041"/>
      <c r="P162" s="1041"/>
      <c r="Q162" s="1041"/>
      <c r="R162" s="1041"/>
      <c r="S162" s="1041"/>
      <c r="T162" s="1041"/>
      <c r="U162" s="1041"/>
      <c r="V162" s="1041"/>
      <c r="W162" s="1041"/>
      <c r="X162" s="1041"/>
      <c r="Y162" s="1041"/>
      <c r="Z162" s="1041"/>
      <c r="AA162" s="1041"/>
      <c r="AB162" s="1041"/>
    </row>
    <row r="163" spans="1:28" ht="14.25" customHeight="1">
      <c r="A163" s="1041"/>
      <c r="B163" s="1041"/>
      <c r="C163" s="1041"/>
      <c r="D163" s="1041"/>
      <c r="E163" s="1041"/>
      <c r="F163" s="1041"/>
      <c r="G163" s="1041"/>
      <c r="H163" s="1041"/>
      <c r="I163" s="1041"/>
      <c r="J163" s="1041"/>
      <c r="K163" s="1041"/>
      <c r="L163" s="1041"/>
      <c r="M163" s="1041"/>
      <c r="N163" s="1041"/>
      <c r="O163" s="1041"/>
      <c r="P163" s="1041"/>
      <c r="Q163" s="1041"/>
      <c r="R163" s="1041"/>
      <c r="S163" s="1041"/>
      <c r="T163" s="1041"/>
      <c r="U163" s="1041"/>
      <c r="V163" s="1041"/>
      <c r="W163" s="1041"/>
      <c r="X163" s="1041"/>
      <c r="Y163" s="1041"/>
      <c r="Z163" s="1041"/>
      <c r="AA163" s="1041"/>
      <c r="AB163" s="1041"/>
    </row>
    <row r="164" spans="1:28" ht="14.25" customHeight="1">
      <c r="A164" s="1041"/>
      <c r="B164" s="1041"/>
      <c r="C164" s="1041"/>
      <c r="D164" s="1041"/>
      <c r="E164" s="1041"/>
      <c r="F164" s="1041"/>
      <c r="G164" s="1041"/>
      <c r="H164" s="1041"/>
      <c r="I164" s="1041"/>
      <c r="J164" s="1041"/>
      <c r="K164" s="1041"/>
      <c r="L164" s="1041"/>
      <c r="M164" s="1041"/>
      <c r="N164" s="1041"/>
      <c r="O164" s="1041"/>
      <c r="P164" s="1041"/>
      <c r="Q164" s="1041"/>
      <c r="R164" s="1041"/>
      <c r="S164" s="1041"/>
      <c r="T164" s="1041"/>
      <c r="U164" s="1041"/>
      <c r="V164" s="1041"/>
      <c r="W164" s="1041"/>
      <c r="X164" s="1041"/>
      <c r="Y164" s="1041"/>
      <c r="Z164" s="1041"/>
      <c r="AA164" s="1041"/>
      <c r="AB164" s="1041"/>
    </row>
    <row r="165" spans="1:28" ht="14.25" customHeight="1">
      <c r="A165" s="1041"/>
      <c r="B165" s="1041"/>
      <c r="C165" s="1041"/>
      <c r="D165" s="1041"/>
      <c r="E165" s="1041"/>
      <c r="F165" s="1041"/>
      <c r="G165" s="1041"/>
      <c r="H165" s="1041"/>
      <c r="I165" s="1041"/>
      <c r="J165" s="1041"/>
      <c r="K165" s="1041"/>
      <c r="L165" s="1041"/>
      <c r="M165" s="1041"/>
      <c r="N165" s="1041"/>
      <c r="O165" s="1041"/>
      <c r="P165" s="1041"/>
      <c r="Q165" s="1041"/>
      <c r="R165" s="1041"/>
      <c r="S165" s="1041"/>
      <c r="T165" s="1041"/>
      <c r="U165" s="1041"/>
      <c r="V165" s="1041"/>
      <c r="W165" s="1041"/>
      <c r="X165" s="1041"/>
      <c r="Y165" s="1041"/>
      <c r="Z165" s="1041"/>
      <c r="AA165" s="1041"/>
      <c r="AB165" s="1041"/>
    </row>
    <row r="166" spans="1:28" ht="14.25" customHeight="1">
      <c r="A166" s="1041"/>
      <c r="B166" s="1041"/>
      <c r="C166" s="1041"/>
      <c r="D166" s="1041"/>
      <c r="E166" s="1041"/>
      <c r="F166" s="1041"/>
      <c r="G166" s="1041"/>
      <c r="H166" s="1041"/>
      <c r="I166" s="1041"/>
      <c r="J166" s="1041"/>
      <c r="K166" s="1041"/>
      <c r="L166" s="1041"/>
      <c r="M166" s="1041"/>
      <c r="N166" s="1041"/>
      <c r="O166" s="1041"/>
      <c r="P166" s="1041"/>
      <c r="Q166" s="1041"/>
      <c r="R166" s="1041"/>
      <c r="S166" s="1041"/>
      <c r="T166" s="1041"/>
      <c r="U166" s="1041"/>
      <c r="V166" s="1041"/>
      <c r="W166" s="1041"/>
      <c r="X166" s="1041"/>
      <c r="Y166" s="1041"/>
      <c r="Z166" s="1041"/>
      <c r="AA166" s="1041"/>
      <c r="AB166" s="1041"/>
    </row>
    <row r="167" spans="1:28" ht="14.25" customHeight="1">
      <c r="A167" s="1041"/>
      <c r="B167" s="1041"/>
      <c r="C167" s="1041"/>
      <c r="D167" s="1041"/>
      <c r="E167" s="1041"/>
      <c r="F167" s="1041"/>
      <c r="G167" s="1041"/>
      <c r="H167" s="1041"/>
      <c r="I167" s="1041"/>
      <c r="J167" s="1041"/>
      <c r="K167" s="1041"/>
      <c r="L167" s="1041"/>
      <c r="M167" s="1041"/>
      <c r="N167" s="1041"/>
      <c r="O167" s="1041"/>
      <c r="P167" s="1041"/>
      <c r="Q167" s="1041"/>
      <c r="R167" s="1041"/>
      <c r="S167" s="1041"/>
      <c r="T167" s="1041"/>
      <c r="U167" s="1041"/>
      <c r="V167" s="1041"/>
      <c r="W167" s="1041"/>
      <c r="X167" s="1041"/>
      <c r="Y167" s="1041"/>
      <c r="Z167" s="1041"/>
      <c r="AA167" s="1041"/>
      <c r="AB167" s="1041"/>
    </row>
    <row r="168" spans="1:28" ht="14.25" customHeight="1">
      <c r="A168" s="1041"/>
      <c r="B168" s="1041"/>
      <c r="C168" s="1041"/>
      <c r="D168" s="1041"/>
      <c r="E168" s="1041"/>
      <c r="F168" s="1041"/>
      <c r="G168" s="1041"/>
      <c r="H168" s="1041"/>
      <c r="I168" s="1041"/>
      <c r="J168" s="1041"/>
      <c r="K168" s="1041"/>
      <c r="L168" s="1041"/>
      <c r="M168" s="1041"/>
      <c r="N168" s="1041"/>
      <c r="O168" s="1041"/>
      <c r="P168" s="1041"/>
      <c r="Q168" s="1041"/>
      <c r="R168" s="1041"/>
      <c r="S168" s="1041"/>
      <c r="T168" s="1041"/>
      <c r="U168" s="1041"/>
      <c r="V168" s="1041"/>
      <c r="W168" s="1041"/>
      <c r="X168" s="1041"/>
      <c r="Y168" s="1041"/>
      <c r="Z168" s="1041"/>
      <c r="AA168" s="1041"/>
      <c r="AB168" s="1041"/>
    </row>
    <row r="169" spans="1:28" ht="14.25" customHeight="1">
      <c r="A169" s="1041"/>
      <c r="B169" s="1041"/>
      <c r="C169" s="1041"/>
      <c r="D169" s="1041"/>
      <c r="E169" s="1041"/>
      <c r="F169" s="1041"/>
      <c r="G169" s="1041"/>
      <c r="H169" s="1041"/>
      <c r="I169" s="1041"/>
      <c r="J169" s="1041"/>
      <c r="K169" s="1041"/>
      <c r="L169" s="1041"/>
      <c r="M169" s="1041"/>
      <c r="N169" s="1041"/>
      <c r="O169" s="1041"/>
      <c r="P169" s="1041"/>
      <c r="Q169" s="1041"/>
      <c r="R169" s="1041"/>
      <c r="S169" s="1041"/>
      <c r="T169" s="1041"/>
      <c r="U169" s="1041"/>
      <c r="V169" s="1041"/>
      <c r="W169" s="1041"/>
      <c r="X169" s="1041"/>
      <c r="Y169" s="1041"/>
      <c r="Z169" s="1041"/>
      <c r="AA169" s="1041"/>
      <c r="AB169" s="1041"/>
    </row>
    <row r="170" spans="1:28" ht="14.25" customHeight="1">
      <c r="A170" s="1041"/>
      <c r="B170" s="1041"/>
      <c r="C170" s="1041"/>
      <c r="D170" s="1041"/>
      <c r="E170" s="1041"/>
      <c r="F170" s="1041"/>
      <c r="G170" s="1041"/>
      <c r="H170" s="1041"/>
      <c r="I170" s="1041"/>
      <c r="J170" s="1041"/>
      <c r="K170" s="1041"/>
      <c r="L170" s="1041"/>
      <c r="M170" s="1041"/>
      <c r="N170" s="1041"/>
      <c r="O170" s="1041"/>
      <c r="P170" s="1041"/>
      <c r="Q170" s="1041"/>
      <c r="R170" s="1041"/>
      <c r="S170" s="1041"/>
      <c r="T170" s="1041"/>
      <c r="U170" s="1041"/>
      <c r="V170" s="1041"/>
      <c r="W170" s="1041"/>
      <c r="X170" s="1041"/>
      <c r="Y170" s="1041"/>
      <c r="Z170" s="1041"/>
      <c r="AA170" s="1041"/>
      <c r="AB170" s="1041"/>
    </row>
    <row r="171" spans="1:28" ht="14.25" customHeight="1">
      <c r="A171" s="1041"/>
      <c r="B171" s="1041"/>
      <c r="C171" s="1041"/>
      <c r="D171" s="1041"/>
      <c r="E171" s="1041"/>
      <c r="F171" s="1041"/>
      <c r="G171" s="1041"/>
      <c r="H171" s="1041"/>
      <c r="I171" s="1041"/>
      <c r="J171" s="1041"/>
      <c r="K171" s="1041"/>
      <c r="L171" s="1041"/>
      <c r="M171" s="1041"/>
      <c r="N171" s="1041"/>
      <c r="O171" s="1041"/>
      <c r="P171" s="1041"/>
      <c r="Q171" s="1041"/>
      <c r="R171" s="1041"/>
      <c r="S171" s="1041"/>
      <c r="T171" s="1041"/>
      <c r="U171" s="1041"/>
      <c r="V171" s="1041"/>
      <c r="W171" s="1041"/>
      <c r="X171" s="1041"/>
      <c r="Y171" s="1041"/>
      <c r="Z171" s="1041"/>
      <c r="AA171" s="1041"/>
      <c r="AB171" s="1041"/>
    </row>
    <row r="172" spans="1:28" ht="14.25" customHeight="1">
      <c r="A172" s="1041"/>
      <c r="B172" s="1041"/>
      <c r="C172" s="1041"/>
      <c r="D172" s="1041"/>
      <c r="E172" s="1041"/>
      <c r="F172" s="1041"/>
      <c r="G172" s="1041"/>
      <c r="H172" s="1041"/>
      <c r="I172" s="1041"/>
      <c r="J172" s="1041"/>
      <c r="K172" s="1041"/>
      <c r="L172" s="1041"/>
      <c r="M172" s="1041"/>
      <c r="N172" s="1041"/>
      <c r="O172" s="1041"/>
      <c r="P172" s="1041"/>
      <c r="Q172" s="1041"/>
      <c r="R172" s="1041"/>
      <c r="S172" s="1041"/>
      <c r="T172" s="1041"/>
      <c r="U172" s="1041"/>
      <c r="V172" s="1041"/>
      <c r="W172" s="1041"/>
      <c r="X172" s="1041"/>
      <c r="Y172" s="1041"/>
      <c r="Z172" s="1041"/>
      <c r="AA172" s="1041"/>
      <c r="AB172" s="1041"/>
    </row>
    <row r="173" spans="1:28" ht="14.25" customHeight="1">
      <c r="A173" s="1041"/>
      <c r="B173" s="1041"/>
      <c r="C173" s="1041"/>
      <c r="D173" s="1041"/>
      <c r="E173" s="1041"/>
      <c r="F173" s="1041"/>
      <c r="G173" s="1041"/>
      <c r="H173" s="1041"/>
      <c r="I173" s="1041"/>
      <c r="J173" s="1041"/>
      <c r="K173" s="1041"/>
      <c r="L173" s="1041"/>
      <c r="M173" s="1041"/>
      <c r="N173" s="1041"/>
      <c r="O173" s="1041"/>
      <c r="P173" s="1041"/>
      <c r="Q173" s="1041"/>
      <c r="R173" s="1041"/>
      <c r="S173" s="1041"/>
      <c r="T173" s="1041"/>
      <c r="U173" s="1041"/>
      <c r="V173" s="1041"/>
      <c r="W173" s="1041"/>
      <c r="X173" s="1041"/>
      <c r="Y173" s="1041"/>
      <c r="Z173" s="1041"/>
      <c r="AA173" s="1041"/>
      <c r="AB173" s="1041"/>
    </row>
    <row r="174" spans="1:28" ht="14.25" customHeight="1">
      <c r="A174" s="1041"/>
      <c r="B174" s="1041"/>
      <c r="C174" s="1041"/>
      <c r="D174" s="1041"/>
      <c r="E174" s="1041"/>
      <c r="F174" s="1041"/>
      <c r="G174" s="1041"/>
      <c r="H174" s="1041"/>
      <c r="I174" s="1041"/>
      <c r="J174" s="1041"/>
      <c r="K174" s="1041"/>
      <c r="L174" s="1041"/>
      <c r="M174" s="1041"/>
      <c r="N174" s="1041"/>
      <c r="O174" s="1041"/>
      <c r="P174" s="1041"/>
      <c r="Q174" s="1041"/>
      <c r="R174" s="1041"/>
      <c r="S174" s="1041"/>
      <c r="T174" s="1041"/>
      <c r="U174" s="1041"/>
      <c r="V174" s="1041"/>
      <c r="W174" s="1041"/>
      <c r="X174" s="1041"/>
      <c r="Y174" s="1041"/>
      <c r="Z174" s="1041"/>
      <c r="AA174" s="1041"/>
      <c r="AB174" s="1041"/>
    </row>
    <row r="175" spans="1:28" ht="14.25" customHeight="1">
      <c r="A175" s="1041"/>
      <c r="B175" s="1041"/>
      <c r="C175" s="1041"/>
      <c r="D175" s="1041"/>
      <c r="E175" s="1041"/>
      <c r="F175" s="1041"/>
      <c r="G175" s="1041"/>
      <c r="H175" s="1041"/>
      <c r="I175" s="1041"/>
      <c r="J175" s="1041"/>
      <c r="K175" s="1041"/>
      <c r="L175" s="1041"/>
      <c r="M175" s="1041"/>
      <c r="N175" s="1041"/>
      <c r="O175" s="1041"/>
      <c r="P175" s="1041"/>
      <c r="Q175" s="1041"/>
      <c r="R175" s="1041"/>
      <c r="S175" s="1041"/>
      <c r="T175" s="1041"/>
      <c r="U175" s="1041"/>
      <c r="V175" s="1041"/>
      <c r="W175" s="1041"/>
      <c r="X175" s="1041"/>
      <c r="Y175" s="1041"/>
      <c r="Z175" s="1041"/>
      <c r="AA175" s="1041"/>
      <c r="AB175" s="1041"/>
    </row>
    <row r="176" spans="1:28" ht="14.25" customHeight="1">
      <c r="A176" s="1041"/>
      <c r="B176" s="1041"/>
      <c r="C176" s="1041"/>
      <c r="D176" s="1041"/>
      <c r="E176" s="1041"/>
      <c r="F176" s="1041"/>
      <c r="G176" s="1041"/>
      <c r="H176" s="1041"/>
      <c r="I176" s="1041"/>
      <c r="J176" s="1041"/>
      <c r="K176" s="1041"/>
      <c r="L176" s="1041"/>
      <c r="M176" s="1041"/>
      <c r="N176" s="1041"/>
      <c r="O176" s="1041"/>
      <c r="P176" s="1041"/>
      <c r="Q176" s="1041"/>
      <c r="R176" s="1041"/>
      <c r="S176" s="1041"/>
      <c r="T176" s="1041"/>
      <c r="U176" s="1041"/>
      <c r="V176" s="1041"/>
      <c r="W176" s="1041"/>
      <c r="X176" s="1041"/>
      <c r="Y176" s="1041"/>
      <c r="Z176" s="1041"/>
      <c r="AA176" s="1041"/>
      <c r="AB176" s="1041"/>
    </row>
    <row r="177" spans="1:28" ht="14.25" customHeight="1">
      <c r="A177" s="1041"/>
      <c r="B177" s="1041"/>
      <c r="C177" s="1041"/>
      <c r="D177" s="1041"/>
      <c r="E177" s="1041"/>
      <c r="F177" s="1041"/>
      <c r="G177" s="1041"/>
      <c r="H177" s="1041"/>
      <c r="I177" s="1041"/>
      <c r="J177" s="1041"/>
      <c r="K177" s="1041"/>
      <c r="L177" s="1041"/>
      <c r="M177" s="1041"/>
      <c r="N177" s="1041"/>
      <c r="O177" s="1041"/>
      <c r="P177" s="1041"/>
      <c r="Q177" s="1041"/>
      <c r="R177" s="1041"/>
      <c r="S177" s="1041"/>
      <c r="T177" s="1041"/>
      <c r="U177" s="1041"/>
      <c r="V177" s="1041"/>
      <c r="W177" s="1041"/>
      <c r="X177" s="1041"/>
      <c r="Y177" s="1041"/>
      <c r="Z177" s="1041"/>
      <c r="AA177" s="1041"/>
      <c r="AB177" s="1041"/>
    </row>
    <row r="178" spans="1:28" ht="14.25" customHeight="1">
      <c r="A178" s="1041"/>
      <c r="B178" s="1041"/>
      <c r="C178" s="1041"/>
      <c r="D178" s="1041"/>
      <c r="E178" s="1041"/>
      <c r="F178" s="1041"/>
      <c r="G178" s="1041"/>
      <c r="H178" s="1041"/>
      <c r="I178" s="1041"/>
      <c r="J178" s="1041"/>
      <c r="K178" s="1041"/>
      <c r="L178" s="1041"/>
      <c r="M178" s="1041"/>
      <c r="N178" s="1041"/>
      <c r="O178" s="1041"/>
      <c r="P178" s="1041"/>
      <c r="Q178" s="1041"/>
      <c r="R178" s="1041"/>
      <c r="S178" s="1041"/>
      <c r="T178" s="1041"/>
      <c r="U178" s="1041"/>
      <c r="V178" s="1041"/>
      <c r="W178" s="1041"/>
      <c r="X178" s="1041"/>
      <c r="Y178" s="1041"/>
      <c r="Z178" s="1041"/>
      <c r="AA178" s="1041"/>
      <c r="AB178" s="1041"/>
    </row>
    <row r="179" spans="1:28" ht="14.25" customHeight="1">
      <c r="A179" s="1041"/>
      <c r="B179" s="1041"/>
      <c r="C179" s="1041"/>
      <c r="D179" s="1041"/>
      <c r="E179" s="1041"/>
      <c r="F179" s="1041"/>
      <c r="G179" s="1041"/>
      <c r="H179" s="1041"/>
      <c r="I179" s="1041"/>
      <c r="J179" s="1041"/>
      <c r="K179" s="1041"/>
      <c r="L179" s="1041"/>
      <c r="M179" s="1041"/>
      <c r="N179" s="1041"/>
      <c r="O179" s="1041"/>
      <c r="P179" s="1041"/>
      <c r="Q179" s="1041"/>
      <c r="R179" s="1041"/>
      <c r="S179" s="1041"/>
      <c r="T179" s="1041"/>
      <c r="U179" s="1041"/>
      <c r="V179" s="1041"/>
      <c r="W179" s="1041"/>
      <c r="X179" s="1041"/>
      <c r="Y179" s="1041"/>
      <c r="Z179" s="1041"/>
      <c r="AA179" s="1041"/>
      <c r="AB179" s="1041"/>
    </row>
    <row r="180" spans="1:28" ht="14.25" customHeight="1">
      <c r="A180" s="1041"/>
      <c r="B180" s="1041"/>
      <c r="C180" s="1041"/>
      <c r="D180" s="1041"/>
      <c r="E180" s="1041"/>
      <c r="F180" s="1041"/>
      <c r="G180" s="1041"/>
      <c r="H180" s="1041"/>
      <c r="I180" s="1041"/>
      <c r="J180" s="1041"/>
      <c r="K180" s="1041"/>
      <c r="L180" s="1041"/>
      <c r="M180" s="1041"/>
      <c r="N180" s="1041"/>
      <c r="O180" s="1041"/>
      <c r="P180" s="1041"/>
      <c r="Q180" s="1041"/>
      <c r="R180" s="1041"/>
      <c r="S180" s="1041"/>
      <c r="T180" s="1041"/>
      <c r="U180" s="1041"/>
      <c r="V180" s="1041"/>
      <c r="W180" s="1041"/>
      <c r="X180" s="1041"/>
      <c r="Y180" s="1041"/>
      <c r="Z180" s="1041"/>
      <c r="AA180" s="1041"/>
      <c r="AB180" s="1041"/>
    </row>
    <row r="181" spans="1:28" ht="14.25" customHeight="1">
      <c r="A181" s="1041"/>
      <c r="B181" s="1041"/>
      <c r="C181" s="1041"/>
      <c r="D181" s="1041"/>
      <c r="E181" s="1041"/>
      <c r="F181" s="1041"/>
      <c r="G181" s="1041"/>
      <c r="H181" s="1041"/>
      <c r="I181" s="1041"/>
      <c r="J181" s="1041"/>
      <c r="K181" s="1041"/>
      <c r="L181" s="1041"/>
      <c r="M181" s="1041"/>
      <c r="N181" s="1041"/>
      <c r="O181" s="1041"/>
      <c r="P181" s="1041"/>
      <c r="Q181" s="1041"/>
      <c r="R181" s="1041"/>
      <c r="S181" s="1041"/>
      <c r="T181" s="1041"/>
      <c r="U181" s="1041"/>
      <c r="V181" s="1041"/>
      <c r="W181" s="1041"/>
      <c r="X181" s="1041"/>
      <c r="Y181" s="1041"/>
      <c r="Z181" s="1041"/>
      <c r="AA181" s="1041"/>
      <c r="AB181" s="1041"/>
    </row>
    <row r="182" spans="1:28" ht="14.25" customHeight="1">
      <c r="A182" s="1041"/>
      <c r="B182" s="1041"/>
      <c r="C182" s="1041"/>
      <c r="D182" s="1041"/>
      <c r="E182" s="1041"/>
      <c r="F182" s="1041"/>
      <c r="G182" s="1041"/>
      <c r="H182" s="1041"/>
      <c r="I182" s="1041"/>
      <c r="J182" s="1041"/>
      <c r="K182" s="1041"/>
      <c r="L182" s="1041"/>
      <c r="M182" s="1041"/>
      <c r="N182" s="1041"/>
      <c r="O182" s="1041"/>
      <c r="P182" s="1041"/>
      <c r="Q182" s="1041"/>
      <c r="R182" s="1041"/>
      <c r="S182" s="1041"/>
      <c r="T182" s="1041"/>
      <c r="U182" s="1041"/>
      <c r="V182" s="1041"/>
      <c r="W182" s="1041"/>
      <c r="X182" s="1041"/>
      <c r="Y182" s="1041"/>
      <c r="Z182" s="1041"/>
      <c r="AA182" s="1041"/>
      <c r="AB182" s="1041"/>
    </row>
    <row r="183" spans="1:28" ht="14.25" customHeight="1">
      <c r="A183" s="1041"/>
      <c r="B183" s="1041"/>
      <c r="C183" s="1041"/>
      <c r="D183" s="1041"/>
      <c r="E183" s="1041"/>
      <c r="F183" s="1041"/>
      <c r="G183" s="1041"/>
      <c r="H183" s="1041"/>
      <c r="I183" s="1041"/>
      <c r="J183" s="1041"/>
      <c r="K183" s="1041"/>
      <c r="L183" s="1041"/>
      <c r="M183" s="1041"/>
      <c r="N183" s="1041"/>
      <c r="O183" s="1041"/>
      <c r="P183" s="1041"/>
      <c r="Q183" s="1041"/>
      <c r="R183" s="1041"/>
      <c r="S183" s="1041"/>
      <c r="T183" s="1041"/>
      <c r="U183" s="1041"/>
      <c r="V183" s="1041"/>
      <c r="W183" s="1041"/>
      <c r="X183" s="1041"/>
      <c r="Y183" s="1041"/>
      <c r="Z183" s="1041"/>
      <c r="AA183" s="1041"/>
      <c r="AB183" s="1041"/>
    </row>
    <row r="184" spans="1:28" ht="14.25" customHeight="1">
      <c r="A184" s="1041"/>
      <c r="B184" s="1041"/>
      <c r="C184" s="1041"/>
      <c r="D184" s="1041"/>
      <c r="E184" s="1041"/>
      <c r="F184" s="1041"/>
      <c r="G184" s="1041"/>
      <c r="H184" s="1041"/>
      <c r="I184" s="1041"/>
      <c r="J184" s="1041"/>
      <c r="K184" s="1041"/>
      <c r="L184" s="1041"/>
      <c r="M184" s="1041"/>
      <c r="N184" s="1041"/>
      <c r="O184" s="1041"/>
      <c r="P184" s="1041"/>
      <c r="Q184" s="1041"/>
      <c r="R184" s="1041"/>
      <c r="S184" s="1041"/>
      <c r="T184" s="1041"/>
      <c r="U184" s="1041"/>
      <c r="V184" s="1041"/>
      <c r="W184" s="1041"/>
      <c r="X184" s="1041"/>
      <c r="Y184" s="1041"/>
      <c r="Z184" s="1041"/>
      <c r="AA184" s="1041"/>
      <c r="AB184" s="1041"/>
    </row>
    <row r="185" spans="1:28" ht="14.25" customHeight="1">
      <c r="A185" s="1041"/>
      <c r="B185" s="1041"/>
      <c r="C185" s="1041"/>
      <c r="D185" s="1041"/>
      <c r="E185" s="1041"/>
      <c r="F185" s="1041"/>
      <c r="G185" s="1041"/>
      <c r="H185" s="1041"/>
      <c r="I185" s="1041"/>
      <c r="J185" s="1041"/>
      <c r="K185" s="1041"/>
      <c r="L185" s="1041"/>
      <c r="M185" s="1041"/>
      <c r="N185" s="1041"/>
      <c r="O185" s="1041"/>
      <c r="P185" s="1041"/>
      <c r="Q185" s="1041"/>
      <c r="R185" s="1041"/>
      <c r="S185" s="1041"/>
      <c r="T185" s="1041"/>
      <c r="U185" s="1041"/>
      <c r="V185" s="1041"/>
      <c r="W185" s="1041"/>
      <c r="X185" s="1041"/>
      <c r="Y185" s="1041"/>
      <c r="Z185" s="1041"/>
      <c r="AA185" s="1041"/>
      <c r="AB185" s="1041"/>
    </row>
    <row r="186" spans="1:28" ht="14.25" customHeight="1">
      <c r="A186" s="1041"/>
      <c r="B186" s="1041"/>
      <c r="C186" s="1041"/>
      <c r="D186" s="1041"/>
      <c r="E186" s="1041"/>
      <c r="F186" s="1041"/>
      <c r="G186" s="1041"/>
      <c r="H186" s="1041"/>
      <c r="I186" s="1041"/>
      <c r="J186" s="1041"/>
      <c r="K186" s="1041"/>
      <c r="L186" s="1041"/>
      <c r="M186" s="1041"/>
      <c r="N186" s="1041"/>
      <c r="O186" s="1041"/>
      <c r="P186" s="1041"/>
      <c r="Q186" s="1041"/>
      <c r="R186" s="1041"/>
      <c r="S186" s="1041"/>
      <c r="T186" s="1041"/>
      <c r="U186" s="1041"/>
      <c r="V186" s="1041"/>
      <c r="W186" s="1041"/>
      <c r="X186" s="1041"/>
      <c r="Y186" s="1041"/>
      <c r="Z186" s="1041"/>
      <c r="AA186" s="1041"/>
      <c r="AB186" s="1041"/>
    </row>
    <row r="187" spans="1:28" ht="14.25" customHeight="1">
      <c r="A187" s="1041"/>
      <c r="B187" s="1041"/>
      <c r="C187" s="1041"/>
      <c r="D187" s="1041"/>
      <c r="E187" s="1041"/>
      <c r="F187" s="1041"/>
      <c r="G187" s="1041"/>
      <c r="H187" s="1041"/>
      <c r="I187" s="1041"/>
      <c r="J187" s="1041"/>
      <c r="K187" s="1041"/>
      <c r="L187" s="1041"/>
      <c r="M187" s="1041"/>
      <c r="N187" s="1041"/>
      <c r="O187" s="1041"/>
      <c r="P187" s="1041"/>
      <c r="Q187" s="1041"/>
      <c r="R187" s="1041"/>
      <c r="S187" s="1041"/>
      <c r="T187" s="1041"/>
      <c r="U187" s="1041"/>
      <c r="V187" s="1041"/>
      <c r="W187" s="1041"/>
      <c r="X187" s="1041"/>
      <c r="Y187" s="1041"/>
      <c r="Z187" s="1041"/>
      <c r="AA187" s="1041"/>
      <c r="AB187" s="1041"/>
    </row>
    <row r="188" spans="1:28" ht="14.25" customHeight="1">
      <c r="A188" s="1041"/>
      <c r="B188" s="1041"/>
      <c r="C188" s="1041"/>
      <c r="D188" s="1041"/>
      <c r="E188" s="1041"/>
      <c r="F188" s="1041"/>
      <c r="G188" s="1041"/>
      <c r="H188" s="1041"/>
      <c r="I188" s="1041"/>
      <c r="J188" s="1041"/>
      <c r="K188" s="1041"/>
      <c r="L188" s="1041"/>
      <c r="M188" s="1041"/>
      <c r="N188" s="1041"/>
      <c r="O188" s="1041"/>
      <c r="P188" s="1041"/>
      <c r="Q188" s="1041"/>
      <c r="R188" s="1041"/>
      <c r="S188" s="1041"/>
      <c r="T188" s="1041"/>
      <c r="U188" s="1041"/>
      <c r="V188" s="1041"/>
      <c r="W188" s="1041"/>
      <c r="X188" s="1041"/>
      <c r="Y188" s="1041"/>
      <c r="Z188" s="1041"/>
      <c r="AA188" s="1041"/>
      <c r="AB188" s="1041"/>
    </row>
    <row r="189" spans="1:28" ht="14.25" customHeight="1">
      <c r="A189" s="1041"/>
      <c r="B189" s="1041"/>
      <c r="C189" s="1041"/>
      <c r="D189" s="1041"/>
      <c r="E189" s="1041"/>
      <c r="F189" s="1041"/>
      <c r="G189" s="1041"/>
      <c r="H189" s="1041"/>
      <c r="I189" s="1041"/>
      <c r="J189" s="1041"/>
      <c r="K189" s="1041"/>
      <c r="L189" s="1041"/>
      <c r="M189" s="1041"/>
      <c r="N189" s="1041"/>
      <c r="O189" s="1041"/>
      <c r="P189" s="1041"/>
      <c r="Q189" s="1041"/>
      <c r="R189" s="1041"/>
      <c r="S189" s="1041"/>
      <c r="T189" s="1041"/>
      <c r="U189" s="1041"/>
      <c r="V189" s="1041"/>
      <c r="W189" s="1041"/>
      <c r="X189" s="1041"/>
      <c r="Y189" s="1041"/>
      <c r="Z189" s="1041"/>
      <c r="AA189" s="1041"/>
      <c r="AB189" s="1041"/>
    </row>
    <row r="190" spans="1:28" ht="14.25" customHeight="1">
      <c r="A190" s="1041"/>
      <c r="B190" s="1041"/>
      <c r="C190" s="1041"/>
      <c r="D190" s="1041"/>
      <c r="E190" s="1041"/>
      <c r="F190" s="1041"/>
      <c r="G190" s="1041"/>
      <c r="H190" s="1041"/>
      <c r="I190" s="1041"/>
      <c r="J190" s="1041"/>
      <c r="K190" s="1041"/>
      <c r="L190" s="1041"/>
      <c r="M190" s="1041"/>
      <c r="N190" s="1041"/>
      <c r="O190" s="1041"/>
      <c r="P190" s="1041"/>
      <c r="Q190" s="1041"/>
      <c r="R190" s="1041"/>
      <c r="S190" s="1041"/>
      <c r="T190" s="1041"/>
      <c r="U190" s="1041"/>
      <c r="V190" s="1041"/>
      <c r="W190" s="1041"/>
      <c r="X190" s="1041"/>
      <c r="Y190" s="1041"/>
      <c r="Z190" s="1041"/>
      <c r="AA190" s="1041"/>
      <c r="AB190" s="1041"/>
    </row>
    <row r="191" spans="1:28" ht="14.25" customHeight="1">
      <c r="A191" s="1041"/>
      <c r="B191" s="1041"/>
      <c r="C191" s="1041"/>
      <c r="D191" s="1041"/>
      <c r="E191" s="1041"/>
      <c r="F191" s="1041"/>
      <c r="G191" s="1041"/>
      <c r="H191" s="1041"/>
      <c r="I191" s="1041"/>
      <c r="J191" s="1041"/>
      <c r="K191" s="1041"/>
      <c r="L191" s="1041"/>
      <c r="M191" s="1041"/>
      <c r="N191" s="1041"/>
      <c r="O191" s="1041"/>
      <c r="P191" s="1041"/>
      <c r="Q191" s="1041"/>
      <c r="R191" s="1041"/>
      <c r="S191" s="1041"/>
      <c r="T191" s="1041"/>
      <c r="U191" s="1041"/>
      <c r="V191" s="1041"/>
      <c r="W191" s="1041"/>
      <c r="X191" s="1041"/>
      <c r="Y191" s="1041"/>
      <c r="Z191" s="1041"/>
      <c r="AA191" s="1041"/>
      <c r="AB191" s="1041"/>
    </row>
    <row r="192" spans="1:28" ht="14.25" customHeight="1">
      <c r="A192" s="1041"/>
      <c r="B192" s="1041"/>
      <c r="C192" s="1041"/>
      <c r="D192" s="1041"/>
      <c r="E192" s="1041"/>
      <c r="F192" s="1041"/>
      <c r="G192" s="1041"/>
      <c r="H192" s="1041"/>
      <c r="I192" s="1041"/>
      <c r="J192" s="1041"/>
      <c r="K192" s="1041"/>
      <c r="L192" s="1041"/>
      <c r="M192" s="1041"/>
      <c r="N192" s="1041"/>
      <c r="O192" s="1041"/>
      <c r="P192" s="1041"/>
      <c r="Q192" s="1041"/>
      <c r="R192" s="1041"/>
      <c r="S192" s="1041"/>
      <c r="T192" s="1041"/>
      <c r="U192" s="1041"/>
      <c r="V192" s="1041"/>
      <c r="W192" s="1041"/>
      <c r="X192" s="1041"/>
      <c r="Y192" s="1041"/>
      <c r="Z192" s="1041"/>
      <c r="AA192" s="1041"/>
      <c r="AB192" s="1041"/>
    </row>
    <row r="193" spans="1:28" ht="14.25" customHeight="1">
      <c r="A193" s="1041"/>
      <c r="B193" s="1041"/>
      <c r="C193" s="1041"/>
      <c r="D193" s="1041"/>
      <c r="E193" s="1041"/>
      <c r="F193" s="1041"/>
      <c r="G193" s="1041"/>
      <c r="H193" s="1041"/>
      <c r="I193" s="1041"/>
      <c r="J193" s="1041"/>
      <c r="K193" s="1041"/>
      <c r="L193" s="1041"/>
      <c r="M193" s="1041"/>
      <c r="N193" s="1041"/>
      <c r="O193" s="1041"/>
      <c r="P193" s="1041"/>
      <c r="Q193" s="1041"/>
      <c r="R193" s="1041"/>
      <c r="S193" s="1041"/>
      <c r="T193" s="1041"/>
      <c r="U193" s="1041"/>
      <c r="V193" s="1041"/>
      <c r="W193" s="1041"/>
      <c r="X193" s="1041"/>
      <c r="Y193" s="1041"/>
      <c r="Z193" s="1041"/>
      <c r="AA193" s="1041"/>
      <c r="AB193" s="1041"/>
    </row>
    <row r="194" spans="1:28" ht="14.25" customHeight="1">
      <c r="A194" s="1041"/>
      <c r="B194" s="1041"/>
      <c r="C194" s="1041"/>
      <c r="D194" s="1041"/>
      <c r="E194" s="1041"/>
      <c r="F194" s="1041"/>
      <c r="G194" s="1041"/>
      <c r="H194" s="1041"/>
      <c r="I194" s="1041"/>
      <c r="J194" s="1041"/>
      <c r="K194" s="1041"/>
      <c r="L194" s="1041"/>
      <c r="M194" s="1041"/>
      <c r="N194" s="1041"/>
      <c r="O194" s="1041"/>
      <c r="P194" s="1041"/>
      <c r="Q194" s="1041"/>
      <c r="R194" s="1041"/>
      <c r="S194" s="1041"/>
      <c r="T194" s="1041"/>
      <c r="U194" s="1041"/>
      <c r="V194" s="1041"/>
      <c r="W194" s="1041"/>
      <c r="X194" s="1041"/>
      <c r="Y194" s="1041"/>
      <c r="Z194" s="1041"/>
      <c r="AA194" s="1041"/>
      <c r="AB194" s="1041"/>
    </row>
    <row r="195" spans="1:28" ht="14.25" customHeight="1">
      <c r="A195" s="1041"/>
      <c r="B195" s="1041"/>
      <c r="C195" s="1041"/>
      <c r="D195" s="1041"/>
      <c r="E195" s="1041"/>
      <c r="F195" s="1041"/>
      <c r="G195" s="1041"/>
      <c r="H195" s="1041"/>
      <c r="I195" s="1041"/>
      <c r="J195" s="1041"/>
      <c r="K195" s="1041"/>
      <c r="L195" s="1041"/>
      <c r="M195" s="1041"/>
      <c r="N195" s="1041"/>
      <c r="O195" s="1041"/>
      <c r="P195" s="1041"/>
      <c r="Q195" s="1041"/>
      <c r="R195" s="1041"/>
      <c r="S195" s="1041"/>
      <c r="T195" s="1041"/>
      <c r="U195" s="1041"/>
      <c r="V195" s="1041"/>
      <c r="W195" s="1041"/>
      <c r="X195" s="1041"/>
      <c r="Y195" s="1041"/>
      <c r="Z195" s="1041"/>
      <c r="AA195" s="1041"/>
      <c r="AB195" s="1041"/>
    </row>
    <row r="196" spans="1:28" ht="14.25" customHeight="1">
      <c r="A196" s="1041"/>
      <c r="B196" s="1041"/>
      <c r="C196" s="1041"/>
      <c r="D196" s="1041"/>
      <c r="E196" s="1041"/>
      <c r="F196" s="1041"/>
      <c r="G196" s="1041"/>
      <c r="H196" s="1041"/>
      <c r="I196" s="1041"/>
      <c r="J196" s="1041"/>
      <c r="K196" s="1041"/>
      <c r="L196" s="1041"/>
      <c r="M196" s="1041"/>
      <c r="N196" s="1041"/>
      <c r="O196" s="1041"/>
      <c r="P196" s="1041"/>
      <c r="Q196" s="1041"/>
      <c r="R196" s="1041"/>
      <c r="S196" s="1041"/>
      <c r="T196" s="1041"/>
      <c r="U196" s="1041"/>
      <c r="V196" s="1041"/>
      <c r="W196" s="1041"/>
      <c r="X196" s="1041"/>
      <c r="Y196" s="1041"/>
      <c r="Z196" s="1041"/>
      <c r="AA196" s="1041"/>
      <c r="AB196" s="1041"/>
    </row>
    <row r="197" spans="1:28" ht="14.25" customHeight="1">
      <c r="A197" s="1041"/>
      <c r="B197" s="1041"/>
      <c r="C197" s="1041"/>
      <c r="D197" s="1041"/>
      <c r="E197" s="1041"/>
      <c r="F197" s="1041"/>
      <c r="G197" s="1041"/>
      <c r="H197" s="1041"/>
      <c r="I197" s="1041"/>
      <c r="J197" s="1041"/>
      <c r="K197" s="1041"/>
      <c r="L197" s="1041"/>
      <c r="M197" s="1041"/>
      <c r="N197" s="1041"/>
      <c r="O197" s="1041"/>
      <c r="P197" s="1041"/>
      <c r="Q197" s="1041"/>
      <c r="R197" s="1041"/>
      <c r="S197" s="1041"/>
      <c r="T197" s="1041"/>
      <c r="U197" s="1041"/>
      <c r="V197" s="1041"/>
      <c r="W197" s="1041"/>
      <c r="X197" s="1041"/>
      <c r="Y197" s="1041"/>
      <c r="Z197" s="1041"/>
      <c r="AA197" s="1041"/>
      <c r="AB197" s="1041"/>
    </row>
    <row r="198" spans="1:28" ht="14.25" customHeight="1">
      <c r="A198" s="1041"/>
      <c r="B198" s="1041"/>
      <c r="C198" s="1041"/>
      <c r="D198" s="1041"/>
      <c r="E198" s="1041"/>
      <c r="F198" s="1041"/>
      <c r="G198" s="1041"/>
      <c r="H198" s="1041"/>
      <c r="I198" s="1041"/>
      <c r="J198" s="1041"/>
      <c r="K198" s="1041"/>
      <c r="L198" s="1041"/>
      <c r="M198" s="1041"/>
      <c r="N198" s="1041"/>
      <c r="O198" s="1041"/>
      <c r="P198" s="1041"/>
      <c r="Q198" s="1041"/>
      <c r="R198" s="1041"/>
      <c r="S198" s="1041"/>
      <c r="T198" s="1041"/>
      <c r="U198" s="1041"/>
      <c r="V198" s="1041"/>
      <c r="W198" s="1041"/>
      <c r="X198" s="1041"/>
      <c r="Y198" s="1041"/>
      <c r="Z198" s="1041"/>
      <c r="AA198" s="1041"/>
      <c r="AB198" s="1041"/>
    </row>
    <row r="199" spans="1:28" ht="14.25" customHeight="1">
      <c r="A199" s="1041"/>
      <c r="B199" s="1041"/>
      <c r="C199" s="1041"/>
      <c r="D199" s="1041"/>
      <c r="E199" s="1041"/>
      <c r="F199" s="1041"/>
      <c r="G199" s="1041"/>
      <c r="H199" s="1041"/>
      <c r="I199" s="1041"/>
      <c r="J199" s="1041"/>
      <c r="K199" s="1041"/>
      <c r="L199" s="1041"/>
      <c r="M199" s="1041"/>
      <c r="N199" s="1041"/>
      <c r="O199" s="1041"/>
      <c r="P199" s="1041"/>
      <c r="Q199" s="1041"/>
      <c r="R199" s="1041"/>
      <c r="S199" s="1041"/>
      <c r="T199" s="1041"/>
      <c r="U199" s="1041"/>
      <c r="V199" s="1041"/>
      <c r="W199" s="1041"/>
      <c r="X199" s="1041"/>
      <c r="Y199" s="1041"/>
      <c r="Z199" s="1041"/>
      <c r="AA199" s="1041"/>
      <c r="AB199" s="1041"/>
    </row>
    <row r="200" spans="1:28" ht="14.25" customHeight="1">
      <c r="A200" s="1041"/>
      <c r="B200" s="1041"/>
      <c r="C200" s="1041"/>
      <c r="D200" s="1041"/>
      <c r="E200" s="1041"/>
      <c r="F200" s="1041"/>
      <c r="G200" s="1041"/>
      <c r="H200" s="1041"/>
      <c r="I200" s="1041"/>
      <c r="J200" s="1041"/>
      <c r="K200" s="1041"/>
      <c r="L200" s="1041"/>
      <c r="M200" s="1041"/>
      <c r="N200" s="1041"/>
      <c r="O200" s="1041"/>
      <c r="P200" s="1041"/>
      <c r="Q200" s="1041"/>
      <c r="R200" s="1041"/>
      <c r="S200" s="1041"/>
      <c r="T200" s="1041"/>
      <c r="U200" s="1041"/>
      <c r="V200" s="1041"/>
      <c r="W200" s="1041"/>
      <c r="X200" s="1041"/>
      <c r="Y200" s="1041"/>
      <c r="Z200" s="1041"/>
      <c r="AA200" s="1041"/>
      <c r="AB200" s="1041"/>
    </row>
    <row r="201" spans="1:28" ht="14.25" customHeight="1">
      <c r="A201" s="1041"/>
      <c r="B201" s="1041"/>
      <c r="C201" s="1041"/>
      <c r="D201" s="1041"/>
      <c r="E201" s="1041"/>
      <c r="F201" s="1041"/>
      <c r="G201" s="1041"/>
      <c r="H201" s="1041"/>
      <c r="I201" s="1041"/>
      <c r="J201" s="1041"/>
      <c r="K201" s="1041"/>
      <c r="L201" s="1041"/>
      <c r="M201" s="1041"/>
      <c r="N201" s="1041"/>
      <c r="O201" s="1041"/>
      <c r="P201" s="1041"/>
      <c r="Q201" s="1041"/>
      <c r="R201" s="1041"/>
      <c r="S201" s="1041"/>
      <c r="T201" s="1041"/>
      <c r="U201" s="1041"/>
      <c r="V201" s="1041"/>
      <c r="W201" s="1041"/>
      <c r="X201" s="1041"/>
      <c r="Y201" s="1041"/>
      <c r="Z201" s="1041"/>
      <c r="AA201" s="1041"/>
      <c r="AB201" s="1041"/>
    </row>
    <row r="202" spans="1:28" ht="14.25" customHeight="1">
      <c r="A202" s="1041"/>
      <c r="B202" s="1041"/>
      <c r="C202" s="1041"/>
      <c r="D202" s="1041"/>
      <c r="E202" s="1041"/>
      <c r="F202" s="1041"/>
      <c r="G202" s="1041"/>
      <c r="H202" s="1041"/>
      <c r="I202" s="1041"/>
      <c r="J202" s="1041"/>
      <c r="K202" s="1041"/>
      <c r="L202" s="1041"/>
      <c r="M202" s="1041"/>
      <c r="N202" s="1041"/>
      <c r="O202" s="1041"/>
      <c r="P202" s="1041"/>
      <c r="Q202" s="1041"/>
      <c r="R202" s="1041"/>
      <c r="S202" s="1041"/>
      <c r="T202" s="1041"/>
      <c r="U202" s="1041"/>
      <c r="V202" s="1041"/>
      <c r="W202" s="1041"/>
      <c r="X202" s="1041"/>
      <c r="Y202" s="1041"/>
      <c r="Z202" s="1041"/>
      <c r="AA202" s="1041"/>
      <c r="AB202" s="1041"/>
    </row>
    <row r="203" spans="1:28" ht="14.25" customHeight="1">
      <c r="A203" s="1041"/>
      <c r="B203" s="1041"/>
      <c r="C203" s="1041"/>
      <c r="D203" s="1041"/>
      <c r="E203" s="1041"/>
      <c r="F203" s="1041"/>
      <c r="G203" s="1041"/>
      <c r="H203" s="1041"/>
      <c r="I203" s="1041"/>
      <c r="J203" s="1041"/>
      <c r="K203" s="1041"/>
      <c r="L203" s="1041"/>
      <c r="M203" s="1041"/>
      <c r="N203" s="1041"/>
      <c r="O203" s="1041"/>
      <c r="P203" s="1041"/>
      <c r="Q203" s="1041"/>
      <c r="R203" s="1041"/>
      <c r="S203" s="1041"/>
      <c r="T203" s="1041"/>
      <c r="U203" s="1041"/>
      <c r="V203" s="1041"/>
      <c r="W203" s="1041"/>
      <c r="X203" s="1041"/>
      <c r="Y203" s="1041"/>
      <c r="Z203" s="1041"/>
      <c r="AA203" s="1041"/>
      <c r="AB203" s="1041"/>
    </row>
    <row r="204" spans="1:28" ht="14.25" customHeight="1">
      <c r="A204" s="1041"/>
      <c r="B204" s="1041"/>
      <c r="C204" s="1041"/>
      <c r="D204" s="1041"/>
      <c r="E204" s="1041"/>
      <c r="F204" s="1041"/>
      <c r="G204" s="1041"/>
      <c r="H204" s="1041"/>
      <c r="I204" s="1041"/>
      <c r="J204" s="1041"/>
      <c r="K204" s="1041"/>
      <c r="L204" s="1041"/>
      <c r="M204" s="1041"/>
      <c r="N204" s="1041"/>
      <c r="O204" s="1041"/>
      <c r="P204" s="1041"/>
      <c r="Q204" s="1041"/>
      <c r="R204" s="1041"/>
      <c r="S204" s="1041"/>
      <c r="T204" s="1041"/>
      <c r="U204" s="1041"/>
      <c r="V204" s="1041"/>
      <c r="W204" s="1041"/>
      <c r="X204" s="1041"/>
      <c r="Y204" s="1041"/>
      <c r="Z204" s="1041"/>
      <c r="AA204" s="1041"/>
      <c r="AB204" s="1041"/>
    </row>
    <row r="205" spans="1:28" ht="14.25" customHeight="1">
      <c r="A205" s="1041"/>
      <c r="B205" s="1041"/>
      <c r="C205" s="1041"/>
      <c r="D205" s="1041"/>
      <c r="E205" s="1041"/>
      <c r="F205" s="1041"/>
      <c r="G205" s="1041"/>
      <c r="H205" s="1041"/>
      <c r="I205" s="1041"/>
      <c r="J205" s="1041"/>
      <c r="K205" s="1041"/>
      <c r="L205" s="1041"/>
      <c r="M205" s="1041"/>
      <c r="N205" s="1041"/>
      <c r="O205" s="1041"/>
      <c r="P205" s="1041"/>
      <c r="Q205" s="1041"/>
      <c r="R205" s="1041"/>
      <c r="S205" s="1041"/>
      <c r="T205" s="1041"/>
      <c r="U205" s="1041"/>
      <c r="V205" s="1041"/>
      <c r="W205" s="1041"/>
      <c r="X205" s="1041"/>
      <c r="Y205" s="1041"/>
      <c r="Z205" s="1041"/>
      <c r="AA205" s="1041"/>
      <c r="AB205" s="1041"/>
    </row>
    <row r="206" spans="1:28" ht="14.25" customHeight="1">
      <c r="A206" s="1041"/>
      <c r="B206" s="1041"/>
      <c r="C206" s="1041"/>
      <c r="D206" s="1041"/>
      <c r="E206" s="1041"/>
      <c r="F206" s="1041"/>
      <c r="G206" s="1041"/>
      <c r="H206" s="1041"/>
      <c r="I206" s="1041"/>
      <c r="J206" s="1041"/>
      <c r="K206" s="1041"/>
      <c r="L206" s="1041"/>
      <c r="M206" s="1041"/>
      <c r="N206" s="1041"/>
      <c r="O206" s="1041"/>
      <c r="P206" s="1041"/>
      <c r="Q206" s="1041"/>
      <c r="R206" s="1041"/>
      <c r="S206" s="1041"/>
      <c r="T206" s="1041"/>
      <c r="U206" s="1041"/>
      <c r="V206" s="1041"/>
      <c r="W206" s="1041"/>
      <c r="X206" s="1041"/>
      <c r="Y206" s="1041"/>
      <c r="Z206" s="1041"/>
      <c r="AA206" s="1041"/>
      <c r="AB206" s="1041"/>
    </row>
    <row r="207" spans="1:28" ht="14.25" customHeight="1">
      <c r="A207" s="1041"/>
      <c r="B207" s="1041"/>
      <c r="C207" s="1041"/>
      <c r="D207" s="1041"/>
      <c r="E207" s="1041"/>
      <c r="F207" s="1041"/>
      <c r="G207" s="1041"/>
      <c r="H207" s="1041"/>
      <c r="I207" s="1041"/>
      <c r="J207" s="1041"/>
      <c r="K207" s="1041"/>
      <c r="L207" s="1041"/>
      <c r="M207" s="1041"/>
      <c r="N207" s="1041"/>
      <c r="O207" s="1041"/>
      <c r="P207" s="1041"/>
      <c r="Q207" s="1041"/>
      <c r="R207" s="1041"/>
      <c r="S207" s="1041"/>
      <c r="T207" s="1041"/>
      <c r="U207" s="1041"/>
      <c r="V207" s="1041"/>
      <c r="W207" s="1041"/>
      <c r="X207" s="1041"/>
      <c r="Y207" s="1041"/>
      <c r="Z207" s="1041"/>
      <c r="AA207" s="1041"/>
      <c r="AB207" s="1041"/>
    </row>
    <row r="208" spans="1:28" ht="14.25" customHeight="1">
      <c r="A208" s="1041"/>
      <c r="B208" s="1041"/>
      <c r="C208" s="1041"/>
      <c r="D208" s="1041"/>
      <c r="E208" s="1041"/>
      <c r="F208" s="1041"/>
      <c r="G208" s="1041"/>
      <c r="H208" s="1041"/>
      <c r="I208" s="1041"/>
      <c r="J208" s="1041"/>
      <c r="K208" s="1041"/>
      <c r="L208" s="1041"/>
      <c r="M208" s="1041"/>
      <c r="N208" s="1041"/>
      <c r="O208" s="1041"/>
      <c r="P208" s="1041"/>
      <c r="Q208" s="1041"/>
      <c r="R208" s="1041"/>
      <c r="S208" s="1041"/>
      <c r="T208" s="1041"/>
      <c r="U208" s="1041"/>
      <c r="V208" s="1041"/>
      <c r="W208" s="1041"/>
      <c r="X208" s="1041"/>
      <c r="Y208" s="1041"/>
      <c r="Z208" s="1041"/>
      <c r="AA208" s="1041"/>
      <c r="AB208" s="1041"/>
    </row>
    <row r="209" spans="1:28" ht="14.25" customHeight="1">
      <c r="A209" s="1041"/>
      <c r="B209" s="1041"/>
      <c r="C209" s="1041"/>
      <c r="D209" s="1041"/>
      <c r="E209" s="1041"/>
      <c r="F209" s="1041"/>
      <c r="G209" s="1041"/>
      <c r="H209" s="1041"/>
      <c r="I209" s="1041"/>
      <c r="J209" s="1041"/>
      <c r="K209" s="1041"/>
      <c r="L209" s="1041"/>
      <c r="M209" s="1041"/>
      <c r="N209" s="1041"/>
      <c r="O209" s="1041"/>
      <c r="P209" s="1041"/>
      <c r="Q209" s="1041"/>
      <c r="R209" s="1041"/>
      <c r="S209" s="1041"/>
      <c r="T209" s="1041"/>
      <c r="U209" s="1041"/>
      <c r="V209" s="1041"/>
      <c r="W209" s="1041"/>
      <c r="X209" s="1041"/>
      <c r="Y209" s="1041"/>
      <c r="Z209" s="1041"/>
      <c r="AA209" s="1041"/>
      <c r="AB209" s="1041"/>
    </row>
    <row r="210" spans="1:28" ht="14.25" customHeight="1">
      <c r="A210" s="1041"/>
      <c r="B210" s="1041"/>
      <c r="C210" s="1041"/>
      <c r="D210" s="1041"/>
      <c r="E210" s="1041"/>
      <c r="F210" s="1041"/>
      <c r="G210" s="1041"/>
      <c r="H210" s="1041"/>
      <c r="I210" s="1041"/>
      <c r="J210" s="1041"/>
      <c r="K210" s="1041"/>
      <c r="L210" s="1041"/>
      <c r="M210" s="1041"/>
      <c r="N210" s="1041"/>
      <c r="O210" s="1041"/>
      <c r="P210" s="1041"/>
      <c r="Q210" s="1041"/>
      <c r="R210" s="1041"/>
      <c r="S210" s="1041"/>
      <c r="T210" s="1041"/>
      <c r="U210" s="1041"/>
      <c r="V210" s="1041"/>
      <c r="W210" s="1041"/>
      <c r="X210" s="1041"/>
      <c r="Y210" s="1041"/>
      <c r="Z210" s="1041"/>
      <c r="AA210" s="1041"/>
      <c r="AB210" s="1041"/>
    </row>
    <row r="211" spans="1:28" ht="14.25" customHeight="1">
      <c r="A211" s="1041"/>
      <c r="B211" s="1041"/>
      <c r="C211" s="1041"/>
      <c r="D211" s="1041"/>
      <c r="E211" s="1041"/>
      <c r="F211" s="1041"/>
      <c r="G211" s="1041"/>
      <c r="H211" s="1041"/>
      <c r="I211" s="1041"/>
      <c r="J211" s="1041"/>
      <c r="K211" s="1041"/>
      <c r="L211" s="1041"/>
      <c r="M211" s="1041"/>
      <c r="N211" s="1041"/>
      <c r="O211" s="1041"/>
      <c r="P211" s="1041"/>
      <c r="Q211" s="1041"/>
      <c r="R211" s="1041"/>
      <c r="S211" s="1041"/>
      <c r="T211" s="1041"/>
      <c r="U211" s="1041"/>
      <c r="V211" s="1041"/>
      <c r="W211" s="1041"/>
      <c r="X211" s="1041"/>
      <c r="Y211" s="1041"/>
      <c r="Z211" s="1041"/>
      <c r="AA211" s="1041"/>
      <c r="AB211" s="1041"/>
    </row>
    <row r="212" spans="1:28" ht="14.25" customHeight="1">
      <c r="A212" s="1041"/>
      <c r="B212" s="1041"/>
      <c r="C212" s="1041"/>
      <c r="D212" s="1041"/>
      <c r="E212" s="1041"/>
      <c r="F212" s="1041"/>
      <c r="G212" s="1041"/>
      <c r="H212" s="1041"/>
      <c r="I212" s="1041"/>
      <c r="J212" s="1041"/>
      <c r="K212" s="1041"/>
      <c r="L212" s="1041"/>
      <c r="M212" s="1041"/>
      <c r="N212" s="1041"/>
      <c r="O212" s="1041"/>
      <c r="P212" s="1041"/>
      <c r="Q212" s="1041"/>
      <c r="R212" s="1041"/>
      <c r="S212" s="1041"/>
      <c r="T212" s="1041"/>
      <c r="U212" s="1041"/>
      <c r="V212" s="1041"/>
      <c r="W212" s="1041"/>
      <c r="X212" s="1041"/>
      <c r="Y212" s="1041"/>
      <c r="Z212" s="1041"/>
      <c r="AA212" s="1041"/>
      <c r="AB212" s="1041"/>
    </row>
    <row r="213" spans="1:28" ht="14.25" customHeight="1">
      <c r="A213" s="1041"/>
      <c r="B213" s="1041"/>
      <c r="C213" s="1041"/>
      <c r="D213" s="1041"/>
      <c r="E213" s="1041"/>
      <c r="F213" s="1041"/>
      <c r="G213" s="1041"/>
      <c r="H213" s="1041"/>
      <c r="I213" s="1041"/>
      <c r="J213" s="1041"/>
      <c r="K213" s="1041"/>
      <c r="L213" s="1041"/>
      <c r="M213" s="1041"/>
      <c r="N213" s="1041"/>
      <c r="O213" s="1041"/>
      <c r="P213" s="1041"/>
      <c r="Q213" s="1041"/>
      <c r="R213" s="1041"/>
      <c r="S213" s="1041"/>
      <c r="T213" s="1041"/>
      <c r="U213" s="1041"/>
      <c r="V213" s="1041"/>
      <c r="W213" s="1041"/>
      <c r="X213" s="1041"/>
      <c r="Y213" s="1041"/>
      <c r="Z213" s="1041"/>
      <c r="AA213" s="1041"/>
      <c r="AB213" s="1041"/>
    </row>
    <row r="214" spans="1:28" ht="14.25" customHeight="1">
      <c r="A214" s="1041"/>
      <c r="B214" s="1041"/>
      <c r="C214" s="1041"/>
      <c r="D214" s="1041"/>
      <c r="E214" s="1041"/>
      <c r="F214" s="1041"/>
      <c r="G214" s="1041"/>
      <c r="H214" s="1041"/>
      <c r="I214" s="1041"/>
      <c r="J214" s="1041"/>
      <c r="K214" s="1041"/>
      <c r="L214" s="1041"/>
      <c r="M214" s="1041"/>
      <c r="N214" s="1041"/>
      <c r="O214" s="1041"/>
      <c r="P214" s="1041"/>
      <c r="Q214" s="1041"/>
      <c r="R214" s="1041"/>
      <c r="S214" s="1041"/>
      <c r="T214" s="1041"/>
      <c r="U214" s="1041"/>
      <c r="V214" s="1041"/>
      <c r="W214" s="1041"/>
      <c r="X214" s="1041"/>
      <c r="Y214" s="1041"/>
      <c r="Z214" s="1041"/>
      <c r="AA214" s="1041"/>
      <c r="AB214" s="1041"/>
    </row>
    <row r="215" spans="1:28" ht="14.25" customHeight="1">
      <c r="A215" s="1041"/>
      <c r="B215" s="1041"/>
      <c r="C215" s="1041"/>
      <c r="D215" s="1041"/>
      <c r="E215" s="1041"/>
      <c r="F215" s="1041"/>
      <c r="G215" s="1041"/>
      <c r="H215" s="1041"/>
      <c r="I215" s="1041"/>
      <c r="J215" s="1041"/>
      <c r="K215" s="1041"/>
      <c r="L215" s="1041"/>
      <c r="M215" s="1041"/>
      <c r="N215" s="1041"/>
      <c r="O215" s="1041"/>
      <c r="P215" s="1041"/>
      <c r="Q215" s="1041"/>
      <c r="R215" s="1041"/>
      <c r="S215" s="1041"/>
      <c r="T215" s="1041"/>
      <c r="U215" s="1041"/>
      <c r="V215" s="1041"/>
      <c r="W215" s="1041"/>
      <c r="X215" s="1041"/>
      <c r="Y215" s="1041"/>
      <c r="Z215" s="1041"/>
      <c r="AA215" s="1041"/>
      <c r="AB215" s="1041"/>
    </row>
    <row r="216" spans="1:28" ht="14.25" customHeight="1">
      <c r="A216" s="1041"/>
      <c r="B216" s="1041"/>
      <c r="C216" s="1041"/>
      <c r="D216" s="1041"/>
      <c r="E216" s="1041"/>
      <c r="F216" s="1041"/>
      <c r="G216" s="1041"/>
      <c r="H216" s="1041"/>
      <c r="I216" s="1041"/>
      <c r="J216" s="1041"/>
      <c r="K216" s="1041"/>
      <c r="L216" s="1041"/>
      <c r="M216" s="1041"/>
      <c r="N216" s="1041"/>
      <c r="O216" s="1041"/>
      <c r="P216" s="1041"/>
      <c r="Q216" s="1041"/>
      <c r="R216" s="1041"/>
      <c r="S216" s="1041"/>
      <c r="T216" s="1041"/>
      <c r="U216" s="1041"/>
      <c r="V216" s="1041"/>
      <c r="W216" s="1041"/>
      <c r="X216" s="1041"/>
      <c r="Y216" s="1041"/>
      <c r="Z216" s="1041"/>
      <c r="AA216" s="1041"/>
      <c r="AB216" s="1041"/>
    </row>
    <row r="217" spans="1:28" ht="14.25" customHeight="1">
      <c r="A217" s="1041"/>
      <c r="B217" s="1041"/>
      <c r="C217" s="1041"/>
      <c r="D217" s="1041"/>
      <c r="E217" s="1041"/>
      <c r="F217" s="1041"/>
      <c r="G217" s="1041"/>
      <c r="H217" s="1041"/>
      <c r="I217" s="1041"/>
      <c r="J217" s="1041"/>
      <c r="K217" s="1041"/>
      <c r="L217" s="1041"/>
      <c r="M217" s="1041"/>
      <c r="N217" s="1041"/>
      <c r="O217" s="1041"/>
      <c r="P217" s="1041"/>
      <c r="Q217" s="1041"/>
      <c r="R217" s="1041"/>
      <c r="S217" s="1041"/>
      <c r="T217" s="1041"/>
      <c r="U217" s="1041"/>
      <c r="V217" s="1041"/>
      <c r="W217" s="1041"/>
      <c r="X217" s="1041"/>
      <c r="Y217" s="1041"/>
      <c r="Z217" s="1041"/>
      <c r="AA217" s="1041"/>
      <c r="AB217" s="1041"/>
    </row>
    <row r="218" spans="1:28" ht="14.25" customHeight="1">
      <c r="A218" s="1041"/>
      <c r="B218" s="1041"/>
      <c r="C218" s="1041"/>
      <c r="D218" s="1041"/>
      <c r="E218" s="1041"/>
      <c r="F218" s="1041"/>
      <c r="G218" s="1041"/>
      <c r="H218" s="1041"/>
      <c r="I218" s="1041"/>
      <c r="J218" s="1041"/>
      <c r="K218" s="1041"/>
      <c r="L218" s="1041"/>
      <c r="M218" s="1041"/>
      <c r="N218" s="1041"/>
      <c r="O218" s="1041"/>
      <c r="P218" s="1041"/>
      <c r="Q218" s="1041"/>
      <c r="R218" s="1041"/>
      <c r="S218" s="1041"/>
      <c r="T218" s="1041"/>
      <c r="U218" s="1041"/>
      <c r="V218" s="1041"/>
      <c r="W218" s="1041"/>
      <c r="X218" s="1041"/>
      <c r="Y218" s="1041"/>
      <c r="Z218" s="1041"/>
      <c r="AA218" s="1041"/>
      <c r="AB218" s="1041"/>
    </row>
    <row r="219" spans="1:28" ht="14.25" customHeight="1">
      <c r="A219" s="1041"/>
      <c r="B219" s="1041"/>
      <c r="C219" s="1041"/>
      <c r="D219" s="1041"/>
      <c r="E219" s="1041"/>
      <c r="F219" s="1041"/>
      <c r="G219" s="1041"/>
      <c r="H219" s="1041"/>
      <c r="I219" s="1041"/>
      <c r="J219" s="1041"/>
      <c r="K219" s="1041"/>
      <c r="L219" s="1041"/>
      <c r="M219" s="1041"/>
      <c r="N219" s="1041"/>
      <c r="O219" s="1041"/>
      <c r="P219" s="1041"/>
      <c r="Q219" s="1041"/>
      <c r="R219" s="1041"/>
      <c r="S219" s="1041"/>
      <c r="T219" s="1041"/>
      <c r="U219" s="1041"/>
      <c r="V219" s="1041"/>
      <c r="W219" s="1041"/>
      <c r="X219" s="1041"/>
      <c r="Y219" s="1041"/>
      <c r="Z219" s="1041"/>
      <c r="AA219" s="1041"/>
      <c r="AB219" s="1041"/>
    </row>
    <row r="220" spans="1:28" ht="14.25" customHeight="1">
      <c r="A220" s="1041"/>
      <c r="B220" s="1041"/>
      <c r="C220" s="1041"/>
      <c r="D220" s="1041"/>
      <c r="E220" s="1041"/>
      <c r="F220" s="1041"/>
      <c r="G220" s="1041"/>
      <c r="H220" s="1041"/>
      <c r="I220" s="1041"/>
      <c r="J220" s="1041"/>
      <c r="K220" s="1041"/>
      <c r="L220" s="1041"/>
      <c r="M220" s="1041"/>
      <c r="N220" s="1041"/>
      <c r="O220" s="1041"/>
      <c r="P220" s="1041"/>
      <c r="Q220" s="1041"/>
      <c r="R220" s="1041"/>
      <c r="S220" s="1041"/>
      <c r="T220" s="1041"/>
      <c r="U220" s="1041"/>
      <c r="V220" s="1041"/>
      <c r="W220" s="1041"/>
      <c r="X220" s="1041"/>
      <c r="Y220" s="1041"/>
      <c r="Z220" s="1041"/>
      <c r="AA220" s="1041"/>
      <c r="AB220" s="1041"/>
    </row>
    <row r="221" spans="1:28" ht="14.25" customHeight="1">
      <c r="A221" s="1041"/>
      <c r="B221" s="1041"/>
      <c r="C221" s="1041"/>
      <c r="D221" s="1041"/>
      <c r="E221" s="1041"/>
      <c r="F221" s="1041"/>
      <c r="G221" s="1041"/>
      <c r="H221" s="1041"/>
      <c r="I221" s="1041"/>
      <c r="J221" s="1041"/>
      <c r="K221" s="1041"/>
      <c r="L221" s="1041"/>
      <c r="M221" s="1041"/>
      <c r="N221" s="1041"/>
      <c r="O221" s="1041"/>
      <c r="P221" s="1041"/>
      <c r="Q221" s="1041"/>
      <c r="R221" s="1041"/>
      <c r="S221" s="1041"/>
      <c r="T221" s="1041"/>
      <c r="U221" s="1041"/>
      <c r="V221" s="1041"/>
      <c r="W221" s="1041"/>
      <c r="X221" s="1041"/>
      <c r="Y221" s="1041"/>
      <c r="Z221" s="1041"/>
      <c r="AA221" s="1041"/>
      <c r="AB221" s="1041"/>
    </row>
    <row r="222" spans="1:28" ht="14.25" customHeight="1">
      <c r="A222" s="1041"/>
      <c r="B222" s="1041"/>
      <c r="C222" s="1041"/>
      <c r="D222" s="1041"/>
      <c r="E222" s="1041"/>
      <c r="F222" s="1041"/>
      <c r="G222" s="1041"/>
      <c r="H222" s="1041"/>
      <c r="I222" s="1041"/>
      <c r="J222" s="1041"/>
      <c r="K222" s="1041"/>
      <c r="L222" s="1041"/>
      <c r="M222" s="1041"/>
      <c r="N222" s="1041"/>
      <c r="O222" s="1041"/>
      <c r="P222" s="1041"/>
      <c r="Q222" s="1041"/>
      <c r="R222" s="1041"/>
      <c r="S222" s="1041"/>
      <c r="T222" s="1041"/>
      <c r="U222" s="1041"/>
      <c r="V222" s="1041"/>
      <c r="W222" s="1041"/>
      <c r="X222" s="1041"/>
      <c r="Y222" s="1041"/>
      <c r="Z222" s="1041"/>
      <c r="AA222" s="1041"/>
      <c r="AB222" s="1041"/>
    </row>
    <row r="223" spans="1:28" ht="17.25" customHeight="1">
      <c r="A223" s="1041"/>
      <c r="B223" s="1041"/>
      <c r="C223" s="1041"/>
      <c r="D223" s="1041"/>
      <c r="E223" s="1041"/>
      <c r="F223" s="1041"/>
      <c r="G223" s="1041"/>
      <c r="H223" s="1041"/>
      <c r="I223" s="1041"/>
      <c r="J223" s="1041"/>
      <c r="K223" s="1041"/>
      <c r="L223" s="1041"/>
      <c r="M223" s="1041"/>
      <c r="N223" s="1041"/>
      <c r="O223" s="1041"/>
      <c r="P223" s="1041"/>
      <c r="Q223" s="1041"/>
      <c r="R223" s="1041"/>
      <c r="S223" s="1041"/>
      <c r="T223" s="1041"/>
      <c r="U223" s="1041"/>
      <c r="V223" s="1041"/>
      <c r="W223" s="1041"/>
      <c r="X223" s="1041"/>
      <c r="Y223" s="1041"/>
      <c r="Z223" s="1041"/>
      <c r="AA223" s="1041"/>
      <c r="AB223" s="1041"/>
    </row>
    <row r="224" spans="1:28" ht="17.25" customHeight="1">
      <c r="A224" s="1041"/>
      <c r="B224" s="1041"/>
      <c r="C224" s="1041"/>
      <c r="D224" s="1041"/>
      <c r="E224" s="1041"/>
      <c r="F224" s="1041"/>
      <c r="G224" s="1041"/>
      <c r="H224" s="1041"/>
      <c r="I224" s="1041"/>
      <c r="J224" s="1041"/>
      <c r="K224" s="1041"/>
      <c r="L224" s="1041"/>
      <c r="M224" s="1041"/>
      <c r="N224" s="1041"/>
      <c r="O224" s="1041"/>
      <c r="P224" s="1041"/>
      <c r="Q224" s="1041"/>
      <c r="R224" s="1041"/>
      <c r="S224" s="1041"/>
      <c r="T224" s="1041"/>
      <c r="U224" s="1041"/>
      <c r="V224" s="1041"/>
      <c r="W224" s="1041"/>
      <c r="X224" s="1041"/>
      <c r="Y224" s="1041"/>
      <c r="Z224" s="1041"/>
      <c r="AA224" s="1041"/>
      <c r="AB224" s="1041"/>
    </row>
    <row r="225" spans="1:28" ht="17.25" customHeight="1">
      <c r="A225" s="1041"/>
      <c r="B225" s="1041"/>
      <c r="C225" s="1041"/>
      <c r="D225" s="1041"/>
      <c r="E225" s="1041"/>
      <c r="F225" s="1041"/>
      <c r="G225" s="1041"/>
      <c r="H225" s="1041"/>
      <c r="I225" s="1041"/>
      <c r="J225" s="1041"/>
      <c r="K225" s="1041"/>
      <c r="L225" s="1041"/>
      <c r="M225" s="1041"/>
      <c r="N225" s="1041"/>
      <c r="O225" s="1041"/>
      <c r="P225" s="1041"/>
      <c r="Q225" s="1041"/>
      <c r="R225" s="1041"/>
      <c r="S225" s="1041"/>
      <c r="T225" s="1041"/>
      <c r="U225" s="1041"/>
      <c r="V225" s="1041"/>
      <c r="W225" s="1041"/>
      <c r="X225" s="1041"/>
      <c r="Y225" s="1041"/>
      <c r="Z225" s="1041"/>
      <c r="AA225" s="1041"/>
      <c r="AB225" s="1041"/>
    </row>
    <row r="226" spans="1:28" ht="17.25" customHeight="1">
      <c r="A226" s="1041"/>
      <c r="B226" s="1041"/>
      <c r="C226" s="1041"/>
      <c r="D226" s="1041"/>
      <c r="E226" s="1041"/>
      <c r="F226" s="1041"/>
      <c r="G226" s="1041"/>
      <c r="H226" s="1041"/>
      <c r="I226" s="1041"/>
      <c r="J226" s="1041"/>
      <c r="K226" s="1041"/>
      <c r="L226" s="1041"/>
      <c r="M226" s="1041"/>
      <c r="N226" s="1041"/>
      <c r="O226" s="1041"/>
      <c r="P226" s="1041"/>
      <c r="Q226" s="1041"/>
      <c r="R226" s="1041"/>
      <c r="S226" s="1041"/>
      <c r="T226" s="1041"/>
      <c r="U226" s="1041"/>
      <c r="V226" s="1041"/>
      <c r="W226" s="1041"/>
      <c r="X226" s="1041"/>
      <c r="Y226" s="1041"/>
      <c r="Z226" s="1041"/>
      <c r="AA226" s="1041"/>
      <c r="AB226" s="1041"/>
    </row>
    <row r="227" spans="1:28" ht="17.25" customHeight="1">
      <c r="A227" s="1041"/>
      <c r="B227" s="1041"/>
      <c r="C227" s="1041"/>
      <c r="D227" s="1041"/>
      <c r="E227" s="1041"/>
      <c r="F227" s="1041"/>
      <c r="G227" s="1041"/>
      <c r="H227" s="1041"/>
      <c r="I227" s="1041"/>
      <c r="J227" s="1041"/>
      <c r="K227" s="1041"/>
      <c r="L227" s="1041"/>
      <c r="M227" s="1041"/>
      <c r="N227" s="1041"/>
      <c r="O227" s="1041"/>
      <c r="P227" s="1041"/>
      <c r="Q227" s="1041"/>
      <c r="R227" s="1041"/>
      <c r="S227" s="1041"/>
      <c r="T227" s="1041"/>
      <c r="U227" s="1041"/>
      <c r="V227" s="1041"/>
      <c r="W227" s="1041"/>
      <c r="X227" s="1041"/>
      <c r="Y227" s="1041"/>
      <c r="Z227" s="1041"/>
      <c r="AA227" s="1041"/>
      <c r="AB227" s="1041"/>
    </row>
    <row r="228" spans="1:28" ht="17.25" customHeight="1">
      <c r="A228" s="1041"/>
      <c r="B228" s="1041"/>
      <c r="C228" s="1041"/>
      <c r="D228" s="1041"/>
      <c r="E228" s="1041"/>
      <c r="F228" s="1041"/>
      <c r="G228" s="1041"/>
      <c r="H228" s="1041"/>
      <c r="I228" s="1041"/>
      <c r="J228" s="1041"/>
      <c r="K228" s="1041"/>
      <c r="L228" s="1041"/>
      <c r="M228" s="1041"/>
      <c r="N228" s="1041"/>
      <c r="O228" s="1041"/>
      <c r="P228" s="1041"/>
      <c r="Q228" s="1041"/>
      <c r="R228" s="1041"/>
      <c r="S228" s="1041"/>
      <c r="T228" s="1041"/>
      <c r="U228" s="1041"/>
      <c r="V228" s="1041"/>
      <c r="W228" s="1041"/>
      <c r="X228" s="1041"/>
      <c r="Y228" s="1041"/>
      <c r="Z228" s="1041"/>
      <c r="AA228" s="1041"/>
      <c r="AB228" s="1041"/>
    </row>
    <row r="229" spans="1:28" ht="17.25" customHeight="1">
      <c r="A229" s="1041"/>
      <c r="B229" s="1041"/>
      <c r="C229" s="1041"/>
      <c r="D229" s="1041"/>
      <c r="E229" s="1041"/>
      <c r="F229" s="1041"/>
      <c r="G229" s="1041"/>
      <c r="H229" s="1041"/>
      <c r="I229" s="1041"/>
      <c r="J229" s="1041"/>
      <c r="K229" s="1041"/>
      <c r="L229" s="1041"/>
      <c r="M229" s="1041"/>
      <c r="N229" s="1041"/>
      <c r="O229" s="1041"/>
      <c r="P229" s="1041"/>
      <c r="Q229" s="1041"/>
      <c r="R229" s="1041"/>
      <c r="S229" s="1041"/>
      <c r="T229" s="1041"/>
      <c r="U229" s="1041"/>
      <c r="V229" s="1041"/>
      <c r="W229" s="1041"/>
      <c r="X229" s="1041"/>
      <c r="Y229" s="1041"/>
      <c r="Z229" s="1041"/>
      <c r="AA229" s="1041"/>
      <c r="AB229" s="1041"/>
    </row>
    <row r="230" spans="1:28" ht="17.25" customHeight="1">
      <c r="A230" s="1041"/>
      <c r="B230" s="1041"/>
      <c r="C230" s="1041"/>
      <c r="D230" s="1041"/>
      <c r="E230" s="1041"/>
      <c r="F230" s="1041"/>
      <c r="G230" s="1041"/>
      <c r="H230" s="1041"/>
      <c r="I230" s="1041"/>
      <c r="J230" s="1041"/>
      <c r="K230" s="1041"/>
      <c r="L230" s="1041"/>
      <c r="M230" s="1041"/>
      <c r="N230" s="1041"/>
      <c r="O230" s="1041"/>
      <c r="P230" s="1041"/>
      <c r="Q230" s="1041"/>
      <c r="R230" s="1041"/>
      <c r="S230" s="1041"/>
      <c r="T230" s="1041"/>
      <c r="U230" s="1041"/>
      <c r="V230" s="1041"/>
      <c r="W230" s="1041"/>
      <c r="X230" s="1041"/>
      <c r="Y230" s="1041"/>
      <c r="Z230" s="1041"/>
      <c r="AA230" s="1041"/>
      <c r="AB230" s="1041"/>
    </row>
    <row r="231" spans="1:28" ht="17.25" customHeight="1">
      <c r="A231" s="1041"/>
      <c r="B231" s="1041"/>
      <c r="C231" s="1041"/>
      <c r="D231" s="1041"/>
      <c r="E231" s="1041"/>
      <c r="F231" s="1041"/>
      <c r="G231" s="1041"/>
      <c r="H231" s="1041"/>
      <c r="I231" s="1041"/>
      <c r="J231" s="1041"/>
      <c r="K231" s="1041"/>
      <c r="L231" s="1041"/>
      <c r="M231" s="1041"/>
      <c r="N231" s="1041"/>
      <c r="O231" s="1041"/>
      <c r="P231" s="1041"/>
      <c r="Q231" s="1041"/>
      <c r="R231" s="1041"/>
      <c r="S231" s="1041"/>
      <c r="T231" s="1041"/>
      <c r="U231" s="1041"/>
      <c r="V231" s="1041"/>
      <c r="W231" s="1041"/>
      <c r="X231" s="1041"/>
      <c r="Y231" s="1041"/>
      <c r="Z231" s="1041"/>
      <c r="AA231" s="1041"/>
      <c r="AB231" s="1041"/>
    </row>
    <row r="232" spans="1:28" ht="17.25" customHeight="1">
      <c r="A232" s="1041"/>
      <c r="B232" s="1041"/>
      <c r="C232" s="1041"/>
      <c r="D232" s="1041"/>
      <c r="E232" s="1041"/>
      <c r="F232" s="1041"/>
      <c r="G232" s="1041"/>
      <c r="H232" s="1041"/>
      <c r="I232" s="1041"/>
      <c r="J232" s="1041"/>
      <c r="K232" s="1041"/>
      <c r="L232" s="1041"/>
      <c r="M232" s="1041"/>
      <c r="N232" s="1041"/>
      <c r="O232" s="1041"/>
      <c r="P232" s="1041"/>
      <c r="Q232" s="1041"/>
      <c r="R232" s="1041"/>
      <c r="S232" s="1041"/>
      <c r="T232" s="1041"/>
      <c r="U232" s="1041"/>
      <c r="V232" s="1041"/>
      <c r="W232" s="1041"/>
      <c r="X232" s="1041"/>
      <c r="Y232" s="1041"/>
      <c r="Z232" s="1041"/>
      <c r="AA232" s="1041"/>
      <c r="AB232" s="1041"/>
    </row>
    <row r="233" spans="1:28" ht="17.25" customHeight="1">
      <c r="A233" s="1041"/>
      <c r="B233" s="1041"/>
      <c r="C233" s="1041"/>
      <c r="D233" s="1041"/>
      <c r="E233" s="1041"/>
      <c r="F233" s="1041"/>
      <c r="G233" s="1041"/>
      <c r="H233" s="1041"/>
      <c r="I233" s="1041"/>
      <c r="J233" s="1041"/>
      <c r="K233" s="1041"/>
      <c r="L233" s="1041"/>
      <c r="M233" s="1041"/>
      <c r="N233" s="1041"/>
      <c r="O233" s="1041"/>
      <c r="P233" s="1041"/>
      <c r="Q233" s="1041"/>
      <c r="R233" s="1041"/>
      <c r="S233" s="1041"/>
      <c r="T233" s="1041"/>
      <c r="U233" s="1041"/>
      <c r="V233" s="1041"/>
      <c r="W233" s="1041"/>
      <c r="X233" s="1041"/>
      <c r="Y233" s="1041"/>
      <c r="Z233" s="1041"/>
      <c r="AA233" s="1041"/>
      <c r="AB233" s="1041"/>
    </row>
    <row r="234" spans="1:28" ht="17.25" customHeight="1">
      <c r="A234" s="1041"/>
      <c r="B234" s="1041"/>
      <c r="C234" s="1041"/>
      <c r="D234" s="1041"/>
      <c r="E234" s="1041"/>
      <c r="F234" s="1041"/>
      <c r="G234" s="1041"/>
      <c r="H234" s="1041"/>
      <c r="I234" s="1041"/>
      <c r="J234" s="1041"/>
      <c r="K234" s="1041"/>
      <c r="L234" s="1041"/>
      <c r="M234" s="1041"/>
      <c r="N234" s="1041"/>
      <c r="O234" s="1041"/>
      <c r="P234" s="1041"/>
      <c r="Q234" s="1041"/>
      <c r="R234" s="1041"/>
      <c r="S234" s="1041"/>
      <c r="T234" s="1041"/>
      <c r="U234" s="1041"/>
      <c r="V234" s="1041"/>
      <c r="W234" s="1041"/>
      <c r="X234" s="1041"/>
      <c r="Y234" s="1041"/>
      <c r="Z234" s="1041"/>
      <c r="AA234" s="1041"/>
      <c r="AB234" s="1041"/>
    </row>
    <row r="235" spans="1:28" ht="17.25" customHeight="1">
      <c r="A235" s="1041"/>
      <c r="B235" s="1041"/>
      <c r="C235" s="1041"/>
      <c r="D235" s="1041"/>
      <c r="E235" s="1041"/>
      <c r="F235" s="1041"/>
      <c r="G235" s="1041"/>
      <c r="H235" s="1041"/>
      <c r="I235" s="1041"/>
      <c r="J235" s="1041"/>
      <c r="K235" s="1041"/>
      <c r="L235" s="1041"/>
      <c r="M235" s="1041"/>
      <c r="N235" s="1041"/>
      <c r="O235" s="1041"/>
      <c r="P235" s="1041"/>
      <c r="Q235" s="1041"/>
      <c r="R235" s="1041"/>
      <c r="S235" s="1041"/>
      <c r="T235" s="1041"/>
      <c r="U235" s="1041"/>
      <c r="V235" s="1041"/>
      <c r="W235" s="1041"/>
      <c r="X235" s="1041"/>
      <c r="Y235" s="1041"/>
      <c r="Z235" s="1041"/>
      <c r="AA235" s="1041"/>
      <c r="AB235" s="1041"/>
    </row>
    <row r="236" spans="1:28" ht="17.25" customHeight="1">
      <c r="A236" s="1041"/>
      <c r="B236" s="1041"/>
      <c r="C236" s="1041"/>
      <c r="D236" s="1041"/>
      <c r="E236" s="1041"/>
      <c r="F236" s="1041"/>
      <c r="G236" s="1041"/>
      <c r="H236" s="1041"/>
      <c r="I236" s="1041"/>
      <c r="J236" s="1041"/>
      <c r="K236" s="1041"/>
      <c r="L236" s="1041"/>
      <c r="M236" s="1041"/>
      <c r="N236" s="1041"/>
      <c r="O236" s="1041"/>
      <c r="P236" s="1041"/>
      <c r="Q236" s="1041"/>
      <c r="R236" s="1041"/>
      <c r="S236" s="1041"/>
      <c r="T236" s="1041"/>
      <c r="U236" s="1041"/>
      <c r="V236" s="1041"/>
      <c r="W236" s="1041"/>
      <c r="X236" s="1041"/>
      <c r="Y236" s="1041"/>
      <c r="Z236" s="1041"/>
      <c r="AA236" s="1041"/>
      <c r="AB236" s="1041"/>
    </row>
    <row r="237" spans="1:28" ht="17.25" customHeight="1">
      <c r="A237" s="1041"/>
      <c r="B237" s="1041"/>
      <c r="C237" s="1041"/>
      <c r="D237" s="1041"/>
      <c r="E237" s="1041"/>
      <c r="F237" s="1041"/>
      <c r="G237" s="1041"/>
      <c r="H237" s="1041"/>
      <c r="I237" s="1041"/>
      <c r="J237" s="1041"/>
      <c r="K237" s="1041"/>
      <c r="L237" s="1041"/>
      <c r="M237" s="1041"/>
      <c r="N237" s="1041"/>
      <c r="O237" s="1041"/>
      <c r="P237" s="1041"/>
      <c r="Q237" s="1041"/>
      <c r="R237" s="1041"/>
      <c r="S237" s="1041"/>
      <c r="T237" s="1041"/>
      <c r="U237" s="1041"/>
      <c r="V237" s="1041"/>
      <c r="W237" s="1041"/>
      <c r="X237" s="1041"/>
      <c r="Y237" s="1041"/>
      <c r="Z237" s="1041"/>
      <c r="AA237" s="1041"/>
      <c r="AB237" s="1041"/>
    </row>
    <row r="238" spans="1:28" ht="17.25" customHeight="1">
      <c r="A238" s="1041"/>
      <c r="B238" s="1041"/>
      <c r="C238" s="1041"/>
      <c r="D238" s="1041"/>
      <c r="E238" s="1041"/>
      <c r="F238" s="1041"/>
      <c r="G238" s="1041"/>
      <c r="H238" s="1041"/>
      <c r="I238" s="1041"/>
      <c r="J238" s="1041"/>
      <c r="K238" s="1041"/>
      <c r="L238" s="1041"/>
      <c r="M238" s="1041"/>
      <c r="N238" s="1041"/>
      <c r="O238" s="1041"/>
      <c r="P238" s="1041"/>
      <c r="Q238" s="1041"/>
      <c r="R238" s="1041"/>
      <c r="S238" s="1041"/>
      <c r="T238" s="1041"/>
      <c r="U238" s="1041"/>
      <c r="V238" s="1041"/>
      <c r="W238" s="1041"/>
      <c r="X238" s="1041"/>
      <c r="Y238" s="1041"/>
      <c r="Z238" s="1041"/>
      <c r="AA238" s="1041"/>
      <c r="AB238" s="1041"/>
    </row>
    <row r="239" spans="1:28" ht="17.25" customHeight="1">
      <c r="A239" s="1041"/>
      <c r="B239" s="1041"/>
      <c r="C239" s="1041"/>
      <c r="D239" s="1041"/>
      <c r="E239" s="1041"/>
      <c r="F239" s="1041"/>
      <c r="G239" s="1041"/>
      <c r="H239" s="1041"/>
      <c r="I239" s="1041"/>
      <c r="J239" s="1041"/>
      <c r="K239" s="1041"/>
      <c r="L239" s="1041"/>
      <c r="M239" s="1041"/>
      <c r="N239" s="1041"/>
      <c r="O239" s="1041"/>
      <c r="P239" s="1041"/>
      <c r="Q239" s="1041"/>
      <c r="R239" s="1041"/>
      <c r="S239" s="1041"/>
      <c r="T239" s="1041"/>
      <c r="U239" s="1041"/>
      <c r="V239" s="1041"/>
      <c r="W239" s="1041"/>
      <c r="X239" s="1041"/>
      <c r="Y239" s="1041"/>
      <c r="Z239" s="1041"/>
      <c r="AA239" s="1041"/>
      <c r="AB239" s="1041"/>
    </row>
    <row r="240" spans="1:28" ht="17.25" customHeight="1">
      <c r="A240" s="1041"/>
      <c r="B240" s="1041"/>
      <c r="C240" s="1041"/>
      <c r="D240" s="1041"/>
      <c r="E240" s="1041"/>
      <c r="F240" s="1041"/>
      <c r="G240" s="1041"/>
      <c r="H240" s="1041"/>
      <c r="I240" s="1041"/>
      <c r="J240" s="1041"/>
      <c r="K240" s="1041"/>
      <c r="L240" s="1041"/>
      <c r="M240" s="1041"/>
      <c r="N240" s="1041"/>
      <c r="O240" s="1041"/>
      <c r="P240" s="1041"/>
      <c r="Q240" s="1041"/>
      <c r="R240" s="1041"/>
      <c r="S240" s="1041"/>
      <c r="T240" s="1041"/>
      <c r="U240" s="1041"/>
      <c r="V240" s="1041"/>
      <c r="W240" s="1041"/>
      <c r="X240" s="1041"/>
      <c r="Y240" s="1041"/>
      <c r="Z240" s="1041"/>
      <c r="AA240" s="1041"/>
      <c r="AB240" s="1041"/>
    </row>
    <row r="241" spans="1:28" ht="17.25" customHeight="1">
      <c r="A241" s="1041"/>
      <c r="B241" s="1041"/>
      <c r="C241" s="1041"/>
      <c r="D241" s="1041"/>
      <c r="E241" s="1041"/>
      <c r="F241" s="1041"/>
      <c r="G241" s="1041"/>
      <c r="H241" s="1041"/>
      <c r="I241" s="1041"/>
      <c r="J241" s="1041"/>
      <c r="K241" s="1041"/>
      <c r="L241" s="1041"/>
      <c r="M241" s="1041"/>
      <c r="N241" s="1041"/>
      <c r="O241" s="1041"/>
      <c r="P241" s="1041"/>
      <c r="Q241" s="1041"/>
      <c r="R241" s="1041"/>
      <c r="S241" s="1041"/>
      <c r="T241" s="1041"/>
      <c r="U241" s="1041"/>
      <c r="V241" s="1041"/>
      <c r="W241" s="1041"/>
      <c r="X241" s="1041"/>
      <c r="Y241" s="1041"/>
      <c r="Z241" s="1041"/>
      <c r="AA241" s="1041"/>
      <c r="AB241" s="1041"/>
    </row>
    <row r="242" spans="1:28" ht="17.25" customHeight="1">
      <c r="A242" s="1041"/>
      <c r="B242" s="1041"/>
      <c r="C242" s="1041"/>
      <c r="D242" s="1041"/>
      <c r="E242" s="1041"/>
      <c r="F242" s="1041"/>
      <c r="G242" s="1041"/>
      <c r="H242" s="1041"/>
      <c r="I242" s="1041"/>
      <c r="J242" s="1041"/>
      <c r="K242" s="1041"/>
      <c r="L242" s="1041"/>
      <c r="M242" s="1041"/>
      <c r="N242" s="1041"/>
      <c r="O242" s="1041"/>
      <c r="P242" s="1041"/>
      <c r="Q242" s="1041"/>
      <c r="R242" s="1041"/>
      <c r="S242" s="1041"/>
      <c r="T242" s="1041"/>
      <c r="U242" s="1041"/>
      <c r="V242" s="1041"/>
      <c r="W242" s="1041"/>
      <c r="X242" s="1041"/>
      <c r="Y242" s="1041"/>
      <c r="Z242" s="1041"/>
      <c r="AA242" s="1041"/>
      <c r="AB242" s="1041"/>
    </row>
    <row r="243" spans="1:28" ht="17.25" customHeight="1">
      <c r="A243" s="1041"/>
      <c r="B243" s="1041"/>
      <c r="C243" s="1041"/>
      <c r="D243" s="1041"/>
      <c r="E243" s="1041"/>
      <c r="F243" s="1041"/>
      <c r="G243" s="1041"/>
      <c r="H243" s="1041"/>
      <c r="I243" s="1041"/>
      <c r="J243" s="1041"/>
      <c r="K243" s="1041"/>
      <c r="L243" s="1041"/>
      <c r="M243" s="1041"/>
      <c r="N243" s="1041"/>
      <c r="O243" s="1041"/>
      <c r="P243" s="1041"/>
      <c r="Q243" s="1041"/>
      <c r="R243" s="1041"/>
      <c r="S243" s="1041"/>
      <c r="T243" s="1041"/>
      <c r="U243" s="1041"/>
      <c r="V243" s="1041"/>
      <c r="W243" s="1041"/>
      <c r="X243" s="1041"/>
      <c r="Y243" s="1041"/>
      <c r="Z243" s="1041"/>
      <c r="AA243" s="1041"/>
      <c r="AB243" s="1041"/>
    </row>
    <row r="244" spans="1:28" ht="17.25" customHeight="1">
      <c r="A244" s="1041"/>
      <c r="B244" s="1041"/>
      <c r="C244" s="1041"/>
      <c r="D244" s="1041"/>
      <c r="E244" s="1041"/>
      <c r="F244" s="1041"/>
      <c r="G244" s="1041"/>
      <c r="H244" s="1041"/>
      <c r="I244" s="1041"/>
      <c r="J244" s="1041"/>
      <c r="K244" s="1041"/>
      <c r="L244" s="1041"/>
      <c r="M244" s="1041"/>
      <c r="N244" s="1041"/>
      <c r="O244" s="1041"/>
      <c r="P244" s="1041"/>
      <c r="Q244" s="1041"/>
      <c r="R244" s="1041"/>
      <c r="S244" s="1041"/>
      <c r="T244" s="1041"/>
      <c r="U244" s="1041"/>
      <c r="V244" s="1041"/>
      <c r="W244" s="1041"/>
      <c r="X244" s="1041"/>
      <c r="Y244" s="1041"/>
      <c r="Z244" s="1041"/>
      <c r="AA244" s="1041"/>
      <c r="AB244" s="1041"/>
    </row>
    <row r="245" spans="1:28" ht="17.25" customHeight="1">
      <c r="A245" s="1041"/>
      <c r="B245" s="1041"/>
      <c r="C245" s="1041"/>
      <c r="D245" s="1041"/>
      <c r="E245" s="1041"/>
      <c r="F245" s="1041"/>
      <c r="G245" s="1041"/>
      <c r="H245" s="1041"/>
      <c r="I245" s="1041"/>
      <c r="J245" s="1041"/>
      <c r="K245" s="1041"/>
      <c r="L245" s="1041"/>
      <c r="M245" s="1041"/>
      <c r="N245" s="1041"/>
      <c r="O245" s="1041"/>
      <c r="P245" s="1041"/>
      <c r="Q245" s="1041"/>
      <c r="R245" s="1041"/>
      <c r="S245" s="1041"/>
      <c r="T245" s="1041"/>
      <c r="U245" s="1041"/>
      <c r="V245" s="1041"/>
      <c r="W245" s="1041"/>
      <c r="X245" s="1041"/>
      <c r="Y245" s="1041"/>
      <c r="Z245" s="1041"/>
      <c r="AA245" s="1041"/>
      <c r="AB245" s="1041"/>
    </row>
    <row r="246" spans="1:28" ht="17.25" customHeight="1">
      <c r="A246" s="1041"/>
      <c r="B246" s="1041"/>
      <c r="C246" s="1041"/>
      <c r="D246" s="1041"/>
      <c r="E246" s="1041"/>
      <c r="F246" s="1041"/>
      <c r="G246" s="1041"/>
      <c r="H246" s="1041"/>
      <c r="I246" s="1041"/>
      <c r="J246" s="1041"/>
      <c r="K246" s="1041"/>
      <c r="L246" s="1041"/>
      <c r="M246" s="1041"/>
      <c r="N246" s="1041"/>
      <c r="O246" s="1041"/>
      <c r="P246" s="1041"/>
      <c r="Q246" s="1041"/>
      <c r="R246" s="1041"/>
      <c r="S246" s="1041"/>
      <c r="T246" s="1041"/>
      <c r="U246" s="1041"/>
      <c r="V246" s="1041"/>
      <c r="W246" s="1041"/>
      <c r="X246" s="1041"/>
      <c r="Y246" s="1041"/>
      <c r="Z246" s="1041"/>
      <c r="AA246" s="1041"/>
      <c r="AB246" s="1041"/>
    </row>
    <row r="247" spans="1:28" ht="17.25" customHeight="1">
      <c r="A247" s="1041"/>
      <c r="B247" s="1041"/>
      <c r="C247" s="1041"/>
      <c r="D247" s="1041"/>
      <c r="E247" s="1041"/>
      <c r="F247" s="1041"/>
      <c r="G247" s="1041"/>
      <c r="H247" s="1041"/>
      <c r="I247" s="1041"/>
      <c r="J247" s="1041"/>
      <c r="K247" s="1041"/>
      <c r="L247" s="1041"/>
      <c r="M247" s="1041"/>
      <c r="N247" s="1041"/>
      <c r="O247" s="1041"/>
      <c r="P247" s="1041"/>
      <c r="Q247" s="1041"/>
      <c r="R247" s="1041"/>
      <c r="S247" s="1041"/>
      <c r="T247" s="1041"/>
      <c r="U247" s="1041"/>
      <c r="V247" s="1041"/>
      <c r="W247" s="1041"/>
      <c r="X247" s="1041"/>
      <c r="Y247" s="1041"/>
      <c r="Z247" s="1041"/>
      <c r="AA247" s="1041"/>
      <c r="AB247" s="1041"/>
    </row>
    <row r="248" spans="1:28" ht="17.25" customHeight="1">
      <c r="A248" s="1041"/>
      <c r="B248" s="1041"/>
      <c r="C248" s="1041"/>
      <c r="D248" s="1041"/>
      <c r="E248" s="1041"/>
      <c r="F248" s="1041"/>
      <c r="G248" s="1041"/>
      <c r="H248" s="1041"/>
      <c r="I248" s="1041"/>
      <c r="J248" s="1041"/>
      <c r="K248" s="1041"/>
      <c r="L248" s="1041"/>
      <c r="M248" s="1041"/>
      <c r="N248" s="1041"/>
      <c r="O248" s="1041"/>
      <c r="P248" s="1041"/>
      <c r="Q248" s="1041"/>
      <c r="R248" s="1041"/>
      <c r="S248" s="1041"/>
      <c r="T248" s="1041"/>
      <c r="U248" s="1041"/>
      <c r="V248" s="1041"/>
      <c r="W248" s="1041"/>
      <c r="X248" s="1041"/>
      <c r="Y248" s="1041"/>
      <c r="Z248" s="1041"/>
      <c r="AA248" s="1041"/>
      <c r="AB248" s="1041"/>
    </row>
    <row r="249" spans="1:28" ht="17.25" customHeight="1">
      <c r="A249" s="1041"/>
      <c r="B249" s="1041"/>
      <c r="C249" s="1041"/>
      <c r="D249" s="1041"/>
      <c r="E249" s="1041"/>
      <c r="F249" s="1041"/>
      <c r="G249" s="1041"/>
      <c r="H249" s="1041"/>
      <c r="I249" s="1041"/>
      <c r="J249" s="1041"/>
      <c r="K249" s="1041"/>
      <c r="L249" s="1041"/>
      <c r="M249" s="1041"/>
      <c r="N249" s="1041"/>
      <c r="O249" s="1041"/>
      <c r="P249" s="1041"/>
      <c r="Q249" s="1041"/>
      <c r="R249" s="1041"/>
      <c r="S249" s="1041"/>
      <c r="T249" s="1041"/>
      <c r="U249" s="1041"/>
      <c r="V249" s="1041"/>
      <c r="W249" s="1041"/>
      <c r="X249" s="1041"/>
      <c r="Y249" s="1041"/>
      <c r="Z249" s="1041"/>
      <c r="AA249" s="1041"/>
      <c r="AB249" s="1041"/>
    </row>
    <row r="250" spans="1:28" ht="17.25" customHeight="1">
      <c r="A250" s="1041"/>
      <c r="B250" s="1041"/>
      <c r="C250" s="1041"/>
      <c r="D250" s="1041"/>
      <c r="E250" s="1041"/>
      <c r="F250" s="1041"/>
      <c r="G250" s="1041"/>
      <c r="H250" s="1041"/>
      <c r="I250" s="1041"/>
      <c r="J250" s="1041"/>
      <c r="K250" s="1041"/>
      <c r="L250" s="1041"/>
      <c r="M250" s="1041"/>
      <c r="N250" s="1041"/>
      <c r="O250" s="1041"/>
      <c r="P250" s="1041"/>
      <c r="Q250" s="1041"/>
      <c r="R250" s="1041"/>
      <c r="S250" s="1041"/>
      <c r="T250" s="1041"/>
      <c r="U250" s="1041"/>
      <c r="V250" s="1041"/>
      <c r="W250" s="1041"/>
      <c r="X250" s="1041"/>
      <c r="Y250" s="1041"/>
      <c r="Z250" s="1041"/>
      <c r="AA250" s="1041"/>
      <c r="AB250" s="1041"/>
    </row>
    <row r="251" spans="1:28" ht="17.25" customHeight="1">
      <c r="A251" s="1041"/>
      <c r="B251" s="1041"/>
      <c r="C251" s="1041"/>
      <c r="D251" s="1041"/>
      <c r="E251" s="1041"/>
      <c r="F251" s="1041"/>
      <c r="G251" s="1041"/>
      <c r="H251" s="1041"/>
      <c r="I251" s="1041"/>
      <c r="J251" s="1041"/>
      <c r="K251" s="1041"/>
      <c r="L251" s="1041"/>
      <c r="M251" s="1041"/>
      <c r="N251" s="1041"/>
      <c r="O251" s="1041"/>
      <c r="P251" s="1041"/>
      <c r="Q251" s="1041"/>
      <c r="R251" s="1041"/>
      <c r="S251" s="1041"/>
      <c r="T251" s="1041"/>
      <c r="U251" s="1041"/>
      <c r="V251" s="1041"/>
      <c r="W251" s="1041"/>
      <c r="X251" s="1041"/>
      <c r="Y251" s="1041"/>
      <c r="Z251" s="1041"/>
      <c r="AA251" s="1041"/>
      <c r="AB251" s="1041"/>
    </row>
    <row r="252" spans="1:28" ht="17.25" customHeight="1">
      <c r="A252" s="1041"/>
      <c r="B252" s="1041"/>
      <c r="C252" s="1041"/>
      <c r="D252" s="1041"/>
      <c r="E252" s="1041"/>
      <c r="F252" s="1041"/>
      <c r="G252" s="1041"/>
      <c r="H252" s="1041"/>
      <c r="I252" s="1041"/>
      <c r="J252" s="1041"/>
      <c r="K252" s="1041"/>
      <c r="L252" s="1041"/>
      <c r="M252" s="1041"/>
      <c r="N252" s="1041"/>
      <c r="O252" s="1041"/>
      <c r="P252" s="1041"/>
      <c r="Q252" s="1041"/>
      <c r="R252" s="1041"/>
      <c r="S252" s="1041"/>
      <c r="T252" s="1041"/>
      <c r="U252" s="1041"/>
      <c r="V252" s="1041"/>
      <c r="W252" s="1041"/>
      <c r="X252" s="1041"/>
      <c r="Y252" s="1041"/>
      <c r="Z252" s="1041"/>
      <c r="AA252" s="1041"/>
      <c r="AB252" s="1041"/>
    </row>
    <row r="253" spans="1:28" ht="17.25" customHeight="1">
      <c r="A253" s="1041"/>
      <c r="B253" s="1041"/>
      <c r="C253" s="1041"/>
      <c r="D253" s="1041"/>
      <c r="E253" s="1041"/>
      <c r="F253" s="1041"/>
      <c r="G253" s="1041"/>
      <c r="H253" s="1041"/>
      <c r="I253" s="1041"/>
      <c r="J253" s="1041"/>
      <c r="K253" s="1041"/>
      <c r="L253" s="1041"/>
      <c r="M253" s="1041"/>
      <c r="N253" s="1041"/>
      <c r="O253" s="1041"/>
      <c r="P253" s="1041"/>
      <c r="Q253" s="1041"/>
      <c r="R253" s="1041"/>
      <c r="S253" s="1041"/>
      <c r="T253" s="1041"/>
      <c r="U253" s="1041"/>
      <c r="V253" s="1041"/>
      <c r="W253" s="1041"/>
      <c r="X253" s="1041"/>
      <c r="Y253" s="1041"/>
      <c r="Z253" s="1041"/>
      <c r="AA253" s="1041"/>
      <c r="AB253" s="1041"/>
    </row>
    <row r="254" spans="1:28" ht="17.25" customHeight="1">
      <c r="A254" s="1041"/>
      <c r="B254" s="1041"/>
      <c r="C254" s="1041"/>
      <c r="D254" s="1041"/>
      <c r="E254" s="1041"/>
      <c r="F254" s="1041"/>
      <c r="G254" s="1041"/>
      <c r="H254" s="1041"/>
      <c r="I254" s="1041"/>
      <c r="J254" s="1041"/>
      <c r="K254" s="1041"/>
      <c r="L254" s="1041"/>
      <c r="M254" s="1041"/>
      <c r="N254" s="1041"/>
      <c r="O254" s="1041"/>
      <c r="P254" s="1041"/>
      <c r="Q254" s="1041"/>
      <c r="R254" s="1041"/>
      <c r="S254" s="1041"/>
      <c r="T254" s="1041"/>
      <c r="U254" s="1041"/>
      <c r="V254" s="1041"/>
      <c r="W254" s="1041"/>
      <c r="X254" s="1041"/>
      <c r="Y254" s="1041"/>
      <c r="Z254" s="1041"/>
      <c r="AA254" s="1041"/>
      <c r="AB254" s="1041"/>
    </row>
    <row r="255" spans="1:28" ht="17.25" customHeight="1">
      <c r="A255" s="1041"/>
      <c r="B255" s="1041"/>
      <c r="C255" s="1041"/>
      <c r="D255" s="1041"/>
      <c r="E255" s="1041"/>
      <c r="F255" s="1041"/>
      <c r="G255" s="1041"/>
      <c r="H255" s="1041"/>
      <c r="I255" s="1041"/>
      <c r="J255" s="1041"/>
      <c r="K255" s="1041"/>
      <c r="L255" s="1041"/>
      <c r="M255" s="1041"/>
      <c r="N255" s="1041"/>
      <c r="O255" s="1041"/>
      <c r="P255" s="1041"/>
      <c r="Q255" s="1041"/>
      <c r="R255" s="1041"/>
      <c r="S255" s="1041"/>
      <c r="T255" s="1041"/>
      <c r="U255" s="1041"/>
      <c r="V255" s="1041"/>
      <c r="W255" s="1041"/>
      <c r="X255" s="1041"/>
      <c r="Y255" s="1041"/>
      <c r="Z255" s="1041"/>
      <c r="AA255" s="1041"/>
      <c r="AB255" s="1041"/>
    </row>
    <row r="256" spans="1:28" ht="17.25" customHeight="1">
      <c r="A256" s="1041"/>
      <c r="B256" s="1041"/>
      <c r="C256" s="1041"/>
      <c r="D256" s="1041"/>
      <c r="E256" s="1041"/>
      <c r="F256" s="1041"/>
      <c r="G256" s="1041"/>
      <c r="H256" s="1041"/>
      <c r="I256" s="1041"/>
      <c r="J256" s="1041"/>
      <c r="K256" s="1041"/>
      <c r="L256" s="1041"/>
      <c r="M256" s="1041"/>
      <c r="N256" s="1041"/>
      <c r="O256" s="1041"/>
      <c r="P256" s="1041"/>
      <c r="Q256" s="1041"/>
      <c r="R256" s="1041"/>
      <c r="S256" s="1041"/>
      <c r="T256" s="1041"/>
      <c r="U256" s="1041"/>
      <c r="V256" s="1041"/>
      <c r="W256" s="1041"/>
      <c r="X256" s="1041"/>
      <c r="Y256" s="1041"/>
      <c r="Z256" s="1041"/>
      <c r="AA256" s="1041"/>
      <c r="AB256" s="1041"/>
    </row>
    <row r="257" spans="1:28" ht="17.25" customHeight="1">
      <c r="A257" s="1041"/>
      <c r="B257" s="1041"/>
      <c r="C257" s="1041"/>
      <c r="D257" s="1041"/>
      <c r="E257" s="1041"/>
      <c r="F257" s="1041"/>
      <c r="G257" s="1041"/>
      <c r="H257" s="1041"/>
      <c r="I257" s="1041"/>
      <c r="J257" s="1041"/>
      <c r="K257" s="1041"/>
      <c r="L257" s="1041"/>
      <c r="M257" s="1041"/>
      <c r="N257" s="1041"/>
      <c r="O257" s="1041"/>
      <c r="P257" s="1041"/>
      <c r="Q257" s="1041"/>
      <c r="R257" s="1041"/>
      <c r="S257" s="1041"/>
      <c r="T257" s="1041"/>
      <c r="U257" s="1041"/>
      <c r="V257" s="1041"/>
      <c r="W257" s="1041"/>
      <c r="X257" s="1041"/>
      <c r="Y257" s="1041"/>
      <c r="Z257" s="1041"/>
      <c r="AA257" s="1041"/>
      <c r="AB257" s="1041"/>
    </row>
    <row r="258" spans="1:28" ht="17.25" customHeight="1">
      <c r="A258" s="1041"/>
      <c r="B258" s="1041"/>
      <c r="C258" s="1041"/>
      <c r="D258" s="1041"/>
      <c r="E258" s="1041"/>
      <c r="F258" s="1041"/>
      <c r="G258" s="1041"/>
      <c r="H258" s="1041"/>
      <c r="I258" s="1041"/>
      <c r="J258" s="1041"/>
      <c r="K258" s="1041"/>
      <c r="L258" s="1041"/>
      <c r="M258" s="1041"/>
      <c r="N258" s="1041"/>
      <c r="O258" s="1041"/>
      <c r="P258" s="1041"/>
      <c r="Q258" s="1041"/>
      <c r="R258" s="1041"/>
      <c r="S258" s="1041"/>
      <c r="T258" s="1041"/>
      <c r="U258" s="1041"/>
      <c r="V258" s="1041"/>
      <c r="W258" s="1041"/>
      <c r="X258" s="1041"/>
      <c r="Y258" s="1041"/>
      <c r="Z258" s="1041"/>
      <c r="AA258" s="1041"/>
      <c r="AB258" s="1041"/>
    </row>
    <row r="259" spans="1:28" ht="17.25" customHeight="1">
      <c r="A259" s="1041"/>
      <c r="B259" s="1041"/>
      <c r="C259" s="1041"/>
      <c r="D259" s="1041"/>
      <c r="E259" s="1041"/>
      <c r="F259" s="1041"/>
      <c r="G259" s="1041"/>
      <c r="H259" s="1041"/>
      <c r="I259" s="1041"/>
      <c r="J259" s="1041"/>
      <c r="K259" s="1041"/>
      <c r="L259" s="1041"/>
      <c r="M259" s="1041"/>
      <c r="N259" s="1041"/>
      <c r="O259" s="1041"/>
      <c r="P259" s="1041"/>
      <c r="Q259" s="1041"/>
      <c r="R259" s="1041"/>
      <c r="S259" s="1041"/>
      <c r="T259" s="1041"/>
      <c r="U259" s="1041"/>
      <c r="V259" s="1041"/>
      <c r="W259" s="1041"/>
      <c r="X259" s="1041"/>
      <c r="Y259" s="1041"/>
      <c r="Z259" s="1041"/>
      <c r="AA259" s="1041"/>
      <c r="AB259" s="1041"/>
    </row>
    <row r="260" spans="1:28" ht="17.25" customHeight="1">
      <c r="A260" s="1041"/>
      <c r="B260" s="1041"/>
      <c r="C260" s="1041"/>
      <c r="D260" s="1041"/>
      <c r="E260" s="1041"/>
      <c r="F260" s="1041"/>
      <c r="G260" s="1041"/>
      <c r="H260" s="1041"/>
      <c r="I260" s="1041"/>
      <c r="J260" s="1041"/>
      <c r="K260" s="1041"/>
      <c r="L260" s="1041"/>
      <c r="M260" s="1041"/>
      <c r="N260" s="1041"/>
      <c r="O260" s="1041"/>
      <c r="P260" s="1041"/>
      <c r="Q260" s="1041"/>
      <c r="R260" s="1041"/>
      <c r="S260" s="1041"/>
      <c r="T260" s="1041"/>
      <c r="U260" s="1041"/>
      <c r="V260" s="1041"/>
      <c r="W260" s="1041"/>
      <c r="X260" s="1041"/>
      <c r="Y260" s="1041"/>
      <c r="Z260" s="1041"/>
      <c r="AA260" s="1041"/>
      <c r="AB260" s="1041"/>
    </row>
    <row r="261" spans="1:28" ht="17.25" customHeight="1">
      <c r="A261" s="1041"/>
      <c r="B261" s="1041"/>
      <c r="C261" s="1041"/>
      <c r="D261" s="1041"/>
      <c r="E261" s="1041"/>
      <c r="F261" s="1041"/>
      <c r="G261" s="1041"/>
      <c r="H261" s="1041"/>
      <c r="I261" s="1041"/>
      <c r="J261" s="1041"/>
      <c r="K261" s="1041"/>
      <c r="L261" s="1041"/>
      <c r="M261" s="1041"/>
      <c r="N261" s="1041"/>
      <c r="O261" s="1041"/>
      <c r="P261" s="1041"/>
      <c r="Q261" s="1041"/>
      <c r="R261" s="1041"/>
      <c r="S261" s="1041"/>
      <c r="T261" s="1041"/>
      <c r="U261" s="1041"/>
      <c r="V261" s="1041"/>
      <c r="W261" s="1041"/>
      <c r="X261" s="1041"/>
      <c r="Y261" s="1041"/>
      <c r="Z261" s="1041"/>
      <c r="AA261" s="1041"/>
      <c r="AB261" s="1041"/>
    </row>
    <row r="262" spans="1:28" ht="17.25" customHeight="1">
      <c r="A262" s="1041"/>
      <c r="B262" s="1041"/>
      <c r="C262" s="1041"/>
      <c r="D262" s="1041"/>
      <c r="E262" s="1041"/>
      <c r="F262" s="1041"/>
      <c r="G262" s="1041"/>
      <c r="H262" s="1041"/>
      <c r="I262" s="1041"/>
      <c r="J262" s="1041"/>
      <c r="K262" s="1041"/>
      <c r="L262" s="1041"/>
      <c r="M262" s="1041"/>
      <c r="N262" s="1041"/>
      <c r="O262" s="1041"/>
      <c r="P262" s="1041"/>
      <c r="Q262" s="1041"/>
      <c r="R262" s="1041"/>
      <c r="S262" s="1041"/>
      <c r="T262" s="1041"/>
      <c r="U262" s="1041"/>
      <c r="V262" s="1041"/>
      <c r="W262" s="1041"/>
      <c r="X262" s="1041"/>
      <c r="Y262" s="1041"/>
      <c r="Z262" s="1041"/>
      <c r="AA262" s="1041"/>
      <c r="AB262" s="1041"/>
    </row>
    <row r="263" spans="1:28" ht="17.25" customHeight="1">
      <c r="A263" s="1041"/>
      <c r="B263" s="1041"/>
      <c r="C263" s="1041"/>
      <c r="D263" s="1041"/>
      <c r="E263" s="1041"/>
      <c r="F263" s="1041"/>
      <c r="G263" s="1041"/>
      <c r="H263" s="1041"/>
      <c r="I263" s="1041"/>
      <c r="J263" s="1041"/>
      <c r="K263" s="1041"/>
      <c r="L263" s="1041"/>
      <c r="M263" s="1041"/>
      <c r="N263" s="1041"/>
      <c r="O263" s="1041"/>
      <c r="P263" s="1041"/>
      <c r="Q263" s="1041"/>
      <c r="R263" s="1041"/>
      <c r="S263" s="1041"/>
      <c r="T263" s="1041"/>
      <c r="U263" s="1041"/>
      <c r="V263" s="1041"/>
      <c r="W263" s="1041"/>
      <c r="X263" s="1041"/>
      <c r="Y263" s="1041"/>
      <c r="Z263" s="1041"/>
      <c r="AA263" s="1041"/>
      <c r="AB263" s="1041"/>
    </row>
    <row r="264" spans="1:28" ht="17.25" customHeight="1">
      <c r="A264" s="1041"/>
      <c r="B264" s="1041"/>
      <c r="C264" s="1041"/>
      <c r="D264" s="1041"/>
      <c r="E264" s="1041"/>
      <c r="F264" s="1041"/>
      <c r="G264" s="1041"/>
      <c r="H264" s="1041"/>
      <c r="I264" s="1041"/>
      <c r="J264" s="1041"/>
      <c r="K264" s="1041"/>
      <c r="L264" s="1041"/>
      <c r="M264" s="1041"/>
      <c r="N264" s="1041"/>
      <c r="O264" s="1041"/>
      <c r="P264" s="1041"/>
      <c r="Q264" s="1041"/>
      <c r="R264" s="1041"/>
      <c r="S264" s="1041"/>
      <c r="T264" s="1041"/>
      <c r="U264" s="1041"/>
      <c r="V264" s="1041"/>
      <c r="W264" s="1041"/>
      <c r="X264" s="1041"/>
      <c r="Y264" s="1041"/>
      <c r="Z264" s="1041"/>
      <c r="AA264" s="1041"/>
      <c r="AB264" s="1041"/>
    </row>
    <row r="265" spans="1:28" ht="17.25" customHeight="1">
      <c r="A265" s="1041"/>
      <c r="B265" s="1041"/>
      <c r="C265" s="1041"/>
      <c r="D265" s="1041"/>
      <c r="E265" s="1041"/>
      <c r="F265" s="1041"/>
      <c r="G265" s="1041"/>
      <c r="H265" s="1041"/>
      <c r="I265" s="1041"/>
      <c r="J265" s="1041"/>
      <c r="K265" s="1041"/>
      <c r="L265" s="1041"/>
      <c r="M265" s="1041"/>
      <c r="N265" s="1041"/>
      <c r="O265" s="1041"/>
      <c r="P265" s="1041"/>
      <c r="Q265" s="1041"/>
      <c r="R265" s="1041"/>
      <c r="S265" s="1041"/>
      <c r="T265" s="1041"/>
      <c r="U265" s="1041"/>
      <c r="V265" s="1041"/>
      <c r="W265" s="1041"/>
      <c r="X265" s="1041"/>
      <c r="Y265" s="1041"/>
      <c r="Z265" s="1041"/>
      <c r="AA265" s="1041"/>
      <c r="AB265" s="1041"/>
    </row>
    <row r="266" spans="1:28" ht="17.25" customHeight="1">
      <c r="A266" s="1041"/>
      <c r="B266" s="1041"/>
      <c r="C266" s="1041"/>
      <c r="D266" s="1041"/>
      <c r="E266" s="1041"/>
      <c r="F266" s="1041"/>
      <c r="G266" s="1041"/>
      <c r="H266" s="1041"/>
      <c r="I266" s="1041"/>
      <c r="J266" s="1041"/>
      <c r="K266" s="1041"/>
      <c r="L266" s="1041"/>
      <c r="M266" s="1041"/>
      <c r="N266" s="1041"/>
      <c r="O266" s="1041"/>
      <c r="P266" s="1041"/>
      <c r="Q266" s="1041"/>
      <c r="R266" s="1041"/>
      <c r="S266" s="1041"/>
      <c r="T266" s="1041"/>
      <c r="U266" s="1041"/>
      <c r="V266" s="1041"/>
      <c r="W266" s="1041"/>
      <c r="X266" s="1041"/>
      <c r="Y266" s="1041"/>
      <c r="Z266" s="1041"/>
      <c r="AA266" s="1041"/>
      <c r="AB266" s="1041"/>
    </row>
    <row r="267" spans="1:28" ht="17.25" customHeight="1">
      <c r="A267" s="1041"/>
      <c r="B267" s="1041"/>
      <c r="C267" s="1041"/>
      <c r="D267" s="1041"/>
      <c r="E267" s="1041"/>
      <c r="F267" s="1041"/>
      <c r="G267" s="1041"/>
      <c r="H267" s="1041"/>
      <c r="I267" s="1041"/>
      <c r="J267" s="1041"/>
      <c r="K267" s="1041"/>
      <c r="L267" s="1041"/>
      <c r="M267" s="1041"/>
      <c r="N267" s="1041"/>
      <c r="O267" s="1041"/>
      <c r="P267" s="1041"/>
      <c r="Q267" s="1041"/>
      <c r="R267" s="1041"/>
      <c r="S267" s="1041"/>
      <c r="T267" s="1041"/>
      <c r="U267" s="1041"/>
      <c r="V267" s="1041"/>
      <c r="W267" s="1041"/>
      <c r="X267" s="1041"/>
      <c r="Y267" s="1041"/>
      <c r="Z267" s="1041"/>
      <c r="AA267" s="1041"/>
      <c r="AB267" s="1041"/>
    </row>
    <row r="268" spans="1:28" ht="17.25" customHeight="1">
      <c r="A268" s="1041"/>
      <c r="B268" s="1041"/>
      <c r="C268" s="1041"/>
      <c r="D268" s="1041"/>
      <c r="E268" s="1041"/>
      <c r="F268" s="1041"/>
      <c r="G268" s="1041"/>
      <c r="H268" s="1041"/>
      <c r="I268" s="1041"/>
      <c r="J268" s="1041"/>
      <c r="K268" s="1041"/>
      <c r="L268" s="1041"/>
      <c r="M268" s="1041"/>
      <c r="N268" s="1041"/>
      <c r="O268" s="1041"/>
      <c r="P268" s="1041"/>
      <c r="Q268" s="1041"/>
      <c r="R268" s="1041"/>
      <c r="S268" s="1041"/>
      <c r="T268" s="1041"/>
      <c r="U268" s="1041"/>
      <c r="V268" s="1041"/>
      <c r="W268" s="1041"/>
      <c r="X268" s="1041"/>
      <c r="Y268" s="1041"/>
      <c r="Z268" s="1041"/>
      <c r="AA268" s="1041"/>
      <c r="AB268" s="1041"/>
    </row>
    <row r="269" spans="1:28" ht="17.25" customHeight="1">
      <c r="A269" s="1041"/>
      <c r="B269" s="1041"/>
      <c r="C269" s="1041"/>
      <c r="D269" s="1041"/>
      <c r="E269" s="1041"/>
      <c r="F269" s="1041"/>
      <c r="G269" s="1041"/>
      <c r="H269" s="1041"/>
      <c r="I269" s="1041"/>
      <c r="J269" s="1041"/>
      <c r="K269" s="1041"/>
      <c r="L269" s="1041"/>
      <c r="M269" s="1041"/>
      <c r="N269" s="1041"/>
      <c r="O269" s="1041"/>
      <c r="P269" s="1041"/>
      <c r="Q269" s="1041"/>
      <c r="R269" s="1041"/>
      <c r="S269" s="1041"/>
      <c r="T269" s="1041"/>
      <c r="U269" s="1041"/>
      <c r="V269" s="1041"/>
      <c r="W269" s="1041"/>
      <c r="X269" s="1041"/>
      <c r="Y269" s="1041"/>
      <c r="Z269" s="1041"/>
      <c r="AA269" s="1041"/>
      <c r="AB269" s="1041"/>
    </row>
    <row r="270" spans="1:28" ht="17.25" customHeight="1">
      <c r="A270" s="1041"/>
      <c r="B270" s="1041"/>
      <c r="C270" s="1041"/>
      <c r="D270" s="1041"/>
      <c r="E270" s="1041"/>
      <c r="F270" s="1041"/>
      <c r="G270" s="1041"/>
      <c r="H270" s="1041"/>
      <c r="I270" s="1041"/>
      <c r="J270" s="1041"/>
      <c r="K270" s="1041"/>
      <c r="L270" s="1041"/>
      <c r="M270" s="1041"/>
      <c r="N270" s="1041"/>
      <c r="O270" s="1041"/>
      <c r="P270" s="1041"/>
      <c r="Q270" s="1041"/>
      <c r="R270" s="1041"/>
      <c r="S270" s="1041"/>
      <c r="T270" s="1041"/>
      <c r="U270" s="1041"/>
      <c r="V270" s="1041"/>
      <c r="W270" s="1041"/>
      <c r="X270" s="1041"/>
      <c r="Y270" s="1041"/>
      <c r="Z270" s="1041"/>
      <c r="AA270" s="1041"/>
      <c r="AB270" s="1041"/>
    </row>
    <row r="271" spans="1:28" ht="17.25" customHeight="1">
      <c r="A271" s="1041"/>
      <c r="B271" s="1041"/>
      <c r="C271" s="1041"/>
      <c r="D271" s="1041"/>
      <c r="E271" s="1041"/>
      <c r="F271" s="1041"/>
      <c r="G271" s="1041"/>
      <c r="H271" s="1041"/>
      <c r="I271" s="1041"/>
      <c r="J271" s="1041"/>
      <c r="K271" s="1041"/>
      <c r="L271" s="1041"/>
      <c r="M271" s="1041"/>
      <c r="N271" s="1041"/>
      <c r="O271" s="1041"/>
      <c r="P271" s="1041"/>
      <c r="Q271" s="1041"/>
      <c r="R271" s="1041"/>
      <c r="S271" s="1041"/>
      <c r="T271" s="1041"/>
      <c r="U271" s="1041"/>
      <c r="V271" s="1041"/>
      <c r="W271" s="1041"/>
      <c r="X271" s="1041"/>
      <c r="Y271" s="1041"/>
      <c r="Z271" s="1041"/>
      <c r="AA271" s="1041"/>
      <c r="AB271" s="1041"/>
    </row>
    <row r="272" spans="1:28" ht="17.25" customHeight="1">
      <c r="A272" s="1041"/>
      <c r="B272" s="1041"/>
      <c r="C272" s="1041"/>
      <c r="D272" s="1041"/>
      <c r="E272" s="1041"/>
      <c r="F272" s="1041"/>
      <c r="G272" s="1041"/>
      <c r="H272" s="1041"/>
      <c r="I272" s="1041"/>
      <c r="J272" s="1041"/>
      <c r="K272" s="1041"/>
      <c r="L272" s="1041"/>
      <c r="M272" s="1041"/>
      <c r="N272" s="1041"/>
      <c r="O272" s="1041"/>
      <c r="P272" s="1041"/>
      <c r="Q272" s="1041"/>
      <c r="R272" s="1041"/>
      <c r="S272" s="1041"/>
      <c r="T272" s="1041"/>
      <c r="U272" s="1041"/>
      <c r="V272" s="1041"/>
      <c r="W272" s="1041"/>
      <c r="X272" s="1041"/>
      <c r="Y272" s="1041"/>
      <c r="Z272" s="1041"/>
      <c r="AA272" s="1041"/>
      <c r="AB272" s="1041"/>
    </row>
    <row r="273" spans="1:28" ht="17.25" customHeight="1">
      <c r="A273" s="1041"/>
      <c r="B273" s="1041"/>
      <c r="C273" s="1041"/>
      <c r="D273" s="1041"/>
      <c r="E273" s="1041"/>
      <c r="F273" s="1041"/>
      <c r="G273" s="1041"/>
      <c r="H273" s="1041"/>
      <c r="I273" s="1041"/>
      <c r="J273" s="1041"/>
      <c r="K273" s="1041"/>
      <c r="L273" s="1041"/>
      <c r="M273" s="1041"/>
      <c r="N273" s="1041"/>
      <c r="O273" s="1041"/>
      <c r="P273" s="1041"/>
      <c r="Q273" s="1041"/>
      <c r="R273" s="1041"/>
      <c r="S273" s="1041"/>
      <c r="T273" s="1041"/>
      <c r="U273" s="1041"/>
      <c r="V273" s="1041"/>
      <c r="W273" s="1041"/>
      <c r="X273" s="1041"/>
      <c r="Y273" s="1041"/>
      <c r="Z273" s="1041"/>
      <c r="AA273" s="1041"/>
      <c r="AB273" s="1041"/>
    </row>
    <row r="274" spans="1:28" ht="17.25" customHeight="1">
      <c r="A274" s="1041"/>
      <c r="B274" s="1041"/>
      <c r="C274" s="1041"/>
      <c r="D274" s="1041"/>
      <c r="E274" s="1041"/>
      <c r="F274" s="1041"/>
      <c r="G274" s="1041"/>
      <c r="H274" s="1041"/>
      <c r="I274" s="1041"/>
      <c r="J274" s="1041"/>
      <c r="K274" s="1041"/>
      <c r="L274" s="1041"/>
      <c r="M274" s="1041"/>
      <c r="N274" s="1041"/>
      <c r="O274" s="1041"/>
      <c r="P274" s="1041"/>
      <c r="Q274" s="1041"/>
      <c r="R274" s="1041"/>
      <c r="S274" s="1041"/>
      <c r="T274" s="1041"/>
      <c r="U274" s="1041"/>
      <c r="V274" s="1041"/>
      <c r="W274" s="1041"/>
      <c r="X274" s="1041"/>
      <c r="Y274" s="1041"/>
      <c r="Z274" s="1041"/>
      <c r="AA274" s="1041"/>
      <c r="AB274" s="1041"/>
    </row>
    <row r="275" spans="1:28" ht="17.25" customHeight="1">
      <c r="A275" s="1041"/>
      <c r="B275" s="1041"/>
      <c r="C275" s="1041"/>
      <c r="D275" s="1041"/>
      <c r="E275" s="1041"/>
      <c r="F275" s="1041"/>
      <c r="G275" s="1041"/>
      <c r="H275" s="1041"/>
      <c r="I275" s="1041"/>
      <c r="J275" s="1041"/>
      <c r="K275" s="1041"/>
      <c r="L275" s="1041"/>
      <c r="M275" s="1041"/>
      <c r="N275" s="1041"/>
      <c r="O275" s="1041"/>
      <c r="P275" s="1041"/>
      <c r="Q275" s="1041"/>
      <c r="R275" s="1041"/>
      <c r="S275" s="1041"/>
      <c r="T275" s="1041"/>
      <c r="U275" s="1041"/>
      <c r="V275" s="1041"/>
      <c r="W275" s="1041"/>
      <c r="X275" s="1041"/>
      <c r="Y275" s="1041"/>
      <c r="Z275" s="1041"/>
      <c r="AA275" s="1041"/>
      <c r="AB275" s="1041"/>
    </row>
    <row r="276" spans="1:28" ht="17.25" customHeight="1">
      <c r="A276" s="1041"/>
      <c r="B276" s="1041"/>
      <c r="C276" s="1041"/>
      <c r="D276" s="1041"/>
      <c r="E276" s="1041"/>
      <c r="F276" s="1041"/>
      <c r="G276" s="1041"/>
      <c r="H276" s="1041"/>
      <c r="I276" s="1041"/>
      <c r="J276" s="1041"/>
      <c r="K276" s="1041"/>
      <c r="L276" s="1041"/>
      <c r="M276" s="1041"/>
      <c r="N276" s="1041"/>
      <c r="O276" s="1041"/>
      <c r="P276" s="1041"/>
      <c r="Q276" s="1041"/>
      <c r="R276" s="1041"/>
      <c r="S276" s="1041"/>
      <c r="T276" s="1041"/>
      <c r="U276" s="1041"/>
      <c r="V276" s="1041"/>
      <c r="W276" s="1041"/>
      <c r="X276" s="1041"/>
      <c r="Y276" s="1041"/>
      <c r="Z276" s="1041"/>
      <c r="AA276" s="1041"/>
      <c r="AB276" s="1041"/>
    </row>
    <row r="277" spans="1:28" ht="17.25" customHeight="1">
      <c r="A277" s="1041"/>
      <c r="B277" s="1041"/>
      <c r="C277" s="1041"/>
      <c r="D277" s="1041"/>
      <c r="E277" s="1041"/>
      <c r="F277" s="1041"/>
      <c r="G277" s="1041"/>
      <c r="H277" s="1041"/>
      <c r="I277" s="1041"/>
      <c r="J277" s="1041"/>
      <c r="K277" s="1041"/>
      <c r="L277" s="1041"/>
      <c r="M277" s="1041"/>
      <c r="N277" s="1041"/>
      <c r="O277" s="1041"/>
      <c r="P277" s="1041"/>
      <c r="Q277" s="1041"/>
      <c r="R277" s="1041"/>
      <c r="S277" s="1041"/>
      <c r="T277" s="1041"/>
      <c r="U277" s="1041"/>
      <c r="V277" s="1041"/>
      <c r="W277" s="1041"/>
      <c r="X277" s="1041"/>
      <c r="Y277" s="1041"/>
      <c r="Z277" s="1041"/>
      <c r="AA277" s="1041"/>
      <c r="AB277" s="1041"/>
    </row>
    <row r="278" spans="1:28" ht="17.25" customHeight="1">
      <c r="A278" s="1041"/>
      <c r="B278" s="1041"/>
      <c r="C278" s="1041"/>
      <c r="D278" s="1041"/>
      <c r="E278" s="1041"/>
      <c r="F278" s="1041"/>
      <c r="G278" s="1041"/>
      <c r="H278" s="1041"/>
      <c r="I278" s="1041"/>
      <c r="J278" s="1041"/>
      <c r="K278" s="1041"/>
      <c r="L278" s="1041"/>
      <c r="M278" s="1041"/>
      <c r="N278" s="1041"/>
      <c r="O278" s="1041"/>
      <c r="P278" s="1041"/>
      <c r="Q278" s="1041"/>
      <c r="R278" s="1041"/>
      <c r="S278" s="1041"/>
      <c r="T278" s="1041"/>
      <c r="U278" s="1041"/>
      <c r="V278" s="1041"/>
      <c r="W278" s="1041"/>
      <c r="X278" s="1041"/>
      <c r="Y278" s="1041"/>
      <c r="Z278" s="1041"/>
      <c r="AA278" s="1041"/>
      <c r="AB278" s="1041"/>
    </row>
    <row r="279" spans="1:28" ht="17.25" customHeight="1">
      <c r="A279" s="1041"/>
      <c r="B279" s="1041"/>
      <c r="C279" s="1041"/>
      <c r="D279" s="1041"/>
      <c r="E279" s="1041"/>
      <c r="F279" s="1041"/>
      <c r="G279" s="1041"/>
      <c r="H279" s="1041"/>
      <c r="I279" s="1041"/>
      <c r="J279" s="1041"/>
      <c r="K279" s="1041"/>
      <c r="L279" s="1041"/>
      <c r="M279" s="1041"/>
      <c r="N279" s="1041"/>
      <c r="O279" s="1041"/>
      <c r="P279" s="1041"/>
      <c r="Q279" s="1041"/>
      <c r="R279" s="1041"/>
      <c r="S279" s="1041"/>
      <c r="T279" s="1041"/>
      <c r="U279" s="1041"/>
      <c r="V279" s="1041"/>
      <c r="W279" s="1041"/>
      <c r="X279" s="1041"/>
      <c r="Y279" s="1041"/>
      <c r="Z279" s="1041"/>
      <c r="AA279" s="1041"/>
      <c r="AB279" s="1041"/>
    </row>
    <row r="280" spans="1:28" ht="17.25" customHeight="1">
      <c r="A280" s="1041"/>
      <c r="B280" s="1041"/>
      <c r="C280" s="1041"/>
      <c r="D280" s="1041"/>
      <c r="E280" s="1041"/>
      <c r="F280" s="1041"/>
      <c r="G280" s="1041"/>
      <c r="H280" s="1041"/>
      <c r="I280" s="1041"/>
      <c r="J280" s="1041"/>
      <c r="K280" s="1041"/>
      <c r="L280" s="1041"/>
      <c r="M280" s="1041"/>
      <c r="N280" s="1041"/>
      <c r="O280" s="1041"/>
      <c r="P280" s="1041"/>
      <c r="Q280" s="1041"/>
      <c r="R280" s="1041"/>
      <c r="S280" s="1041"/>
      <c r="T280" s="1041"/>
      <c r="U280" s="1041"/>
      <c r="V280" s="1041"/>
      <c r="W280" s="1041"/>
      <c r="X280" s="1041"/>
      <c r="Y280" s="1041"/>
      <c r="Z280" s="1041"/>
      <c r="AA280" s="1041"/>
      <c r="AB280" s="1041"/>
    </row>
    <row r="281" spans="1:28" ht="17.25" customHeight="1">
      <c r="A281" s="1041"/>
      <c r="B281" s="1041"/>
      <c r="C281" s="1041"/>
      <c r="D281" s="1041"/>
      <c r="E281" s="1041"/>
      <c r="F281" s="1041"/>
      <c r="G281" s="1041"/>
      <c r="H281" s="1041"/>
      <c r="I281" s="1041"/>
      <c r="J281" s="1041"/>
      <c r="K281" s="1041"/>
      <c r="L281" s="1041"/>
      <c r="M281" s="1041"/>
      <c r="N281" s="1041"/>
      <c r="O281" s="1041"/>
      <c r="P281" s="1041"/>
      <c r="Q281" s="1041"/>
      <c r="R281" s="1041"/>
      <c r="S281" s="1041"/>
      <c r="T281" s="1041"/>
      <c r="U281" s="1041"/>
      <c r="V281" s="1041"/>
      <c r="W281" s="1041"/>
      <c r="X281" s="1041"/>
      <c r="Y281" s="1041"/>
      <c r="Z281" s="1041"/>
      <c r="AA281" s="1041"/>
      <c r="AB281" s="1041"/>
    </row>
    <row r="282" spans="1:28" ht="17.25" customHeight="1">
      <c r="A282" s="1041"/>
      <c r="B282" s="1041"/>
      <c r="C282" s="1041"/>
      <c r="D282" s="1041"/>
      <c r="E282" s="1041"/>
      <c r="F282" s="1041"/>
      <c r="G282" s="1041"/>
      <c r="H282" s="1041"/>
      <c r="I282" s="1041"/>
      <c r="J282" s="1041"/>
      <c r="K282" s="1041"/>
      <c r="L282" s="1041"/>
      <c r="M282" s="1041"/>
      <c r="N282" s="1041"/>
      <c r="O282" s="1041"/>
      <c r="P282" s="1041"/>
      <c r="Q282" s="1041"/>
      <c r="R282" s="1041"/>
      <c r="S282" s="1041"/>
      <c r="T282" s="1041"/>
      <c r="U282" s="1041"/>
      <c r="V282" s="1041"/>
      <c r="W282" s="1041"/>
      <c r="X282" s="1041"/>
      <c r="Y282" s="1041"/>
      <c r="Z282" s="1041"/>
      <c r="AA282" s="1041"/>
      <c r="AB282" s="1041"/>
    </row>
    <row r="283" spans="1:28" ht="17.25" customHeight="1">
      <c r="A283" s="1041"/>
      <c r="B283" s="1041"/>
      <c r="C283" s="1041"/>
      <c r="D283" s="1041"/>
      <c r="E283" s="1041"/>
      <c r="F283" s="1041"/>
      <c r="G283" s="1041"/>
      <c r="H283" s="1041"/>
      <c r="I283" s="1041"/>
      <c r="J283" s="1041"/>
      <c r="K283" s="1041"/>
      <c r="L283" s="1041"/>
      <c r="M283" s="1041"/>
      <c r="N283" s="1041"/>
      <c r="O283" s="1041"/>
      <c r="P283" s="1041"/>
      <c r="Q283" s="1041"/>
      <c r="R283" s="1041"/>
      <c r="S283" s="1041"/>
      <c r="T283" s="1041"/>
      <c r="U283" s="1041"/>
      <c r="V283" s="1041"/>
      <c r="W283" s="1041"/>
      <c r="X283" s="1041"/>
      <c r="Y283" s="1041"/>
      <c r="Z283" s="1041"/>
      <c r="AA283" s="1041"/>
      <c r="AB283" s="1041"/>
    </row>
    <row r="284" spans="1:28" ht="17.25" customHeight="1">
      <c r="A284" s="1041"/>
      <c r="B284" s="1041"/>
      <c r="C284" s="1041"/>
      <c r="D284" s="1041"/>
      <c r="E284" s="1041"/>
      <c r="F284" s="1041"/>
      <c r="G284" s="1041"/>
      <c r="H284" s="1041"/>
      <c r="I284" s="1041"/>
      <c r="J284" s="1041"/>
      <c r="K284" s="1041"/>
      <c r="L284" s="1041"/>
      <c r="M284" s="1041"/>
      <c r="N284" s="1041"/>
      <c r="O284" s="1041"/>
      <c r="P284" s="1041"/>
      <c r="Q284" s="1041"/>
      <c r="R284" s="1041"/>
      <c r="S284" s="1041"/>
      <c r="T284" s="1041"/>
      <c r="U284" s="1041"/>
      <c r="V284" s="1041"/>
      <c r="W284" s="1041"/>
      <c r="X284" s="1041"/>
      <c r="Y284" s="1041"/>
      <c r="Z284" s="1041"/>
      <c r="AA284" s="1041"/>
      <c r="AB284" s="1041"/>
    </row>
    <row r="285" spans="1:28" ht="17.25" customHeight="1">
      <c r="A285" s="1041"/>
      <c r="B285" s="1041"/>
      <c r="C285" s="1041"/>
      <c r="D285" s="1041"/>
      <c r="E285" s="1041"/>
      <c r="F285" s="1041"/>
      <c r="G285" s="1041"/>
      <c r="H285" s="1041"/>
      <c r="I285" s="1041"/>
      <c r="J285" s="1041"/>
      <c r="K285" s="1041"/>
      <c r="L285" s="1041"/>
      <c r="M285" s="1041"/>
      <c r="N285" s="1041"/>
      <c r="O285" s="1041"/>
      <c r="P285" s="1041"/>
      <c r="Q285" s="1041"/>
      <c r="R285" s="1041"/>
      <c r="S285" s="1041"/>
      <c r="T285" s="1041"/>
      <c r="U285" s="1041"/>
      <c r="V285" s="1041"/>
      <c r="W285" s="1041"/>
      <c r="X285" s="1041"/>
      <c r="Y285" s="1041"/>
      <c r="Z285" s="1041"/>
      <c r="AA285" s="1041"/>
      <c r="AB285" s="1041"/>
    </row>
    <row r="286" spans="1:28" ht="17.25" customHeight="1">
      <c r="A286" s="1041"/>
      <c r="B286" s="1041"/>
      <c r="C286" s="1041"/>
      <c r="D286" s="1041"/>
      <c r="E286" s="1041"/>
      <c r="F286" s="1041"/>
      <c r="G286" s="1041"/>
      <c r="H286" s="1041"/>
      <c r="I286" s="1041"/>
      <c r="J286" s="1041"/>
      <c r="K286" s="1041"/>
      <c r="L286" s="1041"/>
      <c r="M286" s="1041"/>
      <c r="N286" s="1041"/>
      <c r="O286" s="1041"/>
      <c r="P286" s="1041"/>
      <c r="Q286" s="1041"/>
      <c r="R286" s="1041"/>
      <c r="S286" s="1041"/>
      <c r="T286" s="1041"/>
      <c r="U286" s="1041"/>
      <c r="V286" s="1041"/>
      <c r="W286" s="1041"/>
      <c r="X286" s="1041"/>
      <c r="Y286" s="1041"/>
      <c r="Z286" s="1041"/>
      <c r="AA286" s="1041"/>
      <c r="AB286" s="1041"/>
    </row>
    <row r="287" spans="1:28" ht="17.25" customHeight="1">
      <c r="A287" s="1041"/>
      <c r="B287" s="1041"/>
      <c r="C287" s="1041"/>
      <c r="D287" s="1041"/>
      <c r="E287" s="1041"/>
      <c r="F287" s="1041"/>
      <c r="G287" s="1041"/>
      <c r="H287" s="1041"/>
      <c r="I287" s="1041"/>
      <c r="J287" s="1041"/>
      <c r="K287" s="1041"/>
      <c r="L287" s="1041"/>
      <c r="M287" s="1041"/>
      <c r="N287" s="1041"/>
      <c r="O287" s="1041"/>
      <c r="P287" s="1041"/>
      <c r="Q287" s="1041"/>
      <c r="R287" s="1041"/>
      <c r="S287" s="1041"/>
      <c r="T287" s="1041"/>
      <c r="U287" s="1041"/>
      <c r="V287" s="1041"/>
      <c r="W287" s="1041"/>
      <c r="X287" s="1041"/>
      <c r="Y287" s="1041"/>
      <c r="Z287" s="1041"/>
      <c r="AA287" s="1041"/>
      <c r="AB287" s="1041"/>
    </row>
    <row r="288" spans="1:28" ht="17.25" customHeight="1">
      <c r="A288" s="1041"/>
      <c r="B288" s="1041"/>
      <c r="C288" s="1041"/>
      <c r="D288" s="1041"/>
      <c r="E288" s="1041"/>
      <c r="F288" s="1041"/>
      <c r="G288" s="1041"/>
      <c r="H288" s="1041"/>
      <c r="I288" s="1041"/>
      <c r="J288" s="1041"/>
      <c r="K288" s="1041"/>
      <c r="L288" s="1041"/>
      <c r="M288" s="1041"/>
      <c r="N288" s="1041"/>
      <c r="O288" s="1041"/>
      <c r="P288" s="1041"/>
      <c r="Q288" s="1041"/>
      <c r="R288" s="1041"/>
      <c r="S288" s="1041"/>
      <c r="T288" s="1041"/>
      <c r="U288" s="1041"/>
      <c r="V288" s="1041"/>
      <c r="W288" s="1041"/>
      <c r="X288" s="1041"/>
      <c r="Y288" s="1041"/>
      <c r="Z288" s="1041"/>
      <c r="AA288" s="1041"/>
      <c r="AB288" s="1041"/>
    </row>
    <row r="289" spans="1:28" ht="17.25" customHeight="1">
      <c r="A289" s="1041"/>
      <c r="B289" s="1041"/>
      <c r="C289" s="1041"/>
      <c r="D289" s="1041"/>
      <c r="E289" s="1041"/>
      <c r="F289" s="1041"/>
      <c r="G289" s="1041"/>
      <c r="H289" s="1041"/>
      <c r="I289" s="1041"/>
      <c r="J289" s="1041"/>
      <c r="K289" s="1041"/>
      <c r="L289" s="1041"/>
      <c r="M289" s="1041"/>
      <c r="N289" s="1041"/>
      <c r="O289" s="1041"/>
      <c r="P289" s="1041"/>
      <c r="Q289" s="1041"/>
      <c r="R289" s="1041"/>
      <c r="S289" s="1041"/>
      <c r="T289" s="1041"/>
      <c r="U289" s="1041"/>
      <c r="V289" s="1041"/>
      <c r="W289" s="1041"/>
      <c r="X289" s="1041"/>
      <c r="Y289" s="1041"/>
      <c r="Z289" s="1041"/>
      <c r="AA289" s="1041"/>
      <c r="AB289" s="1041"/>
    </row>
    <row r="290" spans="1:28" ht="17.25" customHeight="1">
      <c r="A290" s="1041"/>
      <c r="B290" s="1041"/>
      <c r="C290" s="1041"/>
      <c r="D290" s="1041"/>
      <c r="E290" s="1041"/>
      <c r="F290" s="1041"/>
      <c r="G290" s="1041"/>
      <c r="H290" s="1041"/>
      <c r="I290" s="1041"/>
      <c r="J290" s="1041"/>
      <c r="K290" s="1041"/>
      <c r="L290" s="1041"/>
      <c r="M290" s="1041"/>
      <c r="N290" s="1041"/>
      <c r="O290" s="1041"/>
      <c r="P290" s="1041"/>
      <c r="Q290" s="1041"/>
      <c r="R290" s="1041"/>
      <c r="S290" s="1041"/>
      <c r="T290" s="1041"/>
      <c r="U290" s="1041"/>
      <c r="V290" s="1041"/>
      <c r="W290" s="1041"/>
      <c r="X290" s="1041"/>
      <c r="Y290" s="1041"/>
      <c r="Z290" s="1041"/>
      <c r="AA290" s="1041"/>
      <c r="AB290" s="1041"/>
    </row>
    <row r="291" spans="1:28" ht="17.25" customHeight="1">
      <c r="A291" s="1041"/>
      <c r="B291" s="1041"/>
      <c r="C291" s="1041"/>
      <c r="D291" s="1041"/>
      <c r="E291" s="1041"/>
      <c r="F291" s="1041"/>
      <c r="G291" s="1041"/>
      <c r="H291" s="1041"/>
      <c r="I291" s="1041"/>
      <c r="J291" s="1041"/>
      <c r="K291" s="1041"/>
      <c r="L291" s="1041"/>
      <c r="M291" s="1041"/>
      <c r="N291" s="1041"/>
      <c r="O291" s="1041"/>
      <c r="P291" s="1041"/>
      <c r="Q291" s="1041"/>
      <c r="R291" s="1041"/>
      <c r="S291" s="1041"/>
      <c r="T291" s="1041"/>
      <c r="U291" s="1041"/>
      <c r="V291" s="1041"/>
      <c r="W291" s="1041"/>
      <c r="X291" s="1041"/>
      <c r="Y291" s="1041"/>
      <c r="Z291" s="1041"/>
      <c r="AA291" s="1041"/>
      <c r="AB291" s="1041"/>
    </row>
    <row r="292" spans="1:28" ht="17.25" customHeight="1">
      <c r="A292" s="1041"/>
      <c r="B292" s="1041"/>
      <c r="C292" s="1041"/>
      <c r="D292" s="1041"/>
      <c r="E292" s="1041"/>
      <c r="F292" s="1041"/>
      <c r="G292" s="1041"/>
      <c r="H292" s="1041"/>
      <c r="I292" s="1041"/>
      <c r="J292" s="1041"/>
      <c r="K292" s="1041"/>
      <c r="L292" s="1041"/>
      <c r="M292" s="1041"/>
      <c r="N292" s="1041"/>
      <c r="O292" s="1041"/>
      <c r="P292" s="1041"/>
      <c r="Q292" s="1041"/>
      <c r="R292" s="1041"/>
      <c r="S292" s="1041"/>
      <c r="T292" s="1041"/>
      <c r="U292" s="1041"/>
      <c r="V292" s="1041"/>
      <c r="W292" s="1041"/>
      <c r="X292" s="1041"/>
      <c r="Y292" s="1041"/>
      <c r="Z292" s="1041"/>
      <c r="AA292" s="1041"/>
      <c r="AB292" s="1041"/>
    </row>
    <row r="293" spans="1:28" ht="17.25" customHeight="1">
      <c r="A293" s="1041"/>
      <c r="B293" s="1041"/>
      <c r="C293" s="1041"/>
      <c r="D293" s="1041"/>
      <c r="E293" s="1041"/>
      <c r="F293" s="1041"/>
      <c r="G293" s="1041"/>
      <c r="H293" s="1041"/>
      <c r="I293" s="1041"/>
      <c r="J293" s="1041"/>
      <c r="K293" s="1041"/>
      <c r="L293" s="1041"/>
      <c r="M293" s="1041"/>
      <c r="N293" s="1041"/>
      <c r="O293" s="1041"/>
      <c r="P293" s="1041"/>
      <c r="Q293" s="1041"/>
      <c r="R293" s="1041"/>
      <c r="S293" s="1041"/>
      <c r="T293" s="1041"/>
      <c r="U293" s="1041"/>
      <c r="V293" s="1041"/>
      <c r="W293" s="1041"/>
      <c r="X293" s="1041"/>
      <c r="Y293" s="1041"/>
      <c r="Z293" s="1041"/>
      <c r="AA293" s="1041"/>
      <c r="AB293" s="1041"/>
    </row>
    <row r="294" spans="1:28" ht="17.25" customHeight="1">
      <c r="A294" s="1041"/>
      <c r="B294" s="1041"/>
      <c r="C294" s="1041"/>
      <c r="D294" s="1041"/>
      <c r="E294" s="1041"/>
      <c r="F294" s="1041"/>
      <c r="G294" s="1041"/>
      <c r="H294" s="1041"/>
      <c r="I294" s="1041"/>
      <c r="J294" s="1041"/>
      <c r="K294" s="1041"/>
      <c r="L294" s="1041"/>
      <c r="M294" s="1041"/>
      <c r="N294" s="1041"/>
      <c r="O294" s="1041"/>
      <c r="P294" s="1041"/>
      <c r="Q294" s="1041"/>
      <c r="R294" s="1041"/>
      <c r="S294" s="1041"/>
      <c r="T294" s="1041"/>
      <c r="U294" s="1041"/>
      <c r="V294" s="1041"/>
      <c r="W294" s="1041"/>
      <c r="X294" s="1041"/>
      <c r="Y294" s="1041"/>
      <c r="Z294" s="1041"/>
      <c r="AA294" s="1041"/>
      <c r="AB294" s="1041"/>
    </row>
    <row r="295" spans="1:28" ht="17.25" customHeight="1">
      <c r="A295" s="1041"/>
      <c r="B295" s="1041"/>
      <c r="C295" s="1041"/>
      <c r="D295" s="1041"/>
      <c r="E295" s="1041"/>
      <c r="F295" s="1041"/>
      <c r="G295" s="1041"/>
      <c r="H295" s="1041"/>
      <c r="I295" s="1041"/>
      <c r="J295" s="1041"/>
      <c r="K295" s="1041"/>
      <c r="L295" s="1041"/>
      <c r="M295" s="1041"/>
      <c r="N295" s="1041"/>
      <c r="O295" s="1041"/>
      <c r="P295" s="1041"/>
      <c r="Q295" s="1041"/>
      <c r="R295" s="1041"/>
      <c r="S295" s="1041"/>
      <c r="T295" s="1041"/>
      <c r="U295" s="1041"/>
      <c r="V295" s="1041"/>
      <c r="W295" s="1041"/>
      <c r="X295" s="1041"/>
      <c r="Y295" s="1041"/>
      <c r="Z295" s="1041"/>
      <c r="AA295" s="1041"/>
      <c r="AB295" s="1041"/>
    </row>
    <row r="296" spans="1:28" ht="17.25" customHeight="1">
      <c r="A296" s="1041"/>
      <c r="B296" s="1041"/>
      <c r="C296" s="1041"/>
      <c r="D296" s="1041"/>
      <c r="E296" s="1041"/>
      <c r="F296" s="1041"/>
      <c r="G296" s="1041"/>
      <c r="H296" s="1041"/>
      <c r="I296" s="1041"/>
      <c r="J296" s="1041"/>
      <c r="K296" s="1041"/>
      <c r="L296" s="1041"/>
      <c r="M296" s="1041"/>
      <c r="N296" s="1041"/>
      <c r="O296" s="1041"/>
      <c r="P296" s="1041"/>
      <c r="Q296" s="1041"/>
      <c r="R296" s="1041"/>
      <c r="S296" s="1041"/>
      <c r="T296" s="1041"/>
      <c r="U296" s="1041"/>
      <c r="V296" s="1041"/>
      <c r="W296" s="1041"/>
      <c r="X296" s="1041"/>
      <c r="Y296" s="1041"/>
      <c r="Z296" s="1041"/>
      <c r="AA296" s="1041"/>
      <c r="AB296" s="1041"/>
    </row>
    <row r="297" spans="1:28" ht="17.25" customHeight="1">
      <c r="A297" s="1041"/>
      <c r="B297" s="1041"/>
      <c r="C297" s="1041"/>
      <c r="D297" s="1041"/>
      <c r="E297" s="1041"/>
      <c r="F297" s="1041"/>
      <c r="G297" s="1041"/>
      <c r="H297" s="1041"/>
      <c r="I297" s="1041"/>
      <c r="J297" s="1041"/>
      <c r="K297" s="1041"/>
      <c r="L297" s="1041"/>
      <c r="M297" s="1041"/>
      <c r="N297" s="1041"/>
      <c r="O297" s="1041"/>
      <c r="P297" s="1041"/>
      <c r="Q297" s="1041"/>
      <c r="R297" s="1041"/>
      <c r="S297" s="1041"/>
      <c r="T297" s="1041"/>
      <c r="U297" s="1041"/>
      <c r="V297" s="1041"/>
      <c r="W297" s="1041"/>
      <c r="X297" s="1041"/>
      <c r="Y297" s="1041"/>
      <c r="Z297" s="1041"/>
      <c r="AA297" s="1041"/>
      <c r="AB297" s="1041"/>
    </row>
    <row r="298" spans="1:28" ht="17.25" customHeight="1">
      <c r="A298" s="1041"/>
      <c r="B298" s="1041"/>
      <c r="C298" s="1041"/>
      <c r="D298" s="1041"/>
      <c r="E298" s="1041"/>
      <c r="F298" s="1041"/>
      <c r="G298" s="1041"/>
      <c r="H298" s="1041"/>
      <c r="I298" s="1041"/>
      <c r="J298" s="1041"/>
      <c r="K298" s="1041"/>
      <c r="L298" s="1041"/>
      <c r="M298" s="1041"/>
      <c r="N298" s="1041"/>
      <c r="O298" s="1041"/>
      <c r="P298" s="1041"/>
      <c r="Q298" s="1041"/>
      <c r="R298" s="1041"/>
      <c r="S298" s="1041"/>
      <c r="T298" s="1041"/>
      <c r="U298" s="1041"/>
      <c r="V298" s="1041"/>
      <c r="W298" s="1041"/>
      <c r="X298" s="1041"/>
      <c r="Y298" s="1041"/>
      <c r="Z298" s="1041"/>
      <c r="AA298" s="1041"/>
      <c r="AB298" s="1041"/>
    </row>
    <row r="299" spans="1:28" ht="17.25" customHeight="1">
      <c r="A299" s="1041"/>
      <c r="B299" s="1041"/>
      <c r="C299" s="1041"/>
      <c r="D299" s="1041"/>
      <c r="E299" s="1041"/>
      <c r="F299" s="1041"/>
      <c r="G299" s="1041"/>
      <c r="H299" s="1041"/>
      <c r="I299" s="1041"/>
      <c r="J299" s="1041"/>
      <c r="K299" s="1041"/>
      <c r="L299" s="1041"/>
      <c r="M299" s="1041"/>
      <c r="N299" s="1041"/>
      <c r="O299" s="1041"/>
      <c r="P299" s="1041"/>
      <c r="Q299" s="1041"/>
      <c r="R299" s="1041"/>
      <c r="S299" s="1041"/>
      <c r="T299" s="1041"/>
      <c r="U299" s="1041"/>
      <c r="V299" s="1041"/>
      <c r="W299" s="1041"/>
      <c r="X299" s="1041"/>
      <c r="Y299" s="1041"/>
      <c r="Z299" s="1041"/>
      <c r="AA299" s="1041"/>
      <c r="AB299" s="1041"/>
    </row>
    <row r="300" spans="1:28" ht="17.25" customHeight="1">
      <c r="A300" s="1041"/>
      <c r="B300" s="1041"/>
      <c r="C300" s="1041"/>
      <c r="D300" s="1041"/>
      <c r="E300" s="1041"/>
      <c r="F300" s="1041"/>
      <c r="G300" s="1041"/>
      <c r="H300" s="1041"/>
      <c r="I300" s="1041"/>
      <c r="J300" s="1041"/>
      <c r="K300" s="1041"/>
      <c r="L300" s="1041"/>
      <c r="M300" s="1041"/>
      <c r="N300" s="1041"/>
      <c r="O300" s="1041"/>
      <c r="P300" s="1041"/>
      <c r="Q300" s="1041"/>
      <c r="R300" s="1041"/>
      <c r="S300" s="1041"/>
      <c r="T300" s="1041"/>
      <c r="U300" s="1041"/>
      <c r="V300" s="1041"/>
      <c r="W300" s="1041"/>
      <c r="X300" s="1041"/>
      <c r="Y300" s="1041"/>
      <c r="Z300" s="1041"/>
      <c r="AA300" s="1041"/>
      <c r="AB300" s="1041"/>
    </row>
    <row r="301" spans="1:28" ht="17.25" customHeight="1">
      <c r="A301" s="1041"/>
      <c r="B301" s="1041"/>
      <c r="C301" s="1041"/>
      <c r="D301" s="1041"/>
      <c r="E301" s="1041"/>
      <c r="F301" s="1041"/>
      <c r="G301" s="1041"/>
      <c r="H301" s="1041"/>
      <c r="I301" s="1041"/>
      <c r="J301" s="1041"/>
      <c r="K301" s="1041"/>
      <c r="L301" s="1041"/>
      <c r="M301" s="1041"/>
      <c r="N301" s="1041"/>
      <c r="O301" s="1041"/>
      <c r="P301" s="1041"/>
      <c r="Q301" s="1041"/>
      <c r="R301" s="1041"/>
      <c r="S301" s="1041"/>
      <c r="T301" s="1041"/>
      <c r="U301" s="1041"/>
      <c r="V301" s="1041"/>
      <c r="W301" s="1041"/>
      <c r="X301" s="1041"/>
      <c r="Y301" s="1041"/>
      <c r="Z301" s="1041"/>
      <c r="AA301" s="1041"/>
      <c r="AB301" s="1041"/>
    </row>
    <row r="302" spans="1:28" ht="17.25" customHeight="1">
      <c r="A302" s="1041"/>
      <c r="B302" s="1041"/>
      <c r="C302" s="1041"/>
      <c r="D302" s="1041"/>
      <c r="E302" s="1041"/>
      <c r="F302" s="1041"/>
      <c r="G302" s="1041"/>
      <c r="H302" s="1041"/>
      <c r="I302" s="1041"/>
      <c r="J302" s="1041"/>
      <c r="K302" s="1041"/>
      <c r="L302" s="1041"/>
      <c r="M302" s="1041"/>
      <c r="N302" s="1041"/>
      <c r="O302" s="1041"/>
      <c r="P302" s="1041"/>
      <c r="Q302" s="1041"/>
      <c r="R302" s="1041"/>
      <c r="S302" s="1041"/>
      <c r="T302" s="1041"/>
      <c r="U302" s="1041"/>
      <c r="V302" s="1041"/>
      <c r="W302" s="1041"/>
      <c r="X302" s="1041"/>
      <c r="Y302" s="1041"/>
      <c r="Z302" s="1041"/>
      <c r="AA302" s="1041"/>
      <c r="AB302" s="1041"/>
    </row>
    <row r="303" spans="1:28" ht="17.25" customHeight="1">
      <c r="A303" s="1041"/>
      <c r="B303" s="1041"/>
      <c r="C303" s="1041"/>
      <c r="D303" s="1041"/>
      <c r="E303" s="1041"/>
      <c r="F303" s="1041"/>
      <c r="G303" s="1041"/>
      <c r="H303" s="1041"/>
      <c r="I303" s="1041"/>
      <c r="J303" s="1041"/>
      <c r="K303" s="1041"/>
      <c r="L303" s="1041"/>
      <c r="M303" s="1041"/>
      <c r="N303" s="1041"/>
      <c r="O303" s="1041"/>
      <c r="P303" s="1041"/>
      <c r="Q303" s="1041"/>
      <c r="R303" s="1041"/>
      <c r="S303" s="1041"/>
      <c r="T303" s="1041"/>
      <c r="U303" s="1041"/>
      <c r="V303" s="1041"/>
      <c r="W303" s="1041"/>
      <c r="X303" s="1041"/>
      <c r="Y303" s="1041"/>
      <c r="Z303" s="1041"/>
      <c r="AA303" s="1041"/>
      <c r="AB303" s="1041"/>
    </row>
    <row r="304" spans="1:28" ht="17.25" customHeight="1">
      <c r="A304" s="1041"/>
      <c r="B304" s="1041"/>
      <c r="C304" s="1041"/>
      <c r="D304" s="1041"/>
      <c r="E304" s="1041"/>
      <c r="F304" s="1041"/>
      <c r="G304" s="1041"/>
      <c r="H304" s="1041"/>
      <c r="I304" s="1041"/>
      <c r="J304" s="1041"/>
      <c r="K304" s="1041"/>
      <c r="L304" s="1041"/>
      <c r="M304" s="1041"/>
      <c r="N304" s="1041"/>
      <c r="O304" s="1041"/>
      <c r="P304" s="1041"/>
      <c r="Q304" s="1041"/>
      <c r="R304" s="1041"/>
      <c r="S304" s="1041"/>
      <c r="T304" s="1041"/>
      <c r="U304" s="1041"/>
      <c r="V304" s="1041"/>
      <c r="W304" s="1041"/>
      <c r="X304" s="1041"/>
      <c r="Y304" s="1041"/>
      <c r="Z304" s="1041"/>
      <c r="AA304" s="1041"/>
      <c r="AB304" s="1041"/>
    </row>
    <row r="305" spans="1:28" ht="17.25" customHeight="1">
      <c r="A305" s="1041"/>
      <c r="B305" s="1041"/>
      <c r="C305" s="1041"/>
      <c r="D305" s="1041"/>
      <c r="E305" s="1041"/>
      <c r="F305" s="1041"/>
      <c r="G305" s="1041"/>
      <c r="H305" s="1041"/>
      <c r="I305" s="1041"/>
      <c r="J305" s="1041"/>
      <c r="K305" s="1041"/>
      <c r="L305" s="1041"/>
      <c r="M305" s="1041"/>
      <c r="N305" s="1041"/>
      <c r="O305" s="1041"/>
      <c r="P305" s="1041"/>
      <c r="Q305" s="1041"/>
      <c r="R305" s="1041"/>
      <c r="S305" s="1041"/>
      <c r="T305" s="1041"/>
      <c r="U305" s="1041"/>
      <c r="V305" s="1041"/>
      <c r="W305" s="1041"/>
      <c r="X305" s="1041"/>
      <c r="Y305" s="1041"/>
      <c r="Z305" s="1041"/>
      <c r="AA305" s="1041"/>
      <c r="AB305" s="1041"/>
    </row>
    <row r="306" spans="1:28" ht="17.25" customHeight="1">
      <c r="A306" s="1041"/>
      <c r="B306" s="1041"/>
      <c r="C306" s="1041"/>
      <c r="D306" s="1041"/>
      <c r="E306" s="1041"/>
      <c r="F306" s="1041"/>
      <c r="G306" s="1041"/>
      <c r="H306" s="1041"/>
      <c r="I306" s="1041"/>
      <c r="J306" s="1041"/>
      <c r="K306" s="1041"/>
      <c r="L306" s="1041"/>
      <c r="M306" s="1041"/>
      <c r="N306" s="1041"/>
      <c r="O306" s="1041"/>
      <c r="P306" s="1041"/>
      <c r="Q306" s="1041"/>
      <c r="R306" s="1041"/>
      <c r="S306" s="1041"/>
      <c r="T306" s="1041"/>
      <c r="U306" s="1041"/>
      <c r="V306" s="1041"/>
      <c r="W306" s="1041"/>
      <c r="X306" s="1041"/>
      <c r="Y306" s="1041"/>
      <c r="Z306" s="1041"/>
      <c r="AA306" s="1041"/>
      <c r="AB306" s="1041"/>
    </row>
    <row r="307" spans="1:28" ht="17.25" customHeight="1">
      <c r="A307" s="1041"/>
      <c r="B307" s="1041"/>
      <c r="C307" s="1041"/>
      <c r="D307" s="1041"/>
      <c r="E307" s="1041"/>
      <c r="F307" s="1041"/>
      <c r="G307" s="1041"/>
      <c r="H307" s="1041"/>
      <c r="I307" s="1041"/>
      <c r="J307" s="1041"/>
      <c r="K307" s="1041"/>
      <c r="L307" s="1041"/>
      <c r="M307" s="1041"/>
      <c r="N307" s="1041"/>
      <c r="O307" s="1041"/>
      <c r="P307" s="1041"/>
      <c r="Q307" s="1041"/>
      <c r="R307" s="1041"/>
      <c r="S307" s="1041"/>
      <c r="T307" s="1041"/>
      <c r="U307" s="1041"/>
      <c r="V307" s="1041"/>
      <c r="W307" s="1041"/>
      <c r="X307" s="1041"/>
      <c r="Y307" s="1041"/>
      <c r="Z307" s="1041"/>
      <c r="AA307" s="1041"/>
      <c r="AB307" s="1041"/>
    </row>
    <row r="308" spans="1:28" ht="17.25" customHeight="1">
      <c r="A308" s="1041"/>
      <c r="B308" s="1041"/>
      <c r="C308" s="1041"/>
      <c r="D308" s="1041"/>
      <c r="E308" s="1041"/>
      <c r="F308" s="1041"/>
      <c r="G308" s="1041"/>
      <c r="H308" s="1041"/>
      <c r="I308" s="1041"/>
      <c r="J308" s="1041"/>
      <c r="K308" s="1041"/>
      <c r="L308" s="1041"/>
      <c r="M308" s="1041"/>
      <c r="N308" s="1041"/>
      <c r="O308" s="1041"/>
      <c r="P308" s="1041"/>
      <c r="Q308" s="1041"/>
      <c r="R308" s="1041"/>
      <c r="S308" s="1041"/>
      <c r="T308" s="1041"/>
      <c r="U308" s="1041"/>
      <c r="V308" s="1041"/>
      <c r="W308" s="1041"/>
      <c r="X308" s="1041"/>
      <c r="Y308" s="1041"/>
      <c r="Z308" s="1041"/>
      <c r="AA308" s="1041"/>
      <c r="AB308" s="1041"/>
    </row>
    <row r="309" spans="1:28" ht="17.25" customHeight="1">
      <c r="A309" s="1041"/>
      <c r="B309" s="1041"/>
      <c r="C309" s="1041"/>
      <c r="D309" s="1041"/>
      <c r="E309" s="1041"/>
      <c r="F309" s="1041"/>
      <c r="G309" s="1041"/>
      <c r="H309" s="1041"/>
      <c r="I309" s="1041"/>
      <c r="J309" s="1041"/>
      <c r="K309" s="1041"/>
      <c r="L309" s="1041"/>
      <c r="M309" s="1041"/>
      <c r="N309" s="1041"/>
      <c r="O309" s="1041"/>
      <c r="P309" s="1041"/>
      <c r="Q309" s="1041"/>
      <c r="R309" s="1041"/>
      <c r="S309" s="1041"/>
      <c r="T309" s="1041"/>
      <c r="U309" s="1041"/>
      <c r="V309" s="1041"/>
      <c r="W309" s="1041"/>
      <c r="X309" s="1041"/>
      <c r="Y309" s="1041"/>
      <c r="Z309" s="1041"/>
      <c r="AA309" s="1041"/>
      <c r="AB309" s="1041"/>
    </row>
    <row r="310" spans="1:28" ht="17.25" customHeight="1">
      <c r="A310" s="1041"/>
      <c r="B310" s="1041"/>
      <c r="C310" s="1041"/>
      <c r="D310" s="1041"/>
      <c r="E310" s="1041"/>
      <c r="F310" s="1041"/>
      <c r="G310" s="1041"/>
      <c r="H310" s="1041"/>
      <c r="I310" s="1041"/>
      <c r="J310" s="1041"/>
      <c r="K310" s="1041"/>
      <c r="L310" s="1041"/>
      <c r="M310" s="1041"/>
      <c r="N310" s="1041"/>
      <c r="O310" s="1041"/>
      <c r="P310" s="1041"/>
      <c r="Q310" s="1041"/>
      <c r="R310" s="1041"/>
      <c r="S310" s="1041"/>
      <c r="T310" s="1041"/>
      <c r="U310" s="1041"/>
      <c r="V310" s="1041"/>
      <c r="W310" s="1041"/>
      <c r="X310" s="1041"/>
      <c r="Y310" s="1041"/>
      <c r="Z310" s="1041"/>
      <c r="AA310" s="1041"/>
      <c r="AB310" s="1041"/>
    </row>
    <row r="311" spans="1:28" ht="17.25" customHeight="1">
      <c r="A311" s="1041"/>
      <c r="B311" s="1041"/>
      <c r="C311" s="1041"/>
      <c r="D311" s="1041"/>
      <c r="E311" s="1041"/>
      <c r="F311" s="1041"/>
      <c r="G311" s="1041"/>
      <c r="H311" s="1041"/>
      <c r="I311" s="1041"/>
      <c r="J311" s="1041"/>
      <c r="K311" s="1041"/>
      <c r="L311" s="1041"/>
      <c r="M311" s="1041"/>
      <c r="N311" s="1041"/>
      <c r="O311" s="1041"/>
      <c r="P311" s="1041"/>
      <c r="Q311" s="1041"/>
      <c r="R311" s="1041"/>
      <c r="S311" s="1041"/>
      <c r="T311" s="1041"/>
      <c r="U311" s="1041"/>
      <c r="V311" s="1041"/>
      <c r="W311" s="1041"/>
      <c r="X311" s="1041"/>
      <c r="Y311" s="1041"/>
      <c r="Z311" s="1041"/>
      <c r="AA311" s="1041"/>
      <c r="AB311" s="1041"/>
    </row>
    <row r="312" spans="1:28" ht="17.25" customHeight="1">
      <c r="A312" s="1041"/>
      <c r="B312" s="1041"/>
      <c r="C312" s="1041"/>
      <c r="D312" s="1041"/>
      <c r="E312" s="1041"/>
      <c r="F312" s="1041"/>
      <c r="G312" s="1041"/>
      <c r="H312" s="1041"/>
      <c r="I312" s="1041"/>
      <c r="J312" s="1041"/>
      <c r="K312" s="1041"/>
      <c r="L312" s="1041"/>
      <c r="M312" s="1041"/>
      <c r="N312" s="1041"/>
      <c r="O312" s="1041"/>
      <c r="P312" s="1041"/>
      <c r="Q312" s="1041"/>
      <c r="R312" s="1041"/>
      <c r="S312" s="1041"/>
      <c r="T312" s="1041"/>
      <c r="U312" s="1041"/>
      <c r="V312" s="1041"/>
      <c r="W312" s="1041"/>
      <c r="X312" s="1041"/>
      <c r="Y312" s="1041"/>
      <c r="Z312" s="1041"/>
      <c r="AA312" s="1041"/>
      <c r="AB312" s="1041"/>
    </row>
    <row r="313" spans="1:28" ht="17.25" customHeight="1">
      <c r="A313" s="1041"/>
      <c r="B313" s="1041"/>
      <c r="C313" s="1041"/>
      <c r="D313" s="1041"/>
      <c r="E313" s="1041"/>
      <c r="F313" s="1041"/>
      <c r="G313" s="1041"/>
      <c r="H313" s="1041"/>
      <c r="I313" s="1041"/>
      <c r="J313" s="1041"/>
      <c r="K313" s="1041"/>
      <c r="L313" s="1041"/>
      <c r="M313" s="1041"/>
      <c r="N313" s="1041"/>
      <c r="O313" s="1041"/>
      <c r="P313" s="1041"/>
      <c r="Q313" s="1041"/>
      <c r="R313" s="1041"/>
      <c r="S313" s="1041"/>
      <c r="T313" s="1041"/>
      <c r="U313" s="1041"/>
      <c r="V313" s="1041"/>
      <c r="W313" s="1041"/>
      <c r="X313" s="1041"/>
      <c r="Y313" s="1041"/>
      <c r="Z313" s="1041"/>
      <c r="AA313" s="1041"/>
      <c r="AB313" s="1041"/>
    </row>
    <row r="314" spans="1:28" ht="17.25" customHeight="1">
      <c r="A314" s="1041"/>
      <c r="B314" s="1041"/>
      <c r="C314" s="1041"/>
      <c r="D314" s="1041"/>
      <c r="E314" s="1041"/>
      <c r="F314" s="1041"/>
      <c r="G314" s="1041"/>
      <c r="H314" s="1041"/>
      <c r="I314" s="1041"/>
      <c r="J314" s="1041"/>
      <c r="K314" s="1041"/>
      <c r="L314" s="1041"/>
      <c r="M314" s="1041"/>
      <c r="N314" s="1041"/>
      <c r="O314" s="1041"/>
      <c r="P314" s="1041"/>
      <c r="Q314" s="1041"/>
      <c r="R314" s="1041"/>
      <c r="S314" s="1041"/>
      <c r="T314" s="1041"/>
      <c r="U314" s="1041"/>
      <c r="V314" s="1041"/>
      <c r="W314" s="1041"/>
      <c r="X314" s="1041"/>
      <c r="Y314" s="1041"/>
      <c r="Z314" s="1041"/>
      <c r="AA314" s="1041"/>
      <c r="AB314" s="1041"/>
    </row>
    <row r="315" spans="1:28" ht="17.25" customHeight="1">
      <c r="A315" s="1041"/>
      <c r="B315" s="1041"/>
      <c r="C315" s="1041"/>
      <c r="D315" s="1041"/>
      <c r="E315" s="1041"/>
      <c r="F315" s="1041"/>
      <c r="G315" s="1041"/>
      <c r="H315" s="1041"/>
      <c r="I315" s="1041"/>
      <c r="J315" s="1041"/>
      <c r="K315" s="1041"/>
      <c r="L315" s="1041"/>
      <c r="M315" s="1041"/>
      <c r="N315" s="1041"/>
      <c r="O315" s="1041"/>
      <c r="P315" s="1041"/>
      <c r="Q315" s="1041"/>
      <c r="R315" s="1041"/>
      <c r="S315" s="1041"/>
      <c r="T315" s="1041"/>
      <c r="U315" s="1041"/>
      <c r="V315" s="1041"/>
      <c r="W315" s="1041"/>
      <c r="X315" s="1041"/>
      <c r="Y315" s="1041"/>
      <c r="Z315" s="1041"/>
      <c r="AA315" s="1041"/>
      <c r="AB315" s="1041"/>
    </row>
    <row r="316" spans="1:28" ht="17.25" customHeight="1">
      <c r="A316" s="1041"/>
      <c r="B316" s="1041"/>
      <c r="C316" s="1041"/>
      <c r="D316" s="1041"/>
      <c r="E316" s="1041"/>
      <c r="F316" s="1041"/>
      <c r="G316" s="1041"/>
      <c r="H316" s="1041"/>
      <c r="I316" s="1041"/>
      <c r="J316" s="1041"/>
      <c r="K316" s="1041"/>
      <c r="L316" s="1041"/>
      <c r="M316" s="1041"/>
      <c r="N316" s="1041"/>
      <c r="O316" s="1041"/>
      <c r="P316" s="1041"/>
      <c r="Q316" s="1041"/>
      <c r="R316" s="1041"/>
      <c r="S316" s="1041"/>
      <c r="T316" s="1041"/>
      <c r="U316" s="1041"/>
      <c r="V316" s="1041"/>
      <c r="W316" s="1041"/>
      <c r="X316" s="1041"/>
      <c r="Y316" s="1041"/>
      <c r="Z316" s="1041"/>
      <c r="AA316" s="1041"/>
      <c r="AB316" s="1041"/>
    </row>
    <row r="317" spans="1:28" ht="17.25" customHeight="1">
      <c r="A317" s="1041"/>
      <c r="B317" s="1041"/>
      <c r="C317" s="1041"/>
      <c r="D317" s="1041"/>
      <c r="E317" s="1041"/>
      <c r="F317" s="1041"/>
      <c r="G317" s="1041"/>
      <c r="H317" s="1041"/>
      <c r="I317" s="1041"/>
      <c r="J317" s="1041"/>
      <c r="K317" s="1041"/>
      <c r="L317" s="1041"/>
      <c r="M317" s="1041"/>
      <c r="N317" s="1041"/>
      <c r="O317" s="1041"/>
      <c r="P317" s="1041"/>
      <c r="Q317" s="1041"/>
      <c r="R317" s="1041"/>
      <c r="S317" s="1041"/>
      <c r="T317" s="1041"/>
      <c r="U317" s="1041"/>
      <c r="V317" s="1041"/>
      <c r="W317" s="1041"/>
      <c r="X317" s="1041"/>
      <c r="Y317" s="1041"/>
      <c r="Z317" s="1041"/>
      <c r="AA317" s="1041"/>
      <c r="AB317" s="1041"/>
    </row>
    <row r="318" spans="1:28" ht="17.25" customHeight="1">
      <c r="A318" s="1041"/>
      <c r="B318" s="1041"/>
      <c r="C318" s="1041"/>
      <c r="D318" s="1041"/>
      <c r="E318" s="1041"/>
      <c r="F318" s="1041"/>
      <c r="G318" s="1041"/>
      <c r="H318" s="1041"/>
      <c r="I318" s="1041"/>
      <c r="J318" s="1041"/>
      <c r="K318" s="1041"/>
      <c r="L318" s="1041"/>
      <c r="M318" s="1041"/>
      <c r="N318" s="1041"/>
      <c r="O318" s="1041"/>
      <c r="P318" s="1041"/>
      <c r="Q318" s="1041"/>
      <c r="R318" s="1041"/>
      <c r="S318" s="1041"/>
      <c r="T318" s="1041"/>
      <c r="U318" s="1041"/>
      <c r="V318" s="1041"/>
      <c r="W318" s="1041"/>
      <c r="X318" s="1041"/>
      <c r="Y318" s="1041"/>
      <c r="Z318" s="1041"/>
      <c r="AA318" s="1041"/>
      <c r="AB318" s="1041"/>
    </row>
    <row r="319" spans="1:28" ht="17.25" customHeight="1">
      <c r="A319" s="1041"/>
      <c r="B319" s="1041"/>
      <c r="C319" s="1041"/>
      <c r="D319" s="1041"/>
      <c r="E319" s="1041"/>
      <c r="F319" s="1041"/>
      <c r="G319" s="1041"/>
      <c r="H319" s="1041"/>
      <c r="I319" s="1041"/>
      <c r="J319" s="1041"/>
      <c r="K319" s="1041"/>
      <c r="L319" s="1041"/>
      <c r="M319" s="1041"/>
      <c r="N319" s="1041"/>
      <c r="O319" s="1041"/>
      <c r="P319" s="1041"/>
      <c r="Q319" s="1041"/>
      <c r="R319" s="1041"/>
      <c r="S319" s="1041"/>
      <c r="T319" s="1041"/>
      <c r="U319" s="1041"/>
      <c r="V319" s="1041"/>
      <c r="W319" s="1041"/>
      <c r="X319" s="1041"/>
      <c r="Y319" s="1041"/>
      <c r="Z319" s="1041"/>
      <c r="AA319" s="1041"/>
      <c r="AB319" s="1041"/>
    </row>
    <row r="320" spans="1:28" ht="17.25" customHeight="1">
      <c r="A320" s="1041"/>
      <c r="B320" s="1041"/>
      <c r="C320" s="1041"/>
      <c r="D320" s="1041"/>
      <c r="E320" s="1041"/>
      <c r="F320" s="1041"/>
      <c r="G320" s="1041"/>
      <c r="H320" s="1041"/>
      <c r="I320" s="1041"/>
      <c r="J320" s="1041"/>
      <c r="K320" s="1041"/>
      <c r="L320" s="1041"/>
      <c r="M320" s="1041"/>
      <c r="N320" s="1041"/>
      <c r="O320" s="1041"/>
      <c r="P320" s="1041"/>
      <c r="Q320" s="1041"/>
      <c r="R320" s="1041"/>
      <c r="S320" s="1041"/>
      <c r="T320" s="1041"/>
      <c r="U320" s="1041"/>
      <c r="V320" s="1041"/>
      <c r="W320" s="1041"/>
      <c r="X320" s="1041"/>
      <c r="Y320" s="1041"/>
      <c r="Z320" s="1041"/>
      <c r="AA320" s="1041"/>
      <c r="AB320" s="1041"/>
    </row>
    <row r="321" spans="1:28" ht="17.25" customHeight="1">
      <c r="A321" s="1041"/>
      <c r="B321" s="1041"/>
      <c r="C321" s="1041"/>
      <c r="D321" s="1041"/>
      <c r="E321" s="1041"/>
      <c r="F321" s="1041"/>
      <c r="G321" s="1041"/>
      <c r="H321" s="1041"/>
      <c r="I321" s="1041"/>
      <c r="J321" s="1041"/>
      <c r="K321" s="1041"/>
      <c r="L321" s="1041"/>
      <c r="M321" s="1041"/>
      <c r="N321" s="1041"/>
      <c r="O321" s="1041"/>
      <c r="P321" s="1041"/>
      <c r="Q321" s="1041"/>
      <c r="R321" s="1041"/>
      <c r="S321" s="1041"/>
      <c r="T321" s="1041"/>
      <c r="U321" s="1041"/>
      <c r="V321" s="1041"/>
      <c r="W321" s="1041"/>
      <c r="X321" s="1041"/>
      <c r="Y321" s="1041"/>
      <c r="Z321" s="1041"/>
      <c r="AA321" s="1041"/>
      <c r="AB321" s="1041"/>
    </row>
    <row r="322" spans="1:28" ht="17.25" customHeight="1">
      <c r="A322" s="1041"/>
      <c r="B322" s="1041"/>
      <c r="C322" s="1041"/>
      <c r="D322" s="1041"/>
      <c r="E322" s="1041"/>
      <c r="F322" s="1041"/>
      <c r="G322" s="1041"/>
      <c r="H322" s="1041"/>
      <c r="I322" s="1041"/>
      <c r="J322" s="1041"/>
      <c r="K322" s="1041"/>
      <c r="L322" s="1041"/>
      <c r="M322" s="1041"/>
      <c r="N322" s="1041"/>
      <c r="O322" s="1041"/>
      <c r="P322" s="1041"/>
      <c r="Q322" s="1041"/>
      <c r="R322" s="1041"/>
      <c r="S322" s="1041"/>
      <c r="T322" s="1041"/>
      <c r="U322" s="1041"/>
      <c r="V322" s="1041"/>
      <c r="W322" s="1041"/>
      <c r="X322" s="1041"/>
      <c r="Y322" s="1041"/>
      <c r="Z322" s="1041"/>
      <c r="AA322" s="1041"/>
      <c r="AB322" s="1041"/>
    </row>
    <row r="323" spans="1:28" ht="17.25" customHeight="1">
      <c r="A323" s="1041"/>
      <c r="B323" s="1041"/>
      <c r="C323" s="1041"/>
      <c r="D323" s="1041"/>
      <c r="E323" s="1041"/>
      <c r="F323" s="1041"/>
      <c r="G323" s="1041"/>
      <c r="H323" s="1041"/>
      <c r="I323" s="1041"/>
      <c r="J323" s="1041"/>
      <c r="K323" s="1041"/>
      <c r="L323" s="1041"/>
      <c r="M323" s="1041"/>
      <c r="N323" s="1041"/>
      <c r="O323" s="1041"/>
      <c r="P323" s="1041"/>
      <c r="Q323" s="1041"/>
      <c r="R323" s="1041"/>
      <c r="S323" s="1041"/>
      <c r="T323" s="1041"/>
      <c r="U323" s="1041"/>
      <c r="V323" s="1041"/>
      <c r="W323" s="1041"/>
      <c r="X323" s="1041"/>
      <c r="Y323" s="1041"/>
      <c r="Z323" s="1041"/>
      <c r="AA323" s="1041"/>
      <c r="AB323" s="1041"/>
    </row>
    <row r="324" spans="1:28" ht="17.25" customHeight="1">
      <c r="A324" s="1041"/>
      <c r="B324" s="1041"/>
      <c r="C324" s="1041"/>
      <c r="D324" s="1041"/>
      <c r="E324" s="1041"/>
      <c r="F324" s="1041"/>
      <c r="G324" s="1041"/>
      <c r="H324" s="1041"/>
      <c r="I324" s="1041"/>
      <c r="J324" s="1041"/>
      <c r="K324" s="1041"/>
      <c r="L324" s="1041"/>
      <c r="M324" s="1041"/>
      <c r="N324" s="1041"/>
      <c r="O324" s="1041"/>
      <c r="P324" s="1041"/>
      <c r="Q324" s="1041"/>
      <c r="R324" s="1041"/>
      <c r="S324" s="1041"/>
      <c r="T324" s="1041"/>
      <c r="U324" s="1041"/>
      <c r="V324" s="1041"/>
      <c r="W324" s="1041"/>
      <c r="X324" s="1041"/>
      <c r="Y324" s="1041"/>
      <c r="Z324" s="1041"/>
      <c r="AA324" s="1041"/>
      <c r="AB324" s="1041"/>
    </row>
    <row r="325" spans="1:28" ht="17.25" customHeight="1">
      <c r="A325" s="1041"/>
      <c r="B325" s="1041"/>
      <c r="C325" s="1041"/>
      <c r="D325" s="1041"/>
      <c r="E325" s="1041"/>
      <c r="F325" s="1041"/>
      <c r="G325" s="1041"/>
      <c r="H325" s="1041"/>
      <c r="I325" s="1041"/>
      <c r="J325" s="1041"/>
      <c r="K325" s="1041"/>
      <c r="L325" s="1041"/>
      <c r="M325" s="1041"/>
      <c r="N325" s="1041"/>
      <c r="O325" s="1041"/>
      <c r="P325" s="1041"/>
      <c r="Q325" s="1041"/>
      <c r="R325" s="1041"/>
      <c r="S325" s="1041"/>
      <c r="T325" s="1041"/>
      <c r="U325" s="1041"/>
      <c r="V325" s="1041"/>
      <c r="W325" s="1041"/>
      <c r="X325" s="1041"/>
      <c r="Y325" s="1041"/>
      <c r="Z325" s="1041"/>
      <c r="AA325" s="1041"/>
      <c r="AB325" s="1041"/>
    </row>
    <row r="326" spans="1:28" ht="17.25" customHeight="1">
      <c r="A326" s="1041"/>
      <c r="B326" s="1041"/>
      <c r="C326" s="1041"/>
      <c r="D326" s="1041"/>
      <c r="E326" s="1041"/>
      <c r="F326" s="1041"/>
      <c r="G326" s="1041"/>
      <c r="H326" s="1041"/>
      <c r="I326" s="1041"/>
      <c r="J326" s="1041"/>
      <c r="K326" s="1041"/>
      <c r="L326" s="1041"/>
      <c r="M326" s="1041"/>
      <c r="N326" s="1041"/>
      <c r="O326" s="1041"/>
      <c r="P326" s="1041"/>
      <c r="Q326" s="1041"/>
      <c r="R326" s="1041"/>
      <c r="S326" s="1041"/>
      <c r="T326" s="1041"/>
      <c r="U326" s="1041"/>
      <c r="V326" s="1041"/>
      <c r="W326" s="1041"/>
      <c r="X326" s="1041"/>
      <c r="Y326" s="1041"/>
      <c r="Z326" s="1041"/>
      <c r="AA326" s="1041"/>
      <c r="AB326" s="1041"/>
    </row>
    <row r="327" spans="1:28" ht="17.25" customHeight="1">
      <c r="A327" s="1041"/>
      <c r="B327" s="1041"/>
      <c r="C327" s="1041"/>
      <c r="D327" s="1041"/>
      <c r="E327" s="1041"/>
      <c r="F327" s="1041"/>
      <c r="G327" s="1041"/>
      <c r="H327" s="1041"/>
      <c r="I327" s="1041"/>
      <c r="J327" s="1041"/>
      <c r="K327" s="1041"/>
      <c r="L327" s="1041"/>
      <c r="M327" s="1041"/>
      <c r="N327" s="1041"/>
      <c r="O327" s="1041"/>
      <c r="P327" s="1041"/>
      <c r="Q327" s="1041"/>
      <c r="R327" s="1041"/>
      <c r="S327" s="1041"/>
      <c r="T327" s="1041"/>
      <c r="U327" s="1041"/>
      <c r="V327" s="1041"/>
      <c r="W327" s="1041"/>
      <c r="X327" s="1041"/>
      <c r="Y327" s="1041"/>
      <c r="Z327" s="1041"/>
      <c r="AA327" s="1041"/>
      <c r="AB327" s="1041"/>
    </row>
    <row r="328" spans="1:28" ht="17.25" customHeight="1">
      <c r="A328" s="1041"/>
      <c r="B328" s="1041"/>
      <c r="C328" s="1041"/>
      <c r="D328" s="1041"/>
      <c r="E328" s="1041"/>
      <c r="F328" s="1041"/>
      <c r="G328" s="1041"/>
      <c r="H328" s="1041"/>
      <c r="I328" s="1041"/>
      <c r="J328" s="1041"/>
      <c r="K328" s="1041"/>
      <c r="L328" s="1041"/>
      <c r="M328" s="1041"/>
      <c r="N328" s="1041"/>
      <c r="O328" s="1041"/>
      <c r="P328" s="1041"/>
      <c r="Q328" s="1041"/>
      <c r="R328" s="1041"/>
      <c r="S328" s="1041"/>
      <c r="T328" s="1041"/>
      <c r="U328" s="1041"/>
      <c r="V328" s="1041"/>
      <c r="W328" s="1041"/>
      <c r="X328" s="1041"/>
      <c r="Y328" s="1041"/>
      <c r="Z328" s="1041"/>
      <c r="AA328" s="1041"/>
      <c r="AB328" s="1041"/>
    </row>
    <row r="329" spans="1:28" ht="17.25" customHeight="1">
      <c r="A329" s="1041"/>
      <c r="B329" s="1041"/>
      <c r="C329" s="1041"/>
      <c r="D329" s="1041"/>
      <c r="E329" s="1041"/>
      <c r="F329" s="1041"/>
      <c r="G329" s="1041"/>
      <c r="H329" s="1041"/>
      <c r="I329" s="1041"/>
      <c r="J329" s="1041"/>
      <c r="K329" s="1041"/>
      <c r="L329" s="1041"/>
      <c r="M329" s="1041"/>
      <c r="N329" s="1041"/>
      <c r="O329" s="1041"/>
      <c r="P329" s="1041"/>
      <c r="Q329" s="1041"/>
      <c r="R329" s="1041"/>
      <c r="S329" s="1041"/>
      <c r="T329" s="1041"/>
      <c r="U329" s="1041"/>
      <c r="V329" s="1041"/>
      <c r="W329" s="1041"/>
      <c r="X329" s="1041"/>
      <c r="Y329" s="1041"/>
      <c r="Z329" s="1041"/>
      <c r="AA329" s="1041"/>
      <c r="AB329" s="1041"/>
    </row>
    <row r="330" spans="1:28" ht="17.25" customHeight="1">
      <c r="A330" s="1041"/>
      <c r="B330" s="1041"/>
      <c r="C330" s="1041"/>
      <c r="D330" s="1041"/>
      <c r="E330" s="1041"/>
      <c r="F330" s="1041"/>
      <c r="G330" s="1041"/>
      <c r="H330" s="1041"/>
      <c r="I330" s="1041"/>
      <c r="J330" s="1041"/>
      <c r="K330" s="1041"/>
      <c r="L330" s="1041"/>
      <c r="M330" s="1041"/>
      <c r="N330" s="1041"/>
      <c r="O330" s="1041"/>
      <c r="P330" s="1041"/>
      <c r="Q330" s="1041"/>
      <c r="R330" s="1041"/>
      <c r="S330" s="1041"/>
      <c r="T330" s="1041"/>
      <c r="U330" s="1041"/>
      <c r="V330" s="1041"/>
      <c r="W330" s="1041"/>
      <c r="X330" s="1041"/>
      <c r="Y330" s="1041"/>
      <c r="Z330" s="1041"/>
      <c r="AA330" s="1041"/>
      <c r="AB330" s="1041"/>
    </row>
    <row r="331" spans="1:28" ht="17.25" customHeight="1">
      <c r="A331" s="1041"/>
      <c r="B331" s="1041"/>
      <c r="C331" s="1041"/>
      <c r="D331" s="1041"/>
      <c r="E331" s="1041"/>
      <c r="F331" s="1041"/>
      <c r="G331" s="1041"/>
      <c r="H331" s="1041"/>
      <c r="I331" s="1041"/>
      <c r="J331" s="1041"/>
      <c r="K331" s="1041"/>
      <c r="L331" s="1041"/>
      <c r="M331" s="1041"/>
      <c r="N331" s="1041"/>
      <c r="O331" s="1041"/>
      <c r="P331" s="1041"/>
      <c r="Q331" s="1041"/>
      <c r="R331" s="1041"/>
      <c r="S331" s="1041"/>
      <c r="T331" s="1041"/>
      <c r="U331" s="1041"/>
      <c r="V331" s="1041"/>
      <c r="W331" s="1041"/>
      <c r="X331" s="1041"/>
      <c r="Y331" s="1041"/>
      <c r="Z331" s="1041"/>
      <c r="AA331" s="1041"/>
      <c r="AB331" s="1041"/>
    </row>
    <row r="332" spans="1:28" ht="17.25" customHeight="1">
      <c r="A332" s="1041"/>
      <c r="B332" s="1041"/>
      <c r="C332" s="1041"/>
      <c r="D332" s="1041"/>
      <c r="E332" s="1041"/>
      <c r="F332" s="1041"/>
      <c r="G332" s="1041"/>
      <c r="H332" s="1041"/>
      <c r="I332" s="1041"/>
      <c r="J332" s="1041"/>
      <c r="K332" s="1041"/>
      <c r="L332" s="1041"/>
      <c r="M332" s="1041"/>
      <c r="N332" s="1041"/>
      <c r="O332" s="1041"/>
      <c r="P332" s="1041"/>
      <c r="Q332" s="1041"/>
      <c r="R332" s="1041"/>
      <c r="S332" s="1041"/>
      <c r="T332" s="1041"/>
      <c r="U332" s="1041"/>
      <c r="V332" s="1041"/>
      <c r="W332" s="1041"/>
      <c r="X332" s="1041"/>
      <c r="Y332" s="1041"/>
      <c r="Z332" s="1041"/>
      <c r="AA332" s="1041"/>
      <c r="AB332" s="1041"/>
    </row>
    <row r="333" spans="1:28" ht="17.25" customHeight="1">
      <c r="A333" s="1041"/>
      <c r="B333" s="1041"/>
      <c r="C333" s="1041"/>
      <c r="D333" s="1041"/>
      <c r="E333" s="1041"/>
      <c r="F333" s="1041"/>
      <c r="G333" s="1041"/>
      <c r="H333" s="1041"/>
      <c r="I333" s="1041"/>
      <c r="J333" s="1041"/>
      <c r="K333" s="1041"/>
      <c r="L333" s="1041"/>
      <c r="M333" s="1041"/>
      <c r="N333" s="1041"/>
      <c r="O333" s="1041"/>
      <c r="P333" s="1041"/>
      <c r="Q333" s="1041"/>
      <c r="R333" s="1041"/>
      <c r="S333" s="1041"/>
      <c r="T333" s="1041"/>
      <c r="U333" s="1041"/>
      <c r="V333" s="1041"/>
      <c r="W333" s="1041"/>
      <c r="X333" s="1041"/>
      <c r="Y333" s="1041"/>
      <c r="Z333" s="1041"/>
      <c r="AA333" s="1041"/>
      <c r="AB333" s="1041"/>
    </row>
    <row r="334" spans="1:28" ht="17.25" customHeight="1">
      <c r="A334" s="1041"/>
      <c r="B334" s="1041"/>
      <c r="C334" s="1041"/>
      <c r="D334" s="1041"/>
      <c r="E334" s="1041"/>
      <c r="F334" s="1041"/>
      <c r="G334" s="1041"/>
      <c r="H334" s="1041"/>
      <c r="I334" s="1041"/>
      <c r="J334" s="1041"/>
      <c r="K334" s="1041"/>
      <c r="L334" s="1041"/>
      <c r="M334" s="1041"/>
      <c r="N334" s="1041"/>
      <c r="O334" s="1041"/>
      <c r="P334" s="1041"/>
      <c r="Q334" s="1041"/>
      <c r="R334" s="1041"/>
      <c r="S334" s="1041"/>
      <c r="T334" s="1041"/>
      <c r="U334" s="1041"/>
      <c r="V334" s="1041"/>
      <c r="W334" s="1041"/>
      <c r="X334" s="1041"/>
      <c r="Y334" s="1041"/>
      <c r="Z334" s="1041"/>
      <c r="AA334" s="1041"/>
      <c r="AB334" s="1041"/>
    </row>
    <row r="335" spans="1:28" ht="17.25" customHeight="1">
      <c r="A335" s="1041"/>
      <c r="B335" s="1041"/>
      <c r="C335" s="1041"/>
      <c r="D335" s="1041"/>
      <c r="E335" s="1041"/>
      <c r="F335" s="1041"/>
      <c r="G335" s="1041"/>
      <c r="H335" s="1041"/>
      <c r="I335" s="1041"/>
      <c r="J335" s="1041"/>
      <c r="K335" s="1041"/>
      <c r="L335" s="1041"/>
      <c r="M335" s="1041"/>
      <c r="N335" s="1041"/>
      <c r="O335" s="1041"/>
      <c r="P335" s="1041"/>
      <c r="Q335" s="1041"/>
      <c r="R335" s="1041"/>
      <c r="S335" s="1041"/>
      <c r="T335" s="1041"/>
      <c r="U335" s="1041"/>
      <c r="V335" s="1041"/>
      <c r="W335" s="1041"/>
      <c r="X335" s="1041"/>
      <c r="Y335" s="1041"/>
      <c r="Z335" s="1041"/>
      <c r="AA335" s="1041"/>
      <c r="AB335" s="1041"/>
    </row>
    <row r="336" spans="1:28" ht="17.25" customHeight="1">
      <c r="A336" s="1041"/>
      <c r="B336" s="1041"/>
      <c r="C336" s="1041"/>
      <c r="D336" s="1041"/>
      <c r="E336" s="1041"/>
      <c r="F336" s="1041"/>
      <c r="G336" s="1041"/>
      <c r="H336" s="1041"/>
      <c r="I336" s="1041"/>
      <c r="J336" s="1041"/>
      <c r="K336" s="1041"/>
      <c r="L336" s="1041"/>
      <c r="M336" s="1041"/>
      <c r="N336" s="1041"/>
      <c r="O336" s="1041"/>
      <c r="P336" s="1041"/>
      <c r="Q336" s="1041"/>
      <c r="R336" s="1041"/>
      <c r="S336" s="1041"/>
      <c r="T336" s="1041"/>
      <c r="U336" s="1041"/>
      <c r="V336" s="1041"/>
      <c r="W336" s="1041"/>
      <c r="X336" s="1041"/>
      <c r="Y336" s="1041"/>
      <c r="Z336" s="1041"/>
      <c r="AA336" s="1041"/>
      <c r="AB336" s="1041"/>
    </row>
    <row r="337" spans="1:28" ht="17.25" customHeight="1">
      <c r="A337" s="1041"/>
      <c r="B337" s="1041"/>
      <c r="C337" s="1041"/>
      <c r="D337" s="1041"/>
      <c r="E337" s="1041"/>
      <c r="F337" s="1041"/>
      <c r="G337" s="1041"/>
      <c r="H337" s="1041"/>
      <c r="I337" s="1041"/>
      <c r="J337" s="1041"/>
      <c r="K337" s="1041"/>
      <c r="L337" s="1041"/>
      <c r="M337" s="1041"/>
      <c r="N337" s="1041"/>
      <c r="O337" s="1041"/>
      <c r="P337" s="1041"/>
      <c r="Q337" s="1041"/>
      <c r="R337" s="1041"/>
      <c r="S337" s="1041"/>
      <c r="T337" s="1041"/>
      <c r="U337" s="1041"/>
      <c r="V337" s="1041"/>
      <c r="W337" s="1041"/>
      <c r="X337" s="1041"/>
      <c r="Y337" s="1041"/>
      <c r="Z337" s="1041"/>
      <c r="AA337" s="1041"/>
      <c r="AB337" s="1041"/>
    </row>
    <row r="338" spans="1:28" ht="17.25" customHeight="1">
      <c r="A338" s="1041"/>
      <c r="B338" s="1041"/>
      <c r="C338" s="1041"/>
      <c r="D338" s="1041"/>
      <c r="E338" s="1041"/>
      <c r="F338" s="1041"/>
      <c r="G338" s="1041"/>
      <c r="H338" s="1041"/>
      <c r="I338" s="1041"/>
      <c r="J338" s="1041"/>
      <c r="K338" s="1041"/>
      <c r="L338" s="1041"/>
      <c r="M338" s="1041"/>
      <c r="N338" s="1041"/>
      <c r="O338" s="1041"/>
      <c r="P338" s="1041"/>
      <c r="Q338" s="1041"/>
      <c r="R338" s="1041"/>
      <c r="S338" s="1041"/>
      <c r="T338" s="1041"/>
      <c r="U338" s="1041"/>
      <c r="V338" s="1041"/>
      <c r="W338" s="1041"/>
      <c r="X338" s="1041"/>
      <c r="Y338" s="1041"/>
      <c r="Z338" s="1041"/>
      <c r="AA338" s="1041"/>
      <c r="AB338" s="1041"/>
    </row>
    <row r="339" spans="1:28" ht="17.25" customHeight="1">
      <c r="A339" s="1041"/>
      <c r="B339" s="1041"/>
      <c r="C339" s="1041"/>
      <c r="D339" s="1041"/>
      <c r="E339" s="1041"/>
      <c r="F339" s="1041"/>
      <c r="G339" s="1041"/>
      <c r="H339" s="1041"/>
      <c r="I339" s="1041"/>
      <c r="J339" s="1041"/>
      <c r="K339" s="1041"/>
      <c r="L339" s="1041"/>
      <c r="M339" s="1041"/>
      <c r="N339" s="1041"/>
      <c r="O339" s="1041"/>
      <c r="P339" s="1041"/>
      <c r="Q339" s="1041"/>
      <c r="R339" s="1041"/>
      <c r="S339" s="1041"/>
      <c r="T339" s="1041"/>
      <c r="U339" s="1041"/>
      <c r="V339" s="1041"/>
      <c r="W339" s="1041"/>
      <c r="X339" s="1041"/>
      <c r="Y339" s="1041"/>
      <c r="Z339" s="1041"/>
      <c r="AA339" s="1041"/>
      <c r="AB339" s="1041"/>
    </row>
    <row r="340" spans="1:28" ht="17.25" customHeight="1">
      <c r="A340" s="1041"/>
      <c r="B340" s="1041"/>
      <c r="C340" s="1041"/>
      <c r="D340" s="1041"/>
      <c r="E340" s="1041"/>
      <c r="F340" s="1041"/>
      <c r="G340" s="1041"/>
      <c r="H340" s="1041"/>
      <c r="I340" s="1041"/>
      <c r="J340" s="1041"/>
      <c r="K340" s="1041"/>
      <c r="L340" s="1041"/>
      <c r="M340" s="1041"/>
      <c r="N340" s="1041"/>
      <c r="O340" s="1041"/>
      <c r="P340" s="1041"/>
      <c r="Q340" s="1041"/>
      <c r="R340" s="1041"/>
      <c r="S340" s="1041"/>
      <c r="T340" s="1041"/>
      <c r="U340" s="1041"/>
      <c r="V340" s="1041"/>
      <c r="W340" s="1041"/>
      <c r="X340" s="1041"/>
      <c r="Y340" s="1041"/>
      <c r="Z340" s="1041"/>
      <c r="AA340" s="1041"/>
      <c r="AB340" s="1041"/>
    </row>
    <row r="341" spans="1:28" ht="17.25" customHeight="1">
      <c r="A341" s="1041"/>
      <c r="B341" s="1041"/>
      <c r="C341" s="1041"/>
      <c r="D341" s="1041"/>
      <c r="E341" s="1041"/>
      <c r="F341" s="1041"/>
      <c r="G341" s="1041"/>
      <c r="H341" s="1041"/>
      <c r="I341" s="1041"/>
      <c r="J341" s="1041"/>
      <c r="K341" s="1041"/>
      <c r="L341" s="1041"/>
      <c r="M341" s="1041"/>
      <c r="N341" s="1041"/>
      <c r="O341" s="1041"/>
      <c r="P341" s="1041"/>
      <c r="Q341" s="1041"/>
      <c r="R341" s="1041"/>
      <c r="S341" s="1041"/>
      <c r="T341" s="1041"/>
      <c r="U341" s="1041"/>
      <c r="V341" s="1041"/>
      <c r="W341" s="1041"/>
      <c r="X341" s="1041"/>
      <c r="Y341" s="1041"/>
      <c r="Z341" s="1041"/>
      <c r="AA341" s="1041"/>
      <c r="AB341" s="1041"/>
    </row>
    <row r="342" spans="1:28" ht="17.25" customHeight="1">
      <c r="A342" s="1041"/>
      <c r="B342" s="1041"/>
      <c r="C342" s="1041"/>
      <c r="D342" s="1041"/>
      <c r="E342" s="1041"/>
      <c r="F342" s="1041"/>
      <c r="G342" s="1041"/>
      <c r="H342" s="1041"/>
      <c r="I342" s="1041"/>
      <c r="J342" s="1041"/>
      <c r="K342" s="1041"/>
      <c r="L342" s="1041"/>
      <c r="M342" s="1041"/>
      <c r="N342" s="1041"/>
      <c r="O342" s="1041"/>
      <c r="P342" s="1041"/>
      <c r="Q342" s="1041"/>
      <c r="R342" s="1041"/>
      <c r="S342" s="1041"/>
      <c r="T342" s="1041"/>
      <c r="U342" s="1041"/>
      <c r="V342" s="1041"/>
      <c r="W342" s="1041"/>
      <c r="X342" s="1041"/>
      <c r="Y342" s="1041"/>
      <c r="Z342" s="1041"/>
      <c r="AA342" s="1041"/>
      <c r="AB342" s="1041"/>
    </row>
    <row r="343" spans="1:28" ht="17.25" customHeight="1">
      <c r="A343" s="1041"/>
      <c r="B343" s="1041"/>
      <c r="C343" s="1041"/>
      <c r="D343" s="1041"/>
      <c r="E343" s="1041"/>
      <c r="F343" s="1041"/>
      <c r="G343" s="1041"/>
      <c r="H343" s="1041"/>
      <c r="I343" s="1041"/>
      <c r="J343" s="1041"/>
      <c r="K343" s="1041"/>
      <c r="L343" s="1041"/>
      <c r="M343" s="1041"/>
      <c r="N343" s="1041"/>
      <c r="O343" s="1041"/>
      <c r="P343" s="1041"/>
      <c r="Q343" s="1041"/>
      <c r="R343" s="1041"/>
      <c r="S343" s="1041"/>
      <c r="T343" s="1041"/>
      <c r="U343" s="1041"/>
      <c r="V343" s="1041"/>
      <c r="W343" s="1041"/>
      <c r="X343" s="1041"/>
      <c r="Y343" s="1041"/>
      <c r="Z343" s="1041"/>
      <c r="AA343" s="1041"/>
      <c r="AB343" s="1041"/>
    </row>
    <row r="344" spans="1:28" ht="17.25" customHeight="1">
      <c r="A344" s="1041"/>
      <c r="B344" s="1041"/>
      <c r="C344" s="1041"/>
      <c r="D344" s="1041"/>
      <c r="E344" s="1041"/>
      <c r="F344" s="1041"/>
      <c r="G344" s="1041"/>
      <c r="H344" s="1041"/>
      <c r="I344" s="1041"/>
      <c r="J344" s="1041"/>
      <c r="K344" s="1041"/>
      <c r="L344" s="1041"/>
      <c r="M344" s="1041"/>
      <c r="N344" s="1041"/>
      <c r="O344" s="1041"/>
      <c r="P344" s="1041"/>
      <c r="Q344" s="1041"/>
      <c r="R344" s="1041"/>
      <c r="S344" s="1041"/>
      <c r="T344" s="1041"/>
      <c r="U344" s="1041"/>
      <c r="V344" s="1041"/>
      <c r="W344" s="1041"/>
      <c r="X344" s="1041"/>
      <c r="Y344" s="1041"/>
      <c r="Z344" s="1041"/>
      <c r="AA344" s="1041"/>
      <c r="AB344" s="1041"/>
    </row>
    <row r="345" spans="1:28" ht="17.25" customHeight="1">
      <c r="A345" s="1041"/>
      <c r="B345" s="1041"/>
      <c r="C345" s="1041"/>
      <c r="D345" s="1041"/>
      <c r="E345" s="1041"/>
      <c r="F345" s="1041"/>
      <c r="G345" s="1041"/>
      <c r="H345" s="1041"/>
      <c r="I345" s="1041"/>
      <c r="J345" s="1041"/>
      <c r="K345" s="1041"/>
      <c r="L345" s="1041"/>
      <c r="M345" s="1041"/>
      <c r="N345" s="1041"/>
      <c r="O345" s="1041"/>
      <c r="P345" s="1041"/>
      <c r="Q345" s="1041"/>
      <c r="R345" s="1041"/>
      <c r="S345" s="1041"/>
      <c r="T345" s="1041"/>
      <c r="U345" s="1041"/>
      <c r="V345" s="1041"/>
      <c r="W345" s="1041"/>
      <c r="X345" s="1041"/>
      <c r="Y345" s="1041"/>
      <c r="Z345" s="1041"/>
      <c r="AA345" s="1041"/>
      <c r="AB345" s="1041"/>
    </row>
    <row r="346" spans="1:28" ht="17.25" customHeight="1">
      <c r="A346" s="1041"/>
      <c r="B346" s="1041"/>
      <c r="C346" s="1041"/>
      <c r="D346" s="1041"/>
      <c r="E346" s="1041"/>
      <c r="F346" s="1041"/>
      <c r="G346" s="1041"/>
      <c r="H346" s="1041"/>
      <c r="I346" s="1041"/>
      <c r="J346" s="1041"/>
      <c r="K346" s="1041"/>
      <c r="L346" s="1041"/>
      <c r="M346" s="1041"/>
      <c r="N346" s="1041"/>
      <c r="O346" s="1041"/>
      <c r="P346" s="1041"/>
      <c r="Q346" s="1041"/>
      <c r="R346" s="1041"/>
      <c r="S346" s="1041"/>
      <c r="T346" s="1041"/>
      <c r="U346" s="1041"/>
      <c r="V346" s="1041"/>
      <c r="W346" s="1041"/>
      <c r="X346" s="1041"/>
      <c r="Y346" s="1041"/>
      <c r="Z346" s="1041"/>
      <c r="AA346" s="1041"/>
      <c r="AB346" s="1041"/>
    </row>
    <row r="347" spans="1:28" ht="17.25" customHeight="1">
      <c r="A347" s="1041"/>
      <c r="B347" s="1041"/>
      <c r="C347" s="1041"/>
      <c r="D347" s="1041"/>
      <c r="E347" s="1041"/>
      <c r="F347" s="1041"/>
      <c r="G347" s="1041"/>
      <c r="H347" s="1041"/>
      <c r="I347" s="1041"/>
      <c r="J347" s="1041"/>
      <c r="K347" s="1041"/>
      <c r="L347" s="1041"/>
      <c r="M347" s="1041"/>
      <c r="N347" s="1041"/>
      <c r="O347" s="1041"/>
      <c r="P347" s="1041"/>
      <c r="Q347" s="1041"/>
      <c r="R347" s="1041"/>
      <c r="S347" s="1041"/>
      <c r="T347" s="1041"/>
      <c r="U347" s="1041"/>
      <c r="V347" s="1041"/>
      <c r="W347" s="1041"/>
      <c r="X347" s="1041"/>
      <c r="Y347" s="1041"/>
      <c r="Z347" s="1041"/>
      <c r="AA347" s="1041"/>
      <c r="AB347" s="1041"/>
    </row>
    <row r="348" spans="1:28" ht="17.25" customHeight="1">
      <c r="A348" s="1041"/>
      <c r="B348" s="1041"/>
      <c r="C348" s="1041"/>
      <c r="D348" s="1041"/>
      <c r="E348" s="1041"/>
      <c r="F348" s="1041"/>
      <c r="G348" s="1041"/>
      <c r="H348" s="1041"/>
      <c r="I348" s="1041"/>
      <c r="J348" s="1041"/>
      <c r="K348" s="1041"/>
      <c r="L348" s="1041"/>
      <c r="M348" s="1041"/>
      <c r="N348" s="1041"/>
      <c r="O348" s="1041"/>
      <c r="P348" s="1041"/>
      <c r="Q348" s="1041"/>
      <c r="R348" s="1041"/>
      <c r="S348" s="1041"/>
      <c r="T348" s="1041"/>
      <c r="U348" s="1041"/>
      <c r="V348" s="1041"/>
      <c r="W348" s="1041"/>
      <c r="X348" s="1041"/>
      <c r="Y348" s="1041"/>
      <c r="Z348" s="1041"/>
      <c r="AA348" s="1041"/>
      <c r="AB348" s="1041"/>
    </row>
    <row r="349" spans="1:28" ht="17.25" customHeight="1">
      <c r="A349" s="1041"/>
      <c r="B349" s="1041"/>
      <c r="C349" s="1041"/>
      <c r="D349" s="1041"/>
      <c r="E349" s="1041"/>
      <c r="F349" s="1041"/>
      <c r="G349" s="1041"/>
      <c r="H349" s="1041"/>
      <c r="I349" s="1041"/>
      <c r="J349" s="1041"/>
      <c r="K349" s="1041"/>
      <c r="L349" s="1041"/>
      <c r="M349" s="1041"/>
      <c r="N349" s="1041"/>
      <c r="O349" s="1041"/>
      <c r="P349" s="1041"/>
      <c r="Q349" s="1041"/>
      <c r="R349" s="1041"/>
      <c r="S349" s="1041"/>
      <c r="T349" s="1041"/>
      <c r="U349" s="1041"/>
      <c r="V349" s="1041"/>
      <c r="W349" s="1041"/>
      <c r="X349" s="1041"/>
      <c r="Y349" s="1041"/>
      <c r="Z349" s="1041"/>
      <c r="AA349" s="1041"/>
      <c r="AB349" s="1041"/>
    </row>
    <row r="350" spans="1:28" ht="17.25" customHeight="1">
      <c r="A350" s="1041"/>
      <c r="B350" s="1041"/>
      <c r="C350" s="1041"/>
      <c r="D350" s="1041"/>
      <c r="E350" s="1041"/>
      <c r="F350" s="1041"/>
      <c r="G350" s="1041"/>
      <c r="H350" s="1041"/>
      <c r="I350" s="1041"/>
      <c r="J350" s="1041"/>
      <c r="K350" s="1041"/>
      <c r="L350" s="1041"/>
      <c r="M350" s="1041"/>
      <c r="N350" s="1041"/>
      <c r="O350" s="1041"/>
      <c r="P350" s="1041"/>
      <c r="Q350" s="1041"/>
      <c r="R350" s="1041"/>
      <c r="S350" s="1041"/>
      <c r="T350" s="1041"/>
      <c r="U350" s="1041"/>
      <c r="V350" s="1041"/>
      <c r="W350" s="1041"/>
      <c r="X350" s="1041"/>
      <c r="Y350" s="1041"/>
      <c r="Z350" s="1041"/>
      <c r="AA350" s="1041"/>
      <c r="AB350" s="1041"/>
    </row>
    <row r="351" spans="1:28" ht="17.25" customHeight="1">
      <c r="A351" s="1041"/>
      <c r="B351" s="1041"/>
      <c r="C351" s="1041"/>
      <c r="D351" s="1041"/>
      <c r="E351" s="1041"/>
      <c r="F351" s="1041"/>
      <c r="G351" s="1041"/>
      <c r="H351" s="1041"/>
      <c r="I351" s="1041"/>
      <c r="J351" s="1041"/>
      <c r="K351" s="1041"/>
      <c r="L351" s="1041"/>
      <c r="M351" s="1041"/>
      <c r="N351" s="1041"/>
      <c r="O351" s="1041"/>
      <c r="P351" s="1041"/>
      <c r="Q351" s="1041"/>
      <c r="R351" s="1041"/>
      <c r="S351" s="1041"/>
      <c r="T351" s="1041"/>
      <c r="U351" s="1041"/>
      <c r="V351" s="1041"/>
      <c r="W351" s="1041"/>
      <c r="X351" s="1041"/>
      <c r="Y351" s="1041"/>
      <c r="Z351" s="1041"/>
      <c r="AA351" s="1041"/>
      <c r="AB351" s="1041"/>
    </row>
    <row r="352" spans="1:28" ht="17.25" customHeight="1">
      <c r="A352" s="1041"/>
      <c r="B352" s="1041"/>
      <c r="C352" s="1041"/>
      <c r="D352" s="1041"/>
      <c r="E352" s="1041"/>
      <c r="F352" s="1041"/>
      <c r="G352" s="1041"/>
      <c r="H352" s="1041"/>
      <c r="I352" s="1041"/>
      <c r="J352" s="1041"/>
      <c r="K352" s="1041"/>
      <c r="L352" s="1041"/>
      <c r="M352" s="1041"/>
      <c r="N352" s="1041"/>
      <c r="O352" s="1041"/>
      <c r="P352" s="1041"/>
      <c r="Q352" s="1041"/>
      <c r="R352" s="1041"/>
      <c r="S352" s="1041"/>
      <c r="T352" s="1041"/>
      <c r="U352" s="1041"/>
      <c r="V352" s="1041"/>
      <c r="W352" s="1041"/>
      <c r="X352" s="1041"/>
      <c r="Y352" s="1041"/>
      <c r="Z352" s="1041"/>
      <c r="AA352" s="1041"/>
      <c r="AB352" s="1041"/>
    </row>
    <row r="353" spans="1:28" ht="17.25" customHeight="1">
      <c r="A353" s="1041"/>
      <c r="B353" s="1041"/>
      <c r="C353" s="1041"/>
      <c r="D353" s="1041"/>
      <c r="E353" s="1041"/>
      <c r="F353" s="1041"/>
      <c r="G353" s="1041"/>
      <c r="H353" s="1041"/>
      <c r="I353" s="1041"/>
      <c r="J353" s="1041"/>
      <c r="K353" s="1041"/>
      <c r="L353" s="1041"/>
      <c r="M353" s="1041"/>
      <c r="N353" s="1041"/>
      <c r="O353" s="1041"/>
      <c r="P353" s="1041"/>
      <c r="Q353" s="1041"/>
      <c r="R353" s="1041"/>
      <c r="S353" s="1041"/>
      <c r="T353" s="1041"/>
      <c r="U353" s="1041"/>
      <c r="V353" s="1041"/>
      <c r="W353" s="1041"/>
      <c r="X353" s="1041"/>
      <c r="Y353" s="1041"/>
      <c r="Z353" s="1041"/>
      <c r="AA353" s="1041"/>
      <c r="AB353" s="1041"/>
    </row>
    <row r="354" spans="1:28" ht="17.25" customHeight="1">
      <c r="A354" s="1041"/>
      <c r="B354" s="1041"/>
      <c r="C354" s="1041"/>
      <c r="D354" s="1041"/>
      <c r="E354" s="1041"/>
      <c r="F354" s="1041"/>
      <c r="G354" s="1041"/>
      <c r="H354" s="1041"/>
      <c r="I354" s="1041"/>
      <c r="J354" s="1041"/>
      <c r="K354" s="1041"/>
      <c r="L354" s="1041"/>
      <c r="M354" s="1041"/>
      <c r="N354" s="1041"/>
      <c r="O354" s="1041"/>
      <c r="P354" s="1041"/>
      <c r="Q354" s="1041"/>
      <c r="R354" s="1041"/>
      <c r="S354" s="1041"/>
      <c r="T354" s="1041"/>
      <c r="U354" s="1041"/>
      <c r="V354" s="1041"/>
      <c r="W354" s="1041"/>
      <c r="X354" s="1041"/>
      <c r="Y354" s="1041"/>
      <c r="Z354" s="1041"/>
      <c r="AA354" s="1041"/>
      <c r="AB354" s="1041"/>
    </row>
    <row r="355" spans="1:28" ht="17.25" customHeight="1">
      <c r="A355" s="1041"/>
      <c r="B355" s="1041"/>
      <c r="C355" s="1041"/>
      <c r="D355" s="1041"/>
      <c r="E355" s="1041"/>
      <c r="F355" s="1041"/>
      <c r="G355" s="1041"/>
      <c r="H355" s="1041"/>
      <c r="I355" s="1041"/>
      <c r="J355" s="1041"/>
      <c r="K355" s="1041"/>
      <c r="L355" s="1041"/>
      <c r="M355" s="1041"/>
      <c r="N355" s="1041"/>
      <c r="O355" s="1041"/>
      <c r="P355" s="1041"/>
      <c r="Q355" s="1041"/>
      <c r="R355" s="1041"/>
      <c r="S355" s="1041"/>
      <c r="T355" s="1041"/>
      <c r="U355" s="1041"/>
      <c r="V355" s="1041"/>
      <c r="W355" s="1041"/>
      <c r="X355" s="1041"/>
      <c r="Y355" s="1041"/>
      <c r="Z355" s="1041"/>
      <c r="AA355" s="1041"/>
      <c r="AB355" s="1041"/>
    </row>
    <row r="356" spans="1:28" ht="17.25" customHeight="1">
      <c r="A356" s="1041"/>
      <c r="B356" s="1041"/>
      <c r="C356" s="1041"/>
      <c r="D356" s="1041"/>
      <c r="E356" s="1041"/>
      <c r="F356" s="1041"/>
      <c r="G356" s="1041"/>
      <c r="H356" s="1041"/>
      <c r="I356" s="1041"/>
      <c r="J356" s="1041"/>
      <c r="K356" s="1041"/>
      <c r="L356" s="1041"/>
      <c r="M356" s="1041"/>
      <c r="N356" s="1041"/>
      <c r="O356" s="1041"/>
      <c r="P356" s="1041"/>
      <c r="Q356" s="1041"/>
      <c r="R356" s="1041"/>
      <c r="S356" s="1041"/>
      <c r="T356" s="1041"/>
      <c r="U356" s="1041"/>
      <c r="V356" s="1041"/>
      <c r="W356" s="1041"/>
      <c r="X356" s="1041"/>
      <c r="Y356" s="1041"/>
      <c r="Z356" s="1041"/>
      <c r="AA356" s="1041"/>
      <c r="AB356" s="1041"/>
    </row>
    <row r="357" spans="1:28" ht="17.25" customHeight="1">
      <c r="A357" s="1041"/>
      <c r="B357" s="1041"/>
      <c r="C357" s="1041"/>
      <c r="D357" s="1041"/>
      <c r="E357" s="1041"/>
      <c r="F357" s="1041"/>
      <c r="G357" s="1041"/>
      <c r="H357" s="1041"/>
      <c r="I357" s="1041"/>
      <c r="J357" s="1041"/>
      <c r="K357" s="1041"/>
      <c r="L357" s="1041"/>
      <c r="M357" s="1041"/>
      <c r="N357" s="1041"/>
      <c r="O357" s="1041"/>
      <c r="P357" s="1041"/>
      <c r="Q357" s="1041"/>
      <c r="R357" s="1041"/>
      <c r="S357" s="1041"/>
      <c r="T357" s="1041"/>
      <c r="U357" s="1041"/>
      <c r="V357" s="1041"/>
      <c r="W357" s="1041"/>
      <c r="X357" s="1041"/>
      <c r="Y357" s="1041"/>
      <c r="Z357" s="1041"/>
      <c r="AA357" s="1041"/>
      <c r="AB357" s="1041"/>
    </row>
    <row r="358" spans="1:28" ht="17.25" customHeight="1">
      <c r="A358" s="1041"/>
      <c r="B358" s="1041"/>
      <c r="C358" s="1041"/>
      <c r="D358" s="1041"/>
      <c r="E358" s="1041"/>
      <c r="F358" s="1041"/>
      <c r="G358" s="1041"/>
      <c r="H358" s="1041"/>
      <c r="I358" s="1041"/>
      <c r="J358" s="1041"/>
      <c r="K358" s="1041"/>
      <c r="L358" s="1041"/>
      <c r="M358" s="1041"/>
      <c r="N358" s="1041"/>
      <c r="O358" s="1041"/>
      <c r="P358" s="1041"/>
      <c r="Q358" s="1041"/>
      <c r="R358" s="1041"/>
      <c r="S358" s="1041"/>
      <c r="T358" s="1041"/>
      <c r="U358" s="1041"/>
      <c r="V358" s="1041"/>
      <c r="W358" s="1041"/>
      <c r="X358" s="1041"/>
      <c r="Y358" s="1041"/>
      <c r="Z358" s="1041"/>
      <c r="AA358" s="1041"/>
      <c r="AB358" s="1041"/>
    </row>
    <row r="359" spans="1:28" ht="17.25" customHeight="1">
      <c r="A359" s="1041"/>
      <c r="B359" s="1041"/>
      <c r="C359" s="1041"/>
      <c r="D359" s="1041"/>
      <c r="E359" s="1041"/>
      <c r="F359" s="1041"/>
      <c r="G359" s="1041"/>
      <c r="H359" s="1041"/>
      <c r="I359" s="1041"/>
      <c r="J359" s="1041"/>
      <c r="K359" s="1041"/>
      <c r="L359" s="1041"/>
      <c r="M359" s="1041"/>
      <c r="N359" s="1041"/>
      <c r="O359" s="1041"/>
      <c r="P359" s="1041"/>
      <c r="Q359" s="1041"/>
      <c r="R359" s="1041"/>
      <c r="S359" s="1041"/>
      <c r="T359" s="1041"/>
      <c r="U359" s="1041"/>
      <c r="V359" s="1041"/>
      <c r="W359" s="1041"/>
      <c r="X359" s="1041"/>
      <c r="Y359" s="1041"/>
      <c r="Z359" s="1041"/>
      <c r="AA359" s="1041"/>
      <c r="AB359" s="1041"/>
    </row>
    <row r="360" spans="1:28" ht="17.25" customHeight="1">
      <c r="A360" s="1041"/>
      <c r="B360" s="1041"/>
      <c r="C360" s="1041"/>
      <c r="D360" s="1041"/>
      <c r="E360" s="1041"/>
      <c r="F360" s="1041"/>
      <c r="G360" s="1041"/>
      <c r="H360" s="1041"/>
      <c r="I360" s="1041"/>
      <c r="J360" s="1041"/>
      <c r="K360" s="1041"/>
      <c r="L360" s="1041"/>
      <c r="M360" s="1041"/>
      <c r="N360" s="1041"/>
      <c r="O360" s="1041"/>
      <c r="P360" s="1041"/>
      <c r="Q360" s="1041"/>
      <c r="R360" s="1041"/>
      <c r="S360" s="1041"/>
      <c r="T360" s="1041"/>
      <c r="U360" s="1041"/>
      <c r="V360" s="1041"/>
      <c r="W360" s="1041"/>
      <c r="X360" s="1041"/>
      <c r="Y360" s="1041"/>
      <c r="Z360" s="1041"/>
      <c r="AA360" s="1041"/>
      <c r="AB360" s="1041"/>
    </row>
    <row r="361" spans="1:28" ht="17.25" customHeight="1">
      <c r="A361" s="1041"/>
      <c r="B361" s="1041"/>
      <c r="C361" s="1041"/>
      <c r="D361" s="1041"/>
      <c r="E361" s="1041"/>
      <c r="F361" s="1041"/>
      <c r="G361" s="1041"/>
      <c r="H361" s="1041"/>
      <c r="I361" s="1041"/>
      <c r="J361" s="1041"/>
      <c r="K361" s="1041"/>
      <c r="L361" s="1041"/>
      <c r="M361" s="1041"/>
      <c r="N361" s="1041"/>
      <c r="O361" s="1041"/>
      <c r="P361" s="1041"/>
      <c r="Q361" s="1041"/>
      <c r="R361" s="1041"/>
      <c r="S361" s="1041"/>
      <c r="T361" s="1041"/>
      <c r="U361" s="1041"/>
      <c r="V361" s="1041"/>
      <c r="W361" s="1041"/>
      <c r="X361" s="1041"/>
      <c r="Y361" s="1041"/>
      <c r="Z361" s="1041"/>
      <c r="AA361" s="1041"/>
      <c r="AB361" s="1041"/>
    </row>
    <row r="362" spans="1:28" ht="17.25" customHeight="1">
      <c r="A362" s="1041"/>
      <c r="B362" s="1041"/>
      <c r="C362" s="1041"/>
      <c r="D362" s="1041"/>
      <c r="E362" s="1041"/>
      <c r="F362" s="1041"/>
      <c r="G362" s="1041"/>
      <c r="H362" s="1041"/>
      <c r="I362" s="1041"/>
      <c r="J362" s="1041"/>
      <c r="K362" s="1041"/>
      <c r="L362" s="1041"/>
      <c r="M362" s="1041"/>
      <c r="N362" s="1041"/>
      <c r="O362" s="1041"/>
      <c r="P362" s="1041"/>
      <c r="Q362" s="1041"/>
      <c r="R362" s="1041"/>
      <c r="S362" s="1041"/>
      <c r="T362" s="1041"/>
      <c r="U362" s="1041"/>
      <c r="V362" s="1041"/>
      <c r="W362" s="1041"/>
      <c r="X362" s="1041"/>
      <c r="Y362" s="1041"/>
      <c r="Z362" s="1041"/>
      <c r="AA362" s="1041"/>
      <c r="AB362" s="1041"/>
    </row>
    <row r="363" spans="1:28" ht="17.25" customHeight="1">
      <c r="A363" s="1041"/>
      <c r="B363" s="1041"/>
      <c r="C363" s="1041"/>
      <c r="D363" s="1041"/>
      <c r="E363" s="1041"/>
      <c r="F363" s="1041"/>
      <c r="G363" s="1041"/>
      <c r="H363" s="1041"/>
      <c r="I363" s="1041"/>
      <c r="J363" s="1041"/>
      <c r="K363" s="1041"/>
      <c r="L363" s="1041"/>
      <c r="M363" s="1041"/>
      <c r="N363" s="1041"/>
      <c r="O363" s="1041"/>
      <c r="P363" s="1041"/>
      <c r="Q363" s="1041"/>
      <c r="R363" s="1041"/>
      <c r="S363" s="1041"/>
      <c r="T363" s="1041"/>
      <c r="U363" s="1041"/>
      <c r="V363" s="1041"/>
      <c r="W363" s="1041"/>
      <c r="X363" s="1041"/>
      <c r="Y363" s="1041"/>
      <c r="Z363" s="1041"/>
      <c r="AA363" s="1041"/>
      <c r="AB363" s="1041"/>
    </row>
    <row r="364" spans="1:28" ht="17.25" customHeight="1">
      <c r="A364" s="1041"/>
      <c r="B364" s="1041"/>
      <c r="C364" s="1041"/>
      <c r="D364" s="1041"/>
      <c r="E364" s="1041"/>
      <c r="F364" s="1041"/>
      <c r="G364" s="1041"/>
      <c r="H364" s="1041"/>
      <c r="I364" s="1041"/>
      <c r="J364" s="1041"/>
      <c r="K364" s="1041"/>
      <c r="L364" s="1041"/>
      <c r="M364" s="1041"/>
      <c r="N364" s="1041"/>
      <c r="O364" s="1041"/>
      <c r="P364" s="1041"/>
      <c r="Q364" s="1041"/>
      <c r="R364" s="1041"/>
      <c r="S364" s="1041"/>
      <c r="T364" s="1041"/>
      <c r="U364" s="1041"/>
      <c r="V364" s="1041"/>
      <c r="W364" s="1041"/>
      <c r="X364" s="1041"/>
      <c r="Y364" s="1041"/>
      <c r="Z364" s="1041"/>
      <c r="AA364" s="1041"/>
      <c r="AB364" s="1041"/>
    </row>
    <row r="365" spans="1:28" ht="17.25" customHeight="1">
      <c r="A365" s="1041"/>
      <c r="B365" s="1041"/>
      <c r="C365" s="1041"/>
      <c r="D365" s="1041"/>
      <c r="E365" s="1041"/>
      <c r="F365" s="1041"/>
      <c r="G365" s="1041"/>
      <c r="H365" s="1041"/>
      <c r="I365" s="1041"/>
      <c r="J365" s="1041"/>
      <c r="K365" s="1041"/>
      <c r="L365" s="1041"/>
      <c r="M365" s="1041"/>
      <c r="N365" s="1041"/>
      <c r="O365" s="1041"/>
      <c r="P365" s="1041"/>
      <c r="Q365" s="1041"/>
      <c r="R365" s="1041"/>
      <c r="S365" s="1041"/>
      <c r="T365" s="1041"/>
      <c r="U365" s="1041"/>
      <c r="V365" s="1041"/>
      <c r="W365" s="1041"/>
      <c r="X365" s="1041"/>
      <c r="Y365" s="1041"/>
      <c r="Z365" s="1041"/>
      <c r="AA365" s="1041"/>
      <c r="AB365" s="1041"/>
    </row>
    <row r="366" spans="1:28" ht="17.25" customHeight="1">
      <c r="A366" s="1041"/>
      <c r="B366" s="1041"/>
      <c r="C366" s="1041"/>
      <c r="D366" s="1041"/>
      <c r="E366" s="1041"/>
      <c r="F366" s="1041"/>
      <c r="G366" s="1041"/>
      <c r="H366" s="1041"/>
      <c r="I366" s="1041"/>
      <c r="J366" s="1041"/>
      <c r="K366" s="1041"/>
      <c r="L366" s="1041"/>
      <c r="M366" s="1041"/>
      <c r="N366" s="1041"/>
      <c r="O366" s="1041"/>
      <c r="P366" s="1041"/>
      <c r="Q366" s="1041"/>
      <c r="R366" s="1041"/>
      <c r="S366" s="1041"/>
      <c r="T366" s="1041"/>
      <c r="U366" s="1041"/>
      <c r="V366" s="1041"/>
      <c r="W366" s="1041"/>
      <c r="X366" s="1041"/>
      <c r="Y366" s="1041"/>
      <c r="Z366" s="1041"/>
      <c r="AA366" s="1041"/>
      <c r="AB366" s="1041"/>
    </row>
    <row r="367" spans="1:28" ht="17.25" customHeight="1">
      <c r="A367" s="1041"/>
      <c r="B367" s="1041"/>
      <c r="C367" s="1041"/>
      <c r="D367" s="1041"/>
      <c r="E367" s="1041"/>
      <c r="F367" s="1041"/>
      <c r="G367" s="1041"/>
      <c r="H367" s="1041"/>
      <c r="I367" s="1041"/>
      <c r="J367" s="1041"/>
      <c r="K367" s="1041"/>
      <c r="L367" s="1041"/>
      <c r="M367" s="1041"/>
      <c r="N367" s="1041"/>
      <c r="O367" s="1041"/>
      <c r="P367" s="1041"/>
      <c r="Q367" s="1041"/>
      <c r="R367" s="1041"/>
      <c r="S367" s="1041"/>
      <c r="T367" s="1041"/>
      <c r="U367" s="1041"/>
      <c r="V367" s="1041"/>
      <c r="W367" s="1041"/>
      <c r="X367" s="1041"/>
      <c r="Y367" s="1041"/>
      <c r="Z367" s="1041"/>
      <c r="AA367" s="1041"/>
      <c r="AB367" s="1041"/>
    </row>
    <row r="368" spans="1:28" ht="17.25" customHeight="1">
      <c r="A368" s="1041"/>
      <c r="B368" s="1041"/>
      <c r="C368" s="1041"/>
      <c r="D368" s="1041"/>
      <c r="E368" s="1041"/>
      <c r="F368" s="1041"/>
      <c r="G368" s="1041"/>
      <c r="H368" s="1041"/>
      <c r="I368" s="1041"/>
      <c r="J368" s="1041"/>
      <c r="K368" s="1041"/>
      <c r="L368" s="1041"/>
      <c r="M368" s="1041"/>
      <c r="N368" s="1041"/>
      <c r="O368" s="1041"/>
      <c r="P368" s="1041"/>
      <c r="Q368" s="1041"/>
      <c r="R368" s="1041"/>
      <c r="S368" s="1041"/>
      <c r="T368" s="1041"/>
      <c r="U368" s="1041"/>
      <c r="V368" s="1041"/>
      <c r="W368" s="1041"/>
      <c r="X368" s="1041"/>
      <c r="Y368" s="1041"/>
      <c r="Z368" s="1041"/>
      <c r="AA368" s="1041"/>
      <c r="AB368" s="1041"/>
    </row>
    <row r="369" spans="1:28" ht="17.25" customHeight="1">
      <c r="A369" s="1041"/>
      <c r="B369" s="1041"/>
      <c r="C369" s="1041"/>
      <c r="D369" s="1041"/>
      <c r="E369" s="1041"/>
      <c r="F369" s="1041"/>
      <c r="G369" s="1041"/>
      <c r="H369" s="1041"/>
      <c r="I369" s="1041"/>
      <c r="J369" s="1041"/>
      <c r="K369" s="1041"/>
      <c r="L369" s="1041"/>
      <c r="M369" s="1041"/>
      <c r="N369" s="1041"/>
      <c r="O369" s="1041"/>
      <c r="P369" s="1041"/>
      <c r="Q369" s="1041"/>
      <c r="R369" s="1041"/>
      <c r="S369" s="1041"/>
      <c r="T369" s="1041"/>
      <c r="U369" s="1041"/>
      <c r="V369" s="1041"/>
      <c r="W369" s="1041"/>
      <c r="X369" s="1041"/>
      <c r="Y369" s="1041"/>
      <c r="Z369" s="1041"/>
      <c r="AA369" s="1041"/>
      <c r="AB369" s="1041"/>
    </row>
    <row r="370" spans="1:28" ht="17.25" customHeight="1">
      <c r="A370" s="1041"/>
      <c r="B370" s="1041"/>
      <c r="C370" s="1041"/>
      <c r="D370" s="1041"/>
      <c r="E370" s="1041"/>
      <c r="F370" s="1041"/>
      <c r="G370" s="1041"/>
      <c r="H370" s="1041"/>
      <c r="I370" s="1041"/>
      <c r="J370" s="1041"/>
      <c r="K370" s="1041"/>
      <c r="L370" s="1041"/>
      <c r="M370" s="1041"/>
      <c r="N370" s="1041"/>
      <c r="O370" s="1041"/>
      <c r="P370" s="1041"/>
      <c r="Q370" s="1041"/>
      <c r="R370" s="1041"/>
      <c r="S370" s="1041"/>
      <c r="T370" s="1041"/>
      <c r="U370" s="1041"/>
      <c r="V370" s="1041"/>
      <c r="W370" s="1041"/>
      <c r="X370" s="1041"/>
      <c r="Y370" s="1041"/>
      <c r="Z370" s="1041"/>
      <c r="AA370" s="1041"/>
      <c r="AB370" s="1041"/>
    </row>
    <row r="371" spans="1:28" ht="17.25" customHeight="1">
      <c r="A371" s="1041"/>
      <c r="B371" s="1041"/>
      <c r="C371" s="1041"/>
      <c r="D371" s="1041"/>
      <c r="E371" s="1041"/>
      <c r="F371" s="1041"/>
      <c r="G371" s="1041"/>
      <c r="H371" s="1041"/>
      <c r="I371" s="1041"/>
      <c r="J371" s="1041"/>
      <c r="K371" s="1041"/>
      <c r="L371" s="1041"/>
      <c r="M371" s="1041"/>
      <c r="N371" s="1041"/>
      <c r="O371" s="1041"/>
      <c r="P371" s="1041"/>
      <c r="Q371" s="1041"/>
      <c r="R371" s="1041"/>
      <c r="S371" s="1041"/>
      <c r="T371" s="1041"/>
      <c r="U371" s="1041"/>
      <c r="V371" s="1041"/>
      <c r="W371" s="1041"/>
      <c r="X371" s="1041"/>
      <c r="Y371" s="1041"/>
      <c r="Z371" s="1041"/>
      <c r="AA371" s="1041"/>
      <c r="AB371" s="1041"/>
    </row>
    <row r="372" spans="1:28" ht="17.25" customHeight="1">
      <c r="A372" s="1041"/>
      <c r="B372" s="1041"/>
      <c r="C372" s="1041"/>
      <c r="D372" s="1041"/>
      <c r="E372" s="1041"/>
      <c r="F372" s="1041"/>
      <c r="G372" s="1041"/>
      <c r="H372" s="1041"/>
      <c r="I372" s="1041"/>
      <c r="J372" s="1041"/>
      <c r="K372" s="1041"/>
      <c r="L372" s="1041"/>
      <c r="M372" s="1041"/>
      <c r="N372" s="1041"/>
      <c r="O372" s="1041"/>
      <c r="P372" s="1041"/>
      <c r="Q372" s="1041"/>
      <c r="R372" s="1041"/>
      <c r="S372" s="1041"/>
      <c r="T372" s="1041"/>
      <c r="U372" s="1041"/>
      <c r="V372" s="1041"/>
      <c r="W372" s="1041"/>
      <c r="X372" s="1041"/>
      <c r="Y372" s="1041"/>
      <c r="Z372" s="1041"/>
      <c r="AA372" s="1041"/>
      <c r="AB372" s="1041"/>
    </row>
    <row r="373" spans="1:28" ht="17.25" customHeight="1">
      <c r="A373" s="1041"/>
      <c r="B373" s="1041"/>
      <c r="C373" s="1041"/>
      <c r="D373" s="1041"/>
      <c r="E373" s="1041"/>
      <c r="F373" s="1041"/>
      <c r="G373" s="1041"/>
      <c r="H373" s="1041"/>
      <c r="I373" s="1041"/>
      <c r="J373" s="1041"/>
      <c r="K373" s="1041"/>
      <c r="L373" s="1041"/>
      <c r="M373" s="1041"/>
      <c r="N373" s="1041"/>
      <c r="O373" s="1041"/>
      <c r="P373" s="1041"/>
      <c r="Q373" s="1041"/>
      <c r="R373" s="1041"/>
      <c r="S373" s="1041"/>
      <c r="T373" s="1041"/>
      <c r="U373" s="1041"/>
      <c r="V373" s="1041"/>
      <c r="W373" s="1041"/>
      <c r="X373" s="1041"/>
      <c r="Y373" s="1041"/>
      <c r="Z373" s="1041"/>
      <c r="AA373" s="1041"/>
      <c r="AB373" s="1041"/>
    </row>
    <row r="374" spans="1:28" ht="17.25" customHeight="1">
      <c r="A374" s="1041"/>
      <c r="B374" s="1041"/>
      <c r="C374" s="1041"/>
      <c r="D374" s="1041"/>
      <c r="E374" s="1041"/>
      <c r="F374" s="1041"/>
      <c r="G374" s="1041"/>
      <c r="H374" s="1041"/>
      <c r="I374" s="1041"/>
      <c r="J374" s="1041"/>
      <c r="K374" s="1041"/>
      <c r="L374" s="1041"/>
      <c r="M374" s="1041"/>
      <c r="N374" s="1041"/>
      <c r="O374" s="1041"/>
      <c r="P374" s="1041"/>
      <c r="Q374" s="1041"/>
      <c r="R374" s="1041"/>
      <c r="S374" s="1041"/>
      <c r="T374" s="1041"/>
      <c r="U374" s="1041"/>
      <c r="V374" s="1041"/>
      <c r="W374" s="1041"/>
      <c r="X374" s="1041"/>
      <c r="Y374" s="1041"/>
      <c r="Z374" s="1041"/>
      <c r="AA374" s="1041"/>
      <c r="AB374" s="1041"/>
    </row>
    <row r="375" spans="1:28" ht="17.25" customHeight="1">
      <c r="A375" s="1041"/>
      <c r="B375" s="1041"/>
      <c r="C375" s="1041"/>
      <c r="D375" s="1041"/>
      <c r="E375" s="1041"/>
      <c r="F375" s="1041"/>
      <c r="G375" s="1041"/>
      <c r="H375" s="1041"/>
      <c r="I375" s="1041"/>
      <c r="J375" s="1041"/>
      <c r="K375" s="1041"/>
      <c r="L375" s="1041"/>
      <c r="M375" s="1041"/>
      <c r="N375" s="1041"/>
      <c r="O375" s="1041"/>
      <c r="P375" s="1041"/>
      <c r="Q375" s="1041"/>
      <c r="R375" s="1041"/>
      <c r="S375" s="1041"/>
      <c r="T375" s="1041"/>
      <c r="U375" s="1041"/>
      <c r="V375" s="1041"/>
      <c r="W375" s="1041"/>
      <c r="X375" s="1041"/>
      <c r="Y375" s="1041"/>
      <c r="Z375" s="1041"/>
      <c r="AA375" s="1041"/>
      <c r="AB375" s="1041"/>
    </row>
    <row r="376" spans="1:28" ht="17.25" customHeight="1">
      <c r="A376" s="1041"/>
      <c r="B376" s="1041"/>
      <c r="C376" s="1041"/>
      <c r="D376" s="1041"/>
      <c r="E376" s="1041"/>
      <c r="F376" s="1041"/>
      <c r="G376" s="1041"/>
      <c r="H376" s="1041"/>
      <c r="I376" s="1041"/>
      <c r="J376" s="1041"/>
      <c r="K376" s="1041"/>
      <c r="L376" s="1041"/>
      <c r="M376" s="1041"/>
      <c r="N376" s="1041"/>
      <c r="O376" s="1041"/>
      <c r="P376" s="1041"/>
      <c r="Q376" s="1041"/>
      <c r="R376" s="1041"/>
      <c r="S376" s="1041"/>
      <c r="T376" s="1041"/>
      <c r="U376" s="1041"/>
      <c r="V376" s="1041"/>
      <c r="W376" s="1041"/>
      <c r="X376" s="1041"/>
      <c r="Y376" s="1041"/>
      <c r="Z376" s="1041"/>
      <c r="AA376" s="1041"/>
      <c r="AB376" s="1041"/>
    </row>
    <row r="377" spans="1:28" ht="17.25" customHeight="1">
      <c r="A377" s="1041"/>
      <c r="B377" s="1041"/>
      <c r="C377" s="1041"/>
      <c r="D377" s="1041"/>
      <c r="E377" s="1041"/>
      <c r="F377" s="1041"/>
      <c r="G377" s="1041"/>
      <c r="H377" s="1041"/>
      <c r="I377" s="1041"/>
      <c r="J377" s="1041"/>
      <c r="K377" s="1041"/>
      <c r="L377" s="1041"/>
      <c r="M377" s="1041"/>
      <c r="N377" s="1041"/>
      <c r="O377" s="1041"/>
      <c r="P377" s="1041"/>
      <c r="Q377" s="1041"/>
      <c r="R377" s="1041"/>
      <c r="S377" s="1041"/>
      <c r="T377" s="1041"/>
      <c r="U377" s="1041"/>
      <c r="V377" s="1041"/>
      <c r="W377" s="1041"/>
      <c r="X377" s="1041"/>
      <c r="Y377" s="1041"/>
      <c r="Z377" s="1041"/>
      <c r="AA377" s="1041"/>
      <c r="AB377" s="1041"/>
    </row>
    <row r="378" spans="1:28" ht="17.25" customHeight="1">
      <c r="A378" s="1041"/>
      <c r="B378" s="1041"/>
      <c r="C378" s="1041"/>
      <c r="D378" s="1041"/>
      <c r="E378" s="1041"/>
      <c r="F378" s="1041"/>
      <c r="G378" s="1041"/>
      <c r="H378" s="1041"/>
      <c r="I378" s="1041"/>
      <c r="J378" s="1041"/>
      <c r="K378" s="1041"/>
      <c r="L378" s="1041"/>
      <c r="M378" s="1041"/>
      <c r="N378" s="1041"/>
      <c r="O378" s="1041"/>
      <c r="P378" s="1041"/>
      <c r="Q378" s="1041"/>
      <c r="R378" s="1041"/>
      <c r="S378" s="1041"/>
      <c r="T378" s="1041"/>
      <c r="U378" s="1041"/>
      <c r="V378" s="1041"/>
      <c r="W378" s="1041"/>
      <c r="X378" s="1041"/>
      <c r="Y378" s="1041"/>
      <c r="Z378" s="1041"/>
      <c r="AA378" s="1041"/>
      <c r="AB378" s="1041"/>
    </row>
    <row r="379" spans="1:28" ht="17.25" customHeight="1">
      <c r="A379" s="1041"/>
      <c r="B379" s="1041"/>
      <c r="C379" s="1041"/>
      <c r="D379" s="1041"/>
      <c r="E379" s="1041"/>
      <c r="F379" s="1041"/>
      <c r="G379" s="1041"/>
      <c r="H379" s="1041"/>
      <c r="I379" s="1041"/>
      <c r="J379" s="1041"/>
      <c r="K379" s="1041"/>
      <c r="L379" s="1041"/>
      <c r="M379" s="1041"/>
      <c r="N379" s="1041"/>
      <c r="O379" s="1041"/>
      <c r="P379" s="1041"/>
      <c r="Q379" s="1041"/>
      <c r="R379" s="1041"/>
      <c r="S379" s="1041"/>
      <c r="T379" s="1041"/>
      <c r="U379" s="1041"/>
      <c r="V379" s="1041"/>
      <c r="W379" s="1041"/>
      <c r="X379" s="1041"/>
      <c r="Y379" s="1041"/>
      <c r="Z379" s="1041"/>
      <c r="AA379" s="1041"/>
      <c r="AB379" s="1041"/>
    </row>
    <row r="380" spans="1:28" ht="17.25" customHeight="1">
      <c r="A380" s="1041"/>
      <c r="B380" s="1041"/>
      <c r="C380" s="1041"/>
      <c r="D380" s="1041"/>
      <c r="E380" s="1041"/>
      <c r="F380" s="1041"/>
      <c r="G380" s="1041"/>
      <c r="H380" s="1041"/>
      <c r="I380" s="1041"/>
      <c r="J380" s="1041"/>
      <c r="K380" s="1041"/>
      <c r="L380" s="1041"/>
      <c r="M380" s="1041"/>
      <c r="N380" s="1041"/>
      <c r="O380" s="1041"/>
      <c r="P380" s="1041"/>
      <c r="Q380" s="1041"/>
      <c r="R380" s="1041"/>
      <c r="S380" s="1041"/>
      <c r="T380" s="1041"/>
      <c r="U380" s="1041"/>
      <c r="V380" s="1041"/>
      <c r="W380" s="1041"/>
      <c r="X380" s="1041"/>
      <c r="Y380" s="1041"/>
      <c r="Z380" s="1041"/>
      <c r="AA380" s="1041"/>
      <c r="AB380" s="1041"/>
    </row>
    <row r="381" spans="1:28" ht="17.25" customHeight="1">
      <c r="A381" s="1041"/>
      <c r="B381" s="1041"/>
      <c r="C381" s="1041"/>
      <c r="D381" s="1041"/>
      <c r="E381" s="1041"/>
      <c r="F381" s="1041"/>
      <c r="G381" s="1041"/>
      <c r="H381" s="1041"/>
      <c r="I381" s="1041"/>
      <c r="J381" s="1041"/>
      <c r="K381" s="1041"/>
      <c r="L381" s="1041"/>
      <c r="M381" s="1041"/>
      <c r="N381" s="1041"/>
      <c r="O381" s="1041"/>
      <c r="P381" s="1041"/>
      <c r="Q381" s="1041"/>
      <c r="R381" s="1041"/>
      <c r="S381" s="1041"/>
      <c r="T381" s="1041"/>
      <c r="U381" s="1041"/>
      <c r="V381" s="1041"/>
      <c r="W381" s="1041"/>
      <c r="X381" s="1041"/>
      <c r="Y381" s="1041"/>
      <c r="Z381" s="1041"/>
      <c r="AA381" s="1041"/>
      <c r="AB381" s="1041"/>
    </row>
    <row r="382" spans="1:28" ht="17.25" customHeight="1">
      <c r="A382" s="1041"/>
      <c r="B382" s="1041"/>
      <c r="C382" s="1041"/>
      <c r="D382" s="1041"/>
      <c r="E382" s="1041"/>
      <c r="F382" s="1041"/>
      <c r="G382" s="1041"/>
      <c r="H382" s="1041"/>
      <c r="I382" s="1041"/>
      <c r="J382" s="1041"/>
      <c r="K382" s="1041"/>
      <c r="L382" s="1041"/>
      <c r="M382" s="1041"/>
      <c r="N382" s="1041"/>
      <c r="O382" s="1041"/>
      <c r="P382" s="1041"/>
      <c r="Q382" s="1041"/>
      <c r="R382" s="1041"/>
      <c r="S382" s="1041"/>
      <c r="T382" s="1041"/>
      <c r="U382" s="1041"/>
      <c r="V382" s="1041"/>
      <c r="W382" s="1041"/>
      <c r="X382" s="1041"/>
      <c r="Y382" s="1041"/>
      <c r="Z382" s="1041"/>
      <c r="AA382" s="1041"/>
      <c r="AB382" s="1041"/>
    </row>
    <row r="383" spans="1:28" ht="17.25" customHeight="1">
      <c r="A383" s="1041"/>
      <c r="B383" s="1041"/>
      <c r="C383" s="1041"/>
      <c r="D383" s="1041"/>
      <c r="E383" s="1041"/>
      <c r="F383" s="1041"/>
      <c r="G383" s="1041"/>
      <c r="H383" s="1041"/>
      <c r="I383" s="1041"/>
      <c r="J383" s="1041"/>
      <c r="K383" s="1041"/>
      <c r="L383" s="1041"/>
      <c r="M383" s="1041"/>
      <c r="N383" s="1041"/>
      <c r="O383" s="1041"/>
      <c r="P383" s="1041"/>
      <c r="Q383" s="1041"/>
      <c r="R383" s="1041"/>
      <c r="S383" s="1041"/>
      <c r="T383" s="1041"/>
      <c r="U383" s="1041"/>
      <c r="V383" s="1041"/>
      <c r="W383" s="1041"/>
      <c r="X383" s="1041"/>
      <c r="Y383" s="1041"/>
      <c r="Z383" s="1041"/>
      <c r="AA383" s="1041"/>
      <c r="AB383" s="1041"/>
    </row>
    <row r="384" spans="1:28" ht="17.25" customHeight="1">
      <c r="A384" s="1041"/>
      <c r="B384" s="1041"/>
      <c r="C384" s="1041"/>
      <c r="D384" s="1041"/>
      <c r="E384" s="1041"/>
      <c r="F384" s="1041"/>
      <c r="G384" s="1041"/>
      <c r="H384" s="1041"/>
      <c r="I384" s="1041"/>
      <c r="J384" s="1041"/>
      <c r="K384" s="1041"/>
      <c r="L384" s="1041"/>
      <c r="M384" s="1041"/>
      <c r="N384" s="1041"/>
      <c r="O384" s="1041"/>
      <c r="P384" s="1041"/>
      <c r="Q384" s="1041"/>
      <c r="R384" s="1041"/>
      <c r="S384" s="1041"/>
      <c r="T384" s="1041"/>
      <c r="U384" s="1041"/>
      <c r="V384" s="1041"/>
      <c r="W384" s="1041"/>
      <c r="X384" s="1041"/>
      <c r="Y384" s="1041"/>
      <c r="Z384" s="1041"/>
      <c r="AA384" s="1041"/>
      <c r="AB384" s="1041"/>
    </row>
    <row r="385" spans="1:28" ht="17.25" customHeight="1">
      <c r="A385" s="1041"/>
      <c r="B385" s="1041"/>
      <c r="C385" s="1041"/>
      <c r="D385" s="1041"/>
      <c r="E385" s="1041"/>
      <c r="F385" s="1041"/>
      <c r="G385" s="1041"/>
      <c r="H385" s="1041"/>
      <c r="I385" s="1041"/>
      <c r="J385" s="1041"/>
      <c r="K385" s="1041"/>
      <c r="L385" s="1041"/>
      <c r="M385" s="1041"/>
      <c r="N385" s="1041"/>
      <c r="O385" s="1041"/>
      <c r="P385" s="1041"/>
      <c r="Q385" s="1041"/>
      <c r="R385" s="1041"/>
      <c r="S385" s="1041"/>
      <c r="T385" s="1041"/>
      <c r="U385" s="1041"/>
      <c r="V385" s="1041"/>
      <c r="W385" s="1041"/>
      <c r="X385" s="1041"/>
      <c r="Y385" s="1041"/>
      <c r="Z385" s="1041"/>
      <c r="AA385" s="1041"/>
      <c r="AB385" s="1041"/>
    </row>
    <row r="386" spans="1:28" ht="17.25" customHeight="1">
      <c r="A386" s="1041"/>
      <c r="B386" s="1041"/>
      <c r="C386" s="1041"/>
      <c r="D386" s="1041"/>
      <c r="E386" s="1041"/>
      <c r="F386" s="1041"/>
      <c r="G386" s="1041"/>
      <c r="H386" s="1041"/>
      <c r="I386" s="1041"/>
      <c r="J386" s="1041"/>
      <c r="K386" s="1041"/>
      <c r="L386" s="1041"/>
      <c r="M386" s="1041"/>
      <c r="N386" s="1041"/>
      <c r="O386" s="1041"/>
      <c r="P386" s="1041"/>
      <c r="Q386" s="1041"/>
      <c r="R386" s="1041"/>
      <c r="S386" s="1041"/>
      <c r="T386" s="1041"/>
      <c r="U386" s="1041"/>
      <c r="V386" s="1041"/>
      <c r="W386" s="1041"/>
      <c r="X386" s="1041"/>
      <c r="Y386" s="1041"/>
      <c r="Z386" s="1041"/>
      <c r="AA386" s="1041"/>
      <c r="AB386" s="1041"/>
    </row>
    <row r="387" spans="1:28" ht="17.25" customHeight="1">
      <c r="A387" s="1041"/>
      <c r="B387" s="1041"/>
      <c r="C387" s="1041"/>
      <c r="D387" s="1041"/>
      <c r="E387" s="1041"/>
      <c r="F387" s="1041"/>
      <c r="G387" s="1041"/>
      <c r="H387" s="1041"/>
      <c r="I387" s="1041"/>
      <c r="J387" s="1041"/>
      <c r="K387" s="1041"/>
      <c r="L387" s="1041"/>
      <c r="M387" s="1041"/>
      <c r="N387" s="1041"/>
      <c r="O387" s="1041"/>
      <c r="P387" s="1041"/>
      <c r="Q387" s="1041"/>
      <c r="R387" s="1041"/>
      <c r="S387" s="1041"/>
      <c r="T387" s="1041"/>
      <c r="U387" s="1041"/>
      <c r="V387" s="1041"/>
      <c r="W387" s="1041"/>
      <c r="X387" s="1041"/>
      <c r="Y387" s="1041"/>
      <c r="Z387" s="1041"/>
      <c r="AA387" s="1041"/>
      <c r="AB387" s="1041"/>
    </row>
    <row r="388" spans="1:28" ht="17.25" customHeight="1">
      <c r="A388" s="1041"/>
      <c r="B388" s="1041"/>
      <c r="C388" s="1041"/>
      <c r="D388" s="1041"/>
      <c r="E388" s="1041"/>
      <c r="F388" s="1041"/>
      <c r="G388" s="1041"/>
      <c r="H388" s="1041"/>
      <c r="I388" s="1041"/>
      <c r="J388" s="1041"/>
      <c r="K388" s="1041"/>
      <c r="L388" s="1041"/>
      <c r="M388" s="1041"/>
      <c r="N388" s="1041"/>
      <c r="O388" s="1041"/>
      <c r="P388" s="1041"/>
      <c r="Q388" s="1041"/>
      <c r="R388" s="1041"/>
      <c r="S388" s="1041"/>
      <c r="T388" s="1041"/>
      <c r="U388" s="1041"/>
      <c r="V388" s="1041"/>
      <c r="W388" s="1041"/>
      <c r="X388" s="1041"/>
      <c r="Y388" s="1041"/>
      <c r="Z388" s="1041"/>
      <c r="AA388" s="1041"/>
      <c r="AB388" s="1041"/>
    </row>
    <row r="389" spans="1:28" ht="17.25" customHeight="1">
      <c r="A389" s="1041"/>
      <c r="B389" s="1041"/>
      <c r="C389" s="1041"/>
      <c r="D389" s="1041"/>
      <c r="E389" s="1041"/>
      <c r="F389" s="1041"/>
      <c r="G389" s="1041"/>
      <c r="H389" s="1041"/>
      <c r="I389" s="1041"/>
      <c r="J389" s="1041"/>
      <c r="K389" s="1041"/>
      <c r="L389" s="1041"/>
      <c r="M389" s="1041"/>
      <c r="N389" s="1041"/>
      <c r="O389" s="1041"/>
      <c r="P389" s="1041"/>
      <c r="Q389" s="1041"/>
      <c r="R389" s="1041"/>
      <c r="S389" s="1041"/>
      <c r="T389" s="1041"/>
      <c r="U389" s="1041"/>
      <c r="V389" s="1041"/>
      <c r="W389" s="1041"/>
      <c r="X389" s="1041"/>
      <c r="Y389" s="1041"/>
      <c r="Z389" s="1041"/>
      <c r="AA389" s="1041"/>
      <c r="AB389" s="1041"/>
    </row>
    <row r="390" spans="1:28" ht="17.25" customHeight="1">
      <c r="A390" s="1041"/>
      <c r="B390" s="1041"/>
      <c r="C390" s="1041"/>
      <c r="D390" s="1041"/>
      <c r="E390" s="1041"/>
      <c r="F390" s="1041"/>
      <c r="G390" s="1041"/>
      <c r="H390" s="1041"/>
      <c r="I390" s="1041"/>
      <c r="J390" s="1041"/>
      <c r="K390" s="1041"/>
      <c r="L390" s="1041"/>
      <c r="M390" s="1041"/>
      <c r="N390" s="1041"/>
      <c r="O390" s="1041"/>
      <c r="P390" s="1041"/>
      <c r="Q390" s="1041"/>
      <c r="R390" s="1041"/>
      <c r="S390" s="1041"/>
      <c r="T390" s="1041"/>
      <c r="U390" s="1041"/>
      <c r="V390" s="1041"/>
      <c r="W390" s="1041"/>
      <c r="X390" s="1041"/>
      <c r="Y390" s="1041"/>
      <c r="Z390" s="1041"/>
      <c r="AA390" s="1041"/>
      <c r="AB390" s="1041"/>
    </row>
    <row r="391" spans="1:28" ht="17.25" customHeight="1">
      <c r="A391" s="1041"/>
      <c r="B391" s="1041"/>
      <c r="C391" s="1041"/>
      <c r="D391" s="1041"/>
      <c r="E391" s="1041"/>
      <c r="F391" s="1041"/>
      <c r="G391" s="1041"/>
      <c r="H391" s="1041"/>
      <c r="I391" s="1041"/>
      <c r="J391" s="1041"/>
      <c r="K391" s="1041"/>
      <c r="L391" s="1041"/>
      <c r="M391" s="1041"/>
      <c r="N391" s="1041"/>
      <c r="O391" s="1041"/>
      <c r="P391" s="1041"/>
      <c r="Q391" s="1041"/>
      <c r="R391" s="1041"/>
      <c r="S391" s="1041"/>
      <c r="T391" s="1041"/>
      <c r="U391" s="1041"/>
      <c r="V391" s="1041"/>
      <c r="W391" s="1041"/>
      <c r="X391" s="1041"/>
      <c r="Y391" s="1041"/>
      <c r="Z391" s="1041"/>
      <c r="AA391" s="1041"/>
      <c r="AB391" s="1041"/>
    </row>
    <row r="392" spans="1:28" ht="17.25" customHeight="1">
      <c r="A392" s="1041"/>
      <c r="B392" s="1041"/>
      <c r="C392" s="1041"/>
      <c r="D392" s="1041"/>
      <c r="E392" s="1041"/>
      <c r="F392" s="1041"/>
      <c r="G392" s="1041"/>
      <c r="H392" s="1041"/>
      <c r="I392" s="1041"/>
      <c r="J392" s="1041"/>
      <c r="K392" s="1041"/>
      <c r="L392" s="1041"/>
      <c r="M392" s="1041"/>
      <c r="N392" s="1041"/>
      <c r="O392" s="1041"/>
      <c r="P392" s="1041"/>
      <c r="Q392" s="1041"/>
      <c r="R392" s="1041"/>
      <c r="S392" s="1041"/>
      <c r="T392" s="1041"/>
      <c r="U392" s="1041"/>
      <c r="V392" s="1041"/>
      <c r="W392" s="1041"/>
      <c r="X392" s="1041"/>
      <c r="Y392" s="1041"/>
      <c r="Z392" s="1041"/>
      <c r="AA392" s="1041"/>
      <c r="AB392" s="1041"/>
    </row>
    <row r="393" spans="1:28" ht="17.25" customHeight="1">
      <c r="A393" s="1041"/>
      <c r="B393" s="1041"/>
      <c r="C393" s="1041"/>
      <c r="D393" s="1041"/>
      <c r="E393" s="1041"/>
      <c r="F393" s="1041"/>
      <c r="G393" s="1041"/>
      <c r="H393" s="1041"/>
      <c r="I393" s="1041"/>
      <c r="J393" s="1041"/>
      <c r="K393" s="1041"/>
      <c r="L393" s="1041"/>
      <c r="M393" s="1041"/>
      <c r="N393" s="1041"/>
      <c r="O393" s="1041"/>
      <c r="P393" s="1041"/>
      <c r="Q393" s="1041"/>
      <c r="R393" s="1041"/>
      <c r="S393" s="1041"/>
      <c r="T393" s="1041"/>
      <c r="U393" s="1041"/>
      <c r="V393" s="1041"/>
      <c r="W393" s="1041"/>
      <c r="X393" s="1041"/>
      <c r="Y393" s="1041"/>
      <c r="Z393" s="1041"/>
      <c r="AA393" s="1041"/>
      <c r="AB393" s="1041"/>
    </row>
    <row r="394" spans="1:28" ht="17.25" customHeight="1">
      <c r="A394" s="1041"/>
      <c r="B394" s="1041"/>
      <c r="C394" s="1041"/>
      <c r="D394" s="1041"/>
      <c r="E394" s="1041"/>
      <c r="F394" s="1041"/>
      <c r="G394" s="1041"/>
      <c r="H394" s="1041"/>
      <c r="I394" s="1041"/>
      <c r="J394" s="1041"/>
      <c r="K394" s="1041"/>
      <c r="L394" s="1041"/>
      <c r="M394" s="1041"/>
      <c r="N394" s="1041"/>
      <c r="O394" s="1041"/>
      <c r="P394" s="1041"/>
      <c r="Q394" s="1041"/>
      <c r="R394" s="1041"/>
      <c r="S394" s="1041"/>
      <c r="T394" s="1041"/>
      <c r="U394" s="1041"/>
      <c r="V394" s="1041"/>
      <c r="W394" s="1041"/>
      <c r="X394" s="1041"/>
      <c r="Y394" s="1041"/>
      <c r="Z394" s="1041"/>
      <c r="AA394" s="1041"/>
      <c r="AB394" s="1041"/>
    </row>
    <row r="395" spans="1:28" ht="17.25" customHeight="1">
      <c r="A395" s="1041"/>
      <c r="B395" s="1041"/>
      <c r="C395" s="1041"/>
      <c r="D395" s="1041"/>
      <c r="E395" s="1041"/>
      <c r="F395" s="1041"/>
      <c r="G395" s="1041"/>
      <c r="H395" s="1041"/>
      <c r="I395" s="1041"/>
      <c r="J395" s="1041"/>
      <c r="K395" s="1041"/>
      <c r="L395" s="1041"/>
      <c r="M395" s="1041"/>
      <c r="N395" s="1041"/>
      <c r="O395" s="1041"/>
      <c r="P395" s="1041"/>
      <c r="Q395" s="1041"/>
      <c r="R395" s="1041"/>
      <c r="S395" s="1041"/>
      <c r="T395" s="1041"/>
      <c r="U395" s="1041"/>
      <c r="V395" s="1041"/>
      <c r="W395" s="1041"/>
      <c r="X395" s="1041"/>
      <c r="Y395" s="1041"/>
      <c r="Z395" s="1041"/>
      <c r="AA395" s="1041"/>
      <c r="AB395" s="1041"/>
    </row>
    <row r="396" spans="1:28" ht="17.25" customHeight="1">
      <c r="A396" s="1041"/>
      <c r="B396" s="1041"/>
      <c r="C396" s="1041"/>
      <c r="D396" s="1041"/>
      <c r="E396" s="1041"/>
      <c r="F396" s="1041"/>
      <c r="G396" s="1041"/>
      <c r="H396" s="1041"/>
      <c r="I396" s="1041"/>
      <c r="J396" s="1041"/>
      <c r="K396" s="1041"/>
      <c r="L396" s="1041"/>
      <c r="M396" s="1041"/>
      <c r="N396" s="1041"/>
      <c r="O396" s="1041"/>
      <c r="P396" s="1041"/>
      <c r="Q396" s="1041"/>
      <c r="R396" s="1041"/>
      <c r="S396" s="1041"/>
      <c r="T396" s="1041"/>
      <c r="U396" s="1041"/>
      <c r="V396" s="1041"/>
      <c r="W396" s="1041"/>
      <c r="X396" s="1041"/>
      <c r="Y396" s="1041"/>
      <c r="Z396" s="1041"/>
      <c r="AA396" s="1041"/>
      <c r="AB396" s="1041"/>
    </row>
    <row r="397" spans="1:28" ht="17.25" customHeight="1">
      <c r="A397" s="1041"/>
      <c r="B397" s="1041"/>
      <c r="C397" s="1041"/>
      <c r="D397" s="1041"/>
      <c r="E397" s="1041"/>
      <c r="F397" s="1041"/>
      <c r="G397" s="1041"/>
      <c r="H397" s="1041"/>
      <c r="I397" s="1041"/>
      <c r="J397" s="1041"/>
      <c r="K397" s="1041"/>
      <c r="L397" s="1041"/>
      <c r="M397" s="1041"/>
      <c r="N397" s="1041"/>
      <c r="O397" s="1041"/>
      <c r="P397" s="1041"/>
      <c r="Q397" s="1041"/>
      <c r="R397" s="1041"/>
      <c r="S397" s="1041"/>
      <c r="T397" s="1041"/>
      <c r="U397" s="1041"/>
      <c r="V397" s="1041"/>
      <c r="W397" s="1041"/>
      <c r="X397" s="1041"/>
      <c r="Y397" s="1041"/>
      <c r="Z397" s="1041"/>
      <c r="AA397" s="1041"/>
      <c r="AB397" s="1041"/>
    </row>
    <row r="398" spans="1:28" ht="17.25" customHeight="1">
      <c r="A398" s="1041"/>
      <c r="B398" s="1041"/>
      <c r="C398" s="1041"/>
      <c r="D398" s="1041"/>
      <c r="E398" s="1041"/>
      <c r="F398" s="1041"/>
      <c r="G398" s="1041"/>
      <c r="H398" s="1041"/>
      <c r="I398" s="1041"/>
      <c r="J398" s="1041"/>
      <c r="K398" s="1041"/>
      <c r="L398" s="1041"/>
      <c r="M398" s="1041"/>
      <c r="N398" s="1041"/>
      <c r="O398" s="1041"/>
      <c r="P398" s="1041"/>
      <c r="Q398" s="1041"/>
      <c r="R398" s="1041"/>
      <c r="S398" s="1041"/>
      <c r="T398" s="1041"/>
      <c r="U398" s="1041"/>
      <c r="V398" s="1041"/>
      <c r="W398" s="1041"/>
      <c r="X398" s="1041"/>
      <c r="Y398" s="1041"/>
      <c r="Z398" s="1041"/>
      <c r="AA398" s="1041"/>
      <c r="AB398" s="1041"/>
    </row>
    <row r="399" spans="1:28" ht="17.25" customHeight="1">
      <c r="A399" s="1041"/>
      <c r="B399" s="1041"/>
      <c r="C399" s="1041"/>
      <c r="D399" s="1041"/>
      <c r="E399" s="1041"/>
      <c r="F399" s="1041"/>
      <c r="G399" s="1041"/>
      <c r="H399" s="1041"/>
      <c r="I399" s="1041"/>
      <c r="J399" s="1041"/>
      <c r="K399" s="1041"/>
      <c r="L399" s="1041"/>
      <c r="M399" s="1041"/>
      <c r="N399" s="1041"/>
      <c r="O399" s="1041"/>
      <c r="P399" s="1041"/>
      <c r="Q399" s="1041"/>
      <c r="R399" s="1041"/>
      <c r="S399" s="1041"/>
      <c r="T399" s="1041"/>
      <c r="U399" s="1041"/>
      <c r="V399" s="1041"/>
      <c r="W399" s="1041"/>
      <c r="X399" s="1041"/>
      <c r="Y399" s="1041"/>
      <c r="Z399" s="1041"/>
      <c r="AA399" s="1041"/>
      <c r="AB399" s="1041"/>
    </row>
    <row r="400" spans="1:28" ht="17.25" customHeight="1">
      <c r="A400" s="1041"/>
      <c r="B400" s="1041"/>
      <c r="C400" s="1041"/>
      <c r="D400" s="1041"/>
      <c r="E400" s="1041"/>
      <c r="F400" s="1041"/>
      <c r="G400" s="1041"/>
      <c r="H400" s="1041"/>
      <c r="I400" s="1041"/>
      <c r="J400" s="1041"/>
      <c r="K400" s="1041"/>
      <c r="L400" s="1041"/>
      <c r="M400" s="1041"/>
      <c r="N400" s="1041"/>
      <c r="O400" s="1041"/>
      <c r="P400" s="1041"/>
      <c r="Q400" s="1041"/>
      <c r="R400" s="1041"/>
      <c r="S400" s="1041"/>
      <c r="T400" s="1041"/>
      <c r="U400" s="1041"/>
      <c r="V400" s="1041"/>
      <c r="W400" s="1041"/>
      <c r="X400" s="1041"/>
      <c r="Y400" s="1041"/>
      <c r="Z400" s="1041"/>
      <c r="AA400" s="1041"/>
      <c r="AB400" s="1041"/>
    </row>
    <row r="401" spans="1:28" ht="17.25" customHeight="1">
      <c r="A401" s="1041"/>
      <c r="B401" s="1041"/>
      <c r="C401" s="1041"/>
      <c r="D401" s="1041"/>
      <c r="E401" s="1041"/>
      <c r="F401" s="1041"/>
      <c r="G401" s="1041"/>
      <c r="H401" s="1041"/>
      <c r="I401" s="1041"/>
      <c r="J401" s="1041"/>
      <c r="K401" s="1041"/>
      <c r="L401" s="1041"/>
      <c r="M401" s="1041"/>
      <c r="N401" s="1041"/>
      <c r="O401" s="1041"/>
      <c r="P401" s="1041"/>
      <c r="Q401" s="1041"/>
      <c r="R401" s="1041"/>
      <c r="S401" s="1041"/>
      <c r="T401" s="1041"/>
      <c r="U401" s="1041"/>
      <c r="V401" s="1041"/>
      <c r="W401" s="1041"/>
      <c r="X401" s="1041"/>
      <c r="Y401" s="1041"/>
      <c r="Z401" s="1041"/>
      <c r="AA401" s="1041"/>
      <c r="AB401" s="1041"/>
    </row>
    <row r="402" spans="1:28" ht="17.25" customHeight="1">
      <c r="A402" s="1041"/>
      <c r="B402" s="1041"/>
      <c r="C402" s="1041"/>
      <c r="D402" s="1041"/>
      <c r="E402" s="1041"/>
      <c r="F402" s="1041"/>
      <c r="G402" s="1041"/>
      <c r="H402" s="1041"/>
      <c r="I402" s="1041"/>
      <c r="J402" s="1041"/>
      <c r="K402" s="1041"/>
      <c r="L402" s="1041"/>
      <c r="M402" s="1041"/>
      <c r="N402" s="1041"/>
      <c r="O402" s="1041"/>
      <c r="P402" s="1041"/>
      <c r="Q402" s="1041"/>
      <c r="R402" s="1041"/>
      <c r="S402" s="1041"/>
      <c r="T402" s="1041"/>
      <c r="U402" s="1041"/>
      <c r="V402" s="1041"/>
      <c r="W402" s="1041"/>
      <c r="X402" s="1041"/>
      <c r="Y402" s="1041"/>
      <c r="Z402" s="1041"/>
      <c r="AA402" s="1041"/>
      <c r="AB402" s="1041"/>
    </row>
    <row r="403" spans="1:28" ht="17.25" customHeight="1">
      <c r="A403" s="1041"/>
      <c r="B403" s="1041"/>
      <c r="C403" s="1041"/>
      <c r="D403" s="1041"/>
      <c r="E403" s="1041"/>
      <c r="F403" s="1041"/>
      <c r="G403" s="1041"/>
      <c r="H403" s="1041"/>
      <c r="I403" s="1041"/>
      <c r="J403" s="1041"/>
      <c r="K403" s="1041"/>
      <c r="L403" s="1041"/>
      <c r="M403" s="1041"/>
      <c r="N403" s="1041"/>
      <c r="O403" s="1041"/>
      <c r="P403" s="1041"/>
      <c r="Q403" s="1041"/>
      <c r="R403" s="1041"/>
      <c r="S403" s="1041"/>
      <c r="T403" s="1041"/>
      <c r="U403" s="1041"/>
      <c r="V403" s="1041"/>
      <c r="W403" s="1041"/>
      <c r="X403" s="1041"/>
      <c r="Y403" s="1041"/>
      <c r="Z403" s="1041"/>
      <c r="AA403" s="1041"/>
      <c r="AB403" s="1041"/>
    </row>
    <row r="404" spans="1:28" ht="17.25" customHeight="1">
      <c r="A404" s="1041"/>
      <c r="B404" s="1041"/>
      <c r="C404" s="1041"/>
      <c r="D404" s="1041"/>
      <c r="E404" s="1041"/>
      <c r="F404" s="1041"/>
      <c r="G404" s="1041"/>
      <c r="H404" s="1041"/>
      <c r="I404" s="1041"/>
      <c r="J404" s="1041"/>
      <c r="K404" s="1041"/>
      <c r="L404" s="1041"/>
      <c r="M404" s="1041"/>
      <c r="N404" s="1041"/>
      <c r="O404" s="1041"/>
      <c r="P404" s="1041"/>
      <c r="Q404" s="1041"/>
      <c r="R404" s="1041"/>
      <c r="S404" s="1041"/>
      <c r="T404" s="1041"/>
      <c r="U404" s="1041"/>
      <c r="V404" s="1041"/>
      <c r="W404" s="1041"/>
      <c r="X404" s="1041"/>
      <c r="Y404" s="1041"/>
      <c r="Z404" s="1041"/>
      <c r="AA404" s="1041"/>
      <c r="AB404" s="1041"/>
    </row>
    <row r="405" spans="1:28" ht="17.25" customHeight="1">
      <c r="A405" s="1041"/>
      <c r="B405" s="1041"/>
      <c r="C405" s="1041"/>
      <c r="D405" s="1041"/>
      <c r="E405" s="1041"/>
      <c r="F405" s="1041"/>
      <c r="G405" s="1041"/>
      <c r="H405" s="1041"/>
      <c r="I405" s="1041"/>
      <c r="J405" s="1041"/>
      <c r="K405" s="1041"/>
      <c r="L405" s="1041"/>
      <c r="M405" s="1041"/>
      <c r="N405" s="1041"/>
      <c r="O405" s="1041"/>
      <c r="P405" s="1041"/>
      <c r="Q405" s="1041"/>
      <c r="R405" s="1041"/>
      <c r="S405" s="1041"/>
      <c r="T405" s="1041"/>
      <c r="U405" s="1041"/>
      <c r="V405" s="1041"/>
      <c r="W405" s="1041"/>
      <c r="X405" s="1041"/>
      <c r="Y405" s="1041"/>
      <c r="Z405" s="1041"/>
      <c r="AA405" s="1041"/>
      <c r="AB405" s="1041"/>
    </row>
    <row r="406" spans="1:28" ht="17.25" customHeight="1">
      <c r="A406" s="1041"/>
      <c r="B406" s="1041"/>
      <c r="C406" s="1041"/>
      <c r="D406" s="1041"/>
      <c r="E406" s="1041"/>
      <c r="F406" s="1041"/>
      <c r="G406" s="1041"/>
      <c r="H406" s="1041"/>
      <c r="I406" s="1041"/>
      <c r="J406" s="1041"/>
      <c r="K406" s="1041"/>
      <c r="L406" s="1041"/>
      <c r="M406" s="1041"/>
      <c r="N406" s="1041"/>
      <c r="O406" s="1041"/>
      <c r="P406" s="1041"/>
      <c r="Q406" s="1041"/>
      <c r="R406" s="1041"/>
      <c r="S406" s="1041"/>
      <c r="T406" s="1041"/>
      <c r="U406" s="1041"/>
      <c r="V406" s="1041"/>
      <c r="W406" s="1041"/>
      <c r="X406" s="1041"/>
      <c r="Y406" s="1041"/>
      <c r="Z406" s="1041"/>
      <c r="AA406" s="1041"/>
      <c r="AB406" s="1041"/>
    </row>
    <row r="407" spans="1:28" ht="17.25" customHeight="1">
      <c r="A407" s="1041"/>
      <c r="B407" s="1041"/>
      <c r="C407" s="1041"/>
      <c r="D407" s="1041"/>
      <c r="E407" s="1041"/>
      <c r="F407" s="1041"/>
      <c r="G407" s="1041"/>
      <c r="H407" s="1041"/>
      <c r="I407" s="1041"/>
      <c r="J407" s="1041"/>
      <c r="K407" s="1041"/>
      <c r="L407" s="1041"/>
      <c r="M407" s="1041"/>
      <c r="N407" s="1041"/>
      <c r="O407" s="1041"/>
      <c r="P407" s="1041"/>
      <c r="Q407" s="1041"/>
      <c r="R407" s="1041"/>
      <c r="S407" s="1041"/>
      <c r="T407" s="1041"/>
      <c r="U407" s="1041"/>
      <c r="V407" s="1041"/>
      <c r="W407" s="1041"/>
      <c r="X407" s="1041"/>
      <c r="Y407" s="1041"/>
      <c r="Z407" s="1041"/>
      <c r="AA407" s="1041"/>
      <c r="AB407" s="1041"/>
    </row>
    <row r="408" spans="1:28" ht="17.25" customHeight="1">
      <c r="A408" s="1041"/>
      <c r="B408" s="1041"/>
      <c r="C408" s="1041"/>
      <c r="D408" s="1041"/>
      <c r="E408" s="1041"/>
      <c r="F408" s="1041"/>
      <c r="G408" s="1041"/>
      <c r="H408" s="1041"/>
      <c r="I408" s="1041"/>
      <c r="J408" s="1041"/>
      <c r="K408" s="1041"/>
      <c r="L408" s="1041"/>
      <c r="M408" s="1041"/>
      <c r="N408" s="1041"/>
      <c r="O408" s="1041"/>
      <c r="P408" s="1041"/>
      <c r="Q408" s="1041"/>
      <c r="R408" s="1041"/>
      <c r="S408" s="1041"/>
      <c r="T408" s="1041"/>
      <c r="U408" s="1041"/>
      <c r="V408" s="1041"/>
      <c r="W408" s="1041"/>
      <c r="X408" s="1041"/>
      <c r="Y408" s="1041"/>
      <c r="Z408" s="1041"/>
      <c r="AA408" s="1041"/>
      <c r="AB408" s="1041"/>
    </row>
    <row r="409" spans="1:28" ht="17.25" customHeight="1">
      <c r="A409" s="1041"/>
      <c r="B409" s="1041"/>
      <c r="C409" s="1041"/>
      <c r="D409" s="1041"/>
      <c r="E409" s="1041"/>
      <c r="F409" s="1041"/>
      <c r="G409" s="1041"/>
      <c r="H409" s="1041"/>
      <c r="I409" s="1041"/>
      <c r="J409" s="1041"/>
      <c r="K409" s="1041"/>
      <c r="L409" s="1041"/>
      <c r="M409" s="1041"/>
      <c r="N409" s="1041"/>
      <c r="O409" s="1041"/>
      <c r="P409" s="1041"/>
      <c r="Q409" s="1041"/>
      <c r="R409" s="1041"/>
      <c r="S409" s="1041"/>
      <c r="T409" s="1041"/>
      <c r="U409" s="1041"/>
      <c r="V409" s="1041"/>
      <c r="W409" s="1041"/>
      <c r="X409" s="1041"/>
      <c r="Y409" s="1041"/>
      <c r="Z409" s="1041"/>
      <c r="AA409" s="1041"/>
      <c r="AB409" s="1041"/>
    </row>
    <row r="410" spans="1:28" ht="17.25" customHeight="1">
      <c r="A410" s="1041"/>
      <c r="B410" s="1041"/>
      <c r="C410" s="1041"/>
      <c r="D410" s="1041"/>
      <c r="E410" s="1041"/>
      <c r="F410" s="1041"/>
      <c r="G410" s="1041"/>
      <c r="H410" s="1041"/>
      <c r="I410" s="1041"/>
      <c r="J410" s="1041"/>
      <c r="K410" s="1041"/>
      <c r="L410" s="1041"/>
      <c r="M410" s="1041"/>
      <c r="N410" s="1041"/>
      <c r="O410" s="1041"/>
      <c r="P410" s="1041"/>
      <c r="Q410" s="1041"/>
      <c r="R410" s="1041"/>
      <c r="S410" s="1041"/>
      <c r="T410" s="1041"/>
      <c r="U410" s="1041"/>
      <c r="V410" s="1041"/>
      <c r="W410" s="1041"/>
      <c r="X410" s="1041"/>
      <c r="Y410" s="1041"/>
      <c r="Z410" s="1041"/>
      <c r="AA410" s="1041"/>
      <c r="AB410" s="1041"/>
    </row>
    <row r="411" spans="1:28" ht="17.25" customHeight="1">
      <c r="A411" s="1041"/>
      <c r="B411" s="1041"/>
      <c r="C411" s="1041"/>
      <c r="D411" s="1041"/>
      <c r="E411" s="1041"/>
      <c r="F411" s="1041"/>
      <c r="G411" s="1041"/>
      <c r="H411" s="1041"/>
      <c r="I411" s="1041"/>
      <c r="J411" s="1041"/>
      <c r="K411" s="1041"/>
      <c r="L411" s="1041"/>
      <c r="M411" s="1041"/>
      <c r="N411" s="1041"/>
      <c r="O411" s="1041"/>
      <c r="P411" s="1041"/>
      <c r="Q411" s="1041"/>
      <c r="R411" s="1041"/>
      <c r="S411" s="1041"/>
      <c r="T411" s="1041"/>
      <c r="U411" s="1041"/>
      <c r="V411" s="1041"/>
      <c r="W411" s="1041"/>
      <c r="X411" s="1041"/>
      <c r="Y411" s="1041"/>
      <c r="Z411" s="1041"/>
      <c r="AA411" s="1041"/>
      <c r="AB411" s="1041"/>
    </row>
    <row r="412" spans="1:28" ht="17.25" customHeight="1">
      <c r="A412" s="1041"/>
      <c r="B412" s="1041"/>
      <c r="C412" s="1041"/>
      <c r="D412" s="1041"/>
      <c r="E412" s="1041"/>
      <c r="F412" s="1041"/>
      <c r="G412" s="1041"/>
      <c r="H412" s="1041"/>
      <c r="I412" s="1041"/>
      <c r="J412" s="1041"/>
      <c r="K412" s="1041"/>
      <c r="L412" s="1041"/>
      <c r="M412" s="1041"/>
      <c r="N412" s="1041"/>
      <c r="O412" s="1041"/>
      <c r="P412" s="1041"/>
      <c r="Q412" s="1041"/>
      <c r="R412" s="1041"/>
      <c r="S412" s="1041"/>
      <c r="T412" s="1041"/>
      <c r="U412" s="1041"/>
      <c r="V412" s="1041"/>
      <c r="W412" s="1041"/>
      <c r="X412" s="1041"/>
      <c r="Y412" s="1041"/>
      <c r="Z412" s="1041"/>
      <c r="AA412" s="1041"/>
      <c r="AB412" s="1041"/>
    </row>
    <row r="413" spans="1:28" ht="17.25" customHeight="1">
      <c r="A413" s="1041"/>
      <c r="B413" s="1041"/>
      <c r="C413" s="1041"/>
      <c r="D413" s="1041"/>
      <c r="E413" s="1041"/>
      <c r="F413" s="1041"/>
      <c r="G413" s="1041"/>
      <c r="H413" s="1041"/>
      <c r="I413" s="1041"/>
      <c r="J413" s="1041"/>
      <c r="K413" s="1041"/>
      <c r="L413" s="1041"/>
      <c r="M413" s="1041"/>
      <c r="N413" s="1041"/>
      <c r="O413" s="1041"/>
      <c r="P413" s="1041"/>
      <c r="Q413" s="1041"/>
      <c r="R413" s="1041"/>
      <c r="S413" s="1041"/>
      <c r="T413" s="1041"/>
      <c r="U413" s="1041"/>
      <c r="V413" s="1041"/>
      <c r="W413" s="1041"/>
      <c r="X413" s="1041"/>
      <c r="Y413" s="1041"/>
      <c r="Z413" s="1041"/>
      <c r="AA413" s="1041"/>
      <c r="AB413" s="1041"/>
    </row>
    <row r="414" spans="1:28" ht="17.25" customHeight="1">
      <c r="A414" s="1041"/>
      <c r="B414" s="1041"/>
      <c r="C414" s="1041"/>
      <c r="D414" s="1041"/>
      <c r="E414" s="1041"/>
      <c r="F414" s="1041"/>
      <c r="G414" s="1041"/>
      <c r="H414" s="1041"/>
      <c r="I414" s="1041"/>
      <c r="J414" s="1041"/>
      <c r="K414" s="1041"/>
      <c r="L414" s="1041"/>
      <c r="M414" s="1041"/>
      <c r="N414" s="1041"/>
      <c r="O414" s="1041"/>
      <c r="P414" s="1041"/>
      <c r="Q414" s="1041"/>
      <c r="R414" s="1041"/>
      <c r="S414" s="1041"/>
      <c r="T414" s="1041"/>
      <c r="U414" s="1041"/>
      <c r="V414" s="1041"/>
      <c r="W414" s="1041"/>
      <c r="X414" s="1041"/>
      <c r="Y414" s="1041"/>
      <c r="Z414" s="1041"/>
      <c r="AA414" s="1041"/>
      <c r="AB414" s="1041"/>
    </row>
    <row r="415" spans="1:28" ht="17.25" customHeight="1">
      <c r="A415" s="1041"/>
      <c r="B415" s="1041"/>
      <c r="C415" s="1041"/>
      <c r="D415" s="1041"/>
      <c r="E415" s="1041"/>
      <c r="F415" s="1041"/>
      <c r="G415" s="1041"/>
      <c r="H415" s="1041"/>
      <c r="I415" s="1041"/>
      <c r="J415" s="1041"/>
      <c r="K415" s="1041"/>
      <c r="L415" s="1041"/>
      <c r="M415" s="1041"/>
      <c r="N415" s="1041"/>
      <c r="O415" s="1041"/>
      <c r="P415" s="1041"/>
      <c r="Q415" s="1041"/>
      <c r="R415" s="1041"/>
      <c r="S415" s="1041"/>
      <c r="T415" s="1041"/>
      <c r="U415" s="1041"/>
      <c r="V415" s="1041"/>
      <c r="W415" s="1041"/>
      <c r="X415" s="1041"/>
      <c r="Y415" s="1041"/>
      <c r="Z415" s="1041"/>
      <c r="AA415" s="1041"/>
      <c r="AB415" s="1041"/>
    </row>
    <row r="416" spans="1:28" ht="17.25" customHeight="1">
      <c r="A416" s="1041"/>
      <c r="B416" s="1041"/>
      <c r="C416" s="1041"/>
      <c r="D416" s="1041"/>
      <c r="E416" s="1041"/>
      <c r="F416" s="1041"/>
      <c r="G416" s="1041"/>
      <c r="H416" s="1041"/>
      <c r="I416" s="1041"/>
      <c r="J416" s="1041"/>
      <c r="K416" s="1041"/>
      <c r="L416" s="1041"/>
      <c r="M416" s="1041"/>
      <c r="N416" s="1041"/>
      <c r="O416" s="1041"/>
      <c r="P416" s="1041"/>
      <c r="Q416" s="1041"/>
      <c r="R416" s="1041"/>
      <c r="S416" s="1041"/>
      <c r="T416" s="1041"/>
      <c r="U416" s="1041"/>
      <c r="V416" s="1041"/>
      <c r="W416" s="1041"/>
      <c r="X416" s="1041"/>
      <c r="Y416" s="1041"/>
      <c r="Z416" s="1041"/>
      <c r="AA416" s="1041"/>
      <c r="AB416" s="1041"/>
    </row>
    <row r="417" spans="1:28" ht="17.25" customHeight="1">
      <c r="A417" s="1041"/>
      <c r="B417" s="1041"/>
      <c r="C417" s="1041"/>
      <c r="D417" s="1041"/>
      <c r="E417" s="1041"/>
      <c r="F417" s="1041"/>
      <c r="G417" s="1041"/>
      <c r="H417" s="1041"/>
      <c r="I417" s="1041"/>
      <c r="J417" s="1041"/>
      <c r="K417" s="1041"/>
      <c r="L417" s="1041"/>
      <c r="M417" s="1041"/>
      <c r="N417" s="1041"/>
      <c r="O417" s="1041"/>
      <c r="P417" s="1041"/>
      <c r="Q417" s="1041"/>
      <c r="R417" s="1041"/>
      <c r="S417" s="1041"/>
      <c r="T417" s="1041"/>
      <c r="U417" s="1041"/>
      <c r="V417" s="1041"/>
      <c r="W417" s="1041"/>
      <c r="X417" s="1041"/>
      <c r="Y417" s="1041"/>
      <c r="Z417" s="1041"/>
      <c r="AA417" s="1041"/>
      <c r="AB417" s="1041"/>
    </row>
    <row r="418" spans="1:28" ht="17.25" customHeight="1">
      <c r="A418" s="1041"/>
      <c r="B418" s="1041"/>
      <c r="C418" s="1041"/>
      <c r="D418" s="1041"/>
      <c r="E418" s="1041"/>
      <c r="F418" s="1041"/>
      <c r="G418" s="1041"/>
      <c r="H418" s="1041"/>
      <c r="I418" s="1041"/>
      <c r="J418" s="1041"/>
      <c r="K418" s="1041"/>
      <c r="L418" s="1041"/>
      <c r="M418" s="1041"/>
      <c r="N418" s="1041"/>
      <c r="O418" s="1041"/>
      <c r="P418" s="1041"/>
      <c r="Q418" s="1041"/>
      <c r="R418" s="1041"/>
      <c r="S418" s="1041"/>
      <c r="T418" s="1041"/>
      <c r="U418" s="1041"/>
      <c r="V418" s="1041"/>
      <c r="W418" s="1041"/>
      <c r="X418" s="1041"/>
      <c r="Y418" s="1041"/>
      <c r="Z418" s="1041"/>
      <c r="AA418" s="1041"/>
      <c r="AB418" s="1041"/>
    </row>
    <row r="419" spans="1:28" ht="17.25" customHeight="1">
      <c r="A419" s="1041"/>
      <c r="B419" s="1041"/>
      <c r="C419" s="1041"/>
      <c r="D419" s="1041"/>
      <c r="E419" s="1041"/>
      <c r="F419" s="1041"/>
      <c r="G419" s="1041"/>
      <c r="H419" s="1041"/>
      <c r="I419" s="1041"/>
      <c r="J419" s="1041"/>
      <c r="K419" s="1041"/>
      <c r="L419" s="1041"/>
      <c r="M419" s="1041"/>
      <c r="N419" s="1041"/>
      <c r="O419" s="1041"/>
      <c r="P419" s="1041"/>
      <c r="Q419" s="1041"/>
      <c r="R419" s="1041"/>
      <c r="S419" s="1041"/>
      <c r="T419" s="1041"/>
      <c r="U419" s="1041"/>
      <c r="V419" s="1041"/>
      <c r="W419" s="1041"/>
      <c r="X419" s="1041"/>
      <c r="Y419" s="1041"/>
      <c r="Z419" s="1041"/>
      <c r="AA419" s="1041"/>
      <c r="AB419" s="1041"/>
    </row>
    <row r="420" spans="1:28" ht="17.25" customHeight="1">
      <c r="A420" s="1041"/>
      <c r="B420" s="1041"/>
      <c r="C420" s="1041"/>
      <c r="D420" s="1041"/>
      <c r="E420" s="1041"/>
      <c r="F420" s="1041"/>
      <c r="G420" s="1041"/>
      <c r="H420" s="1041"/>
      <c r="I420" s="1041"/>
      <c r="J420" s="1041"/>
      <c r="K420" s="1041"/>
      <c r="L420" s="1041"/>
      <c r="M420" s="1041"/>
      <c r="N420" s="1041"/>
      <c r="O420" s="1041"/>
      <c r="P420" s="1041"/>
      <c r="Q420" s="1041"/>
      <c r="R420" s="1041"/>
      <c r="S420" s="1041"/>
      <c r="T420" s="1041"/>
      <c r="U420" s="1041"/>
      <c r="V420" s="1041"/>
      <c r="W420" s="1041"/>
      <c r="X420" s="1041"/>
      <c r="Y420" s="1041"/>
      <c r="Z420" s="1041"/>
      <c r="AA420" s="1041"/>
      <c r="AB420" s="1041"/>
    </row>
    <row r="421" spans="1:28" ht="17.25" customHeight="1">
      <c r="A421" s="1041"/>
      <c r="B421" s="1041"/>
      <c r="C421" s="1041"/>
      <c r="D421" s="1041"/>
      <c r="E421" s="1041"/>
      <c r="F421" s="1041"/>
      <c r="G421" s="1041"/>
      <c r="H421" s="1041"/>
      <c r="I421" s="1041"/>
      <c r="J421" s="1041"/>
      <c r="K421" s="1041"/>
      <c r="L421" s="1041"/>
      <c r="M421" s="1041"/>
      <c r="N421" s="1041"/>
      <c r="O421" s="1041"/>
      <c r="P421" s="1041"/>
      <c r="Q421" s="1041"/>
      <c r="R421" s="1041"/>
      <c r="S421" s="1041"/>
      <c r="T421" s="1041"/>
      <c r="U421" s="1041"/>
      <c r="V421" s="1041"/>
      <c r="W421" s="1041"/>
      <c r="X421" s="1041"/>
      <c r="Y421" s="1041"/>
      <c r="Z421" s="1041"/>
      <c r="AA421" s="1041"/>
      <c r="AB421" s="1041"/>
    </row>
    <row r="422" spans="1:28" ht="17.25" customHeight="1">
      <c r="A422" s="1041"/>
      <c r="B422" s="1041"/>
      <c r="C422" s="1041"/>
      <c r="D422" s="1041"/>
      <c r="E422" s="1041"/>
      <c r="F422" s="1041"/>
      <c r="G422" s="1041"/>
      <c r="H422" s="1041"/>
      <c r="I422" s="1041"/>
      <c r="J422" s="1041"/>
      <c r="K422" s="1041"/>
      <c r="L422" s="1041"/>
      <c r="M422" s="1041"/>
      <c r="N422" s="1041"/>
      <c r="O422" s="1041"/>
      <c r="P422" s="1041"/>
      <c r="Q422" s="1041"/>
      <c r="R422" s="1041"/>
      <c r="S422" s="1041"/>
      <c r="T422" s="1041"/>
      <c r="U422" s="1041"/>
      <c r="V422" s="1041"/>
      <c r="W422" s="1041"/>
      <c r="X422" s="1041"/>
      <c r="Y422" s="1041"/>
      <c r="Z422" s="1041"/>
      <c r="AA422" s="1041"/>
      <c r="AB422" s="1041"/>
    </row>
    <row r="423" spans="1:28" ht="17.25" customHeight="1">
      <c r="A423" s="1041"/>
      <c r="B423" s="1041"/>
      <c r="C423" s="1041"/>
      <c r="D423" s="1041"/>
      <c r="E423" s="1041"/>
      <c r="F423" s="1041"/>
      <c r="G423" s="1041"/>
      <c r="H423" s="1041"/>
      <c r="I423" s="1041"/>
      <c r="J423" s="1041"/>
      <c r="K423" s="1041"/>
      <c r="L423" s="1041"/>
      <c r="M423" s="1041"/>
      <c r="N423" s="1041"/>
      <c r="O423" s="1041"/>
      <c r="P423" s="1041"/>
      <c r="Q423" s="1041"/>
      <c r="R423" s="1041"/>
      <c r="S423" s="1041"/>
      <c r="T423" s="1041"/>
      <c r="U423" s="1041"/>
      <c r="V423" s="1041"/>
      <c r="W423" s="1041"/>
      <c r="X423" s="1041"/>
      <c r="Y423" s="1041"/>
      <c r="Z423" s="1041"/>
      <c r="AA423" s="1041"/>
      <c r="AB423" s="1041"/>
    </row>
    <row r="424" spans="1:28" ht="17.25" customHeight="1">
      <c r="A424" s="1041"/>
      <c r="B424" s="1041"/>
      <c r="C424" s="1041"/>
      <c r="D424" s="1041"/>
      <c r="E424" s="1041"/>
      <c r="F424" s="1041"/>
      <c r="G424" s="1041"/>
      <c r="H424" s="1041"/>
      <c r="I424" s="1041"/>
      <c r="J424" s="1041"/>
      <c r="K424" s="1041"/>
      <c r="L424" s="1041"/>
      <c r="M424" s="1041"/>
      <c r="N424" s="1041"/>
      <c r="O424" s="1041"/>
      <c r="P424" s="1041"/>
      <c r="Q424" s="1041"/>
      <c r="R424" s="1041"/>
      <c r="S424" s="1041"/>
      <c r="T424" s="1041"/>
      <c r="U424" s="1041"/>
      <c r="V424" s="1041"/>
      <c r="W424" s="1041"/>
      <c r="X424" s="1041"/>
      <c r="Y424" s="1041"/>
      <c r="Z424" s="1041"/>
      <c r="AA424" s="1041"/>
      <c r="AB424" s="1041"/>
    </row>
    <row r="425" spans="1:28" ht="17.25" customHeight="1">
      <c r="A425" s="1041"/>
      <c r="B425" s="1041"/>
      <c r="C425" s="1041"/>
      <c r="D425" s="1041"/>
      <c r="E425" s="1041"/>
      <c r="F425" s="1041"/>
      <c r="G425" s="1041"/>
      <c r="H425" s="1041"/>
      <c r="I425" s="1041"/>
      <c r="J425" s="1041"/>
      <c r="K425" s="1041"/>
      <c r="L425" s="1041"/>
      <c r="M425" s="1041"/>
      <c r="N425" s="1041"/>
      <c r="O425" s="1041"/>
      <c r="P425" s="1041"/>
      <c r="Q425" s="1041"/>
      <c r="R425" s="1041"/>
      <c r="S425" s="1041"/>
      <c r="T425" s="1041"/>
      <c r="U425" s="1041"/>
      <c r="V425" s="1041"/>
      <c r="W425" s="1041"/>
      <c r="X425" s="1041"/>
      <c r="Y425" s="1041"/>
      <c r="Z425" s="1041"/>
      <c r="AA425" s="1041"/>
      <c r="AB425" s="1041"/>
    </row>
    <row r="426" spans="1:28" ht="17.25" customHeight="1">
      <c r="A426" s="1041"/>
      <c r="B426" s="1041"/>
      <c r="C426" s="1041"/>
      <c r="D426" s="1041"/>
      <c r="E426" s="1041"/>
      <c r="F426" s="1041"/>
      <c r="G426" s="1041"/>
      <c r="H426" s="1041"/>
      <c r="I426" s="1041"/>
      <c r="J426" s="1041"/>
      <c r="K426" s="1041"/>
      <c r="L426" s="1041"/>
      <c r="M426" s="1041"/>
      <c r="N426" s="1041"/>
      <c r="O426" s="1041"/>
      <c r="P426" s="1041"/>
      <c r="Q426" s="1041"/>
      <c r="R426" s="1041"/>
      <c r="S426" s="1041"/>
      <c r="T426" s="1041"/>
      <c r="U426" s="1041"/>
      <c r="V426" s="1041"/>
      <c r="W426" s="1041"/>
      <c r="X426" s="1041"/>
      <c r="Y426" s="1041"/>
      <c r="Z426" s="1041"/>
      <c r="AA426" s="1041"/>
      <c r="AB426" s="1041"/>
    </row>
    <row r="427" spans="1:28" ht="17.25" customHeight="1">
      <c r="A427" s="1041"/>
      <c r="B427" s="1041"/>
      <c r="C427" s="1041"/>
      <c r="D427" s="1041"/>
      <c r="E427" s="1041"/>
      <c r="F427" s="1041"/>
      <c r="G427" s="1041"/>
      <c r="H427" s="1041"/>
      <c r="I427" s="1041"/>
      <c r="J427" s="1041"/>
      <c r="K427" s="1041"/>
      <c r="L427" s="1041"/>
      <c r="M427" s="1041"/>
      <c r="N427" s="1041"/>
      <c r="O427" s="1041"/>
      <c r="P427" s="1041"/>
      <c r="Q427" s="1041"/>
      <c r="R427" s="1041"/>
      <c r="S427" s="1041"/>
      <c r="T427" s="1041"/>
      <c r="U427" s="1041"/>
      <c r="V427" s="1041"/>
      <c r="W427" s="1041"/>
      <c r="X427" s="1041"/>
      <c r="Y427" s="1041"/>
      <c r="Z427" s="1041"/>
      <c r="AA427" s="1041"/>
      <c r="AB427" s="1041"/>
    </row>
    <row r="428" spans="1:28" ht="17.25" customHeight="1">
      <c r="A428" s="1041"/>
      <c r="B428" s="1041"/>
      <c r="C428" s="1041"/>
      <c r="D428" s="1041"/>
      <c r="E428" s="1041"/>
      <c r="F428" s="1041"/>
      <c r="G428" s="1041"/>
      <c r="H428" s="1041"/>
      <c r="I428" s="1041"/>
      <c r="J428" s="1041"/>
      <c r="K428" s="1041"/>
      <c r="L428" s="1041"/>
      <c r="M428" s="1041"/>
      <c r="N428" s="1041"/>
      <c r="O428" s="1041"/>
      <c r="P428" s="1041"/>
      <c r="Q428" s="1041"/>
      <c r="R428" s="1041"/>
      <c r="S428" s="1041"/>
      <c r="T428" s="1041"/>
      <c r="U428" s="1041"/>
      <c r="V428" s="1041"/>
      <c r="W428" s="1041"/>
      <c r="X428" s="1041"/>
      <c r="Y428" s="1041"/>
      <c r="Z428" s="1041"/>
      <c r="AA428" s="1041"/>
      <c r="AB428" s="1041"/>
    </row>
    <row r="429" spans="1:28" ht="17.25" customHeight="1">
      <c r="A429" s="1041"/>
      <c r="B429" s="1041"/>
      <c r="C429" s="1041"/>
      <c r="D429" s="1041"/>
      <c r="E429" s="1041"/>
      <c r="F429" s="1041"/>
      <c r="G429" s="1041"/>
      <c r="H429" s="1041"/>
      <c r="I429" s="1041"/>
      <c r="J429" s="1041"/>
      <c r="K429" s="1041"/>
      <c r="L429" s="1041"/>
      <c r="M429" s="1041"/>
      <c r="N429" s="1041"/>
      <c r="O429" s="1041"/>
      <c r="P429" s="1041"/>
      <c r="Q429" s="1041"/>
      <c r="R429" s="1041"/>
      <c r="S429" s="1041"/>
      <c r="T429" s="1041"/>
      <c r="U429" s="1041"/>
      <c r="V429" s="1041"/>
      <c r="W429" s="1041"/>
      <c r="X429" s="1041"/>
      <c r="Y429" s="1041"/>
      <c r="Z429" s="1041"/>
      <c r="AA429" s="1041"/>
      <c r="AB429" s="1041"/>
    </row>
    <row r="430" spans="1:28" ht="17.25" customHeight="1">
      <c r="A430" s="1041"/>
      <c r="B430" s="1041"/>
      <c r="C430" s="1041"/>
      <c r="D430" s="1041"/>
      <c r="E430" s="1041"/>
      <c r="F430" s="1041"/>
      <c r="G430" s="1041"/>
      <c r="H430" s="1041"/>
      <c r="I430" s="1041"/>
      <c r="J430" s="1041"/>
      <c r="K430" s="1041"/>
      <c r="L430" s="1041"/>
      <c r="M430" s="1041"/>
      <c r="N430" s="1041"/>
      <c r="O430" s="1041"/>
      <c r="P430" s="1041"/>
      <c r="Q430" s="1041"/>
      <c r="R430" s="1041"/>
      <c r="S430" s="1041"/>
      <c r="T430" s="1041"/>
      <c r="U430" s="1041"/>
      <c r="V430" s="1041"/>
      <c r="W430" s="1041"/>
      <c r="X430" s="1041"/>
      <c r="Y430" s="1041"/>
      <c r="Z430" s="1041"/>
      <c r="AA430" s="1041"/>
      <c r="AB430" s="1041"/>
    </row>
    <row r="431" spans="1:28" ht="17.25" customHeight="1">
      <c r="A431" s="1041"/>
      <c r="B431" s="1041"/>
      <c r="C431" s="1041"/>
      <c r="D431" s="1041"/>
      <c r="E431" s="1041"/>
      <c r="F431" s="1041"/>
      <c r="G431" s="1041"/>
      <c r="H431" s="1041"/>
      <c r="I431" s="1041"/>
      <c r="J431" s="1041"/>
      <c r="K431" s="1041"/>
      <c r="L431" s="1041"/>
      <c r="M431" s="1041"/>
      <c r="N431" s="1041"/>
      <c r="O431" s="1041"/>
      <c r="P431" s="1041"/>
      <c r="Q431" s="1041"/>
      <c r="R431" s="1041"/>
      <c r="S431" s="1041"/>
      <c r="T431" s="1041"/>
      <c r="U431" s="1041"/>
      <c r="V431" s="1041"/>
      <c r="W431" s="1041"/>
      <c r="X431" s="1041"/>
      <c r="Y431" s="1041"/>
      <c r="Z431" s="1041"/>
      <c r="AA431" s="1041"/>
      <c r="AB431" s="1041"/>
    </row>
    <row r="432" spans="1:28" ht="17.25" customHeight="1">
      <c r="A432" s="1041"/>
      <c r="B432" s="1041"/>
      <c r="C432" s="1041"/>
      <c r="D432" s="1041"/>
      <c r="E432" s="1041"/>
      <c r="F432" s="1041"/>
      <c r="G432" s="1041"/>
      <c r="H432" s="1041"/>
      <c r="I432" s="1041"/>
      <c r="J432" s="1041"/>
      <c r="K432" s="1041"/>
      <c r="L432" s="1041"/>
      <c r="M432" s="1041"/>
      <c r="N432" s="1041"/>
      <c r="O432" s="1041"/>
      <c r="P432" s="1041"/>
      <c r="Q432" s="1041"/>
      <c r="R432" s="1041"/>
      <c r="S432" s="1041"/>
      <c r="T432" s="1041"/>
      <c r="U432" s="1041"/>
      <c r="V432" s="1041"/>
      <c r="W432" s="1041"/>
      <c r="X432" s="1041"/>
      <c r="Y432" s="1041"/>
      <c r="Z432" s="1041"/>
      <c r="AA432" s="1041"/>
      <c r="AB432" s="1041"/>
    </row>
    <row r="433" spans="1:28" ht="17.25" customHeight="1">
      <c r="A433" s="1041"/>
      <c r="B433" s="1041"/>
      <c r="C433" s="1041"/>
      <c r="D433" s="1041"/>
      <c r="E433" s="1041"/>
      <c r="F433" s="1041"/>
      <c r="G433" s="1041"/>
      <c r="H433" s="1041"/>
      <c r="I433" s="1041"/>
      <c r="J433" s="1041"/>
      <c r="K433" s="1041"/>
      <c r="L433" s="1041"/>
      <c r="M433" s="1041"/>
      <c r="N433" s="1041"/>
      <c r="O433" s="1041"/>
      <c r="P433" s="1041"/>
      <c r="Q433" s="1041"/>
      <c r="R433" s="1041"/>
      <c r="S433" s="1041"/>
      <c r="T433" s="1041"/>
      <c r="U433" s="1041"/>
      <c r="V433" s="1041"/>
      <c r="W433" s="1041"/>
      <c r="X433" s="1041"/>
      <c r="Y433" s="1041"/>
      <c r="Z433" s="1041"/>
      <c r="AA433" s="1041"/>
      <c r="AB433" s="1041"/>
    </row>
    <row r="434" spans="1:28" ht="17.25" customHeight="1">
      <c r="A434" s="1041"/>
      <c r="B434" s="1041"/>
      <c r="C434" s="1041"/>
      <c r="D434" s="1041"/>
      <c r="E434" s="1041"/>
      <c r="F434" s="1041"/>
      <c r="G434" s="1041"/>
      <c r="H434" s="1041"/>
      <c r="I434" s="1041"/>
      <c r="J434" s="1041"/>
      <c r="K434" s="1041"/>
      <c r="L434" s="1041"/>
      <c r="M434" s="1041"/>
      <c r="N434" s="1041"/>
      <c r="O434" s="1041"/>
      <c r="P434" s="1041"/>
      <c r="Q434" s="1041"/>
      <c r="R434" s="1041"/>
      <c r="S434" s="1041"/>
      <c r="T434" s="1041"/>
      <c r="U434" s="1041"/>
      <c r="V434" s="1041"/>
      <c r="W434" s="1041"/>
      <c r="X434" s="1041"/>
      <c r="Y434" s="1041"/>
      <c r="Z434" s="1041"/>
      <c r="AA434" s="1041"/>
      <c r="AB434" s="1041"/>
    </row>
    <row r="435" spans="1:28" ht="17.25" customHeight="1">
      <c r="A435" s="1041"/>
      <c r="B435" s="1041"/>
      <c r="C435" s="1041"/>
      <c r="D435" s="1041"/>
      <c r="E435" s="1041"/>
      <c r="F435" s="1041"/>
      <c r="G435" s="1041"/>
      <c r="H435" s="1041"/>
      <c r="I435" s="1041"/>
      <c r="J435" s="1041"/>
      <c r="K435" s="1041"/>
      <c r="L435" s="1041"/>
      <c r="M435" s="1041"/>
      <c r="N435" s="1041"/>
      <c r="O435" s="1041"/>
      <c r="P435" s="1041"/>
      <c r="Q435" s="1041"/>
      <c r="R435" s="1041"/>
      <c r="S435" s="1041"/>
      <c r="T435" s="1041"/>
      <c r="U435" s="1041"/>
      <c r="V435" s="1041"/>
      <c r="W435" s="1041"/>
      <c r="X435" s="1041"/>
      <c r="Y435" s="1041"/>
      <c r="Z435" s="1041"/>
      <c r="AA435" s="1041"/>
      <c r="AB435" s="1041"/>
    </row>
    <row r="436" spans="1:28" ht="17.25" customHeight="1">
      <c r="A436" s="1041"/>
      <c r="B436" s="1041"/>
      <c r="C436" s="1041"/>
      <c r="D436" s="1041"/>
      <c r="E436" s="1041"/>
      <c r="F436" s="1041"/>
      <c r="G436" s="1041"/>
      <c r="H436" s="1041"/>
      <c r="I436" s="1041"/>
      <c r="J436" s="1041"/>
      <c r="K436" s="1041"/>
      <c r="L436" s="1041"/>
      <c r="M436" s="1041"/>
      <c r="N436" s="1041"/>
      <c r="O436" s="1041"/>
      <c r="P436" s="1041"/>
      <c r="Q436" s="1041"/>
      <c r="R436" s="1041"/>
      <c r="S436" s="1041"/>
      <c r="T436" s="1041"/>
      <c r="U436" s="1041"/>
      <c r="V436" s="1041"/>
      <c r="W436" s="1041"/>
      <c r="X436" s="1041"/>
      <c r="Y436" s="1041"/>
      <c r="Z436" s="1041"/>
      <c r="AA436" s="1041"/>
      <c r="AB436" s="1041"/>
    </row>
    <row r="437" spans="1:28" ht="17.25" customHeight="1">
      <c r="A437" s="1041"/>
      <c r="B437" s="1041"/>
      <c r="C437" s="1041"/>
      <c r="D437" s="1041"/>
      <c r="E437" s="1041"/>
      <c r="F437" s="1041"/>
      <c r="G437" s="1041"/>
      <c r="H437" s="1041"/>
      <c r="I437" s="1041"/>
      <c r="J437" s="1041"/>
      <c r="K437" s="1041"/>
      <c r="L437" s="1041"/>
      <c r="M437" s="1041"/>
      <c r="N437" s="1041"/>
      <c r="O437" s="1041"/>
      <c r="P437" s="1041"/>
      <c r="Q437" s="1041"/>
      <c r="R437" s="1041"/>
      <c r="S437" s="1041"/>
      <c r="T437" s="1041"/>
      <c r="U437" s="1041"/>
      <c r="V437" s="1041"/>
      <c r="W437" s="1041"/>
      <c r="X437" s="1041"/>
      <c r="Y437" s="1041"/>
      <c r="Z437" s="1041"/>
      <c r="AA437" s="1041"/>
      <c r="AB437" s="1041"/>
    </row>
    <row r="438" spans="1:28" ht="17.25" customHeight="1">
      <c r="A438" s="1041"/>
      <c r="B438" s="1041"/>
      <c r="C438" s="1041"/>
      <c r="D438" s="1041"/>
      <c r="E438" s="1041"/>
      <c r="F438" s="1041"/>
      <c r="G438" s="1041"/>
      <c r="H438" s="1041"/>
      <c r="I438" s="1041"/>
      <c r="J438" s="1041"/>
      <c r="K438" s="1041"/>
      <c r="L438" s="1041"/>
      <c r="M438" s="1041"/>
      <c r="N438" s="1041"/>
      <c r="O438" s="1041"/>
      <c r="P438" s="1041"/>
      <c r="Q438" s="1041"/>
      <c r="R438" s="1041"/>
      <c r="S438" s="1041"/>
      <c r="T438" s="1041"/>
      <c r="U438" s="1041"/>
      <c r="V438" s="1041"/>
      <c r="W438" s="1041"/>
      <c r="X438" s="1041"/>
      <c r="Y438" s="1041"/>
      <c r="Z438" s="1041"/>
      <c r="AA438" s="1041"/>
      <c r="AB438" s="1041"/>
    </row>
    <row r="439" spans="1:28" ht="17.25" customHeight="1">
      <c r="A439" s="1041"/>
      <c r="B439" s="1041"/>
      <c r="C439" s="1041"/>
      <c r="D439" s="1041"/>
      <c r="E439" s="1041"/>
      <c r="F439" s="1041"/>
      <c r="G439" s="1041"/>
      <c r="H439" s="1041"/>
      <c r="I439" s="1041"/>
      <c r="J439" s="1041"/>
      <c r="K439" s="1041"/>
      <c r="L439" s="1041"/>
      <c r="M439" s="1041"/>
      <c r="N439" s="1041"/>
      <c r="O439" s="1041"/>
      <c r="P439" s="1041"/>
      <c r="Q439" s="1041"/>
      <c r="R439" s="1041"/>
      <c r="S439" s="1041"/>
      <c r="T439" s="1041"/>
      <c r="U439" s="1041"/>
      <c r="V439" s="1041"/>
      <c r="W439" s="1041"/>
      <c r="X439" s="1041"/>
      <c r="Y439" s="1041"/>
      <c r="Z439" s="1041"/>
      <c r="AA439" s="1041"/>
      <c r="AB439" s="1041"/>
    </row>
    <row r="440" spans="1:28" ht="17.25" customHeight="1">
      <c r="A440" s="1041"/>
      <c r="B440" s="1041"/>
      <c r="C440" s="1041"/>
      <c r="D440" s="1041"/>
      <c r="E440" s="1041"/>
      <c r="F440" s="1041"/>
      <c r="G440" s="1041"/>
      <c r="H440" s="1041"/>
      <c r="I440" s="1041"/>
      <c r="J440" s="1041"/>
      <c r="K440" s="1041"/>
      <c r="L440" s="1041"/>
      <c r="M440" s="1041"/>
      <c r="N440" s="1041"/>
      <c r="O440" s="1041"/>
      <c r="P440" s="1041"/>
      <c r="Q440" s="1041"/>
      <c r="R440" s="1041"/>
      <c r="S440" s="1041"/>
      <c r="T440" s="1041"/>
      <c r="U440" s="1041"/>
      <c r="V440" s="1041"/>
      <c r="W440" s="1041"/>
      <c r="X440" s="1041"/>
      <c r="Y440" s="1041"/>
      <c r="Z440" s="1041"/>
      <c r="AA440" s="1041"/>
      <c r="AB440" s="1041"/>
    </row>
    <row r="441" spans="1:28" ht="17.25" customHeight="1">
      <c r="A441" s="1041"/>
      <c r="B441" s="1041"/>
      <c r="C441" s="1041"/>
      <c r="D441" s="1041"/>
      <c r="E441" s="1041"/>
      <c r="F441" s="1041"/>
      <c r="G441" s="1041"/>
      <c r="H441" s="1041"/>
      <c r="I441" s="1041"/>
      <c r="J441" s="1041"/>
      <c r="K441" s="1041"/>
      <c r="L441" s="1041"/>
      <c r="M441" s="1041"/>
      <c r="N441" s="1041"/>
      <c r="O441" s="1041"/>
      <c r="P441" s="1041"/>
      <c r="Q441" s="1041"/>
      <c r="R441" s="1041"/>
      <c r="S441" s="1041"/>
      <c r="T441" s="1041"/>
      <c r="U441" s="1041"/>
      <c r="V441" s="1041"/>
      <c r="W441" s="1041"/>
      <c r="X441" s="1041"/>
      <c r="Y441" s="1041"/>
      <c r="Z441" s="1041"/>
      <c r="AA441" s="1041"/>
      <c r="AB441" s="1041"/>
    </row>
    <row r="442" spans="1:28" ht="17.25" customHeight="1">
      <c r="A442" s="1041"/>
      <c r="B442" s="1041"/>
      <c r="C442" s="1041"/>
      <c r="D442" s="1041"/>
      <c r="E442" s="1041"/>
      <c r="F442" s="1041"/>
      <c r="G442" s="1041"/>
      <c r="H442" s="1041"/>
      <c r="I442" s="1041"/>
      <c r="J442" s="1041"/>
      <c r="K442" s="1041"/>
      <c r="L442" s="1041"/>
      <c r="M442" s="1041"/>
      <c r="N442" s="1041"/>
      <c r="O442" s="1041"/>
      <c r="P442" s="1041"/>
      <c r="Q442" s="1041"/>
      <c r="R442" s="1041"/>
      <c r="S442" s="1041"/>
      <c r="T442" s="1041"/>
      <c r="U442" s="1041"/>
      <c r="V442" s="1041"/>
      <c r="W442" s="1041"/>
      <c r="X442" s="1041"/>
      <c r="Y442" s="1041"/>
      <c r="Z442" s="1041"/>
      <c r="AA442" s="1041"/>
      <c r="AB442" s="1041"/>
    </row>
    <row r="443" spans="1:28" ht="17.25" customHeight="1">
      <c r="A443" s="1041"/>
      <c r="B443" s="1041"/>
      <c r="C443" s="1041"/>
      <c r="D443" s="1041"/>
      <c r="E443" s="1041"/>
      <c r="F443" s="1041"/>
      <c r="G443" s="1041"/>
      <c r="H443" s="1041"/>
      <c r="I443" s="1041"/>
      <c r="J443" s="1041"/>
      <c r="K443" s="1041"/>
      <c r="L443" s="1041"/>
      <c r="M443" s="1041"/>
      <c r="N443" s="1041"/>
      <c r="O443" s="1041"/>
      <c r="P443" s="1041"/>
      <c r="Q443" s="1041"/>
      <c r="R443" s="1041"/>
      <c r="S443" s="1041"/>
      <c r="T443" s="1041"/>
      <c r="U443" s="1041"/>
      <c r="V443" s="1041"/>
      <c r="W443" s="1041"/>
      <c r="X443" s="1041"/>
      <c r="Y443" s="1041"/>
      <c r="Z443" s="1041"/>
      <c r="AA443" s="1041"/>
      <c r="AB443" s="1041"/>
    </row>
    <row r="444" spans="1:28" ht="17.25" customHeight="1">
      <c r="A444" s="1041"/>
      <c r="B444" s="1041"/>
      <c r="C444" s="1041"/>
      <c r="D444" s="1041"/>
      <c r="E444" s="1041"/>
      <c r="F444" s="1041"/>
      <c r="G444" s="1041"/>
      <c r="H444" s="1041"/>
      <c r="I444" s="1041"/>
      <c r="J444" s="1041"/>
      <c r="K444" s="1041"/>
      <c r="L444" s="1041"/>
      <c r="M444" s="1041"/>
      <c r="N444" s="1041"/>
      <c r="O444" s="1041"/>
      <c r="P444" s="1041"/>
      <c r="Q444" s="1041"/>
      <c r="R444" s="1041"/>
      <c r="S444" s="1041"/>
      <c r="T444" s="1041"/>
      <c r="U444" s="1041"/>
      <c r="V444" s="1041"/>
      <c r="W444" s="1041"/>
      <c r="X444" s="1041"/>
      <c r="Y444" s="1041"/>
      <c r="Z444" s="1041"/>
      <c r="AA444" s="1041"/>
      <c r="AB444" s="1041"/>
    </row>
    <row r="445" spans="1:28" ht="17.25" customHeight="1">
      <c r="A445" s="1041"/>
      <c r="B445" s="1041"/>
      <c r="C445" s="1041"/>
      <c r="D445" s="1041"/>
      <c r="E445" s="1041"/>
      <c r="F445" s="1041"/>
      <c r="G445" s="1041"/>
      <c r="H445" s="1041"/>
      <c r="I445" s="1041"/>
      <c r="J445" s="1041"/>
      <c r="K445" s="1041"/>
      <c r="L445" s="1041"/>
      <c r="M445" s="1041"/>
      <c r="N445" s="1041"/>
      <c r="O445" s="1041"/>
      <c r="P445" s="1041"/>
      <c r="Q445" s="1041"/>
      <c r="R445" s="1041"/>
      <c r="S445" s="1041"/>
      <c r="T445" s="1041"/>
      <c r="U445" s="1041"/>
      <c r="V445" s="1041"/>
      <c r="W445" s="1041"/>
      <c r="X445" s="1041"/>
      <c r="Y445" s="1041"/>
      <c r="Z445" s="1041"/>
      <c r="AA445" s="1041"/>
      <c r="AB445" s="1041"/>
    </row>
    <row r="446" spans="1:28" ht="17.25" customHeight="1">
      <c r="A446" s="1041"/>
      <c r="B446" s="1041"/>
      <c r="C446" s="1041"/>
      <c r="D446" s="1041"/>
      <c r="E446" s="1041"/>
      <c r="F446" s="1041"/>
      <c r="G446" s="1041"/>
      <c r="H446" s="1041"/>
      <c r="I446" s="1041"/>
      <c r="J446" s="1041"/>
      <c r="K446" s="1041"/>
      <c r="L446" s="1041"/>
      <c r="M446" s="1041"/>
      <c r="N446" s="1041"/>
      <c r="O446" s="1041"/>
      <c r="P446" s="1041"/>
      <c r="Q446" s="1041"/>
      <c r="R446" s="1041"/>
      <c r="S446" s="1041"/>
      <c r="T446" s="1041"/>
      <c r="U446" s="1041"/>
      <c r="V446" s="1041"/>
      <c r="W446" s="1041"/>
      <c r="X446" s="1041"/>
      <c r="Y446" s="1041"/>
      <c r="Z446" s="1041"/>
      <c r="AA446" s="1041"/>
      <c r="AB446" s="1041"/>
    </row>
    <row r="447" spans="1:28" ht="17.25" customHeight="1">
      <c r="A447" s="1041"/>
      <c r="B447" s="1041"/>
      <c r="C447" s="1041"/>
      <c r="D447" s="1041"/>
      <c r="E447" s="1041"/>
      <c r="F447" s="1041"/>
      <c r="G447" s="1041"/>
      <c r="H447" s="1041"/>
      <c r="I447" s="1041"/>
      <c r="J447" s="1041"/>
      <c r="K447" s="1041"/>
      <c r="L447" s="1041"/>
      <c r="M447" s="1041"/>
      <c r="N447" s="1041"/>
      <c r="O447" s="1041"/>
      <c r="P447" s="1041"/>
      <c r="Q447" s="1041"/>
      <c r="R447" s="1041"/>
      <c r="S447" s="1041"/>
      <c r="T447" s="1041"/>
      <c r="U447" s="1041"/>
      <c r="V447" s="1041"/>
      <c r="W447" s="1041"/>
      <c r="X447" s="1041"/>
      <c r="Y447" s="1041"/>
      <c r="Z447" s="1041"/>
      <c r="AA447" s="1041"/>
      <c r="AB447" s="1041"/>
    </row>
    <row r="448" spans="1:28" ht="17.25" customHeight="1">
      <c r="A448" s="1041"/>
      <c r="B448" s="1041"/>
      <c r="C448" s="1041"/>
      <c r="D448" s="1041"/>
      <c r="E448" s="1041"/>
      <c r="F448" s="1041"/>
      <c r="G448" s="1041"/>
      <c r="H448" s="1041"/>
      <c r="I448" s="1041"/>
      <c r="J448" s="1041"/>
      <c r="K448" s="1041"/>
      <c r="L448" s="1041"/>
      <c r="M448" s="1041"/>
      <c r="N448" s="1041"/>
      <c r="O448" s="1041"/>
      <c r="P448" s="1041"/>
      <c r="Q448" s="1041"/>
      <c r="R448" s="1041"/>
      <c r="S448" s="1041"/>
      <c r="T448" s="1041"/>
      <c r="U448" s="1041"/>
      <c r="V448" s="1041"/>
      <c r="W448" s="1041"/>
      <c r="X448" s="1041"/>
      <c r="Y448" s="1041"/>
      <c r="Z448" s="1041"/>
      <c r="AA448" s="1041"/>
      <c r="AB448" s="1041"/>
    </row>
    <row r="449" spans="1:28" ht="17.25" customHeight="1">
      <c r="A449" s="1041"/>
      <c r="B449" s="1041"/>
      <c r="C449" s="1041"/>
      <c r="D449" s="1041"/>
      <c r="E449" s="1041"/>
      <c r="F449" s="1041"/>
      <c r="G449" s="1041"/>
      <c r="H449" s="1041"/>
      <c r="I449" s="1041"/>
      <c r="J449" s="1041"/>
      <c r="K449" s="1041"/>
      <c r="L449" s="1041"/>
      <c r="M449" s="1041"/>
      <c r="N449" s="1041"/>
      <c r="O449" s="1041"/>
      <c r="P449" s="1041"/>
      <c r="Q449" s="1041"/>
      <c r="R449" s="1041"/>
      <c r="S449" s="1041"/>
      <c r="T449" s="1041"/>
      <c r="U449" s="1041"/>
      <c r="V449" s="1041"/>
      <c r="W449" s="1041"/>
      <c r="X449" s="1041"/>
      <c r="Y449" s="1041"/>
      <c r="Z449" s="1041"/>
      <c r="AA449" s="1041"/>
      <c r="AB449" s="1041"/>
    </row>
    <row r="450" spans="1:28" ht="17.25" customHeight="1">
      <c r="A450" s="1041"/>
      <c r="B450" s="1041"/>
      <c r="C450" s="1041"/>
      <c r="D450" s="1041"/>
      <c r="E450" s="1041"/>
      <c r="F450" s="1041"/>
      <c r="G450" s="1041"/>
      <c r="H450" s="1041"/>
      <c r="I450" s="1041"/>
      <c r="J450" s="1041"/>
      <c r="K450" s="1041"/>
      <c r="L450" s="1041"/>
      <c r="M450" s="1041"/>
      <c r="N450" s="1041"/>
      <c r="O450" s="1041"/>
      <c r="P450" s="1041"/>
      <c r="Q450" s="1041"/>
      <c r="R450" s="1041"/>
      <c r="S450" s="1041"/>
      <c r="T450" s="1041"/>
      <c r="U450" s="1041"/>
      <c r="V450" s="1041"/>
      <c r="W450" s="1041"/>
      <c r="X450" s="1041"/>
      <c r="Y450" s="1041"/>
      <c r="Z450" s="1041"/>
      <c r="AA450" s="1041"/>
      <c r="AB450" s="1041"/>
    </row>
    <row r="451" spans="1:28" ht="17.25" customHeight="1">
      <c r="A451" s="1041"/>
      <c r="B451" s="1041"/>
      <c r="C451" s="1041"/>
      <c r="D451" s="1041"/>
      <c r="E451" s="1041"/>
      <c r="F451" s="1041"/>
      <c r="G451" s="1041"/>
      <c r="H451" s="1041"/>
      <c r="I451" s="1041"/>
      <c r="J451" s="1041"/>
      <c r="K451" s="1041"/>
      <c r="L451" s="1041"/>
      <c r="M451" s="1041"/>
      <c r="N451" s="1041"/>
      <c r="O451" s="1041"/>
      <c r="P451" s="1041"/>
      <c r="Q451" s="1041"/>
      <c r="R451" s="1041"/>
      <c r="S451" s="1041"/>
      <c r="T451" s="1041"/>
      <c r="U451" s="1041"/>
      <c r="V451" s="1041"/>
      <c r="W451" s="1041"/>
      <c r="X451" s="1041"/>
      <c r="Y451" s="1041"/>
      <c r="Z451" s="1041"/>
      <c r="AA451" s="1041"/>
      <c r="AB451" s="1041"/>
    </row>
    <row r="452" spans="1:28" ht="17.25" customHeight="1">
      <c r="A452" s="1041"/>
      <c r="B452" s="1041"/>
      <c r="C452" s="1041"/>
      <c r="D452" s="1041"/>
      <c r="E452" s="1041"/>
      <c r="F452" s="1041"/>
      <c r="G452" s="1041"/>
      <c r="H452" s="1041"/>
      <c r="I452" s="1041"/>
      <c r="J452" s="1041"/>
      <c r="K452" s="1041"/>
      <c r="L452" s="1041"/>
      <c r="M452" s="1041"/>
      <c r="N452" s="1041"/>
      <c r="O452" s="1041"/>
      <c r="P452" s="1041"/>
      <c r="Q452" s="1041"/>
      <c r="R452" s="1041"/>
      <c r="S452" s="1041"/>
      <c r="T452" s="1041"/>
      <c r="U452" s="1041"/>
      <c r="V452" s="1041"/>
      <c r="W452" s="1041"/>
      <c r="X452" s="1041"/>
      <c r="Y452" s="1041"/>
      <c r="Z452" s="1041"/>
      <c r="AA452" s="1041"/>
      <c r="AB452" s="1041"/>
    </row>
    <row r="453" spans="1:28" ht="17.25" customHeight="1">
      <c r="A453" s="1041"/>
      <c r="B453" s="1041"/>
      <c r="C453" s="1041"/>
      <c r="D453" s="1041"/>
      <c r="E453" s="1041"/>
      <c r="F453" s="1041"/>
      <c r="G453" s="1041"/>
      <c r="H453" s="1041"/>
      <c r="I453" s="1041"/>
      <c r="J453" s="1041"/>
      <c r="K453" s="1041"/>
      <c r="L453" s="1041"/>
      <c r="M453" s="1041"/>
      <c r="N453" s="1041"/>
      <c r="O453" s="1041"/>
      <c r="P453" s="1041"/>
      <c r="Q453" s="1041"/>
      <c r="R453" s="1041"/>
      <c r="S453" s="1041"/>
      <c r="T453" s="1041"/>
      <c r="U453" s="1041"/>
      <c r="V453" s="1041"/>
      <c r="W453" s="1041"/>
      <c r="X453" s="1041"/>
      <c r="Y453" s="1041"/>
      <c r="Z453" s="1041"/>
      <c r="AA453" s="1041"/>
      <c r="AB453" s="1041"/>
    </row>
    <row r="454" spans="1:28" ht="17.25" customHeight="1">
      <c r="A454" s="1041"/>
      <c r="B454" s="1041"/>
      <c r="C454" s="1041"/>
      <c r="D454" s="1041"/>
      <c r="E454" s="1041"/>
      <c r="F454" s="1041"/>
      <c r="G454" s="1041"/>
      <c r="H454" s="1041"/>
      <c r="I454" s="1041"/>
      <c r="J454" s="1041"/>
      <c r="K454" s="1041"/>
      <c r="L454" s="1041"/>
      <c r="M454" s="1041"/>
      <c r="N454" s="1041"/>
      <c r="O454" s="1041"/>
      <c r="P454" s="1041"/>
      <c r="Q454" s="1041"/>
      <c r="R454" s="1041"/>
      <c r="S454" s="1041"/>
      <c r="T454" s="1041"/>
      <c r="U454" s="1041"/>
      <c r="V454" s="1041"/>
      <c r="W454" s="1041"/>
      <c r="X454" s="1041"/>
      <c r="Y454" s="1041"/>
      <c r="Z454" s="1041"/>
      <c r="AA454" s="1041"/>
      <c r="AB454" s="1041"/>
    </row>
    <row r="455" spans="1:28" ht="17.25" customHeight="1">
      <c r="A455" s="1041"/>
      <c r="B455" s="1041"/>
      <c r="C455" s="1041"/>
      <c r="D455" s="1041"/>
      <c r="E455" s="1041"/>
      <c r="F455" s="1041"/>
      <c r="G455" s="1041"/>
      <c r="H455" s="1041"/>
      <c r="I455" s="1041"/>
      <c r="J455" s="1041"/>
      <c r="K455" s="1041"/>
      <c r="L455" s="1041"/>
      <c r="M455" s="1041"/>
      <c r="N455" s="1041"/>
      <c r="O455" s="1041"/>
      <c r="P455" s="1041"/>
      <c r="Q455" s="1041"/>
      <c r="R455" s="1041"/>
      <c r="S455" s="1041"/>
      <c r="T455" s="1041"/>
      <c r="U455" s="1041"/>
      <c r="V455" s="1041"/>
      <c r="W455" s="1041"/>
      <c r="X455" s="1041"/>
      <c r="Y455" s="1041"/>
      <c r="Z455" s="1041"/>
      <c r="AA455" s="1041"/>
      <c r="AB455" s="1041"/>
    </row>
    <row r="456" spans="1:28" ht="17.25" customHeight="1">
      <c r="A456" s="1041"/>
      <c r="B456" s="1041"/>
      <c r="C456" s="1041"/>
      <c r="D456" s="1041"/>
      <c r="E456" s="1041"/>
      <c r="F456" s="1041"/>
      <c r="G456" s="1041"/>
      <c r="H456" s="1041"/>
      <c r="I456" s="1041"/>
      <c r="J456" s="1041"/>
      <c r="K456" s="1041"/>
      <c r="L456" s="1041"/>
      <c r="M456" s="1041"/>
      <c r="N456" s="1041"/>
      <c r="O456" s="1041"/>
      <c r="P456" s="1041"/>
      <c r="Q456" s="1041"/>
      <c r="R456" s="1041"/>
      <c r="S456" s="1041"/>
      <c r="T456" s="1041"/>
      <c r="U456" s="1041"/>
      <c r="V456" s="1041"/>
      <c r="W456" s="1041"/>
      <c r="X456" s="1041"/>
      <c r="Y456" s="1041"/>
      <c r="Z456" s="1041"/>
      <c r="AA456" s="1041"/>
      <c r="AB456" s="1041"/>
    </row>
    <row r="457" spans="1:28" ht="17.25" customHeight="1">
      <c r="A457" s="1041"/>
      <c r="B457" s="1041"/>
      <c r="C457" s="1041"/>
      <c r="D457" s="1041"/>
      <c r="E457" s="1041"/>
      <c r="F457" s="1041"/>
      <c r="G457" s="1041"/>
      <c r="H457" s="1041"/>
      <c r="I457" s="1041"/>
      <c r="J457" s="1041"/>
      <c r="K457" s="1041"/>
      <c r="L457" s="1041"/>
      <c r="M457" s="1041"/>
      <c r="N457" s="1041"/>
      <c r="O457" s="1041"/>
      <c r="P457" s="1041"/>
      <c r="Q457" s="1041"/>
      <c r="R457" s="1041"/>
      <c r="S457" s="1041"/>
      <c r="T457" s="1041"/>
      <c r="U457" s="1041"/>
      <c r="V457" s="1041"/>
      <c r="W457" s="1041"/>
      <c r="X457" s="1041"/>
      <c r="Y457" s="1041"/>
      <c r="Z457" s="1041"/>
      <c r="AA457" s="1041"/>
      <c r="AB457" s="1041"/>
    </row>
    <row r="458" spans="1:28" ht="17.25" customHeight="1">
      <c r="A458" s="1041"/>
      <c r="B458" s="1041"/>
      <c r="C458" s="1041"/>
      <c r="D458" s="1041"/>
      <c r="E458" s="1041"/>
      <c r="F458" s="1041"/>
      <c r="G458" s="1041"/>
      <c r="H458" s="1041"/>
      <c r="I458" s="1041"/>
      <c r="J458" s="1041"/>
      <c r="K458" s="1041"/>
      <c r="L458" s="1041"/>
      <c r="M458" s="1041"/>
      <c r="N458" s="1041"/>
      <c r="O458" s="1041"/>
      <c r="P458" s="1041"/>
      <c r="Q458" s="1041"/>
      <c r="R458" s="1041"/>
      <c r="S458" s="1041"/>
      <c r="T458" s="1041"/>
      <c r="U458" s="1041"/>
      <c r="V458" s="1041"/>
      <c r="W458" s="1041"/>
      <c r="X458" s="1041"/>
      <c r="Y458" s="1041"/>
      <c r="Z458" s="1041"/>
      <c r="AA458" s="1041"/>
      <c r="AB458" s="1041"/>
    </row>
    <row r="459" spans="1:28" ht="17.25" customHeight="1">
      <c r="A459" s="1041"/>
      <c r="B459" s="1041"/>
      <c r="C459" s="1041"/>
      <c r="D459" s="1041"/>
      <c r="E459" s="1041"/>
      <c r="F459" s="1041"/>
      <c r="G459" s="1041"/>
      <c r="H459" s="1041"/>
      <c r="I459" s="1041"/>
      <c r="J459" s="1041"/>
      <c r="K459" s="1041"/>
      <c r="L459" s="1041"/>
      <c r="M459" s="1041"/>
      <c r="N459" s="1041"/>
      <c r="O459" s="1041"/>
      <c r="P459" s="1041"/>
      <c r="Q459" s="1041"/>
      <c r="R459" s="1041"/>
      <c r="S459" s="1041"/>
      <c r="T459" s="1041"/>
      <c r="U459" s="1041"/>
      <c r="V459" s="1041"/>
      <c r="W459" s="1041"/>
      <c r="X459" s="1041"/>
      <c r="Y459" s="1041"/>
      <c r="Z459" s="1041"/>
      <c r="AA459" s="1041"/>
      <c r="AB459" s="1041"/>
    </row>
    <row r="460" spans="1:28" ht="17.25" customHeight="1">
      <c r="A460" s="1041"/>
      <c r="B460" s="1041"/>
      <c r="C460" s="1041"/>
      <c r="D460" s="1041"/>
      <c r="E460" s="1041"/>
      <c r="F460" s="1041"/>
      <c r="G460" s="1041"/>
      <c r="H460" s="1041"/>
      <c r="I460" s="1041"/>
      <c r="J460" s="1041"/>
      <c r="K460" s="1041"/>
      <c r="L460" s="1041"/>
      <c r="M460" s="1041"/>
      <c r="N460" s="1041"/>
      <c r="O460" s="1041"/>
      <c r="P460" s="1041"/>
      <c r="Q460" s="1041"/>
      <c r="R460" s="1041"/>
      <c r="S460" s="1041"/>
      <c r="T460" s="1041"/>
      <c r="U460" s="1041"/>
      <c r="V460" s="1041"/>
      <c r="W460" s="1041"/>
      <c r="X460" s="1041"/>
      <c r="Y460" s="1041"/>
      <c r="Z460" s="1041"/>
      <c r="AA460" s="1041"/>
      <c r="AB460" s="1041"/>
    </row>
    <row r="461" spans="1:28" ht="17.25" customHeight="1">
      <c r="A461" s="1041"/>
      <c r="B461" s="1041"/>
      <c r="C461" s="1041"/>
      <c r="D461" s="1041"/>
      <c r="E461" s="1041"/>
      <c r="F461" s="1041"/>
      <c r="G461" s="1041"/>
      <c r="H461" s="1041"/>
      <c r="I461" s="1041"/>
      <c r="J461" s="1041"/>
      <c r="K461" s="1041"/>
      <c r="L461" s="1041"/>
      <c r="M461" s="1041"/>
      <c r="N461" s="1041"/>
      <c r="O461" s="1041"/>
      <c r="P461" s="1041"/>
      <c r="Q461" s="1041"/>
      <c r="R461" s="1041"/>
      <c r="S461" s="1041"/>
      <c r="T461" s="1041"/>
      <c r="U461" s="1041"/>
      <c r="V461" s="1041"/>
      <c r="W461" s="1041"/>
      <c r="X461" s="1041"/>
      <c r="Y461" s="1041"/>
      <c r="Z461" s="1041"/>
      <c r="AA461" s="1041"/>
      <c r="AB461" s="1041"/>
    </row>
    <row r="462" spans="1:28" ht="17.25" customHeight="1">
      <c r="A462" s="1041"/>
      <c r="B462" s="1041"/>
      <c r="C462" s="1041"/>
      <c r="D462" s="1041"/>
      <c r="E462" s="1041"/>
      <c r="F462" s="1041"/>
      <c r="G462" s="1041"/>
      <c r="H462" s="1041"/>
      <c r="I462" s="1041"/>
      <c r="J462" s="1041"/>
      <c r="K462" s="1041"/>
      <c r="L462" s="1041"/>
      <c r="M462" s="1041"/>
      <c r="N462" s="1041"/>
      <c r="O462" s="1041"/>
      <c r="P462" s="1041"/>
      <c r="Q462" s="1041"/>
      <c r="R462" s="1041"/>
      <c r="S462" s="1041"/>
      <c r="T462" s="1041"/>
      <c r="U462" s="1041"/>
      <c r="V462" s="1041"/>
      <c r="W462" s="1041"/>
      <c r="X462" s="1041"/>
      <c r="Y462" s="1041"/>
      <c r="Z462" s="1041"/>
      <c r="AA462" s="1041"/>
      <c r="AB462" s="1041"/>
    </row>
    <row r="463" spans="1:28" ht="17.25" customHeight="1">
      <c r="A463" s="1041"/>
      <c r="B463" s="1041"/>
      <c r="C463" s="1041"/>
      <c r="D463" s="1041"/>
      <c r="E463" s="1041"/>
      <c r="F463" s="1041"/>
      <c r="G463" s="1041"/>
      <c r="H463" s="1041"/>
      <c r="I463" s="1041"/>
      <c r="J463" s="1041"/>
      <c r="K463" s="1041"/>
      <c r="L463" s="1041"/>
      <c r="M463" s="1041"/>
      <c r="N463" s="1041"/>
      <c r="O463" s="1041"/>
      <c r="P463" s="1041"/>
      <c r="Q463" s="1041"/>
      <c r="R463" s="1041"/>
      <c r="S463" s="1041"/>
      <c r="T463" s="1041"/>
      <c r="U463" s="1041"/>
      <c r="V463" s="1041"/>
      <c r="W463" s="1041"/>
      <c r="X463" s="1041"/>
      <c r="Y463" s="1041"/>
      <c r="Z463" s="1041"/>
      <c r="AA463" s="1041"/>
      <c r="AB463" s="1041"/>
    </row>
    <row r="464" spans="1:28" ht="17.25" customHeight="1">
      <c r="A464" s="1041"/>
      <c r="B464" s="1041"/>
      <c r="C464" s="1041"/>
      <c r="D464" s="1041"/>
      <c r="E464" s="1041"/>
      <c r="F464" s="1041"/>
      <c r="G464" s="1041"/>
      <c r="H464" s="1041"/>
      <c r="I464" s="1041"/>
      <c r="J464" s="1041"/>
      <c r="K464" s="1041"/>
      <c r="L464" s="1041"/>
      <c r="M464" s="1041"/>
      <c r="N464" s="1041"/>
      <c r="O464" s="1041"/>
      <c r="P464" s="1041"/>
      <c r="Q464" s="1041"/>
      <c r="R464" s="1041"/>
      <c r="S464" s="1041"/>
      <c r="T464" s="1041"/>
      <c r="U464" s="1041"/>
      <c r="V464" s="1041"/>
      <c r="W464" s="1041"/>
      <c r="X464" s="1041"/>
      <c r="Y464" s="1041"/>
      <c r="Z464" s="1041"/>
      <c r="AA464" s="1041"/>
      <c r="AB464" s="1041"/>
    </row>
    <row r="465" spans="1:28" ht="17.25" customHeight="1">
      <c r="A465" s="1041"/>
      <c r="B465" s="1041"/>
      <c r="C465" s="1041"/>
      <c r="D465" s="1041"/>
      <c r="E465" s="1041"/>
      <c r="F465" s="1041"/>
      <c r="G465" s="1041"/>
      <c r="H465" s="1041"/>
      <c r="I465" s="1041"/>
      <c r="J465" s="1041"/>
      <c r="K465" s="1041"/>
      <c r="L465" s="1041"/>
      <c r="M465" s="1041"/>
      <c r="N465" s="1041"/>
      <c r="O465" s="1041"/>
      <c r="P465" s="1041"/>
      <c r="Q465" s="1041"/>
      <c r="R465" s="1041"/>
      <c r="S465" s="1041"/>
      <c r="T465" s="1041"/>
      <c r="U465" s="1041"/>
      <c r="V465" s="1041"/>
      <c r="W465" s="1041"/>
      <c r="X465" s="1041"/>
      <c r="Y465" s="1041"/>
      <c r="Z465" s="1041"/>
      <c r="AA465" s="1041"/>
      <c r="AB465" s="1041"/>
    </row>
    <row r="466" spans="1:28" ht="17.25" customHeight="1">
      <c r="A466" s="1041"/>
      <c r="B466" s="1041"/>
      <c r="C466" s="1041"/>
      <c r="D466" s="1041"/>
      <c r="E466" s="1041"/>
      <c r="F466" s="1041"/>
      <c r="G466" s="1041"/>
      <c r="H466" s="1041"/>
      <c r="I466" s="1041"/>
      <c r="J466" s="1041"/>
      <c r="K466" s="1041"/>
      <c r="L466" s="1041"/>
      <c r="M466" s="1041"/>
      <c r="N466" s="1041"/>
      <c r="O466" s="1041"/>
      <c r="P466" s="1041"/>
      <c r="Q466" s="1041"/>
      <c r="R466" s="1041"/>
      <c r="S466" s="1041"/>
      <c r="T466" s="1041"/>
      <c r="U466" s="1041"/>
      <c r="V466" s="1041"/>
      <c r="W466" s="1041"/>
      <c r="X466" s="1041"/>
      <c r="Y466" s="1041"/>
      <c r="Z466" s="1041"/>
      <c r="AA466" s="1041"/>
      <c r="AB466" s="1041"/>
    </row>
    <row r="467" spans="1:28" ht="17.25" customHeight="1">
      <c r="A467" s="1041"/>
      <c r="B467" s="1041"/>
      <c r="C467" s="1041"/>
      <c r="D467" s="1041"/>
      <c r="E467" s="1041"/>
      <c r="F467" s="1041"/>
      <c r="G467" s="1041"/>
      <c r="H467" s="1041"/>
      <c r="I467" s="1041"/>
      <c r="J467" s="1041"/>
      <c r="K467" s="1041"/>
      <c r="L467" s="1041"/>
      <c r="M467" s="1041"/>
      <c r="N467" s="1041"/>
      <c r="O467" s="1041"/>
      <c r="P467" s="1041"/>
      <c r="Q467" s="1041"/>
      <c r="R467" s="1041"/>
      <c r="S467" s="1041"/>
      <c r="T467" s="1041"/>
      <c r="U467" s="1041"/>
      <c r="V467" s="1041"/>
      <c r="W467" s="1041"/>
      <c r="X467" s="1041"/>
      <c r="Y467" s="1041"/>
      <c r="Z467" s="1041"/>
      <c r="AA467" s="1041"/>
      <c r="AB467" s="1041"/>
    </row>
    <row r="468" spans="1:28" ht="17.25" customHeight="1">
      <c r="A468" s="1041"/>
      <c r="B468" s="1041"/>
      <c r="C468" s="1041"/>
      <c r="D468" s="1041"/>
      <c r="E468" s="1041"/>
      <c r="F468" s="1041"/>
      <c r="G468" s="1041"/>
      <c r="H468" s="1041"/>
      <c r="I468" s="1041"/>
      <c r="J468" s="1041"/>
      <c r="K468" s="1041"/>
      <c r="L468" s="1041"/>
      <c r="M468" s="1041"/>
      <c r="N468" s="1041"/>
      <c r="O468" s="1041"/>
      <c r="P468" s="1041"/>
      <c r="Q468" s="1041"/>
      <c r="R468" s="1041"/>
      <c r="S468" s="1041"/>
      <c r="T468" s="1041"/>
      <c r="U468" s="1041"/>
      <c r="V468" s="1041"/>
      <c r="W468" s="1041"/>
      <c r="X468" s="1041"/>
      <c r="Y468" s="1041"/>
      <c r="Z468" s="1041"/>
      <c r="AA468" s="1041"/>
      <c r="AB468" s="1041"/>
    </row>
    <row r="469" spans="1:28" ht="17.25" customHeight="1">
      <c r="A469" s="1041"/>
      <c r="B469" s="1041"/>
      <c r="C469" s="1041"/>
      <c r="D469" s="1041"/>
      <c r="E469" s="1041"/>
      <c r="F469" s="1041"/>
      <c r="G469" s="1041"/>
      <c r="H469" s="1041"/>
      <c r="I469" s="1041"/>
      <c r="J469" s="1041"/>
      <c r="K469" s="1041"/>
      <c r="L469" s="1041"/>
      <c r="M469" s="1041"/>
      <c r="N469" s="1041"/>
      <c r="O469" s="1041"/>
      <c r="P469" s="1041"/>
      <c r="Q469" s="1041"/>
      <c r="R469" s="1041"/>
      <c r="S469" s="1041"/>
      <c r="T469" s="1041"/>
      <c r="U469" s="1041"/>
      <c r="V469" s="1041"/>
      <c r="W469" s="1041"/>
      <c r="X469" s="1041"/>
      <c r="Y469" s="1041"/>
      <c r="Z469" s="1041"/>
      <c r="AA469" s="1041"/>
      <c r="AB469" s="1041"/>
    </row>
    <row r="470" spans="1:28" ht="17.25" customHeight="1">
      <c r="A470" s="1041"/>
      <c r="B470" s="1041"/>
      <c r="C470" s="1041"/>
      <c r="D470" s="1041"/>
      <c r="E470" s="1041"/>
      <c r="F470" s="1041"/>
      <c r="G470" s="1041"/>
      <c r="H470" s="1041"/>
      <c r="I470" s="1041"/>
      <c r="J470" s="1041"/>
      <c r="K470" s="1041"/>
      <c r="L470" s="1041"/>
      <c r="M470" s="1041"/>
      <c r="N470" s="1041"/>
      <c r="O470" s="1041"/>
      <c r="P470" s="1041"/>
      <c r="Q470" s="1041"/>
      <c r="R470" s="1041"/>
      <c r="S470" s="1041"/>
      <c r="T470" s="1041"/>
      <c r="U470" s="1041"/>
      <c r="V470" s="1041"/>
      <c r="W470" s="1041"/>
      <c r="X470" s="1041"/>
      <c r="Y470" s="1041"/>
      <c r="Z470" s="1041"/>
      <c r="AA470" s="1041"/>
      <c r="AB470" s="1041"/>
    </row>
    <row r="471" spans="1:28" ht="17.25" customHeight="1">
      <c r="A471" s="1041"/>
      <c r="B471" s="1041"/>
      <c r="C471" s="1041"/>
      <c r="D471" s="1041"/>
      <c r="E471" s="1041"/>
      <c r="F471" s="1041"/>
      <c r="G471" s="1041"/>
      <c r="H471" s="1041"/>
      <c r="I471" s="1041"/>
      <c r="J471" s="1041"/>
      <c r="K471" s="1041"/>
      <c r="L471" s="1041"/>
      <c r="M471" s="1041"/>
      <c r="N471" s="1041"/>
      <c r="O471" s="1041"/>
      <c r="P471" s="1041"/>
      <c r="Q471" s="1041"/>
      <c r="R471" s="1041"/>
      <c r="S471" s="1041"/>
      <c r="T471" s="1041"/>
      <c r="U471" s="1041"/>
      <c r="V471" s="1041"/>
      <c r="W471" s="1041"/>
      <c r="X471" s="1041"/>
      <c r="Y471" s="1041"/>
      <c r="Z471" s="1041"/>
      <c r="AA471" s="1041"/>
      <c r="AB471" s="1041"/>
    </row>
    <row r="472" spans="1:28" ht="17.25" customHeight="1">
      <c r="A472" s="1041"/>
      <c r="B472" s="1041"/>
      <c r="C472" s="1041"/>
      <c r="D472" s="1041"/>
      <c r="E472" s="1041"/>
      <c r="F472" s="1041"/>
      <c r="G472" s="1041"/>
      <c r="H472" s="1041"/>
      <c r="I472" s="1041"/>
      <c r="J472" s="1041"/>
      <c r="K472" s="1041"/>
      <c r="L472" s="1041"/>
      <c r="M472" s="1041"/>
      <c r="N472" s="1041"/>
      <c r="O472" s="1041"/>
      <c r="P472" s="1041"/>
      <c r="Q472" s="1041"/>
      <c r="R472" s="1041"/>
      <c r="S472" s="1041"/>
      <c r="T472" s="1041"/>
      <c r="U472" s="1041"/>
      <c r="V472" s="1041"/>
      <c r="W472" s="1041"/>
      <c r="X472" s="1041"/>
      <c r="Y472" s="1041"/>
      <c r="Z472" s="1041"/>
      <c r="AA472" s="1041"/>
      <c r="AB472" s="1041"/>
    </row>
    <row r="473" spans="1:28" ht="17.25" customHeight="1">
      <c r="A473" s="1041"/>
      <c r="B473" s="1041"/>
      <c r="C473" s="1041"/>
      <c r="D473" s="1041"/>
      <c r="E473" s="1041"/>
      <c r="F473" s="1041"/>
      <c r="G473" s="1041"/>
      <c r="H473" s="1041"/>
      <c r="I473" s="1041"/>
      <c r="J473" s="1041"/>
      <c r="K473" s="1041"/>
      <c r="L473" s="1041"/>
      <c r="M473" s="1041"/>
      <c r="N473" s="1041"/>
      <c r="O473" s="1041"/>
      <c r="P473" s="1041"/>
      <c r="Q473" s="1041"/>
      <c r="R473" s="1041"/>
      <c r="S473" s="1041"/>
      <c r="T473" s="1041"/>
      <c r="U473" s="1041"/>
      <c r="V473" s="1041"/>
      <c r="W473" s="1041"/>
      <c r="X473" s="1041"/>
      <c r="Y473" s="1041"/>
      <c r="Z473" s="1041"/>
      <c r="AA473" s="1041"/>
      <c r="AB473" s="1041"/>
    </row>
    <row r="474" spans="1:28" ht="17.25" customHeight="1">
      <c r="A474" s="1041"/>
      <c r="B474" s="1041"/>
      <c r="C474" s="1041"/>
      <c r="D474" s="1041"/>
      <c r="E474" s="1041"/>
      <c r="F474" s="1041"/>
      <c r="G474" s="1041"/>
      <c r="H474" s="1041"/>
      <c r="I474" s="1041"/>
      <c r="J474" s="1041"/>
      <c r="K474" s="1041"/>
      <c r="L474" s="1041"/>
      <c r="M474" s="1041"/>
      <c r="N474" s="1041"/>
      <c r="O474" s="1041"/>
      <c r="P474" s="1041"/>
      <c r="Q474" s="1041"/>
      <c r="R474" s="1041"/>
      <c r="S474" s="1041"/>
      <c r="T474" s="1041"/>
      <c r="U474" s="1041"/>
      <c r="V474" s="1041"/>
      <c r="W474" s="1041"/>
      <c r="X474" s="1041"/>
      <c r="Y474" s="1041"/>
      <c r="Z474" s="1041"/>
      <c r="AA474" s="1041"/>
      <c r="AB474" s="1041"/>
    </row>
    <row r="475" spans="1:28" ht="17.25" customHeight="1">
      <c r="A475" s="1041"/>
      <c r="B475" s="1041"/>
      <c r="C475" s="1041"/>
      <c r="D475" s="1041"/>
      <c r="E475" s="1041"/>
      <c r="F475" s="1041"/>
      <c r="G475" s="1041"/>
      <c r="H475" s="1041"/>
      <c r="I475" s="1041"/>
      <c r="J475" s="1041"/>
      <c r="K475" s="1041"/>
      <c r="L475" s="1041"/>
      <c r="M475" s="1041"/>
      <c r="N475" s="1041"/>
      <c r="O475" s="1041"/>
      <c r="P475" s="1041"/>
      <c r="Q475" s="1041"/>
      <c r="R475" s="1041"/>
      <c r="S475" s="1041"/>
      <c r="T475" s="1041"/>
      <c r="U475" s="1041"/>
      <c r="V475" s="1041"/>
      <c r="W475" s="1041"/>
      <c r="X475" s="1041"/>
      <c r="Y475" s="1041"/>
      <c r="Z475" s="1041"/>
      <c r="AA475" s="1041"/>
      <c r="AB475" s="1041"/>
    </row>
    <row r="476" spans="1:28" ht="17.25" customHeight="1">
      <c r="A476" s="1041"/>
      <c r="B476" s="1041"/>
      <c r="C476" s="1041"/>
      <c r="D476" s="1041"/>
      <c r="E476" s="1041"/>
      <c r="F476" s="1041"/>
      <c r="G476" s="1041"/>
      <c r="H476" s="1041"/>
      <c r="I476" s="1041"/>
      <c r="J476" s="1041"/>
      <c r="K476" s="1041"/>
      <c r="L476" s="1041"/>
      <c r="M476" s="1041"/>
      <c r="N476" s="1041"/>
      <c r="O476" s="1041"/>
      <c r="P476" s="1041"/>
      <c r="Q476" s="1041"/>
      <c r="R476" s="1041"/>
      <c r="S476" s="1041"/>
      <c r="T476" s="1041"/>
      <c r="U476" s="1041"/>
      <c r="V476" s="1041"/>
      <c r="W476" s="1041"/>
      <c r="X476" s="1041"/>
      <c r="Y476" s="1041"/>
      <c r="Z476" s="1041"/>
      <c r="AA476" s="1041"/>
      <c r="AB476" s="1041"/>
    </row>
    <row r="477" spans="1:28" ht="17.25" customHeight="1">
      <c r="A477" s="1041"/>
      <c r="B477" s="1041"/>
      <c r="C477" s="1041"/>
      <c r="D477" s="1041"/>
      <c r="E477" s="1041"/>
      <c r="F477" s="1041"/>
      <c r="G477" s="1041"/>
      <c r="H477" s="1041"/>
      <c r="I477" s="1041"/>
      <c r="J477" s="1041"/>
      <c r="K477" s="1041"/>
      <c r="L477" s="1041"/>
      <c r="M477" s="1041"/>
      <c r="N477" s="1041"/>
      <c r="O477" s="1041"/>
      <c r="P477" s="1041"/>
      <c r="Q477" s="1041"/>
      <c r="R477" s="1041"/>
      <c r="S477" s="1041"/>
      <c r="T477" s="1041"/>
      <c r="U477" s="1041"/>
      <c r="V477" s="1041"/>
      <c r="W477" s="1041"/>
      <c r="X477" s="1041"/>
      <c r="Y477" s="1041"/>
      <c r="Z477" s="1041"/>
      <c r="AA477" s="1041"/>
      <c r="AB477" s="1041"/>
    </row>
    <row r="478" spans="1:28" ht="17.25" customHeight="1">
      <c r="A478" s="1041"/>
      <c r="B478" s="1041"/>
      <c r="C478" s="1041"/>
      <c r="D478" s="1041"/>
      <c r="E478" s="1041"/>
      <c r="F478" s="1041"/>
      <c r="G478" s="1041"/>
      <c r="H478" s="1041"/>
      <c r="I478" s="1041"/>
      <c r="J478" s="1041"/>
      <c r="K478" s="1041"/>
      <c r="L478" s="1041"/>
      <c r="M478" s="1041"/>
      <c r="N478" s="1041"/>
      <c r="O478" s="1041"/>
      <c r="P478" s="1041"/>
      <c r="Q478" s="1041"/>
      <c r="R478" s="1041"/>
      <c r="S478" s="1041"/>
      <c r="T478" s="1041"/>
      <c r="U478" s="1041"/>
      <c r="V478" s="1041"/>
      <c r="W478" s="1041"/>
      <c r="X478" s="1041"/>
      <c r="Y478" s="1041"/>
      <c r="Z478" s="1041"/>
      <c r="AA478" s="1041"/>
      <c r="AB478" s="1041"/>
    </row>
    <row r="479" spans="1:28" ht="17.25" customHeight="1">
      <c r="A479" s="1041"/>
      <c r="B479" s="1041"/>
      <c r="C479" s="1041"/>
      <c r="D479" s="1041"/>
      <c r="E479" s="1041"/>
      <c r="F479" s="1041"/>
      <c r="G479" s="1041"/>
      <c r="H479" s="1041"/>
      <c r="I479" s="1041"/>
      <c r="J479" s="1041"/>
      <c r="K479" s="1041"/>
      <c r="L479" s="1041"/>
      <c r="M479" s="1041"/>
      <c r="N479" s="1041"/>
      <c r="O479" s="1041"/>
      <c r="P479" s="1041"/>
      <c r="Q479" s="1041"/>
      <c r="R479" s="1041"/>
      <c r="S479" s="1041"/>
      <c r="T479" s="1041"/>
      <c r="U479" s="1041"/>
      <c r="V479" s="1041"/>
      <c r="W479" s="1041"/>
      <c r="X479" s="1041"/>
      <c r="Y479" s="1041"/>
      <c r="Z479" s="1041"/>
      <c r="AA479" s="1041"/>
      <c r="AB479" s="1041"/>
    </row>
    <row r="480" spans="1:28" ht="17.25" customHeight="1">
      <c r="A480" s="1041"/>
      <c r="B480" s="1041"/>
      <c r="C480" s="1041"/>
      <c r="D480" s="1041"/>
      <c r="E480" s="1041"/>
      <c r="F480" s="1041"/>
      <c r="G480" s="1041"/>
      <c r="H480" s="1041"/>
      <c r="I480" s="1041"/>
      <c r="J480" s="1041"/>
      <c r="K480" s="1041"/>
      <c r="L480" s="1041"/>
      <c r="M480" s="1041"/>
      <c r="N480" s="1041"/>
      <c r="O480" s="1041"/>
      <c r="P480" s="1041"/>
      <c r="Q480" s="1041"/>
      <c r="R480" s="1041"/>
      <c r="S480" s="1041"/>
      <c r="T480" s="1041"/>
      <c r="U480" s="1041"/>
      <c r="V480" s="1041"/>
      <c r="W480" s="1041"/>
      <c r="X480" s="1041"/>
      <c r="Y480" s="1041"/>
      <c r="Z480" s="1041"/>
      <c r="AA480" s="1041"/>
      <c r="AB480" s="1041"/>
    </row>
    <row r="481" spans="1:28" ht="17.25" customHeight="1">
      <c r="A481" s="1041"/>
      <c r="B481" s="1041"/>
      <c r="C481" s="1041"/>
      <c r="D481" s="1041"/>
      <c r="E481" s="1041"/>
      <c r="F481" s="1041"/>
      <c r="G481" s="1041"/>
      <c r="H481" s="1041"/>
      <c r="I481" s="1041"/>
      <c r="J481" s="1041"/>
      <c r="K481" s="1041"/>
      <c r="L481" s="1041"/>
      <c r="M481" s="1041"/>
      <c r="N481" s="1041"/>
      <c r="O481" s="1041"/>
      <c r="P481" s="1041"/>
      <c r="Q481" s="1041"/>
      <c r="R481" s="1041"/>
      <c r="S481" s="1041"/>
      <c r="T481" s="1041"/>
      <c r="U481" s="1041"/>
      <c r="V481" s="1041"/>
      <c r="W481" s="1041"/>
      <c r="X481" s="1041"/>
      <c r="Y481" s="1041"/>
      <c r="Z481" s="1041"/>
      <c r="AA481" s="1041"/>
      <c r="AB481" s="1041"/>
    </row>
    <row r="482" spans="1:28" ht="17.25" customHeight="1">
      <c r="A482" s="1041"/>
      <c r="B482" s="1041"/>
      <c r="C482" s="1041"/>
      <c r="D482" s="1041"/>
      <c r="E482" s="1041"/>
      <c r="F482" s="1041"/>
      <c r="G482" s="1041"/>
      <c r="H482" s="1041"/>
      <c r="I482" s="1041"/>
      <c r="J482" s="1041"/>
      <c r="K482" s="1041"/>
      <c r="L482" s="1041"/>
      <c r="M482" s="1041"/>
      <c r="N482" s="1041"/>
      <c r="O482" s="1041"/>
      <c r="P482" s="1041"/>
      <c r="Q482" s="1041"/>
      <c r="R482" s="1041"/>
      <c r="S482" s="1041"/>
      <c r="T482" s="1041"/>
      <c r="U482" s="1041"/>
      <c r="V482" s="1041"/>
      <c r="W482" s="1041"/>
      <c r="X482" s="1041"/>
      <c r="Y482" s="1041"/>
      <c r="Z482" s="1041"/>
      <c r="AA482" s="1041"/>
      <c r="AB482" s="1041"/>
    </row>
    <row r="483" spans="1:28" ht="17.25" customHeight="1">
      <c r="A483" s="1041"/>
      <c r="B483" s="1041"/>
      <c r="C483" s="1041"/>
      <c r="D483" s="1041"/>
      <c r="E483" s="1041"/>
      <c r="F483" s="1041"/>
      <c r="G483" s="1041"/>
      <c r="H483" s="1041"/>
      <c r="I483" s="1041"/>
      <c r="J483" s="1041"/>
      <c r="K483" s="1041"/>
      <c r="L483" s="1041"/>
      <c r="M483" s="1041"/>
      <c r="N483" s="1041"/>
      <c r="O483" s="1041"/>
      <c r="P483" s="1041"/>
      <c r="Q483" s="1041"/>
      <c r="R483" s="1041"/>
      <c r="S483" s="1041"/>
      <c r="T483" s="1041"/>
      <c r="U483" s="1041"/>
      <c r="V483" s="1041"/>
      <c r="W483" s="1041"/>
      <c r="X483" s="1041"/>
      <c r="Y483" s="1041"/>
      <c r="Z483" s="1041"/>
      <c r="AA483" s="1041"/>
      <c r="AB483" s="1041"/>
    </row>
    <row r="484" spans="1:28" ht="17.25" customHeight="1">
      <c r="A484" s="1041"/>
      <c r="B484" s="1041"/>
      <c r="C484" s="1041"/>
      <c r="D484" s="1041"/>
      <c r="E484" s="1041"/>
      <c r="F484" s="1041"/>
      <c r="G484" s="1041"/>
      <c r="H484" s="1041"/>
      <c r="I484" s="1041"/>
      <c r="J484" s="1041"/>
      <c r="K484" s="1041"/>
      <c r="L484" s="1041"/>
      <c r="M484" s="1041"/>
      <c r="N484" s="1041"/>
      <c r="O484" s="1041"/>
      <c r="P484" s="1041"/>
      <c r="Q484" s="1041"/>
      <c r="R484" s="1041"/>
      <c r="S484" s="1041"/>
      <c r="T484" s="1041"/>
      <c r="U484" s="1041"/>
      <c r="V484" s="1041"/>
      <c r="W484" s="1041"/>
      <c r="X484" s="1041"/>
      <c r="Y484" s="1041"/>
      <c r="Z484" s="1041"/>
      <c r="AA484" s="1041"/>
      <c r="AB484" s="1041"/>
    </row>
    <row r="485" spans="1:28" ht="17.25" customHeight="1">
      <c r="A485" s="1041"/>
      <c r="B485" s="1041"/>
      <c r="C485" s="1041"/>
      <c r="D485" s="1041"/>
      <c r="E485" s="1041"/>
      <c r="F485" s="1041"/>
      <c r="G485" s="1041"/>
      <c r="H485" s="1041"/>
      <c r="I485" s="1041"/>
      <c r="J485" s="1041"/>
      <c r="K485" s="1041"/>
      <c r="L485" s="1041"/>
      <c r="M485" s="1041"/>
      <c r="N485" s="1041"/>
      <c r="O485" s="1041"/>
      <c r="P485" s="1041"/>
      <c r="Q485" s="1041"/>
      <c r="R485" s="1041"/>
      <c r="S485" s="1041"/>
      <c r="T485" s="1041"/>
      <c r="U485" s="1041"/>
      <c r="V485" s="1041"/>
      <c r="W485" s="1041"/>
      <c r="X485" s="1041"/>
      <c r="Y485" s="1041"/>
      <c r="Z485" s="1041"/>
      <c r="AA485" s="1041"/>
      <c r="AB485" s="1041"/>
    </row>
    <row r="486" spans="1:28" ht="17.25" customHeight="1">
      <c r="A486" s="1041"/>
      <c r="B486" s="1041"/>
      <c r="C486" s="1041"/>
      <c r="D486" s="1041"/>
      <c r="E486" s="1041"/>
      <c r="F486" s="1041"/>
      <c r="G486" s="1041"/>
      <c r="H486" s="1041"/>
      <c r="I486" s="1041"/>
      <c r="J486" s="1041"/>
      <c r="K486" s="1041"/>
      <c r="L486" s="1041"/>
      <c r="M486" s="1041"/>
      <c r="N486" s="1041"/>
      <c r="O486" s="1041"/>
      <c r="P486" s="1041"/>
      <c r="Q486" s="1041"/>
      <c r="R486" s="1041"/>
      <c r="S486" s="1041"/>
      <c r="T486" s="1041"/>
      <c r="U486" s="1041"/>
      <c r="V486" s="1041"/>
      <c r="W486" s="1041"/>
      <c r="X486" s="1041"/>
      <c r="Y486" s="1041"/>
      <c r="Z486" s="1041"/>
      <c r="AA486" s="1041"/>
      <c r="AB486" s="1041"/>
    </row>
    <row r="487" spans="1:28" ht="17.25" customHeight="1">
      <c r="A487" s="1041"/>
      <c r="B487" s="1041"/>
      <c r="C487" s="1041"/>
      <c r="D487" s="1041"/>
      <c r="E487" s="1041"/>
      <c r="F487" s="1041"/>
      <c r="G487" s="1041"/>
      <c r="H487" s="1041"/>
      <c r="I487" s="1041"/>
      <c r="J487" s="1041"/>
      <c r="K487" s="1041"/>
      <c r="L487" s="1041"/>
      <c r="M487" s="1041"/>
      <c r="N487" s="1041"/>
      <c r="O487" s="1041"/>
      <c r="P487" s="1041"/>
      <c r="Q487" s="1041"/>
      <c r="R487" s="1041"/>
      <c r="S487" s="1041"/>
      <c r="T487" s="1041"/>
      <c r="U487" s="1041"/>
      <c r="V487" s="1041"/>
      <c r="W487" s="1041"/>
      <c r="X487" s="1041"/>
      <c r="Y487" s="1041"/>
      <c r="Z487" s="1041"/>
      <c r="AA487" s="1041"/>
      <c r="AB487" s="1041"/>
    </row>
    <row r="488" spans="1:28" ht="17.25" customHeight="1">
      <c r="A488" s="1041"/>
      <c r="B488" s="1041"/>
      <c r="C488" s="1041"/>
      <c r="D488" s="1041"/>
      <c r="E488" s="1041"/>
      <c r="F488" s="1041"/>
      <c r="G488" s="1041"/>
      <c r="H488" s="1041"/>
      <c r="I488" s="1041"/>
      <c r="J488" s="1041"/>
      <c r="K488" s="1041"/>
      <c r="L488" s="1041"/>
      <c r="M488" s="1041"/>
      <c r="N488" s="1041"/>
      <c r="O488" s="1041"/>
      <c r="P488" s="1041"/>
      <c r="Q488" s="1041"/>
      <c r="R488" s="1041"/>
      <c r="S488" s="1041"/>
      <c r="T488" s="1041"/>
      <c r="U488" s="1041"/>
      <c r="V488" s="1041"/>
      <c r="W488" s="1041"/>
      <c r="X488" s="1041"/>
      <c r="Y488" s="1041"/>
      <c r="Z488" s="1041"/>
      <c r="AA488" s="1041"/>
      <c r="AB488" s="1041"/>
    </row>
    <row r="489" spans="1:28" ht="17.25" customHeight="1">
      <c r="A489" s="1041"/>
      <c r="B489" s="1041"/>
      <c r="C489" s="1041"/>
      <c r="D489" s="1041"/>
      <c r="E489" s="1041"/>
      <c r="F489" s="1041"/>
      <c r="G489" s="1041"/>
      <c r="H489" s="1041"/>
      <c r="I489" s="1041"/>
      <c r="J489" s="1041"/>
      <c r="K489" s="1041"/>
      <c r="L489" s="1041"/>
      <c r="M489" s="1041"/>
      <c r="N489" s="1041"/>
      <c r="O489" s="1041"/>
      <c r="P489" s="1041"/>
      <c r="Q489" s="1041"/>
      <c r="R489" s="1041"/>
      <c r="S489" s="1041"/>
      <c r="T489" s="1041"/>
      <c r="U489" s="1041"/>
      <c r="V489" s="1041"/>
      <c r="W489" s="1041"/>
      <c r="X489" s="1041"/>
      <c r="Y489" s="1041"/>
      <c r="Z489" s="1041"/>
      <c r="AA489" s="1041"/>
      <c r="AB489" s="1041"/>
    </row>
    <row r="490" spans="1:28" ht="17.25" customHeight="1">
      <c r="A490" s="1041"/>
      <c r="B490" s="1041"/>
      <c r="C490" s="1041"/>
      <c r="D490" s="1041"/>
      <c r="E490" s="1041"/>
      <c r="F490" s="1041"/>
      <c r="G490" s="1041"/>
      <c r="H490" s="1041"/>
      <c r="I490" s="1041"/>
      <c r="J490" s="1041"/>
      <c r="K490" s="1041"/>
      <c r="L490" s="1041"/>
      <c r="M490" s="1041"/>
      <c r="N490" s="1041"/>
      <c r="O490" s="1041"/>
      <c r="P490" s="1041"/>
      <c r="Q490" s="1041"/>
      <c r="R490" s="1041"/>
      <c r="S490" s="1041"/>
      <c r="T490" s="1041"/>
      <c r="U490" s="1041"/>
      <c r="V490" s="1041"/>
      <c r="W490" s="1041"/>
      <c r="X490" s="1041"/>
      <c r="Y490" s="1041"/>
      <c r="Z490" s="1041"/>
      <c r="AA490" s="1041"/>
      <c r="AB490" s="1041"/>
    </row>
    <row r="491" spans="1:28" ht="17.25" customHeight="1">
      <c r="A491" s="1041"/>
      <c r="B491" s="1041"/>
      <c r="C491" s="1041"/>
      <c r="D491" s="1041"/>
      <c r="E491" s="1041"/>
      <c r="F491" s="1041"/>
      <c r="G491" s="1041"/>
      <c r="H491" s="1041"/>
      <c r="I491" s="1041"/>
      <c r="J491" s="1041"/>
      <c r="K491" s="1041"/>
      <c r="L491" s="1041"/>
      <c r="M491" s="1041"/>
      <c r="N491" s="1041"/>
      <c r="O491" s="1041"/>
      <c r="P491" s="1041"/>
      <c r="Q491" s="1041"/>
      <c r="R491" s="1041"/>
      <c r="S491" s="1041"/>
      <c r="T491" s="1041"/>
      <c r="U491" s="1041"/>
      <c r="V491" s="1041"/>
      <c r="W491" s="1041"/>
      <c r="X491" s="1041"/>
      <c r="Y491" s="1041"/>
      <c r="Z491" s="1041"/>
      <c r="AA491" s="1041"/>
      <c r="AB491" s="1041"/>
    </row>
    <row r="492" spans="1:28" ht="17.25" customHeight="1">
      <c r="A492" s="1041"/>
      <c r="B492" s="1041"/>
      <c r="C492" s="1041"/>
      <c r="D492" s="1041"/>
      <c r="E492" s="1041"/>
      <c r="F492" s="1041"/>
      <c r="G492" s="1041"/>
      <c r="H492" s="1041"/>
      <c r="I492" s="1041"/>
      <c r="J492" s="1041"/>
      <c r="K492" s="1041"/>
      <c r="L492" s="1041"/>
      <c r="M492" s="1041"/>
      <c r="N492" s="1041"/>
      <c r="O492" s="1041"/>
      <c r="P492" s="1041"/>
      <c r="Q492" s="1041"/>
      <c r="R492" s="1041"/>
      <c r="S492" s="1041"/>
      <c r="T492" s="1041"/>
      <c r="U492" s="1041"/>
      <c r="V492" s="1041"/>
      <c r="W492" s="1041"/>
      <c r="X492" s="1041"/>
      <c r="Y492" s="1041"/>
      <c r="Z492" s="1041"/>
      <c r="AA492" s="1041"/>
      <c r="AB492" s="1041"/>
    </row>
    <row r="493" spans="1:28" ht="17.25" customHeight="1">
      <c r="A493" s="1041"/>
      <c r="B493" s="1041"/>
      <c r="C493" s="1041"/>
      <c r="D493" s="1041"/>
      <c r="E493" s="1041"/>
      <c r="F493" s="1041"/>
      <c r="G493" s="1041"/>
      <c r="H493" s="1041"/>
      <c r="I493" s="1041"/>
      <c r="J493" s="1041"/>
      <c r="K493" s="1041"/>
      <c r="L493" s="1041"/>
      <c r="M493" s="1041"/>
      <c r="N493" s="1041"/>
      <c r="O493" s="1041"/>
      <c r="P493" s="1041"/>
      <c r="Q493" s="1041"/>
      <c r="R493" s="1041"/>
      <c r="S493" s="1041"/>
      <c r="T493" s="1041"/>
      <c r="U493" s="1041"/>
      <c r="V493" s="1041"/>
      <c r="W493" s="1041"/>
      <c r="X493" s="1041"/>
      <c r="Y493" s="1041"/>
      <c r="Z493" s="1041"/>
      <c r="AA493" s="1041"/>
      <c r="AB493" s="1041"/>
    </row>
    <row r="494" spans="1:28" ht="17.25" customHeight="1">
      <c r="A494" s="1041"/>
      <c r="B494" s="1041"/>
      <c r="C494" s="1041"/>
      <c r="D494" s="1041"/>
      <c r="E494" s="1041"/>
      <c r="F494" s="1041"/>
      <c r="G494" s="1041"/>
      <c r="H494" s="1041"/>
      <c r="I494" s="1041"/>
      <c r="J494" s="1041"/>
      <c r="K494" s="1041"/>
      <c r="L494" s="1041"/>
      <c r="M494" s="1041"/>
      <c r="N494" s="1041"/>
      <c r="O494" s="1041"/>
      <c r="P494" s="1041"/>
      <c r="Q494" s="1041"/>
      <c r="R494" s="1041"/>
      <c r="S494" s="1041"/>
      <c r="T494" s="1041"/>
      <c r="U494" s="1041"/>
      <c r="V494" s="1041"/>
      <c r="W494" s="1041"/>
      <c r="X494" s="1041"/>
      <c r="Y494" s="1041"/>
      <c r="Z494" s="1041"/>
      <c r="AA494" s="1041"/>
      <c r="AB494" s="1041"/>
    </row>
    <row r="495" spans="1:28" ht="17.25" customHeight="1">
      <c r="A495" s="1041"/>
      <c r="B495" s="1041"/>
      <c r="C495" s="1041"/>
      <c r="D495" s="1041"/>
      <c r="E495" s="1041"/>
      <c r="F495" s="1041"/>
      <c r="G495" s="1041"/>
      <c r="H495" s="1041"/>
      <c r="I495" s="1041"/>
      <c r="J495" s="1041"/>
      <c r="K495" s="1041"/>
      <c r="L495" s="1041"/>
      <c r="M495" s="1041"/>
      <c r="N495" s="1041"/>
      <c r="O495" s="1041"/>
      <c r="P495" s="1041"/>
      <c r="Q495" s="1041"/>
      <c r="R495" s="1041"/>
      <c r="S495" s="1041"/>
      <c r="T495" s="1041"/>
      <c r="U495" s="1041"/>
      <c r="V495" s="1041"/>
      <c r="W495" s="1041"/>
      <c r="X495" s="1041"/>
      <c r="Y495" s="1041"/>
      <c r="Z495" s="1041"/>
      <c r="AA495" s="1041"/>
      <c r="AB495" s="1041"/>
    </row>
    <row r="496" spans="1:28" ht="17.25" customHeight="1">
      <c r="A496" s="1041"/>
      <c r="B496" s="1041"/>
      <c r="C496" s="1041"/>
      <c r="D496" s="1041"/>
      <c r="E496" s="1041"/>
      <c r="F496" s="1041"/>
      <c r="G496" s="1041"/>
      <c r="H496" s="1041"/>
      <c r="I496" s="1041"/>
      <c r="J496" s="1041"/>
      <c r="K496" s="1041"/>
      <c r="L496" s="1041"/>
      <c r="M496" s="1041"/>
      <c r="N496" s="1041"/>
      <c r="O496" s="1041"/>
      <c r="P496" s="1041"/>
      <c r="Q496" s="1041"/>
      <c r="R496" s="1041"/>
      <c r="S496" s="1041"/>
      <c r="T496" s="1041"/>
      <c r="U496" s="1041"/>
      <c r="V496" s="1041"/>
      <c r="W496" s="1041"/>
      <c r="X496" s="1041"/>
      <c r="Y496" s="1041"/>
      <c r="Z496" s="1041"/>
      <c r="AA496" s="1041"/>
      <c r="AB496" s="1041"/>
    </row>
    <row r="497" spans="1:28" ht="17.25" customHeight="1">
      <c r="A497" s="1041"/>
      <c r="B497" s="1041"/>
      <c r="C497" s="1041"/>
      <c r="D497" s="1041"/>
      <c r="E497" s="1041"/>
      <c r="F497" s="1041"/>
      <c r="G497" s="1041"/>
      <c r="H497" s="1041"/>
      <c r="I497" s="1041"/>
      <c r="J497" s="1041"/>
      <c r="K497" s="1041"/>
      <c r="L497" s="1041"/>
      <c r="M497" s="1041"/>
      <c r="N497" s="1041"/>
      <c r="O497" s="1041"/>
      <c r="P497" s="1041"/>
      <c r="Q497" s="1041"/>
      <c r="R497" s="1041"/>
      <c r="S497" s="1041"/>
      <c r="T497" s="1041"/>
      <c r="U497" s="1041"/>
      <c r="V497" s="1041"/>
      <c r="W497" s="1041"/>
      <c r="X497" s="1041"/>
      <c r="Y497" s="1041"/>
      <c r="Z497" s="1041"/>
      <c r="AA497" s="1041"/>
      <c r="AB497" s="1041"/>
    </row>
    <row r="498" spans="1:28" ht="17.25" customHeight="1">
      <c r="A498" s="1041"/>
      <c r="B498" s="1041"/>
      <c r="C498" s="1041"/>
      <c r="D498" s="1041"/>
      <c r="E498" s="1041"/>
      <c r="F498" s="1041"/>
      <c r="G498" s="1041"/>
      <c r="H498" s="1041"/>
      <c r="I498" s="1041"/>
      <c r="J498" s="1041"/>
      <c r="K498" s="1041"/>
      <c r="L498" s="1041"/>
      <c r="M498" s="1041"/>
      <c r="N498" s="1041"/>
      <c r="O498" s="1041"/>
      <c r="P498" s="1041"/>
      <c r="Q498" s="1041"/>
      <c r="R498" s="1041"/>
      <c r="S498" s="1041"/>
      <c r="T498" s="1041"/>
      <c r="U498" s="1041"/>
      <c r="V498" s="1041"/>
      <c r="W498" s="1041"/>
      <c r="X498" s="1041"/>
      <c r="Y498" s="1041"/>
      <c r="Z498" s="1041"/>
      <c r="AA498" s="1041"/>
      <c r="AB498" s="1041"/>
    </row>
    <row r="499" spans="1:28" ht="17.25" customHeight="1">
      <c r="A499" s="1041"/>
      <c r="B499" s="1041"/>
      <c r="C499" s="1041"/>
      <c r="D499" s="1041"/>
      <c r="E499" s="1041"/>
      <c r="F499" s="1041"/>
      <c r="G499" s="1041"/>
      <c r="H499" s="1041"/>
      <c r="I499" s="1041"/>
      <c r="J499" s="1041"/>
      <c r="K499" s="1041"/>
      <c r="L499" s="1041"/>
      <c r="M499" s="1041"/>
      <c r="N499" s="1041"/>
      <c r="O499" s="1041"/>
      <c r="P499" s="1041"/>
      <c r="Q499" s="1041"/>
      <c r="R499" s="1041"/>
      <c r="S499" s="1041"/>
      <c r="T499" s="1041"/>
      <c r="U499" s="1041"/>
      <c r="V499" s="1041"/>
      <c r="W499" s="1041"/>
      <c r="X499" s="1041"/>
      <c r="Y499" s="1041"/>
      <c r="Z499" s="1041"/>
      <c r="AA499" s="1041"/>
      <c r="AB499" s="1041"/>
    </row>
    <row r="500" spans="1:28" ht="17.25" customHeight="1">
      <c r="A500" s="1041"/>
      <c r="B500" s="1041"/>
      <c r="C500" s="1041"/>
      <c r="D500" s="1041"/>
      <c r="E500" s="1041"/>
      <c r="F500" s="1041"/>
      <c r="G500" s="1041"/>
      <c r="H500" s="1041"/>
      <c r="I500" s="1041"/>
      <c r="J500" s="1041"/>
      <c r="K500" s="1041"/>
      <c r="L500" s="1041"/>
      <c r="M500" s="1041"/>
      <c r="N500" s="1041"/>
      <c r="O500" s="1041"/>
      <c r="P500" s="1041"/>
      <c r="Q500" s="1041"/>
      <c r="R500" s="1041"/>
      <c r="S500" s="1041"/>
      <c r="T500" s="1041"/>
      <c r="U500" s="1041"/>
      <c r="V500" s="1041"/>
      <c r="W500" s="1041"/>
      <c r="X500" s="1041"/>
      <c r="Y500" s="1041"/>
      <c r="Z500" s="1041"/>
      <c r="AA500" s="1041"/>
      <c r="AB500" s="1041"/>
    </row>
    <row r="501" spans="1:28" ht="17.25" customHeight="1">
      <c r="A501" s="1041"/>
      <c r="B501" s="1041"/>
      <c r="C501" s="1041"/>
      <c r="D501" s="1041"/>
      <c r="E501" s="1041"/>
      <c r="F501" s="1041"/>
      <c r="G501" s="1041"/>
      <c r="H501" s="1041"/>
      <c r="I501" s="1041"/>
      <c r="J501" s="1041"/>
      <c r="K501" s="1041"/>
      <c r="L501" s="1041"/>
      <c r="M501" s="1041"/>
      <c r="N501" s="1041"/>
      <c r="O501" s="1041"/>
      <c r="P501" s="1041"/>
      <c r="Q501" s="1041"/>
      <c r="R501" s="1041"/>
      <c r="S501" s="1041"/>
      <c r="T501" s="1041"/>
      <c r="U501" s="1041"/>
      <c r="V501" s="1041"/>
      <c r="W501" s="1041"/>
      <c r="X501" s="1041"/>
      <c r="Y501" s="1041"/>
      <c r="Z501" s="1041"/>
      <c r="AA501" s="1041"/>
      <c r="AB501" s="1041"/>
    </row>
    <row r="502" spans="1:28" ht="17.25" customHeight="1">
      <c r="A502" s="1041"/>
      <c r="B502" s="1041"/>
      <c r="C502" s="1041"/>
      <c r="D502" s="1041"/>
      <c r="E502" s="1041"/>
      <c r="F502" s="1041"/>
      <c r="G502" s="1041"/>
      <c r="H502" s="1041"/>
      <c r="I502" s="1041"/>
      <c r="J502" s="1041"/>
      <c r="K502" s="1041"/>
      <c r="L502" s="1041"/>
      <c r="M502" s="1041"/>
      <c r="N502" s="1041"/>
      <c r="O502" s="1041"/>
      <c r="P502" s="1041"/>
      <c r="Q502" s="1041"/>
      <c r="R502" s="1041"/>
      <c r="S502" s="1041"/>
      <c r="T502" s="1041"/>
      <c r="U502" s="1041"/>
      <c r="V502" s="1041"/>
      <c r="W502" s="1041"/>
      <c r="X502" s="1041"/>
      <c r="Y502" s="1041"/>
      <c r="Z502" s="1041"/>
      <c r="AA502" s="1041"/>
      <c r="AB502" s="1041"/>
    </row>
    <row r="503" spans="1:28" ht="17.25" customHeight="1">
      <c r="A503" s="1041"/>
      <c r="B503" s="1041"/>
      <c r="C503" s="1041"/>
      <c r="D503" s="1041"/>
      <c r="E503" s="1041"/>
      <c r="F503" s="1041"/>
      <c r="G503" s="1041"/>
      <c r="H503" s="1041"/>
      <c r="I503" s="1041"/>
      <c r="J503" s="1041"/>
      <c r="K503" s="1041"/>
      <c r="L503" s="1041"/>
      <c r="M503" s="1041"/>
      <c r="N503" s="1041"/>
      <c r="O503" s="1041"/>
      <c r="P503" s="1041"/>
      <c r="Q503" s="1041"/>
      <c r="R503" s="1041"/>
      <c r="S503" s="1041"/>
      <c r="T503" s="1041"/>
      <c r="U503" s="1041"/>
      <c r="V503" s="1041"/>
      <c r="W503" s="1041"/>
      <c r="X503" s="1041"/>
      <c r="Y503" s="1041"/>
      <c r="Z503" s="1041"/>
      <c r="AA503" s="1041"/>
      <c r="AB503" s="1041"/>
    </row>
    <row r="504" spans="1:28" ht="17.25" customHeight="1">
      <c r="A504" s="1041"/>
      <c r="B504" s="1041"/>
      <c r="C504" s="1041"/>
      <c r="D504" s="1041"/>
      <c r="E504" s="1041"/>
      <c r="F504" s="1041"/>
      <c r="G504" s="1041"/>
      <c r="H504" s="1041"/>
      <c r="I504" s="1041"/>
      <c r="J504" s="1041"/>
      <c r="K504" s="1041"/>
      <c r="L504" s="1041"/>
      <c r="M504" s="1041"/>
      <c r="N504" s="1041"/>
      <c r="O504" s="1041"/>
      <c r="P504" s="1041"/>
      <c r="Q504" s="1041"/>
      <c r="R504" s="1041"/>
      <c r="S504" s="1041"/>
      <c r="T504" s="1041"/>
      <c r="U504" s="1041"/>
      <c r="V504" s="1041"/>
      <c r="W504" s="1041"/>
      <c r="X504" s="1041"/>
      <c r="Y504" s="1041"/>
      <c r="Z504" s="1041"/>
      <c r="AA504" s="1041"/>
      <c r="AB504" s="1041"/>
    </row>
    <row r="505" spans="1:28" ht="17.25" customHeight="1">
      <c r="A505" s="1041"/>
      <c r="B505" s="1041"/>
      <c r="C505" s="1041"/>
      <c r="D505" s="1041"/>
      <c r="E505" s="1041"/>
      <c r="F505" s="1041"/>
      <c r="G505" s="1041"/>
      <c r="H505" s="1041"/>
      <c r="I505" s="1041"/>
      <c r="J505" s="1041"/>
      <c r="K505" s="1041"/>
      <c r="L505" s="1041"/>
      <c r="M505" s="1041"/>
      <c r="N505" s="1041"/>
      <c r="O505" s="1041"/>
      <c r="P505" s="1041"/>
      <c r="Q505" s="1041"/>
      <c r="R505" s="1041"/>
      <c r="S505" s="1041"/>
      <c r="T505" s="1041"/>
      <c r="U505" s="1041"/>
      <c r="V505" s="1041"/>
      <c r="W505" s="1041"/>
      <c r="X505" s="1041"/>
      <c r="Y505" s="1041"/>
      <c r="Z505" s="1041"/>
      <c r="AA505" s="1041"/>
      <c r="AB505" s="1041"/>
    </row>
    <row r="506" spans="1:28" ht="17.25" customHeight="1">
      <c r="A506" s="1041"/>
      <c r="B506" s="1041"/>
      <c r="C506" s="1041"/>
      <c r="D506" s="1041"/>
      <c r="E506" s="1041"/>
      <c r="F506" s="1041"/>
      <c r="G506" s="1041"/>
      <c r="H506" s="1041"/>
      <c r="I506" s="1041"/>
      <c r="J506" s="1041"/>
      <c r="K506" s="1041"/>
      <c r="L506" s="1041"/>
      <c r="M506" s="1041"/>
      <c r="N506" s="1041"/>
      <c r="O506" s="1041"/>
      <c r="P506" s="1041"/>
      <c r="Q506" s="1041"/>
      <c r="R506" s="1041"/>
      <c r="S506" s="1041"/>
      <c r="T506" s="1041"/>
      <c r="U506" s="1041"/>
      <c r="V506" s="1041"/>
      <c r="W506" s="1041"/>
      <c r="X506" s="1041"/>
      <c r="Y506" s="1041"/>
      <c r="Z506" s="1041"/>
      <c r="AA506" s="1041"/>
      <c r="AB506" s="1041"/>
    </row>
    <row r="507" spans="1:28" ht="17.25" customHeight="1">
      <c r="A507" s="1041"/>
      <c r="B507" s="1041"/>
      <c r="C507" s="1041"/>
      <c r="D507" s="1041"/>
      <c r="E507" s="1041"/>
      <c r="F507" s="1041"/>
      <c r="G507" s="1041"/>
      <c r="H507" s="1041"/>
      <c r="I507" s="1041"/>
      <c r="J507" s="1041"/>
      <c r="K507" s="1041"/>
      <c r="L507" s="1041"/>
      <c r="M507" s="1041"/>
      <c r="N507" s="1041"/>
      <c r="O507" s="1041"/>
      <c r="P507" s="1041"/>
      <c r="Q507" s="1041"/>
      <c r="R507" s="1041"/>
      <c r="S507" s="1041"/>
      <c r="T507" s="1041"/>
      <c r="U507" s="1041"/>
      <c r="V507" s="1041"/>
      <c r="W507" s="1041"/>
      <c r="X507" s="1041"/>
      <c r="Y507" s="1041"/>
      <c r="Z507" s="1041"/>
      <c r="AA507" s="1041"/>
      <c r="AB507" s="1041"/>
    </row>
    <row r="508" spans="1:28" ht="17.25" customHeight="1">
      <c r="A508" s="1041"/>
      <c r="B508" s="1041"/>
      <c r="C508" s="1041"/>
      <c r="D508" s="1041"/>
      <c r="E508" s="1041"/>
      <c r="F508" s="1041"/>
      <c r="G508" s="1041"/>
      <c r="H508" s="1041"/>
      <c r="I508" s="1041"/>
      <c r="J508" s="1041"/>
      <c r="K508" s="1041"/>
      <c r="L508" s="1041"/>
      <c r="M508" s="1041"/>
      <c r="N508" s="1041"/>
      <c r="O508" s="1041"/>
      <c r="P508" s="1041"/>
      <c r="Q508" s="1041"/>
      <c r="R508" s="1041"/>
      <c r="S508" s="1041"/>
      <c r="T508" s="1041"/>
      <c r="U508" s="1041"/>
      <c r="V508" s="1041"/>
      <c r="W508" s="1041"/>
      <c r="X508" s="1041"/>
      <c r="Y508" s="1041"/>
      <c r="Z508" s="1041"/>
      <c r="AA508" s="1041"/>
      <c r="AB508" s="1041"/>
    </row>
    <row r="509" spans="1:28" ht="17.25" customHeight="1">
      <c r="A509" s="1041"/>
      <c r="B509" s="1041"/>
      <c r="C509" s="1041"/>
      <c r="D509" s="1041"/>
      <c r="E509" s="1041"/>
      <c r="F509" s="1041"/>
      <c r="G509" s="1041"/>
      <c r="H509" s="1041"/>
      <c r="I509" s="1041"/>
      <c r="J509" s="1041"/>
      <c r="K509" s="1041"/>
      <c r="L509" s="1041"/>
      <c r="M509" s="1041"/>
      <c r="N509" s="1041"/>
      <c r="O509" s="1041"/>
      <c r="P509" s="1041"/>
      <c r="Q509" s="1041"/>
      <c r="R509" s="1041"/>
      <c r="S509" s="1041"/>
      <c r="T509" s="1041"/>
      <c r="U509" s="1041"/>
      <c r="V509" s="1041"/>
      <c r="W509" s="1041"/>
      <c r="X509" s="1041"/>
      <c r="Y509" s="1041"/>
      <c r="Z509" s="1041"/>
      <c r="AA509" s="1041"/>
      <c r="AB509" s="1041"/>
    </row>
    <row r="510" spans="1:28" ht="17.25" customHeight="1">
      <c r="A510" s="1041"/>
      <c r="B510" s="1041"/>
      <c r="C510" s="1041"/>
      <c r="D510" s="1041"/>
      <c r="E510" s="1041"/>
      <c r="F510" s="1041"/>
      <c r="G510" s="1041"/>
      <c r="H510" s="1041"/>
      <c r="I510" s="1041"/>
      <c r="J510" s="1041"/>
      <c r="K510" s="1041"/>
      <c r="L510" s="1041"/>
      <c r="M510" s="1041"/>
      <c r="N510" s="1041"/>
      <c r="O510" s="1041"/>
      <c r="P510" s="1041"/>
      <c r="Q510" s="1041"/>
      <c r="R510" s="1041"/>
      <c r="S510" s="1041"/>
      <c r="T510" s="1041"/>
      <c r="U510" s="1041"/>
      <c r="V510" s="1041"/>
      <c r="W510" s="1041"/>
      <c r="X510" s="1041"/>
      <c r="Y510" s="1041"/>
      <c r="Z510" s="1041"/>
      <c r="AA510" s="1041"/>
      <c r="AB510" s="1041"/>
    </row>
    <row r="511" spans="1:28" ht="17.25" customHeight="1">
      <c r="A511" s="1041"/>
      <c r="B511" s="1041"/>
      <c r="C511" s="1041"/>
      <c r="D511" s="1041"/>
      <c r="E511" s="1041"/>
      <c r="F511" s="1041"/>
      <c r="G511" s="1041"/>
      <c r="H511" s="1041"/>
      <c r="I511" s="1041"/>
      <c r="J511" s="1041"/>
      <c r="K511" s="1041"/>
      <c r="L511" s="1041"/>
      <c r="M511" s="1041"/>
      <c r="N511" s="1041"/>
      <c r="O511" s="1041"/>
      <c r="P511" s="1041"/>
      <c r="Q511" s="1041"/>
      <c r="R511" s="1041"/>
      <c r="S511" s="1041"/>
      <c r="T511" s="1041"/>
      <c r="U511" s="1041"/>
      <c r="V511" s="1041"/>
      <c r="W511" s="1041"/>
      <c r="X511" s="1041"/>
      <c r="Y511" s="1041"/>
      <c r="Z511" s="1041"/>
      <c r="AA511" s="1041"/>
      <c r="AB511" s="1041"/>
    </row>
    <row r="512" spans="1:28" ht="17.25" customHeight="1">
      <c r="A512" s="1041"/>
      <c r="B512" s="1041"/>
      <c r="C512" s="1041"/>
      <c r="D512" s="1041"/>
      <c r="E512" s="1041"/>
      <c r="F512" s="1041"/>
      <c r="G512" s="1041"/>
      <c r="H512" s="1041"/>
      <c r="I512" s="1041"/>
      <c r="J512" s="1041"/>
      <c r="K512" s="1041"/>
      <c r="L512" s="1041"/>
      <c r="M512" s="1041"/>
      <c r="N512" s="1041"/>
      <c r="O512" s="1041"/>
      <c r="P512" s="1041"/>
      <c r="Q512" s="1041"/>
      <c r="R512" s="1041"/>
      <c r="S512" s="1041"/>
      <c r="T512" s="1041"/>
      <c r="U512" s="1041"/>
      <c r="V512" s="1041"/>
      <c r="W512" s="1041"/>
      <c r="X512" s="1041"/>
      <c r="Y512" s="1041"/>
      <c r="Z512" s="1041"/>
      <c r="AA512" s="1041"/>
      <c r="AB512" s="1041"/>
    </row>
    <row r="513" spans="1:28" ht="17.25" customHeight="1">
      <c r="A513" s="1041"/>
      <c r="B513" s="1041"/>
      <c r="C513" s="1041"/>
      <c r="D513" s="1041"/>
      <c r="E513" s="1041"/>
      <c r="F513" s="1041"/>
      <c r="G513" s="1041"/>
      <c r="H513" s="1041"/>
      <c r="I513" s="1041"/>
      <c r="J513" s="1041"/>
      <c r="K513" s="1041"/>
      <c r="L513" s="1041"/>
      <c r="M513" s="1041"/>
      <c r="N513" s="1041"/>
      <c r="O513" s="1041"/>
      <c r="P513" s="1041"/>
      <c r="Q513" s="1041"/>
      <c r="R513" s="1041"/>
      <c r="S513" s="1041"/>
      <c r="T513" s="1041"/>
      <c r="U513" s="1041"/>
      <c r="V513" s="1041"/>
      <c r="W513" s="1041"/>
      <c r="X513" s="1041"/>
      <c r="Y513" s="1041"/>
      <c r="Z513" s="1041"/>
      <c r="AA513" s="1041"/>
      <c r="AB513" s="1041"/>
    </row>
    <row r="514" spans="1:28" ht="17.25" customHeight="1">
      <c r="A514" s="1041"/>
      <c r="B514" s="1041"/>
      <c r="C514" s="1041"/>
      <c r="D514" s="1041"/>
      <c r="E514" s="1041"/>
      <c r="F514" s="1041"/>
      <c r="G514" s="1041"/>
      <c r="H514" s="1041"/>
      <c r="I514" s="1041"/>
      <c r="J514" s="1041"/>
      <c r="K514" s="1041"/>
      <c r="L514" s="1041"/>
      <c r="M514" s="1041"/>
      <c r="N514" s="1041"/>
      <c r="O514" s="1041"/>
      <c r="P514" s="1041"/>
      <c r="Q514" s="1041"/>
      <c r="R514" s="1041"/>
      <c r="S514" s="1041"/>
      <c r="T514" s="1041"/>
      <c r="U514" s="1041"/>
      <c r="V514" s="1041"/>
      <c r="W514" s="1041"/>
      <c r="X514" s="1041"/>
      <c r="Y514" s="1041"/>
      <c r="Z514" s="1041"/>
      <c r="AA514" s="1041"/>
      <c r="AB514" s="1041"/>
    </row>
    <row r="515" spans="1:28" ht="17.25" customHeight="1">
      <c r="A515" s="1041"/>
      <c r="B515" s="1041"/>
      <c r="C515" s="1041"/>
      <c r="D515" s="1041"/>
      <c r="E515" s="1041"/>
      <c r="F515" s="1041"/>
      <c r="G515" s="1041"/>
      <c r="H515" s="1041"/>
      <c r="I515" s="1041"/>
      <c r="J515" s="1041"/>
      <c r="K515" s="1041"/>
      <c r="L515" s="1041"/>
      <c r="M515" s="1041"/>
      <c r="N515" s="1041"/>
      <c r="O515" s="1041"/>
      <c r="P515" s="1041"/>
      <c r="Q515" s="1041"/>
      <c r="R515" s="1041"/>
      <c r="S515" s="1041"/>
      <c r="T515" s="1041"/>
      <c r="U515" s="1041"/>
      <c r="V515" s="1041"/>
      <c r="W515" s="1041"/>
      <c r="X515" s="1041"/>
      <c r="Y515" s="1041"/>
      <c r="Z515" s="1041"/>
      <c r="AA515" s="1041"/>
      <c r="AB515" s="1041"/>
    </row>
    <row r="516" spans="1:28" ht="17.25" customHeight="1">
      <c r="A516" s="1041"/>
      <c r="B516" s="1041"/>
      <c r="C516" s="1041"/>
      <c r="D516" s="1041"/>
      <c r="E516" s="1041"/>
      <c r="F516" s="1041"/>
      <c r="G516" s="1041"/>
      <c r="H516" s="1041"/>
      <c r="I516" s="1041"/>
      <c r="J516" s="1041"/>
      <c r="K516" s="1041"/>
      <c r="L516" s="1041"/>
      <c r="M516" s="1041"/>
      <c r="N516" s="1041"/>
      <c r="O516" s="1041"/>
      <c r="P516" s="1041"/>
      <c r="Q516" s="1041"/>
      <c r="R516" s="1041"/>
      <c r="S516" s="1041"/>
      <c r="T516" s="1041"/>
      <c r="U516" s="1041"/>
      <c r="V516" s="1041"/>
      <c r="W516" s="1041"/>
      <c r="X516" s="1041"/>
      <c r="Y516" s="1041"/>
      <c r="Z516" s="1041"/>
      <c r="AA516" s="1041"/>
      <c r="AB516" s="1041"/>
    </row>
    <row r="517" spans="1:28" ht="17.25" customHeight="1">
      <c r="A517" s="1041"/>
      <c r="B517" s="1041"/>
      <c r="C517" s="1041"/>
      <c r="D517" s="1041"/>
      <c r="E517" s="1041"/>
      <c r="F517" s="1041"/>
      <c r="G517" s="1041"/>
      <c r="H517" s="1041"/>
      <c r="I517" s="1041"/>
      <c r="J517" s="1041"/>
      <c r="K517" s="1041"/>
      <c r="L517" s="1041"/>
      <c r="M517" s="1041"/>
      <c r="N517" s="1041"/>
      <c r="O517" s="1041"/>
      <c r="P517" s="1041"/>
      <c r="Q517" s="1041"/>
      <c r="R517" s="1041"/>
      <c r="S517" s="1041"/>
      <c r="T517" s="1041"/>
      <c r="U517" s="1041"/>
      <c r="V517" s="1041"/>
      <c r="W517" s="1041"/>
      <c r="X517" s="1041"/>
      <c r="Y517" s="1041"/>
      <c r="Z517" s="1041"/>
      <c r="AA517" s="1041"/>
      <c r="AB517" s="1041"/>
    </row>
    <row r="518" spans="1:28" ht="17.25" customHeight="1">
      <c r="A518" s="1041"/>
      <c r="B518" s="1041"/>
      <c r="C518" s="1041"/>
      <c r="D518" s="1041"/>
      <c r="E518" s="1041"/>
      <c r="F518" s="1041"/>
      <c r="G518" s="1041"/>
      <c r="H518" s="1041"/>
      <c r="I518" s="1041"/>
      <c r="J518" s="1041"/>
      <c r="K518" s="1041"/>
      <c r="L518" s="1041"/>
      <c r="M518" s="1041"/>
      <c r="N518" s="1041"/>
      <c r="O518" s="1041"/>
      <c r="P518" s="1041"/>
      <c r="Q518" s="1041"/>
      <c r="R518" s="1041"/>
      <c r="S518" s="1041"/>
      <c r="T518" s="1041"/>
      <c r="U518" s="1041"/>
      <c r="V518" s="1041"/>
      <c r="W518" s="1041"/>
      <c r="X518" s="1041"/>
      <c r="Y518" s="1041"/>
      <c r="Z518" s="1041"/>
      <c r="AA518" s="1041"/>
      <c r="AB518" s="1041"/>
    </row>
    <row r="519" spans="1:28" ht="17.25" customHeight="1">
      <c r="A519" s="1041"/>
      <c r="B519" s="1041"/>
      <c r="C519" s="1041"/>
      <c r="D519" s="1041"/>
      <c r="E519" s="1041"/>
      <c r="F519" s="1041"/>
      <c r="G519" s="1041"/>
      <c r="H519" s="1041"/>
      <c r="I519" s="1041"/>
      <c r="J519" s="1041"/>
      <c r="K519" s="1041"/>
      <c r="L519" s="1041"/>
      <c r="M519" s="1041"/>
      <c r="N519" s="1041"/>
      <c r="O519" s="1041"/>
      <c r="P519" s="1041"/>
      <c r="Q519" s="1041"/>
      <c r="R519" s="1041"/>
      <c r="S519" s="1041"/>
      <c r="T519" s="1041"/>
      <c r="U519" s="1041"/>
      <c r="V519" s="1041"/>
      <c r="W519" s="1041"/>
      <c r="X519" s="1041"/>
      <c r="Y519" s="1041"/>
      <c r="Z519" s="1041"/>
      <c r="AA519" s="1041"/>
      <c r="AB519" s="1041"/>
    </row>
    <row r="520" spans="1:28" ht="17.25" customHeight="1">
      <c r="A520" s="1041"/>
      <c r="B520" s="1041"/>
      <c r="C520" s="1041"/>
      <c r="D520" s="1041"/>
      <c r="E520" s="1041"/>
      <c r="F520" s="1041"/>
      <c r="G520" s="1041"/>
      <c r="H520" s="1041"/>
      <c r="I520" s="1041"/>
      <c r="J520" s="1041"/>
      <c r="K520" s="1041"/>
      <c r="L520" s="1041"/>
      <c r="M520" s="1041"/>
      <c r="N520" s="1041"/>
      <c r="O520" s="1041"/>
      <c r="P520" s="1041"/>
      <c r="Q520" s="1041"/>
      <c r="R520" s="1041"/>
      <c r="S520" s="1041"/>
      <c r="T520" s="1041"/>
      <c r="U520" s="1041"/>
      <c r="V520" s="1041"/>
      <c r="W520" s="1041"/>
      <c r="X520" s="1041"/>
      <c r="Y520" s="1041"/>
      <c r="Z520" s="1041"/>
      <c r="AA520" s="1041"/>
      <c r="AB520" s="1041"/>
    </row>
    <row r="521" spans="1:28" ht="17.25" customHeight="1">
      <c r="A521" s="1041"/>
      <c r="B521" s="1041"/>
      <c r="C521" s="1041"/>
      <c r="D521" s="1041"/>
      <c r="E521" s="1041"/>
      <c r="F521" s="1041"/>
      <c r="G521" s="1041"/>
      <c r="H521" s="1041"/>
      <c r="I521" s="1041"/>
      <c r="J521" s="1041"/>
      <c r="K521" s="1041"/>
      <c r="L521" s="1041"/>
      <c r="M521" s="1041"/>
      <c r="N521" s="1041"/>
      <c r="O521" s="1041"/>
      <c r="P521" s="1041"/>
      <c r="Q521" s="1041"/>
      <c r="R521" s="1041"/>
      <c r="S521" s="1041"/>
      <c r="T521" s="1041"/>
      <c r="U521" s="1041"/>
      <c r="V521" s="1041"/>
      <c r="W521" s="1041"/>
      <c r="X521" s="1041"/>
      <c r="Y521" s="1041"/>
      <c r="Z521" s="1041"/>
      <c r="AA521" s="1041"/>
      <c r="AB521" s="1041"/>
    </row>
    <row r="522" spans="1:28" ht="17.25" customHeight="1">
      <c r="A522" s="1041"/>
      <c r="B522" s="1041"/>
      <c r="C522" s="1041"/>
      <c r="D522" s="1041"/>
      <c r="E522" s="1041"/>
      <c r="F522" s="1041"/>
      <c r="G522" s="1041"/>
      <c r="H522" s="1041"/>
      <c r="I522" s="1041"/>
      <c r="J522" s="1041"/>
      <c r="K522" s="1041"/>
      <c r="L522" s="1041"/>
      <c r="M522" s="1041"/>
      <c r="N522" s="1041"/>
      <c r="O522" s="1041"/>
      <c r="P522" s="1041"/>
      <c r="Q522" s="1041"/>
      <c r="R522" s="1041"/>
      <c r="S522" s="1041"/>
      <c r="T522" s="1041"/>
      <c r="U522" s="1041"/>
      <c r="V522" s="1041"/>
      <c r="W522" s="1041"/>
      <c r="X522" s="1041"/>
      <c r="Y522" s="1041"/>
      <c r="Z522" s="1041"/>
      <c r="AA522" s="1041"/>
      <c r="AB522" s="1041"/>
    </row>
    <row r="523" spans="1:28" ht="17.25" customHeight="1">
      <c r="A523" s="1041"/>
      <c r="B523" s="1041"/>
      <c r="C523" s="1041"/>
      <c r="D523" s="1041"/>
      <c r="E523" s="1041"/>
      <c r="F523" s="1041"/>
      <c r="G523" s="1041"/>
      <c r="H523" s="1041"/>
      <c r="I523" s="1041"/>
      <c r="J523" s="1041"/>
      <c r="K523" s="1041"/>
      <c r="L523" s="1041"/>
      <c r="M523" s="1041"/>
      <c r="N523" s="1041"/>
      <c r="O523" s="1041"/>
      <c r="P523" s="1041"/>
      <c r="Q523" s="1041"/>
      <c r="R523" s="1041"/>
      <c r="S523" s="1041"/>
      <c r="T523" s="1041"/>
      <c r="U523" s="1041"/>
      <c r="V523" s="1041"/>
      <c r="W523" s="1041"/>
      <c r="X523" s="1041"/>
      <c r="Y523" s="1041"/>
      <c r="Z523" s="1041"/>
      <c r="AA523" s="1041"/>
      <c r="AB523" s="1041"/>
    </row>
    <row r="524" spans="1:28" ht="17.25" customHeight="1">
      <c r="A524" s="1041"/>
      <c r="B524" s="1041"/>
      <c r="C524" s="1041"/>
      <c r="D524" s="1041"/>
      <c r="E524" s="1041"/>
      <c r="F524" s="1041"/>
      <c r="G524" s="1041"/>
      <c r="H524" s="1041"/>
      <c r="I524" s="1041"/>
      <c r="J524" s="1041"/>
      <c r="K524" s="1041"/>
      <c r="L524" s="1041"/>
      <c r="M524" s="1041"/>
      <c r="N524" s="1041"/>
      <c r="O524" s="1041"/>
      <c r="P524" s="1041"/>
      <c r="Q524" s="1041"/>
      <c r="R524" s="1041"/>
      <c r="S524" s="1041"/>
      <c r="T524" s="1041"/>
      <c r="U524" s="1041"/>
      <c r="V524" s="1041"/>
      <c r="W524" s="1041"/>
      <c r="X524" s="1041"/>
      <c r="Y524" s="1041"/>
      <c r="Z524" s="1041"/>
      <c r="AA524" s="1041"/>
      <c r="AB524" s="1041"/>
    </row>
    <row r="525" spans="1:28" ht="17.25" customHeight="1">
      <c r="A525" s="1041"/>
      <c r="B525" s="1041"/>
      <c r="C525" s="1041"/>
      <c r="D525" s="1041"/>
      <c r="E525" s="1041"/>
      <c r="F525" s="1041"/>
      <c r="G525" s="1041"/>
      <c r="H525" s="1041"/>
      <c r="I525" s="1041"/>
      <c r="J525" s="1041"/>
      <c r="K525" s="1041"/>
      <c r="L525" s="1041"/>
      <c r="M525" s="1041"/>
      <c r="N525" s="1041"/>
      <c r="O525" s="1041"/>
      <c r="P525" s="1041"/>
      <c r="Q525" s="1041"/>
      <c r="R525" s="1041"/>
      <c r="S525" s="1041"/>
      <c r="T525" s="1041"/>
      <c r="U525" s="1041"/>
      <c r="V525" s="1041"/>
      <c r="W525" s="1041"/>
      <c r="X525" s="1041"/>
      <c r="Y525" s="1041"/>
      <c r="Z525" s="1041"/>
      <c r="AA525" s="1041"/>
      <c r="AB525" s="1041"/>
    </row>
    <row r="526" spans="1:28" ht="17.25" customHeight="1">
      <c r="A526" s="1041"/>
      <c r="B526" s="1041"/>
      <c r="C526" s="1041"/>
      <c r="D526" s="1041"/>
      <c r="E526" s="1041"/>
      <c r="F526" s="1041"/>
      <c r="G526" s="1041"/>
      <c r="H526" s="1041"/>
      <c r="I526" s="1041"/>
      <c r="J526" s="1041"/>
      <c r="K526" s="1041"/>
      <c r="L526" s="1041"/>
      <c r="M526" s="1041"/>
      <c r="N526" s="1041"/>
      <c r="O526" s="1041"/>
      <c r="P526" s="1041"/>
      <c r="Q526" s="1041"/>
      <c r="R526" s="1041"/>
      <c r="S526" s="1041"/>
      <c r="T526" s="1041"/>
      <c r="U526" s="1041"/>
      <c r="V526" s="1041"/>
      <c r="W526" s="1041"/>
      <c r="X526" s="1041"/>
      <c r="Y526" s="1041"/>
      <c r="Z526" s="1041"/>
      <c r="AA526" s="1041"/>
      <c r="AB526" s="1041"/>
    </row>
    <row r="527" spans="1:28" ht="17.25" customHeight="1">
      <c r="A527" s="1041"/>
      <c r="B527" s="1041"/>
      <c r="C527" s="1041"/>
      <c r="D527" s="1041"/>
      <c r="E527" s="1041"/>
      <c r="F527" s="1041"/>
      <c r="G527" s="1041"/>
      <c r="H527" s="1041"/>
      <c r="I527" s="1041"/>
      <c r="J527" s="1041"/>
      <c r="K527" s="1041"/>
      <c r="L527" s="1041"/>
      <c r="M527" s="1041"/>
      <c r="N527" s="1041"/>
      <c r="O527" s="1041"/>
      <c r="P527" s="1041"/>
      <c r="Q527" s="1041"/>
      <c r="R527" s="1041"/>
      <c r="S527" s="1041"/>
      <c r="T527" s="1041"/>
      <c r="U527" s="1041"/>
      <c r="V527" s="1041"/>
      <c r="W527" s="1041"/>
      <c r="X527" s="1041"/>
      <c r="Y527" s="1041"/>
      <c r="Z527" s="1041"/>
      <c r="AA527" s="1041"/>
      <c r="AB527" s="1041"/>
    </row>
    <row r="528" spans="1:28" ht="17.25" customHeight="1">
      <c r="A528" s="1041"/>
      <c r="B528" s="1041"/>
      <c r="C528" s="1041"/>
      <c r="D528" s="1041"/>
      <c r="E528" s="1041"/>
      <c r="F528" s="1041"/>
      <c r="G528" s="1041"/>
      <c r="H528" s="1041"/>
      <c r="I528" s="1041"/>
      <c r="J528" s="1041"/>
      <c r="K528" s="1041"/>
      <c r="L528" s="1041"/>
      <c r="M528" s="1041"/>
      <c r="N528" s="1041"/>
      <c r="O528" s="1041"/>
      <c r="P528" s="1041"/>
      <c r="Q528" s="1041"/>
      <c r="R528" s="1041"/>
      <c r="S528" s="1041"/>
      <c r="T528" s="1041"/>
      <c r="U528" s="1041"/>
      <c r="V528" s="1041"/>
      <c r="W528" s="1041"/>
      <c r="X528" s="1041"/>
      <c r="Y528" s="1041"/>
      <c r="Z528" s="1041"/>
      <c r="AA528" s="1041"/>
      <c r="AB528" s="1041"/>
    </row>
    <row r="529" spans="1:28" ht="17.25" customHeight="1">
      <c r="A529" s="1041"/>
      <c r="B529" s="1041"/>
      <c r="C529" s="1041"/>
      <c r="D529" s="1041"/>
      <c r="E529" s="1041"/>
      <c r="F529" s="1041"/>
      <c r="G529" s="1041"/>
      <c r="H529" s="1041"/>
      <c r="I529" s="1041"/>
      <c r="J529" s="1041"/>
      <c r="K529" s="1041"/>
      <c r="L529" s="1041"/>
      <c r="M529" s="1041"/>
      <c r="N529" s="1041"/>
      <c r="O529" s="1041"/>
      <c r="P529" s="1041"/>
      <c r="Q529" s="1041"/>
      <c r="R529" s="1041"/>
      <c r="S529" s="1041"/>
      <c r="T529" s="1041"/>
      <c r="U529" s="1041"/>
      <c r="V529" s="1041"/>
      <c r="W529" s="1041"/>
      <c r="X529" s="1041"/>
      <c r="Y529" s="1041"/>
      <c r="Z529" s="1041"/>
      <c r="AA529" s="1041"/>
      <c r="AB529" s="1041"/>
    </row>
    <row r="530" spans="1:28" ht="17.25" customHeight="1">
      <c r="A530" s="1041"/>
      <c r="B530" s="1041"/>
      <c r="C530" s="1041"/>
      <c r="D530" s="1041"/>
      <c r="E530" s="1041"/>
      <c r="F530" s="1041"/>
      <c r="G530" s="1041"/>
      <c r="H530" s="1041"/>
      <c r="I530" s="1041"/>
      <c r="J530" s="1041"/>
      <c r="K530" s="1041"/>
      <c r="L530" s="1041"/>
      <c r="M530" s="1041"/>
      <c r="N530" s="1041"/>
      <c r="O530" s="1041"/>
      <c r="P530" s="1041"/>
      <c r="Q530" s="1041"/>
      <c r="R530" s="1041"/>
      <c r="S530" s="1041"/>
      <c r="T530" s="1041"/>
      <c r="U530" s="1041"/>
      <c r="V530" s="1041"/>
      <c r="W530" s="1041"/>
      <c r="X530" s="1041"/>
      <c r="Y530" s="1041"/>
      <c r="Z530" s="1041"/>
      <c r="AA530" s="1041"/>
      <c r="AB530" s="1041"/>
    </row>
    <row r="531" spans="1:28" ht="17.25" customHeight="1">
      <c r="A531" s="1041"/>
      <c r="B531" s="1041"/>
      <c r="C531" s="1041"/>
      <c r="D531" s="1041"/>
      <c r="E531" s="1041"/>
      <c r="F531" s="1041"/>
      <c r="G531" s="1041"/>
      <c r="H531" s="1041"/>
      <c r="I531" s="1041"/>
      <c r="J531" s="1041"/>
      <c r="K531" s="1041"/>
      <c r="L531" s="1041"/>
      <c r="M531" s="1041"/>
      <c r="N531" s="1041"/>
      <c r="O531" s="1041"/>
      <c r="P531" s="1041"/>
      <c r="Q531" s="1041"/>
      <c r="R531" s="1041"/>
      <c r="S531" s="1041"/>
      <c r="T531" s="1041"/>
      <c r="U531" s="1041"/>
      <c r="V531" s="1041"/>
      <c r="W531" s="1041"/>
      <c r="X531" s="1041"/>
      <c r="Y531" s="1041"/>
      <c r="Z531" s="1041"/>
      <c r="AA531" s="1041"/>
      <c r="AB531" s="1041"/>
    </row>
    <row r="532" spans="1:28" ht="17.25" customHeight="1">
      <c r="A532" s="1041"/>
      <c r="B532" s="1041"/>
      <c r="C532" s="1041"/>
      <c r="D532" s="1041"/>
      <c r="E532" s="1041"/>
      <c r="F532" s="1041"/>
      <c r="G532" s="1041"/>
      <c r="H532" s="1041"/>
      <c r="I532" s="1041"/>
      <c r="J532" s="1041"/>
      <c r="K532" s="1041"/>
      <c r="L532" s="1041"/>
      <c r="M532" s="1041"/>
      <c r="N532" s="1041"/>
      <c r="O532" s="1041"/>
      <c r="P532" s="1041"/>
      <c r="Q532" s="1041"/>
      <c r="R532" s="1041"/>
      <c r="S532" s="1041"/>
      <c r="T532" s="1041"/>
      <c r="U532" s="1041"/>
      <c r="V532" s="1041"/>
      <c r="W532" s="1041"/>
      <c r="X532" s="1041"/>
      <c r="Y532" s="1041"/>
      <c r="Z532" s="1041"/>
      <c r="AA532" s="1041"/>
      <c r="AB532" s="1041"/>
    </row>
    <row r="533" spans="1:28" ht="17.25" customHeight="1">
      <c r="A533" s="1041"/>
      <c r="B533" s="1041"/>
      <c r="C533" s="1041"/>
      <c r="D533" s="1041"/>
      <c r="E533" s="1041"/>
      <c r="F533" s="1041"/>
      <c r="G533" s="1041"/>
      <c r="H533" s="1041"/>
      <c r="I533" s="1041"/>
      <c r="J533" s="1041"/>
      <c r="K533" s="1041"/>
      <c r="L533" s="1041"/>
      <c r="M533" s="1041"/>
      <c r="N533" s="1041"/>
      <c r="O533" s="1041"/>
      <c r="P533" s="1041"/>
      <c r="Q533" s="1041"/>
      <c r="R533" s="1041"/>
      <c r="S533" s="1041"/>
      <c r="T533" s="1041"/>
      <c r="U533" s="1041"/>
      <c r="V533" s="1041"/>
      <c r="W533" s="1041"/>
      <c r="X533" s="1041"/>
      <c r="Y533" s="1041"/>
      <c r="Z533" s="1041"/>
      <c r="AA533" s="1041"/>
      <c r="AB533" s="1041"/>
    </row>
    <row r="534" spans="1:28" ht="17.25" customHeight="1">
      <c r="A534" s="1041"/>
      <c r="B534" s="1041"/>
      <c r="C534" s="1041"/>
      <c r="D534" s="1041"/>
      <c r="E534" s="1041"/>
      <c r="F534" s="1041"/>
      <c r="G534" s="1041"/>
      <c r="H534" s="1041"/>
      <c r="I534" s="1041"/>
      <c r="J534" s="1041"/>
      <c r="K534" s="1041"/>
      <c r="L534" s="1041"/>
      <c r="M534" s="1041"/>
      <c r="N534" s="1041"/>
      <c r="O534" s="1041"/>
      <c r="P534" s="1041"/>
      <c r="Q534" s="1041"/>
      <c r="R534" s="1041"/>
      <c r="S534" s="1041"/>
      <c r="T534" s="1041"/>
      <c r="U534" s="1041"/>
      <c r="V534" s="1041"/>
      <c r="W534" s="1041"/>
      <c r="X534" s="1041"/>
      <c r="Y534" s="1041"/>
      <c r="Z534" s="1041"/>
      <c r="AA534" s="1041"/>
      <c r="AB534" s="1041"/>
    </row>
    <row r="535" spans="1:28" ht="17.25" customHeight="1">
      <c r="A535" s="1041"/>
      <c r="B535" s="1041"/>
      <c r="C535" s="1041"/>
      <c r="D535" s="1041"/>
      <c r="E535" s="1041"/>
      <c r="F535" s="1041"/>
      <c r="G535" s="1041"/>
      <c r="H535" s="1041"/>
      <c r="I535" s="1041"/>
      <c r="J535" s="1041"/>
      <c r="K535" s="1041"/>
      <c r="L535" s="1041"/>
      <c r="M535" s="1041"/>
      <c r="N535" s="1041"/>
      <c r="O535" s="1041"/>
      <c r="P535" s="1041"/>
      <c r="Q535" s="1041"/>
      <c r="R535" s="1041"/>
      <c r="S535" s="1041"/>
      <c r="T535" s="1041"/>
      <c r="U535" s="1041"/>
      <c r="V535" s="1041"/>
      <c r="W535" s="1041"/>
      <c r="X535" s="1041"/>
      <c r="Y535" s="1041"/>
      <c r="Z535" s="1041"/>
      <c r="AA535" s="1041"/>
      <c r="AB535" s="1041"/>
    </row>
    <row r="536" spans="1:28" ht="17.25" customHeight="1">
      <c r="A536" s="1041"/>
      <c r="B536" s="1041"/>
      <c r="C536" s="1041"/>
      <c r="D536" s="1041"/>
      <c r="E536" s="1041"/>
      <c r="F536" s="1041"/>
      <c r="G536" s="1041"/>
      <c r="H536" s="1041"/>
      <c r="I536" s="1041"/>
      <c r="J536" s="1041"/>
      <c r="K536" s="1041"/>
      <c r="L536" s="1041"/>
      <c r="M536" s="1041"/>
      <c r="N536" s="1041"/>
      <c r="O536" s="1041"/>
      <c r="P536" s="1041"/>
      <c r="Q536" s="1041"/>
      <c r="R536" s="1041"/>
      <c r="S536" s="1041"/>
      <c r="T536" s="1041"/>
      <c r="U536" s="1041"/>
      <c r="V536" s="1041"/>
      <c r="W536" s="1041"/>
      <c r="X536" s="1041"/>
      <c r="Y536" s="1041"/>
      <c r="Z536" s="1041"/>
      <c r="AA536" s="1041"/>
      <c r="AB536" s="1041"/>
    </row>
    <row r="537" spans="1:28" ht="17.25" customHeight="1">
      <c r="A537" s="1041"/>
      <c r="B537" s="1041"/>
      <c r="C537" s="1041"/>
      <c r="D537" s="1041"/>
      <c r="E537" s="1041"/>
      <c r="F537" s="1041"/>
      <c r="G537" s="1041"/>
      <c r="H537" s="1041"/>
      <c r="I537" s="1041"/>
      <c r="J537" s="1041"/>
      <c r="K537" s="1041"/>
      <c r="L537" s="1041"/>
      <c r="M537" s="1041"/>
      <c r="N537" s="1041"/>
      <c r="O537" s="1041"/>
      <c r="P537" s="1041"/>
      <c r="Q537" s="1041"/>
      <c r="R537" s="1041"/>
      <c r="S537" s="1041"/>
      <c r="T537" s="1041"/>
      <c r="U537" s="1041"/>
      <c r="V537" s="1041"/>
      <c r="W537" s="1041"/>
      <c r="X537" s="1041"/>
      <c r="Y537" s="1041"/>
      <c r="Z537" s="1041"/>
      <c r="AA537" s="1041"/>
      <c r="AB537" s="1041"/>
    </row>
    <row r="538" spans="1:28" ht="17.25" customHeight="1">
      <c r="A538" s="1041"/>
      <c r="B538" s="1041"/>
      <c r="C538" s="1041"/>
      <c r="D538" s="1041"/>
      <c r="E538" s="1041"/>
      <c r="F538" s="1041"/>
      <c r="G538" s="1041"/>
      <c r="H538" s="1041"/>
      <c r="I538" s="1041"/>
      <c r="J538" s="1041"/>
      <c r="K538" s="1041"/>
      <c r="L538" s="1041"/>
      <c r="M538" s="1041"/>
      <c r="N538" s="1041"/>
      <c r="O538" s="1041"/>
      <c r="P538" s="1041"/>
      <c r="Q538" s="1041"/>
      <c r="R538" s="1041"/>
      <c r="S538" s="1041"/>
      <c r="T538" s="1041"/>
      <c r="U538" s="1041"/>
      <c r="V538" s="1041"/>
      <c r="W538" s="1041"/>
      <c r="X538" s="1041"/>
      <c r="Y538" s="1041"/>
      <c r="Z538" s="1041"/>
      <c r="AA538" s="1041"/>
      <c r="AB538" s="1041"/>
    </row>
    <row r="539" spans="1:28" ht="17.25" customHeight="1">
      <c r="A539" s="1041"/>
      <c r="B539" s="1041"/>
      <c r="C539" s="1041"/>
      <c r="D539" s="1041"/>
      <c r="E539" s="1041"/>
      <c r="F539" s="1041"/>
      <c r="G539" s="1041"/>
      <c r="H539" s="1041"/>
      <c r="I539" s="1041"/>
      <c r="J539" s="1041"/>
      <c r="K539" s="1041"/>
      <c r="L539" s="1041"/>
      <c r="M539" s="1041"/>
      <c r="N539" s="1041"/>
      <c r="O539" s="1041"/>
      <c r="P539" s="1041"/>
      <c r="Q539" s="1041"/>
      <c r="R539" s="1041"/>
      <c r="S539" s="1041"/>
      <c r="T539" s="1041"/>
      <c r="U539" s="1041"/>
      <c r="V539" s="1041"/>
      <c r="W539" s="1041"/>
      <c r="X539" s="1041"/>
      <c r="Y539" s="1041"/>
      <c r="Z539" s="1041"/>
      <c r="AA539" s="1041"/>
      <c r="AB539" s="1041"/>
    </row>
    <row r="540" spans="1:28" ht="17.25" customHeight="1">
      <c r="A540" s="1041"/>
      <c r="B540" s="1041"/>
      <c r="C540" s="1041"/>
      <c r="D540" s="1041"/>
      <c r="E540" s="1041"/>
      <c r="F540" s="1041"/>
      <c r="G540" s="1041"/>
      <c r="H540" s="1041"/>
      <c r="I540" s="1041"/>
      <c r="J540" s="1041"/>
      <c r="K540" s="1041"/>
      <c r="L540" s="1041"/>
      <c r="M540" s="1041"/>
      <c r="N540" s="1041"/>
      <c r="O540" s="1041"/>
      <c r="P540" s="1041"/>
      <c r="Q540" s="1041"/>
      <c r="R540" s="1041"/>
      <c r="S540" s="1041"/>
      <c r="T540" s="1041"/>
      <c r="U540" s="1041"/>
      <c r="V540" s="1041"/>
      <c r="W540" s="1041"/>
      <c r="X540" s="1041"/>
      <c r="Y540" s="1041"/>
      <c r="Z540" s="1041"/>
      <c r="AA540" s="1041"/>
      <c r="AB540" s="1041"/>
    </row>
    <row r="541" spans="1:28" ht="17.25" customHeight="1">
      <c r="A541" s="1041"/>
      <c r="B541" s="1041"/>
      <c r="C541" s="1041"/>
      <c r="D541" s="1041"/>
      <c r="E541" s="1041"/>
      <c r="F541" s="1041"/>
      <c r="G541" s="1041"/>
      <c r="H541" s="1041"/>
      <c r="I541" s="1041"/>
      <c r="J541" s="1041"/>
      <c r="K541" s="1041"/>
      <c r="L541" s="1041"/>
      <c r="M541" s="1041"/>
      <c r="N541" s="1041"/>
      <c r="O541" s="1041"/>
      <c r="P541" s="1041"/>
      <c r="Q541" s="1041"/>
      <c r="R541" s="1041"/>
      <c r="S541" s="1041"/>
      <c r="T541" s="1041"/>
      <c r="U541" s="1041"/>
      <c r="V541" s="1041"/>
      <c r="W541" s="1041"/>
      <c r="X541" s="1041"/>
      <c r="Y541" s="1041"/>
      <c r="Z541" s="1041"/>
      <c r="AA541" s="1041"/>
      <c r="AB541" s="1041"/>
    </row>
    <row r="542" spans="1:28" ht="17.25" customHeight="1">
      <c r="A542" s="1041"/>
      <c r="B542" s="1041"/>
      <c r="C542" s="1041"/>
      <c r="D542" s="1041"/>
      <c r="E542" s="1041"/>
      <c r="F542" s="1041"/>
      <c r="G542" s="1041"/>
      <c r="H542" s="1041"/>
      <c r="I542" s="1041"/>
      <c r="J542" s="1041"/>
      <c r="K542" s="1041"/>
      <c r="L542" s="1041"/>
      <c r="M542" s="1041"/>
      <c r="N542" s="1041"/>
      <c r="O542" s="1041"/>
      <c r="P542" s="1041"/>
      <c r="Q542" s="1041"/>
      <c r="R542" s="1041"/>
      <c r="S542" s="1041"/>
      <c r="T542" s="1041"/>
      <c r="U542" s="1041"/>
      <c r="V542" s="1041"/>
      <c r="W542" s="1041"/>
      <c r="X542" s="1041"/>
      <c r="Y542" s="1041"/>
      <c r="Z542" s="1041"/>
      <c r="AA542" s="1041"/>
      <c r="AB542" s="1041"/>
    </row>
    <row r="543" spans="1:28" ht="17.25" customHeight="1">
      <c r="A543" s="1041"/>
      <c r="B543" s="1041"/>
      <c r="C543" s="1041"/>
      <c r="D543" s="1041"/>
      <c r="E543" s="1041"/>
      <c r="F543" s="1041"/>
      <c r="G543" s="1041"/>
      <c r="H543" s="1041"/>
      <c r="I543" s="1041"/>
      <c r="J543" s="1041"/>
      <c r="K543" s="1041"/>
      <c r="L543" s="1041"/>
      <c r="M543" s="1041"/>
      <c r="N543" s="1041"/>
      <c r="O543" s="1041"/>
      <c r="P543" s="1041"/>
      <c r="Q543" s="1041"/>
      <c r="R543" s="1041"/>
      <c r="S543" s="1041"/>
      <c r="T543" s="1041"/>
      <c r="U543" s="1041"/>
      <c r="V543" s="1041"/>
      <c r="W543" s="1041"/>
      <c r="X543" s="1041"/>
      <c r="Y543" s="1041"/>
      <c r="Z543" s="1041"/>
      <c r="AA543" s="1041"/>
      <c r="AB543" s="1041"/>
    </row>
    <row r="544" spans="1:28" ht="17.25" customHeight="1">
      <c r="A544" s="1041"/>
      <c r="B544" s="1041"/>
      <c r="C544" s="1041"/>
      <c r="D544" s="1041"/>
      <c r="E544" s="1041"/>
      <c r="F544" s="1041"/>
      <c r="G544" s="1041"/>
      <c r="H544" s="1041"/>
      <c r="I544" s="1041"/>
      <c r="J544" s="1041"/>
      <c r="K544" s="1041"/>
      <c r="L544" s="1041"/>
      <c r="M544" s="1041"/>
      <c r="N544" s="1041"/>
      <c r="O544" s="1041"/>
      <c r="P544" s="1041"/>
      <c r="Q544" s="1041"/>
      <c r="R544" s="1041"/>
      <c r="S544" s="1041"/>
      <c r="T544" s="1041"/>
      <c r="U544" s="1041"/>
      <c r="V544" s="1041"/>
      <c r="W544" s="1041"/>
      <c r="X544" s="1041"/>
      <c r="Y544" s="1041"/>
      <c r="Z544" s="1041"/>
      <c r="AA544" s="1041"/>
      <c r="AB544" s="1041"/>
    </row>
    <row r="545" spans="1:28" ht="17.25" customHeight="1">
      <c r="A545" s="1041"/>
      <c r="B545" s="1041"/>
      <c r="C545" s="1041"/>
      <c r="D545" s="1041"/>
      <c r="E545" s="1041"/>
      <c r="F545" s="1041"/>
      <c r="G545" s="1041"/>
      <c r="H545" s="1041"/>
      <c r="I545" s="1041"/>
      <c r="J545" s="1041"/>
      <c r="K545" s="1041"/>
      <c r="L545" s="1041"/>
      <c r="M545" s="1041"/>
      <c r="N545" s="1041"/>
      <c r="O545" s="1041"/>
      <c r="P545" s="1041"/>
      <c r="Q545" s="1041"/>
      <c r="R545" s="1041"/>
      <c r="S545" s="1041"/>
      <c r="T545" s="1041"/>
      <c r="U545" s="1041"/>
      <c r="V545" s="1041"/>
      <c r="W545" s="1041"/>
      <c r="X545" s="1041"/>
      <c r="Y545" s="1041"/>
      <c r="Z545" s="1041"/>
      <c r="AA545" s="1041"/>
      <c r="AB545" s="1041"/>
    </row>
    <row r="546" spans="1:28" ht="17.25" customHeight="1">
      <c r="A546" s="1041"/>
      <c r="B546" s="1041"/>
      <c r="C546" s="1041"/>
      <c r="D546" s="1041"/>
      <c r="E546" s="1041"/>
      <c r="F546" s="1041"/>
      <c r="G546" s="1041"/>
      <c r="H546" s="1041"/>
      <c r="I546" s="1041"/>
      <c r="J546" s="1041"/>
      <c r="K546" s="1041"/>
      <c r="L546" s="1041"/>
      <c r="M546" s="1041"/>
      <c r="N546" s="1041"/>
      <c r="O546" s="1041"/>
      <c r="P546" s="1041"/>
      <c r="Q546" s="1041"/>
      <c r="R546" s="1041"/>
      <c r="S546" s="1041"/>
      <c r="T546" s="1041"/>
      <c r="U546" s="1041"/>
      <c r="V546" s="1041"/>
      <c r="W546" s="1041"/>
      <c r="X546" s="1041"/>
      <c r="Y546" s="1041"/>
      <c r="Z546" s="1041"/>
      <c r="AA546" s="1041"/>
      <c r="AB546" s="1041"/>
    </row>
    <row r="547" spans="1:28" ht="17.25" customHeight="1">
      <c r="A547" s="1041"/>
      <c r="B547" s="1041"/>
      <c r="C547" s="1041"/>
      <c r="D547" s="1041"/>
      <c r="E547" s="1041"/>
      <c r="F547" s="1041"/>
      <c r="G547" s="1041"/>
      <c r="H547" s="1041"/>
      <c r="I547" s="1041"/>
      <c r="J547" s="1041"/>
      <c r="K547" s="1041"/>
      <c r="L547" s="1041"/>
      <c r="M547" s="1041"/>
      <c r="N547" s="1041"/>
      <c r="O547" s="1041"/>
      <c r="P547" s="1041"/>
      <c r="Q547" s="1041"/>
      <c r="R547" s="1041"/>
      <c r="S547" s="1041"/>
      <c r="T547" s="1041"/>
      <c r="U547" s="1041"/>
      <c r="V547" s="1041"/>
      <c r="W547" s="1041"/>
      <c r="X547" s="1041"/>
      <c r="Y547" s="1041"/>
      <c r="Z547" s="1041"/>
      <c r="AA547" s="1041"/>
      <c r="AB547" s="1041"/>
    </row>
    <row r="548" spans="1:28" ht="17.25" customHeight="1">
      <c r="A548" s="1041"/>
      <c r="B548" s="1041"/>
      <c r="C548" s="1041"/>
      <c r="D548" s="1041"/>
      <c r="E548" s="1041"/>
      <c r="F548" s="1041"/>
      <c r="G548" s="1041"/>
      <c r="H548" s="1041"/>
      <c r="I548" s="1041"/>
      <c r="J548" s="1041"/>
      <c r="K548" s="1041"/>
      <c r="L548" s="1041"/>
      <c r="M548" s="1041"/>
      <c r="N548" s="1041"/>
      <c r="O548" s="1041"/>
      <c r="P548" s="1041"/>
      <c r="Q548" s="1041"/>
      <c r="R548" s="1041"/>
      <c r="S548" s="1041"/>
      <c r="T548" s="1041"/>
      <c r="U548" s="1041"/>
      <c r="V548" s="1041"/>
      <c r="W548" s="1041"/>
      <c r="X548" s="1041"/>
      <c r="Y548" s="1041"/>
      <c r="Z548" s="1041"/>
      <c r="AA548" s="1041"/>
      <c r="AB548" s="1041"/>
    </row>
    <row r="549" spans="1:28" ht="17.25" customHeight="1">
      <c r="A549" s="1041"/>
      <c r="B549" s="1041"/>
      <c r="C549" s="1041"/>
      <c r="D549" s="1041"/>
      <c r="E549" s="1041"/>
      <c r="F549" s="1041"/>
      <c r="G549" s="1041"/>
      <c r="H549" s="1041"/>
      <c r="I549" s="1041"/>
      <c r="J549" s="1041"/>
      <c r="K549" s="1041"/>
      <c r="L549" s="1041"/>
      <c r="M549" s="1041"/>
      <c r="N549" s="1041"/>
      <c r="O549" s="1041"/>
      <c r="P549" s="1041"/>
      <c r="Q549" s="1041"/>
      <c r="R549" s="1041"/>
      <c r="S549" s="1041"/>
      <c r="T549" s="1041"/>
      <c r="U549" s="1041"/>
      <c r="V549" s="1041"/>
      <c r="W549" s="1041"/>
      <c r="X549" s="1041"/>
      <c r="Y549" s="1041"/>
      <c r="Z549" s="1041"/>
      <c r="AA549" s="1041"/>
      <c r="AB549" s="1041"/>
    </row>
    <row r="550" spans="1:28" ht="17.25" customHeight="1">
      <c r="A550" s="1041"/>
      <c r="B550" s="1041"/>
      <c r="C550" s="1041"/>
      <c r="D550" s="1041"/>
      <c r="E550" s="1041"/>
      <c r="F550" s="1041"/>
      <c r="G550" s="1041"/>
      <c r="H550" s="1041"/>
      <c r="I550" s="1041"/>
      <c r="J550" s="1041"/>
      <c r="K550" s="1041"/>
      <c r="L550" s="1041"/>
      <c r="M550" s="1041"/>
      <c r="N550" s="1041"/>
      <c r="O550" s="1041"/>
      <c r="P550" s="1041"/>
      <c r="Q550" s="1041"/>
      <c r="R550" s="1041"/>
      <c r="S550" s="1041"/>
      <c r="T550" s="1041"/>
      <c r="U550" s="1041"/>
      <c r="V550" s="1041"/>
      <c r="W550" s="1041"/>
      <c r="X550" s="1041"/>
      <c r="Y550" s="1041"/>
      <c r="Z550" s="1041"/>
      <c r="AA550" s="1041"/>
      <c r="AB550" s="1041"/>
    </row>
    <row r="551" spans="1:28" ht="17.25" customHeight="1">
      <c r="A551" s="1041"/>
      <c r="B551" s="1041"/>
      <c r="C551" s="1041"/>
      <c r="D551" s="1041"/>
      <c r="E551" s="1041"/>
      <c r="F551" s="1041"/>
      <c r="G551" s="1041"/>
      <c r="H551" s="1041"/>
      <c r="I551" s="1041"/>
      <c r="J551" s="1041"/>
      <c r="K551" s="1041"/>
      <c r="L551" s="1041"/>
      <c r="M551" s="1041"/>
      <c r="N551" s="1041"/>
      <c r="O551" s="1041"/>
      <c r="P551" s="1041"/>
      <c r="Q551" s="1041"/>
      <c r="R551" s="1041"/>
      <c r="S551" s="1041"/>
      <c r="T551" s="1041"/>
      <c r="U551" s="1041"/>
      <c r="V551" s="1041"/>
      <c r="W551" s="1041"/>
      <c r="X551" s="1041"/>
      <c r="Y551" s="1041"/>
      <c r="Z551" s="1041"/>
      <c r="AA551" s="1041"/>
      <c r="AB551" s="1041"/>
    </row>
    <row r="552" spans="1:28" ht="17.25" customHeight="1">
      <c r="A552" s="1041"/>
      <c r="B552" s="1041"/>
      <c r="C552" s="1041"/>
      <c r="D552" s="1041"/>
      <c r="E552" s="1041"/>
      <c r="F552" s="1041"/>
      <c r="G552" s="1041"/>
      <c r="H552" s="1041"/>
      <c r="I552" s="1041"/>
      <c r="J552" s="1041"/>
      <c r="K552" s="1041"/>
      <c r="L552" s="1041"/>
      <c r="M552" s="1041"/>
      <c r="N552" s="1041"/>
      <c r="O552" s="1041"/>
      <c r="P552" s="1041"/>
      <c r="Q552" s="1041"/>
      <c r="R552" s="1041"/>
      <c r="S552" s="1041"/>
      <c r="T552" s="1041"/>
      <c r="U552" s="1041"/>
      <c r="V552" s="1041"/>
      <c r="W552" s="1041"/>
      <c r="X552" s="1041"/>
      <c r="Y552" s="1041"/>
      <c r="Z552" s="1041"/>
      <c r="AA552" s="1041"/>
      <c r="AB552" s="1041"/>
    </row>
    <row r="553" spans="1:28" ht="17.25" customHeight="1">
      <c r="A553" s="1041"/>
      <c r="B553" s="1041"/>
      <c r="C553" s="1041"/>
      <c r="D553" s="1041"/>
      <c r="E553" s="1041"/>
      <c r="F553" s="1041"/>
      <c r="G553" s="1041"/>
      <c r="H553" s="1041"/>
      <c r="I553" s="1041"/>
      <c r="J553" s="1041"/>
      <c r="K553" s="1041"/>
      <c r="L553" s="1041"/>
      <c r="M553" s="1041"/>
      <c r="N553" s="1041"/>
      <c r="O553" s="1041"/>
      <c r="P553" s="1041"/>
      <c r="Q553" s="1041"/>
      <c r="R553" s="1041"/>
      <c r="S553" s="1041"/>
      <c r="T553" s="1041"/>
      <c r="U553" s="1041"/>
      <c r="V553" s="1041"/>
      <c r="W553" s="1041"/>
      <c r="X553" s="1041"/>
      <c r="Y553" s="1041"/>
      <c r="Z553" s="1041"/>
      <c r="AA553" s="1041"/>
      <c r="AB553" s="1041"/>
    </row>
    <row r="554" spans="1:28" ht="17.25" customHeight="1">
      <c r="A554" s="1041"/>
      <c r="B554" s="1041"/>
      <c r="C554" s="1041"/>
      <c r="D554" s="1041"/>
      <c r="E554" s="1041"/>
      <c r="F554" s="1041"/>
      <c r="G554" s="1041"/>
      <c r="H554" s="1041"/>
      <c r="I554" s="1041"/>
      <c r="J554" s="1041"/>
      <c r="K554" s="1041"/>
      <c r="L554" s="1041"/>
      <c r="M554" s="1041"/>
      <c r="N554" s="1041"/>
      <c r="O554" s="1041"/>
      <c r="P554" s="1041"/>
      <c r="Q554" s="1041"/>
      <c r="R554" s="1041"/>
      <c r="S554" s="1041"/>
      <c r="T554" s="1041"/>
      <c r="U554" s="1041"/>
      <c r="V554" s="1041"/>
      <c r="W554" s="1041"/>
      <c r="X554" s="1041"/>
      <c r="Y554" s="1041"/>
      <c r="Z554" s="1041"/>
      <c r="AA554" s="1041"/>
      <c r="AB554" s="1041"/>
    </row>
    <row r="555" spans="1:28" ht="17.25" customHeight="1">
      <c r="A555" s="1041"/>
      <c r="B555" s="1041"/>
      <c r="C555" s="1041"/>
      <c r="D555" s="1041"/>
      <c r="E555" s="1041"/>
      <c r="F555" s="1041"/>
      <c r="G555" s="1041"/>
      <c r="H555" s="1041"/>
      <c r="I555" s="1041"/>
      <c r="J555" s="1041"/>
      <c r="K555" s="1041"/>
      <c r="L555" s="1041"/>
      <c r="M555" s="1041"/>
      <c r="N555" s="1041"/>
      <c r="O555" s="1041"/>
      <c r="P555" s="1041"/>
      <c r="Q555" s="1041"/>
      <c r="R555" s="1041"/>
      <c r="S555" s="1041"/>
      <c r="T555" s="1041"/>
      <c r="U555" s="1041"/>
      <c r="V555" s="1041"/>
      <c r="W555" s="1041"/>
      <c r="X555" s="1041"/>
      <c r="Y555" s="1041"/>
      <c r="Z555" s="1041"/>
      <c r="AA555" s="1041"/>
      <c r="AB555" s="1041"/>
    </row>
    <row r="556" spans="1:28" ht="17.25" customHeight="1">
      <c r="A556" s="1041"/>
      <c r="B556" s="1041"/>
      <c r="C556" s="1041"/>
      <c r="D556" s="1041"/>
      <c r="E556" s="1041"/>
      <c r="F556" s="1041"/>
      <c r="G556" s="1041"/>
      <c r="H556" s="1041"/>
      <c r="I556" s="1041"/>
      <c r="J556" s="1041"/>
      <c r="K556" s="1041"/>
      <c r="L556" s="1041"/>
      <c r="M556" s="1041"/>
      <c r="N556" s="1041"/>
      <c r="O556" s="1041"/>
      <c r="P556" s="1041"/>
      <c r="Q556" s="1041"/>
      <c r="R556" s="1041"/>
      <c r="S556" s="1041"/>
      <c r="T556" s="1041"/>
      <c r="U556" s="1041"/>
      <c r="V556" s="1041"/>
      <c r="W556" s="1041"/>
      <c r="X556" s="1041"/>
      <c r="Y556" s="1041"/>
      <c r="Z556" s="1041"/>
      <c r="AA556" s="1041"/>
      <c r="AB556" s="1041"/>
    </row>
    <row r="557" spans="1:28" ht="17.25" customHeight="1">
      <c r="A557" s="1041"/>
      <c r="B557" s="1041"/>
      <c r="C557" s="1041"/>
      <c r="D557" s="1041"/>
      <c r="E557" s="1041"/>
      <c r="F557" s="1041"/>
      <c r="G557" s="1041"/>
      <c r="H557" s="1041"/>
      <c r="I557" s="1041"/>
      <c r="J557" s="1041"/>
      <c r="K557" s="1041"/>
      <c r="L557" s="1041"/>
      <c r="M557" s="1041"/>
      <c r="N557" s="1041"/>
      <c r="O557" s="1041"/>
      <c r="P557" s="1041"/>
      <c r="Q557" s="1041"/>
      <c r="R557" s="1041"/>
      <c r="S557" s="1041"/>
      <c r="T557" s="1041"/>
      <c r="U557" s="1041"/>
      <c r="V557" s="1041"/>
      <c r="W557" s="1041"/>
      <c r="X557" s="1041"/>
      <c r="Y557" s="1041"/>
      <c r="Z557" s="1041"/>
      <c r="AA557" s="1041"/>
      <c r="AB557" s="1041"/>
    </row>
    <row r="558" spans="1:28" ht="17.25" customHeight="1">
      <c r="A558" s="1041"/>
      <c r="B558" s="1041"/>
      <c r="C558" s="1041"/>
      <c r="D558" s="1041"/>
      <c r="E558" s="1041"/>
      <c r="F558" s="1041"/>
      <c r="G558" s="1041"/>
      <c r="H558" s="1041"/>
      <c r="I558" s="1041"/>
      <c r="J558" s="1041"/>
      <c r="K558" s="1041"/>
      <c r="L558" s="1041"/>
      <c r="M558" s="1041"/>
      <c r="N558" s="1041"/>
      <c r="O558" s="1041"/>
      <c r="P558" s="1041"/>
      <c r="Q558" s="1041"/>
      <c r="R558" s="1041"/>
      <c r="S558" s="1041"/>
      <c r="T558" s="1041"/>
      <c r="U558" s="1041"/>
      <c r="V558" s="1041"/>
      <c r="W558" s="1041"/>
      <c r="X558" s="1041"/>
      <c r="Y558" s="1041"/>
      <c r="Z558" s="1041"/>
      <c r="AA558" s="1041"/>
      <c r="AB558" s="1041"/>
    </row>
    <row r="559" spans="1:28" ht="17.25" customHeight="1">
      <c r="A559" s="1041"/>
      <c r="B559" s="1041"/>
      <c r="C559" s="1041"/>
      <c r="D559" s="1041"/>
      <c r="E559" s="1041"/>
      <c r="F559" s="1041"/>
      <c r="G559" s="1041"/>
      <c r="H559" s="1041"/>
      <c r="I559" s="1041"/>
      <c r="J559" s="1041"/>
      <c r="K559" s="1041"/>
      <c r="L559" s="1041"/>
      <c r="M559" s="1041"/>
      <c r="N559" s="1041"/>
      <c r="O559" s="1041"/>
      <c r="P559" s="1041"/>
      <c r="Q559" s="1041"/>
      <c r="R559" s="1041"/>
      <c r="S559" s="1041"/>
      <c r="T559" s="1041"/>
      <c r="U559" s="1041"/>
      <c r="V559" s="1041"/>
      <c r="W559" s="1041"/>
      <c r="X559" s="1041"/>
      <c r="Y559" s="1041"/>
      <c r="Z559" s="1041"/>
      <c r="AA559" s="1041"/>
      <c r="AB559" s="1041"/>
    </row>
    <row r="560" spans="1:28" ht="17.25" customHeight="1">
      <c r="A560" s="1041"/>
      <c r="B560" s="1041"/>
      <c r="C560" s="1041"/>
      <c r="D560" s="1041"/>
      <c r="E560" s="1041"/>
      <c r="F560" s="1041"/>
      <c r="G560" s="1041"/>
      <c r="H560" s="1041"/>
      <c r="I560" s="1041"/>
      <c r="J560" s="1041"/>
      <c r="K560" s="1041"/>
      <c r="L560" s="1041"/>
      <c r="M560" s="1041"/>
      <c r="N560" s="1041"/>
      <c r="O560" s="1041"/>
      <c r="P560" s="1041"/>
      <c r="Q560" s="1041"/>
      <c r="R560" s="1041"/>
      <c r="S560" s="1041"/>
      <c r="T560" s="1041"/>
      <c r="U560" s="1041"/>
      <c r="V560" s="1041"/>
      <c r="W560" s="1041"/>
      <c r="X560" s="1041"/>
      <c r="Y560" s="1041"/>
      <c r="Z560" s="1041"/>
      <c r="AA560" s="1041"/>
      <c r="AB560" s="1041"/>
    </row>
    <row r="561" spans="1:28" ht="17.25" customHeight="1">
      <c r="A561" s="1041"/>
      <c r="B561" s="1041"/>
      <c r="C561" s="1041"/>
      <c r="D561" s="1041"/>
      <c r="E561" s="1041"/>
      <c r="F561" s="1041"/>
      <c r="G561" s="1041"/>
      <c r="H561" s="1041"/>
      <c r="I561" s="1041"/>
      <c r="J561" s="1041"/>
      <c r="K561" s="1041"/>
      <c r="L561" s="1041"/>
      <c r="M561" s="1041"/>
      <c r="N561" s="1041"/>
      <c r="O561" s="1041"/>
      <c r="P561" s="1041"/>
      <c r="Q561" s="1041"/>
      <c r="R561" s="1041"/>
      <c r="S561" s="1041"/>
      <c r="T561" s="1041"/>
      <c r="U561" s="1041"/>
      <c r="V561" s="1041"/>
      <c r="W561" s="1041"/>
      <c r="X561" s="1041"/>
      <c r="Y561" s="1041"/>
      <c r="Z561" s="1041"/>
      <c r="AA561" s="1041"/>
      <c r="AB561" s="1041"/>
    </row>
    <row r="562" spans="1:28" ht="17.25" customHeight="1">
      <c r="A562" s="1041"/>
      <c r="B562" s="1041"/>
      <c r="C562" s="1041"/>
      <c r="D562" s="1041"/>
      <c r="E562" s="1041"/>
      <c r="F562" s="1041"/>
      <c r="G562" s="1041"/>
      <c r="H562" s="1041"/>
      <c r="I562" s="1041"/>
      <c r="J562" s="1041"/>
      <c r="K562" s="1041"/>
      <c r="L562" s="1041"/>
      <c r="M562" s="1041"/>
      <c r="N562" s="1041"/>
      <c r="O562" s="1041"/>
      <c r="P562" s="1041"/>
      <c r="Q562" s="1041"/>
      <c r="R562" s="1041"/>
      <c r="S562" s="1041"/>
      <c r="T562" s="1041"/>
      <c r="U562" s="1041"/>
      <c r="V562" s="1041"/>
      <c r="W562" s="1041"/>
      <c r="X562" s="1041"/>
      <c r="Y562" s="1041"/>
      <c r="Z562" s="1041"/>
      <c r="AA562" s="1041"/>
      <c r="AB562" s="1041"/>
    </row>
    <row r="563" spans="1:28" ht="17.25" customHeight="1">
      <c r="A563" s="1041"/>
      <c r="B563" s="1041"/>
      <c r="C563" s="1041"/>
      <c r="D563" s="1041"/>
      <c r="E563" s="1041"/>
      <c r="F563" s="1041"/>
      <c r="G563" s="1041"/>
      <c r="H563" s="1041"/>
      <c r="I563" s="1041"/>
      <c r="J563" s="1041"/>
      <c r="K563" s="1041"/>
      <c r="L563" s="1041"/>
      <c r="M563" s="1041"/>
      <c r="N563" s="1041"/>
      <c r="O563" s="1041"/>
      <c r="P563" s="1041"/>
      <c r="Q563" s="1041"/>
      <c r="R563" s="1041"/>
      <c r="S563" s="1041"/>
      <c r="T563" s="1041"/>
      <c r="U563" s="1041"/>
      <c r="V563" s="1041"/>
      <c r="W563" s="1041"/>
      <c r="X563" s="1041"/>
      <c r="Y563" s="1041"/>
      <c r="Z563" s="1041"/>
      <c r="AA563" s="1041"/>
      <c r="AB563" s="1041"/>
    </row>
    <row r="564" spans="1:28" ht="17.25" customHeight="1">
      <c r="A564" s="1041"/>
      <c r="B564" s="1041"/>
      <c r="C564" s="1041"/>
      <c r="D564" s="1041"/>
      <c r="E564" s="1041"/>
      <c r="F564" s="1041"/>
      <c r="G564" s="1041"/>
      <c r="H564" s="1041"/>
      <c r="I564" s="1041"/>
      <c r="J564" s="1041"/>
      <c r="K564" s="1041"/>
      <c r="L564" s="1041"/>
      <c r="M564" s="1041"/>
      <c r="N564" s="1041"/>
      <c r="O564" s="1041"/>
      <c r="P564" s="1041"/>
      <c r="Q564" s="1041"/>
      <c r="R564" s="1041"/>
      <c r="S564" s="1041"/>
      <c r="T564" s="1041"/>
      <c r="U564" s="1041"/>
      <c r="V564" s="1041"/>
      <c r="W564" s="1041"/>
      <c r="X564" s="1041"/>
      <c r="Y564" s="1041"/>
      <c r="Z564" s="1041"/>
      <c r="AA564" s="1041"/>
      <c r="AB564" s="1041"/>
    </row>
    <row r="565" spans="1:28" ht="17.25" customHeight="1">
      <c r="A565" s="1041"/>
      <c r="B565" s="1041"/>
      <c r="C565" s="1041"/>
      <c r="D565" s="1041"/>
      <c r="E565" s="1041"/>
      <c r="F565" s="1041"/>
      <c r="G565" s="1041"/>
      <c r="H565" s="1041"/>
      <c r="I565" s="1041"/>
      <c r="J565" s="1041"/>
      <c r="K565" s="1041"/>
      <c r="L565" s="1041"/>
      <c r="M565" s="1041"/>
      <c r="N565" s="1041"/>
      <c r="O565" s="1041"/>
      <c r="P565" s="1041"/>
      <c r="Q565" s="1041"/>
      <c r="R565" s="1041"/>
      <c r="S565" s="1041"/>
      <c r="T565" s="1041"/>
      <c r="U565" s="1041"/>
      <c r="V565" s="1041"/>
      <c r="W565" s="1041"/>
      <c r="X565" s="1041"/>
      <c r="Y565" s="1041"/>
      <c r="Z565" s="1041"/>
      <c r="AA565" s="1041"/>
      <c r="AB565" s="1041"/>
    </row>
    <row r="566" spans="1:28" ht="17.25" customHeight="1">
      <c r="A566" s="1041"/>
      <c r="B566" s="1041"/>
      <c r="C566" s="1041"/>
      <c r="D566" s="1041"/>
      <c r="E566" s="1041"/>
      <c r="F566" s="1041"/>
      <c r="G566" s="1041"/>
      <c r="H566" s="1041"/>
      <c r="I566" s="1041"/>
      <c r="J566" s="1041"/>
      <c r="K566" s="1041"/>
      <c r="L566" s="1041"/>
      <c r="M566" s="1041"/>
      <c r="N566" s="1041"/>
      <c r="O566" s="1041"/>
      <c r="P566" s="1041"/>
      <c r="Q566" s="1041"/>
      <c r="R566" s="1041"/>
      <c r="S566" s="1041"/>
      <c r="T566" s="1041"/>
      <c r="U566" s="1041"/>
      <c r="V566" s="1041"/>
      <c r="W566" s="1041"/>
      <c r="X566" s="1041"/>
      <c r="Y566" s="1041"/>
      <c r="Z566" s="1041"/>
      <c r="AA566" s="1041"/>
      <c r="AB566" s="1041"/>
    </row>
    <row r="567" spans="1:28" ht="17.25" customHeight="1">
      <c r="A567" s="1041"/>
      <c r="B567" s="1041"/>
      <c r="C567" s="1041"/>
      <c r="D567" s="1041"/>
      <c r="E567" s="1041"/>
      <c r="F567" s="1041"/>
      <c r="G567" s="1041"/>
      <c r="H567" s="1041"/>
      <c r="I567" s="1041"/>
      <c r="J567" s="1041"/>
      <c r="K567" s="1041"/>
      <c r="L567" s="1041"/>
      <c r="M567" s="1041"/>
      <c r="N567" s="1041"/>
      <c r="O567" s="1041"/>
      <c r="P567" s="1041"/>
      <c r="Q567" s="1041"/>
      <c r="R567" s="1041"/>
      <c r="S567" s="1041"/>
      <c r="T567" s="1041"/>
      <c r="U567" s="1041"/>
      <c r="V567" s="1041"/>
      <c r="W567" s="1041"/>
      <c r="X567" s="1041"/>
      <c r="Y567" s="1041"/>
      <c r="Z567" s="1041"/>
      <c r="AA567" s="1041"/>
      <c r="AB567" s="1041"/>
    </row>
    <row r="568" spans="1:28" ht="17.25" customHeight="1">
      <c r="A568" s="1041"/>
      <c r="B568" s="1041"/>
      <c r="C568" s="1041"/>
      <c r="D568" s="1041"/>
      <c r="E568" s="1041"/>
      <c r="F568" s="1041"/>
      <c r="G568" s="1041"/>
      <c r="H568" s="1041"/>
      <c r="I568" s="1041"/>
      <c r="J568" s="1041"/>
      <c r="K568" s="1041"/>
      <c r="L568" s="1041"/>
      <c r="M568" s="1041"/>
      <c r="N568" s="1041"/>
      <c r="O568" s="1041"/>
      <c r="P568" s="1041"/>
      <c r="Q568" s="1041"/>
      <c r="R568" s="1041"/>
      <c r="S568" s="1041"/>
      <c r="T568" s="1041"/>
      <c r="U568" s="1041"/>
      <c r="V568" s="1041"/>
      <c r="W568" s="1041"/>
      <c r="X568" s="1041"/>
      <c r="Y568" s="1041"/>
      <c r="Z568" s="1041"/>
      <c r="AA568" s="1041"/>
      <c r="AB568" s="1041"/>
    </row>
    <row r="569" spans="1:28" ht="17.25" customHeight="1">
      <c r="A569" s="1041"/>
      <c r="B569" s="1041"/>
      <c r="C569" s="1041"/>
      <c r="D569" s="1041"/>
      <c r="E569" s="1041"/>
      <c r="F569" s="1041"/>
      <c r="G569" s="1041"/>
      <c r="H569" s="1041"/>
      <c r="I569" s="1041"/>
      <c r="J569" s="1041"/>
      <c r="K569" s="1041"/>
      <c r="L569" s="1041"/>
      <c r="M569" s="1041"/>
      <c r="N569" s="1041"/>
      <c r="O569" s="1041"/>
      <c r="P569" s="1041"/>
      <c r="Q569" s="1041"/>
      <c r="R569" s="1041"/>
      <c r="S569" s="1041"/>
      <c r="T569" s="1041"/>
      <c r="U569" s="1041"/>
      <c r="V569" s="1041"/>
      <c r="W569" s="1041"/>
      <c r="X569" s="1041"/>
      <c r="Y569" s="1041"/>
      <c r="Z569" s="1041"/>
      <c r="AA569" s="1041"/>
      <c r="AB569" s="1041"/>
    </row>
    <row r="570" spans="1:28" ht="17.25" customHeight="1">
      <c r="A570" s="1041"/>
      <c r="B570" s="1041"/>
      <c r="C570" s="1041"/>
      <c r="D570" s="1041"/>
      <c r="E570" s="1041"/>
      <c r="F570" s="1041"/>
      <c r="G570" s="1041"/>
      <c r="H570" s="1041"/>
      <c r="I570" s="1041"/>
      <c r="J570" s="1041"/>
      <c r="K570" s="1041"/>
      <c r="L570" s="1041"/>
      <c r="M570" s="1041"/>
      <c r="N570" s="1041"/>
      <c r="O570" s="1041"/>
      <c r="P570" s="1041"/>
      <c r="Q570" s="1041"/>
      <c r="R570" s="1041"/>
      <c r="S570" s="1041"/>
      <c r="T570" s="1041"/>
      <c r="U570" s="1041"/>
      <c r="V570" s="1041"/>
      <c r="W570" s="1041"/>
      <c r="X570" s="1041"/>
      <c r="Y570" s="1041"/>
      <c r="Z570" s="1041"/>
      <c r="AA570" s="1041"/>
      <c r="AB570" s="1041"/>
    </row>
    <row r="571" spans="1:28" ht="17.25" customHeight="1">
      <c r="A571" s="1041"/>
      <c r="B571" s="1041"/>
      <c r="C571" s="1041"/>
      <c r="D571" s="1041"/>
      <c r="E571" s="1041"/>
      <c r="F571" s="1041"/>
      <c r="G571" s="1041"/>
      <c r="H571" s="1041"/>
      <c r="I571" s="1041"/>
      <c r="J571" s="1041"/>
      <c r="K571" s="1041"/>
      <c r="L571" s="1041"/>
      <c r="M571" s="1041"/>
      <c r="N571" s="1041"/>
      <c r="O571" s="1041"/>
      <c r="P571" s="1041"/>
      <c r="Q571" s="1041"/>
      <c r="R571" s="1041"/>
      <c r="S571" s="1041"/>
      <c r="T571" s="1041"/>
      <c r="U571" s="1041"/>
      <c r="V571" s="1041"/>
      <c r="W571" s="1041"/>
      <c r="X571" s="1041"/>
      <c r="Y571" s="1041"/>
      <c r="Z571" s="1041"/>
      <c r="AA571" s="1041"/>
      <c r="AB571" s="1041"/>
    </row>
    <row r="572" spans="1:28" ht="17.25" customHeight="1">
      <c r="A572" s="1041"/>
      <c r="B572" s="1041"/>
      <c r="C572" s="1041"/>
      <c r="D572" s="1041"/>
      <c r="E572" s="1041"/>
      <c r="F572" s="1041"/>
      <c r="G572" s="1041"/>
      <c r="H572" s="1041"/>
      <c r="I572" s="1041"/>
      <c r="J572" s="1041"/>
      <c r="K572" s="1041"/>
      <c r="L572" s="1041"/>
      <c r="M572" s="1041"/>
      <c r="N572" s="1041"/>
      <c r="O572" s="1041"/>
      <c r="P572" s="1041"/>
      <c r="Q572" s="1041"/>
      <c r="R572" s="1041"/>
      <c r="S572" s="1041"/>
      <c r="T572" s="1041"/>
      <c r="U572" s="1041"/>
      <c r="V572" s="1041"/>
      <c r="W572" s="1041"/>
      <c r="X572" s="1041"/>
      <c r="Y572" s="1041"/>
      <c r="Z572" s="1041"/>
      <c r="AA572" s="1041"/>
      <c r="AB572" s="1041"/>
    </row>
    <row r="573" spans="1:28" ht="17.25" customHeight="1">
      <c r="A573" s="1041"/>
      <c r="B573" s="1041"/>
      <c r="C573" s="1041"/>
      <c r="D573" s="1041"/>
      <c r="E573" s="1041"/>
      <c r="F573" s="1041"/>
      <c r="G573" s="1041"/>
      <c r="H573" s="1041"/>
      <c r="I573" s="1041"/>
      <c r="J573" s="1041"/>
      <c r="K573" s="1041"/>
      <c r="L573" s="1041"/>
      <c r="M573" s="1041"/>
      <c r="N573" s="1041"/>
      <c r="O573" s="1041"/>
      <c r="P573" s="1041"/>
      <c r="Q573" s="1041"/>
      <c r="R573" s="1041"/>
      <c r="S573" s="1041"/>
      <c r="T573" s="1041"/>
      <c r="U573" s="1041"/>
      <c r="V573" s="1041"/>
      <c r="W573" s="1041"/>
      <c r="X573" s="1041"/>
      <c r="Y573" s="1041"/>
      <c r="Z573" s="1041"/>
      <c r="AA573" s="1041"/>
      <c r="AB573" s="1041"/>
    </row>
    <row r="574" spans="1:28" ht="17.25" customHeight="1">
      <c r="A574" s="1041"/>
      <c r="B574" s="1041"/>
      <c r="C574" s="1041"/>
      <c r="D574" s="1041"/>
      <c r="E574" s="1041"/>
      <c r="F574" s="1041"/>
      <c r="G574" s="1041"/>
      <c r="H574" s="1041"/>
      <c r="I574" s="1041"/>
      <c r="J574" s="1041"/>
      <c r="K574" s="1041"/>
      <c r="L574" s="1041"/>
      <c r="M574" s="1041"/>
      <c r="N574" s="1041"/>
      <c r="O574" s="1041"/>
      <c r="P574" s="1041"/>
      <c r="Q574" s="1041"/>
      <c r="R574" s="1041"/>
      <c r="S574" s="1041"/>
      <c r="T574" s="1041"/>
      <c r="U574" s="1041"/>
      <c r="V574" s="1041"/>
      <c r="W574" s="1041"/>
      <c r="X574" s="1041"/>
      <c r="Y574" s="1041"/>
      <c r="Z574" s="1041"/>
      <c r="AA574" s="1041"/>
      <c r="AB574" s="1041"/>
    </row>
    <row r="575" spans="1:28" ht="17.25" customHeight="1">
      <c r="A575" s="1041"/>
      <c r="B575" s="1041"/>
      <c r="C575" s="1041"/>
      <c r="D575" s="1041"/>
      <c r="E575" s="1041"/>
      <c r="F575" s="1041"/>
      <c r="G575" s="1041"/>
      <c r="H575" s="1041"/>
      <c r="I575" s="1041"/>
      <c r="J575" s="1041"/>
      <c r="K575" s="1041"/>
      <c r="L575" s="1041"/>
      <c r="M575" s="1041"/>
      <c r="N575" s="1041"/>
      <c r="O575" s="1041"/>
      <c r="P575" s="1041"/>
      <c r="Q575" s="1041"/>
      <c r="R575" s="1041"/>
      <c r="S575" s="1041"/>
      <c r="T575" s="1041"/>
      <c r="U575" s="1041"/>
      <c r="V575" s="1041"/>
      <c r="W575" s="1041"/>
      <c r="X575" s="1041"/>
      <c r="Y575" s="1041"/>
      <c r="Z575" s="1041"/>
      <c r="AA575" s="1041"/>
      <c r="AB575" s="1041"/>
    </row>
    <row r="576" spans="1:28" ht="17.25" customHeight="1">
      <c r="A576" s="1041"/>
      <c r="B576" s="1041"/>
      <c r="C576" s="1041"/>
      <c r="D576" s="1041"/>
      <c r="E576" s="1041"/>
      <c r="F576" s="1041"/>
      <c r="G576" s="1041"/>
      <c r="H576" s="1041"/>
      <c r="I576" s="1041"/>
      <c r="J576" s="1041"/>
      <c r="K576" s="1041"/>
      <c r="L576" s="1041"/>
      <c r="M576" s="1041"/>
      <c r="N576" s="1041"/>
      <c r="O576" s="1041"/>
      <c r="P576" s="1041"/>
      <c r="Q576" s="1041"/>
      <c r="R576" s="1041"/>
      <c r="S576" s="1041"/>
      <c r="T576" s="1041"/>
      <c r="U576" s="1041"/>
      <c r="V576" s="1041"/>
      <c r="W576" s="1041"/>
      <c r="X576" s="1041"/>
      <c r="Y576" s="1041"/>
      <c r="Z576" s="1041"/>
      <c r="AA576" s="1041"/>
      <c r="AB576" s="1041"/>
    </row>
    <row r="577" spans="1:28" ht="17.25" customHeight="1">
      <c r="A577" s="1041"/>
      <c r="B577" s="1041"/>
      <c r="C577" s="1041"/>
      <c r="D577" s="1041"/>
      <c r="E577" s="1041"/>
      <c r="F577" s="1041"/>
      <c r="G577" s="1041"/>
      <c r="H577" s="1041"/>
      <c r="I577" s="1041"/>
      <c r="J577" s="1041"/>
      <c r="K577" s="1041"/>
      <c r="L577" s="1041"/>
      <c r="M577" s="1041"/>
      <c r="N577" s="1041"/>
      <c r="O577" s="1041"/>
      <c r="P577" s="1041"/>
      <c r="Q577" s="1041"/>
      <c r="R577" s="1041"/>
      <c r="S577" s="1041"/>
      <c r="T577" s="1041"/>
      <c r="U577" s="1041"/>
      <c r="V577" s="1041"/>
      <c r="W577" s="1041"/>
      <c r="X577" s="1041"/>
      <c r="Y577" s="1041"/>
      <c r="Z577" s="1041"/>
      <c r="AA577" s="1041"/>
      <c r="AB577" s="1041"/>
    </row>
    <row r="578" spans="1:28" ht="17.25" customHeight="1">
      <c r="A578" s="1041"/>
      <c r="B578" s="1041"/>
      <c r="C578" s="1041"/>
      <c r="D578" s="1041"/>
      <c r="E578" s="1041"/>
      <c r="F578" s="1041"/>
      <c r="G578" s="1041"/>
      <c r="H578" s="1041"/>
      <c r="I578" s="1041"/>
      <c r="J578" s="1041"/>
      <c r="K578" s="1041"/>
      <c r="L578" s="1041"/>
      <c r="M578" s="1041"/>
      <c r="N578" s="1041"/>
      <c r="O578" s="1041"/>
      <c r="P578" s="1041"/>
      <c r="Q578" s="1041"/>
      <c r="R578" s="1041"/>
      <c r="S578" s="1041"/>
      <c r="T578" s="1041"/>
      <c r="U578" s="1041"/>
      <c r="V578" s="1041"/>
      <c r="W578" s="1041"/>
      <c r="X578" s="1041"/>
      <c r="Y578" s="1041"/>
      <c r="Z578" s="1041"/>
      <c r="AA578" s="1041"/>
      <c r="AB578" s="1041"/>
    </row>
    <row r="579" spans="1:28" ht="17.25" customHeight="1">
      <c r="A579" s="1041"/>
      <c r="B579" s="1041"/>
      <c r="C579" s="1041"/>
      <c r="D579" s="1041"/>
      <c r="E579" s="1041"/>
      <c r="F579" s="1041"/>
      <c r="G579" s="1041"/>
      <c r="H579" s="1041"/>
      <c r="I579" s="1041"/>
      <c r="J579" s="1041"/>
      <c r="K579" s="1041"/>
      <c r="L579" s="1041"/>
      <c r="M579" s="1041"/>
      <c r="N579" s="1041"/>
      <c r="O579" s="1041"/>
      <c r="P579" s="1041"/>
      <c r="Q579" s="1041"/>
      <c r="R579" s="1041"/>
      <c r="S579" s="1041"/>
      <c r="T579" s="1041"/>
      <c r="U579" s="1041"/>
      <c r="V579" s="1041"/>
      <c r="W579" s="1041"/>
      <c r="X579" s="1041"/>
      <c r="Y579" s="1041"/>
      <c r="Z579" s="1041"/>
      <c r="AA579" s="1041"/>
      <c r="AB579" s="1041"/>
    </row>
    <row r="580" spans="1:28" ht="17.25" customHeight="1">
      <c r="A580" s="1041"/>
      <c r="B580" s="1041"/>
      <c r="C580" s="1041"/>
      <c r="D580" s="1041"/>
      <c r="E580" s="1041"/>
      <c r="F580" s="1041"/>
      <c r="G580" s="1041"/>
      <c r="H580" s="1041"/>
      <c r="I580" s="1041"/>
      <c r="J580" s="1041"/>
      <c r="K580" s="1041"/>
      <c r="L580" s="1041"/>
      <c r="M580" s="1041"/>
      <c r="N580" s="1041"/>
      <c r="O580" s="1041"/>
      <c r="P580" s="1041"/>
      <c r="Q580" s="1041"/>
      <c r="R580" s="1041"/>
      <c r="S580" s="1041"/>
      <c r="T580" s="1041"/>
      <c r="U580" s="1041"/>
      <c r="V580" s="1041"/>
      <c r="W580" s="1041"/>
      <c r="X580" s="1041"/>
      <c r="Y580" s="1041"/>
      <c r="Z580" s="1041"/>
      <c r="AA580" s="1041"/>
      <c r="AB580" s="1041"/>
    </row>
    <row r="581" spans="1:28" ht="17.25" customHeight="1">
      <c r="A581" s="1041"/>
      <c r="B581" s="1041"/>
      <c r="C581" s="1041"/>
      <c r="D581" s="1041"/>
      <c r="E581" s="1041"/>
      <c r="F581" s="1041"/>
      <c r="G581" s="1041"/>
      <c r="H581" s="1041"/>
      <c r="I581" s="1041"/>
      <c r="J581" s="1041"/>
      <c r="K581" s="1041"/>
      <c r="L581" s="1041"/>
      <c r="M581" s="1041"/>
      <c r="N581" s="1041"/>
      <c r="O581" s="1041"/>
      <c r="P581" s="1041"/>
      <c r="Q581" s="1041"/>
      <c r="R581" s="1041"/>
      <c r="S581" s="1041"/>
      <c r="T581" s="1041"/>
      <c r="U581" s="1041"/>
      <c r="V581" s="1041"/>
      <c r="W581" s="1041"/>
      <c r="X581" s="1041"/>
      <c r="Y581" s="1041"/>
      <c r="Z581" s="1041"/>
      <c r="AA581" s="1041"/>
      <c r="AB581" s="1041"/>
    </row>
    <row r="582" spans="1:28" ht="17.25" customHeight="1">
      <c r="A582" s="1041"/>
      <c r="B582" s="1041"/>
      <c r="C582" s="1041"/>
      <c r="D582" s="1041"/>
      <c r="E582" s="1041"/>
      <c r="F582" s="1041"/>
      <c r="G582" s="1041"/>
      <c r="H582" s="1041"/>
      <c r="I582" s="1041"/>
      <c r="J582" s="1041"/>
      <c r="K582" s="1041"/>
      <c r="L582" s="1041"/>
      <c r="M582" s="1041"/>
      <c r="N582" s="1041"/>
      <c r="O582" s="1041"/>
      <c r="P582" s="1041"/>
      <c r="Q582" s="1041"/>
      <c r="R582" s="1041"/>
      <c r="S582" s="1041"/>
      <c r="T582" s="1041"/>
      <c r="U582" s="1041"/>
      <c r="V582" s="1041"/>
      <c r="W582" s="1041"/>
      <c r="X582" s="1041"/>
      <c r="Y582" s="1041"/>
      <c r="Z582" s="1041"/>
      <c r="AA582" s="1041"/>
      <c r="AB582" s="1041"/>
    </row>
    <row r="583" spans="1:28" ht="17.25" customHeight="1">
      <c r="A583" s="1041"/>
      <c r="B583" s="1041"/>
      <c r="C583" s="1041"/>
      <c r="D583" s="1041"/>
      <c r="E583" s="1041"/>
      <c r="F583" s="1041"/>
      <c r="G583" s="1041"/>
      <c r="H583" s="1041"/>
      <c r="I583" s="1041"/>
      <c r="J583" s="1041"/>
      <c r="K583" s="1041"/>
      <c r="L583" s="1041"/>
      <c r="M583" s="1041"/>
      <c r="N583" s="1041"/>
      <c r="O583" s="1041"/>
      <c r="P583" s="1041"/>
      <c r="Q583" s="1041"/>
      <c r="R583" s="1041"/>
      <c r="S583" s="1041"/>
      <c r="T583" s="1041"/>
      <c r="U583" s="1041"/>
      <c r="V583" s="1041"/>
      <c r="W583" s="1041"/>
      <c r="X583" s="1041"/>
      <c r="Y583" s="1041"/>
      <c r="Z583" s="1041"/>
      <c r="AA583" s="1041"/>
      <c r="AB583" s="1041"/>
    </row>
    <row r="584" spans="1:28" ht="17.25" customHeight="1">
      <c r="A584" s="1041"/>
      <c r="B584" s="1041"/>
      <c r="C584" s="1041"/>
      <c r="D584" s="1041"/>
      <c r="E584" s="1041"/>
      <c r="F584" s="1041"/>
      <c r="G584" s="1041"/>
      <c r="H584" s="1041"/>
      <c r="I584" s="1041"/>
      <c r="J584" s="1041"/>
      <c r="K584" s="1041"/>
      <c r="L584" s="1041"/>
      <c r="M584" s="1041"/>
      <c r="N584" s="1041"/>
      <c r="O584" s="1041"/>
      <c r="P584" s="1041"/>
      <c r="Q584" s="1041"/>
      <c r="R584" s="1041"/>
      <c r="S584" s="1041"/>
      <c r="T584" s="1041"/>
      <c r="U584" s="1041"/>
      <c r="V584" s="1041"/>
      <c r="W584" s="1041"/>
      <c r="X584" s="1041"/>
      <c r="Y584" s="1041"/>
      <c r="Z584" s="1041"/>
      <c r="AA584" s="1041"/>
      <c r="AB584" s="1041"/>
    </row>
    <row r="585" spans="1:28" ht="17.25" customHeight="1">
      <c r="A585" s="1041"/>
      <c r="B585" s="1041"/>
      <c r="C585" s="1041"/>
      <c r="D585" s="1041"/>
      <c r="E585" s="1041"/>
      <c r="F585" s="1041"/>
      <c r="G585" s="1041"/>
      <c r="H585" s="1041"/>
      <c r="I585" s="1041"/>
      <c r="J585" s="1041"/>
      <c r="K585" s="1041"/>
      <c r="L585" s="1041"/>
      <c r="M585" s="1041"/>
      <c r="N585" s="1041"/>
      <c r="O585" s="1041"/>
      <c r="P585" s="1041"/>
      <c r="Q585" s="1041"/>
      <c r="R585" s="1041"/>
      <c r="S585" s="1041"/>
      <c r="T585" s="1041"/>
      <c r="U585" s="1041"/>
      <c r="V585" s="1041"/>
      <c r="W585" s="1041"/>
      <c r="X585" s="1041"/>
      <c r="Y585" s="1041"/>
      <c r="Z585" s="1041"/>
      <c r="AA585" s="1041"/>
      <c r="AB585" s="1041"/>
    </row>
    <row r="586" spans="1:28" ht="17.25" customHeight="1">
      <c r="A586" s="1041"/>
      <c r="B586" s="1041"/>
      <c r="C586" s="1041"/>
      <c r="D586" s="1041"/>
      <c r="E586" s="1041"/>
      <c r="F586" s="1041"/>
      <c r="G586" s="1041"/>
      <c r="H586" s="1041"/>
      <c r="I586" s="1041"/>
      <c r="J586" s="1041"/>
      <c r="K586" s="1041"/>
      <c r="L586" s="1041"/>
      <c r="M586" s="1041"/>
      <c r="N586" s="1041"/>
      <c r="O586" s="1041"/>
      <c r="P586" s="1041"/>
      <c r="Q586" s="1041"/>
      <c r="R586" s="1041"/>
      <c r="S586" s="1041"/>
      <c r="T586" s="1041"/>
      <c r="U586" s="1041"/>
      <c r="V586" s="1041"/>
      <c r="W586" s="1041"/>
      <c r="X586" s="1041"/>
      <c r="Y586" s="1041"/>
      <c r="Z586" s="1041"/>
      <c r="AA586" s="1041"/>
      <c r="AB586" s="1041"/>
    </row>
    <row r="587" spans="1:28" ht="17.25" customHeight="1">
      <c r="A587" s="1041"/>
      <c r="B587" s="1041"/>
      <c r="C587" s="1041"/>
      <c r="D587" s="1041"/>
      <c r="E587" s="1041"/>
      <c r="F587" s="1041"/>
      <c r="G587" s="1041"/>
      <c r="H587" s="1041"/>
      <c r="I587" s="1041"/>
      <c r="J587" s="1041"/>
      <c r="K587" s="1041"/>
      <c r="L587" s="1041"/>
      <c r="M587" s="1041"/>
      <c r="N587" s="1041"/>
      <c r="O587" s="1041"/>
      <c r="P587" s="1041"/>
      <c r="Q587" s="1041"/>
      <c r="R587" s="1041"/>
      <c r="S587" s="1041"/>
      <c r="T587" s="1041"/>
      <c r="U587" s="1041"/>
      <c r="V587" s="1041"/>
      <c r="W587" s="1041"/>
      <c r="X587" s="1041"/>
      <c r="Y587" s="1041"/>
      <c r="Z587" s="1041"/>
      <c r="AA587" s="1041"/>
      <c r="AB587" s="1041"/>
    </row>
    <row r="588" spans="1:28" ht="17.25" customHeight="1">
      <c r="A588" s="1041"/>
      <c r="B588" s="1041"/>
      <c r="C588" s="1041"/>
      <c r="D588" s="1041"/>
      <c r="E588" s="1041"/>
      <c r="F588" s="1041"/>
      <c r="G588" s="1041"/>
      <c r="H588" s="1041"/>
      <c r="I588" s="1041"/>
      <c r="J588" s="1041"/>
      <c r="K588" s="1041"/>
      <c r="L588" s="1041"/>
      <c r="M588" s="1041"/>
      <c r="N588" s="1041"/>
      <c r="O588" s="1041"/>
      <c r="P588" s="1041"/>
      <c r="Q588" s="1041"/>
      <c r="R588" s="1041"/>
      <c r="S588" s="1041"/>
      <c r="T588" s="1041"/>
      <c r="U588" s="1041"/>
      <c r="V588" s="1041"/>
      <c r="W588" s="1041"/>
      <c r="X588" s="1041"/>
      <c r="Y588" s="1041"/>
      <c r="Z588" s="1041"/>
      <c r="AA588" s="1041"/>
      <c r="AB588" s="1041"/>
    </row>
    <row r="589" spans="1:28" ht="17.25" customHeight="1">
      <c r="A589" s="1041"/>
      <c r="B589" s="1041"/>
      <c r="C589" s="1041"/>
      <c r="D589" s="1041"/>
      <c r="E589" s="1041"/>
      <c r="F589" s="1041"/>
      <c r="G589" s="1041"/>
      <c r="H589" s="1041"/>
      <c r="I589" s="1041"/>
      <c r="J589" s="1041"/>
      <c r="K589" s="1041"/>
      <c r="L589" s="1041"/>
      <c r="M589" s="1041"/>
      <c r="N589" s="1041"/>
      <c r="O589" s="1041"/>
      <c r="P589" s="1041"/>
      <c r="Q589" s="1041"/>
      <c r="R589" s="1041"/>
      <c r="S589" s="1041"/>
      <c r="T589" s="1041"/>
      <c r="U589" s="1041"/>
      <c r="V589" s="1041"/>
      <c r="W589" s="1041"/>
      <c r="X589" s="1041"/>
      <c r="Y589" s="1041"/>
      <c r="Z589" s="1041"/>
      <c r="AA589" s="1041"/>
      <c r="AB589" s="1041"/>
    </row>
    <row r="590" spans="1:28" ht="17.25" customHeight="1">
      <c r="A590" s="1041"/>
      <c r="B590" s="1041"/>
      <c r="C590" s="1041"/>
      <c r="D590" s="1041"/>
      <c r="E590" s="1041"/>
      <c r="F590" s="1041"/>
      <c r="G590" s="1041"/>
      <c r="H590" s="1041"/>
      <c r="I590" s="1041"/>
      <c r="J590" s="1041"/>
      <c r="K590" s="1041"/>
      <c r="L590" s="1041"/>
      <c r="M590" s="1041"/>
      <c r="N590" s="1041"/>
      <c r="O590" s="1041"/>
      <c r="P590" s="1041"/>
      <c r="Q590" s="1041"/>
      <c r="R590" s="1041"/>
      <c r="S590" s="1041"/>
      <c r="T590" s="1041"/>
      <c r="U590" s="1041"/>
      <c r="V590" s="1041"/>
      <c r="W590" s="1041"/>
      <c r="X590" s="1041"/>
      <c r="Y590" s="1041"/>
      <c r="Z590" s="1041"/>
      <c r="AA590" s="1041"/>
      <c r="AB590" s="1041"/>
    </row>
    <row r="591" spans="1:28" ht="17.25" customHeight="1">
      <c r="A591" s="1041"/>
      <c r="B591" s="1041"/>
      <c r="C591" s="1041"/>
      <c r="D591" s="1041"/>
      <c r="E591" s="1041"/>
      <c r="F591" s="1041"/>
      <c r="G591" s="1041"/>
      <c r="H591" s="1041"/>
      <c r="I591" s="1041"/>
      <c r="J591" s="1041"/>
      <c r="K591" s="1041"/>
      <c r="L591" s="1041"/>
      <c r="M591" s="1041"/>
      <c r="N591" s="1041"/>
      <c r="O591" s="1041"/>
      <c r="P591" s="1041"/>
      <c r="Q591" s="1041"/>
      <c r="R591" s="1041"/>
      <c r="S591" s="1041"/>
      <c r="T591" s="1041"/>
      <c r="U591" s="1041"/>
      <c r="V591" s="1041"/>
      <c r="W591" s="1041"/>
      <c r="X591" s="1041"/>
      <c r="Y591" s="1041"/>
      <c r="Z591" s="1041"/>
      <c r="AA591" s="1041"/>
      <c r="AB591" s="1041"/>
    </row>
    <row r="592" spans="1:28" ht="17.25" customHeight="1">
      <c r="A592" s="1041"/>
      <c r="B592" s="1041"/>
      <c r="C592" s="1041"/>
      <c r="D592" s="1041"/>
      <c r="E592" s="1041"/>
      <c r="F592" s="1041"/>
      <c r="G592" s="1041"/>
      <c r="H592" s="1041"/>
      <c r="I592" s="1041"/>
      <c r="J592" s="1041"/>
      <c r="K592" s="1041"/>
      <c r="L592" s="1041"/>
      <c r="M592" s="1041"/>
      <c r="N592" s="1041"/>
      <c r="O592" s="1041"/>
      <c r="P592" s="1041"/>
      <c r="Q592" s="1041"/>
      <c r="R592" s="1041"/>
      <c r="S592" s="1041"/>
      <c r="T592" s="1041"/>
      <c r="U592" s="1041"/>
      <c r="V592" s="1041"/>
      <c r="W592" s="1041"/>
      <c r="X592" s="1041"/>
      <c r="Y592" s="1041"/>
      <c r="Z592" s="1041"/>
      <c r="AA592" s="1041"/>
      <c r="AB592" s="1041"/>
    </row>
    <row r="593" spans="1:28" ht="17.25" customHeight="1">
      <c r="A593" s="1041"/>
      <c r="B593" s="1041"/>
      <c r="C593" s="1041"/>
      <c r="D593" s="1041"/>
      <c r="E593" s="1041"/>
      <c r="F593" s="1041"/>
      <c r="G593" s="1041"/>
      <c r="H593" s="1041"/>
      <c r="I593" s="1041"/>
      <c r="J593" s="1041"/>
      <c r="K593" s="1041"/>
      <c r="L593" s="1041"/>
      <c r="M593" s="1041"/>
      <c r="N593" s="1041"/>
      <c r="O593" s="1041"/>
      <c r="P593" s="1041"/>
      <c r="Q593" s="1041"/>
      <c r="R593" s="1041"/>
      <c r="S593" s="1041"/>
      <c r="T593" s="1041"/>
      <c r="U593" s="1041"/>
      <c r="V593" s="1041"/>
      <c r="W593" s="1041"/>
      <c r="X593" s="1041"/>
      <c r="Y593" s="1041"/>
      <c r="Z593" s="1041"/>
      <c r="AA593" s="1041"/>
      <c r="AB593" s="1041"/>
    </row>
    <row r="594" spans="1:28" ht="17.25" customHeight="1">
      <c r="A594" s="1041"/>
      <c r="B594" s="1041"/>
      <c r="C594" s="1041"/>
      <c r="D594" s="1041"/>
      <c r="E594" s="1041"/>
      <c r="F594" s="1041"/>
      <c r="G594" s="1041"/>
      <c r="H594" s="1041"/>
      <c r="I594" s="1041"/>
      <c r="J594" s="1041"/>
      <c r="K594" s="1041"/>
      <c r="L594" s="1041"/>
      <c r="M594" s="1041"/>
      <c r="N594" s="1041"/>
      <c r="O594" s="1041"/>
      <c r="P594" s="1041"/>
      <c r="Q594" s="1041"/>
      <c r="R594" s="1041"/>
      <c r="S594" s="1041"/>
      <c r="T594" s="1041"/>
      <c r="U594" s="1041"/>
      <c r="V594" s="1041"/>
      <c r="W594" s="1041"/>
      <c r="X594" s="1041"/>
      <c r="Y594" s="1041"/>
      <c r="Z594" s="1041"/>
      <c r="AA594" s="1041"/>
      <c r="AB594" s="1041"/>
    </row>
    <row r="595" spans="1:28" ht="17.25" customHeight="1">
      <c r="A595" s="1041"/>
      <c r="B595" s="1041"/>
      <c r="C595" s="1041"/>
      <c r="D595" s="1041"/>
      <c r="E595" s="1041"/>
      <c r="F595" s="1041"/>
      <c r="G595" s="1041"/>
      <c r="H595" s="1041"/>
      <c r="I595" s="1041"/>
      <c r="J595" s="1041"/>
      <c r="K595" s="1041"/>
      <c r="L595" s="1041"/>
      <c r="M595" s="1041"/>
      <c r="N595" s="1041"/>
      <c r="O595" s="1041"/>
      <c r="P595" s="1041"/>
      <c r="Q595" s="1041"/>
      <c r="R595" s="1041"/>
      <c r="S595" s="1041"/>
      <c r="T595" s="1041"/>
      <c r="U595" s="1041"/>
      <c r="V595" s="1041"/>
      <c r="W595" s="1041"/>
      <c r="X595" s="1041"/>
      <c r="Y595" s="1041"/>
      <c r="Z595" s="1041"/>
      <c r="AA595" s="1041"/>
      <c r="AB595" s="1041"/>
    </row>
    <row r="596" spans="1:28" ht="17.25" customHeight="1">
      <c r="A596" s="1041"/>
      <c r="B596" s="1041"/>
      <c r="C596" s="1041"/>
      <c r="D596" s="1041"/>
      <c r="E596" s="1041"/>
      <c r="F596" s="1041"/>
      <c r="G596" s="1041"/>
      <c r="H596" s="1041"/>
      <c r="I596" s="1041"/>
      <c r="J596" s="1041"/>
      <c r="K596" s="1041"/>
      <c r="L596" s="1041"/>
      <c r="M596" s="1041"/>
      <c r="N596" s="1041"/>
      <c r="O596" s="1041"/>
      <c r="P596" s="1041"/>
      <c r="Q596" s="1041"/>
      <c r="R596" s="1041"/>
      <c r="S596" s="1041"/>
      <c r="T596" s="1041"/>
      <c r="U596" s="1041"/>
      <c r="V596" s="1041"/>
      <c r="W596" s="1041"/>
      <c r="X596" s="1041"/>
      <c r="Y596" s="1041"/>
      <c r="Z596" s="1041"/>
      <c r="AA596" s="1041"/>
      <c r="AB596" s="1041"/>
    </row>
    <row r="597" spans="1:28" ht="17.25" customHeight="1">
      <c r="A597" s="1041"/>
      <c r="B597" s="1041"/>
      <c r="C597" s="1041"/>
      <c r="D597" s="1041"/>
      <c r="E597" s="1041"/>
      <c r="F597" s="1041"/>
      <c r="G597" s="1041"/>
      <c r="H597" s="1041"/>
      <c r="I597" s="1041"/>
      <c r="J597" s="1041"/>
      <c r="K597" s="1041"/>
      <c r="L597" s="1041"/>
      <c r="M597" s="1041"/>
      <c r="N597" s="1041"/>
      <c r="O597" s="1041"/>
      <c r="P597" s="1041"/>
      <c r="Q597" s="1041"/>
      <c r="R597" s="1041"/>
      <c r="S597" s="1041"/>
      <c r="T597" s="1041"/>
      <c r="U597" s="1041"/>
      <c r="V597" s="1041"/>
      <c r="W597" s="1041"/>
      <c r="X597" s="1041"/>
      <c r="Y597" s="1041"/>
      <c r="Z597" s="1041"/>
      <c r="AA597" s="1041"/>
      <c r="AB597" s="1041"/>
    </row>
    <row r="598" spans="1:28" ht="17.25" customHeight="1">
      <c r="A598" s="1041"/>
      <c r="B598" s="1041"/>
      <c r="C598" s="1041"/>
      <c r="D598" s="1041"/>
      <c r="E598" s="1041"/>
      <c r="F598" s="1041"/>
      <c r="G598" s="1041"/>
      <c r="H598" s="1041"/>
      <c r="I598" s="1041"/>
      <c r="J598" s="1041"/>
      <c r="K598" s="1041"/>
      <c r="L598" s="1041"/>
      <c r="M598" s="1041"/>
      <c r="N598" s="1041"/>
      <c r="O598" s="1041"/>
      <c r="P598" s="1041"/>
      <c r="Q598" s="1041"/>
      <c r="R598" s="1041"/>
      <c r="S598" s="1041"/>
      <c r="T598" s="1041"/>
      <c r="U598" s="1041"/>
      <c r="V598" s="1041"/>
      <c r="W598" s="1041"/>
      <c r="X598" s="1041"/>
      <c r="Y598" s="1041"/>
      <c r="Z598" s="1041"/>
      <c r="AA598" s="1041"/>
      <c r="AB598" s="1041"/>
    </row>
    <row r="599" spans="1:28" ht="17.25" customHeight="1">
      <c r="A599" s="1041"/>
      <c r="B599" s="1041"/>
      <c r="C599" s="1041"/>
      <c r="D599" s="1041"/>
      <c r="E599" s="1041"/>
      <c r="F599" s="1041"/>
      <c r="G599" s="1041"/>
      <c r="H599" s="1041"/>
      <c r="I599" s="1041"/>
      <c r="J599" s="1041"/>
      <c r="K599" s="1041"/>
      <c r="L599" s="1041"/>
      <c r="M599" s="1041"/>
      <c r="N599" s="1041"/>
      <c r="O599" s="1041"/>
      <c r="P599" s="1041"/>
      <c r="Q599" s="1041"/>
      <c r="R599" s="1041"/>
      <c r="S599" s="1041"/>
      <c r="T599" s="1041"/>
      <c r="U599" s="1041"/>
      <c r="V599" s="1041"/>
      <c r="W599" s="1041"/>
      <c r="X599" s="1041"/>
      <c r="Y599" s="1041"/>
      <c r="Z599" s="1041"/>
      <c r="AA599" s="1041"/>
      <c r="AB599" s="1041"/>
    </row>
    <row r="600" spans="1:28" ht="17.25" customHeight="1">
      <c r="A600" s="1041"/>
      <c r="B600" s="1041"/>
      <c r="C600" s="1041"/>
      <c r="D600" s="1041"/>
      <c r="E600" s="1041"/>
      <c r="F600" s="1041"/>
      <c r="G600" s="1041"/>
      <c r="H600" s="1041"/>
      <c r="I600" s="1041"/>
      <c r="J600" s="1041"/>
      <c r="K600" s="1041"/>
      <c r="L600" s="1041"/>
      <c r="M600" s="1041"/>
      <c r="N600" s="1041"/>
      <c r="O600" s="1041"/>
      <c r="P600" s="1041"/>
      <c r="Q600" s="1041"/>
      <c r="R600" s="1041"/>
      <c r="S600" s="1041"/>
      <c r="T600" s="1041"/>
      <c r="U600" s="1041"/>
      <c r="V600" s="1041"/>
      <c r="W600" s="1041"/>
      <c r="X600" s="1041"/>
      <c r="Y600" s="1041"/>
      <c r="Z600" s="1041"/>
      <c r="AA600" s="1041"/>
      <c r="AB600" s="1041"/>
    </row>
    <row r="601" spans="1:28" ht="17.25" customHeight="1">
      <c r="A601" s="1041"/>
      <c r="B601" s="1041"/>
      <c r="C601" s="1041"/>
      <c r="D601" s="1041"/>
      <c r="E601" s="1041"/>
      <c r="F601" s="1041"/>
      <c r="G601" s="1041"/>
      <c r="H601" s="1041"/>
      <c r="I601" s="1041"/>
      <c r="J601" s="1041"/>
      <c r="K601" s="1041"/>
      <c r="L601" s="1041"/>
      <c r="M601" s="1041"/>
      <c r="N601" s="1041"/>
      <c r="O601" s="1041"/>
      <c r="P601" s="1041"/>
      <c r="Q601" s="1041"/>
      <c r="R601" s="1041"/>
      <c r="S601" s="1041"/>
      <c r="T601" s="1041"/>
      <c r="U601" s="1041"/>
      <c r="V601" s="1041"/>
      <c r="W601" s="1041"/>
      <c r="X601" s="1041"/>
      <c r="Y601" s="1041"/>
      <c r="Z601" s="1041"/>
      <c r="AA601" s="1041"/>
      <c r="AB601" s="1041"/>
    </row>
    <row r="602" spans="1:28" ht="17.25" customHeight="1">
      <c r="A602" s="1041"/>
      <c r="B602" s="1041"/>
      <c r="C602" s="1041"/>
      <c r="D602" s="1041"/>
      <c r="E602" s="1041"/>
      <c r="F602" s="1041"/>
      <c r="G602" s="1041"/>
      <c r="H602" s="1041"/>
      <c r="I602" s="1041"/>
      <c r="J602" s="1041"/>
      <c r="K602" s="1041"/>
      <c r="L602" s="1041"/>
      <c r="M602" s="1041"/>
      <c r="N602" s="1041"/>
      <c r="O602" s="1041"/>
      <c r="P602" s="1041"/>
      <c r="Q602" s="1041"/>
      <c r="R602" s="1041"/>
      <c r="S602" s="1041"/>
      <c r="T602" s="1041"/>
      <c r="U602" s="1041"/>
      <c r="V602" s="1041"/>
      <c r="W602" s="1041"/>
      <c r="X602" s="1041"/>
      <c r="Y602" s="1041"/>
      <c r="Z602" s="1041"/>
      <c r="AA602" s="1041"/>
      <c r="AB602" s="1041"/>
    </row>
    <row r="603" spans="1:28" ht="17.25" customHeight="1">
      <c r="A603" s="1041"/>
      <c r="B603" s="1041"/>
      <c r="C603" s="1041"/>
      <c r="D603" s="1041"/>
      <c r="E603" s="1041"/>
      <c r="F603" s="1041"/>
      <c r="G603" s="1041"/>
      <c r="H603" s="1041"/>
      <c r="I603" s="1041"/>
      <c r="J603" s="1041"/>
      <c r="K603" s="1041"/>
      <c r="L603" s="1041"/>
      <c r="M603" s="1041"/>
      <c r="N603" s="1041"/>
      <c r="O603" s="1041"/>
      <c r="P603" s="1041"/>
      <c r="Q603" s="1041"/>
      <c r="R603" s="1041"/>
      <c r="S603" s="1041"/>
      <c r="T603" s="1041"/>
      <c r="U603" s="1041"/>
      <c r="V603" s="1041"/>
      <c r="W603" s="1041"/>
      <c r="X603" s="1041"/>
      <c r="Y603" s="1041"/>
      <c r="Z603" s="1041"/>
      <c r="AA603" s="1041"/>
      <c r="AB603" s="1041"/>
    </row>
    <row r="604" spans="1:28" ht="17.25" customHeight="1">
      <c r="A604" s="1041"/>
      <c r="B604" s="1041"/>
      <c r="C604" s="1041"/>
      <c r="D604" s="1041"/>
      <c r="E604" s="1041"/>
      <c r="F604" s="1041"/>
      <c r="G604" s="1041"/>
      <c r="H604" s="1041"/>
      <c r="I604" s="1041"/>
      <c r="J604" s="1041"/>
      <c r="K604" s="1041"/>
      <c r="L604" s="1041"/>
      <c r="M604" s="1041"/>
      <c r="N604" s="1041"/>
      <c r="O604" s="1041"/>
      <c r="P604" s="1041"/>
      <c r="Q604" s="1041"/>
      <c r="R604" s="1041"/>
      <c r="S604" s="1041"/>
      <c r="T604" s="1041"/>
      <c r="U604" s="1041"/>
      <c r="V604" s="1041"/>
      <c r="W604" s="1041"/>
      <c r="X604" s="1041"/>
      <c r="Y604" s="1041"/>
      <c r="Z604" s="1041"/>
      <c r="AA604" s="1041"/>
      <c r="AB604" s="1041"/>
    </row>
    <row r="605" spans="1:28" ht="17.25" customHeight="1">
      <c r="A605" s="1041"/>
      <c r="B605" s="1041"/>
      <c r="C605" s="1041"/>
      <c r="D605" s="1041"/>
      <c r="E605" s="1041"/>
      <c r="F605" s="1041"/>
      <c r="G605" s="1041"/>
      <c r="H605" s="1041"/>
      <c r="I605" s="1041"/>
      <c r="J605" s="1041"/>
      <c r="K605" s="1041"/>
      <c r="L605" s="1041"/>
      <c r="M605" s="1041"/>
      <c r="N605" s="1041"/>
      <c r="O605" s="1041"/>
      <c r="P605" s="1041"/>
      <c r="Q605" s="1041"/>
      <c r="R605" s="1041"/>
      <c r="S605" s="1041"/>
      <c r="T605" s="1041"/>
      <c r="U605" s="1041"/>
      <c r="V605" s="1041"/>
      <c r="W605" s="1041"/>
      <c r="X605" s="1041"/>
      <c r="Y605" s="1041"/>
      <c r="Z605" s="1041"/>
      <c r="AA605" s="1041"/>
      <c r="AB605" s="1041"/>
    </row>
    <row r="606" spans="1:28" ht="17.25" customHeight="1">
      <c r="A606" s="1041"/>
      <c r="B606" s="1041"/>
      <c r="C606" s="1041"/>
      <c r="D606" s="1041"/>
      <c r="E606" s="1041"/>
      <c r="F606" s="1041"/>
      <c r="G606" s="1041"/>
      <c r="H606" s="1041"/>
      <c r="I606" s="1041"/>
      <c r="J606" s="1041"/>
      <c r="K606" s="1041"/>
      <c r="L606" s="1041"/>
      <c r="M606" s="1041"/>
      <c r="N606" s="1041"/>
      <c r="O606" s="1041"/>
      <c r="P606" s="1041"/>
      <c r="Q606" s="1041"/>
      <c r="R606" s="1041"/>
      <c r="S606" s="1041"/>
      <c r="T606" s="1041"/>
      <c r="U606" s="1041"/>
      <c r="V606" s="1041"/>
      <c r="W606" s="1041"/>
      <c r="X606" s="1041"/>
      <c r="Y606" s="1041"/>
      <c r="Z606" s="1041"/>
      <c r="AA606" s="1041"/>
      <c r="AB606" s="1041"/>
    </row>
    <row r="607" spans="1:28" ht="17.25" customHeight="1">
      <c r="A607" s="1041"/>
      <c r="B607" s="1041"/>
      <c r="C607" s="1041"/>
      <c r="D607" s="1041"/>
      <c r="E607" s="1041"/>
      <c r="F607" s="1041"/>
      <c r="G607" s="1041"/>
      <c r="H607" s="1041"/>
      <c r="I607" s="1041"/>
      <c r="J607" s="1041"/>
      <c r="K607" s="1041"/>
      <c r="L607" s="1041"/>
      <c r="M607" s="1041"/>
      <c r="N607" s="1041"/>
      <c r="O607" s="1041"/>
      <c r="P607" s="1041"/>
      <c r="Q607" s="1041"/>
      <c r="R607" s="1041"/>
      <c r="S607" s="1041"/>
      <c r="T607" s="1041"/>
      <c r="U607" s="1041"/>
      <c r="V607" s="1041"/>
      <c r="W607" s="1041"/>
      <c r="X607" s="1041"/>
      <c r="Y607" s="1041"/>
      <c r="Z607" s="1041"/>
      <c r="AA607" s="1041"/>
      <c r="AB607" s="1041"/>
    </row>
    <row r="608" spans="1:28" ht="17.25" customHeight="1">
      <c r="A608" s="1041"/>
      <c r="B608" s="1041"/>
      <c r="C608" s="1041"/>
      <c r="D608" s="1041"/>
      <c r="E608" s="1041"/>
      <c r="F608" s="1041"/>
      <c r="G608" s="1041"/>
      <c r="H608" s="1041"/>
      <c r="I608" s="1041"/>
      <c r="J608" s="1041"/>
      <c r="K608" s="1041"/>
      <c r="L608" s="1041"/>
      <c r="M608" s="1041"/>
      <c r="N608" s="1041"/>
      <c r="O608" s="1041"/>
      <c r="P608" s="1041"/>
      <c r="Q608" s="1041"/>
      <c r="R608" s="1041"/>
      <c r="S608" s="1041"/>
      <c r="T608" s="1041"/>
      <c r="U608" s="1041"/>
      <c r="V608" s="1041"/>
      <c r="W608" s="1041"/>
      <c r="X608" s="1041"/>
      <c r="Y608" s="1041"/>
      <c r="Z608" s="1041"/>
      <c r="AA608" s="1041"/>
      <c r="AB608" s="1041"/>
    </row>
    <row r="609" spans="1:28" ht="17.25" customHeight="1">
      <c r="A609" s="1041"/>
      <c r="B609" s="1041"/>
      <c r="C609" s="1041"/>
      <c r="D609" s="1041"/>
      <c r="E609" s="1041"/>
      <c r="F609" s="1041"/>
      <c r="G609" s="1041"/>
      <c r="H609" s="1041"/>
      <c r="I609" s="1041"/>
      <c r="J609" s="1041"/>
      <c r="K609" s="1041"/>
      <c r="L609" s="1041"/>
      <c r="M609" s="1041"/>
      <c r="N609" s="1041"/>
      <c r="O609" s="1041"/>
      <c r="P609" s="1041"/>
      <c r="Q609" s="1041"/>
      <c r="R609" s="1041"/>
      <c r="S609" s="1041"/>
      <c r="T609" s="1041"/>
      <c r="U609" s="1041"/>
      <c r="V609" s="1041"/>
      <c r="W609" s="1041"/>
      <c r="X609" s="1041"/>
      <c r="Y609" s="1041"/>
      <c r="Z609" s="1041"/>
      <c r="AA609" s="1041"/>
      <c r="AB609" s="1041"/>
    </row>
    <row r="610" spans="1:28" ht="17.25" customHeight="1">
      <c r="A610" s="1041"/>
      <c r="B610" s="1041"/>
      <c r="C610" s="1041"/>
      <c r="D610" s="1041"/>
      <c r="E610" s="1041"/>
      <c r="F610" s="1041"/>
      <c r="G610" s="1041"/>
      <c r="H610" s="1041"/>
      <c r="I610" s="1041"/>
      <c r="J610" s="1041"/>
      <c r="K610" s="1041"/>
      <c r="L610" s="1041"/>
      <c r="M610" s="1041"/>
      <c r="N610" s="1041"/>
      <c r="O610" s="1041"/>
      <c r="P610" s="1041"/>
      <c r="Q610" s="1041"/>
      <c r="R610" s="1041"/>
      <c r="S610" s="1041"/>
      <c r="T610" s="1041"/>
      <c r="U610" s="1041"/>
      <c r="V610" s="1041"/>
      <c r="W610" s="1041"/>
      <c r="X610" s="1041"/>
      <c r="Y610" s="1041"/>
      <c r="Z610" s="1041"/>
      <c r="AA610" s="1041"/>
      <c r="AB610" s="1041"/>
    </row>
    <row r="611" spans="1:28" ht="17.25" customHeight="1">
      <c r="A611" s="1041"/>
      <c r="B611" s="1041"/>
      <c r="C611" s="1041"/>
      <c r="D611" s="1041"/>
      <c r="E611" s="1041"/>
      <c r="F611" s="1041"/>
      <c r="G611" s="1041"/>
      <c r="H611" s="1041"/>
      <c r="I611" s="1041"/>
      <c r="J611" s="1041"/>
      <c r="K611" s="1041"/>
      <c r="L611" s="1041"/>
      <c r="M611" s="1041"/>
      <c r="N611" s="1041"/>
      <c r="O611" s="1041"/>
      <c r="P611" s="1041"/>
      <c r="Q611" s="1041"/>
      <c r="R611" s="1041"/>
      <c r="S611" s="1041"/>
      <c r="T611" s="1041"/>
      <c r="U611" s="1041"/>
      <c r="V611" s="1041"/>
      <c r="W611" s="1041"/>
      <c r="X611" s="1041"/>
      <c r="Y611" s="1041"/>
      <c r="Z611" s="1041"/>
      <c r="AA611" s="1041"/>
      <c r="AB611" s="1041"/>
    </row>
    <row r="612" spans="1:28" ht="17.25" customHeight="1">
      <c r="A612" s="1041"/>
      <c r="B612" s="1041"/>
      <c r="C612" s="1041"/>
      <c r="D612" s="1041"/>
      <c r="E612" s="1041"/>
      <c r="F612" s="1041"/>
      <c r="G612" s="1041"/>
      <c r="H612" s="1041"/>
      <c r="I612" s="1041"/>
      <c r="J612" s="1041"/>
      <c r="K612" s="1041"/>
      <c r="L612" s="1041"/>
      <c r="M612" s="1041"/>
      <c r="N612" s="1041"/>
      <c r="O612" s="1041"/>
      <c r="P612" s="1041"/>
      <c r="Q612" s="1041"/>
      <c r="R612" s="1041"/>
      <c r="S612" s="1041"/>
      <c r="T612" s="1041"/>
      <c r="U612" s="1041"/>
      <c r="V612" s="1041"/>
      <c r="W612" s="1041"/>
      <c r="X612" s="1041"/>
      <c r="Y612" s="1041"/>
      <c r="Z612" s="1041"/>
      <c r="AA612" s="1041"/>
      <c r="AB612" s="1041"/>
    </row>
    <row r="613" spans="1:28" ht="17.25" customHeight="1">
      <c r="A613" s="1041"/>
      <c r="B613" s="1041"/>
      <c r="C613" s="1041"/>
      <c r="D613" s="1041"/>
      <c r="E613" s="1041"/>
      <c r="F613" s="1041"/>
      <c r="G613" s="1041"/>
      <c r="H613" s="1041"/>
      <c r="I613" s="1041"/>
      <c r="J613" s="1041"/>
      <c r="K613" s="1041"/>
      <c r="L613" s="1041"/>
      <c r="M613" s="1041"/>
      <c r="N613" s="1041"/>
      <c r="O613" s="1041"/>
      <c r="P613" s="1041"/>
      <c r="Q613" s="1041"/>
      <c r="R613" s="1041"/>
      <c r="S613" s="1041"/>
      <c r="T613" s="1041"/>
      <c r="U613" s="1041"/>
      <c r="V613" s="1041"/>
      <c r="W613" s="1041"/>
      <c r="X613" s="1041"/>
      <c r="Y613" s="1041"/>
      <c r="Z613" s="1041"/>
      <c r="AA613" s="1041"/>
      <c r="AB613" s="1041"/>
    </row>
    <row r="614" spans="1:28" ht="17.25" customHeight="1">
      <c r="A614" s="1041"/>
      <c r="B614" s="1041"/>
      <c r="C614" s="1041"/>
      <c r="D614" s="1041"/>
      <c r="E614" s="1041"/>
      <c r="F614" s="1041"/>
      <c r="G614" s="1041"/>
      <c r="H614" s="1041"/>
      <c r="I614" s="1041"/>
      <c r="J614" s="1041"/>
      <c r="K614" s="1041"/>
      <c r="L614" s="1041"/>
      <c r="M614" s="1041"/>
      <c r="N614" s="1041"/>
      <c r="O614" s="1041"/>
      <c r="P614" s="1041"/>
      <c r="Q614" s="1041"/>
      <c r="R614" s="1041"/>
      <c r="S614" s="1041"/>
      <c r="T614" s="1041"/>
      <c r="U614" s="1041"/>
      <c r="V614" s="1041"/>
      <c r="W614" s="1041"/>
      <c r="X614" s="1041"/>
      <c r="Y614" s="1041"/>
      <c r="Z614" s="1041"/>
      <c r="AA614" s="1041"/>
      <c r="AB614" s="1041"/>
    </row>
    <row r="615" spans="1:28" ht="17.25" customHeight="1">
      <c r="A615" s="1041"/>
      <c r="B615" s="1041"/>
      <c r="C615" s="1041"/>
      <c r="D615" s="1041"/>
      <c r="E615" s="1041"/>
      <c r="F615" s="1041"/>
      <c r="G615" s="1041"/>
      <c r="H615" s="1041"/>
      <c r="I615" s="1041"/>
      <c r="J615" s="1041"/>
      <c r="K615" s="1041"/>
      <c r="L615" s="1041"/>
      <c r="M615" s="1041"/>
      <c r="N615" s="1041"/>
      <c r="O615" s="1041"/>
      <c r="P615" s="1041"/>
      <c r="Q615" s="1041"/>
      <c r="R615" s="1041"/>
      <c r="S615" s="1041"/>
      <c r="T615" s="1041"/>
      <c r="U615" s="1041"/>
      <c r="V615" s="1041"/>
      <c r="W615" s="1041"/>
      <c r="X615" s="1041"/>
      <c r="Y615" s="1041"/>
      <c r="Z615" s="1041"/>
      <c r="AA615" s="1041"/>
      <c r="AB615" s="1041"/>
    </row>
    <row r="616" spans="1:28" ht="17.25" customHeight="1">
      <c r="A616" s="1041"/>
      <c r="B616" s="1041"/>
      <c r="C616" s="1041"/>
      <c r="D616" s="1041"/>
      <c r="E616" s="1041"/>
      <c r="F616" s="1041"/>
      <c r="G616" s="1041"/>
      <c r="H616" s="1041"/>
      <c r="I616" s="1041"/>
      <c r="J616" s="1041"/>
      <c r="K616" s="1041"/>
      <c r="L616" s="1041"/>
      <c r="M616" s="1041"/>
      <c r="N616" s="1041"/>
      <c r="O616" s="1041"/>
      <c r="P616" s="1041"/>
      <c r="Q616" s="1041"/>
      <c r="R616" s="1041"/>
      <c r="S616" s="1041"/>
      <c r="T616" s="1041"/>
      <c r="U616" s="1041"/>
      <c r="V616" s="1041"/>
      <c r="W616" s="1041"/>
      <c r="X616" s="1041"/>
      <c r="Y616" s="1041"/>
      <c r="Z616" s="1041"/>
      <c r="AA616" s="1041"/>
      <c r="AB616" s="1041"/>
    </row>
    <row r="617" spans="1:28" ht="17.25" customHeight="1">
      <c r="A617" s="1041"/>
      <c r="B617" s="1041"/>
      <c r="C617" s="1041"/>
      <c r="D617" s="1041"/>
      <c r="E617" s="1041"/>
      <c r="F617" s="1041"/>
      <c r="G617" s="1041"/>
      <c r="H617" s="1041"/>
      <c r="I617" s="1041"/>
      <c r="J617" s="1041"/>
      <c r="K617" s="1041"/>
      <c r="L617" s="1041"/>
      <c r="M617" s="1041"/>
      <c r="N617" s="1041"/>
      <c r="O617" s="1041"/>
      <c r="P617" s="1041"/>
      <c r="Q617" s="1041"/>
      <c r="R617" s="1041"/>
      <c r="S617" s="1041"/>
      <c r="T617" s="1041"/>
      <c r="U617" s="1041"/>
      <c r="V617" s="1041"/>
      <c r="W617" s="1041"/>
      <c r="X617" s="1041"/>
      <c r="Y617" s="1041"/>
      <c r="Z617" s="1041"/>
      <c r="AA617" s="1041"/>
      <c r="AB617" s="1041"/>
    </row>
    <row r="618" spans="1:28" ht="17.25" customHeight="1">
      <c r="A618" s="1041"/>
      <c r="B618" s="1041"/>
      <c r="C618" s="1041"/>
      <c r="D618" s="1041"/>
      <c r="E618" s="1041"/>
      <c r="F618" s="1041"/>
      <c r="G618" s="1041"/>
      <c r="H618" s="1041"/>
      <c r="I618" s="1041"/>
      <c r="J618" s="1041"/>
      <c r="K618" s="1041"/>
      <c r="L618" s="1041"/>
      <c r="M618" s="1041"/>
      <c r="N618" s="1041"/>
      <c r="O618" s="1041"/>
      <c r="P618" s="1041"/>
      <c r="Q618" s="1041"/>
      <c r="R618" s="1041"/>
      <c r="S618" s="1041"/>
      <c r="T618" s="1041"/>
      <c r="U618" s="1041"/>
      <c r="V618" s="1041"/>
      <c r="W618" s="1041"/>
      <c r="X618" s="1041"/>
      <c r="Y618" s="1041"/>
      <c r="Z618" s="1041"/>
      <c r="AA618" s="1041"/>
      <c r="AB618" s="1041"/>
    </row>
    <row r="619" spans="1:28" ht="17.25" customHeight="1">
      <c r="A619" s="1041"/>
      <c r="B619" s="1041"/>
      <c r="C619" s="1041"/>
      <c r="D619" s="1041"/>
      <c r="E619" s="1041"/>
      <c r="F619" s="1041"/>
      <c r="G619" s="1041"/>
      <c r="H619" s="1041"/>
      <c r="I619" s="1041"/>
      <c r="J619" s="1041"/>
      <c r="K619" s="1041"/>
      <c r="L619" s="1041"/>
      <c r="M619" s="1041"/>
      <c r="N619" s="1041"/>
      <c r="O619" s="1041"/>
      <c r="P619" s="1041"/>
      <c r="Q619" s="1041"/>
      <c r="R619" s="1041"/>
      <c r="S619" s="1041"/>
      <c r="T619" s="1041"/>
      <c r="U619" s="1041"/>
      <c r="V619" s="1041"/>
      <c r="W619" s="1041"/>
      <c r="X619" s="1041"/>
      <c r="Y619" s="1041"/>
      <c r="Z619" s="1041"/>
      <c r="AA619" s="1041"/>
      <c r="AB619" s="1041"/>
    </row>
    <row r="620" spans="1:28" ht="17.25" customHeight="1">
      <c r="A620" s="1041"/>
      <c r="B620" s="1041"/>
      <c r="C620" s="1041"/>
      <c r="D620" s="1041"/>
      <c r="E620" s="1041"/>
      <c r="F620" s="1041"/>
      <c r="G620" s="1041"/>
      <c r="H620" s="1041"/>
      <c r="I620" s="1041"/>
      <c r="J620" s="1041"/>
      <c r="K620" s="1041"/>
      <c r="L620" s="1041"/>
      <c r="M620" s="1041"/>
      <c r="N620" s="1041"/>
      <c r="O620" s="1041"/>
      <c r="P620" s="1041"/>
      <c r="Q620" s="1041"/>
      <c r="R620" s="1041"/>
      <c r="S620" s="1041"/>
      <c r="T620" s="1041"/>
      <c r="U620" s="1041"/>
      <c r="V620" s="1041"/>
      <c r="W620" s="1041"/>
      <c r="X620" s="1041"/>
      <c r="Y620" s="1041"/>
      <c r="Z620" s="1041"/>
      <c r="AA620" s="1041"/>
      <c r="AB620" s="1041"/>
    </row>
    <row r="621" spans="1:28" ht="17.25" customHeight="1">
      <c r="A621" s="1041"/>
      <c r="B621" s="1041"/>
      <c r="C621" s="1041"/>
      <c r="D621" s="1041"/>
      <c r="E621" s="1041"/>
      <c r="F621" s="1041"/>
      <c r="G621" s="1041"/>
      <c r="H621" s="1041"/>
      <c r="I621" s="1041"/>
      <c r="J621" s="1041"/>
      <c r="K621" s="1041"/>
      <c r="L621" s="1041"/>
      <c r="M621" s="1041"/>
      <c r="N621" s="1041"/>
      <c r="O621" s="1041"/>
      <c r="P621" s="1041"/>
      <c r="Q621" s="1041"/>
      <c r="R621" s="1041"/>
      <c r="S621" s="1041"/>
      <c r="T621" s="1041"/>
      <c r="U621" s="1041"/>
      <c r="V621" s="1041"/>
      <c r="W621" s="1041"/>
      <c r="X621" s="1041"/>
      <c r="Y621" s="1041"/>
      <c r="Z621" s="1041"/>
      <c r="AA621" s="1041"/>
      <c r="AB621" s="1041"/>
    </row>
    <row r="622" spans="1:28" ht="17.25" customHeight="1">
      <c r="A622" s="1041"/>
      <c r="B622" s="1041"/>
      <c r="C622" s="1041"/>
      <c r="D622" s="1041"/>
      <c r="E622" s="1041"/>
      <c r="F622" s="1041"/>
      <c r="G622" s="1041"/>
      <c r="H622" s="1041"/>
      <c r="I622" s="1041"/>
      <c r="J622" s="1041"/>
      <c r="K622" s="1041"/>
      <c r="L622" s="1041"/>
      <c r="M622" s="1041"/>
      <c r="N622" s="1041"/>
      <c r="O622" s="1041"/>
      <c r="P622" s="1041"/>
      <c r="Q622" s="1041"/>
      <c r="R622" s="1041"/>
      <c r="S622" s="1041"/>
      <c r="T622" s="1041"/>
      <c r="U622" s="1041"/>
      <c r="V622" s="1041"/>
      <c r="W622" s="1041"/>
      <c r="X622" s="1041"/>
      <c r="Y622" s="1041"/>
      <c r="Z622" s="1041"/>
      <c r="AA622" s="1041"/>
      <c r="AB622" s="1041"/>
    </row>
    <row r="623" spans="1:28" ht="17.25" customHeight="1">
      <c r="A623" s="1041"/>
      <c r="B623" s="1041"/>
      <c r="C623" s="1041"/>
      <c r="D623" s="1041"/>
      <c r="E623" s="1041"/>
      <c r="F623" s="1041"/>
      <c r="G623" s="1041"/>
      <c r="H623" s="1041"/>
      <c r="I623" s="1041"/>
      <c r="J623" s="1041"/>
      <c r="K623" s="1041"/>
      <c r="L623" s="1041"/>
      <c r="M623" s="1041"/>
      <c r="N623" s="1041"/>
      <c r="O623" s="1041"/>
      <c r="P623" s="1041"/>
      <c r="Q623" s="1041"/>
      <c r="R623" s="1041"/>
      <c r="S623" s="1041"/>
      <c r="T623" s="1041"/>
      <c r="U623" s="1041"/>
      <c r="V623" s="1041"/>
      <c r="W623" s="1041"/>
      <c r="X623" s="1041"/>
      <c r="Y623" s="1041"/>
      <c r="Z623" s="1041"/>
      <c r="AA623" s="1041"/>
      <c r="AB623" s="1041"/>
    </row>
    <row r="624" spans="1:28" ht="17.25" customHeight="1">
      <c r="A624" s="1041"/>
      <c r="B624" s="1041"/>
      <c r="C624" s="1041"/>
      <c r="D624" s="1041"/>
      <c r="E624" s="1041"/>
      <c r="F624" s="1041"/>
      <c r="G624" s="1041"/>
      <c r="H624" s="1041"/>
      <c r="I624" s="1041"/>
      <c r="J624" s="1041"/>
      <c r="K624" s="1041"/>
      <c r="L624" s="1041"/>
      <c r="M624" s="1041"/>
      <c r="N624" s="1041"/>
      <c r="O624" s="1041"/>
      <c r="P624" s="1041"/>
      <c r="Q624" s="1041"/>
      <c r="R624" s="1041"/>
      <c r="S624" s="1041"/>
      <c r="T624" s="1041"/>
      <c r="U624" s="1041"/>
      <c r="V624" s="1041"/>
      <c r="W624" s="1041"/>
      <c r="X624" s="1041"/>
      <c r="Y624" s="1041"/>
      <c r="Z624" s="1041"/>
      <c r="AA624" s="1041"/>
      <c r="AB624" s="1041"/>
    </row>
    <row r="625" spans="1:28" ht="17.25" customHeight="1">
      <c r="A625" s="1041"/>
      <c r="B625" s="1041"/>
      <c r="C625" s="1041"/>
      <c r="D625" s="1041"/>
      <c r="E625" s="1041"/>
      <c r="F625" s="1041"/>
      <c r="G625" s="1041"/>
      <c r="H625" s="1041"/>
      <c r="I625" s="1041"/>
      <c r="J625" s="1041"/>
      <c r="K625" s="1041"/>
      <c r="L625" s="1041"/>
      <c r="M625" s="1041"/>
      <c r="N625" s="1041"/>
      <c r="O625" s="1041"/>
      <c r="P625" s="1041"/>
      <c r="Q625" s="1041"/>
      <c r="R625" s="1041"/>
      <c r="S625" s="1041"/>
      <c r="T625" s="1041"/>
      <c r="U625" s="1041"/>
      <c r="V625" s="1041"/>
      <c r="W625" s="1041"/>
      <c r="X625" s="1041"/>
      <c r="Y625" s="1041"/>
      <c r="Z625" s="1041"/>
      <c r="AA625" s="1041"/>
      <c r="AB625" s="1041"/>
    </row>
    <row r="626" spans="1:28" ht="17.25" customHeight="1">
      <c r="A626" s="1041"/>
      <c r="B626" s="1041"/>
      <c r="C626" s="1041"/>
      <c r="D626" s="1041"/>
      <c r="E626" s="1041"/>
      <c r="F626" s="1041"/>
      <c r="G626" s="1041"/>
      <c r="H626" s="1041"/>
      <c r="I626" s="1041"/>
      <c r="J626" s="1041"/>
      <c r="K626" s="1041"/>
      <c r="L626" s="1041"/>
      <c r="M626" s="1041"/>
      <c r="N626" s="1041"/>
      <c r="O626" s="1041"/>
      <c r="P626" s="1041"/>
      <c r="Q626" s="1041"/>
      <c r="R626" s="1041"/>
      <c r="S626" s="1041"/>
      <c r="T626" s="1041"/>
      <c r="U626" s="1041"/>
      <c r="V626" s="1041"/>
      <c r="W626" s="1041"/>
      <c r="X626" s="1041"/>
      <c r="Y626" s="1041"/>
      <c r="Z626" s="1041"/>
      <c r="AA626" s="1041"/>
      <c r="AB626" s="1041"/>
    </row>
    <row r="627" spans="1:28" ht="17.25" customHeight="1">
      <c r="A627" s="1041"/>
      <c r="B627" s="1041"/>
      <c r="C627" s="1041"/>
      <c r="D627" s="1041"/>
      <c r="E627" s="1041"/>
      <c r="F627" s="1041"/>
      <c r="G627" s="1041"/>
      <c r="H627" s="1041"/>
      <c r="I627" s="1041"/>
      <c r="J627" s="1041"/>
      <c r="K627" s="1041"/>
      <c r="L627" s="1041"/>
      <c r="M627" s="1041"/>
      <c r="N627" s="1041"/>
      <c r="O627" s="1041"/>
      <c r="P627" s="1041"/>
      <c r="Q627" s="1041"/>
      <c r="R627" s="1041"/>
      <c r="S627" s="1041"/>
      <c r="T627" s="1041"/>
      <c r="U627" s="1041"/>
      <c r="V627" s="1041"/>
      <c r="W627" s="1041"/>
      <c r="X627" s="1041"/>
      <c r="Y627" s="1041"/>
      <c r="Z627" s="1041"/>
      <c r="AA627" s="1041"/>
      <c r="AB627" s="1041"/>
    </row>
    <row r="628" spans="1:28" ht="17.25" customHeight="1">
      <c r="A628" s="1041"/>
      <c r="B628" s="1041"/>
      <c r="C628" s="1041"/>
      <c r="D628" s="1041"/>
      <c r="E628" s="1041"/>
      <c r="F628" s="1041"/>
      <c r="G628" s="1041"/>
      <c r="H628" s="1041"/>
      <c r="I628" s="1041"/>
      <c r="J628" s="1041"/>
      <c r="K628" s="1041"/>
      <c r="L628" s="1041"/>
      <c r="M628" s="1041"/>
      <c r="N628" s="1041"/>
      <c r="O628" s="1041"/>
      <c r="P628" s="1041"/>
      <c r="Q628" s="1041"/>
      <c r="R628" s="1041"/>
      <c r="S628" s="1041"/>
      <c r="T628" s="1041"/>
      <c r="U628" s="1041"/>
      <c r="V628" s="1041"/>
      <c r="W628" s="1041"/>
      <c r="X628" s="1041"/>
      <c r="Y628" s="1041"/>
      <c r="Z628" s="1041"/>
      <c r="AA628" s="1041"/>
      <c r="AB628" s="1041"/>
    </row>
    <row r="629" spans="1:28" ht="17.25" customHeight="1">
      <c r="A629" s="1041"/>
      <c r="B629" s="1041"/>
      <c r="C629" s="1041"/>
      <c r="D629" s="1041"/>
      <c r="E629" s="1041"/>
      <c r="F629" s="1041"/>
      <c r="G629" s="1041"/>
      <c r="H629" s="1041"/>
      <c r="I629" s="1041"/>
      <c r="J629" s="1041"/>
      <c r="K629" s="1041"/>
      <c r="L629" s="1041"/>
      <c r="M629" s="1041"/>
      <c r="N629" s="1041"/>
      <c r="O629" s="1041"/>
      <c r="P629" s="1041"/>
      <c r="Q629" s="1041"/>
      <c r="R629" s="1041"/>
      <c r="S629" s="1041"/>
      <c r="T629" s="1041"/>
      <c r="U629" s="1041"/>
      <c r="V629" s="1041"/>
      <c r="W629" s="1041"/>
      <c r="X629" s="1041"/>
      <c r="Y629" s="1041"/>
      <c r="Z629" s="1041"/>
      <c r="AA629" s="1041"/>
      <c r="AB629" s="1041"/>
    </row>
    <row r="630" spans="1:28" ht="17.25" customHeight="1">
      <c r="A630" s="1041"/>
      <c r="B630" s="1041"/>
      <c r="C630" s="1041"/>
      <c r="D630" s="1041"/>
      <c r="E630" s="1041"/>
      <c r="F630" s="1041"/>
      <c r="G630" s="1041"/>
      <c r="H630" s="1041"/>
      <c r="I630" s="1041"/>
      <c r="J630" s="1041"/>
      <c r="K630" s="1041"/>
      <c r="L630" s="1041"/>
      <c r="M630" s="1041"/>
      <c r="N630" s="1041"/>
      <c r="O630" s="1041"/>
      <c r="P630" s="1041"/>
      <c r="Q630" s="1041"/>
      <c r="R630" s="1041"/>
      <c r="S630" s="1041"/>
      <c r="T630" s="1041"/>
      <c r="U630" s="1041"/>
      <c r="V630" s="1041"/>
      <c r="W630" s="1041"/>
      <c r="X630" s="1041"/>
      <c r="Y630" s="1041"/>
      <c r="Z630" s="1041"/>
      <c r="AA630" s="1041"/>
      <c r="AB630" s="1041"/>
    </row>
    <row r="631" spans="1:28" ht="17.25" customHeight="1">
      <c r="A631" s="1041"/>
      <c r="B631" s="1041"/>
      <c r="C631" s="1041"/>
      <c r="D631" s="1041"/>
      <c r="E631" s="1041"/>
      <c r="F631" s="1041"/>
      <c r="G631" s="1041"/>
      <c r="H631" s="1041"/>
      <c r="I631" s="1041"/>
      <c r="J631" s="1041"/>
      <c r="K631" s="1041"/>
      <c r="L631" s="1041"/>
      <c r="M631" s="1041"/>
      <c r="N631" s="1041"/>
      <c r="O631" s="1041"/>
      <c r="P631" s="1041"/>
      <c r="Q631" s="1041"/>
      <c r="R631" s="1041"/>
      <c r="S631" s="1041"/>
      <c r="T631" s="1041"/>
      <c r="U631" s="1041"/>
      <c r="V631" s="1041"/>
      <c r="W631" s="1041"/>
      <c r="X631" s="1041"/>
      <c r="Y631" s="1041"/>
      <c r="Z631" s="1041"/>
      <c r="AA631" s="1041"/>
      <c r="AB631" s="1041"/>
    </row>
    <row r="632" spans="1:28" ht="17.25" customHeight="1">
      <c r="A632" s="1041"/>
      <c r="B632" s="1041"/>
      <c r="C632" s="1041"/>
      <c r="D632" s="1041"/>
      <c r="E632" s="1041"/>
      <c r="F632" s="1041"/>
      <c r="G632" s="1041"/>
      <c r="H632" s="1041"/>
      <c r="I632" s="1041"/>
      <c r="J632" s="1041"/>
      <c r="K632" s="1041"/>
      <c r="L632" s="1041"/>
      <c r="M632" s="1041"/>
      <c r="N632" s="1041"/>
      <c r="O632" s="1041"/>
      <c r="P632" s="1041"/>
      <c r="Q632" s="1041"/>
      <c r="R632" s="1041"/>
      <c r="S632" s="1041"/>
      <c r="T632" s="1041"/>
      <c r="U632" s="1041"/>
      <c r="V632" s="1041"/>
      <c r="W632" s="1041"/>
      <c r="X632" s="1041"/>
      <c r="Y632" s="1041"/>
      <c r="Z632" s="1041"/>
      <c r="AA632" s="1041"/>
      <c r="AB632" s="1041"/>
    </row>
    <row r="633" spans="1:28" ht="17.25" customHeight="1">
      <c r="A633" s="1041"/>
      <c r="B633" s="1041"/>
      <c r="C633" s="1041"/>
      <c r="D633" s="1041"/>
      <c r="E633" s="1041"/>
      <c r="F633" s="1041"/>
      <c r="G633" s="1041"/>
      <c r="H633" s="1041"/>
      <c r="I633" s="1041"/>
      <c r="J633" s="1041"/>
      <c r="K633" s="1041"/>
      <c r="L633" s="1041"/>
      <c r="M633" s="1041"/>
      <c r="N633" s="1041"/>
      <c r="O633" s="1041"/>
      <c r="P633" s="1041"/>
      <c r="Q633" s="1041"/>
      <c r="R633" s="1041"/>
      <c r="S633" s="1041"/>
      <c r="T633" s="1041"/>
      <c r="U633" s="1041"/>
      <c r="V633" s="1041"/>
      <c r="W633" s="1041"/>
      <c r="X633" s="1041"/>
      <c r="Y633" s="1041"/>
      <c r="Z633" s="1041"/>
      <c r="AA633" s="1041"/>
      <c r="AB633" s="1041"/>
    </row>
    <row r="634" spans="1:28" ht="17.25" customHeight="1">
      <c r="A634" s="1041"/>
      <c r="B634" s="1041"/>
      <c r="C634" s="1041"/>
      <c r="D634" s="1041"/>
      <c r="E634" s="1041"/>
      <c r="F634" s="1041"/>
      <c r="G634" s="1041"/>
      <c r="H634" s="1041"/>
      <c r="I634" s="1041"/>
      <c r="J634" s="1041"/>
      <c r="K634" s="1041"/>
      <c r="L634" s="1041"/>
      <c r="M634" s="1041"/>
      <c r="N634" s="1041"/>
      <c r="O634" s="1041"/>
      <c r="P634" s="1041"/>
      <c r="Q634" s="1041"/>
      <c r="R634" s="1041"/>
      <c r="S634" s="1041"/>
      <c r="T634" s="1041"/>
      <c r="U634" s="1041"/>
      <c r="V634" s="1041"/>
      <c r="W634" s="1041"/>
      <c r="X634" s="1041"/>
      <c r="Y634" s="1041"/>
      <c r="Z634" s="1041"/>
      <c r="AA634" s="1041"/>
      <c r="AB634" s="1041"/>
    </row>
    <row r="635" spans="1:28" ht="17.25" customHeight="1">
      <c r="A635" s="1041"/>
      <c r="B635" s="1041"/>
      <c r="C635" s="1041"/>
      <c r="D635" s="1041"/>
      <c r="E635" s="1041"/>
      <c r="F635" s="1041"/>
      <c r="G635" s="1041"/>
      <c r="H635" s="1041"/>
      <c r="I635" s="1041"/>
      <c r="J635" s="1041"/>
      <c r="K635" s="1041"/>
      <c r="L635" s="1041"/>
      <c r="M635" s="1041"/>
      <c r="N635" s="1041"/>
      <c r="O635" s="1041"/>
      <c r="P635" s="1041"/>
      <c r="Q635" s="1041"/>
      <c r="R635" s="1041"/>
      <c r="S635" s="1041"/>
      <c r="T635" s="1041"/>
      <c r="U635" s="1041"/>
      <c r="V635" s="1041"/>
      <c r="W635" s="1041"/>
      <c r="X635" s="1041"/>
      <c r="Y635" s="1041"/>
      <c r="Z635" s="1041"/>
      <c r="AA635" s="1041"/>
      <c r="AB635" s="1041"/>
    </row>
    <row r="636" spans="1:28" ht="17.25" customHeight="1">
      <c r="A636" s="1041"/>
      <c r="B636" s="1041"/>
      <c r="C636" s="1041"/>
      <c r="D636" s="1041"/>
      <c r="E636" s="1041"/>
      <c r="F636" s="1041"/>
      <c r="G636" s="1041"/>
      <c r="H636" s="1041"/>
      <c r="I636" s="1041"/>
      <c r="J636" s="1041"/>
      <c r="K636" s="1041"/>
      <c r="L636" s="1041"/>
      <c r="M636" s="1041"/>
      <c r="N636" s="1041"/>
      <c r="O636" s="1041"/>
      <c r="P636" s="1041"/>
      <c r="Q636" s="1041"/>
      <c r="R636" s="1041"/>
      <c r="S636" s="1041"/>
      <c r="T636" s="1041"/>
      <c r="U636" s="1041"/>
      <c r="V636" s="1041"/>
      <c r="W636" s="1041"/>
      <c r="X636" s="1041"/>
      <c r="Y636" s="1041"/>
      <c r="Z636" s="1041"/>
      <c r="AA636" s="1041"/>
      <c r="AB636" s="1041"/>
    </row>
    <row r="637" spans="1:28" ht="17.25" customHeight="1">
      <c r="A637" s="1041"/>
      <c r="B637" s="1041"/>
      <c r="C637" s="1041"/>
      <c r="D637" s="1041"/>
      <c r="E637" s="1041"/>
      <c r="F637" s="1041"/>
      <c r="G637" s="1041"/>
      <c r="H637" s="1041"/>
      <c r="I637" s="1041"/>
      <c r="J637" s="1041"/>
      <c r="K637" s="1041"/>
      <c r="L637" s="1041"/>
      <c r="M637" s="1041"/>
      <c r="N637" s="1041"/>
      <c r="O637" s="1041"/>
      <c r="P637" s="1041"/>
      <c r="Q637" s="1041"/>
      <c r="R637" s="1041"/>
      <c r="S637" s="1041"/>
      <c r="T637" s="1041"/>
      <c r="U637" s="1041"/>
      <c r="V637" s="1041"/>
      <c r="W637" s="1041"/>
      <c r="X637" s="1041"/>
      <c r="Y637" s="1041"/>
      <c r="Z637" s="1041"/>
      <c r="AA637" s="1041"/>
      <c r="AB637" s="1041"/>
    </row>
    <row r="638" spans="1:28" ht="17.25" customHeight="1">
      <c r="A638" s="1041"/>
      <c r="B638" s="1041"/>
      <c r="C638" s="1041"/>
      <c r="D638" s="1041"/>
      <c r="E638" s="1041"/>
      <c r="F638" s="1041"/>
      <c r="G638" s="1041"/>
      <c r="H638" s="1041"/>
      <c r="I638" s="1041"/>
      <c r="J638" s="1041"/>
      <c r="K638" s="1041"/>
      <c r="L638" s="1041"/>
      <c r="M638" s="1041"/>
      <c r="N638" s="1041"/>
      <c r="O638" s="1041"/>
      <c r="P638" s="1041"/>
      <c r="Q638" s="1041"/>
      <c r="R638" s="1041"/>
      <c r="S638" s="1041"/>
      <c r="T638" s="1041"/>
      <c r="U638" s="1041"/>
      <c r="V638" s="1041"/>
      <c r="W638" s="1041"/>
      <c r="X638" s="1041"/>
      <c r="Y638" s="1041"/>
      <c r="Z638" s="1041"/>
      <c r="AA638" s="1041"/>
      <c r="AB638" s="1041"/>
    </row>
    <row r="639" spans="1:28" ht="17.25" customHeight="1">
      <c r="A639" s="1041"/>
      <c r="B639" s="1041"/>
      <c r="C639" s="1041"/>
      <c r="D639" s="1041"/>
      <c r="E639" s="1041"/>
      <c r="F639" s="1041"/>
      <c r="G639" s="1041"/>
      <c r="H639" s="1041"/>
      <c r="I639" s="1041"/>
      <c r="J639" s="1041"/>
      <c r="K639" s="1041"/>
      <c r="L639" s="1041"/>
      <c r="M639" s="1041"/>
      <c r="N639" s="1041"/>
      <c r="O639" s="1041"/>
      <c r="P639" s="1041"/>
      <c r="Q639" s="1041"/>
      <c r="R639" s="1041"/>
      <c r="S639" s="1041"/>
      <c r="T639" s="1041"/>
      <c r="U639" s="1041"/>
      <c r="V639" s="1041"/>
      <c r="W639" s="1041"/>
      <c r="X639" s="1041"/>
      <c r="Y639" s="1041"/>
      <c r="Z639" s="1041"/>
      <c r="AA639" s="1041"/>
      <c r="AB639" s="1041"/>
    </row>
    <row r="640" spans="1:28" ht="17.25" customHeight="1">
      <c r="A640" s="1041"/>
      <c r="B640" s="1041"/>
      <c r="C640" s="1041"/>
      <c r="D640" s="1041"/>
      <c r="E640" s="1041"/>
      <c r="F640" s="1041"/>
      <c r="G640" s="1041"/>
      <c r="H640" s="1041"/>
      <c r="I640" s="1041"/>
      <c r="J640" s="1041"/>
      <c r="K640" s="1041"/>
      <c r="L640" s="1041"/>
      <c r="M640" s="1041"/>
      <c r="N640" s="1041"/>
      <c r="O640" s="1041"/>
      <c r="P640" s="1041"/>
      <c r="Q640" s="1041"/>
      <c r="R640" s="1041"/>
      <c r="S640" s="1041"/>
      <c r="T640" s="1041"/>
      <c r="U640" s="1041"/>
      <c r="V640" s="1041"/>
      <c r="W640" s="1041"/>
      <c r="X640" s="1041"/>
      <c r="Y640" s="1041"/>
      <c r="Z640" s="1041"/>
      <c r="AA640" s="1041"/>
      <c r="AB640" s="1041"/>
    </row>
    <row r="641" spans="1:28" ht="17.25" customHeight="1">
      <c r="A641" s="1041"/>
      <c r="B641" s="1041"/>
      <c r="C641" s="1041"/>
      <c r="D641" s="1041"/>
      <c r="E641" s="1041"/>
      <c r="F641" s="1041"/>
      <c r="G641" s="1041"/>
      <c r="H641" s="1041"/>
      <c r="I641" s="1041"/>
      <c r="J641" s="1041"/>
      <c r="K641" s="1041"/>
      <c r="L641" s="1041"/>
      <c r="M641" s="1041"/>
      <c r="N641" s="1041"/>
      <c r="O641" s="1041"/>
      <c r="P641" s="1041"/>
      <c r="Q641" s="1041"/>
      <c r="R641" s="1041"/>
      <c r="S641" s="1041"/>
      <c r="T641" s="1041"/>
      <c r="U641" s="1041"/>
      <c r="V641" s="1041"/>
      <c r="W641" s="1041"/>
      <c r="X641" s="1041"/>
      <c r="Y641" s="1041"/>
      <c r="Z641" s="1041"/>
      <c r="AA641" s="1041"/>
      <c r="AB641" s="1041"/>
    </row>
    <row r="642" spans="1:28" ht="17.25" customHeight="1">
      <c r="A642" s="1041"/>
      <c r="B642" s="1041"/>
      <c r="C642" s="1041"/>
      <c r="D642" s="1041"/>
      <c r="E642" s="1041"/>
      <c r="F642" s="1041"/>
      <c r="G642" s="1041"/>
      <c r="H642" s="1041"/>
      <c r="I642" s="1041"/>
      <c r="J642" s="1041"/>
      <c r="K642" s="1041"/>
      <c r="L642" s="1041"/>
      <c r="M642" s="1041"/>
      <c r="N642" s="1041"/>
      <c r="O642" s="1041"/>
      <c r="P642" s="1041"/>
      <c r="Q642" s="1041"/>
      <c r="R642" s="1041"/>
      <c r="S642" s="1041"/>
      <c r="T642" s="1041"/>
      <c r="U642" s="1041"/>
      <c r="V642" s="1041"/>
      <c r="W642" s="1041"/>
      <c r="X642" s="1041"/>
      <c r="Y642" s="1041"/>
      <c r="Z642" s="1041"/>
      <c r="AA642" s="1041"/>
      <c r="AB642" s="1041"/>
    </row>
    <row r="643" spans="1:28" ht="17.25" customHeight="1">
      <c r="A643" s="1041"/>
      <c r="B643" s="1041"/>
      <c r="C643" s="1041"/>
      <c r="D643" s="1041"/>
      <c r="E643" s="1041"/>
      <c r="F643" s="1041"/>
      <c r="G643" s="1041"/>
      <c r="H643" s="1041"/>
      <c r="I643" s="1041"/>
      <c r="J643" s="1041"/>
      <c r="K643" s="1041"/>
      <c r="L643" s="1041"/>
      <c r="M643" s="1041"/>
      <c r="N643" s="1041"/>
      <c r="O643" s="1041"/>
      <c r="P643" s="1041"/>
      <c r="Q643" s="1041"/>
      <c r="R643" s="1041"/>
      <c r="S643" s="1041"/>
      <c r="T643" s="1041"/>
      <c r="U643" s="1041"/>
      <c r="V643" s="1041"/>
      <c r="W643" s="1041"/>
      <c r="X643" s="1041"/>
      <c r="Y643" s="1041"/>
      <c r="Z643" s="1041"/>
      <c r="AA643" s="1041"/>
      <c r="AB643" s="1041"/>
    </row>
    <row r="644" spans="1:28" ht="17.25" customHeight="1">
      <c r="A644" s="1041"/>
      <c r="B644" s="1041"/>
      <c r="C644" s="1041"/>
      <c r="D644" s="1041"/>
      <c r="E644" s="1041"/>
      <c r="F644" s="1041"/>
      <c r="G644" s="1041"/>
      <c r="H644" s="1041"/>
      <c r="I644" s="1041"/>
      <c r="J644" s="1041"/>
      <c r="K644" s="1041"/>
      <c r="L644" s="1041"/>
      <c r="M644" s="1041"/>
      <c r="N644" s="1041"/>
      <c r="O644" s="1041"/>
      <c r="P644" s="1041"/>
      <c r="Q644" s="1041"/>
      <c r="R644" s="1041"/>
      <c r="S644" s="1041"/>
      <c r="T644" s="1041"/>
      <c r="U644" s="1041"/>
      <c r="V644" s="1041"/>
      <c r="W644" s="1041"/>
      <c r="X644" s="1041"/>
      <c r="Y644" s="1041"/>
      <c r="Z644" s="1041"/>
      <c r="AA644" s="1041"/>
      <c r="AB644" s="1041"/>
    </row>
    <row r="645" spans="1:28" ht="17.25" customHeight="1">
      <c r="A645" s="1041"/>
      <c r="B645" s="1041"/>
      <c r="C645" s="1041"/>
      <c r="D645" s="1041"/>
      <c r="E645" s="1041"/>
      <c r="F645" s="1041"/>
      <c r="G645" s="1041"/>
      <c r="H645" s="1041"/>
      <c r="I645" s="1041"/>
      <c r="J645" s="1041"/>
      <c r="K645" s="1041"/>
      <c r="L645" s="1041"/>
      <c r="M645" s="1041"/>
      <c r="N645" s="1041"/>
      <c r="O645" s="1041"/>
      <c r="P645" s="1041"/>
      <c r="Q645" s="1041"/>
      <c r="R645" s="1041"/>
      <c r="S645" s="1041"/>
      <c r="T645" s="1041"/>
      <c r="U645" s="1041"/>
      <c r="V645" s="1041"/>
      <c r="W645" s="1041"/>
      <c r="X645" s="1041"/>
      <c r="Y645" s="1041"/>
      <c r="Z645" s="1041"/>
      <c r="AA645" s="1041"/>
      <c r="AB645" s="1041"/>
    </row>
    <row r="646" spans="1:28" ht="17.25" customHeight="1">
      <c r="A646" s="1041"/>
      <c r="B646" s="1041"/>
      <c r="C646" s="1041"/>
      <c r="D646" s="1041"/>
      <c r="E646" s="1041"/>
      <c r="F646" s="1041"/>
      <c r="G646" s="1041"/>
      <c r="H646" s="1041"/>
      <c r="I646" s="1041"/>
      <c r="J646" s="1041"/>
      <c r="K646" s="1041"/>
      <c r="L646" s="1041"/>
      <c r="M646" s="1041"/>
      <c r="N646" s="1041"/>
      <c r="O646" s="1041"/>
      <c r="P646" s="1041"/>
      <c r="Q646" s="1041"/>
      <c r="R646" s="1041"/>
      <c r="S646" s="1041"/>
      <c r="T646" s="1041"/>
      <c r="U646" s="1041"/>
      <c r="V646" s="1041"/>
      <c r="W646" s="1041"/>
      <c r="X646" s="1041"/>
      <c r="Y646" s="1041"/>
      <c r="Z646" s="1041"/>
      <c r="AA646" s="1041"/>
      <c r="AB646" s="1041"/>
    </row>
    <row r="647" spans="1:28" ht="17.25" customHeight="1">
      <c r="A647" s="1041"/>
      <c r="B647" s="1041"/>
      <c r="C647" s="1041"/>
      <c r="D647" s="1041"/>
      <c r="E647" s="1041"/>
      <c r="F647" s="1041"/>
      <c r="G647" s="1041"/>
      <c r="H647" s="1041"/>
      <c r="I647" s="1041"/>
      <c r="J647" s="1041"/>
      <c r="K647" s="1041"/>
      <c r="L647" s="1041"/>
      <c r="M647" s="1041"/>
      <c r="N647" s="1041"/>
      <c r="O647" s="1041"/>
      <c r="P647" s="1041"/>
      <c r="Q647" s="1041"/>
      <c r="R647" s="1041"/>
      <c r="S647" s="1041"/>
      <c r="T647" s="1041"/>
      <c r="U647" s="1041"/>
      <c r="V647" s="1041"/>
      <c r="W647" s="1041"/>
      <c r="X647" s="1041"/>
      <c r="Y647" s="1041"/>
      <c r="Z647" s="1041"/>
      <c r="AA647" s="1041"/>
      <c r="AB647" s="1041"/>
    </row>
    <row r="648" spans="1:28" ht="17.25" customHeight="1">
      <c r="A648" s="1041"/>
      <c r="B648" s="1041"/>
      <c r="C648" s="1041"/>
      <c r="D648" s="1041"/>
      <c r="E648" s="1041"/>
      <c r="F648" s="1041"/>
      <c r="G648" s="1041"/>
      <c r="H648" s="1041"/>
      <c r="I648" s="1041"/>
      <c r="J648" s="1041"/>
      <c r="K648" s="1041"/>
      <c r="L648" s="1041"/>
      <c r="M648" s="1041"/>
      <c r="N648" s="1041"/>
      <c r="O648" s="1041"/>
      <c r="P648" s="1041"/>
      <c r="Q648" s="1041"/>
      <c r="R648" s="1041"/>
      <c r="S648" s="1041"/>
      <c r="T648" s="1041"/>
      <c r="U648" s="1041"/>
      <c r="V648" s="1041"/>
      <c r="W648" s="1041"/>
      <c r="X648" s="1041"/>
      <c r="Y648" s="1041"/>
      <c r="Z648" s="1041"/>
      <c r="AA648" s="1041"/>
      <c r="AB648" s="1041"/>
    </row>
    <row r="649" spans="1:28" ht="17.25" customHeight="1">
      <c r="A649" s="1041"/>
      <c r="B649" s="1041"/>
      <c r="C649" s="1041"/>
      <c r="D649" s="1041"/>
      <c r="E649" s="1041"/>
      <c r="F649" s="1041"/>
      <c r="G649" s="1041"/>
      <c r="H649" s="1041"/>
      <c r="I649" s="1041"/>
      <c r="J649" s="1041"/>
      <c r="K649" s="1041"/>
      <c r="L649" s="1041"/>
      <c r="M649" s="1041"/>
      <c r="N649" s="1041"/>
      <c r="O649" s="1041"/>
      <c r="P649" s="1041"/>
      <c r="Q649" s="1041"/>
      <c r="R649" s="1041"/>
      <c r="S649" s="1041"/>
      <c r="T649" s="1041"/>
      <c r="U649" s="1041"/>
      <c r="V649" s="1041"/>
      <c r="W649" s="1041"/>
      <c r="X649" s="1041"/>
      <c r="Y649" s="1041"/>
      <c r="Z649" s="1041"/>
      <c r="AA649" s="1041"/>
      <c r="AB649" s="1041"/>
    </row>
    <row r="650" spans="1:28" ht="17.25" customHeight="1">
      <c r="A650" s="1041"/>
      <c r="B650" s="1041"/>
      <c r="C650" s="1041"/>
      <c r="D650" s="1041"/>
      <c r="E650" s="1041"/>
      <c r="F650" s="1041"/>
      <c r="G650" s="1041"/>
      <c r="H650" s="1041"/>
      <c r="I650" s="1041"/>
      <c r="J650" s="1041"/>
      <c r="K650" s="1041"/>
      <c r="L650" s="1041"/>
      <c r="M650" s="1041"/>
      <c r="N650" s="1041"/>
      <c r="O650" s="1041"/>
      <c r="P650" s="1041"/>
      <c r="Q650" s="1041"/>
      <c r="R650" s="1041"/>
      <c r="S650" s="1041"/>
      <c r="T650" s="1041"/>
      <c r="U650" s="1041"/>
      <c r="V650" s="1041"/>
      <c r="W650" s="1041"/>
      <c r="X650" s="1041"/>
      <c r="Y650" s="1041"/>
      <c r="Z650" s="1041"/>
      <c r="AA650" s="1041"/>
      <c r="AB650" s="1041"/>
    </row>
    <row r="651" spans="1:28" ht="17.25" customHeight="1">
      <c r="A651" s="1041"/>
      <c r="B651" s="1041"/>
      <c r="C651" s="1041"/>
      <c r="D651" s="1041"/>
      <c r="E651" s="1041"/>
      <c r="F651" s="1041"/>
      <c r="G651" s="1041"/>
      <c r="H651" s="1041"/>
      <c r="I651" s="1041"/>
      <c r="J651" s="1041"/>
      <c r="K651" s="1041"/>
      <c r="L651" s="1041"/>
      <c r="M651" s="1041"/>
      <c r="N651" s="1041"/>
      <c r="O651" s="1041"/>
      <c r="P651" s="1041"/>
      <c r="Q651" s="1041"/>
      <c r="R651" s="1041"/>
      <c r="S651" s="1041"/>
      <c r="T651" s="1041"/>
      <c r="U651" s="1041"/>
      <c r="V651" s="1041"/>
      <c r="W651" s="1041"/>
      <c r="X651" s="1041"/>
      <c r="Y651" s="1041"/>
      <c r="Z651" s="1041"/>
      <c r="AA651" s="1041"/>
      <c r="AB651" s="1041"/>
    </row>
    <row r="652" spans="1:28" ht="17.25" customHeight="1">
      <c r="A652" s="1041"/>
      <c r="B652" s="1041"/>
      <c r="C652" s="1041"/>
      <c r="D652" s="1041"/>
      <c r="E652" s="1041"/>
      <c r="F652" s="1041"/>
      <c r="G652" s="1041"/>
      <c r="H652" s="1041"/>
      <c r="I652" s="1041"/>
      <c r="J652" s="1041"/>
      <c r="K652" s="1041"/>
      <c r="L652" s="1041"/>
      <c r="M652" s="1041"/>
      <c r="N652" s="1041"/>
      <c r="O652" s="1041"/>
      <c r="P652" s="1041"/>
      <c r="Q652" s="1041"/>
      <c r="R652" s="1041"/>
      <c r="S652" s="1041"/>
      <c r="T652" s="1041"/>
      <c r="U652" s="1041"/>
      <c r="V652" s="1041"/>
      <c r="W652" s="1041"/>
      <c r="X652" s="1041"/>
      <c r="Y652" s="1041"/>
      <c r="Z652" s="1041"/>
      <c r="AA652" s="1041"/>
      <c r="AB652" s="1041"/>
    </row>
    <row r="653" spans="1:28" ht="17.25" customHeight="1">
      <c r="A653" s="1041"/>
      <c r="B653" s="1041"/>
      <c r="C653" s="1041"/>
      <c r="D653" s="1041"/>
      <c r="E653" s="1041"/>
      <c r="F653" s="1041"/>
      <c r="G653" s="1041"/>
      <c r="H653" s="1041"/>
      <c r="I653" s="1041"/>
      <c r="J653" s="1041"/>
      <c r="K653" s="1041"/>
      <c r="L653" s="1041"/>
      <c r="M653" s="1041"/>
      <c r="N653" s="1041"/>
      <c r="O653" s="1041"/>
      <c r="P653" s="1041"/>
      <c r="Q653" s="1041"/>
      <c r="R653" s="1041"/>
      <c r="S653" s="1041"/>
      <c r="T653" s="1041"/>
      <c r="U653" s="1041"/>
      <c r="V653" s="1041"/>
      <c r="W653" s="1041"/>
      <c r="X653" s="1041"/>
      <c r="Y653" s="1041"/>
      <c r="Z653" s="1041"/>
      <c r="AA653" s="1041"/>
      <c r="AB653" s="1041"/>
    </row>
    <row r="654" spans="1:28" ht="17.25" customHeight="1">
      <c r="A654" s="1041"/>
      <c r="B654" s="1041"/>
      <c r="C654" s="1041"/>
      <c r="D654" s="1041"/>
      <c r="E654" s="1041"/>
      <c r="F654" s="1041"/>
      <c r="G654" s="1041"/>
      <c r="H654" s="1041"/>
      <c r="I654" s="1041"/>
      <c r="J654" s="1041"/>
      <c r="K654" s="1041"/>
      <c r="L654" s="1041"/>
      <c r="M654" s="1041"/>
      <c r="N654" s="1041"/>
      <c r="O654" s="1041"/>
      <c r="P654" s="1041"/>
      <c r="Q654" s="1041"/>
      <c r="R654" s="1041"/>
      <c r="S654" s="1041"/>
      <c r="T654" s="1041"/>
      <c r="U654" s="1041"/>
      <c r="V654" s="1041"/>
      <c r="W654" s="1041"/>
      <c r="X654" s="1041"/>
      <c r="Y654" s="1041"/>
      <c r="Z654" s="1041"/>
      <c r="AA654" s="1041"/>
      <c r="AB654" s="1041"/>
    </row>
    <row r="655" spans="1:28" ht="17.25" customHeight="1">
      <c r="A655" s="1041"/>
      <c r="B655" s="1041"/>
      <c r="C655" s="1041"/>
      <c r="D655" s="1041"/>
      <c r="E655" s="1041"/>
      <c r="F655" s="1041"/>
      <c r="G655" s="1041"/>
      <c r="H655" s="1041"/>
      <c r="I655" s="1041"/>
      <c r="J655" s="1041"/>
      <c r="K655" s="1041"/>
      <c r="L655" s="1041"/>
      <c r="M655" s="1041"/>
      <c r="N655" s="1041"/>
      <c r="O655" s="1041"/>
      <c r="P655" s="1041"/>
      <c r="Q655" s="1041"/>
      <c r="R655" s="1041"/>
      <c r="S655" s="1041"/>
      <c r="T655" s="1041"/>
      <c r="U655" s="1041"/>
      <c r="V655" s="1041"/>
      <c r="W655" s="1041"/>
      <c r="X655" s="1041"/>
      <c r="Y655" s="1041"/>
      <c r="Z655" s="1041"/>
      <c r="AA655" s="1041"/>
      <c r="AB655" s="1041"/>
    </row>
    <row r="656" spans="1:28" ht="17.25" customHeight="1">
      <c r="A656" s="1041"/>
      <c r="B656" s="1041"/>
      <c r="C656" s="1041"/>
      <c r="D656" s="1041"/>
      <c r="E656" s="1041"/>
      <c r="F656" s="1041"/>
      <c r="G656" s="1041"/>
      <c r="H656" s="1041"/>
      <c r="I656" s="1041"/>
      <c r="J656" s="1041"/>
      <c r="K656" s="1041"/>
      <c r="L656" s="1041"/>
      <c r="M656" s="1041"/>
      <c r="N656" s="1041"/>
      <c r="O656" s="1041"/>
      <c r="P656" s="1041"/>
      <c r="Q656" s="1041"/>
      <c r="R656" s="1041"/>
      <c r="S656" s="1041"/>
      <c r="T656" s="1041"/>
      <c r="U656" s="1041"/>
      <c r="V656" s="1041"/>
      <c r="W656" s="1041"/>
      <c r="X656" s="1041"/>
      <c r="Y656" s="1041"/>
      <c r="Z656" s="1041"/>
      <c r="AA656" s="1041"/>
      <c r="AB656" s="1041"/>
    </row>
    <row r="657" spans="1:28" ht="17.25" customHeight="1">
      <c r="A657" s="1041"/>
      <c r="B657" s="1041"/>
      <c r="C657" s="1041"/>
      <c r="D657" s="1041"/>
      <c r="E657" s="1041"/>
      <c r="F657" s="1041"/>
      <c r="G657" s="1041"/>
      <c r="H657" s="1041"/>
      <c r="I657" s="1041"/>
      <c r="J657" s="1041"/>
      <c r="K657" s="1041"/>
      <c r="L657" s="1041"/>
      <c r="M657" s="1041"/>
      <c r="N657" s="1041"/>
      <c r="O657" s="1041"/>
      <c r="P657" s="1041"/>
      <c r="Q657" s="1041"/>
      <c r="R657" s="1041"/>
      <c r="S657" s="1041"/>
      <c r="T657" s="1041"/>
      <c r="U657" s="1041"/>
      <c r="V657" s="1041"/>
      <c r="W657" s="1041"/>
      <c r="X657" s="1041"/>
      <c r="Y657" s="1041"/>
      <c r="Z657" s="1041"/>
      <c r="AA657" s="1041"/>
      <c r="AB657" s="1041"/>
    </row>
    <row r="658" spans="1:28" ht="17.25" customHeight="1">
      <c r="A658" s="1041"/>
      <c r="B658" s="1041"/>
      <c r="C658" s="1041"/>
      <c r="D658" s="1041"/>
      <c r="E658" s="1041"/>
      <c r="F658" s="1041"/>
      <c r="G658" s="1041"/>
      <c r="H658" s="1041"/>
      <c r="I658" s="1041"/>
      <c r="J658" s="1041"/>
      <c r="K658" s="1041"/>
      <c r="L658" s="1041"/>
      <c r="M658" s="1041"/>
      <c r="N658" s="1041"/>
      <c r="O658" s="1041"/>
      <c r="P658" s="1041"/>
      <c r="Q658" s="1041"/>
      <c r="R658" s="1041"/>
      <c r="S658" s="1041"/>
      <c r="T658" s="1041"/>
      <c r="U658" s="1041"/>
      <c r="V658" s="1041"/>
      <c r="W658" s="1041"/>
      <c r="X658" s="1041"/>
      <c r="Y658" s="1041"/>
      <c r="Z658" s="1041"/>
      <c r="AA658" s="1041"/>
      <c r="AB658" s="1041"/>
    </row>
    <row r="659" spans="1:28" ht="17.25" customHeight="1">
      <c r="A659" s="1041"/>
      <c r="B659" s="1041"/>
      <c r="C659" s="1041"/>
      <c r="D659" s="1041"/>
      <c r="E659" s="1041"/>
      <c r="F659" s="1041"/>
      <c r="G659" s="1041"/>
      <c r="H659" s="1041"/>
      <c r="I659" s="1041"/>
      <c r="J659" s="1041"/>
      <c r="K659" s="1041"/>
      <c r="L659" s="1041"/>
      <c r="M659" s="1041"/>
      <c r="N659" s="1041"/>
      <c r="O659" s="1041"/>
      <c r="P659" s="1041"/>
      <c r="Q659" s="1041"/>
      <c r="R659" s="1041"/>
      <c r="S659" s="1041"/>
      <c r="T659" s="1041"/>
      <c r="U659" s="1041"/>
      <c r="V659" s="1041"/>
      <c r="W659" s="1041"/>
      <c r="X659" s="1041"/>
      <c r="Y659" s="1041"/>
      <c r="Z659" s="1041"/>
      <c r="AA659" s="1041"/>
      <c r="AB659" s="1041"/>
    </row>
    <row r="660" spans="1:28" ht="17.25" customHeight="1">
      <c r="A660" s="1041"/>
      <c r="B660" s="1041"/>
      <c r="C660" s="1041"/>
      <c r="D660" s="1041"/>
      <c r="E660" s="1041"/>
      <c r="F660" s="1041"/>
      <c r="G660" s="1041"/>
      <c r="H660" s="1041"/>
      <c r="I660" s="1041"/>
      <c r="J660" s="1041"/>
      <c r="K660" s="1041"/>
      <c r="L660" s="1041"/>
      <c r="M660" s="1041"/>
      <c r="N660" s="1041"/>
      <c r="O660" s="1041"/>
      <c r="P660" s="1041"/>
      <c r="Q660" s="1041"/>
      <c r="R660" s="1041"/>
      <c r="S660" s="1041"/>
      <c r="T660" s="1041"/>
      <c r="U660" s="1041"/>
      <c r="V660" s="1041"/>
      <c r="W660" s="1041"/>
      <c r="X660" s="1041"/>
      <c r="Y660" s="1041"/>
      <c r="Z660" s="1041"/>
      <c r="AA660" s="1041"/>
      <c r="AB660" s="1041"/>
    </row>
    <row r="661" spans="1:28" ht="17.25" customHeight="1">
      <c r="A661" s="1041"/>
      <c r="B661" s="1041"/>
      <c r="C661" s="1041"/>
      <c r="D661" s="1041"/>
      <c r="E661" s="1041"/>
      <c r="F661" s="1041"/>
      <c r="G661" s="1041"/>
      <c r="H661" s="1041"/>
      <c r="I661" s="1041"/>
      <c r="J661" s="1041"/>
      <c r="K661" s="1041"/>
      <c r="L661" s="1041"/>
      <c r="M661" s="1041"/>
      <c r="N661" s="1041"/>
      <c r="O661" s="1041"/>
      <c r="P661" s="1041"/>
      <c r="Q661" s="1041"/>
      <c r="R661" s="1041"/>
      <c r="S661" s="1041"/>
      <c r="T661" s="1041"/>
      <c r="U661" s="1041"/>
      <c r="V661" s="1041"/>
      <c r="W661" s="1041"/>
      <c r="X661" s="1041"/>
      <c r="Y661" s="1041"/>
      <c r="Z661" s="1041"/>
      <c r="AA661" s="1041"/>
      <c r="AB661" s="1041"/>
    </row>
    <row r="662" spans="1:28" ht="17.25" customHeight="1">
      <c r="A662" s="1041"/>
      <c r="B662" s="1041"/>
      <c r="C662" s="1041"/>
      <c r="D662" s="1041"/>
      <c r="E662" s="1041"/>
      <c r="F662" s="1041"/>
      <c r="G662" s="1041"/>
      <c r="H662" s="1041"/>
      <c r="I662" s="1041"/>
      <c r="J662" s="1041"/>
      <c r="K662" s="1041"/>
      <c r="L662" s="1041"/>
      <c r="M662" s="1041"/>
      <c r="N662" s="1041"/>
      <c r="O662" s="1041"/>
      <c r="P662" s="1041"/>
      <c r="Q662" s="1041"/>
      <c r="R662" s="1041"/>
      <c r="S662" s="1041"/>
      <c r="T662" s="1041"/>
      <c r="U662" s="1041"/>
      <c r="V662" s="1041"/>
      <c r="W662" s="1041"/>
      <c r="X662" s="1041"/>
      <c r="Y662" s="1041"/>
      <c r="Z662" s="1041"/>
      <c r="AA662" s="1041"/>
      <c r="AB662" s="1041"/>
    </row>
    <row r="663" spans="1:28" ht="17.25" customHeight="1">
      <c r="A663" s="1041"/>
      <c r="B663" s="1041"/>
      <c r="C663" s="1041"/>
      <c r="D663" s="1041"/>
      <c r="E663" s="1041"/>
      <c r="F663" s="1041"/>
      <c r="G663" s="1041"/>
      <c r="H663" s="1041"/>
      <c r="I663" s="1041"/>
      <c r="J663" s="1041"/>
      <c r="K663" s="1041"/>
      <c r="L663" s="1041"/>
      <c r="M663" s="1041"/>
      <c r="N663" s="1041"/>
      <c r="O663" s="1041"/>
      <c r="P663" s="1041"/>
      <c r="Q663" s="1041"/>
      <c r="R663" s="1041"/>
      <c r="S663" s="1041"/>
      <c r="T663" s="1041"/>
      <c r="U663" s="1041"/>
      <c r="V663" s="1041"/>
      <c r="W663" s="1041"/>
      <c r="X663" s="1041"/>
      <c r="Y663" s="1041"/>
      <c r="Z663" s="1041"/>
      <c r="AA663" s="1041"/>
      <c r="AB663" s="1041"/>
    </row>
    <row r="664" spans="1:28" ht="17.25" customHeight="1">
      <c r="A664" s="1041"/>
      <c r="B664" s="1041"/>
      <c r="C664" s="1041"/>
      <c r="D664" s="1041"/>
      <c r="E664" s="1041"/>
      <c r="F664" s="1041"/>
      <c r="G664" s="1041"/>
      <c r="H664" s="1041"/>
      <c r="I664" s="1041"/>
      <c r="J664" s="1041"/>
      <c r="K664" s="1041"/>
      <c r="L664" s="1041"/>
      <c r="M664" s="1041"/>
      <c r="N664" s="1041"/>
      <c r="O664" s="1041"/>
      <c r="P664" s="1041"/>
      <c r="Q664" s="1041"/>
      <c r="R664" s="1041"/>
      <c r="S664" s="1041"/>
      <c r="T664" s="1041"/>
      <c r="U664" s="1041"/>
      <c r="V664" s="1041"/>
      <c r="W664" s="1041"/>
      <c r="X664" s="1041"/>
      <c r="Y664" s="1041"/>
      <c r="Z664" s="1041"/>
      <c r="AA664" s="1041"/>
      <c r="AB664" s="1041"/>
    </row>
    <row r="665" spans="1:28" ht="17.25" customHeight="1">
      <c r="A665" s="1041"/>
      <c r="B665" s="1041"/>
      <c r="C665" s="1041"/>
      <c r="D665" s="1041"/>
      <c r="E665" s="1041"/>
      <c r="F665" s="1041"/>
      <c r="G665" s="1041"/>
      <c r="H665" s="1041"/>
      <c r="I665" s="1041"/>
      <c r="J665" s="1041"/>
      <c r="K665" s="1041"/>
      <c r="L665" s="1041"/>
      <c r="M665" s="1041"/>
      <c r="N665" s="1041"/>
      <c r="O665" s="1041"/>
      <c r="P665" s="1041"/>
      <c r="Q665" s="1041"/>
      <c r="R665" s="1041"/>
      <c r="S665" s="1041"/>
      <c r="T665" s="1041"/>
      <c r="U665" s="1041"/>
      <c r="V665" s="1041"/>
      <c r="W665" s="1041"/>
      <c r="X665" s="1041"/>
      <c r="Y665" s="1041"/>
      <c r="Z665" s="1041"/>
      <c r="AA665" s="1041"/>
      <c r="AB665" s="1041"/>
    </row>
    <row r="666" spans="1:28" ht="17.25" customHeight="1">
      <c r="A666" s="1041"/>
      <c r="B666" s="1041"/>
      <c r="C666" s="1041"/>
      <c r="D666" s="1041"/>
      <c r="E666" s="1041"/>
      <c r="F666" s="1041"/>
      <c r="G666" s="1041"/>
      <c r="H666" s="1041"/>
      <c r="I666" s="1041"/>
      <c r="J666" s="1041"/>
      <c r="K666" s="1041"/>
      <c r="L666" s="1041"/>
      <c r="M666" s="1041"/>
      <c r="N666" s="1041"/>
      <c r="O666" s="1041"/>
      <c r="P666" s="1041"/>
      <c r="Q666" s="1041"/>
      <c r="R666" s="1041"/>
      <c r="S666" s="1041"/>
      <c r="T666" s="1041"/>
      <c r="U666" s="1041"/>
      <c r="V666" s="1041"/>
      <c r="W666" s="1041"/>
      <c r="X666" s="1041"/>
      <c r="Y666" s="1041"/>
      <c r="Z666" s="1041"/>
      <c r="AA666" s="1041"/>
      <c r="AB666" s="1041"/>
    </row>
    <row r="667" spans="1:28" ht="17.25" customHeight="1">
      <c r="A667" s="1041"/>
      <c r="B667" s="1041"/>
      <c r="C667" s="1041"/>
      <c r="D667" s="1041"/>
      <c r="E667" s="1041"/>
      <c r="F667" s="1041"/>
      <c r="G667" s="1041"/>
      <c r="H667" s="1041"/>
      <c r="I667" s="1041"/>
      <c r="J667" s="1041"/>
      <c r="K667" s="1041"/>
      <c r="L667" s="1041"/>
      <c r="M667" s="1041"/>
      <c r="N667" s="1041"/>
      <c r="O667" s="1041"/>
      <c r="P667" s="1041"/>
      <c r="Q667" s="1041"/>
      <c r="R667" s="1041"/>
      <c r="S667" s="1041"/>
      <c r="T667" s="1041"/>
      <c r="U667" s="1041"/>
      <c r="V667" s="1041"/>
      <c r="W667" s="1041"/>
      <c r="X667" s="1041"/>
      <c r="Y667" s="1041"/>
      <c r="Z667" s="1041"/>
      <c r="AA667" s="1041"/>
      <c r="AB667" s="1041"/>
    </row>
    <row r="668" spans="1:28" ht="17.25" customHeight="1">
      <c r="A668" s="1041"/>
      <c r="B668" s="1041"/>
      <c r="C668" s="1041"/>
      <c r="D668" s="1041"/>
      <c r="E668" s="1041"/>
      <c r="F668" s="1041"/>
      <c r="G668" s="1041"/>
      <c r="H668" s="1041"/>
      <c r="I668" s="1041"/>
      <c r="J668" s="1041"/>
      <c r="K668" s="1041"/>
      <c r="L668" s="1041"/>
      <c r="M668" s="1041"/>
      <c r="N668" s="1041"/>
      <c r="O668" s="1041"/>
      <c r="P668" s="1041"/>
      <c r="Q668" s="1041"/>
      <c r="R668" s="1041"/>
      <c r="S668" s="1041"/>
      <c r="T668" s="1041"/>
      <c r="U668" s="1041"/>
      <c r="V668" s="1041"/>
      <c r="W668" s="1041"/>
      <c r="X668" s="1041"/>
      <c r="Y668" s="1041"/>
      <c r="Z668" s="1041"/>
      <c r="AA668" s="1041"/>
      <c r="AB668" s="1041"/>
    </row>
    <row r="669" spans="1:28" ht="17.25" customHeight="1">
      <c r="A669" s="1041"/>
      <c r="B669" s="1041"/>
      <c r="C669" s="1041"/>
      <c r="D669" s="1041"/>
      <c r="E669" s="1041"/>
      <c r="F669" s="1041"/>
      <c r="G669" s="1041"/>
      <c r="H669" s="1041"/>
      <c r="I669" s="1041"/>
      <c r="J669" s="1041"/>
      <c r="K669" s="1041"/>
      <c r="L669" s="1041"/>
      <c r="M669" s="1041"/>
      <c r="N669" s="1041"/>
      <c r="O669" s="1041"/>
      <c r="P669" s="1041"/>
      <c r="Q669" s="1041"/>
      <c r="R669" s="1041"/>
      <c r="S669" s="1041"/>
      <c r="T669" s="1041"/>
      <c r="U669" s="1041"/>
      <c r="V669" s="1041"/>
      <c r="W669" s="1041"/>
      <c r="X669" s="1041"/>
      <c r="Y669" s="1041"/>
      <c r="Z669" s="1041"/>
      <c r="AA669" s="1041"/>
      <c r="AB669" s="1041"/>
    </row>
    <row r="670" spans="1:28" ht="17.25" customHeight="1">
      <c r="A670" s="1041"/>
      <c r="B670" s="1041"/>
      <c r="C670" s="1041"/>
      <c r="D670" s="1041"/>
      <c r="E670" s="1041"/>
      <c r="F670" s="1041"/>
      <c r="G670" s="1041"/>
      <c r="H670" s="1041"/>
      <c r="I670" s="1041"/>
      <c r="J670" s="1041"/>
      <c r="K670" s="1041"/>
      <c r="L670" s="1041"/>
      <c r="M670" s="1041"/>
      <c r="N670" s="1041"/>
      <c r="O670" s="1041"/>
      <c r="P670" s="1041"/>
      <c r="Q670" s="1041"/>
      <c r="R670" s="1041"/>
      <c r="S670" s="1041"/>
      <c r="T670" s="1041"/>
      <c r="U670" s="1041"/>
      <c r="V670" s="1041"/>
      <c r="W670" s="1041"/>
      <c r="X670" s="1041"/>
      <c r="Y670" s="1041"/>
      <c r="Z670" s="1041"/>
      <c r="AA670" s="1041"/>
      <c r="AB670" s="1041"/>
    </row>
    <row r="671" spans="1:28" ht="17.25" customHeight="1">
      <c r="A671" s="1041"/>
      <c r="B671" s="1041"/>
      <c r="C671" s="1041"/>
      <c r="D671" s="1041"/>
      <c r="E671" s="1041"/>
      <c r="F671" s="1041"/>
      <c r="G671" s="1041"/>
      <c r="H671" s="1041"/>
      <c r="I671" s="1041"/>
      <c r="J671" s="1041"/>
      <c r="K671" s="1041"/>
      <c r="L671" s="1041"/>
      <c r="M671" s="1041"/>
      <c r="N671" s="1041"/>
      <c r="O671" s="1041"/>
      <c r="P671" s="1041"/>
      <c r="Q671" s="1041"/>
      <c r="R671" s="1041"/>
      <c r="S671" s="1041"/>
      <c r="T671" s="1041"/>
      <c r="U671" s="1041"/>
      <c r="V671" s="1041"/>
      <c r="W671" s="1041"/>
      <c r="X671" s="1041"/>
      <c r="Y671" s="1041"/>
      <c r="Z671" s="1041"/>
      <c r="AA671" s="1041"/>
      <c r="AB671" s="1041"/>
    </row>
    <row r="672" spans="1:28" ht="17.25" customHeight="1">
      <c r="A672" s="1041"/>
      <c r="B672" s="1041"/>
      <c r="C672" s="1041"/>
      <c r="D672" s="1041"/>
      <c r="E672" s="1041"/>
      <c r="F672" s="1041"/>
      <c r="G672" s="1041"/>
      <c r="H672" s="1041"/>
      <c r="I672" s="1041"/>
      <c r="J672" s="1041"/>
      <c r="K672" s="1041"/>
      <c r="L672" s="1041"/>
      <c r="M672" s="1041"/>
      <c r="N672" s="1041"/>
      <c r="O672" s="1041"/>
      <c r="P672" s="1041"/>
      <c r="Q672" s="1041"/>
      <c r="R672" s="1041"/>
      <c r="S672" s="1041"/>
      <c r="T672" s="1041"/>
      <c r="U672" s="1041"/>
      <c r="V672" s="1041"/>
      <c r="W672" s="1041"/>
      <c r="X672" s="1041"/>
      <c r="Y672" s="1041"/>
      <c r="Z672" s="1041"/>
      <c r="AA672" s="1041"/>
      <c r="AB672" s="1041"/>
    </row>
    <row r="673" spans="1:28" ht="17.25" customHeight="1">
      <c r="A673" s="1041"/>
      <c r="B673" s="1041"/>
      <c r="C673" s="1041"/>
      <c r="D673" s="1041"/>
      <c r="E673" s="1041"/>
      <c r="F673" s="1041"/>
      <c r="G673" s="1041"/>
      <c r="H673" s="1041"/>
      <c r="I673" s="1041"/>
      <c r="J673" s="1041"/>
      <c r="K673" s="1041"/>
      <c r="L673" s="1041"/>
      <c r="M673" s="1041"/>
      <c r="N673" s="1041"/>
      <c r="O673" s="1041"/>
      <c r="P673" s="1041"/>
      <c r="Q673" s="1041"/>
      <c r="R673" s="1041"/>
      <c r="S673" s="1041"/>
      <c r="T673" s="1041"/>
      <c r="U673" s="1041"/>
      <c r="V673" s="1041"/>
      <c r="W673" s="1041"/>
      <c r="X673" s="1041"/>
      <c r="Y673" s="1041"/>
      <c r="Z673" s="1041"/>
      <c r="AA673" s="1041"/>
      <c r="AB673" s="1041"/>
    </row>
    <row r="674" spans="1:28" ht="17.25" customHeight="1">
      <c r="A674" s="1041"/>
      <c r="B674" s="1041"/>
      <c r="C674" s="1041"/>
      <c r="D674" s="1041"/>
      <c r="E674" s="1041"/>
      <c r="F674" s="1041"/>
      <c r="G674" s="1041"/>
      <c r="H674" s="1041"/>
      <c r="I674" s="1041"/>
      <c r="J674" s="1041"/>
      <c r="K674" s="1041"/>
      <c r="L674" s="1041"/>
      <c r="M674" s="1041"/>
      <c r="N674" s="1041"/>
      <c r="O674" s="1041"/>
      <c r="P674" s="1041"/>
      <c r="Q674" s="1041"/>
      <c r="R674" s="1041"/>
      <c r="S674" s="1041"/>
      <c r="T674" s="1041"/>
      <c r="U674" s="1041"/>
      <c r="V674" s="1041"/>
      <c r="W674" s="1041"/>
      <c r="X674" s="1041"/>
      <c r="Y674" s="1041"/>
      <c r="Z674" s="1041"/>
      <c r="AA674" s="1041"/>
      <c r="AB674" s="1041"/>
    </row>
    <row r="675" spans="1:28" ht="17.25" customHeight="1">
      <c r="A675" s="1041"/>
      <c r="B675" s="1041"/>
      <c r="C675" s="1041"/>
      <c r="D675" s="1041"/>
      <c r="E675" s="1041"/>
      <c r="F675" s="1041"/>
      <c r="G675" s="1041"/>
      <c r="H675" s="1041"/>
      <c r="I675" s="1041"/>
      <c r="J675" s="1041"/>
      <c r="K675" s="1041"/>
      <c r="L675" s="1041"/>
      <c r="M675" s="1041"/>
      <c r="N675" s="1041"/>
      <c r="O675" s="1041"/>
      <c r="P675" s="1041"/>
      <c r="Q675" s="1041"/>
      <c r="R675" s="1041"/>
      <c r="S675" s="1041"/>
      <c r="T675" s="1041"/>
      <c r="U675" s="1041"/>
      <c r="V675" s="1041"/>
      <c r="W675" s="1041"/>
      <c r="X675" s="1041"/>
      <c r="Y675" s="1041"/>
      <c r="Z675" s="1041"/>
      <c r="AA675" s="1041"/>
      <c r="AB675" s="1041"/>
    </row>
    <row r="676" spans="1:28" ht="17.25" customHeight="1">
      <c r="A676" s="1041"/>
      <c r="B676" s="1041"/>
      <c r="C676" s="1041"/>
      <c r="D676" s="1041"/>
      <c r="E676" s="1041"/>
      <c r="F676" s="1041"/>
      <c r="G676" s="1041"/>
      <c r="H676" s="1041"/>
      <c r="I676" s="1041"/>
      <c r="J676" s="1041"/>
      <c r="K676" s="1041"/>
      <c r="L676" s="1041"/>
      <c r="M676" s="1041"/>
      <c r="N676" s="1041"/>
      <c r="O676" s="1041"/>
      <c r="P676" s="1041"/>
      <c r="Q676" s="1041"/>
      <c r="R676" s="1041"/>
      <c r="S676" s="1041"/>
      <c r="T676" s="1041"/>
      <c r="U676" s="1041"/>
      <c r="V676" s="1041"/>
      <c r="W676" s="1041"/>
      <c r="X676" s="1041"/>
      <c r="Y676" s="1041"/>
      <c r="Z676" s="1041"/>
      <c r="AA676" s="1041"/>
      <c r="AB676" s="1041"/>
    </row>
    <row r="677" spans="1:28" ht="17.25" customHeight="1">
      <c r="A677" s="1041"/>
      <c r="B677" s="1041"/>
      <c r="C677" s="1041"/>
      <c r="D677" s="1041"/>
      <c r="E677" s="1041"/>
      <c r="F677" s="1041"/>
      <c r="G677" s="1041"/>
      <c r="H677" s="1041"/>
      <c r="I677" s="1041"/>
      <c r="J677" s="1041"/>
      <c r="K677" s="1041"/>
      <c r="L677" s="1041"/>
      <c r="M677" s="1041"/>
      <c r="N677" s="1041"/>
      <c r="O677" s="1041"/>
      <c r="P677" s="1041"/>
      <c r="Q677" s="1041"/>
      <c r="R677" s="1041"/>
      <c r="S677" s="1041"/>
      <c r="T677" s="1041"/>
      <c r="U677" s="1041"/>
      <c r="V677" s="1041"/>
      <c r="W677" s="1041"/>
      <c r="X677" s="1041"/>
      <c r="Y677" s="1041"/>
      <c r="Z677" s="1041"/>
      <c r="AA677" s="1041"/>
      <c r="AB677" s="1041"/>
    </row>
    <row r="678" spans="1:28" ht="17.25" customHeight="1">
      <c r="A678" s="1041"/>
      <c r="B678" s="1041"/>
      <c r="C678" s="1041"/>
      <c r="D678" s="1041"/>
      <c r="E678" s="1041"/>
      <c r="F678" s="1041"/>
      <c r="G678" s="1041"/>
      <c r="H678" s="1041"/>
      <c r="I678" s="1041"/>
      <c r="J678" s="1041"/>
      <c r="K678" s="1041"/>
      <c r="L678" s="1041"/>
      <c r="M678" s="1041"/>
      <c r="N678" s="1041"/>
      <c r="O678" s="1041"/>
      <c r="P678" s="1041"/>
      <c r="Q678" s="1041"/>
      <c r="R678" s="1041"/>
      <c r="S678" s="1041"/>
      <c r="T678" s="1041"/>
      <c r="U678" s="1041"/>
      <c r="V678" s="1041"/>
      <c r="W678" s="1041"/>
      <c r="X678" s="1041"/>
      <c r="Y678" s="1041"/>
      <c r="Z678" s="1041"/>
      <c r="AA678" s="1041"/>
      <c r="AB678" s="1041"/>
    </row>
    <row r="679" spans="1:28" ht="17.25" customHeight="1">
      <c r="A679" s="1041"/>
      <c r="B679" s="1041"/>
      <c r="C679" s="1041"/>
      <c r="D679" s="1041"/>
      <c r="E679" s="1041"/>
      <c r="F679" s="1041"/>
      <c r="G679" s="1041"/>
      <c r="H679" s="1041"/>
      <c r="I679" s="1041"/>
      <c r="J679" s="1041"/>
      <c r="K679" s="1041"/>
      <c r="L679" s="1041"/>
      <c r="M679" s="1041"/>
      <c r="N679" s="1041"/>
      <c r="O679" s="1041"/>
      <c r="P679" s="1041"/>
      <c r="Q679" s="1041"/>
      <c r="R679" s="1041"/>
      <c r="S679" s="1041"/>
      <c r="T679" s="1041"/>
      <c r="U679" s="1041"/>
      <c r="V679" s="1041"/>
      <c r="W679" s="1041"/>
      <c r="X679" s="1041"/>
      <c r="Y679" s="1041"/>
      <c r="Z679" s="1041"/>
      <c r="AA679" s="1041"/>
      <c r="AB679" s="1041"/>
    </row>
    <row r="680" spans="1:28" ht="17.25" customHeight="1">
      <c r="A680" s="1041"/>
      <c r="B680" s="1041"/>
      <c r="C680" s="1041"/>
      <c r="D680" s="1041"/>
      <c r="E680" s="1041"/>
      <c r="F680" s="1041"/>
      <c r="G680" s="1041"/>
      <c r="H680" s="1041"/>
      <c r="I680" s="1041"/>
      <c r="J680" s="1041"/>
      <c r="K680" s="1041"/>
      <c r="L680" s="1041"/>
      <c r="M680" s="1041"/>
      <c r="N680" s="1041"/>
      <c r="O680" s="1041"/>
      <c r="P680" s="1041"/>
      <c r="Q680" s="1041"/>
      <c r="R680" s="1041"/>
      <c r="S680" s="1041"/>
      <c r="T680" s="1041"/>
      <c r="U680" s="1041"/>
      <c r="V680" s="1041"/>
      <c r="W680" s="1041"/>
      <c r="X680" s="1041"/>
      <c r="Y680" s="1041"/>
      <c r="Z680" s="1041"/>
      <c r="AA680" s="1041"/>
      <c r="AB680" s="1041"/>
    </row>
    <row r="681" spans="1:28" ht="17.25" customHeight="1">
      <c r="A681" s="1041"/>
      <c r="B681" s="1041"/>
      <c r="C681" s="1041"/>
      <c r="D681" s="1041"/>
      <c r="E681" s="1041"/>
      <c r="F681" s="1041"/>
      <c r="G681" s="1041"/>
      <c r="H681" s="1041"/>
      <c r="I681" s="1041"/>
      <c r="J681" s="1041"/>
      <c r="K681" s="1041"/>
      <c r="L681" s="1041"/>
      <c r="M681" s="1041"/>
      <c r="N681" s="1041"/>
      <c r="O681" s="1041"/>
      <c r="P681" s="1041"/>
      <c r="Q681" s="1041"/>
      <c r="R681" s="1041"/>
      <c r="S681" s="1041"/>
      <c r="T681" s="1041"/>
      <c r="U681" s="1041"/>
      <c r="V681" s="1041"/>
      <c r="W681" s="1041"/>
      <c r="X681" s="1041"/>
      <c r="Y681" s="1041"/>
      <c r="Z681" s="1041"/>
      <c r="AA681" s="1041"/>
      <c r="AB681" s="1041"/>
    </row>
    <row r="682" spans="1:28" ht="17.25" customHeight="1">
      <c r="A682" s="1041"/>
      <c r="B682" s="1041"/>
      <c r="C682" s="1041"/>
      <c r="D682" s="1041"/>
      <c r="E682" s="1041"/>
      <c r="F682" s="1041"/>
      <c r="G682" s="1041"/>
      <c r="H682" s="1041"/>
      <c r="I682" s="1041"/>
      <c r="J682" s="1041"/>
      <c r="K682" s="1041"/>
      <c r="L682" s="1041"/>
      <c r="M682" s="1041"/>
      <c r="N682" s="1041"/>
      <c r="O682" s="1041"/>
      <c r="P682" s="1041"/>
      <c r="Q682" s="1041"/>
      <c r="R682" s="1041"/>
      <c r="S682" s="1041"/>
      <c r="T682" s="1041"/>
      <c r="U682" s="1041"/>
      <c r="V682" s="1041"/>
      <c r="W682" s="1041"/>
      <c r="X682" s="1041"/>
      <c r="Y682" s="1041"/>
      <c r="Z682" s="1041"/>
      <c r="AA682" s="1041"/>
      <c r="AB682" s="1041"/>
    </row>
    <row r="683" spans="1:28" ht="17.25" customHeight="1">
      <c r="A683" s="1041"/>
      <c r="B683" s="1041"/>
      <c r="C683" s="1041"/>
      <c r="D683" s="1041"/>
      <c r="E683" s="1041"/>
      <c r="F683" s="1041"/>
      <c r="G683" s="1041"/>
      <c r="H683" s="1041"/>
      <c r="I683" s="1041"/>
      <c r="J683" s="1041"/>
      <c r="K683" s="1041"/>
      <c r="L683" s="1041"/>
      <c r="M683" s="1041"/>
      <c r="N683" s="1041"/>
      <c r="O683" s="1041"/>
      <c r="P683" s="1041"/>
      <c r="Q683" s="1041"/>
      <c r="R683" s="1041"/>
      <c r="S683" s="1041"/>
      <c r="T683" s="1041"/>
      <c r="U683" s="1041"/>
      <c r="V683" s="1041"/>
      <c r="W683" s="1041"/>
      <c r="X683" s="1041"/>
      <c r="Y683" s="1041"/>
      <c r="Z683" s="1041"/>
      <c r="AA683" s="1041"/>
      <c r="AB683" s="1041"/>
    </row>
    <row r="684" spans="1:28" ht="17.25" customHeight="1">
      <c r="A684" s="1041"/>
      <c r="B684" s="1041"/>
      <c r="C684" s="1041"/>
      <c r="D684" s="1041"/>
      <c r="E684" s="1041"/>
      <c r="F684" s="1041"/>
      <c r="G684" s="1041"/>
      <c r="H684" s="1041"/>
      <c r="I684" s="1041"/>
      <c r="J684" s="1041"/>
      <c r="K684" s="1041"/>
      <c r="L684" s="1041"/>
      <c r="M684" s="1041"/>
      <c r="N684" s="1041"/>
      <c r="O684" s="1041"/>
      <c r="P684" s="1041"/>
      <c r="Q684" s="1041"/>
      <c r="R684" s="1041"/>
      <c r="S684" s="1041"/>
      <c r="T684" s="1041"/>
      <c r="U684" s="1041"/>
      <c r="V684" s="1041"/>
      <c r="W684" s="1041"/>
      <c r="X684" s="1041"/>
      <c r="Y684" s="1041"/>
      <c r="Z684" s="1041"/>
      <c r="AA684" s="1041"/>
      <c r="AB684" s="1041"/>
    </row>
    <row r="685" spans="1:28" ht="17.25" customHeight="1">
      <c r="A685" s="1041"/>
      <c r="B685" s="1041"/>
      <c r="C685" s="1041"/>
      <c r="D685" s="1041"/>
      <c r="E685" s="1041"/>
      <c r="F685" s="1041"/>
      <c r="G685" s="1041"/>
      <c r="H685" s="1041"/>
      <c r="I685" s="1041"/>
      <c r="J685" s="1041"/>
      <c r="K685" s="1041"/>
      <c r="L685" s="1041"/>
      <c r="M685" s="1041"/>
      <c r="N685" s="1041"/>
      <c r="O685" s="1041"/>
      <c r="P685" s="1041"/>
      <c r="Q685" s="1041"/>
      <c r="R685" s="1041"/>
      <c r="S685" s="1041"/>
      <c r="T685" s="1041"/>
      <c r="U685" s="1041"/>
      <c r="V685" s="1041"/>
      <c r="W685" s="1041"/>
      <c r="X685" s="1041"/>
      <c r="Y685" s="1041"/>
      <c r="Z685" s="1041"/>
      <c r="AA685" s="1041"/>
      <c r="AB685" s="1041"/>
    </row>
    <row r="686" spans="1:28" ht="17.25" customHeight="1">
      <c r="A686" s="1041"/>
      <c r="B686" s="1041"/>
      <c r="C686" s="1041"/>
      <c r="D686" s="1041"/>
      <c r="E686" s="1041"/>
      <c r="F686" s="1041"/>
      <c r="G686" s="1041"/>
      <c r="H686" s="1041"/>
      <c r="I686" s="1041"/>
      <c r="J686" s="1041"/>
      <c r="K686" s="1041"/>
      <c r="L686" s="1041"/>
      <c r="M686" s="1041"/>
      <c r="N686" s="1041"/>
      <c r="O686" s="1041"/>
      <c r="P686" s="1041"/>
      <c r="Q686" s="1041"/>
      <c r="R686" s="1041"/>
      <c r="S686" s="1041"/>
      <c r="T686" s="1041"/>
      <c r="U686" s="1041"/>
      <c r="V686" s="1041"/>
      <c r="W686" s="1041"/>
      <c r="X686" s="1041"/>
      <c r="Y686" s="1041"/>
      <c r="Z686" s="1041"/>
      <c r="AA686" s="1041"/>
      <c r="AB686" s="1041"/>
    </row>
    <row r="687" spans="1:28" ht="17.25" customHeight="1">
      <c r="A687" s="1041"/>
      <c r="B687" s="1041"/>
      <c r="C687" s="1041"/>
      <c r="D687" s="1041"/>
      <c r="E687" s="1041"/>
      <c r="F687" s="1041"/>
      <c r="G687" s="1041"/>
      <c r="H687" s="1041"/>
      <c r="I687" s="1041"/>
      <c r="J687" s="1041"/>
      <c r="K687" s="1041"/>
      <c r="L687" s="1041"/>
      <c r="M687" s="1041"/>
      <c r="N687" s="1041"/>
      <c r="O687" s="1041"/>
      <c r="P687" s="1041"/>
      <c r="Q687" s="1041"/>
      <c r="R687" s="1041"/>
      <c r="S687" s="1041"/>
      <c r="T687" s="1041"/>
      <c r="U687" s="1041"/>
      <c r="V687" s="1041"/>
      <c r="W687" s="1041"/>
      <c r="X687" s="1041"/>
      <c r="Y687" s="1041"/>
      <c r="Z687" s="1041"/>
      <c r="AA687" s="1041"/>
      <c r="AB687" s="1041"/>
    </row>
    <row r="688" spans="1:28" ht="17.25" customHeight="1">
      <c r="A688" s="1041"/>
      <c r="B688" s="1041"/>
      <c r="C688" s="1041"/>
      <c r="D688" s="1041"/>
      <c r="E688" s="1041"/>
      <c r="F688" s="1041"/>
      <c r="G688" s="1041"/>
      <c r="H688" s="1041"/>
      <c r="I688" s="1041"/>
      <c r="J688" s="1041"/>
      <c r="K688" s="1041"/>
      <c r="L688" s="1041"/>
      <c r="M688" s="1041"/>
      <c r="N688" s="1041"/>
      <c r="O688" s="1041"/>
      <c r="P688" s="1041"/>
      <c r="Q688" s="1041"/>
      <c r="R688" s="1041"/>
      <c r="S688" s="1041"/>
      <c r="T688" s="1041"/>
      <c r="U688" s="1041"/>
      <c r="V688" s="1041"/>
      <c r="W688" s="1041"/>
      <c r="X688" s="1041"/>
      <c r="Y688" s="1041"/>
      <c r="Z688" s="1041"/>
      <c r="AA688" s="1041"/>
      <c r="AB688" s="1041"/>
    </row>
    <row r="689" spans="1:28" ht="17.25" customHeight="1">
      <c r="A689" s="1041"/>
      <c r="B689" s="1041"/>
      <c r="C689" s="1041"/>
      <c r="D689" s="1041"/>
      <c r="E689" s="1041"/>
      <c r="F689" s="1041"/>
      <c r="G689" s="1041"/>
      <c r="H689" s="1041"/>
      <c r="I689" s="1041"/>
      <c r="J689" s="1041"/>
      <c r="K689" s="1041"/>
      <c r="L689" s="1041"/>
      <c r="M689" s="1041"/>
      <c r="N689" s="1041"/>
      <c r="O689" s="1041"/>
      <c r="P689" s="1041"/>
      <c r="Q689" s="1041"/>
      <c r="R689" s="1041"/>
      <c r="S689" s="1041"/>
      <c r="T689" s="1041"/>
      <c r="U689" s="1041"/>
      <c r="V689" s="1041"/>
      <c r="W689" s="1041"/>
      <c r="X689" s="1041"/>
      <c r="Y689" s="1041"/>
      <c r="Z689" s="1041"/>
      <c r="AA689" s="1041"/>
      <c r="AB689" s="1041"/>
    </row>
    <row r="690" spans="1:28" ht="17.25" customHeight="1">
      <c r="A690" s="1041"/>
      <c r="B690" s="1041"/>
      <c r="C690" s="1041"/>
      <c r="D690" s="1041"/>
      <c r="E690" s="1041"/>
      <c r="F690" s="1041"/>
      <c r="G690" s="1041"/>
      <c r="H690" s="1041"/>
      <c r="I690" s="1041"/>
      <c r="J690" s="1041"/>
      <c r="K690" s="1041"/>
      <c r="L690" s="1041"/>
      <c r="M690" s="1041"/>
      <c r="N690" s="1041"/>
      <c r="O690" s="1041"/>
      <c r="P690" s="1041"/>
      <c r="Q690" s="1041"/>
      <c r="R690" s="1041"/>
      <c r="S690" s="1041"/>
      <c r="T690" s="1041"/>
      <c r="U690" s="1041"/>
      <c r="V690" s="1041"/>
      <c r="W690" s="1041"/>
      <c r="X690" s="1041"/>
      <c r="Y690" s="1041"/>
      <c r="Z690" s="1041"/>
      <c r="AA690" s="1041"/>
      <c r="AB690" s="1041"/>
    </row>
    <row r="691" spans="1:28" ht="17.25" customHeight="1">
      <c r="A691" s="1041"/>
      <c r="B691" s="1041"/>
      <c r="C691" s="1041"/>
      <c r="D691" s="1041"/>
      <c r="E691" s="1041"/>
      <c r="F691" s="1041"/>
      <c r="G691" s="1041"/>
      <c r="H691" s="1041"/>
      <c r="I691" s="1041"/>
      <c r="J691" s="1041"/>
      <c r="K691" s="1041"/>
      <c r="L691" s="1041"/>
      <c r="M691" s="1041"/>
      <c r="N691" s="1041"/>
      <c r="O691" s="1041"/>
      <c r="P691" s="1041"/>
      <c r="Q691" s="1041"/>
      <c r="R691" s="1041"/>
      <c r="S691" s="1041"/>
      <c r="T691" s="1041"/>
      <c r="U691" s="1041"/>
      <c r="V691" s="1041"/>
      <c r="W691" s="1041"/>
      <c r="X691" s="1041"/>
      <c r="Y691" s="1041"/>
      <c r="Z691" s="1041"/>
      <c r="AA691" s="1041"/>
      <c r="AB691" s="1041"/>
    </row>
    <row r="692" spans="1:28" ht="17.25" customHeight="1">
      <c r="A692" s="1041"/>
      <c r="B692" s="1041"/>
      <c r="C692" s="1041"/>
      <c r="D692" s="1041"/>
      <c r="E692" s="1041"/>
      <c r="F692" s="1041"/>
      <c r="G692" s="1041"/>
      <c r="H692" s="1041"/>
      <c r="I692" s="1041"/>
      <c r="J692" s="1041"/>
      <c r="K692" s="1041"/>
      <c r="L692" s="1041"/>
      <c r="M692" s="1041"/>
      <c r="N692" s="1041"/>
      <c r="O692" s="1041"/>
      <c r="P692" s="1041"/>
      <c r="Q692" s="1041"/>
      <c r="R692" s="1041"/>
      <c r="S692" s="1041"/>
      <c r="T692" s="1041"/>
      <c r="U692" s="1041"/>
      <c r="V692" s="1041"/>
      <c r="W692" s="1041"/>
      <c r="X692" s="1041"/>
      <c r="Y692" s="1041"/>
      <c r="Z692" s="1041"/>
      <c r="AA692" s="1041"/>
      <c r="AB692" s="1041"/>
    </row>
    <row r="693" spans="1:28" ht="17.25" customHeight="1">
      <c r="A693" s="1041"/>
      <c r="B693" s="1041"/>
      <c r="C693" s="1041"/>
      <c r="D693" s="1041"/>
      <c r="E693" s="1041"/>
      <c r="F693" s="1041"/>
      <c r="G693" s="1041"/>
      <c r="H693" s="1041"/>
      <c r="I693" s="1041"/>
      <c r="J693" s="1041"/>
      <c r="K693" s="1041"/>
      <c r="L693" s="1041"/>
      <c r="M693" s="1041"/>
      <c r="N693" s="1041"/>
      <c r="O693" s="1041"/>
      <c r="P693" s="1041"/>
      <c r="Q693" s="1041"/>
      <c r="R693" s="1041"/>
      <c r="S693" s="1041"/>
      <c r="T693" s="1041"/>
      <c r="U693" s="1041"/>
      <c r="V693" s="1041"/>
      <c r="W693" s="1041"/>
      <c r="X693" s="1041"/>
      <c r="Y693" s="1041"/>
      <c r="Z693" s="1041"/>
      <c r="AA693" s="1041"/>
      <c r="AB693" s="1041"/>
    </row>
    <row r="694" spans="1:28" ht="17.25" customHeight="1">
      <c r="A694" s="1041"/>
      <c r="B694" s="1041"/>
      <c r="C694" s="1041"/>
      <c r="D694" s="1041"/>
      <c r="E694" s="1041"/>
      <c r="F694" s="1041"/>
      <c r="G694" s="1041"/>
      <c r="H694" s="1041"/>
      <c r="I694" s="1041"/>
      <c r="J694" s="1041"/>
      <c r="K694" s="1041"/>
      <c r="L694" s="1041"/>
      <c r="M694" s="1041"/>
      <c r="N694" s="1041"/>
      <c r="O694" s="1041"/>
      <c r="P694" s="1041"/>
      <c r="Q694" s="1041"/>
      <c r="R694" s="1041"/>
      <c r="S694" s="1041"/>
      <c r="T694" s="1041"/>
      <c r="U694" s="1041"/>
      <c r="V694" s="1041"/>
      <c r="W694" s="1041"/>
      <c r="X694" s="1041"/>
      <c r="Y694" s="1041"/>
      <c r="Z694" s="1041"/>
      <c r="AA694" s="1041"/>
      <c r="AB694" s="1041"/>
    </row>
    <row r="695" spans="1:28" ht="17.25" customHeight="1">
      <c r="A695" s="1041"/>
      <c r="B695" s="1041"/>
      <c r="C695" s="1041"/>
      <c r="D695" s="1041"/>
      <c r="E695" s="1041"/>
      <c r="F695" s="1041"/>
      <c r="G695" s="1041"/>
      <c r="H695" s="1041"/>
      <c r="I695" s="1041"/>
      <c r="J695" s="1041"/>
      <c r="K695" s="1041"/>
      <c r="L695" s="1041"/>
      <c r="M695" s="1041"/>
      <c r="N695" s="1041"/>
      <c r="O695" s="1041"/>
      <c r="P695" s="1041"/>
      <c r="Q695" s="1041"/>
      <c r="R695" s="1041"/>
      <c r="S695" s="1041"/>
      <c r="T695" s="1041"/>
      <c r="U695" s="1041"/>
      <c r="V695" s="1041"/>
      <c r="W695" s="1041"/>
      <c r="X695" s="1041"/>
      <c r="Y695" s="1041"/>
      <c r="Z695" s="1041"/>
      <c r="AA695" s="1041"/>
      <c r="AB695" s="1041"/>
    </row>
    <row r="696" spans="1:28" ht="17.25" customHeight="1">
      <c r="A696" s="1041"/>
      <c r="B696" s="1041"/>
      <c r="C696" s="1041"/>
      <c r="D696" s="1041"/>
      <c r="E696" s="1041"/>
      <c r="F696" s="1041"/>
      <c r="G696" s="1041"/>
      <c r="H696" s="1041"/>
      <c r="I696" s="1041"/>
      <c r="J696" s="1041"/>
      <c r="K696" s="1041"/>
      <c r="L696" s="1041"/>
      <c r="M696" s="1041"/>
      <c r="N696" s="1041"/>
      <c r="O696" s="1041"/>
      <c r="P696" s="1041"/>
      <c r="Q696" s="1041"/>
      <c r="R696" s="1041"/>
      <c r="S696" s="1041"/>
      <c r="T696" s="1041"/>
      <c r="U696" s="1041"/>
      <c r="V696" s="1041"/>
      <c r="W696" s="1041"/>
      <c r="X696" s="1041"/>
      <c r="Y696" s="1041"/>
      <c r="Z696" s="1041"/>
      <c r="AA696" s="1041"/>
      <c r="AB696" s="1041"/>
    </row>
    <row r="697" spans="1:28" ht="17.25" customHeight="1">
      <c r="A697" s="1041"/>
      <c r="B697" s="1041"/>
      <c r="C697" s="1041"/>
      <c r="D697" s="1041"/>
      <c r="E697" s="1041"/>
      <c r="F697" s="1041"/>
      <c r="G697" s="1041"/>
      <c r="H697" s="1041"/>
      <c r="I697" s="1041"/>
      <c r="J697" s="1041"/>
      <c r="K697" s="1041"/>
      <c r="L697" s="1041"/>
      <c r="M697" s="1041"/>
      <c r="N697" s="1041"/>
      <c r="O697" s="1041"/>
      <c r="P697" s="1041"/>
      <c r="Q697" s="1041"/>
      <c r="R697" s="1041"/>
      <c r="S697" s="1041"/>
      <c r="T697" s="1041"/>
      <c r="U697" s="1041"/>
      <c r="V697" s="1041"/>
      <c r="W697" s="1041"/>
      <c r="X697" s="1041"/>
      <c r="Y697" s="1041"/>
      <c r="Z697" s="1041"/>
      <c r="AA697" s="1041"/>
      <c r="AB697" s="1041"/>
    </row>
    <row r="698" spans="1:28" ht="17.25" customHeight="1">
      <c r="A698" s="1041"/>
      <c r="B698" s="1041"/>
      <c r="C698" s="1041"/>
      <c r="D698" s="1041"/>
      <c r="E698" s="1041"/>
      <c r="F698" s="1041"/>
      <c r="G698" s="1041"/>
      <c r="H698" s="1041"/>
      <c r="I698" s="1041"/>
      <c r="J698" s="1041"/>
      <c r="K698" s="1041"/>
      <c r="L698" s="1041"/>
      <c r="M698" s="1041"/>
      <c r="N698" s="1041"/>
      <c r="O698" s="1041"/>
      <c r="P698" s="1041"/>
      <c r="Q698" s="1041"/>
      <c r="R698" s="1041"/>
      <c r="S698" s="1041"/>
      <c r="T698" s="1041"/>
      <c r="U698" s="1041"/>
      <c r="V698" s="1041"/>
      <c r="W698" s="1041"/>
      <c r="X698" s="1041"/>
      <c r="Y698" s="1041"/>
      <c r="Z698" s="1041"/>
      <c r="AA698" s="1041"/>
      <c r="AB698" s="1041"/>
    </row>
    <row r="699" spans="1:28" ht="17.25" customHeight="1">
      <c r="A699" s="1041"/>
      <c r="B699" s="1041"/>
      <c r="C699" s="1041"/>
      <c r="D699" s="1041"/>
      <c r="E699" s="1041"/>
      <c r="F699" s="1041"/>
      <c r="G699" s="1041"/>
      <c r="H699" s="1041"/>
      <c r="I699" s="1041"/>
      <c r="J699" s="1041"/>
      <c r="K699" s="1041"/>
      <c r="L699" s="1041"/>
      <c r="M699" s="1041"/>
      <c r="N699" s="1041"/>
      <c r="O699" s="1041"/>
      <c r="P699" s="1041"/>
      <c r="Q699" s="1041"/>
      <c r="R699" s="1041"/>
      <c r="S699" s="1041"/>
      <c r="T699" s="1041"/>
      <c r="U699" s="1041"/>
      <c r="V699" s="1041"/>
      <c r="W699" s="1041"/>
      <c r="X699" s="1041"/>
      <c r="Y699" s="1041"/>
      <c r="Z699" s="1041"/>
      <c r="AA699" s="1041"/>
      <c r="AB699" s="1041"/>
    </row>
    <row r="700" spans="1:28" ht="17.25" customHeight="1">
      <c r="A700" s="1041"/>
      <c r="B700" s="1041"/>
      <c r="C700" s="1041"/>
      <c r="D700" s="1041"/>
      <c r="E700" s="1041"/>
      <c r="F700" s="1041"/>
      <c r="G700" s="1041"/>
      <c r="H700" s="1041"/>
      <c r="I700" s="1041"/>
      <c r="J700" s="1041"/>
      <c r="K700" s="1041"/>
      <c r="L700" s="1041"/>
      <c r="M700" s="1041"/>
      <c r="N700" s="1041"/>
      <c r="O700" s="1041"/>
      <c r="P700" s="1041"/>
      <c r="Q700" s="1041"/>
      <c r="R700" s="1041"/>
      <c r="S700" s="1041"/>
      <c r="T700" s="1041"/>
      <c r="U700" s="1041"/>
      <c r="V700" s="1041"/>
      <c r="W700" s="1041"/>
      <c r="X700" s="1041"/>
      <c r="Y700" s="1041"/>
      <c r="Z700" s="1041"/>
      <c r="AA700" s="1041"/>
      <c r="AB700" s="1041"/>
    </row>
    <row r="701" spans="1:28" ht="17.25" customHeight="1">
      <c r="A701" s="1041"/>
      <c r="B701" s="1041"/>
      <c r="C701" s="1041"/>
      <c r="D701" s="1041"/>
      <c r="E701" s="1041"/>
      <c r="F701" s="1041"/>
      <c r="G701" s="1041"/>
      <c r="H701" s="1041"/>
      <c r="I701" s="1041"/>
      <c r="J701" s="1041"/>
      <c r="K701" s="1041"/>
      <c r="L701" s="1041"/>
      <c r="M701" s="1041"/>
      <c r="N701" s="1041"/>
      <c r="O701" s="1041"/>
      <c r="P701" s="1041"/>
      <c r="Q701" s="1041"/>
      <c r="R701" s="1041"/>
      <c r="S701" s="1041"/>
      <c r="T701" s="1041"/>
      <c r="U701" s="1041"/>
      <c r="V701" s="1041"/>
      <c r="W701" s="1041"/>
      <c r="X701" s="1041"/>
      <c r="Y701" s="1041"/>
      <c r="Z701" s="1041"/>
      <c r="AA701" s="1041"/>
      <c r="AB701" s="1041"/>
    </row>
    <row r="702" spans="1:28" ht="17.25" customHeight="1">
      <c r="A702" s="1041"/>
      <c r="B702" s="1041"/>
      <c r="C702" s="1041"/>
      <c r="D702" s="1041"/>
      <c r="E702" s="1041"/>
      <c r="F702" s="1041"/>
      <c r="G702" s="1041"/>
      <c r="H702" s="1041"/>
      <c r="I702" s="1041"/>
      <c r="J702" s="1041"/>
      <c r="K702" s="1041"/>
      <c r="L702" s="1041"/>
      <c r="M702" s="1041"/>
      <c r="N702" s="1041"/>
      <c r="O702" s="1041"/>
      <c r="P702" s="1041"/>
      <c r="Q702" s="1041"/>
      <c r="R702" s="1041"/>
      <c r="S702" s="1041"/>
      <c r="T702" s="1041"/>
      <c r="U702" s="1041"/>
      <c r="V702" s="1041"/>
      <c r="W702" s="1041"/>
      <c r="X702" s="1041"/>
      <c r="Y702" s="1041"/>
      <c r="Z702" s="1041"/>
      <c r="AA702" s="1041"/>
      <c r="AB702" s="1041"/>
    </row>
    <row r="703" spans="1:28" ht="17.25" customHeight="1">
      <c r="A703" s="1041"/>
      <c r="B703" s="1041"/>
      <c r="C703" s="1041"/>
      <c r="D703" s="1041"/>
      <c r="E703" s="1041"/>
      <c r="F703" s="1041"/>
      <c r="G703" s="1041"/>
      <c r="H703" s="1041"/>
      <c r="I703" s="1041"/>
      <c r="J703" s="1041"/>
      <c r="K703" s="1041"/>
      <c r="L703" s="1041"/>
      <c r="M703" s="1041"/>
      <c r="N703" s="1041"/>
      <c r="O703" s="1041"/>
      <c r="P703" s="1041"/>
      <c r="Q703" s="1041"/>
      <c r="R703" s="1041"/>
      <c r="S703" s="1041"/>
      <c r="T703" s="1041"/>
      <c r="U703" s="1041"/>
      <c r="V703" s="1041"/>
      <c r="W703" s="1041"/>
      <c r="X703" s="1041"/>
      <c r="Y703" s="1041"/>
      <c r="Z703" s="1041"/>
      <c r="AA703" s="1041"/>
      <c r="AB703" s="1041"/>
    </row>
    <row r="704" spans="1:28" ht="17.25" customHeight="1">
      <c r="A704" s="1041"/>
      <c r="B704" s="1041"/>
      <c r="C704" s="1041"/>
      <c r="D704" s="1041"/>
      <c r="E704" s="1041"/>
      <c r="F704" s="1041"/>
      <c r="G704" s="1041"/>
      <c r="H704" s="1041"/>
      <c r="I704" s="1041"/>
      <c r="J704" s="1041"/>
      <c r="K704" s="1041"/>
      <c r="L704" s="1041"/>
      <c r="M704" s="1041"/>
      <c r="N704" s="1041"/>
      <c r="O704" s="1041"/>
      <c r="P704" s="1041"/>
      <c r="Q704" s="1041"/>
      <c r="R704" s="1041"/>
      <c r="S704" s="1041"/>
      <c r="T704" s="1041"/>
      <c r="U704" s="1041"/>
      <c r="V704" s="1041"/>
      <c r="W704" s="1041"/>
      <c r="X704" s="1041"/>
      <c r="Y704" s="1041"/>
      <c r="Z704" s="1041"/>
      <c r="AA704" s="1041"/>
      <c r="AB704" s="1041"/>
    </row>
    <row r="705" spans="1:28" ht="17.25" customHeight="1">
      <c r="A705" s="1041"/>
      <c r="B705" s="1041"/>
      <c r="C705" s="1041"/>
      <c r="D705" s="1041"/>
      <c r="E705" s="1041"/>
      <c r="F705" s="1041"/>
      <c r="G705" s="1041"/>
      <c r="H705" s="1041"/>
      <c r="I705" s="1041"/>
      <c r="J705" s="1041"/>
      <c r="K705" s="1041"/>
      <c r="L705" s="1041"/>
      <c r="M705" s="1041"/>
      <c r="N705" s="1041"/>
      <c r="O705" s="1041"/>
      <c r="P705" s="1041"/>
      <c r="Q705" s="1041"/>
      <c r="R705" s="1041"/>
      <c r="S705" s="1041"/>
      <c r="T705" s="1041"/>
      <c r="U705" s="1041"/>
      <c r="V705" s="1041"/>
      <c r="W705" s="1041"/>
      <c r="X705" s="1041"/>
      <c r="Y705" s="1041"/>
      <c r="Z705" s="1041"/>
      <c r="AA705" s="1041"/>
      <c r="AB705" s="1041"/>
    </row>
    <row r="706" spans="1:28" ht="17.25" customHeight="1">
      <c r="A706" s="1041"/>
      <c r="B706" s="1041"/>
      <c r="C706" s="1041"/>
      <c r="D706" s="1041"/>
      <c r="E706" s="1041"/>
      <c r="F706" s="1041"/>
      <c r="G706" s="1041"/>
      <c r="H706" s="1041"/>
      <c r="I706" s="1041"/>
      <c r="J706" s="1041"/>
      <c r="K706" s="1041"/>
      <c r="L706" s="1041"/>
      <c r="M706" s="1041"/>
      <c r="N706" s="1041"/>
      <c r="O706" s="1041"/>
      <c r="P706" s="1041"/>
      <c r="Q706" s="1041"/>
      <c r="R706" s="1041"/>
      <c r="S706" s="1041"/>
      <c r="T706" s="1041"/>
      <c r="U706" s="1041"/>
      <c r="V706" s="1041"/>
      <c r="W706" s="1041"/>
      <c r="X706" s="1041"/>
      <c r="Y706" s="1041"/>
      <c r="Z706" s="1041"/>
      <c r="AA706" s="1041"/>
      <c r="AB706" s="1041"/>
    </row>
    <row r="707" spans="1:28" ht="17.25" customHeight="1">
      <c r="A707" s="1041"/>
      <c r="B707" s="1041"/>
      <c r="C707" s="1041"/>
      <c r="D707" s="1041"/>
      <c r="E707" s="1041"/>
      <c r="F707" s="1041"/>
      <c r="G707" s="1041"/>
      <c r="H707" s="1041"/>
      <c r="I707" s="1041"/>
      <c r="J707" s="1041"/>
      <c r="K707" s="1041"/>
      <c r="L707" s="1041"/>
      <c r="M707" s="1041"/>
      <c r="N707" s="1041"/>
      <c r="O707" s="1041"/>
      <c r="P707" s="1041"/>
      <c r="Q707" s="1041"/>
      <c r="R707" s="1041"/>
      <c r="S707" s="1041"/>
      <c r="T707" s="1041"/>
      <c r="U707" s="1041"/>
      <c r="V707" s="1041"/>
      <c r="W707" s="1041"/>
      <c r="X707" s="1041"/>
      <c r="Y707" s="1041"/>
      <c r="Z707" s="1041"/>
      <c r="AA707" s="1041"/>
      <c r="AB707" s="1041"/>
    </row>
    <row r="708" spans="1:28" ht="17.25" customHeight="1">
      <c r="A708" s="1041"/>
      <c r="B708" s="1041"/>
      <c r="C708" s="1041"/>
      <c r="D708" s="1041"/>
      <c r="E708" s="1041"/>
      <c r="F708" s="1041"/>
      <c r="G708" s="1041"/>
      <c r="H708" s="1041"/>
      <c r="I708" s="1041"/>
      <c r="J708" s="1041"/>
      <c r="K708" s="1041"/>
      <c r="L708" s="1041"/>
      <c r="M708" s="1041"/>
      <c r="N708" s="1041"/>
      <c r="O708" s="1041"/>
      <c r="P708" s="1041"/>
      <c r="Q708" s="1041"/>
      <c r="R708" s="1041"/>
      <c r="S708" s="1041"/>
      <c r="T708" s="1041"/>
      <c r="U708" s="1041"/>
      <c r="V708" s="1041"/>
      <c r="W708" s="1041"/>
      <c r="X708" s="1041"/>
      <c r="Y708" s="1041"/>
      <c r="Z708" s="1041"/>
      <c r="AA708" s="1041"/>
      <c r="AB708" s="1041"/>
    </row>
    <row r="709" spans="1:28" ht="17.25" customHeight="1">
      <c r="A709" s="1041"/>
      <c r="B709" s="1041"/>
      <c r="C709" s="1041"/>
      <c r="D709" s="1041"/>
      <c r="E709" s="1041"/>
      <c r="F709" s="1041"/>
      <c r="G709" s="1041"/>
      <c r="H709" s="1041"/>
      <c r="I709" s="1041"/>
      <c r="J709" s="1041"/>
      <c r="K709" s="1041"/>
      <c r="L709" s="1041"/>
      <c r="M709" s="1041"/>
      <c r="N709" s="1041"/>
      <c r="O709" s="1041"/>
      <c r="P709" s="1041"/>
      <c r="Q709" s="1041"/>
      <c r="R709" s="1041"/>
      <c r="S709" s="1041"/>
      <c r="T709" s="1041"/>
      <c r="U709" s="1041"/>
      <c r="V709" s="1041"/>
      <c r="W709" s="1041"/>
      <c r="X709" s="1041"/>
      <c r="Y709" s="1041"/>
      <c r="Z709" s="1041"/>
      <c r="AA709" s="1041"/>
      <c r="AB709" s="1041"/>
    </row>
    <row r="710" spans="1:28" ht="17.25" customHeight="1">
      <c r="A710" s="1041"/>
      <c r="B710" s="1041"/>
      <c r="C710" s="1041"/>
      <c r="D710" s="1041"/>
      <c r="E710" s="1041"/>
      <c r="F710" s="1041"/>
      <c r="G710" s="1041"/>
      <c r="H710" s="1041"/>
      <c r="I710" s="1041"/>
      <c r="J710" s="1041"/>
      <c r="K710" s="1041"/>
      <c r="L710" s="1041"/>
      <c r="M710" s="1041"/>
      <c r="N710" s="1041"/>
      <c r="O710" s="1041"/>
      <c r="P710" s="1041"/>
      <c r="Q710" s="1041"/>
      <c r="R710" s="1041"/>
      <c r="S710" s="1041"/>
      <c r="T710" s="1041"/>
      <c r="U710" s="1041"/>
      <c r="V710" s="1041"/>
      <c r="W710" s="1041"/>
      <c r="X710" s="1041"/>
      <c r="Y710" s="1041"/>
      <c r="Z710" s="1041"/>
      <c r="AA710" s="1041"/>
      <c r="AB710" s="1041"/>
    </row>
    <row r="711" spans="1:28" ht="17.25" customHeight="1">
      <c r="A711" s="1041"/>
      <c r="B711" s="1041"/>
      <c r="C711" s="1041"/>
      <c r="D711" s="1041"/>
      <c r="E711" s="1041"/>
      <c r="F711" s="1041"/>
      <c r="G711" s="1041"/>
      <c r="H711" s="1041"/>
      <c r="I711" s="1041"/>
      <c r="J711" s="1041"/>
      <c r="K711" s="1041"/>
      <c r="L711" s="1041"/>
      <c r="M711" s="1041"/>
      <c r="N711" s="1041"/>
      <c r="O711" s="1041"/>
      <c r="P711" s="1041"/>
      <c r="Q711" s="1041"/>
      <c r="R711" s="1041"/>
      <c r="S711" s="1041"/>
      <c r="T711" s="1041"/>
      <c r="U711" s="1041"/>
      <c r="V711" s="1041"/>
      <c r="W711" s="1041"/>
      <c r="X711" s="1041"/>
      <c r="Y711" s="1041"/>
      <c r="Z711" s="1041"/>
      <c r="AA711" s="1041"/>
      <c r="AB711" s="1041"/>
    </row>
    <row r="712" spans="1:28" ht="17.25" customHeight="1">
      <c r="A712" s="1041"/>
      <c r="B712" s="1041"/>
      <c r="C712" s="1041"/>
      <c r="D712" s="1041"/>
      <c r="E712" s="1041"/>
      <c r="F712" s="1041"/>
      <c r="G712" s="1041"/>
      <c r="H712" s="1041"/>
      <c r="I712" s="1041"/>
      <c r="J712" s="1041"/>
      <c r="K712" s="1041"/>
      <c r="L712" s="1041"/>
      <c r="M712" s="1041"/>
      <c r="N712" s="1041"/>
      <c r="O712" s="1041"/>
      <c r="P712" s="1041"/>
      <c r="Q712" s="1041"/>
      <c r="R712" s="1041"/>
      <c r="S712" s="1041"/>
      <c r="T712" s="1041"/>
      <c r="U712" s="1041"/>
      <c r="V712" s="1041"/>
      <c r="W712" s="1041"/>
      <c r="X712" s="1041"/>
      <c r="Y712" s="1041"/>
      <c r="Z712" s="1041"/>
      <c r="AA712" s="1041"/>
      <c r="AB712" s="1041"/>
    </row>
    <row r="713" spans="1:28" ht="17.25" customHeight="1">
      <c r="A713" s="1041"/>
      <c r="B713" s="1041"/>
      <c r="C713" s="1041"/>
      <c r="D713" s="1041"/>
      <c r="E713" s="1041"/>
      <c r="F713" s="1041"/>
      <c r="G713" s="1041"/>
      <c r="H713" s="1041"/>
      <c r="I713" s="1041"/>
      <c r="J713" s="1041"/>
      <c r="K713" s="1041"/>
      <c r="L713" s="1041"/>
      <c r="M713" s="1041"/>
      <c r="N713" s="1041"/>
      <c r="O713" s="1041"/>
      <c r="P713" s="1041"/>
      <c r="Q713" s="1041"/>
      <c r="R713" s="1041"/>
      <c r="S713" s="1041"/>
      <c r="T713" s="1041"/>
      <c r="U713" s="1041"/>
      <c r="V713" s="1041"/>
      <c r="W713" s="1041"/>
      <c r="X713" s="1041"/>
      <c r="Y713" s="1041"/>
      <c r="Z713" s="1041"/>
      <c r="AA713" s="1041"/>
      <c r="AB713" s="1041"/>
    </row>
    <row r="714" spans="1:28" ht="17.25" customHeight="1">
      <c r="A714" s="1041"/>
      <c r="B714" s="1041"/>
      <c r="C714" s="1041"/>
      <c r="D714" s="1041"/>
      <c r="E714" s="1041"/>
      <c r="F714" s="1041"/>
      <c r="G714" s="1041"/>
      <c r="H714" s="1041"/>
      <c r="I714" s="1041"/>
      <c r="J714" s="1041"/>
      <c r="K714" s="1041"/>
      <c r="L714" s="1041"/>
      <c r="M714" s="1041"/>
      <c r="N714" s="1041"/>
      <c r="O714" s="1041"/>
      <c r="P714" s="1041"/>
      <c r="Q714" s="1041"/>
      <c r="R714" s="1041"/>
      <c r="S714" s="1041"/>
      <c r="T714" s="1041"/>
      <c r="U714" s="1041"/>
      <c r="V714" s="1041"/>
      <c r="W714" s="1041"/>
      <c r="X714" s="1041"/>
      <c r="Y714" s="1041"/>
      <c r="Z714" s="1041"/>
      <c r="AA714" s="1041"/>
      <c r="AB714" s="1041"/>
    </row>
    <row r="715" spans="1:28" ht="17.25" customHeight="1">
      <c r="A715" s="1041"/>
      <c r="B715" s="1041"/>
      <c r="C715" s="1041"/>
      <c r="D715" s="1041"/>
      <c r="E715" s="1041"/>
      <c r="F715" s="1041"/>
      <c r="G715" s="1041"/>
      <c r="H715" s="1041"/>
      <c r="I715" s="1041"/>
      <c r="J715" s="1041"/>
      <c r="K715" s="1041"/>
      <c r="L715" s="1041"/>
      <c r="M715" s="1041"/>
      <c r="N715" s="1041"/>
      <c r="O715" s="1041"/>
      <c r="P715" s="1041"/>
      <c r="Q715" s="1041"/>
      <c r="R715" s="1041"/>
      <c r="S715" s="1041"/>
      <c r="T715" s="1041"/>
      <c r="U715" s="1041"/>
      <c r="V715" s="1041"/>
      <c r="W715" s="1041"/>
      <c r="X715" s="1041"/>
      <c r="Y715" s="1041"/>
      <c r="Z715" s="1041"/>
      <c r="AA715" s="1041"/>
      <c r="AB715" s="1041"/>
    </row>
    <row r="716" spans="1:28" ht="17.25" customHeight="1">
      <c r="A716" s="1041"/>
      <c r="B716" s="1041"/>
      <c r="C716" s="1041"/>
      <c r="D716" s="1041"/>
      <c r="E716" s="1041"/>
      <c r="F716" s="1041"/>
      <c r="G716" s="1041"/>
      <c r="H716" s="1041"/>
      <c r="I716" s="1041"/>
      <c r="J716" s="1041"/>
      <c r="K716" s="1041"/>
      <c r="L716" s="1041"/>
      <c r="M716" s="1041"/>
      <c r="N716" s="1041"/>
      <c r="O716" s="1041"/>
      <c r="P716" s="1041"/>
      <c r="Q716" s="1041"/>
      <c r="R716" s="1041"/>
      <c r="S716" s="1041"/>
      <c r="T716" s="1041"/>
      <c r="U716" s="1041"/>
      <c r="V716" s="1041"/>
      <c r="W716" s="1041"/>
      <c r="X716" s="1041"/>
      <c r="Y716" s="1041"/>
      <c r="Z716" s="1041"/>
      <c r="AA716" s="1041"/>
      <c r="AB716" s="1041"/>
    </row>
    <row r="717" spans="1:28" ht="17.25" customHeight="1">
      <c r="A717" s="1041"/>
      <c r="B717" s="1041"/>
      <c r="C717" s="1041"/>
      <c r="D717" s="1041"/>
      <c r="E717" s="1041"/>
      <c r="F717" s="1041"/>
      <c r="G717" s="1041"/>
      <c r="H717" s="1041"/>
      <c r="I717" s="1041"/>
      <c r="J717" s="1041"/>
      <c r="K717" s="1041"/>
      <c r="L717" s="1041"/>
      <c r="M717" s="1041"/>
      <c r="N717" s="1041"/>
      <c r="O717" s="1041"/>
      <c r="P717" s="1041"/>
      <c r="Q717" s="1041"/>
      <c r="R717" s="1041"/>
      <c r="S717" s="1041"/>
      <c r="T717" s="1041"/>
      <c r="U717" s="1041"/>
      <c r="V717" s="1041"/>
      <c r="W717" s="1041"/>
      <c r="X717" s="1041"/>
      <c r="Y717" s="1041"/>
      <c r="Z717" s="1041"/>
      <c r="AA717" s="1041"/>
      <c r="AB717" s="1041"/>
    </row>
    <row r="718" spans="1:28" ht="17.25" customHeight="1">
      <c r="A718" s="1041"/>
      <c r="B718" s="1041"/>
      <c r="C718" s="1041"/>
      <c r="D718" s="1041"/>
      <c r="E718" s="1041"/>
      <c r="F718" s="1041"/>
      <c r="G718" s="1041"/>
      <c r="H718" s="1041"/>
      <c r="I718" s="1041"/>
      <c r="J718" s="1041"/>
      <c r="K718" s="1041"/>
      <c r="L718" s="1041"/>
      <c r="M718" s="1041"/>
      <c r="N718" s="1041"/>
      <c r="O718" s="1041"/>
      <c r="P718" s="1041"/>
      <c r="Q718" s="1041"/>
      <c r="R718" s="1041"/>
      <c r="S718" s="1041"/>
      <c r="T718" s="1041"/>
      <c r="U718" s="1041"/>
      <c r="V718" s="1041"/>
      <c r="W718" s="1041"/>
      <c r="X718" s="1041"/>
      <c r="Y718" s="1041"/>
      <c r="Z718" s="1041"/>
      <c r="AA718" s="1041"/>
      <c r="AB718" s="1041"/>
    </row>
    <row r="719" spans="1:28" ht="17.25" customHeight="1">
      <c r="A719" s="1041"/>
      <c r="B719" s="1041"/>
      <c r="C719" s="1041"/>
      <c r="D719" s="1041"/>
      <c r="E719" s="1041"/>
      <c r="F719" s="1041"/>
      <c r="G719" s="1041"/>
      <c r="H719" s="1041"/>
      <c r="I719" s="1041"/>
      <c r="J719" s="1041"/>
      <c r="K719" s="1041"/>
      <c r="L719" s="1041"/>
      <c r="M719" s="1041"/>
      <c r="N719" s="1041"/>
      <c r="O719" s="1041"/>
      <c r="P719" s="1041"/>
      <c r="Q719" s="1041"/>
      <c r="R719" s="1041"/>
      <c r="S719" s="1041"/>
      <c r="T719" s="1041"/>
      <c r="U719" s="1041"/>
      <c r="V719" s="1041"/>
      <c r="W719" s="1041"/>
      <c r="X719" s="1041"/>
      <c r="Y719" s="1041"/>
      <c r="Z719" s="1041"/>
      <c r="AA719" s="1041"/>
      <c r="AB719" s="1041"/>
    </row>
    <row r="720" spans="1:28" ht="17.25" customHeight="1">
      <c r="A720" s="1041"/>
      <c r="B720" s="1041"/>
      <c r="C720" s="1041"/>
      <c r="D720" s="1041"/>
      <c r="E720" s="1041"/>
      <c r="F720" s="1041"/>
      <c r="G720" s="1041"/>
      <c r="H720" s="1041"/>
      <c r="I720" s="1041"/>
      <c r="J720" s="1041"/>
      <c r="K720" s="1041"/>
      <c r="L720" s="1041"/>
      <c r="M720" s="1041"/>
      <c r="N720" s="1041"/>
      <c r="O720" s="1041"/>
      <c r="P720" s="1041"/>
      <c r="Q720" s="1041"/>
      <c r="R720" s="1041"/>
      <c r="S720" s="1041"/>
      <c r="T720" s="1041"/>
      <c r="U720" s="1041"/>
      <c r="V720" s="1041"/>
      <c r="W720" s="1041"/>
      <c r="X720" s="1041"/>
      <c r="Y720" s="1041"/>
      <c r="Z720" s="1041"/>
      <c r="AA720" s="1041"/>
      <c r="AB720" s="1041"/>
    </row>
    <row r="721" spans="1:28" ht="17.25" customHeight="1">
      <c r="A721" s="1041"/>
      <c r="B721" s="1041"/>
      <c r="C721" s="1041"/>
      <c r="D721" s="1041"/>
      <c r="E721" s="1041"/>
      <c r="F721" s="1041"/>
      <c r="G721" s="1041"/>
      <c r="H721" s="1041"/>
      <c r="I721" s="1041"/>
      <c r="J721" s="1041"/>
      <c r="K721" s="1041"/>
      <c r="L721" s="1041"/>
      <c r="M721" s="1041"/>
      <c r="N721" s="1041"/>
      <c r="O721" s="1041"/>
      <c r="P721" s="1041"/>
      <c r="Q721" s="1041"/>
      <c r="R721" s="1041"/>
      <c r="S721" s="1041"/>
      <c r="T721" s="1041"/>
      <c r="U721" s="1041"/>
      <c r="V721" s="1041"/>
      <c r="W721" s="1041"/>
      <c r="X721" s="1041"/>
      <c r="Y721" s="1041"/>
      <c r="Z721" s="1041"/>
      <c r="AA721" s="1041"/>
      <c r="AB721" s="1041"/>
    </row>
    <row r="722" spans="1:28" ht="17.25" customHeight="1">
      <c r="A722" s="1041"/>
      <c r="B722" s="1041"/>
      <c r="C722" s="1041"/>
      <c r="D722" s="1041"/>
      <c r="E722" s="1041"/>
      <c r="F722" s="1041"/>
      <c r="G722" s="1041"/>
      <c r="H722" s="1041"/>
      <c r="I722" s="1041"/>
      <c r="J722" s="1041"/>
      <c r="K722" s="1041"/>
      <c r="L722" s="1041"/>
      <c r="M722" s="1041"/>
      <c r="N722" s="1041"/>
      <c r="O722" s="1041"/>
      <c r="P722" s="1041"/>
      <c r="Q722" s="1041"/>
      <c r="R722" s="1041"/>
      <c r="S722" s="1041"/>
      <c r="T722" s="1041"/>
      <c r="U722" s="1041"/>
      <c r="V722" s="1041"/>
      <c r="W722" s="1041"/>
      <c r="X722" s="1041"/>
      <c r="Y722" s="1041"/>
      <c r="Z722" s="1041"/>
      <c r="AA722" s="1041"/>
      <c r="AB722" s="1041"/>
    </row>
    <row r="723" spans="1:28" ht="17.25" customHeight="1">
      <c r="A723" s="1041"/>
      <c r="B723" s="1041"/>
      <c r="C723" s="1041"/>
      <c r="D723" s="1041"/>
      <c r="E723" s="1041"/>
      <c r="F723" s="1041"/>
      <c r="G723" s="1041"/>
      <c r="H723" s="1041"/>
      <c r="I723" s="1041"/>
      <c r="J723" s="1041"/>
      <c r="K723" s="1041"/>
      <c r="L723" s="1041"/>
      <c r="M723" s="1041"/>
      <c r="N723" s="1041"/>
      <c r="O723" s="1041"/>
      <c r="P723" s="1041"/>
      <c r="Q723" s="1041"/>
      <c r="R723" s="1041"/>
      <c r="S723" s="1041"/>
      <c r="T723" s="1041"/>
      <c r="U723" s="1041"/>
      <c r="V723" s="1041"/>
      <c r="W723" s="1041"/>
      <c r="X723" s="1041"/>
      <c r="Y723" s="1041"/>
      <c r="Z723" s="1041"/>
      <c r="AA723" s="1041"/>
      <c r="AB723" s="1041"/>
    </row>
    <row r="724" spans="1:28" ht="17.25" customHeight="1">
      <c r="A724" s="1041"/>
      <c r="B724" s="1041"/>
      <c r="C724" s="1041"/>
      <c r="D724" s="1041"/>
      <c r="E724" s="1041"/>
      <c r="F724" s="1041"/>
      <c r="G724" s="1041"/>
      <c r="H724" s="1041"/>
      <c r="I724" s="1041"/>
      <c r="J724" s="1041"/>
      <c r="K724" s="1041"/>
      <c r="L724" s="1041"/>
      <c r="M724" s="1041"/>
      <c r="N724" s="1041"/>
      <c r="O724" s="1041"/>
      <c r="P724" s="1041"/>
      <c r="Q724" s="1041"/>
      <c r="R724" s="1041"/>
      <c r="S724" s="1041"/>
      <c r="T724" s="1041"/>
      <c r="U724" s="1041"/>
      <c r="V724" s="1041"/>
      <c r="W724" s="1041"/>
      <c r="X724" s="1041"/>
      <c r="Y724" s="1041"/>
      <c r="Z724" s="1041"/>
      <c r="AA724" s="1041"/>
      <c r="AB724" s="1041"/>
    </row>
    <row r="725" spans="1:28" ht="17.25" customHeight="1">
      <c r="A725" s="1041"/>
      <c r="B725" s="1041"/>
      <c r="C725" s="1041"/>
      <c r="D725" s="1041"/>
      <c r="E725" s="1041"/>
      <c r="F725" s="1041"/>
      <c r="G725" s="1041"/>
      <c r="H725" s="1041"/>
      <c r="I725" s="1041"/>
      <c r="J725" s="1041"/>
      <c r="K725" s="1041"/>
      <c r="L725" s="1041"/>
      <c r="M725" s="1041"/>
      <c r="N725" s="1041"/>
      <c r="O725" s="1041"/>
      <c r="P725" s="1041"/>
      <c r="Q725" s="1041"/>
      <c r="R725" s="1041"/>
      <c r="S725" s="1041"/>
      <c r="T725" s="1041"/>
      <c r="U725" s="1041"/>
      <c r="V725" s="1041"/>
      <c r="W725" s="1041"/>
      <c r="X725" s="1041"/>
      <c r="Y725" s="1041"/>
      <c r="Z725" s="1041"/>
      <c r="AA725" s="1041"/>
      <c r="AB725" s="1041"/>
    </row>
    <row r="726" spans="1:28" ht="17.25" customHeight="1">
      <c r="A726" s="1041"/>
      <c r="B726" s="1041"/>
      <c r="C726" s="1041"/>
      <c r="D726" s="1041"/>
      <c r="E726" s="1041"/>
      <c r="F726" s="1041"/>
      <c r="G726" s="1041"/>
      <c r="H726" s="1041"/>
      <c r="I726" s="1041"/>
      <c r="J726" s="1041"/>
      <c r="K726" s="1041"/>
      <c r="L726" s="1041"/>
      <c r="M726" s="1041"/>
      <c r="N726" s="1041"/>
      <c r="O726" s="1041"/>
      <c r="P726" s="1041"/>
      <c r="Q726" s="1041"/>
      <c r="R726" s="1041"/>
      <c r="S726" s="1041"/>
      <c r="T726" s="1041"/>
      <c r="U726" s="1041"/>
      <c r="V726" s="1041"/>
      <c r="W726" s="1041"/>
      <c r="X726" s="1041"/>
      <c r="Y726" s="1041"/>
      <c r="Z726" s="1041"/>
      <c r="AA726" s="1041"/>
      <c r="AB726" s="1041"/>
    </row>
    <row r="727" spans="1:28" ht="17.25" customHeight="1">
      <c r="A727" s="1041"/>
      <c r="B727" s="1041"/>
      <c r="C727" s="1041"/>
      <c r="D727" s="1041"/>
      <c r="E727" s="1041"/>
      <c r="F727" s="1041"/>
      <c r="G727" s="1041"/>
      <c r="H727" s="1041"/>
      <c r="I727" s="1041"/>
      <c r="J727" s="1041"/>
      <c r="K727" s="1041"/>
      <c r="L727" s="1041"/>
      <c r="M727" s="1041"/>
      <c r="N727" s="1041"/>
      <c r="O727" s="1041"/>
      <c r="P727" s="1041"/>
      <c r="Q727" s="1041"/>
      <c r="R727" s="1041"/>
      <c r="S727" s="1041"/>
      <c r="T727" s="1041"/>
      <c r="U727" s="1041"/>
      <c r="V727" s="1041"/>
      <c r="W727" s="1041"/>
      <c r="X727" s="1041"/>
      <c r="Y727" s="1041"/>
      <c r="Z727" s="1041"/>
      <c r="AA727" s="1041"/>
      <c r="AB727" s="1041"/>
    </row>
    <row r="728" spans="1:28" ht="17.25" customHeight="1">
      <c r="A728" s="1041"/>
      <c r="B728" s="1041"/>
      <c r="C728" s="1041"/>
      <c r="D728" s="1041"/>
      <c r="E728" s="1041"/>
      <c r="F728" s="1041"/>
      <c r="G728" s="1041"/>
      <c r="H728" s="1041"/>
      <c r="I728" s="1041"/>
      <c r="J728" s="1041"/>
      <c r="K728" s="1041"/>
      <c r="L728" s="1041"/>
      <c r="M728" s="1041"/>
      <c r="N728" s="1041"/>
      <c r="O728" s="1041"/>
      <c r="P728" s="1041"/>
      <c r="Q728" s="1041"/>
      <c r="R728" s="1041"/>
      <c r="S728" s="1041"/>
      <c r="T728" s="1041"/>
      <c r="U728" s="1041"/>
      <c r="V728" s="1041"/>
      <c r="W728" s="1041"/>
      <c r="X728" s="1041"/>
      <c r="Y728" s="1041"/>
      <c r="Z728" s="1041"/>
      <c r="AA728" s="1041"/>
      <c r="AB728" s="1041"/>
    </row>
    <row r="729" spans="1:28" ht="17.25" customHeight="1">
      <c r="A729" s="1041"/>
      <c r="B729" s="1041"/>
      <c r="C729" s="1041"/>
      <c r="D729" s="1041"/>
      <c r="E729" s="1041"/>
      <c r="F729" s="1041"/>
      <c r="G729" s="1041"/>
      <c r="H729" s="1041"/>
      <c r="I729" s="1041"/>
      <c r="J729" s="1041"/>
      <c r="K729" s="1041"/>
      <c r="L729" s="1041"/>
      <c r="M729" s="1041"/>
      <c r="N729" s="1041"/>
      <c r="O729" s="1041"/>
      <c r="P729" s="1041"/>
      <c r="Q729" s="1041"/>
      <c r="R729" s="1041"/>
      <c r="S729" s="1041"/>
      <c r="T729" s="1041"/>
      <c r="U729" s="1041"/>
      <c r="V729" s="1041"/>
      <c r="W729" s="1041"/>
      <c r="X729" s="1041"/>
      <c r="Y729" s="1041"/>
      <c r="Z729" s="1041"/>
      <c r="AA729" s="1041"/>
      <c r="AB729" s="1041"/>
    </row>
    <row r="730" spans="1:28" ht="17.25" customHeight="1">
      <c r="A730" s="1041"/>
      <c r="B730" s="1041"/>
      <c r="C730" s="1041"/>
      <c r="D730" s="1041"/>
      <c r="E730" s="1041"/>
      <c r="F730" s="1041"/>
      <c r="G730" s="1041"/>
      <c r="H730" s="1041"/>
      <c r="I730" s="1041"/>
      <c r="J730" s="1041"/>
      <c r="K730" s="1041"/>
      <c r="L730" s="1041"/>
      <c r="M730" s="1041"/>
      <c r="N730" s="1041"/>
      <c r="O730" s="1041"/>
      <c r="P730" s="1041"/>
      <c r="Q730" s="1041"/>
      <c r="R730" s="1041"/>
      <c r="S730" s="1041"/>
      <c r="T730" s="1041"/>
      <c r="U730" s="1041"/>
      <c r="V730" s="1041"/>
      <c r="W730" s="1041"/>
      <c r="X730" s="1041"/>
      <c r="Y730" s="1041"/>
      <c r="Z730" s="1041"/>
      <c r="AA730" s="1041"/>
      <c r="AB730" s="1041"/>
    </row>
    <row r="731" spans="1:28" ht="17.25" customHeight="1">
      <c r="A731" s="1041"/>
      <c r="B731" s="1041"/>
      <c r="C731" s="1041"/>
      <c r="D731" s="1041"/>
      <c r="E731" s="1041"/>
      <c r="F731" s="1041"/>
      <c r="G731" s="1041"/>
      <c r="H731" s="1041"/>
      <c r="I731" s="1041"/>
      <c r="J731" s="1041"/>
      <c r="K731" s="1041"/>
      <c r="L731" s="1041"/>
      <c r="M731" s="1041"/>
      <c r="N731" s="1041"/>
      <c r="O731" s="1041"/>
      <c r="P731" s="1041"/>
      <c r="Q731" s="1041"/>
      <c r="R731" s="1041"/>
      <c r="S731" s="1041"/>
      <c r="T731" s="1041"/>
      <c r="U731" s="1041"/>
      <c r="V731" s="1041"/>
      <c r="W731" s="1041"/>
      <c r="X731" s="1041"/>
      <c r="Y731" s="1041"/>
      <c r="Z731" s="1041"/>
      <c r="AA731" s="1041"/>
      <c r="AB731" s="1041"/>
    </row>
    <row r="732" spans="1:28" ht="17.25" customHeight="1">
      <c r="A732" s="1041"/>
      <c r="B732" s="1041"/>
      <c r="C732" s="1041"/>
      <c r="D732" s="1041"/>
      <c r="E732" s="1041"/>
      <c r="F732" s="1041"/>
      <c r="G732" s="1041"/>
      <c r="H732" s="1041"/>
      <c r="I732" s="1041"/>
      <c r="J732" s="1041"/>
      <c r="K732" s="1041"/>
      <c r="L732" s="1041"/>
      <c r="M732" s="1041"/>
      <c r="N732" s="1041"/>
      <c r="O732" s="1041"/>
      <c r="P732" s="1041"/>
      <c r="Q732" s="1041"/>
      <c r="R732" s="1041"/>
      <c r="S732" s="1041"/>
      <c r="T732" s="1041"/>
      <c r="U732" s="1041"/>
      <c r="V732" s="1041"/>
      <c r="W732" s="1041"/>
      <c r="X732" s="1041"/>
      <c r="Y732" s="1041"/>
      <c r="Z732" s="1041"/>
      <c r="AA732" s="1041"/>
      <c r="AB732" s="1041"/>
    </row>
    <row r="733" spans="1:28" ht="17.25" customHeight="1">
      <c r="A733" s="1041"/>
      <c r="B733" s="1041"/>
      <c r="C733" s="1041"/>
      <c r="D733" s="1041"/>
      <c r="E733" s="1041"/>
      <c r="F733" s="1041"/>
      <c r="G733" s="1041"/>
      <c r="H733" s="1041"/>
      <c r="I733" s="1041"/>
      <c r="J733" s="1041"/>
      <c r="K733" s="1041"/>
      <c r="L733" s="1041"/>
      <c r="M733" s="1041"/>
      <c r="N733" s="1041"/>
      <c r="O733" s="1041"/>
      <c r="P733" s="1041"/>
      <c r="Q733" s="1041"/>
      <c r="R733" s="1041"/>
      <c r="S733" s="1041"/>
      <c r="T733" s="1041"/>
      <c r="U733" s="1041"/>
      <c r="V733" s="1041"/>
      <c r="W733" s="1041"/>
      <c r="X733" s="1041"/>
      <c r="Y733" s="1041"/>
      <c r="Z733" s="1041"/>
      <c r="AA733" s="1041"/>
      <c r="AB733" s="1041"/>
    </row>
    <row r="734" spans="1:28" ht="17.25" customHeight="1">
      <c r="A734" s="1041"/>
      <c r="B734" s="1041"/>
      <c r="C734" s="1041"/>
      <c r="D734" s="1041"/>
      <c r="E734" s="1041"/>
      <c r="F734" s="1041"/>
      <c r="G734" s="1041"/>
      <c r="H734" s="1041"/>
      <c r="I734" s="1041"/>
      <c r="J734" s="1041"/>
      <c r="K734" s="1041"/>
      <c r="L734" s="1041"/>
      <c r="M734" s="1041"/>
      <c r="N734" s="1041"/>
      <c r="O734" s="1041"/>
      <c r="P734" s="1041"/>
      <c r="Q734" s="1041"/>
      <c r="R734" s="1041"/>
      <c r="S734" s="1041"/>
      <c r="T734" s="1041"/>
      <c r="U734" s="1041"/>
      <c r="V734" s="1041"/>
      <c r="W734" s="1041"/>
      <c r="X734" s="1041"/>
      <c r="Y734" s="1041"/>
      <c r="Z734" s="1041"/>
      <c r="AA734" s="1041"/>
      <c r="AB734" s="1041"/>
    </row>
    <row r="735" spans="1:28" ht="17.25" customHeight="1">
      <c r="A735" s="1041"/>
      <c r="B735" s="1041"/>
      <c r="C735" s="1041"/>
      <c r="D735" s="1041"/>
      <c r="E735" s="1041"/>
      <c r="F735" s="1041"/>
      <c r="G735" s="1041"/>
      <c r="H735" s="1041"/>
      <c r="I735" s="1041"/>
      <c r="J735" s="1041"/>
      <c r="K735" s="1041"/>
      <c r="L735" s="1041"/>
      <c r="M735" s="1041"/>
      <c r="N735" s="1041"/>
      <c r="O735" s="1041"/>
      <c r="P735" s="1041"/>
      <c r="Q735" s="1041"/>
      <c r="R735" s="1041"/>
      <c r="S735" s="1041"/>
      <c r="T735" s="1041"/>
      <c r="U735" s="1041"/>
      <c r="V735" s="1041"/>
      <c r="W735" s="1041"/>
      <c r="X735" s="1041"/>
      <c r="Y735" s="1041"/>
      <c r="Z735" s="1041"/>
      <c r="AA735" s="1041"/>
      <c r="AB735" s="1041"/>
    </row>
    <row r="736" spans="1:28" ht="17.25" customHeight="1">
      <c r="A736" s="1041"/>
      <c r="B736" s="1041"/>
      <c r="C736" s="1041"/>
      <c r="D736" s="1041"/>
      <c r="E736" s="1041"/>
      <c r="F736" s="1041"/>
      <c r="G736" s="1041"/>
      <c r="H736" s="1041"/>
      <c r="I736" s="1041"/>
      <c r="J736" s="1041"/>
      <c r="K736" s="1041"/>
      <c r="L736" s="1041"/>
      <c r="M736" s="1041"/>
      <c r="N736" s="1041"/>
      <c r="O736" s="1041"/>
      <c r="P736" s="1041"/>
      <c r="Q736" s="1041"/>
      <c r="R736" s="1041"/>
      <c r="S736" s="1041"/>
      <c r="T736" s="1041"/>
      <c r="U736" s="1041"/>
      <c r="V736" s="1041"/>
      <c r="W736" s="1041"/>
      <c r="X736" s="1041"/>
      <c r="Y736" s="1041"/>
      <c r="Z736" s="1041"/>
      <c r="AA736" s="1041"/>
      <c r="AB736" s="1041"/>
    </row>
    <row r="737" spans="1:28" ht="17.25" customHeight="1">
      <c r="A737" s="1041"/>
      <c r="B737" s="1041"/>
      <c r="C737" s="1041"/>
      <c r="D737" s="1041"/>
      <c r="E737" s="1041"/>
      <c r="F737" s="1041"/>
      <c r="G737" s="1041"/>
      <c r="H737" s="1041"/>
      <c r="I737" s="1041"/>
      <c r="J737" s="1041"/>
      <c r="K737" s="1041"/>
      <c r="L737" s="1041"/>
      <c r="M737" s="1041"/>
      <c r="N737" s="1041"/>
      <c r="O737" s="1041"/>
      <c r="P737" s="1041"/>
      <c r="Q737" s="1041"/>
      <c r="R737" s="1041"/>
      <c r="S737" s="1041"/>
      <c r="T737" s="1041"/>
      <c r="U737" s="1041"/>
      <c r="V737" s="1041"/>
      <c r="W737" s="1041"/>
      <c r="X737" s="1041"/>
      <c r="Y737" s="1041"/>
      <c r="Z737" s="1041"/>
      <c r="AA737" s="1041"/>
      <c r="AB737" s="1041"/>
    </row>
    <row r="738" spans="1:28" ht="17.25" customHeight="1">
      <c r="A738" s="1041"/>
      <c r="B738" s="1041"/>
      <c r="C738" s="1041"/>
      <c r="D738" s="1041"/>
      <c r="E738" s="1041"/>
      <c r="F738" s="1041"/>
      <c r="G738" s="1041"/>
      <c r="H738" s="1041"/>
      <c r="I738" s="1041"/>
      <c r="J738" s="1041"/>
      <c r="K738" s="1041"/>
      <c r="L738" s="1041"/>
      <c r="M738" s="1041"/>
      <c r="N738" s="1041"/>
      <c r="O738" s="1041"/>
      <c r="P738" s="1041"/>
      <c r="Q738" s="1041"/>
      <c r="R738" s="1041"/>
      <c r="S738" s="1041"/>
      <c r="T738" s="1041"/>
      <c r="U738" s="1041"/>
      <c r="V738" s="1041"/>
      <c r="W738" s="1041"/>
      <c r="X738" s="1041"/>
      <c r="Y738" s="1041"/>
      <c r="Z738" s="1041"/>
      <c r="AA738" s="1041"/>
      <c r="AB738" s="1041"/>
    </row>
    <row r="739" spans="1:28" ht="17.25" customHeight="1">
      <c r="A739" s="1041"/>
      <c r="B739" s="1041"/>
      <c r="C739" s="1041"/>
      <c r="D739" s="1041"/>
      <c r="E739" s="1041"/>
      <c r="F739" s="1041"/>
      <c r="G739" s="1041"/>
      <c r="H739" s="1041"/>
      <c r="I739" s="1041"/>
      <c r="J739" s="1041"/>
      <c r="K739" s="1041"/>
      <c r="L739" s="1041"/>
      <c r="M739" s="1041"/>
      <c r="N739" s="1041"/>
      <c r="O739" s="1041"/>
      <c r="P739" s="1041"/>
      <c r="Q739" s="1041"/>
      <c r="R739" s="1041"/>
      <c r="S739" s="1041"/>
      <c r="T739" s="1041"/>
      <c r="U739" s="1041"/>
      <c r="V739" s="1041"/>
      <c r="W739" s="1041"/>
      <c r="X739" s="1041"/>
      <c r="Y739" s="1041"/>
      <c r="Z739" s="1041"/>
      <c r="AA739" s="1041"/>
      <c r="AB739" s="1041"/>
    </row>
    <row r="740" spans="1:28" ht="17.25" customHeight="1">
      <c r="A740" s="1041"/>
      <c r="B740" s="1041"/>
      <c r="C740" s="1041"/>
      <c r="D740" s="1041"/>
      <c r="E740" s="1041"/>
      <c r="F740" s="1041"/>
      <c r="G740" s="1041"/>
      <c r="H740" s="1041"/>
      <c r="I740" s="1041"/>
      <c r="J740" s="1041"/>
      <c r="K740" s="1041"/>
      <c r="L740" s="1041"/>
      <c r="M740" s="1041"/>
      <c r="N740" s="1041"/>
      <c r="O740" s="1041"/>
      <c r="P740" s="1041"/>
      <c r="Q740" s="1041"/>
      <c r="R740" s="1041"/>
      <c r="S740" s="1041"/>
      <c r="T740" s="1041"/>
      <c r="U740" s="1041"/>
      <c r="V740" s="1041"/>
      <c r="W740" s="1041"/>
      <c r="X740" s="1041"/>
      <c r="Y740" s="1041"/>
      <c r="Z740" s="1041"/>
      <c r="AA740" s="1041"/>
      <c r="AB740" s="1041"/>
    </row>
    <row r="741" spans="1:28" ht="17.25" customHeight="1">
      <c r="A741" s="1041"/>
      <c r="B741" s="1041"/>
      <c r="C741" s="1041"/>
      <c r="D741" s="1041"/>
      <c r="E741" s="1041"/>
      <c r="F741" s="1041"/>
      <c r="G741" s="1041"/>
      <c r="H741" s="1041"/>
      <c r="I741" s="1041"/>
      <c r="J741" s="1041"/>
      <c r="K741" s="1041"/>
      <c r="L741" s="1041"/>
      <c r="M741" s="1041"/>
      <c r="N741" s="1041"/>
      <c r="O741" s="1041"/>
      <c r="P741" s="1041"/>
      <c r="Q741" s="1041"/>
      <c r="R741" s="1041"/>
      <c r="S741" s="1041"/>
      <c r="T741" s="1041"/>
      <c r="U741" s="1041"/>
      <c r="V741" s="1041"/>
      <c r="W741" s="1041"/>
      <c r="X741" s="1041"/>
      <c r="Y741" s="1041"/>
      <c r="Z741" s="1041"/>
      <c r="AA741" s="1041"/>
      <c r="AB741" s="1041"/>
    </row>
    <row r="742" spans="1:28" ht="17.25" customHeight="1">
      <c r="A742" s="1041"/>
      <c r="B742" s="1041"/>
      <c r="C742" s="1041"/>
      <c r="D742" s="1041"/>
      <c r="E742" s="1041"/>
      <c r="F742" s="1041"/>
      <c r="G742" s="1041"/>
      <c r="H742" s="1041"/>
      <c r="I742" s="1041"/>
      <c r="J742" s="1041"/>
      <c r="K742" s="1041"/>
      <c r="L742" s="1041"/>
      <c r="M742" s="1041"/>
      <c r="N742" s="1041"/>
      <c r="O742" s="1041"/>
      <c r="P742" s="1041"/>
      <c r="Q742" s="1041"/>
      <c r="R742" s="1041"/>
      <c r="S742" s="1041"/>
      <c r="T742" s="1041"/>
      <c r="U742" s="1041"/>
      <c r="V742" s="1041"/>
      <c r="W742" s="1041"/>
      <c r="X742" s="1041"/>
      <c r="Y742" s="1041"/>
      <c r="Z742" s="1041"/>
      <c r="AA742" s="1041"/>
      <c r="AB742" s="1041"/>
    </row>
    <row r="743" spans="1:28" ht="17.25" customHeight="1">
      <c r="A743" s="1041"/>
      <c r="B743" s="1041"/>
      <c r="C743" s="1041"/>
      <c r="D743" s="1041"/>
      <c r="E743" s="1041"/>
      <c r="F743" s="1041"/>
      <c r="G743" s="1041"/>
      <c r="H743" s="1041"/>
      <c r="I743" s="1041"/>
      <c r="J743" s="1041"/>
      <c r="K743" s="1041"/>
      <c r="L743" s="1041"/>
      <c r="M743" s="1041"/>
      <c r="N743" s="1041"/>
      <c r="O743" s="1041"/>
      <c r="P743" s="1041"/>
      <c r="Q743" s="1041"/>
      <c r="R743" s="1041"/>
      <c r="S743" s="1041"/>
      <c r="T743" s="1041"/>
      <c r="U743" s="1041"/>
      <c r="V743" s="1041"/>
      <c r="W743" s="1041"/>
      <c r="X743" s="1041"/>
      <c r="Y743" s="1041"/>
      <c r="Z743" s="1041"/>
      <c r="AA743" s="1041"/>
      <c r="AB743" s="1041"/>
    </row>
    <row r="744" spans="1:28" ht="17.25" customHeight="1">
      <c r="A744" s="1041"/>
      <c r="B744" s="1041"/>
      <c r="C744" s="1041"/>
      <c r="D744" s="1041"/>
      <c r="E744" s="1041"/>
      <c r="F744" s="1041"/>
      <c r="G744" s="1041"/>
      <c r="H744" s="1041"/>
      <c r="I744" s="1041"/>
      <c r="J744" s="1041"/>
      <c r="K744" s="1041"/>
      <c r="L744" s="1041"/>
      <c r="M744" s="1041"/>
      <c r="N744" s="1041"/>
      <c r="O744" s="1041"/>
      <c r="P744" s="1041"/>
      <c r="Q744" s="1041"/>
      <c r="R744" s="1041"/>
      <c r="S744" s="1041"/>
      <c r="T744" s="1041"/>
      <c r="U744" s="1041"/>
      <c r="V744" s="1041"/>
      <c r="W744" s="1041"/>
      <c r="X744" s="1041"/>
      <c r="Y744" s="1041"/>
      <c r="Z744" s="1041"/>
      <c r="AA744" s="1041"/>
      <c r="AB744" s="1041"/>
    </row>
    <row r="745" spans="1:28" ht="17.25" customHeight="1">
      <c r="A745" s="1041"/>
      <c r="B745" s="1041"/>
      <c r="C745" s="1041"/>
      <c r="D745" s="1041"/>
      <c r="E745" s="1041"/>
      <c r="F745" s="1041"/>
      <c r="G745" s="1041"/>
      <c r="H745" s="1041"/>
      <c r="I745" s="1041"/>
      <c r="J745" s="1041"/>
      <c r="K745" s="1041"/>
      <c r="L745" s="1041"/>
      <c r="M745" s="1041"/>
      <c r="N745" s="1041"/>
      <c r="O745" s="1041"/>
      <c r="P745" s="1041"/>
      <c r="Q745" s="1041"/>
      <c r="R745" s="1041"/>
      <c r="S745" s="1041"/>
      <c r="T745" s="1041"/>
      <c r="U745" s="1041"/>
      <c r="V745" s="1041"/>
      <c r="W745" s="1041"/>
      <c r="X745" s="1041"/>
      <c r="Y745" s="1041"/>
      <c r="Z745" s="1041"/>
      <c r="AA745" s="1041"/>
      <c r="AB745" s="1041"/>
    </row>
    <row r="746" spans="1:28" ht="17.25" customHeight="1">
      <c r="A746" s="1041"/>
      <c r="B746" s="1041"/>
      <c r="C746" s="1041"/>
      <c r="D746" s="1041"/>
      <c r="E746" s="1041"/>
      <c r="F746" s="1041"/>
      <c r="G746" s="1041"/>
      <c r="H746" s="1041"/>
      <c r="I746" s="1041"/>
      <c r="J746" s="1041"/>
      <c r="K746" s="1041"/>
      <c r="L746" s="1041"/>
      <c r="M746" s="1041"/>
      <c r="N746" s="1041"/>
      <c r="O746" s="1041"/>
      <c r="P746" s="1041"/>
      <c r="Q746" s="1041"/>
      <c r="R746" s="1041"/>
      <c r="S746" s="1041"/>
      <c r="T746" s="1041"/>
      <c r="U746" s="1041"/>
      <c r="V746" s="1041"/>
      <c r="W746" s="1041"/>
      <c r="X746" s="1041"/>
      <c r="Y746" s="1041"/>
      <c r="Z746" s="1041"/>
      <c r="AA746" s="1041"/>
      <c r="AB746" s="1041"/>
    </row>
    <row r="747" spans="1:28" ht="17.25" customHeight="1">
      <c r="A747" s="1041"/>
      <c r="B747" s="1041"/>
      <c r="C747" s="1041"/>
      <c r="D747" s="1041"/>
      <c r="E747" s="1041"/>
      <c r="F747" s="1041"/>
      <c r="G747" s="1041"/>
      <c r="H747" s="1041"/>
      <c r="I747" s="1041"/>
      <c r="J747" s="1041"/>
      <c r="K747" s="1041"/>
      <c r="L747" s="1041"/>
      <c r="M747" s="1041"/>
      <c r="N747" s="1041"/>
      <c r="O747" s="1041"/>
      <c r="P747" s="1041"/>
      <c r="Q747" s="1041"/>
      <c r="R747" s="1041"/>
      <c r="S747" s="1041"/>
      <c r="T747" s="1041"/>
      <c r="U747" s="1041"/>
      <c r="V747" s="1041"/>
      <c r="W747" s="1041"/>
      <c r="X747" s="1041"/>
      <c r="Y747" s="1041"/>
      <c r="Z747" s="1041"/>
      <c r="AA747" s="1041"/>
      <c r="AB747" s="1041"/>
    </row>
    <row r="748" spans="1:28" ht="17.25" customHeight="1">
      <c r="A748" s="1041"/>
      <c r="B748" s="1041"/>
      <c r="C748" s="1041"/>
      <c r="D748" s="1041"/>
      <c r="E748" s="1041"/>
      <c r="F748" s="1041"/>
      <c r="G748" s="1041"/>
      <c r="H748" s="1041"/>
      <c r="I748" s="1041"/>
      <c r="J748" s="1041"/>
      <c r="K748" s="1041"/>
      <c r="L748" s="1041"/>
      <c r="M748" s="1041"/>
      <c r="N748" s="1041"/>
      <c r="O748" s="1041"/>
      <c r="P748" s="1041"/>
      <c r="Q748" s="1041"/>
      <c r="R748" s="1041"/>
      <c r="S748" s="1041"/>
      <c r="T748" s="1041"/>
      <c r="U748" s="1041"/>
      <c r="V748" s="1041"/>
      <c r="W748" s="1041"/>
      <c r="X748" s="1041"/>
      <c r="Y748" s="1041"/>
      <c r="Z748" s="1041"/>
      <c r="AA748" s="1041"/>
      <c r="AB748" s="1041"/>
    </row>
    <row r="749" spans="1:28" ht="17.25" customHeight="1">
      <c r="A749" s="1041"/>
      <c r="B749" s="1041"/>
      <c r="C749" s="1041"/>
      <c r="D749" s="1041"/>
      <c r="E749" s="1041"/>
      <c r="F749" s="1041"/>
      <c r="G749" s="1041"/>
      <c r="H749" s="1041"/>
      <c r="I749" s="1041"/>
      <c r="J749" s="1041"/>
      <c r="K749" s="1041"/>
      <c r="L749" s="1041"/>
      <c r="M749" s="1041"/>
      <c r="N749" s="1041"/>
      <c r="O749" s="1041"/>
      <c r="P749" s="1041"/>
      <c r="Q749" s="1041"/>
      <c r="R749" s="1041"/>
      <c r="S749" s="1041"/>
      <c r="T749" s="1041"/>
      <c r="U749" s="1041"/>
      <c r="V749" s="1041"/>
      <c r="W749" s="1041"/>
      <c r="X749" s="1041"/>
      <c r="Y749" s="1041"/>
      <c r="Z749" s="1041"/>
      <c r="AA749" s="1041"/>
      <c r="AB749" s="1041"/>
    </row>
    <row r="750" spans="1:28" ht="17.25" customHeight="1">
      <c r="A750" s="1041"/>
      <c r="B750" s="1041"/>
      <c r="C750" s="1041"/>
      <c r="D750" s="1041"/>
      <c r="E750" s="1041"/>
      <c r="F750" s="1041"/>
      <c r="G750" s="1041"/>
      <c r="H750" s="1041"/>
      <c r="I750" s="1041"/>
      <c r="J750" s="1041"/>
      <c r="K750" s="1041"/>
      <c r="L750" s="1041"/>
      <c r="M750" s="1041"/>
      <c r="N750" s="1041"/>
      <c r="O750" s="1041"/>
      <c r="P750" s="1041"/>
      <c r="Q750" s="1041"/>
      <c r="R750" s="1041"/>
      <c r="S750" s="1041"/>
      <c r="T750" s="1041"/>
      <c r="U750" s="1041"/>
      <c r="V750" s="1041"/>
      <c r="W750" s="1041"/>
      <c r="X750" s="1041"/>
      <c r="Y750" s="1041"/>
      <c r="Z750" s="1041"/>
      <c r="AA750" s="1041"/>
      <c r="AB750" s="1041"/>
    </row>
    <row r="751" spans="1:28" ht="17.25" customHeight="1">
      <c r="A751" s="1041"/>
      <c r="B751" s="1041"/>
      <c r="C751" s="1041"/>
      <c r="D751" s="1041"/>
      <c r="E751" s="1041"/>
      <c r="F751" s="1041"/>
      <c r="G751" s="1041"/>
      <c r="H751" s="1041"/>
      <c r="I751" s="1041"/>
      <c r="J751" s="1041"/>
      <c r="K751" s="1041"/>
      <c r="L751" s="1041"/>
      <c r="M751" s="1041"/>
      <c r="N751" s="1041"/>
      <c r="O751" s="1041"/>
      <c r="P751" s="1041"/>
      <c r="Q751" s="1041"/>
      <c r="R751" s="1041"/>
      <c r="S751" s="1041"/>
      <c r="T751" s="1041"/>
      <c r="U751" s="1041"/>
      <c r="V751" s="1041"/>
      <c r="W751" s="1041"/>
      <c r="X751" s="1041"/>
      <c r="Y751" s="1041"/>
      <c r="Z751" s="1041"/>
      <c r="AA751" s="1041"/>
      <c r="AB751" s="1041"/>
    </row>
    <row r="752" spans="1:28" ht="17.25" customHeight="1">
      <c r="A752" s="1041"/>
      <c r="B752" s="1041"/>
      <c r="C752" s="1041"/>
      <c r="D752" s="1041"/>
      <c r="E752" s="1041"/>
      <c r="F752" s="1041"/>
      <c r="G752" s="1041"/>
      <c r="H752" s="1041"/>
      <c r="I752" s="1041"/>
      <c r="J752" s="1041"/>
      <c r="K752" s="1041"/>
      <c r="L752" s="1041"/>
      <c r="M752" s="1041"/>
      <c r="N752" s="1041"/>
      <c r="O752" s="1041"/>
      <c r="P752" s="1041"/>
      <c r="Q752" s="1041"/>
      <c r="R752" s="1041"/>
      <c r="S752" s="1041"/>
      <c r="T752" s="1041"/>
      <c r="U752" s="1041"/>
      <c r="V752" s="1041"/>
      <c r="W752" s="1041"/>
      <c r="X752" s="1041"/>
      <c r="Y752" s="1041"/>
      <c r="Z752" s="1041"/>
      <c r="AA752" s="1041"/>
      <c r="AB752" s="1041"/>
    </row>
    <row r="753" spans="1:28" ht="17.25" customHeight="1">
      <c r="A753" s="1041"/>
      <c r="B753" s="1041"/>
      <c r="C753" s="1041"/>
      <c r="D753" s="1041"/>
      <c r="E753" s="1041"/>
      <c r="F753" s="1041"/>
      <c r="G753" s="1041"/>
      <c r="H753" s="1041"/>
      <c r="I753" s="1041"/>
      <c r="J753" s="1041"/>
      <c r="K753" s="1041"/>
      <c r="L753" s="1041"/>
      <c r="M753" s="1041"/>
      <c r="N753" s="1041"/>
      <c r="O753" s="1041"/>
      <c r="P753" s="1041"/>
      <c r="Q753" s="1041"/>
      <c r="R753" s="1041"/>
      <c r="S753" s="1041"/>
      <c r="T753" s="1041"/>
      <c r="U753" s="1041"/>
      <c r="V753" s="1041"/>
      <c r="W753" s="1041"/>
      <c r="X753" s="1041"/>
      <c r="Y753" s="1041"/>
      <c r="Z753" s="1041"/>
      <c r="AA753" s="1041"/>
      <c r="AB753" s="1041"/>
    </row>
    <row r="754" spans="1:28" ht="17.25" customHeight="1">
      <c r="A754" s="1041"/>
      <c r="B754" s="1041"/>
      <c r="C754" s="1041"/>
      <c r="D754" s="1041"/>
      <c r="E754" s="1041"/>
      <c r="F754" s="1041"/>
      <c r="G754" s="1041"/>
      <c r="H754" s="1041"/>
      <c r="I754" s="1041"/>
      <c r="J754" s="1041"/>
      <c r="K754" s="1041"/>
      <c r="L754" s="1041"/>
      <c r="M754" s="1041"/>
      <c r="N754" s="1041"/>
      <c r="O754" s="1041"/>
      <c r="P754" s="1041"/>
      <c r="Q754" s="1041"/>
      <c r="R754" s="1041"/>
      <c r="S754" s="1041"/>
      <c r="T754" s="1041"/>
      <c r="U754" s="1041"/>
      <c r="V754" s="1041"/>
      <c r="W754" s="1041"/>
      <c r="X754" s="1041"/>
      <c r="Y754" s="1041"/>
      <c r="Z754" s="1041"/>
      <c r="AA754" s="1041"/>
      <c r="AB754" s="1041"/>
    </row>
    <row r="755" spans="1:28" ht="17.25" customHeight="1">
      <c r="A755" s="1041"/>
      <c r="B755" s="1041"/>
      <c r="C755" s="1041"/>
      <c r="D755" s="1041"/>
      <c r="E755" s="1041"/>
      <c r="F755" s="1041"/>
      <c r="G755" s="1041"/>
      <c r="H755" s="1041"/>
      <c r="I755" s="1041"/>
      <c r="J755" s="1041"/>
      <c r="K755" s="1041"/>
      <c r="L755" s="1041"/>
      <c r="M755" s="1041"/>
      <c r="N755" s="1041"/>
      <c r="O755" s="1041"/>
      <c r="P755" s="1041"/>
      <c r="Q755" s="1041"/>
      <c r="R755" s="1041"/>
      <c r="S755" s="1041"/>
      <c r="T755" s="1041"/>
      <c r="U755" s="1041"/>
      <c r="V755" s="1041"/>
      <c r="W755" s="1041"/>
      <c r="X755" s="1041"/>
      <c r="Y755" s="1041"/>
      <c r="Z755" s="1041"/>
      <c r="AA755" s="1041"/>
      <c r="AB755" s="1041"/>
    </row>
    <row r="756" spans="1:28" ht="17.25" customHeight="1">
      <c r="A756" s="1041"/>
      <c r="B756" s="1041"/>
      <c r="C756" s="1041"/>
      <c r="D756" s="1041"/>
      <c r="E756" s="1041"/>
      <c r="F756" s="1041"/>
      <c r="G756" s="1041"/>
      <c r="H756" s="1041"/>
      <c r="I756" s="1041"/>
      <c r="J756" s="1041"/>
      <c r="K756" s="1041"/>
      <c r="L756" s="1041"/>
      <c r="M756" s="1041"/>
      <c r="N756" s="1041"/>
      <c r="O756" s="1041"/>
      <c r="P756" s="1041"/>
      <c r="Q756" s="1041"/>
      <c r="R756" s="1041"/>
      <c r="S756" s="1041"/>
      <c r="T756" s="1041"/>
      <c r="U756" s="1041"/>
      <c r="V756" s="1041"/>
      <c r="W756" s="1041"/>
      <c r="X756" s="1041"/>
      <c r="Y756" s="1041"/>
      <c r="Z756" s="1041"/>
      <c r="AA756" s="1041"/>
      <c r="AB756" s="1041"/>
    </row>
    <row r="757" spans="1:28" ht="17.25" customHeight="1">
      <c r="A757" s="1041"/>
      <c r="B757" s="1041"/>
      <c r="C757" s="1041"/>
      <c r="D757" s="1041"/>
      <c r="E757" s="1041"/>
      <c r="F757" s="1041"/>
      <c r="G757" s="1041"/>
      <c r="H757" s="1041"/>
      <c r="I757" s="1041"/>
      <c r="J757" s="1041"/>
      <c r="K757" s="1041"/>
      <c r="L757" s="1041"/>
      <c r="M757" s="1041"/>
      <c r="N757" s="1041"/>
      <c r="O757" s="1041"/>
      <c r="P757" s="1041"/>
      <c r="Q757" s="1041"/>
      <c r="R757" s="1041"/>
      <c r="S757" s="1041"/>
      <c r="T757" s="1041"/>
      <c r="U757" s="1041"/>
      <c r="V757" s="1041"/>
      <c r="W757" s="1041"/>
      <c r="X757" s="1041"/>
      <c r="Y757" s="1041"/>
      <c r="Z757" s="1041"/>
      <c r="AA757" s="1041"/>
      <c r="AB757" s="1041"/>
    </row>
    <row r="758" spans="1:28" ht="17.25" customHeight="1">
      <c r="A758" s="1041"/>
      <c r="B758" s="1041"/>
      <c r="C758" s="1041"/>
      <c r="D758" s="1041"/>
      <c r="E758" s="1041"/>
      <c r="F758" s="1041"/>
      <c r="G758" s="1041"/>
      <c r="H758" s="1041"/>
      <c r="I758" s="1041"/>
      <c r="J758" s="1041"/>
      <c r="K758" s="1041"/>
      <c r="L758" s="1041"/>
      <c r="M758" s="1041"/>
      <c r="N758" s="1041"/>
      <c r="O758" s="1041"/>
      <c r="P758" s="1041"/>
      <c r="Q758" s="1041"/>
      <c r="R758" s="1041"/>
      <c r="S758" s="1041"/>
      <c r="T758" s="1041"/>
      <c r="U758" s="1041"/>
      <c r="V758" s="1041"/>
      <c r="W758" s="1041"/>
      <c r="X758" s="1041"/>
      <c r="Y758" s="1041"/>
      <c r="Z758" s="1041"/>
      <c r="AA758" s="1041"/>
      <c r="AB758" s="1041"/>
    </row>
    <row r="759" spans="1:28" ht="17.25" customHeight="1">
      <c r="A759" s="1041"/>
      <c r="B759" s="1041"/>
      <c r="C759" s="1041"/>
      <c r="D759" s="1041"/>
      <c r="E759" s="1041"/>
      <c r="F759" s="1041"/>
      <c r="G759" s="1041"/>
      <c r="H759" s="1041"/>
      <c r="I759" s="1041"/>
      <c r="J759" s="1041"/>
      <c r="K759" s="1041"/>
      <c r="L759" s="1041"/>
      <c r="M759" s="1041"/>
      <c r="N759" s="1041"/>
      <c r="O759" s="1041"/>
      <c r="P759" s="1041"/>
      <c r="Q759" s="1041"/>
      <c r="R759" s="1041"/>
      <c r="S759" s="1041"/>
      <c r="T759" s="1041"/>
      <c r="U759" s="1041"/>
      <c r="V759" s="1041"/>
      <c r="W759" s="1041"/>
      <c r="X759" s="1041"/>
      <c r="Y759" s="1041"/>
      <c r="Z759" s="1041"/>
      <c r="AA759" s="1041"/>
      <c r="AB759" s="1041"/>
    </row>
    <row r="760" spans="1:28" ht="17.25" customHeight="1">
      <c r="A760" s="1041"/>
      <c r="B760" s="1041"/>
      <c r="C760" s="1041"/>
      <c r="D760" s="1041"/>
      <c r="E760" s="1041"/>
      <c r="F760" s="1041"/>
      <c r="G760" s="1041"/>
      <c r="H760" s="1041"/>
      <c r="I760" s="1041"/>
      <c r="J760" s="1041"/>
      <c r="K760" s="1041"/>
      <c r="L760" s="1041"/>
      <c r="M760" s="1041"/>
      <c r="N760" s="1041"/>
      <c r="O760" s="1041"/>
      <c r="P760" s="1041"/>
      <c r="Q760" s="1041"/>
      <c r="R760" s="1041"/>
      <c r="S760" s="1041"/>
      <c r="T760" s="1041"/>
      <c r="U760" s="1041"/>
      <c r="V760" s="1041"/>
      <c r="W760" s="1041"/>
      <c r="X760" s="1041"/>
      <c r="Y760" s="1041"/>
      <c r="Z760" s="1041"/>
      <c r="AA760" s="1041"/>
      <c r="AB760" s="1041"/>
    </row>
    <row r="761" spans="1:28" ht="17.25" customHeight="1">
      <c r="A761" s="1041"/>
      <c r="B761" s="1041"/>
      <c r="C761" s="1041"/>
      <c r="D761" s="1041"/>
      <c r="E761" s="1041"/>
      <c r="F761" s="1041"/>
      <c r="G761" s="1041"/>
      <c r="H761" s="1041"/>
      <c r="I761" s="1041"/>
      <c r="J761" s="1041"/>
      <c r="K761" s="1041"/>
      <c r="L761" s="1041"/>
      <c r="M761" s="1041"/>
      <c r="N761" s="1041"/>
      <c r="O761" s="1041"/>
      <c r="P761" s="1041"/>
      <c r="Q761" s="1041"/>
      <c r="R761" s="1041"/>
      <c r="S761" s="1041"/>
      <c r="T761" s="1041"/>
      <c r="U761" s="1041"/>
      <c r="V761" s="1041"/>
      <c r="W761" s="1041"/>
      <c r="X761" s="1041"/>
      <c r="Y761" s="1041"/>
      <c r="Z761" s="1041"/>
      <c r="AA761" s="1041"/>
      <c r="AB761" s="1041"/>
    </row>
    <row r="762" spans="1:28" ht="17.25" customHeight="1">
      <c r="A762" s="1041"/>
      <c r="B762" s="1041"/>
      <c r="C762" s="1041"/>
      <c r="D762" s="1041"/>
      <c r="E762" s="1041"/>
      <c r="F762" s="1041"/>
      <c r="G762" s="1041"/>
      <c r="H762" s="1041"/>
      <c r="I762" s="1041"/>
      <c r="J762" s="1041"/>
      <c r="K762" s="1041"/>
      <c r="L762" s="1041"/>
      <c r="M762" s="1041"/>
      <c r="N762" s="1041"/>
      <c r="O762" s="1041"/>
      <c r="P762" s="1041"/>
      <c r="Q762" s="1041"/>
      <c r="R762" s="1041"/>
      <c r="S762" s="1041"/>
      <c r="T762" s="1041"/>
      <c r="U762" s="1041"/>
      <c r="V762" s="1041"/>
      <c r="W762" s="1041"/>
      <c r="X762" s="1041"/>
      <c r="Y762" s="1041"/>
      <c r="Z762" s="1041"/>
      <c r="AA762" s="1041"/>
      <c r="AB762" s="1041"/>
    </row>
    <row r="763" spans="1:28" ht="17.25" customHeight="1">
      <c r="A763" s="1041"/>
      <c r="B763" s="1041"/>
      <c r="C763" s="1041"/>
      <c r="D763" s="1041"/>
      <c r="E763" s="1041"/>
      <c r="F763" s="1041"/>
      <c r="G763" s="1041"/>
      <c r="H763" s="1041"/>
      <c r="I763" s="1041"/>
      <c r="J763" s="1041"/>
      <c r="K763" s="1041"/>
      <c r="L763" s="1041"/>
      <c r="M763" s="1041"/>
      <c r="N763" s="1041"/>
      <c r="O763" s="1041"/>
      <c r="P763" s="1041"/>
      <c r="Q763" s="1041"/>
      <c r="R763" s="1041"/>
      <c r="S763" s="1041"/>
      <c r="T763" s="1041"/>
      <c r="U763" s="1041"/>
      <c r="V763" s="1041"/>
      <c r="W763" s="1041"/>
      <c r="X763" s="1041"/>
      <c r="Y763" s="1041"/>
      <c r="Z763" s="1041"/>
      <c r="AA763" s="1041"/>
      <c r="AB763" s="1041"/>
    </row>
    <row r="764" spans="1:28" ht="17.25" customHeight="1">
      <c r="A764" s="1041"/>
      <c r="B764" s="1041"/>
      <c r="C764" s="1041"/>
      <c r="D764" s="1041"/>
      <c r="E764" s="1041"/>
      <c r="F764" s="1041"/>
      <c r="G764" s="1041"/>
      <c r="H764" s="1041"/>
      <c r="I764" s="1041"/>
      <c r="J764" s="1041"/>
      <c r="K764" s="1041"/>
      <c r="L764" s="1041"/>
      <c r="M764" s="1041"/>
      <c r="N764" s="1041"/>
      <c r="O764" s="1041"/>
      <c r="P764" s="1041"/>
      <c r="Q764" s="1041"/>
      <c r="R764" s="1041"/>
      <c r="S764" s="1041"/>
      <c r="T764" s="1041"/>
      <c r="U764" s="1041"/>
      <c r="V764" s="1041"/>
      <c r="W764" s="1041"/>
      <c r="X764" s="1041"/>
      <c r="Y764" s="1041"/>
      <c r="Z764" s="1041"/>
      <c r="AA764" s="1041"/>
      <c r="AB764" s="1041"/>
    </row>
    <row r="765" spans="1:28" ht="17.25" customHeight="1">
      <c r="A765" s="1041"/>
      <c r="B765" s="1041"/>
      <c r="C765" s="1041"/>
      <c r="D765" s="1041"/>
      <c r="E765" s="1041"/>
      <c r="F765" s="1041"/>
      <c r="G765" s="1041"/>
      <c r="H765" s="1041"/>
      <c r="I765" s="1041"/>
      <c r="J765" s="1041"/>
      <c r="K765" s="1041"/>
      <c r="L765" s="1041"/>
      <c r="M765" s="1041"/>
      <c r="N765" s="1041"/>
      <c r="O765" s="1041"/>
      <c r="P765" s="1041"/>
      <c r="Q765" s="1041"/>
      <c r="R765" s="1041"/>
      <c r="S765" s="1041"/>
      <c r="T765" s="1041"/>
      <c r="U765" s="1041"/>
      <c r="V765" s="1041"/>
      <c r="W765" s="1041"/>
      <c r="X765" s="1041"/>
      <c r="Y765" s="1041"/>
      <c r="Z765" s="1041"/>
      <c r="AA765" s="1041"/>
      <c r="AB765" s="1041"/>
    </row>
    <row r="766" spans="1:28" ht="17.25" customHeight="1">
      <c r="A766" s="1041"/>
      <c r="B766" s="1041"/>
      <c r="C766" s="1041"/>
      <c r="D766" s="1041"/>
      <c r="E766" s="1041"/>
      <c r="F766" s="1041"/>
      <c r="G766" s="1041"/>
      <c r="H766" s="1041"/>
      <c r="I766" s="1041"/>
      <c r="J766" s="1041"/>
      <c r="K766" s="1041"/>
      <c r="L766" s="1041"/>
      <c r="M766" s="1041"/>
      <c r="N766" s="1041"/>
      <c r="O766" s="1041"/>
      <c r="P766" s="1041"/>
      <c r="Q766" s="1041"/>
      <c r="R766" s="1041"/>
      <c r="S766" s="1041"/>
      <c r="T766" s="1041"/>
      <c r="U766" s="1041"/>
      <c r="V766" s="1041"/>
      <c r="W766" s="1041"/>
      <c r="X766" s="1041"/>
      <c r="Y766" s="1041"/>
      <c r="Z766" s="1041"/>
      <c r="AA766" s="1041"/>
      <c r="AB766" s="1041"/>
    </row>
    <row r="767" spans="1:28" ht="17.25" customHeight="1">
      <c r="A767" s="1041"/>
      <c r="B767" s="1041"/>
      <c r="C767" s="1041"/>
      <c r="D767" s="1041"/>
      <c r="E767" s="1041"/>
      <c r="F767" s="1041"/>
      <c r="G767" s="1041"/>
      <c r="H767" s="1041"/>
      <c r="I767" s="1041"/>
      <c r="J767" s="1041"/>
      <c r="K767" s="1041"/>
      <c r="L767" s="1041"/>
      <c r="M767" s="1041"/>
      <c r="N767" s="1041"/>
      <c r="O767" s="1041"/>
      <c r="P767" s="1041"/>
      <c r="Q767" s="1041"/>
      <c r="R767" s="1041"/>
      <c r="S767" s="1041"/>
      <c r="T767" s="1041"/>
      <c r="U767" s="1041"/>
      <c r="V767" s="1041"/>
      <c r="W767" s="1041"/>
      <c r="X767" s="1041"/>
      <c r="Y767" s="1041"/>
      <c r="Z767" s="1041"/>
      <c r="AA767" s="1041"/>
      <c r="AB767" s="1041"/>
    </row>
    <row r="768" spans="1:28" ht="17.25" customHeight="1">
      <c r="A768" s="1041"/>
      <c r="B768" s="1041"/>
      <c r="C768" s="1041"/>
      <c r="D768" s="1041"/>
      <c r="E768" s="1041"/>
      <c r="F768" s="1041"/>
      <c r="G768" s="1041"/>
      <c r="H768" s="1041"/>
      <c r="I768" s="1041"/>
      <c r="J768" s="1041"/>
      <c r="K768" s="1041"/>
      <c r="L768" s="1041"/>
      <c r="M768" s="1041"/>
      <c r="N768" s="1041"/>
      <c r="O768" s="1041"/>
      <c r="P768" s="1041"/>
      <c r="Q768" s="1041"/>
      <c r="R768" s="1041"/>
      <c r="S768" s="1041"/>
      <c r="T768" s="1041"/>
      <c r="U768" s="1041"/>
      <c r="V768" s="1041"/>
      <c r="W768" s="1041"/>
      <c r="X768" s="1041"/>
      <c r="Y768" s="1041"/>
      <c r="Z768" s="1041"/>
      <c r="AA768" s="1041"/>
      <c r="AB768" s="1041"/>
    </row>
    <row r="769" spans="1:28" ht="17.25" customHeight="1">
      <c r="A769" s="1041"/>
      <c r="B769" s="1041"/>
      <c r="C769" s="1041"/>
      <c r="D769" s="1041"/>
      <c r="E769" s="1041"/>
      <c r="F769" s="1041"/>
      <c r="G769" s="1041"/>
      <c r="H769" s="1041"/>
      <c r="I769" s="1041"/>
      <c r="J769" s="1041"/>
      <c r="K769" s="1041"/>
      <c r="L769" s="1041"/>
      <c r="M769" s="1041"/>
      <c r="N769" s="1041"/>
      <c r="O769" s="1041"/>
      <c r="P769" s="1041"/>
      <c r="Q769" s="1041"/>
      <c r="R769" s="1041"/>
      <c r="S769" s="1041"/>
      <c r="T769" s="1041"/>
      <c r="U769" s="1041"/>
      <c r="V769" s="1041"/>
      <c r="W769" s="1041"/>
      <c r="X769" s="1041"/>
      <c r="Y769" s="1041"/>
      <c r="Z769" s="1041"/>
      <c r="AA769" s="1041"/>
      <c r="AB769" s="1041"/>
    </row>
    <row r="770" spans="1:28" ht="17.25" customHeight="1">
      <c r="A770" s="1041"/>
      <c r="B770" s="1041"/>
      <c r="C770" s="1041"/>
      <c r="D770" s="1041"/>
      <c r="E770" s="1041"/>
      <c r="F770" s="1041"/>
      <c r="G770" s="1041"/>
      <c r="H770" s="1041"/>
      <c r="I770" s="1041"/>
      <c r="J770" s="1041"/>
      <c r="K770" s="1041"/>
      <c r="L770" s="1041"/>
      <c r="M770" s="1041"/>
      <c r="N770" s="1041"/>
      <c r="O770" s="1041"/>
      <c r="P770" s="1041"/>
      <c r="Q770" s="1041"/>
      <c r="R770" s="1041"/>
      <c r="S770" s="1041"/>
      <c r="T770" s="1041"/>
      <c r="U770" s="1041"/>
      <c r="V770" s="1041"/>
      <c r="W770" s="1041"/>
      <c r="X770" s="1041"/>
      <c r="Y770" s="1041"/>
      <c r="Z770" s="1041"/>
      <c r="AA770" s="1041"/>
      <c r="AB770" s="1041"/>
    </row>
    <row r="771" spans="1:28" ht="17.25" customHeight="1">
      <c r="A771" s="1041"/>
      <c r="B771" s="1041"/>
      <c r="C771" s="1041"/>
      <c r="D771" s="1041"/>
      <c r="E771" s="1041"/>
      <c r="F771" s="1041"/>
      <c r="G771" s="1041"/>
      <c r="H771" s="1041"/>
      <c r="I771" s="1041"/>
      <c r="J771" s="1041"/>
      <c r="K771" s="1041"/>
      <c r="L771" s="1041"/>
      <c r="M771" s="1041"/>
      <c r="N771" s="1041"/>
      <c r="O771" s="1041"/>
      <c r="P771" s="1041"/>
      <c r="Q771" s="1041"/>
      <c r="R771" s="1041"/>
      <c r="S771" s="1041"/>
      <c r="T771" s="1041"/>
      <c r="U771" s="1041"/>
      <c r="V771" s="1041"/>
      <c r="W771" s="1041"/>
      <c r="X771" s="1041"/>
      <c r="Y771" s="1041"/>
      <c r="Z771" s="1041"/>
      <c r="AA771" s="1041"/>
      <c r="AB771" s="1041"/>
    </row>
    <row r="772" spans="1:28" ht="17.25" customHeight="1">
      <c r="A772" s="1041"/>
      <c r="B772" s="1041"/>
      <c r="C772" s="1041"/>
      <c r="D772" s="1041"/>
      <c r="E772" s="1041"/>
      <c r="F772" s="1041"/>
      <c r="G772" s="1041"/>
      <c r="H772" s="1041"/>
      <c r="I772" s="1041"/>
      <c r="J772" s="1041"/>
      <c r="K772" s="1041"/>
      <c r="L772" s="1041"/>
      <c r="M772" s="1041"/>
      <c r="N772" s="1041"/>
      <c r="O772" s="1041"/>
      <c r="P772" s="1041"/>
      <c r="Q772" s="1041"/>
      <c r="R772" s="1041"/>
      <c r="S772" s="1041"/>
      <c r="T772" s="1041"/>
      <c r="U772" s="1041"/>
      <c r="V772" s="1041"/>
      <c r="W772" s="1041"/>
      <c r="X772" s="1041"/>
      <c r="Y772" s="1041"/>
      <c r="Z772" s="1041"/>
      <c r="AA772" s="1041"/>
      <c r="AB772" s="1041"/>
    </row>
    <row r="773" spans="1:28" ht="17.25" customHeight="1">
      <c r="A773" s="1041"/>
      <c r="B773" s="1041"/>
      <c r="C773" s="1041"/>
      <c r="D773" s="1041"/>
      <c r="E773" s="1041"/>
      <c r="F773" s="1041"/>
      <c r="G773" s="1041"/>
      <c r="H773" s="1041"/>
      <c r="I773" s="1041"/>
      <c r="J773" s="1041"/>
      <c r="K773" s="1041"/>
      <c r="L773" s="1041"/>
      <c r="M773" s="1041"/>
      <c r="N773" s="1041"/>
      <c r="O773" s="1041"/>
      <c r="P773" s="1041"/>
      <c r="Q773" s="1041"/>
      <c r="R773" s="1041"/>
      <c r="S773" s="1041"/>
      <c r="T773" s="1041"/>
      <c r="U773" s="1041"/>
      <c r="V773" s="1041"/>
      <c r="W773" s="1041"/>
      <c r="X773" s="1041"/>
      <c r="Y773" s="1041"/>
      <c r="Z773" s="1041"/>
      <c r="AA773" s="1041"/>
      <c r="AB773" s="1041"/>
    </row>
    <row r="774" spans="1:28" ht="17.25" customHeight="1">
      <c r="A774" s="1041"/>
      <c r="B774" s="1041"/>
      <c r="C774" s="1041"/>
      <c r="D774" s="1041"/>
      <c r="E774" s="1041"/>
      <c r="F774" s="1041"/>
      <c r="G774" s="1041"/>
      <c r="H774" s="1041"/>
      <c r="I774" s="1041"/>
      <c r="J774" s="1041"/>
      <c r="K774" s="1041"/>
      <c r="L774" s="1041"/>
      <c r="M774" s="1041"/>
      <c r="N774" s="1041"/>
      <c r="O774" s="1041"/>
      <c r="P774" s="1041"/>
      <c r="Q774" s="1041"/>
      <c r="R774" s="1041"/>
      <c r="S774" s="1041"/>
      <c r="T774" s="1041"/>
      <c r="U774" s="1041"/>
      <c r="V774" s="1041"/>
      <c r="W774" s="1041"/>
      <c r="X774" s="1041"/>
      <c r="Y774" s="1041"/>
      <c r="Z774" s="1041"/>
      <c r="AA774" s="1041"/>
      <c r="AB774" s="1041"/>
    </row>
    <row r="775" spans="1:28" ht="17.25" customHeight="1">
      <c r="A775" s="1041"/>
      <c r="B775" s="1041"/>
      <c r="C775" s="1041"/>
      <c r="D775" s="1041"/>
      <c r="E775" s="1041"/>
      <c r="F775" s="1041"/>
      <c r="G775" s="1041"/>
      <c r="H775" s="1041"/>
      <c r="I775" s="1041"/>
      <c r="J775" s="1041"/>
      <c r="K775" s="1041"/>
      <c r="L775" s="1041"/>
      <c r="M775" s="1041"/>
      <c r="N775" s="1041"/>
      <c r="O775" s="1041"/>
      <c r="P775" s="1041"/>
      <c r="Q775" s="1041"/>
      <c r="R775" s="1041"/>
      <c r="S775" s="1041"/>
      <c r="T775" s="1041"/>
      <c r="U775" s="1041"/>
      <c r="V775" s="1041"/>
      <c r="W775" s="1041"/>
      <c r="X775" s="1041"/>
      <c r="Y775" s="1041"/>
      <c r="Z775" s="1041"/>
      <c r="AA775" s="1041"/>
      <c r="AB775" s="1041"/>
    </row>
    <row r="776" spans="1:28" ht="17.25" customHeight="1">
      <c r="A776" s="1041"/>
      <c r="B776" s="1041"/>
      <c r="C776" s="1041"/>
      <c r="D776" s="1041"/>
      <c r="E776" s="1041"/>
      <c r="F776" s="1041"/>
      <c r="G776" s="1041"/>
      <c r="H776" s="1041"/>
      <c r="I776" s="1041"/>
      <c r="J776" s="1041"/>
      <c r="K776" s="1041"/>
      <c r="L776" s="1041"/>
      <c r="M776" s="1041"/>
      <c r="N776" s="1041"/>
      <c r="O776" s="1041"/>
      <c r="P776" s="1041"/>
      <c r="Q776" s="1041"/>
      <c r="R776" s="1041"/>
      <c r="S776" s="1041"/>
      <c r="T776" s="1041"/>
      <c r="U776" s="1041"/>
      <c r="V776" s="1041"/>
      <c r="W776" s="1041"/>
      <c r="X776" s="1041"/>
      <c r="Y776" s="1041"/>
      <c r="Z776" s="1041"/>
      <c r="AA776" s="1041"/>
      <c r="AB776" s="1041"/>
    </row>
    <row r="777" spans="1:28" ht="17.25" customHeight="1">
      <c r="A777" s="1041"/>
      <c r="B777" s="1041"/>
      <c r="C777" s="1041"/>
      <c r="D777" s="1041"/>
      <c r="E777" s="1041"/>
      <c r="F777" s="1041"/>
      <c r="G777" s="1041"/>
      <c r="H777" s="1041"/>
      <c r="I777" s="1041"/>
      <c r="J777" s="1041"/>
      <c r="K777" s="1041"/>
      <c r="L777" s="1041"/>
      <c r="M777" s="1041"/>
      <c r="N777" s="1041"/>
      <c r="O777" s="1041"/>
      <c r="P777" s="1041"/>
      <c r="Q777" s="1041"/>
      <c r="R777" s="1041"/>
      <c r="S777" s="1041"/>
      <c r="T777" s="1041"/>
      <c r="U777" s="1041"/>
      <c r="V777" s="1041"/>
      <c r="W777" s="1041"/>
      <c r="X777" s="1041"/>
      <c r="Y777" s="1041"/>
      <c r="Z777" s="1041"/>
      <c r="AA777" s="1041"/>
      <c r="AB777" s="1041"/>
    </row>
    <row r="778" spans="1:28" ht="17.25" customHeight="1">
      <c r="A778" s="1041"/>
      <c r="B778" s="1041"/>
      <c r="C778" s="1041"/>
      <c r="D778" s="1041"/>
      <c r="E778" s="1041"/>
      <c r="F778" s="1041"/>
      <c r="G778" s="1041"/>
      <c r="H778" s="1041"/>
      <c r="I778" s="1041"/>
      <c r="J778" s="1041"/>
      <c r="K778" s="1041"/>
      <c r="L778" s="1041"/>
      <c r="M778" s="1041"/>
      <c r="N778" s="1041"/>
      <c r="O778" s="1041"/>
      <c r="P778" s="1041"/>
      <c r="Q778" s="1041"/>
      <c r="R778" s="1041"/>
      <c r="S778" s="1041"/>
      <c r="T778" s="1041"/>
      <c r="U778" s="1041"/>
      <c r="V778" s="1041"/>
      <c r="W778" s="1041"/>
      <c r="X778" s="1041"/>
      <c r="Y778" s="1041"/>
      <c r="Z778" s="1041"/>
      <c r="AA778" s="1041"/>
      <c r="AB778" s="1041"/>
    </row>
    <row r="779" spans="1:28" ht="17.25" customHeight="1">
      <c r="A779" s="1041"/>
      <c r="B779" s="1041"/>
      <c r="C779" s="1041"/>
      <c r="D779" s="1041"/>
      <c r="E779" s="1041"/>
      <c r="F779" s="1041"/>
      <c r="G779" s="1041"/>
      <c r="H779" s="1041"/>
      <c r="I779" s="1041"/>
      <c r="J779" s="1041"/>
      <c r="K779" s="1041"/>
      <c r="L779" s="1041"/>
      <c r="M779" s="1041"/>
      <c r="N779" s="1041"/>
      <c r="O779" s="1041"/>
      <c r="P779" s="1041"/>
      <c r="Q779" s="1041"/>
      <c r="R779" s="1041"/>
      <c r="S779" s="1041"/>
      <c r="T779" s="1041"/>
      <c r="U779" s="1041"/>
      <c r="V779" s="1041"/>
      <c r="W779" s="1041"/>
      <c r="X779" s="1041"/>
      <c r="Y779" s="1041"/>
      <c r="Z779" s="1041"/>
      <c r="AA779" s="1041"/>
      <c r="AB779" s="1041"/>
    </row>
    <row r="780" spans="1:28" ht="17.25" customHeight="1">
      <c r="A780" s="1041"/>
      <c r="B780" s="1041"/>
      <c r="C780" s="1041"/>
      <c r="D780" s="1041"/>
      <c r="E780" s="1041"/>
      <c r="F780" s="1041"/>
      <c r="G780" s="1041"/>
      <c r="H780" s="1041"/>
      <c r="I780" s="1041"/>
      <c r="J780" s="1041"/>
      <c r="K780" s="1041"/>
      <c r="L780" s="1041"/>
      <c r="M780" s="1041"/>
      <c r="N780" s="1041"/>
      <c r="O780" s="1041"/>
      <c r="P780" s="1041"/>
      <c r="Q780" s="1041"/>
      <c r="R780" s="1041"/>
      <c r="S780" s="1041"/>
      <c r="T780" s="1041"/>
      <c r="U780" s="1041"/>
      <c r="V780" s="1041"/>
      <c r="W780" s="1041"/>
      <c r="X780" s="1041"/>
      <c r="Y780" s="1041"/>
      <c r="Z780" s="1041"/>
      <c r="AA780" s="1041"/>
      <c r="AB780" s="1041"/>
    </row>
    <row r="781" spans="1:28" ht="17.25" customHeight="1">
      <c r="A781" s="1041"/>
      <c r="B781" s="1041"/>
      <c r="C781" s="1041"/>
      <c r="D781" s="1041"/>
      <c r="E781" s="1041"/>
      <c r="F781" s="1041"/>
      <c r="G781" s="1041"/>
      <c r="H781" s="1041"/>
      <c r="I781" s="1041"/>
      <c r="J781" s="1041"/>
      <c r="K781" s="1041"/>
      <c r="L781" s="1041"/>
      <c r="M781" s="1041"/>
      <c r="N781" s="1041"/>
      <c r="O781" s="1041"/>
      <c r="P781" s="1041"/>
      <c r="Q781" s="1041"/>
      <c r="R781" s="1041"/>
      <c r="S781" s="1041"/>
      <c r="T781" s="1041"/>
      <c r="U781" s="1041"/>
      <c r="V781" s="1041"/>
      <c r="W781" s="1041"/>
      <c r="X781" s="1041"/>
      <c r="Y781" s="1041"/>
      <c r="Z781" s="1041"/>
      <c r="AA781" s="1041"/>
      <c r="AB781" s="1041"/>
    </row>
    <row r="782" spans="1:28" ht="17.25" customHeight="1">
      <c r="A782" s="1041"/>
      <c r="B782" s="1041"/>
      <c r="C782" s="1041"/>
      <c r="D782" s="1041"/>
      <c r="E782" s="1041"/>
      <c r="F782" s="1041"/>
      <c r="G782" s="1041"/>
      <c r="H782" s="1041"/>
      <c r="I782" s="1041"/>
      <c r="J782" s="1041"/>
      <c r="K782" s="1041"/>
      <c r="L782" s="1041"/>
      <c r="M782" s="1041"/>
      <c r="N782" s="1041"/>
      <c r="O782" s="1041"/>
      <c r="P782" s="1041"/>
      <c r="Q782" s="1041"/>
      <c r="R782" s="1041"/>
      <c r="S782" s="1041"/>
      <c r="T782" s="1041"/>
      <c r="U782" s="1041"/>
      <c r="V782" s="1041"/>
      <c r="W782" s="1041"/>
      <c r="X782" s="1041"/>
      <c r="Y782" s="1041"/>
      <c r="Z782" s="1041"/>
      <c r="AA782" s="1041"/>
      <c r="AB782" s="1041"/>
    </row>
    <row r="783" spans="1:28" ht="17.25" customHeight="1">
      <c r="A783" s="1041"/>
      <c r="B783" s="1041"/>
      <c r="C783" s="1041"/>
      <c r="D783" s="1041"/>
      <c r="E783" s="1041"/>
      <c r="F783" s="1041"/>
      <c r="G783" s="1041"/>
      <c r="H783" s="1041"/>
      <c r="I783" s="1041"/>
      <c r="J783" s="1041"/>
      <c r="K783" s="1041"/>
      <c r="L783" s="1041"/>
      <c r="M783" s="1041"/>
      <c r="N783" s="1041"/>
      <c r="O783" s="1041"/>
      <c r="P783" s="1041"/>
      <c r="Q783" s="1041"/>
      <c r="R783" s="1041"/>
      <c r="S783" s="1041"/>
      <c r="T783" s="1041"/>
      <c r="U783" s="1041"/>
      <c r="V783" s="1041"/>
      <c r="W783" s="1041"/>
      <c r="X783" s="1041"/>
      <c r="Y783" s="1041"/>
      <c r="Z783" s="1041"/>
      <c r="AA783" s="1041"/>
      <c r="AB783" s="1041"/>
    </row>
    <row r="784" spans="1:28" ht="17.25" customHeight="1">
      <c r="A784" s="1041"/>
      <c r="B784" s="1041"/>
      <c r="C784" s="1041"/>
      <c r="D784" s="1041"/>
      <c r="E784" s="1041"/>
      <c r="F784" s="1041"/>
      <c r="G784" s="1041"/>
      <c r="H784" s="1041"/>
      <c r="I784" s="1041"/>
      <c r="J784" s="1041"/>
      <c r="K784" s="1041"/>
      <c r="L784" s="1041"/>
      <c r="M784" s="1041"/>
      <c r="N784" s="1041"/>
      <c r="O784" s="1041"/>
      <c r="P784" s="1041"/>
      <c r="Q784" s="1041"/>
      <c r="R784" s="1041"/>
      <c r="S784" s="1041"/>
      <c r="T784" s="1041"/>
      <c r="U784" s="1041"/>
      <c r="V784" s="1041"/>
      <c r="W784" s="1041"/>
      <c r="X784" s="1041"/>
      <c r="Y784" s="1041"/>
      <c r="Z784" s="1041"/>
      <c r="AA784" s="1041"/>
      <c r="AB784" s="1041"/>
    </row>
    <row r="785" spans="1:28" ht="17.25" customHeight="1">
      <c r="A785" s="1041"/>
      <c r="B785" s="1041"/>
      <c r="C785" s="1041"/>
      <c r="D785" s="1041"/>
      <c r="E785" s="1041"/>
      <c r="F785" s="1041"/>
      <c r="G785" s="1041"/>
      <c r="H785" s="1041"/>
      <c r="I785" s="1041"/>
      <c r="J785" s="1041"/>
      <c r="K785" s="1041"/>
      <c r="L785" s="1041"/>
      <c r="M785" s="1041"/>
      <c r="N785" s="1041"/>
      <c r="O785" s="1041"/>
      <c r="P785" s="1041"/>
      <c r="Q785" s="1041"/>
      <c r="R785" s="1041"/>
      <c r="S785" s="1041"/>
      <c r="T785" s="1041"/>
      <c r="U785" s="1041"/>
      <c r="V785" s="1041"/>
      <c r="W785" s="1041"/>
      <c r="X785" s="1041"/>
      <c r="Y785" s="1041"/>
      <c r="Z785" s="1041"/>
      <c r="AA785" s="1041"/>
      <c r="AB785" s="1041"/>
    </row>
    <row r="786" spans="1:28" ht="17.25" customHeight="1">
      <c r="A786" s="1041"/>
      <c r="B786" s="1041"/>
      <c r="C786" s="1041"/>
      <c r="D786" s="1041"/>
      <c r="E786" s="1041"/>
      <c r="F786" s="1041"/>
      <c r="G786" s="1041"/>
      <c r="H786" s="1041"/>
      <c r="I786" s="1041"/>
      <c r="J786" s="1041"/>
      <c r="K786" s="1041"/>
      <c r="L786" s="1041"/>
      <c r="M786" s="1041"/>
      <c r="N786" s="1041"/>
      <c r="O786" s="1041"/>
      <c r="P786" s="1041"/>
      <c r="Q786" s="1041"/>
      <c r="R786" s="1041"/>
      <c r="S786" s="1041"/>
      <c r="T786" s="1041"/>
      <c r="U786" s="1041"/>
      <c r="V786" s="1041"/>
      <c r="W786" s="1041"/>
      <c r="X786" s="1041"/>
      <c r="Y786" s="1041"/>
      <c r="Z786" s="1041"/>
      <c r="AA786" s="1041"/>
      <c r="AB786" s="1041"/>
    </row>
    <row r="787" spans="1:28" ht="17.25" customHeight="1">
      <c r="A787" s="1041"/>
      <c r="B787" s="1041"/>
      <c r="C787" s="1041"/>
      <c r="D787" s="1041"/>
      <c r="E787" s="1041"/>
      <c r="F787" s="1041"/>
      <c r="G787" s="1041"/>
      <c r="H787" s="1041"/>
      <c r="I787" s="1041"/>
      <c r="J787" s="1041"/>
      <c r="K787" s="1041"/>
      <c r="L787" s="1041"/>
      <c r="M787" s="1041"/>
      <c r="N787" s="1041"/>
      <c r="O787" s="1041"/>
      <c r="P787" s="1041"/>
      <c r="Q787" s="1041"/>
      <c r="R787" s="1041"/>
      <c r="S787" s="1041"/>
      <c r="T787" s="1041"/>
      <c r="U787" s="1041"/>
      <c r="V787" s="1041"/>
      <c r="W787" s="1041"/>
      <c r="X787" s="1041"/>
      <c r="Y787" s="1041"/>
      <c r="Z787" s="1041"/>
      <c r="AA787" s="1041"/>
      <c r="AB787" s="1041"/>
    </row>
    <row r="788" spans="1:28" ht="17.25" customHeight="1">
      <c r="A788" s="1041"/>
      <c r="B788" s="1041"/>
      <c r="C788" s="1041"/>
      <c r="D788" s="1041"/>
      <c r="E788" s="1041"/>
      <c r="F788" s="1041"/>
      <c r="G788" s="1041"/>
      <c r="H788" s="1041"/>
      <c r="I788" s="1041"/>
      <c r="J788" s="1041"/>
      <c r="K788" s="1041"/>
      <c r="L788" s="1041"/>
      <c r="M788" s="1041"/>
      <c r="N788" s="1041"/>
      <c r="O788" s="1041"/>
      <c r="P788" s="1041"/>
      <c r="Q788" s="1041"/>
      <c r="R788" s="1041"/>
      <c r="S788" s="1041"/>
      <c r="T788" s="1041"/>
      <c r="U788" s="1041"/>
      <c r="V788" s="1041"/>
      <c r="W788" s="1041"/>
      <c r="X788" s="1041"/>
      <c r="Y788" s="1041"/>
      <c r="Z788" s="1041"/>
      <c r="AA788" s="1041"/>
      <c r="AB788" s="1041"/>
    </row>
    <row r="789" spans="1:28" ht="17.25" customHeight="1">
      <c r="A789" s="1041"/>
      <c r="B789" s="1041"/>
      <c r="C789" s="1041"/>
      <c r="D789" s="1041"/>
      <c r="E789" s="1041"/>
      <c r="F789" s="1041"/>
      <c r="G789" s="1041"/>
      <c r="H789" s="1041"/>
      <c r="I789" s="1041"/>
      <c r="J789" s="1041"/>
      <c r="K789" s="1041"/>
      <c r="L789" s="1041"/>
      <c r="M789" s="1041"/>
      <c r="N789" s="1041"/>
      <c r="O789" s="1041"/>
      <c r="P789" s="1041"/>
      <c r="Q789" s="1041"/>
      <c r="R789" s="1041"/>
      <c r="S789" s="1041"/>
      <c r="T789" s="1041"/>
      <c r="U789" s="1041"/>
      <c r="V789" s="1041"/>
      <c r="W789" s="1041"/>
      <c r="X789" s="1041"/>
      <c r="Y789" s="1041"/>
      <c r="Z789" s="1041"/>
      <c r="AA789" s="1041"/>
      <c r="AB789" s="1041"/>
    </row>
    <row r="790" spans="1:28" ht="17.25" customHeight="1">
      <c r="A790" s="1041"/>
      <c r="B790" s="1041"/>
      <c r="C790" s="1041"/>
      <c r="D790" s="1041"/>
      <c r="E790" s="1041"/>
      <c r="F790" s="1041"/>
      <c r="G790" s="1041"/>
      <c r="H790" s="1041"/>
      <c r="I790" s="1041"/>
      <c r="J790" s="1041"/>
      <c r="K790" s="1041"/>
      <c r="L790" s="1041"/>
      <c r="M790" s="1041"/>
      <c r="N790" s="1041"/>
      <c r="O790" s="1041"/>
      <c r="P790" s="1041"/>
      <c r="Q790" s="1041"/>
      <c r="R790" s="1041"/>
      <c r="S790" s="1041"/>
      <c r="T790" s="1041"/>
      <c r="U790" s="1041"/>
      <c r="V790" s="1041"/>
      <c r="W790" s="1041"/>
      <c r="X790" s="1041"/>
      <c r="Y790" s="1041"/>
      <c r="Z790" s="1041"/>
      <c r="AA790" s="1041"/>
      <c r="AB790" s="1041"/>
    </row>
    <row r="791" spans="1:28" ht="17.25" customHeight="1">
      <c r="A791" s="1041"/>
      <c r="B791" s="1041"/>
      <c r="C791" s="1041"/>
      <c r="D791" s="1041"/>
      <c r="E791" s="1041"/>
      <c r="F791" s="1041"/>
      <c r="G791" s="1041"/>
      <c r="H791" s="1041"/>
      <c r="I791" s="1041"/>
      <c r="J791" s="1041"/>
      <c r="K791" s="1041"/>
      <c r="L791" s="1041"/>
      <c r="M791" s="1041"/>
      <c r="N791" s="1041"/>
      <c r="O791" s="1041"/>
      <c r="P791" s="1041"/>
      <c r="Q791" s="1041"/>
      <c r="R791" s="1041"/>
      <c r="S791" s="1041"/>
      <c r="T791" s="1041"/>
      <c r="U791" s="1041"/>
      <c r="V791" s="1041"/>
      <c r="W791" s="1041"/>
      <c r="X791" s="1041"/>
      <c r="Y791" s="1041"/>
      <c r="Z791" s="1041"/>
      <c r="AA791" s="1041"/>
      <c r="AB791" s="1041"/>
    </row>
    <row r="792" spans="1:28" ht="17.25" customHeight="1">
      <c r="A792" s="1041"/>
      <c r="B792" s="1041"/>
      <c r="C792" s="1041"/>
      <c r="D792" s="1041"/>
      <c r="E792" s="1041"/>
      <c r="F792" s="1041"/>
      <c r="G792" s="1041"/>
      <c r="H792" s="1041"/>
      <c r="I792" s="1041"/>
      <c r="J792" s="1041"/>
      <c r="K792" s="1041"/>
      <c r="L792" s="1041"/>
      <c r="M792" s="1041"/>
      <c r="N792" s="1041"/>
      <c r="O792" s="1041"/>
      <c r="P792" s="1041"/>
      <c r="Q792" s="1041"/>
      <c r="R792" s="1041"/>
      <c r="S792" s="1041"/>
      <c r="T792" s="1041"/>
      <c r="U792" s="1041"/>
      <c r="V792" s="1041"/>
      <c r="W792" s="1041"/>
      <c r="X792" s="1041"/>
      <c r="Y792" s="1041"/>
      <c r="Z792" s="1041"/>
      <c r="AA792" s="1041"/>
      <c r="AB792" s="1041"/>
    </row>
    <row r="793" spans="1:28" ht="17.25" customHeight="1">
      <c r="A793" s="1041"/>
      <c r="B793" s="1041"/>
      <c r="C793" s="1041"/>
      <c r="D793" s="1041"/>
      <c r="E793" s="1041"/>
      <c r="F793" s="1041"/>
      <c r="G793" s="1041"/>
      <c r="H793" s="1041"/>
      <c r="I793" s="1041"/>
      <c r="J793" s="1041"/>
      <c r="K793" s="1041"/>
      <c r="L793" s="1041"/>
      <c r="M793" s="1041"/>
      <c r="N793" s="1041"/>
      <c r="O793" s="1041"/>
      <c r="P793" s="1041"/>
      <c r="Q793" s="1041"/>
      <c r="R793" s="1041"/>
      <c r="S793" s="1041"/>
      <c r="T793" s="1041"/>
      <c r="U793" s="1041"/>
      <c r="V793" s="1041"/>
      <c r="W793" s="1041"/>
      <c r="X793" s="1041"/>
      <c r="Y793" s="1041"/>
      <c r="Z793" s="1041"/>
      <c r="AA793" s="1041"/>
      <c r="AB793" s="1041"/>
    </row>
    <row r="794" spans="1:28" ht="17.25" customHeight="1">
      <c r="A794" s="1041"/>
      <c r="B794" s="1041"/>
      <c r="C794" s="1041"/>
      <c r="D794" s="1041"/>
      <c r="E794" s="1041"/>
      <c r="F794" s="1041"/>
      <c r="G794" s="1041"/>
      <c r="H794" s="1041"/>
      <c r="I794" s="1041"/>
      <c r="J794" s="1041"/>
      <c r="K794" s="1041"/>
      <c r="L794" s="1041"/>
      <c r="M794" s="1041"/>
      <c r="N794" s="1041"/>
      <c r="O794" s="1041"/>
      <c r="P794" s="1041"/>
      <c r="Q794" s="1041"/>
      <c r="R794" s="1041"/>
      <c r="S794" s="1041"/>
      <c r="T794" s="1041"/>
      <c r="U794" s="1041"/>
      <c r="V794" s="1041"/>
      <c r="W794" s="1041"/>
      <c r="X794" s="1041"/>
      <c r="Y794" s="1041"/>
      <c r="Z794" s="1041"/>
      <c r="AA794" s="1041"/>
      <c r="AB794" s="1041"/>
    </row>
    <row r="795" spans="1:28" ht="17.25" customHeight="1">
      <c r="A795" s="1041"/>
      <c r="B795" s="1041"/>
      <c r="C795" s="1041"/>
      <c r="D795" s="1041"/>
      <c r="E795" s="1041"/>
      <c r="F795" s="1041"/>
      <c r="G795" s="1041"/>
      <c r="H795" s="1041"/>
      <c r="I795" s="1041"/>
      <c r="J795" s="1041"/>
      <c r="K795" s="1041"/>
      <c r="L795" s="1041"/>
      <c r="M795" s="1041"/>
      <c r="N795" s="1041"/>
      <c r="O795" s="1041"/>
      <c r="P795" s="1041"/>
      <c r="Q795" s="1041"/>
      <c r="R795" s="1041"/>
      <c r="S795" s="1041"/>
      <c r="T795" s="1041"/>
      <c r="U795" s="1041"/>
      <c r="V795" s="1041"/>
      <c r="W795" s="1041"/>
      <c r="X795" s="1041"/>
      <c r="Y795" s="1041"/>
      <c r="Z795" s="1041"/>
      <c r="AA795" s="1041"/>
      <c r="AB795" s="1041"/>
    </row>
    <row r="796" spans="1:28" ht="17.25" customHeight="1">
      <c r="A796" s="1041"/>
      <c r="B796" s="1041"/>
      <c r="C796" s="1041"/>
      <c r="D796" s="1041"/>
      <c r="E796" s="1041"/>
      <c r="F796" s="1041"/>
      <c r="G796" s="1041"/>
      <c r="H796" s="1041"/>
      <c r="I796" s="1041"/>
      <c r="J796" s="1041"/>
      <c r="K796" s="1041"/>
      <c r="L796" s="1041"/>
      <c r="M796" s="1041"/>
      <c r="N796" s="1041"/>
      <c r="O796" s="1041"/>
      <c r="P796" s="1041"/>
      <c r="Q796" s="1041"/>
      <c r="R796" s="1041"/>
      <c r="S796" s="1041"/>
      <c r="T796" s="1041"/>
      <c r="U796" s="1041"/>
      <c r="V796" s="1041"/>
      <c r="W796" s="1041"/>
      <c r="X796" s="1041"/>
      <c r="Y796" s="1041"/>
      <c r="Z796" s="1041"/>
      <c r="AA796" s="1041"/>
      <c r="AB796" s="1041"/>
    </row>
    <row r="797" spans="1:28" ht="17.25" customHeight="1">
      <c r="A797" s="1041"/>
      <c r="B797" s="1041"/>
      <c r="C797" s="1041"/>
      <c r="D797" s="1041"/>
      <c r="E797" s="1041"/>
      <c r="F797" s="1041"/>
      <c r="G797" s="1041"/>
      <c r="H797" s="1041"/>
      <c r="I797" s="1041"/>
      <c r="J797" s="1041"/>
      <c r="K797" s="1041"/>
      <c r="L797" s="1041"/>
      <c r="M797" s="1041"/>
      <c r="N797" s="1041"/>
      <c r="O797" s="1041"/>
      <c r="P797" s="1041"/>
      <c r="Q797" s="1041"/>
      <c r="R797" s="1041"/>
      <c r="S797" s="1041"/>
      <c r="T797" s="1041"/>
      <c r="U797" s="1041"/>
      <c r="V797" s="1041"/>
      <c r="W797" s="1041"/>
      <c r="X797" s="1041"/>
      <c r="Y797" s="1041"/>
      <c r="Z797" s="1041"/>
      <c r="AA797" s="1041"/>
      <c r="AB797" s="1041"/>
    </row>
    <row r="798" spans="1:28" ht="17.25" customHeight="1">
      <c r="A798" s="1041"/>
      <c r="B798" s="1041"/>
      <c r="C798" s="1041"/>
      <c r="D798" s="1041"/>
      <c r="E798" s="1041"/>
      <c r="F798" s="1041"/>
      <c r="G798" s="1041"/>
      <c r="H798" s="1041"/>
      <c r="I798" s="1041"/>
      <c r="J798" s="1041"/>
      <c r="K798" s="1041"/>
      <c r="L798" s="1041"/>
      <c r="M798" s="1041"/>
      <c r="N798" s="1041"/>
      <c r="O798" s="1041"/>
      <c r="P798" s="1041"/>
      <c r="Q798" s="1041"/>
      <c r="R798" s="1041"/>
      <c r="S798" s="1041"/>
      <c r="T798" s="1041"/>
      <c r="U798" s="1041"/>
      <c r="V798" s="1041"/>
      <c r="W798" s="1041"/>
      <c r="X798" s="1041"/>
      <c r="Y798" s="1041"/>
      <c r="Z798" s="1041"/>
      <c r="AA798" s="1041"/>
      <c r="AB798" s="1041"/>
    </row>
    <row r="799" spans="1:28" ht="17.25" customHeight="1">
      <c r="A799" s="1041"/>
      <c r="B799" s="1041"/>
      <c r="C799" s="1041"/>
      <c r="D799" s="1041"/>
      <c r="E799" s="1041"/>
      <c r="F799" s="1041"/>
      <c r="G799" s="1041"/>
      <c r="H799" s="1041"/>
      <c r="I799" s="1041"/>
      <c r="J799" s="1041"/>
      <c r="K799" s="1041"/>
      <c r="L799" s="1041"/>
      <c r="M799" s="1041"/>
      <c r="N799" s="1041"/>
      <c r="O799" s="1041"/>
      <c r="P799" s="1041"/>
      <c r="Q799" s="1041"/>
      <c r="R799" s="1041"/>
      <c r="S799" s="1041"/>
      <c r="T799" s="1041"/>
      <c r="U799" s="1041"/>
      <c r="V799" s="1041"/>
      <c r="W799" s="1041"/>
      <c r="X799" s="1041"/>
      <c r="Y799" s="1041"/>
      <c r="Z799" s="1041"/>
      <c r="AA799" s="1041"/>
      <c r="AB799" s="1041"/>
    </row>
    <row r="800" spans="1:28" ht="17.25" customHeight="1">
      <c r="A800" s="1041"/>
      <c r="B800" s="1041"/>
      <c r="C800" s="1041"/>
      <c r="D800" s="1041"/>
      <c r="E800" s="1041"/>
      <c r="F800" s="1041"/>
      <c r="G800" s="1041"/>
      <c r="H800" s="1041"/>
      <c r="I800" s="1041"/>
      <c r="J800" s="1041"/>
      <c r="K800" s="1041"/>
      <c r="L800" s="1041"/>
      <c r="M800" s="1041"/>
      <c r="N800" s="1041"/>
      <c r="O800" s="1041"/>
      <c r="P800" s="1041"/>
      <c r="Q800" s="1041"/>
      <c r="R800" s="1041"/>
      <c r="S800" s="1041"/>
      <c r="T800" s="1041"/>
      <c r="U800" s="1041"/>
      <c r="V800" s="1041"/>
      <c r="W800" s="1041"/>
      <c r="X800" s="1041"/>
      <c r="Y800" s="1041"/>
      <c r="Z800" s="1041"/>
      <c r="AA800" s="1041"/>
      <c r="AB800" s="1041"/>
    </row>
    <row r="801" spans="1:28" ht="17.25" customHeight="1">
      <c r="A801" s="1041"/>
      <c r="B801" s="1041"/>
      <c r="C801" s="1041"/>
      <c r="D801" s="1041"/>
      <c r="E801" s="1041"/>
      <c r="F801" s="1041"/>
      <c r="G801" s="1041"/>
      <c r="H801" s="1041"/>
      <c r="I801" s="1041"/>
      <c r="J801" s="1041"/>
      <c r="K801" s="1041"/>
      <c r="L801" s="1041"/>
      <c r="M801" s="1041"/>
      <c r="N801" s="1041"/>
      <c r="O801" s="1041"/>
      <c r="P801" s="1041"/>
      <c r="Q801" s="1041"/>
      <c r="R801" s="1041"/>
      <c r="S801" s="1041"/>
      <c r="T801" s="1041"/>
      <c r="U801" s="1041"/>
      <c r="V801" s="1041"/>
      <c r="W801" s="1041"/>
      <c r="X801" s="1041"/>
      <c r="Y801" s="1041"/>
      <c r="Z801" s="1041"/>
      <c r="AA801" s="1041"/>
      <c r="AB801" s="1041"/>
    </row>
    <row r="802" spans="1:28" ht="17.25" customHeight="1">
      <c r="A802" s="1041"/>
      <c r="B802" s="1041"/>
      <c r="C802" s="1041"/>
      <c r="D802" s="1041"/>
      <c r="E802" s="1041"/>
      <c r="F802" s="1041"/>
      <c r="G802" s="1041"/>
      <c r="H802" s="1041"/>
      <c r="I802" s="1041"/>
      <c r="J802" s="1041"/>
      <c r="K802" s="1041"/>
      <c r="L802" s="1041"/>
      <c r="M802" s="1041"/>
      <c r="N802" s="1041"/>
      <c r="O802" s="1041"/>
      <c r="P802" s="1041"/>
      <c r="Q802" s="1041"/>
      <c r="R802" s="1041"/>
      <c r="S802" s="1041"/>
      <c r="T802" s="1041"/>
      <c r="U802" s="1041"/>
      <c r="V802" s="1041"/>
      <c r="W802" s="1041"/>
      <c r="X802" s="1041"/>
      <c r="Y802" s="1041"/>
      <c r="Z802" s="1041"/>
      <c r="AA802" s="1041"/>
      <c r="AB802" s="1041"/>
    </row>
    <row r="803" spans="1:28" ht="17.25" customHeight="1">
      <c r="A803" s="1041"/>
      <c r="B803" s="1041"/>
      <c r="C803" s="1041"/>
      <c r="D803" s="1041"/>
      <c r="E803" s="1041"/>
      <c r="F803" s="1041"/>
      <c r="G803" s="1041"/>
      <c r="H803" s="1041"/>
      <c r="I803" s="1041"/>
      <c r="J803" s="1041"/>
      <c r="K803" s="1041"/>
      <c r="L803" s="1041"/>
      <c r="M803" s="1041"/>
      <c r="N803" s="1041"/>
      <c r="O803" s="1041"/>
      <c r="P803" s="1041"/>
      <c r="Q803" s="1041"/>
      <c r="R803" s="1041"/>
      <c r="S803" s="1041"/>
      <c r="T803" s="1041"/>
      <c r="U803" s="1041"/>
      <c r="V803" s="1041"/>
      <c r="W803" s="1041"/>
      <c r="X803" s="1041"/>
      <c r="Y803" s="1041"/>
      <c r="Z803" s="1041"/>
      <c r="AA803" s="1041"/>
      <c r="AB803" s="1041"/>
    </row>
    <row r="804" spans="1:28" ht="17.25" customHeight="1">
      <c r="A804" s="1041"/>
      <c r="B804" s="1041"/>
      <c r="C804" s="1041"/>
      <c r="D804" s="1041"/>
      <c r="E804" s="1041"/>
      <c r="F804" s="1041"/>
      <c r="G804" s="1041"/>
      <c r="H804" s="1041"/>
      <c r="I804" s="1041"/>
      <c r="J804" s="1041"/>
      <c r="K804" s="1041"/>
      <c r="L804" s="1041"/>
      <c r="M804" s="1041"/>
      <c r="N804" s="1041"/>
      <c r="O804" s="1041"/>
      <c r="P804" s="1041"/>
      <c r="Q804" s="1041"/>
      <c r="R804" s="1041"/>
      <c r="S804" s="1041"/>
      <c r="T804" s="1041"/>
      <c r="U804" s="1041"/>
      <c r="V804" s="1041"/>
      <c r="W804" s="1041"/>
      <c r="X804" s="1041"/>
      <c r="Y804" s="1041"/>
      <c r="Z804" s="1041"/>
      <c r="AA804" s="1041"/>
      <c r="AB804" s="1041"/>
    </row>
    <row r="805" spans="1:28" ht="17.25" customHeight="1">
      <c r="A805" s="1041"/>
      <c r="B805" s="1041"/>
      <c r="C805" s="1041"/>
      <c r="D805" s="1041"/>
      <c r="E805" s="1041"/>
      <c r="F805" s="1041"/>
      <c r="G805" s="1041"/>
      <c r="H805" s="1041"/>
      <c r="I805" s="1041"/>
      <c r="J805" s="1041"/>
      <c r="K805" s="1041"/>
      <c r="L805" s="1041"/>
      <c r="M805" s="1041"/>
      <c r="N805" s="1041"/>
      <c r="O805" s="1041"/>
      <c r="P805" s="1041"/>
      <c r="Q805" s="1041"/>
      <c r="R805" s="1041"/>
      <c r="S805" s="1041"/>
      <c r="T805" s="1041"/>
      <c r="U805" s="1041"/>
      <c r="V805" s="1041"/>
      <c r="W805" s="1041"/>
      <c r="X805" s="1041"/>
      <c r="Y805" s="1041"/>
      <c r="Z805" s="1041"/>
      <c r="AA805" s="1041"/>
      <c r="AB805" s="1041"/>
    </row>
    <row r="806" spans="1:28" ht="17.25" customHeight="1">
      <c r="A806" s="1041"/>
      <c r="B806" s="1041"/>
      <c r="C806" s="1041"/>
      <c r="D806" s="1041"/>
      <c r="E806" s="1041"/>
      <c r="F806" s="1041"/>
      <c r="G806" s="1041"/>
      <c r="H806" s="1041"/>
      <c r="I806" s="1041"/>
      <c r="J806" s="1041"/>
      <c r="K806" s="1041"/>
      <c r="L806" s="1041"/>
      <c r="M806" s="1041"/>
      <c r="N806" s="1041"/>
      <c r="O806" s="1041"/>
      <c r="P806" s="1041"/>
      <c r="Q806" s="1041"/>
      <c r="R806" s="1041"/>
      <c r="S806" s="1041"/>
      <c r="T806" s="1041"/>
      <c r="U806" s="1041"/>
      <c r="V806" s="1041"/>
      <c r="W806" s="1041"/>
      <c r="X806" s="1041"/>
      <c r="Y806" s="1041"/>
      <c r="Z806" s="1041"/>
      <c r="AA806" s="1041"/>
      <c r="AB806" s="1041"/>
    </row>
    <row r="807" spans="1:28" ht="17.25" customHeight="1">
      <c r="A807" s="1041"/>
      <c r="B807" s="1041"/>
      <c r="C807" s="1041"/>
      <c r="D807" s="1041"/>
      <c r="E807" s="1041"/>
      <c r="F807" s="1041"/>
      <c r="G807" s="1041"/>
      <c r="H807" s="1041"/>
      <c r="I807" s="1041"/>
      <c r="J807" s="1041"/>
      <c r="K807" s="1041"/>
      <c r="L807" s="1041"/>
      <c r="M807" s="1041"/>
      <c r="N807" s="1041"/>
      <c r="O807" s="1041"/>
      <c r="P807" s="1041"/>
      <c r="Q807" s="1041"/>
      <c r="R807" s="1041"/>
      <c r="S807" s="1041"/>
      <c r="T807" s="1041"/>
      <c r="U807" s="1041"/>
      <c r="V807" s="1041"/>
      <c r="W807" s="1041"/>
      <c r="X807" s="1041"/>
      <c r="Y807" s="1041"/>
      <c r="Z807" s="1041"/>
      <c r="AA807" s="1041"/>
      <c r="AB807" s="1041"/>
    </row>
    <row r="808" spans="1:28" ht="17.25" customHeight="1">
      <c r="A808" s="1041"/>
      <c r="B808" s="1041"/>
      <c r="C808" s="1041"/>
      <c r="D808" s="1041"/>
      <c r="E808" s="1041"/>
      <c r="F808" s="1041"/>
      <c r="G808" s="1041"/>
      <c r="H808" s="1041"/>
      <c r="I808" s="1041"/>
      <c r="J808" s="1041"/>
      <c r="K808" s="1041"/>
      <c r="L808" s="1041"/>
      <c r="M808" s="1041"/>
      <c r="N808" s="1041"/>
      <c r="O808" s="1041"/>
      <c r="P808" s="1041"/>
      <c r="Q808" s="1041"/>
      <c r="R808" s="1041"/>
      <c r="S808" s="1041"/>
      <c r="T808" s="1041"/>
      <c r="U808" s="1041"/>
      <c r="V808" s="1041"/>
      <c r="W808" s="1041"/>
      <c r="X808" s="1041"/>
      <c r="Y808" s="1041"/>
      <c r="Z808" s="1041"/>
      <c r="AA808" s="1041"/>
      <c r="AB808" s="1041"/>
    </row>
    <row r="809" spans="1:28" ht="17.25" customHeight="1">
      <c r="A809" s="1041"/>
      <c r="B809" s="1041"/>
      <c r="C809" s="1041"/>
      <c r="D809" s="1041"/>
      <c r="E809" s="1041"/>
      <c r="F809" s="1041"/>
      <c r="G809" s="1041"/>
      <c r="H809" s="1041"/>
      <c r="I809" s="1041"/>
      <c r="J809" s="1041"/>
      <c r="K809" s="1041"/>
      <c r="L809" s="1041"/>
      <c r="M809" s="1041"/>
      <c r="N809" s="1041"/>
      <c r="O809" s="1041"/>
      <c r="P809" s="1041"/>
      <c r="Q809" s="1041"/>
      <c r="R809" s="1041"/>
      <c r="S809" s="1041"/>
      <c r="T809" s="1041"/>
      <c r="U809" s="1041"/>
      <c r="V809" s="1041"/>
      <c r="W809" s="1041"/>
      <c r="X809" s="1041"/>
      <c r="Y809" s="1041"/>
      <c r="Z809" s="1041"/>
      <c r="AA809" s="1041"/>
      <c r="AB809" s="1041"/>
    </row>
    <row r="810" spans="1:28" ht="17.25" customHeight="1">
      <c r="A810" s="1041"/>
      <c r="B810" s="1041"/>
      <c r="C810" s="1041"/>
      <c r="D810" s="1041"/>
      <c r="E810" s="1041"/>
      <c r="F810" s="1041"/>
      <c r="G810" s="1041"/>
      <c r="H810" s="1041"/>
      <c r="I810" s="1041"/>
      <c r="J810" s="1041"/>
      <c r="K810" s="1041"/>
      <c r="L810" s="1041"/>
      <c r="M810" s="1041"/>
      <c r="N810" s="1041"/>
      <c r="O810" s="1041"/>
      <c r="P810" s="1041"/>
      <c r="Q810" s="1041"/>
      <c r="R810" s="1041"/>
      <c r="S810" s="1041"/>
      <c r="T810" s="1041"/>
      <c r="U810" s="1041"/>
      <c r="V810" s="1041"/>
      <c r="W810" s="1041"/>
      <c r="X810" s="1041"/>
      <c r="Y810" s="1041"/>
      <c r="Z810" s="1041"/>
      <c r="AA810" s="1041"/>
      <c r="AB810" s="1041"/>
    </row>
    <row r="811" spans="1:28" ht="17.25" customHeight="1">
      <c r="A811" s="1041"/>
      <c r="B811" s="1041"/>
      <c r="C811" s="1041"/>
      <c r="D811" s="1041"/>
      <c r="E811" s="1041"/>
      <c r="F811" s="1041"/>
      <c r="G811" s="1041"/>
      <c r="H811" s="1041"/>
      <c r="I811" s="1041"/>
      <c r="J811" s="1041"/>
      <c r="K811" s="1041"/>
      <c r="L811" s="1041"/>
      <c r="M811" s="1041"/>
      <c r="N811" s="1041"/>
      <c r="O811" s="1041"/>
      <c r="P811" s="1041"/>
      <c r="Q811" s="1041"/>
      <c r="R811" s="1041"/>
      <c r="S811" s="1041"/>
      <c r="T811" s="1041"/>
      <c r="U811" s="1041"/>
      <c r="V811" s="1041"/>
      <c r="W811" s="1041"/>
      <c r="X811" s="1041"/>
      <c r="Y811" s="1041"/>
      <c r="Z811" s="1041"/>
      <c r="AA811" s="1041"/>
      <c r="AB811" s="1041"/>
    </row>
    <row r="812" spans="1:28" ht="17.25" customHeight="1">
      <c r="A812" s="1041"/>
      <c r="B812" s="1041"/>
      <c r="C812" s="1041"/>
      <c r="D812" s="1041"/>
      <c r="E812" s="1041"/>
      <c r="F812" s="1041"/>
      <c r="G812" s="1041"/>
      <c r="H812" s="1041"/>
      <c r="I812" s="1041"/>
      <c r="J812" s="1041"/>
      <c r="K812" s="1041"/>
      <c r="L812" s="1041"/>
      <c r="M812" s="1041"/>
      <c r="N812" s="1041"/>
      <c r="O812" s="1041"/>
      <c r="P812" s="1041"/>
      <c r="Q812" s="1041"/>
      <c r="R812" s="1041"/>
      <c r="S812" s="1041"/>
      <c r="T812" s="1041"/>
      <c r="U812" s="1041"/>
      <c r="V812" s="1041"/>
      <c r="W812" s="1041"/>
      <c r="X812" s="1041"/>
      <c r="Y812" s="1041"/>
      <c r="Z812" s="1041"/>
      <c r="AA812" s="1041"/>
      <c r="AB812" s="1041"/>
    </row>
    <row r="813" spans="1:28" ht="17.25" customHeight="1">
      <c r="A813" s="1041"/>
      <c r="B813" s="1041"/>
      <c r="C813" s="1041"/>
      <c r="D813" s="1041"/>
      <c r="E813" s="1041"/>
      <c r="F813" s="1041"/>
      <c r="G813" s="1041"/>
      <c r="H813" s="1041"/>
      <c r="I813" s="1041"/>
      <c r="J813" s="1041"/>
      <c r="K813" s="1041"/>
      <c r="L813" s="1041"/>
      <c r="M813" s="1041"/>
      <c r="N813" s="1041"/>
      <c r="O813" s="1041"/>
      <c r="P813" s="1041"/>
      <c r="Q813" s="1041"/>
      <c r="R813" s="1041"/>
      <c r="S813" s="1041"/>
      <c r="T813" s="1041"/>
      <c r="U813" s="1041"/>
      <c r="V813" s="1041"/>
      <c r="W813" s="1041"/>
      <c r="X813" s="1041"/>
      <c r="Y813" s="1041"/>
      <c r="Z813" s="1041"/>
      <c r="AA813" s="1041"/>
      <c r="AB813" s="1041"/>
    </row>
    <row r="814" spans="1:28" ht="17.25" customHeight="1">
      <c r="A814" s="1041"/>
      <c r="B814" s="1041"/>
      <c r="C814" s="1041"/>
      <c r="D814" s="1041"/>
      <c r="E814" s="1041"/>
      <c r="F814" s="1041"/>
      <c r="G814" s="1041"/>
      <c r="H814" s="1041"/>
      <c r="I814" s="1041"/>
      <c r="J814" s="1041"/>
      <c r="K814" s="1041"/>
      <c r="L814" s="1041"/>
      <c r="M814" s="1041"/>
      <c r="N814" s="1041"/>
      <c r="O814" s="1041"/>
      <c r="P814" s="1041"/>
      <c r="Q814" s="1041"/>
      <c r="R814" s="1041"/>
      <c r="S814" s="1041"/>
      <c r="T814" s="1041"/>
      <c r="U814" s="1041"/>
      <c r="V814" s="1041"/>
      <c r="W814" s="1041"/>
      <c r="X814" s="1041"/>
      <c r="Y814" s="1041"/>
      <c r="Z814" s="1041"/>
      <c r="AA814" s="1041"/>
      <c r="AB814" s="1041"/>
    </row>
    <row r="815" spans="1:28" ht="17.25" customHeight="1">
      <c r="A815" s="1041"/>
      <c r="B815" s="1041"/>
      <c r="C815" s="1041"/>
      <c r="D815" s="1041"/>
      <c r="E815" s="1041"/>
      <c r="F815" s="1041"/>
      <c r="G815" s="1041"/>
      <c r="H815" s="1041"/>
      <c r="I815" s="1041"/>
      <c r="J815" s="1041"/>
      <c r="K815" s="1041"/>
      <c r="L815" s="1041"/>
      <c r="M815" s="1041"/>
      <c r="N815" s="1041"/>
      <c r="O815" s="1041"/>
      <c r="P815" s="1041"/>
      <c r="Q815" s="1041"/>
      <c r="R815" s="1041"/>
      <c r="S815" s="1041"/>
      <c r="T815" s="1041"/>
      <c r="U815" s="1041"/>
      <c r="V815" s="1041"/>
      <c r="W815" s="1041"/>
      <c r="X815" s="1041"/>
      <c r="Y815" s="1041"/>
      <c r="Z815" s="1041"/>
      <c r="AA815" s="1041"/>
      <c r="AB815" s="1041"/>
    </row>
    <row r="816" spans="1:28" ht="17.25" customHeight="1">
      <c r="A816" s="1041"/>
      <c r="B816" s="1041"/>
      <c r="C816" s="1041"/>
      <c r="D816" s="1041"/>
      <c r="E816" s="1041"/>
      <c r="F816" s="1041"/>
      <c r="G816" s="1041"/>
      <c r="H816" s="1041"/>
      <c r="I816" s="1041"/>
      <c r="J816" s="1041"/>
      <c r="K816" s="1041"/>
      <c r="L816" s="1041"/>
      <c r="M816" s="1041"/>
      <c r="N816" s="1041"/>
      <c r="O816" s="1041"/>
      <c r="P816" s="1041"/>
      <c r="Q816" s="1041"/>
      <c r="R816" s="1041"/>
      <c r="S816" s="1041"/>
      <c r="T816" s="1041"/>
      <c r="U816" s="1041"/>
      <c r="V816" s="1041"/>
      <c r="W816" s="1041"/>
      <c r="X816" s="1041"/>
      <c r="Y816" s="1041"/>
      <c r="Z816" s="1041"/>
      <c r="AA816" s="1041"/>
      <c r="AB816" s="1041"/>
    </row>
    <row r="817" spans="1:28" ht="17.25" customHeight="1">
      <c r="A817" s="1041"/>
      <c r="B817" s="1041"/>
      <c r="C817" s="1041"/>
      <c r="D817" s="1041"/>
      <c r="E817" s="1041"/>
      <c r="F817" s="1041"/>
      <c r="G817" s="1041"/>
      <c r="H817" s="1041"/>
      <c r="I817" s="1041"/>
      <c r="J817" s="1041"/>
      <c r="K817" s="1041"/>
      <c r="L817" s="1041"/>
      <c r="M817" s="1041"/>
      <c r="N817" s="1041"/>
      <c r="O817" s="1041"/>
      <c r="P817" s="1041"/>
      <c r="Q817" s="1041"/>
      <c r="R817" s="1041"/>
      <c r="S817" s="1041"/>
      <c r="T817" s="1041"/>
      <c r="U817" s="1041"/>
      <c r="V817" s="1041"/>
      <c r="W817" s="1041"/>
      <c r="X817" s="1041"/>
      <c r="Y817" s="1041"/>
      <c r="Z817" s="1041"/>
      <c r="AA817" s="1041"/>
      <c r="AB817" s="1041"/>
    </row>
    <row r="818" spans="1:28" ht="17.25" customHeight="1">
      <c r="A818" s="1041"/>
      <c r="B818" s="1041"/>
      <c r="C818" s="1041"/>
      <c r="D818" s="1041"/>
      <c r="E818" s="1041"/>
      <c r="F818" s="1041"/>
      <c r="G818" s="1041"/>
      <c r="H818" s="1041"/>
      <c r="I818" s="1041"/>
      <c r="J818" s="1041"/>
      <c r="K818" s="1041"/>
      <c r="L818" s="1041"/>
      <c r="M818" s="1041"/>
      <c r="N818" s="1041"/>
      <c r="O818" s="1041"/>
      <c r="P818" s="1041"/>
      <c r="Q818" s="1041"/>
      <c r="R818" s="1041"/>
      <c r="S818" s="1041"/>
      <c r="T818" s="1041"/>
      <c r="U818" s="1041"/>
      <c r="V818" s="1041"/>
      <c r="W818" s="1041"/>
      <c r="X818" s="1041"/>
      <c r="Y818" s="1041"/>
      <c r="Z818" s="1041"/>
      <c r="AA818" s="1041"/>
      <c r="AB818" s="1041"/>
    </row>
    <row r="819" spans="1:28" ht="17.25" customHeight="1">
      <c r="A819" s="1041"/>
      <c r="B819" s="1041"/>
      <c r="C819" s="1041"/>
      <c r="D819" s="1041"/>
      <c r="E819" s="1041"/>
      <c r="F819" s="1041"/>
      <c r="G819" s="1041"/>
      <c r="H819" s="1041"/>
      <c r="I819" s="1041"/>
      <c r="J819" s="1041"/>
      <c r="K819" s="1041"/>
      <c r="L819" s="1041"/>
      <c r="M819" s="1041"/>
      <c r="N819" s="1041"/>
      <c r="O819" s="1041"/>
      <c r="P819" s="1041"/>
      <c r="Q819" s="1041"/>
      <c r="R819" s="1041"/>
      <c r="S819" s="1041"/>
      <c r="T819" s="1041"/>
      <c r="U819" s="1041"/>
      <c r="V819" s="1041"/>
      <c r="W819" s="1041"/>
      <c r="X819" s="1041"/>
      <c r="Y819" s="1041"/>
      <c r="Z819" s="1041"/>
      <c r="AA819" s="1041"/>
      <c r="AB819" s="1041"/>
    </row>
    <row r="820" spans="1:28" ht="17.25" customHeight="1">
      <c r="A820" s="1041"/>
      <c r="B820" s="1041"/>
      <c r="C820" s="1041"/>
      <c r="D820" s="1041"/>
      <c r="E820" s="1041"/>
      <c r="F820" s="1041"/>
      <c r="G820" s="1041"/>
      <c r="H820" s="1041"/>
      <c r="I820" s="1041"/>
      <c r="J820" s="1041"/>
      <c r="K820" s="1041"/>
      <c r="L820" s="1041"/>
      <c r="M820" s="1041"/>
      <c r="N820" s="1041"/>
      <c r="O820" s="1041"/>
      <c r="P820" s="1041"/>
      <c r="Q820" s="1041"/>
      <c r="R820" s="1041"/>
      <c r="S820" s="1041"/>
      <c r="T820" s="1041"/>
      <c r="U820" s="1041"/>
      <c r="V820" s="1041"/>
      <c r="W820" s="1041"/>
      <c r="X820" s="1041"/>
      <c r="Y820" s="1041"/>
      <c r="Z820" s="1041"/>
      <c r="AA820" s="1041"/>
      <c r="AB820" s="1041"/>
    </row>
    <row r="821" spans="1:28" ht="17.25" customHeight="1">
      <c r="A821" s="1041"/>
      <c r="B821" s="1041"/>
      <c r="C821" s="1041"/>
      <c r="D821" s="1041"/>
      <c r="E821" s="1041"/>
      <c r="F821" s="1041"/>
      <c r="G821" s="1041"/>
      <c r="H821" s="1041"/>
      <c r="I821" s="1041"/>
      <c r="J821" s="1041"/>
      <c r="K821" s="1041"/>
      <c r="L821" s="1041"/>
      <c r="M821" s="1041"/>
      <c r="N821" s="1041"/>
      <c r="O821" s="1041"/>
      <c r="P821" s="1041"/>
      <c r="Q821" s="1041"/>
      <c r="R821" s="1041"/>
      <c r="S821" s="1041"/>
      <c r="T821" s="1041"/>
      <c r="U821" s="1041"/>
      <c r="V821" s="1041"/>
      <c r="W821" s="1041"/>
      <c r="X821" s="1041"/>
      <c r="Y821" s="1041"/>
      <c r="Z821" s="1041"/>
      <c r="AA821" s="1041"/>
      <c r="AB821" s="1041"/>
    </row>
    <row r="822" spans="1:28" ht="17.25" customHeight="1">
      <c r="A822" s="1041"/>
      <c r="B822" s="1041"/>
      <c r="C822" s="1041"/>
      <c r="D822" s="1041"/>
      <c r="E822" s="1041"/>
      <c r="F822" s="1041"/>
      <c r="G822" s="1041"/>
      <c r="H822" s="1041"/>
      <c r="I822" s="1041"/>
      <c r="J822" s="1041"/>
      <c r="K822" s="1041"/>
      <c r="L822" s="1041"/>
      <c r="M822" s="1041"/>
      <c r="N822" s="1041"/>
      <c r="O822" s="1041"/>
      <c r="P822" s="1041"/>
      <c r="Q822" s="1041"/>
      <c r="R822" s="1041"/>
      <c r="S822" s="1041"/>
      <c r="T822" s="1041"/>
      <c r="U822" s="1041"/>
      <c r="V822" s="1041"/>
      <c r="W822" s="1041"/>
      <c r="X822" s="1041"/>
      <c r="Y822" s="1041"/>
      <c r="Z822" s="1041"/>
      <c r="AA822" s="1041"/>
      <c r="AB822" s="1041"/>
    </row>
    <row r="823" spans="1:28" ht="17.25" customHeight="1">
      <c r="A823" s="1041"/>
      <c r="B823" s="1041"/>
      <c r="C823" s="1041"/>
      <c r="D823" s="1041"/>
      <c r="E823" s="1041"/>
      <c r="F823" s="1041"/>
      <c r="G823" s="1041"/>
      <c r="H823" s="1041"/>
      <c r="I823" s="1041"/>
      <c r="J823" s="1041"/>
      <c r="K823" s="1041"/>
      <c r="L823" s="1041"/>
      <c r="M823" s="1041"/>
      <c r="N823" s="1041"/>
      <c r="O823" s="1041"/>
      <c r="P823" s="1041"/>
      <c r="Q823" s="1041"/>
      <c r="R823" s="1041"/>
      <c r="S823" s="1041"/>
      <c r="T823" s="1041"/>
      <c r="U823" s="1041"/>
      <c r="V823" s="1041"/>
      <c r="W823" s="1041"/>
      <c r="X823" s="1041"/>
      <c r="Y823" s="1041"/>
      <c r="Z823" s="1041"/>
      <c r="AA823" s="1041"/>
      <c r="AB823" s="1041"/>
    </row>
    <row r="824" spans="1:28" ht="17.25" customHeight="1">
      <c r="A824" s="1041"/>
      <c r="B824" s="1041"/>
      <c r="C824" s="1041"/>
      <c r="D824" s="1041"/>
      <c r="E824" s="1041"/>
      <c r="F824" s="1041"/>
      <c r="G824" s="1041"/>
      <c r="H824" s="1041"/>
      <c r="I824" s="1041"/>
      <c r="J824" s="1041"/>
      <c r="K824" s="1041"/>
      <c r="L824" s="1041"/>
      <c r="M824" s="1041"/>
      <c r="N824" s="1041"/>
      <c r="O824" s="1041"/>
      <c r="P824" s="1041"/>
      <c r="Q824" s="1041"/>
      <c r="R824" s="1041"/>
      <c r="S824" s="1041"/>
      <c r="T824" s="1041"/>
      <c r="U824" s="1041"/>
      <c r="V824" s="1041"/>
      <c r="W824" s="1041"/>
      <c r="X824" s="1041"/>
      <c r="Y824" s="1041"/>
      <c r="Z824" s="1041"/>
      <c r="AA824" s="1041"/>
      <c r="AB824" s="1041"/>
    </row>
    <row r="825" spans="1:28" ht="17.25" customHeight="1">
      <c r="A825" s="1041"/>
      <c r="B825" s="1041"/>
      <c r="C825" s="1041"/>
      <c r="D825" s="1041"/>
      <c r="E825" s="1041"/>
      <c r="F825" s="1041"/>
      <c r="G825" s="1041"/>
      <c r="H825" s="1041"/>
      <c r="I825" s="1041"/>
      <c r="J825" s="1041"/>
      <c r="K825" s="1041"/>
      <c r="L825" s="1041"/>
      <c r="M825" s="1041"/>
      <c r="N825" s="1041"/>
      <c r="O825" s="1041"/>
      <c r="P825" s="1041"/>
      <c r="Q825" s="1041"/>
      <c r="R825" s="1041"/>
      <c r="S825" s="1041"/>
      <c r="T825" s="1041"/>
      <c r="U825" s="1041"/>
      <c r="V825" s="1041"/>
      <c r="W825" s="1041"/>
      <c r="X825" s="1041"/>
      <c r="Y825" s="1041"/>
      <c r="Z825" s="1041"/>
      <c r="AA825" s="1041"/>
      <c r="AB825" s="1041"/>
    </row>
    <row r="826" spans="1:28" ht="17.25" customHeight="1">
      <c r="A826" s="1041"/>
      <c r="B826" s="1041"/>
      <c r="C826" s="1041"/>
      <c r="D826" s="1041"/>
      <c r="E826" s="1041"/>
      <c r="F826" s="1041"/>
      <c r="G826" s="1041"/>
      <c r="H826" s="1041"/>
      <c r="I826" s="1041"/>
      <c r="J826" s="1041"/>
      <c r="K826" s="1041"/>
      <c r="L826" s="1041"/>
      <c r="M826" s="1041"/>
      <c r="N826" s="1041"/>
      <c r="O826" s="1041"/>
      <c r="P826" s="1041"/>
      <c r="Q826" s="1041"/>
      <c r="R826" s="1041"/>
      <c r="S826" s="1041"/>
      <c r="T826" s="1041"/>
      <c r="U826" s="1041"/>
      <c r="V826" s="1041"/>
      <c r="W826" s="1041"/>
      <c r="X826" s="1041"/>
      <c r="Y826" s="1041"/>
      <c r="Z826" s="1041"/>
      <c r="AA826" s="1041"/>
      <c r="AB826" s="1041"/>
    </row>
    <row r="827" spans="1:28" ht="17.25" customHeight="1">
      <c r="A827" s="1041"/>
      <c r="B827" s="1041"/>
      <c r="C827" s="1041"/>
      <c r="D827" s="1041"/>
      <c r="E827" s="1041"/>
      <c r="F827" s="1041"/>
      <c r="G827" s="1041"/>
      <c r="H827" s="1041"/>
      <c r="I827" s="1041"/>
      <c r="J827" s="1041"/>
      <c r="K827" s="1041"/>
      <c r="L827" s="1041"/>
      <c r="M827" s="1041"/>
      <c r="N827" s="1041"/>
      <c r="O827" s="1041"/>
      <c r="P827" s="1041"/>
      <c r="Q827" s="1041"/>
      <c r="R827" s="1041"/>
      <c r="S827" s="1041"/>
      <c r="T827" s="1041"/>
      <c r="U827" s="1041"/>
      <c r="V827" s="1041"/>
      <c r="W827" s="1041"/>
      <c r="X827" s="1041"/>
      <c r="Y827" s="1041"/>
      <c r="Z827" s="1041"/>
      <c r="AA827" s="1041"/>
      <c r="AB827" s="1041"/>
    </row>
    <row r="828" spans="1:28" ht="17.25" customHeight="1">
      <c r="A828" s="1041"/>
      <c r="B828" s="1041"/>
      <c r="C828" s="1041"/>
      <c r="D828" s="1041"/>
      <c r="E828" s="1041"/>
      <c r="F828" s="1041"/>
      <c r="G828" s="1041"/>
      <c r="H828" s="1041"/>
      <c r="I828" s="1041"/>
      <c r="J828" s="1041"/>
      <c r="K828" s="1041"/>
      <c r="L828" s="1041"/>
      <c r="M828" s="1041"/>
      <c r="N828" s="1041"/>
      <c r="O828" s="1041"/>
      <c r="P828" s="1041"/>
      <c r="Q828" s="1041"/>
      <c r="R828" s="1041"/>
      <c r="S828" s="1041"/>
      <c r="T828" s="1041"/>
      <c r="U828" s="1041"/>
      <c r="V828" s="1041"/>
      <c r="W828" s="1041"/>
      <c r="X828" s="1041"/>
      <c r="Y828" s="1041"/>
      <c r="Z828" s="1041"/>
      <c r="AA828" s="1041"/>
      <c r="AB828" s="1041"/>
    </row>
    <row r="829" spans="1:28" ht="17.25" customHeight="1">
      <c r="A829" s="1041"/>
      <c r="B829" s="1041"/>
      <c r="C829" s="1041"/>
      <c r="D829" s="1041"/>
      <c r="E829" s="1041"/>
      <c r="F829" s="1041"/>
      <c r="G829" s="1041"/>
      <c r="H829" s="1041"/>
      <c r="I829" s="1041"/>
      <c r="J829" s="1041"/>
      <c r="K829" s="1041"/>
      <c r="L829" s="1041"/>
      <c r="M829" s="1041"/>
      <c r="N829" s="1041"/>
      <c r="O829" s="1041"/>
      <c r="P829" s="1041"/>
      <c r="Q829" s="1041"/>
      <c r="R829" s="1041"/>
      <c r="S829" s="1041"/>
      <c r="T829" s="1041"/>
      <c r="U829" s="1041"/>
      <c r="V829" s="1041"/>
      <c r="W829" s="1041"/>
      <c r="X829" s="1041"/>
      <c r="Y829" s="1041"/>
      <c r="Z829" s="1041"/>
      <c r="AA829" s="1041"/>
      <c r="AB829" s="1041"/>
    </row>
    <row r="830" spans="1:28" ht="17.25" customHeight="1">
      <c r="A830" s="1041"/>
      <c r="B830" s="1041"/>
      <c r="C830" s="1041"/>
      <c r="D830" s="1041"/>
      <c r="E830" s="1041"/>
      <c r="F830" s="1041"/>
      <c r="G830" s="1041"/>
      <c r="H830" s="1041"/>
      <c r="I830" s="1041"/>
      <c r="J830" s="1041"/>
      <c r="K830" s="1041"/>
      <c r="L830" s="1041"/>
      <c r="M830" s="1041"/>
      <c r="N830" s="1041"/>
      <c r="O830" s="1041"/>
      <c r="P830" s="1041"/>
      <c r="Q830" s="1041"/>
      <c r="R830" s="1041"/>
      <c r="S830" s="1041"/>
      <c r="T830" s="1041"/>
      <c r="U830" s="1041"/>
      <c r="V830" s="1041"/>
      <c r="W830" s="1041"/>
      <c r="X830" s="1041"/>
      <c r="Y830" s="1041"/>
      <c r="Z830" s="1041"/>
      <c r="AA830" s="1041"/>
      <c r="AB830" s="1041"/>
    </row>
    <row r="831" spans="1:28" ht="17.25" customHeight="1">
      <c r="A831" s="1041"/>
      <c r="B831" s="1041"/>
      <c r="C831" s="1041"/>
      <c r="D831" s="1041"/>
      <c r="E831" s="1041"/>
      <c r="F831" s="1041"/>
      <c r="G831" s="1041"/>
      <c r="H831" s="1041"/>
      <c r="I831" s="1041"/>
      <c r="J831" s="1041"/>
      <c r="K831" s="1041"/>
      <c r="L831" s="1041"/>
      <c r="M831" s="1041"/>
      <c r="N831" s="1041"/>
      <c r="O831" s="1041"/>
      <c r="P831" s="1041"/>
      <c r="Q831" s="1041"/>
      <c r="R831" s="1041"/>
      <c r="S831" s="1041"/>
      <c r="T831" s="1041"/>
      <c r="U831" s="1041"/>
      <c r="V831" s="1041"/>
      <c r="W831" s="1041"/>
      <c r="X831" s="1041"/>
      <c r="Y831" s="1041"/>
      <c r="Z831" s="1041"/>
      <c r="AA831" s="1041"/>
      <c r="AB831" s="1041"/>
    </row>
    <row r="832" spans="1:28" ht="17.25" customHeight="1">
      <c r="A832" s="1041"/>
      <c r="B832" s="1041"/>
      <c r="C832" s="1041"/>
      <c r="D832" s="1041"/>
      <c r="E832" s="1041"/>
      <c r="F832" s="1041"/>
      <c r="G832" s="1041"/>
      <c r="H832" s="1041"/>
      <c r="I832" s="1041"/>
      <c r="J832" s="1041"/>
      <c r="K832" s="1041"/>
      <c r="L832" s="1041"/>
      <c r="M832" s="1041"/>
      <c r="N832" s="1041"/>
      <c r="O832" s="1041"/>
      <c r="P832" s="1041"/>
      <c r="Q832" s="1041"/>
      <c r="R832" s="1041"/>
      <c r="S832" s="1041"/>
      <c r="T832" s="1041"/>
      <c r="U832" s="1041"/>
      <c r="V832" s="1041"/>
      <c r="W832" s="1041"/>
      <c r="X832" s="1041"/>
      <c r="Y832" s="1041"/>
      <c r="Z832" s="1041"/>
      <c r="AA832" s="1041"/>
      <c r="AB832" s="1041"/>
    </row>
    <row r="833" spans="1:28" ht="17.25" customHeight="1">
      <c r="A833" s="1041"/>
      <c r="B833" s="1041"/>
      <c r="C833" s="1041"/>
      <c r="D833" s="1041"/>
      <c r="E833" s="1041"/>
      <c r="F833" s="1041"/>
      <c r="G833" s="1041"/>
      <c r="H833" s="1041"/>
      <c r="I833" s="1041"/>
      <c r="J833" s="1041"/>
      <c r="K833" s="1041"/>
      <c r="L833" s="1041"/>
      <c r="M833" s="1041"/>
      <c r="N833" s="1041"/>
      <c r="O833" s="1041"/>
      <c r="P833" s="1041"/>
      <c r="Q833" s="1041"/>
      <c r="R833" s="1041"/>
      <c r="S833" s="1041"/>
      <c r="T833" s="1041"/>
      <c r="U833" s="1041"/>
      <c r="V833" s="1041"/>
      <c r="W833" s="1041"/>
      <c r="X833" s="1041"/>
      <c r="Y833" s="1041"/>
      <c r="Z833" s="1041"/>
      <c r="AA833" s="1041"/>
      <c r="AB833" s="1041"/>
    </row>
    <row r="834" spans="1:28" ht="17.25" customHeight="1">
      <c r="A834" s="1041"/>
      <c r="B834" s="1041"/>
      <c r="C834" s="1041"/>
      <c r="D834" s="1041"/>
      <c r="E834" s="1041"/>
      <c r="F834" s="1041"/>
      <c r="G834" s="1041"/>
      <c r="H834" s="1041"/>
      <c r="I834" s="1041"/>
      <c r="J834" s="1041"/>
      <c r="K834" s="1041"/>
      <c r="L834" s="1041"/>
      <c r="M834" s="1041"/>
      <c r="N834" s="1041"/>
      <c r="O834" s="1041"/>
      <c r="P834" s="1041"/>
      <c r="Q834" s="1041"/>
      <c r="R834" s="1041"/>
      <c r="S834" s="1041"/>
      <c r="T834" s="1041"/>
      <c r="U834" s="1041"/>
      <c r="V834" s="1041"/>
      <c r="W834" s="1041"/>
      <c r="X834" s="1041"/>
      <c r="Y834" s="1041"/>
      <c r="Z834" s="1041"/>
      <c r="AA834" s="1041"/>
      <c r="AB834" s="1041"/>
    </row>
    <row r="835" spans="1:28" ht="17.25" customHeight="1">
      <c r="A835" s="1041"/>
      <c r="B835" s="1041"/>
      <c r="C835" s="1041"/>
      <c r="D835" s="1041"/>
      <c r="E835" s="1041"/>
      <c r="F835" s="1041"/>
      <c r="G835" s="1041"/>
      <c r="H835" s="1041"/>
      <c r="I835" s="1041"/>
      <c r="J835" s="1041"/>
      <c r="K835" s="1041"/>
      <c r="L835" s="1041"/>
      <c r="M835" s="1041"/>
      <c r="N835" s="1041"/>
      <c r="O835" s="1041"/>
      <c r="P835" s="1041"/>
      <c r="Q835" s="1041"/>
      <c r="R835" s="1041"/>
      <c r="S835" s="1041"/>
      <c r="T835" s="1041"/>
      <c r="U835" s="1041"/>
      <c r="V835" s="1041"/>
      <c r="W835" s="1041"/>
      <c r="X835" s="1041"/>
      <c r="Y835" s="1041"/>
      <c r="Z835" s="1041"/>
      <c r="AA835" s="1041"/>
      <c r="AB835" s="1041"/>
    </row>
    <row r="836" spans="1:28" ht="17.25" customHeight="1">
      <c r="A836" s="1041"/>
      <c r="B836" s="1041"/>
      <c r="C836" s="1041"/>
      <c r="D836" s="1041"/>
      <c r="E836" s="1041"/>
      <c r="F836" s="1041"/>
      <c r="G836" s="1041"/>
      <c r="H836" s="1041"/>
      <c r="I836" s="1041"/>
      <c r="J836" s="1041"/>
      <c r="K836" s="1041"/>
      <c r="L836" s="1041"/>
      <c r="M836" s="1041"/>
      <c r="N836" s="1041"/>
      <c r="O836" s="1041"/>
      <c r="P836" s="1041"/>
      <c r="Q836" s="1041"/>
      <c r="R836" s="1041"/>
      <c r="S836" s="1041"/>
      <c r="T836" s="1041"/>
      <c r="U836" s="1041"/>
      <c r="V836" s="1041"/>
      <c r="W836" s="1041"/>
      <c r="X836" s="1041"/>
      <c r="Y836" s="1041"/>
      <c r="Z836" s="1041"/>
      <c r="AA836" s="1041"/>
      <c r="AB836" s="1041"/>
    </row>
    <row r="837" spans="1:28" ht="17.25" customHeight="1">
      <c r="A837" s="1041"/>
      <c r="B837" s="1041"/>
      <c r="C837" s="1041"/>
      <c r="D837" s="1041"/>
      <c r="E837" s="1041"/>
      <c r="F837" s="1041"/>
      <c r="G837" s="1041"/>
      <c r="H837" s="1041"/>
      <c r="I837" s="1041"/>
      <c r="J837" s="1041"/>
      <c r="K837" s="1041"/>
      <c r="L837" s="1041"/>
      <c r="M837" s="1041"/>
      <c r="N837" s="1041"/>
      <c r="O837" s="1041"/>
      <c r="P837" s="1041"/>
      <c r="Q837" s="1041"/>
      <c r="R837" s="1041"/>
      <c r="S837" s="1041"/>
      <c r="T837" s="1041"/>
      <c r="U837" s="1041"/>
      <c r="V837" s="1041"/>
      <c r="W837" s="1041"/>
      <c r="X837" s="1041"/>
      <c r="Y837" s="1041"/>
      <c r="Z837" s="1041"/>
      <c r="AA837" s="1041"/>
      <c r="AB837" s="1041"/>
    </row>
    <row r="838" spans="1:28" ht="17.25" customHeight="1">
      <c r="A838" s="1041"/>
      <c r="B838" s="1041"/>
      <c r="C838" s="1041"/>
      <c r="D838" s="1041"/>
      <c r="E838" s="1041"/>
      <c r="F838" s="1041"/>
      <c r="G838" s="1041"/>
      <c r="H838" s="1041"/>
      <c r="I838" s="1041"/>
      <c r="J838" s="1041"/>
      <c r="K838" s="1041"/>
      <c r="L838" s="1041"/>
      <c r="M838" s="1041"/>
      <c r="N838" s="1041"/>
      <c r="O838" s="1041"/>
      <c r="P838" s="1041"/>
      <c r="Q838" s="1041"/>
      <c r="R838" s="1041"/>
      <c r="S838" s="1041"/>
      <c r="T838" s="1041"/>
      <c r="U838" s="1041"/>
      <c r="V838" s="1041"/>
      <c r="W838" s="1041"/>
      <c r="X838" s="1041"/>
      <c r="Y838" s="1041"/>
      <c r="Z838" s="1041"/>
      <c r="AA838" s="1041"/>
      <c r="AB838" s="1041"/>
    </row>
    <row r="839" spans="1:28" ht="17.25" customHeight="1">
      <c r="A839" s="1041"/>
      <c r="B839" s="1041"/>
      <c r="C839" s="1041"/>
      <c r="D839" s="1041"/>
      <c r="E839" s="1041"/>
      <c r="F839" s="1041"/>
      <c r="G839" s="1041"/>
      <c r="H839" s="1041"/>
      <c r="I839" s="1041"/>
      <c r="J839" s="1041"/>
      <c r="K839" s="1041"/>
      <c r="L839" s="1041"/>
      <c r="M839" s="1041"/>
      <c r="N839" s="1041"/>
      <c r="O839" s="1041"/>
      <c r="P839" s="1041"/>
      <c r="Q839" s="1041"/>
      <c r="R839" s="1041"/>
      <c r="S839" s="1041"/>
      <c r="T839" s="1041"/>
      <c r="U839" s="1041"/>
      <c r="V839" s="1041"/>
      <c r="W839" s="1041"/>
      <c r="X839" s="1041"/>
      <c r="Y839" s="1041"/>
      <c r="Z839" s="1041"/>
      <c r="AA839" s="1041"/>
      <c r="AB839" s="1041"/>
    </row>
    <row r="840" spans="1:28" ht="17.25" customHeight="1">
      <c r="A840" s="1041"/>
      <c r="B840" s="1041"/>
      <c r="C840" s="1041"/>
      <c r="D840" s="1041"/>
      <c r="E840" s="1041"/>
      <c r="F840" s="1041"/>
      <c r="G840" s="1041"/>
      <c r="H840" s="1041"/>
      <c r="I840" s="1041"/>
      <c r="J840" s="1041"/>
      <c r="K840" s="1041"/>
      <c r="L840" s="1041"/>
      <c r="M840" s="1041"/>
      <c r="N840" s="1041"/>
      <c r="O840" s="1041"/>
      <c r="P840" s="1041"/>
      <c r="Q840" s="1041"/>
      <c r="R840" s="1041"/>
      <c r="S840" s="1041"/>
      <c r="T840" s="1041"/>
      <c r="U840" s="1041"/>
      <c r="V840" s="1041"/>
      <c r="W840" s="1041"/>
      <c r="X840" s="1041"/>
      <c r="Y840" s="1041"/>
      <c r="Z840" s="1041"/>
      <c r="AA840" s="1041"/>
      <c r="AB840" s="1041"/>
    </row>
    <row r="841" spans="1:28" ht="17.25" customHeight="1">
      <c r="A841" s="1041"/>
      <c r="B841" s="1041"/>
      <c r="C841" s="1041"/>
      <c r="D841" s="1041"/>
      <c r="E841" s="1041"/>
      <c r="F841" s="1041"/>
      <c r="G841" s="1041"/>
      <c r="H841" s="1041"/>
      <c r="I841" s="1041"/>
      <c r="J841" s="1041"/>
      <c r="K841" s="1041"/>
      <c r="L841" s="1041"/>
      <c r="M841" s="1041"/>
      <c r="N841" s="1041"/>
      <c r="O841" s="1041"/>
      <c r="P841" s="1041"/>
      <c r="Q841" s="1041"/>
      <c r="R841" s="1041"/>
      <c r="S841" s="1041"/>
      <c r="T841" s="1041"/>
      <c r="U841" s="1041"/>
      <c r="V841" s="1041"/>
      <c r="W841" s="1041"/>
      <c r="X841" s="1041"/>
      <c r="Y841" s="1041"/>
      <c r="Z841" s="1041"/>
      <c r="AA841" s="1041"/>
      <c r="AB841" s="1041"/>
    </row>
    <row r="842" spans="1:28" ht="17.25" customHeight="1">
      <c r="A842" s="1041"/>
      <c r="B842" s="1041"/>
      <c r="C842" s="1041"/>
      <c r="D842" s="1041"/>
      <c r="E842" s="1041"/>
      <c r="F842" s="1041"/>
      <c r="G842" s="1041"/>
      <c r="H842" s="1041"/>
      <c r="I842" s="1041"/>
      <c r="J842" s="1041"/>
      <c r="K842" s="1041"/>
      <c r="L842" s="1041"/>
      <c r="M842" s="1041"/>
      <c r="N842" s="1041"/>
      <c r="O842" s="1041"/>
      <c r="P842" s="1041"/>
      <c r="Q842" s="1041"/>
      <c r="R842" s="1041"/>
      <c r="S842" s="1041"/>
      <c r="T842" s="1041"/>
      <c r="U842" s="1041"/>
      <c r="V842" s="1041"/>
      <c r="W842" s="1041"/>
      <c r="X842" s="1041"/>
      <c r="Y842" s="1041"/>
      <c r="Z842" s="1041"/>
      <c r="AA842" s="1041"/>
      <c r="AB842" s="1041"/>
    </row>
    <row r="843" spans="1:28" ht="17.25" customHeight="1">
      <c r="A843" s="1041"/>
      <c r="B843" s="1041"/>
      <c r="C843" s="1041"/>
      <c r="D843" s="1041"/>
      <c r="E843" s="1041"/>
      <c r="F843" s="1041"/>
      <c r="G843" s="1041"/>
      <c r="H843" s="1041"/>
      <c r="I843" s="1041"/>
      <c r="J843" s="1041"/>
      <c r="K843" s="1041"/>
      <c r="L843" s="1041"/>
      <c r="M843" s="1041"/>
      <c r="N843" s="1041"/>
      <c r="O843" s="1041"/>
      <c r="P843" s="1041"/>
      <c r="Q843" s="1041"/>
      <c r="R843" s="1041"/>
      <c r="S843" s="1041"/>
      <c r="T843" s="1041"/>
      <c r="U843" s="1041"/>
      <c r="V843" s="1041"/>
      <c r="W843" s="1041"/>
      <c r="X843" s="1041"/>
      <c r="Y843" s="1041"/>
      <c r="Z843" s="1041"/>
      <c r="AA843" s="1041"/>
      <c r="AB843" s="1041"/>
    </row>
    <row r="844" spans="1:28" ht="17.25" customHeight="1">
      <c r="A844" s="1041"/>
      <c r="B844" s="1041"/>
      <c r="C844" s="1041"/>
      <c r="D844" s="1041"/>
      <c r="E844" s="1041"/>
      <c r="F844" s="1041"/>
      <c r="G844" s="1041"/>
      <c r="H844" s="1041"/>
      <c r="I844" s="1041"/>
      <c r="J844" s="1041"/>
      <c r="K844" s="1041"/>
      <c r="L844" s="1041"/>
      <c r="M844" s="1041"/>
      <c r="N844" s="1041"/>
      <c r="O844" s="1041"/>
      <c r="P844" s="1041"/>
      <c r="Q844" s="1041"/>
      <c r="R844" s="1041"/>
      <c r="S844" s="1041"/>
      <c r="T844" s="1041"/>
      <c r="U844" s="1041"/>
      <c r="V844" s="1041"/>
      <c r="W844" s="1041"/>
      <c r="X844" s="1041"/>
      <c r="Y844" s="1041"/>
      <c r="Z844" s="1041"/>
      <c r="AA844" s="1041"/>
      <c r="AB844" s="1041"/>
    </row>
    <row r="845" spans="1:28" ht="17.25" customHeight="1">
      <c r="A845" s="1041"/>
      <c r="B845" s="1041"/>
      <c r="C845" s="1041"/>
      <c r="D845" s="1041"/>
      <c r="E845" s="1041"/>
      <c r="F845" s="1041"/>
      <c r="G845" s="1041"/>
      <c r="H845" s="1041"/>
      <c r="I845" s="1041"/>
      <c r="J845" s="1041"/>
      <c r="K845" s="1041"/>
      <c r="L845" s="1041"/>
      <c r="M845" s="1041"/>
      <c r="N845" s="1041"/>
      <c r="O845" s="1041"/>
      <c r="P845" s="1041"/>
      <c r="Q845" s="1041"/>
      <c r="R845" s="1041"/>
      <c r="S845" s="1041"/>
      <c r="T845" s="1041"/>
      <c r="U845" s="1041"/>
      <c r="V845" s="1041"/>
      <c r="W845" s="1041"/>
      <c r="X845" s="1041"/>
      <c r="Y845" s="1041"/>
      <c r="Z845" s="1041"/>
      <c r="AA845" s="1041"/>
      <c r="AB845" s="1041"/>
    </row>
    <row r="846" spans="1:28" ht="17.25" customHeight="1">
      <c r="A846" s="1041"/>
      <c r="B846" s="1041"/>
      <c r="C846" s="1041"/>
      <c r="D846" s="1041"/>
      <c r="E846" s="1041"/>
      <c r="F846" s="1041"/>
      <c r="G846" s="1041"/>
      <c r="H846" s="1041"/>
      <c r="I846" s="1041"/>
      <c r="J846" s="1041"/>
      <c r="K846" s="1041"/>
      <c r="L846" s="1041"/>
      <c r="M846" s="1041"/>
      <c r="N846" s="1041"/>
      <c r="O846" s="1041"/>
      <c r="P846" s="1041"/>
      <c r="Q846" s="1041"/>
      <c r="R846" s="1041"/>
      <c r="S846" s="1041"/>
      <c r="T846" s="1041"/>
      <c r="U846" s="1041"/>
      <c r="V846" s="1041"/>
      <c r="W846" s="1041"/>
      <c r="X846" s="1041"/>
      <c r="Y846" s="1041"/>
      <c r="Z846" s="1041"/>
      <c r="AA846" s="1041"/>
      <c r="AB846" s="1041"/>
    </row>
    <row r="847" spans="1:28" ht="17.25" customHeight="1">
      <c r="A847" s="1041"/>
      <c r="B847" s="1041"/>
      <c r="C847" s="1041"/>
      <c r="D847" s="1041"/>
      <c r="E847" s="1041"/>
      <c r="F847" s="1041"/>
      <c r="G847" s="1041"/>
      <c r="H847" s="1041"/>
      <c r="I847" s="1041"/>
      <c r="J847" s="1041"/>
      <c r="K847" s="1041"/>
      <c r="L847" s="1041"/>
      <c r="M847" s="1041"/>
      <c r="N847" s="1041"/>
      <c r="O847" s="1041"/>
      <c r="P847" s="1041"/>
      <c r="Q847" s="1041"/>
      <c r="R847" s="1041"/>
      <c r="S847" s="1041"/>
      <c r="T847" s="1041"/>
      <c r="U847" s="1041"/>
      <c r="V847" s="1041"/>
      <c r="W847" s="1041"/>
      <c r="X847" s="1041"/>
      <c r="Y847" s="1041"/>
      <c r="Z847" s="1041"/>
      <c r="AA847" s="1041"/>
      <c r="AB847" s="1041"/>
    </row>
    <row r="848" spans="1:28" ht="17.25" customHeight="1">
      <c r="A848" s="1041"/>
      <c r="B848" s="1041"/>
      <c r="C848" s="1041"/>
      <c r="D848" s="1041"/>
      <c r="E848" s="1041"/>
      <c r="F848" s="1041"/>
      <c r="G848" s="1041"/>
      <c r="H848" s="1041"/>
      <c r="I848" s="1041"/>
      <c r="J848" s="1041"/>
      <c r="K848" s="1041"/>
      <c r="L848" s="1041"/>
      <c r="M848" s="1041"/>
      <c r="N848" s="1041"/>
      <c r="O848" s="1041"/>
      <c r="P848" s="1041"/>
      <c r="Q848" s="1041"/>
      <c r="R848" s="1041"/>
      <c r="S848" s="1041"/>
      <c r="T848" s="1041"/>
      <c r="U848" s="1041"/>
      <c r="V848" s="1041"/>
      <c r="W848" s="1041"/>
      <c r="X848" s="1041"/>
      <c r="Y848" s="1041"/>
      <c r="Z848" s="1041"/>
      <c r="AA848" s="1041"/>
      <c r="AB848" s="1041"/>
    </row>
    <row r="849" spans="1:28" ht="17.25" customHeight="1">
      <c r="A849" s="1041"/>
      <c r="B849" s="1041"/>
      <c r="C849" s="1041"/>
      <c r="D849" s="1041"/>
      <c r="E849" s="1041"/>
      <c r="F849" s="1041"/>
      <c r="G849" s="1041"/>
      <c r="H849" s="1041"/>
      <c r="I849" s="1041"/>
      <c r="J849" s="1041"/>
      <c r="K849" s="1041"/>
      <c r="L849" s="1041"/>
      <c r="M849" s="1041"/>
      <c r="N849" s="1041"/>
      <c r="O849" s="1041"/>
      <c r="P849" s="1041"/>
      <c r="Q849" s="1041"/>
      <c r="R849" s="1041"/>
      <c r="S849" s="1041"/>
      <c r="T849" s="1041"/>
      <c r="U849" s="1041"/>
      <c r="V849" s="1041"/>
      <c r="W849" s="1041"/>
      <c r="X849" s="1041"/>
      <c r="Y849" s="1041"/>
      <c r="Z849" s="1041"/>
      <c r="AA849" s="1041"/>
      <c r="AB849" s="1041"/>
    </row>
    <row r="850" spans="1:28" ht="17.25" customHeight="1">
      <c r="A850" s="1041"/>
      <c r="B850" s="1041"/>
      <c r="C850" s="1041"/>
      <c r="D850" s="1041"/>
      <c r="E850" s="1041"/>
      <c r="F850" s="1041"/>
      <c r="G850" s="1041"/>
      <c r="H850" s="1041"/>
      <c r="I850" s="1041"/>
      <c r="J850" s="1041"/>
      <c r="K850" s="1041"/>
      <c r="L850" s="1041"/>
      <c r="M850" s="1041"/>
      <c r="N850" s="1041"/>
      <c r="O850" s="1041"/>
      <c r="P850" s="1041"/>
      <c r="Q850" s="1041"/>
      <c r="R850" s="1041"/>
      <c r="S850" s="1041"/>
      <c r="T850" s="1041"/>
      <c r="U850" s="1041"/>
      <c r="V850" s="1041"/>
      <c r="W850" s="1041"/>
      <c r="X850" s="1041"/>
      <c r="Y850" s="1041"/>
      <c r="Z850" s="1041"/>
      <c r="AA850" s="1041"/>
      <c r="AB850" s="1041"/>
    </row>
    <row r="851" spans="1:28" ht="17.25" customHeight="1">
      <c r="A851" s="1041"/>
      <c r="B851" s="1041"/>
      <c r="C851" s="1041"/>
      <c r="D851" s="1041"/>
      <c r="E851" s="1041"/>
      <c r="F851" s="1041"/>
      <c r="G851" s="1041"/>
      <c r="H851" s="1041"/>
      <c r="I851" s="1041"/>
      <c r="J851" s="1041"/>
      <c r="K851" s="1041"/>
      <c r="L851" s="1041"/>
      <c r="M851" s="1041"/>
      <c r="N851" s="1041"/>
      <c r="O851" s="1041"/>
      <c r="P851" s="1041"/>
      <c r="Q851" s="1041"/>
      <c r="R851" s="1041"/>
      <c r="S851" s="1041"/>
      <c r="T851" s="1041"/>
      <c r="U851" s="1041"/>
      <c r="V851" s="1041"/>
      <c r="W851" s="1041"/>
      <c r="X851" s="1041"/>
      <c r="Y851" s="1041"/>
      <c r="Z851" s="1041"/>
      <c r="AA851" s="1041"/>
      <c r="AB851" s="1041"/>
    </row>
    <row r="852" spans="1:28" ht="17.25" customHeight="1">
      <c r="A852" s="1041"/>
      <c r="B852" s="1041"/>
      <c r="C852" s="1041"/>
      <c r="D852" s="1041"/>
      <c r="E852" s="1041"/>
      <c r="F852" s="1041"/>
      <c r="G852" s="1041"/>
      <c r="H852" s="1041"/>
      <c r="I852" s="1041"/>
      <c r="J852" s="1041"/>
      <c r="K852" s="1041"/>
      <c r="L852" s="1041"/>
      <c r="M852" s="1041"/>
      <c r="N852" s="1041"/>
      <c r="O852" s="1041"/>
      <c r="P852" s="1041"/>
      <c r="Q852" s="1041"/>
      <c r="R852" s="1041"/>
      <c r="S852" s="1041"/>
      <c r="T852" s="1041"/>
      <c r="U852" s="1041"/>
      <c r="V852" s="1041"/>
      <c r="W852" s="1041"/>
      <c r="X852" s="1041"/>
      <c r="Y852" s="1041"/>
      <c r="Z852" s="1041"/>
      <c r="AA852" s="1041"/>
      <c r="AB852" s="1041"/>
    </row>
    <row r="853" spans="1:28" ht="17.25" customHeight="1">
      <c r="A853" s="1041"/>
      <c r="B853" s="1041"/>
      <c r="C853" s="1041"/>
      <c r="D853" s="1041"/>
      <c r="E853" s="1041"/>
      <c r="F853" s="1041"/>
      <c r="G853" s="1041"/>
      <c r="H853" s="1041"/>
      <c r="I853" s="1041"/>
      <c r="J853" s="1041"/>
      <c r="K853" s="1041"/>
      <c r="L853" s="1041"/>
      <c r="M853" s="1041"/>
      <c r="N853" s="1041"/>
      <c r="O853" s="1041"/>
      <c r="P853" s="1041"/>
      <c r="Q853" s="1041"/>
      <c r="R853" s="1041"/>
      <c r="S853" s="1041"/>
      <c r="T853" s="1041"/>
      <c r="U853" s="1041"/>
      <c r="V853" s="1041"/>
      <c r="W853" s="1041"/>
      <c r="X853" s="1041"/>
      <c r="Y853" s="1041"/>
      <c r="Z853" s="1041"/>
      <c r="AA853" s="1041"/>
      <c r="AB853" s="1041"/>
    </row>
    <row r="854" spans="1:28" ht="17.25" customHeight="1">
      <c r="A854" s="1041"/>
      <c r="B854" s="1041"/>
      <c r="C854" s="1041"/>
      <c r="D854" s="1041"/>
      <c r="E854" s="1041"/>
      <c r="F854" s="1041"/>
      <c r="G854" s="1041"/>
      <c r="H854" s="1041"/>
      <c r="I854" s="1041"/>
      <c r="J854" s="1041"/>
      <c r="K854" s="1041"/>
      <c r="L854" s="1041"/>
      <c r="M854" s="1041"/>
      <c r="N854" s="1041"/>
      <c r="O854" s="1041"/>
      <c r="P854" s="1041"/>
      <c r="Q854" s="1041"/>
      <c r="R854" s="1041"/>
      <c r="S854" s="1041"/>
      <c r="T854" s="1041"/>
      <c r="U854" s="1041"/>
      <c r="V854" s="1041"/>
      <c r="W854" s="1041"/>
      <c r="X854" s="1041"/>
      <c r="Y854" s="1041"/>
      <c r="Z854" s="1041"/>
      <c r="AA854" s="1041"/>
      <c r="AB854" s="1041"/>
    </row>
    <row r="855" spans="1:28" ht="17.25" customHeight="1">
      <c r="A855" s="1041"/>
      <c r="B855" s="1041"/>
      <c r="C855" s="1041"/>
      <c r="D855" s="1041"/>
      <c r="E855" s="1041"/>
      <c r="F855" s="1041"/>
      <c r="G855" s="1041"/>
      <c r="H855" s="1041"/>
      <c r="I855" s="1041"/>
      <c r="J855" s="1041"/>
      <c r="K855" s="1041"/>
      <c r="L855" s="1041"/>
      <c r="M855" s="1041"/>
      <c r="N855" s="1041"/>
      <c r="O855" s="1041"/>
      <c r="P855" s="1041"/>
      <c r="Q855" s="1041"/>
      <c r="R855" s="1041"/>
      <c r="S855" s="1041"/>
      <c r="T855" s="1041"/>
      <c r="U855" s="1041"/>
      <c r="V855" s="1041"/>
      <c r="W855" s="1041"/>
      <c r="X855" s="1041"/>
      <c r="Y855" s="1041"/>
      <c r="Z855" s="1041"/>
      <c r="AA855" s="1041"/>
      <c r="AB855" s="1041"/>
    </row>
    <row r="856" spans="1:28" ht="17.25" customHeight="1">
      <c r="A856" s="1041"/>
      <c r="B856" s="1041"/>
      <c r="C856" s="1041"/>
      <c r="D856" s="1041"/>
      <c r="E856" s="1041"/>
      <c r="F856" s="1041"/>
      <c r="G856" s="1041"/>
      <c r="H856" s="1041"/>
      <c r="I856" s="1041"/>
      <c r="J856" s="1041"/>
      <c r="K856" s="1041"/>
      <c r="L856" s="1041"/>
      <c r="M856" s="1041"/>
      <c r="N856" s="1041"/>
      <c r="O856" s="1041"/>
      <c r="P856" s="1041"/>
      <c r="Q856" s="1041"/>
      <c r="R856" s="1041"/>
      <c r="S856" s="1041"/>
      <c r="T856" s="1041"/>
      <c r="U856" s="1041"/>
      <c r="V856" s="1041"/>
      <c r="W856" s="1041"/>
      <c r="X856" s="1041"/>
      <c r="Y856" s="1041"/>
      <c r="Z856" s="1041"/>
      <c r="AA856" s="1041"/>
      <c r="AB856" s="1041"/>
    </row>
    <row r="857" spans="1:28" ht="17.25" customHeight="1">
      <c r="A857" s="1041"/>
      <c r="B857" s="1041"/>
      <c r="C857" s="1041"/>
      <c r="D857" s="1041"/>
      <c r="E857" s="1041"/>
      <c r="F857" s="1041"/>
      <c r="G857" s="1041"/>
      <c r="H857" s="1041"/>
      <c r="I857" s="1041"/>
      <c r="J857" s="1041"/>
      <c r="K857" s="1041"/>
      <c r="L857" s="1041"/>
      <c r="M857" s="1041"/>
      <c r="N857" s="1041"/>
      <c r="O857" s="1041"/>
      <c r="P857" s="1041"/>
      <c r="Q857" s="1041"/>
      <c r="R857" s="1041"/>
      <c r="S857" s="1041"/>
      <c r="T857" s="1041"/>
      <c r="U857" s="1041"/>
      <c r="V857" s="1041"/>
      <c r="W857" s="1041"/>
      <c r="X857" s="1041"/>
      <c r="Y857" s="1041"/>
      <c r="Z857" s="1041"/>
      <c r="AA857" s="1041"/>
      <c r="AB857" s="1041"/>
    </row>
    <row r="858" spans="1:28" ht="17.25" customHeight="1">
      <c r="A858" s="1041"/>
      <c r="B858" s="1041"/>
      <c r="C858" s="1041"/>
      <c r="D858" s="1041"/>
      <c r="E858" s="1041"/>
      <c r="F858" s="1041"/>
      <c r="G858" s="1041"/>
      <c r="H858" s="1041"/>
      <c r="I858" s="1041"/>
      <c r="J858" s="1041"/>
      <c r="K858" s="1041"/>
      <c r="L858" s="1041"/>
      <c r="M858" s="1041"/>
      <c r="N858" s="1041"/>
      <c r="O858" s="1041"/>
      <c r="P858" s="1041"/>
      <c r="Q858" s="1041"/>
      <c r="R858" s="1041"/>
      <c r="S858" s="1041"/>
      <c r="T858" s="1041"/>
      <c r="U858" s="1041"/>
      <c r="V858" s="1041"/>
      <c r="W858" s="1041"/>
      <c r="X858" s="1041"/>
      <c r="Y858" s="1041"/>
      <c r="Z858" s="1041"/>
      <c r="AA858" s="1041"/>
      <c r="AB858" s="1041"/>
    </row>
    <row r="859" spans="1:28" ht="17.25" customHeight="1">
      <c r="A859" s="1041"/>
      <c r="B859" s="1041"/>
      <c r="C859" s="1041"/>
      <c r="D859" s="1041"/>
      <c r="E859" s="1041"/>
      <c r="F859" s="1041"/>
      <c r="G859" s="1041"/>
      <c r="H859" s="1041"/>
      <c r="I859" s="1041"/>
      <c r="J859" s="1041"/>
      <c r="K859" s="1041"/>
      <c r="L859" s="1041"/>
      <c r="M859" s="1041"/>
      <c r="N859" s="1041"/>
      <c r="O859" s="1041"/>
      <c r="P859" s="1041"/>
      <c r="Q859" s="1041"/>
      <c r="R859" s="1041"/>
      <c r="S859" s="1041"/>
      <c r="T859" s="1041"/>
      <c r="U859" s="1041"/>
      <c r="V859" s="1041"/>
      <c r="W859" s="1041"/>
      <c r="X859" s="1041"/>
      <c r="Y859" s="1041"/>
      <c r="Z859" s="1041"/>
      <c r="AA859" s="1041"/>
      <c r="AB859" s="1041"/>
    </row>
    <row r="860" spans="1:28" ht="17.25" customHeight="1">
      <c r="A860" s="1041"/>
      <c r="B860" s="1041"/>
      <c r="C860" s="1041"/>
      <c r="D860" s="1041"/>
      <c r="E860" s="1041"/>
      <c r="F860" s="1041"/>
      <c r="G860" s="1041"/>
      <c r="H860" s="1041"/>
      <c r="I860" s="1041"/>
      <c r="J860" s="1041"/>
      <c r="K860" s="1041"/>
      <c r="L860" s="1041"/>
      <c r="M860" s="1041"/>
      <c r="N860" s="1041"/>
      <c r="O860" s="1041"/>
      <c r="P860" s="1041"/>
      <c r="Q860" s="1041"/>
      <c r="R860" s="1041"/>
      <c r="S860" s="1041"/>
      <c r="T860" s="1041"/>
      <c r="U860" s="1041"/>
      <c r="V860" s="1041"/>
      <c r="W860" s="1041"/>
      <c r="X860" s="1041"/>
      <c r="Y860" s="1041"/>
      <c r="Z860" s="1041"/>
      <c r="AA860" s="1041"/>
      <c r="AB860" s="1041"/>
    </row>
    <row r="861" spans="1:28" ht="17.25" customHeight="1">
      <c r="A861" s="1041"/>
      <c r="B861" s="1041"/>
      <c r="C861" s="1041"/>
      <c r="D861" s="1041"/>
      <c r="E861" s="1041"/>
      <c r="F861" s="1041"/>
      <c r="G861" s="1041"/>
      <c r="H861" s="1041"/>
      <c r="I861" s="1041"/>
      <c r="J861" s="1041"/>
      <c r="K861" s="1041"/>
      <c r="L861" s="1041"/>
      <c r="M861" s="1041"/>
      <c r="N861" s="1041"/>
      <c r="O861" s="1041"/>
      <c r="P861" s="1041"/>
      <c r="Q861" s="1041"/>
      <c r="R861" s="1041"/>
      <c r="S861" s="1041"/>
      <c r="T861" s="1041"/>
      <c r="U861" s="1041"/>
      <c r="V861" s="1041"/>
      <c r="W861" s="1041"/>
      <c r="X861" s="1041"/>
      <c r="Y861" s="1041"/>
      <c r="Z861" s="1041"/>
      <c r="AA861" s="1041"/>
      <c r="AB861" s="1041"/>
    </row>
    <row r="862" spans="1:28" ht="17.25" customHeight="1">
      <c r="A862" s="1041"/>
      <c r="B862" s="1041"/>
      <c r="C862" s="1041"/>
      <c r="D862" s="1041"/>
      <c r="E862" s="1041"/>
      <c r="F862" s="1041"/>
      <c r="G862" s="1041"/>
      <c r="H862" s="1041"/>
      <c r="I862" s="1041"/>
      <c r="J862" s="1041"/>
      <c r="K862" s="1041"/>
      <c r="L862" s="1041"/>
      <c r="M862" s="1041"/>
      <c r="N862" s="1041"/>
      <c r="O862" s="1041"/>
      <c r="P862" s="1041"/>
      <c r="Q862" s="1041"/>
      <c r="R862" s="1041"/>
      <c r="S862" s="1041"/>
      <c r="T862" s="1041"/>
      <c r="U862" s="1041"/>
      <c r="V862" s="1041"/>
      <c r="W862" s="1041"/>
      <c r="X862" s="1041"/>
      <c r="Y862" s="1041"/>
      <c r="Z862" s="1041"/>
      <c r="AA862" s="1041"/>
      <c r="AB862" s="1041"/>
    </row>
    <row r="863" spans="1:28" ht="17.25" customHeight="1">
      <c r="A863" s="1041"/>
      <c r="B863" s="1041"/>
      <c r="C863" s="1041"/>
      <c r="D863" s="1041"/>
      <c r="E863" s="1041"/>
      <c r="F863" s="1041"/>
      <c r="G863" s="1041"/>
      <c r="H863" s="1041"/>
      <c r="I863" s="1041"/>
      <c r="J863" s="1041"/>
      <c r="K863" s="1041"/>
      <c r="L863" s="1041"/>
      <c r="M863" s="1041"/>
      <c r="N863" s="1041"/>
      <c r="O863" s="1041"/>
      <c r="P863" s="1041"/>
      <c r="Q863" s="1041"/>
      <c r="R863" s="1041"/>
      <c r="S863" s="1041"/>
      <c r="T863" s="1041"/>
      <c r="U863" s="1041"/>
      <c r="V863" s="1041"/>
      <c r="W863" s="1041"/>
      <c r="X863" s="1041"/>
      <c r="Y863" s="1041"/>
      <c r="Z863" s="1041"/>
      <c r="AA863" s="1041"/>
      <c r="AB863" s="1041"/>
    </row>
    <row r="864" spans="1:28" ht="17.25" customHeight="1">
      <c r="A864" s="1041"/>
      <c r="B864" s="1041"/>
      <c r="C864" s="1041"/>
      <c r="D864" s="1041"/>
      <c r="E864" s="1041"/>
      <c r="F864" s="1041"/>
      <c r="G864" s="1041"/>
      <c r="H864" s="1041"/>
      <c r="I864" s="1041"/>
      <c r="J864" s="1041"/>
      <c r="K864" s="1041"/>
      <c r="L864" s="1041"/>
      <c r="M864" s="1041"/>
      <c r="N864" s="1041"/>
      <c r="O864" s="1041"/>
      <c r="P864" s="1041"/>
      <c r="Q864" s="1041"/>
      <c r="R864" s="1041"/>
      <c r="S864" s="1041"/>
      <c r="T864" s="1041"/>
      <c r="U864" s="1041"/>
      <c r="V864" s="1041"/>
      <c r="W864" s="1041"/>
      <c r="X864" s="1041"/>
      <c r="Y864" s="1041"/>
      <c r="Z864" s="1041"/>
      <c r="AA864" s="1041"/>
      <c r="AB864" s="1041"/>
    </row>
    <row r="865" spans="1:28" ht="17.25" customHeight="1">
      <c r="A865" s="1041"/>
      <c r="B865" s="1041"/>
      <c r="C865" s="1041"/>
      <c r="D865" s="1041"/>
      <c r="E865" s="1041"/>
      <c r="F865" s="1041"/>
      <c r="G865" s="1041"/>
      <c r="H865" s="1041"/>
      <c r="I865" s="1041"/>
      <c r="J865" s="1041"/>
      <c r="K865" s="1041"/>
      <c r="L865" s="1041"/>
      <c r="M865" s="1041"/>
      <c r="N865" s="1041"/>
      <c r="O865" s="1041"/>
      <c r="P865" s="1041"/>
      <c r="Q865" s="1041"/>
      <c r="R865" s="1041"/>
      <c r="S865" s="1041"/>
      <c r="T865" s="1041"/>
      <c r="U865" s="1041"/>
      <c r="V865" s="1041"/>
      <c r="W865" s="1041"/>
      <c r="X865" s="1041"/>
      <c r="Y865" s="1041"/>
      <c r="Z865" s="1041"/>
      <c r="AA865" s="1041"/>
      <c r="AB865" s="1041"/>
    </row>
    <row r="866" spans="1:28" ht="17.25" customHeight="1">
      <c r="A866" s="1041"/>
      <c r="B866" s="1041"/>
      <c r="C866" s="1041"/>
      <c r="D866" s="1041"/>
      <c r="E866" s="1041"/>
      <c r="F866" s="1041"/>
      <c r="G866" s="1041"/>
      <c r="H866" s="1041"/>
      <c r="I866" s="1041"/>
      <c r="J866" s="1041"/>
      <c r="K866" s="1041"/>
      <c r="L866" s="1041"/>
      <c r="M866" s="1041"/>
      <c r="N866" s="1041"/>
      <c r="O866" s="1041"/>
      <c r="P866" s="1041"/>
      <c r="Q866" s="1041"/>
      <c r="R866" s="1041"/>
      <c r="S866" s="1041"/>
      <c r="T866" s="1041"/>
      <c r="U866" s="1041"/>
      <c r="V866" s="1041"/>
      <c r="W866" s="1041"/>
      <c r="X866" s="1041"/>
      <c r="Y866" s="1041"/>
      <c r="Z866" s="1041"/>
      <c r="AA866" s="1041"/>
      <c r="AB866" s="1041"/>
    </row>
    <row r="867" spans="1:28" ht="17.25" customHeight="1">
      <c r="A867" s="1041"/>
      <c r="B867" s="1041"/>
      <c r="C867" s="1041"/>
      <c r="D867" s="1041"/>
      <c r="E867" s="1041"/>
      <c r="F867" s="1041"/>
      <c r="G867" s="1041"/>
      <c r="H867" s="1041"/>
      <c r="I867" s="1041"/>
      <c r="J867" s="1041"/>
      <c r="K867" s="1041"/>
      <c r="L867" s="1041"/>
      <c r="M867" s="1041"/>
      <c r="N867" s="1041"/>
      <c r="O867" s="1041"/>
      <c r="P867" s="1041"/>
      <c r="Q867" s="1041"/>
      <c r="R867" s="1041"/>
      <c r="S867" s="1041"/>
      <c r="T867" s="1041"/>
      <c r="U867" s="1041"/>
      <c r="V867" s="1041"/>
      <c r="W867" s="1041"/>
      <c r="X867" s="1041"/>
      <c r="Y867" s="1041"/>
      <c r="Z867" s="1041"/>
      <c r="AA867" s="1041"/>
      <c r="AB867" s="1041"/>
    </row>
    <row r="868" spans="1:28" ht="17.25" customHeight="1">
      <c r="A868" s="1041"/>
      <c r="B868" s="1041"/>
      <c r="C868" s="1041"/>
      <c r="D868" s="1041"/>
      <c r="E868" s="1041"/>
      <c r="F868" s="1041"/>
      <c r="G868" s="1041"/>
      <c r="H868" s="1041"/>
      <c r="I868" s="1041"/>
      <c r="J868" s="1041"/>
      <c r="K868" s="1041"/>
      <c r="L868" s="1041"/>
      <c r="M868" s="1041"/>
      <c r="N868" s="1041"/>
      <c r="O868" s="1041"/>
      <c r="P868" s="1041"/>
      <c r="Q868" s="1041"/>
      <c r="R868" s="1041"/>
      <c r="S868" s="1041"/>
      <c r="T868" s="1041"/>
      <c r="U868" s="1041"/>
      <c r="V868" s="1041"/>
      <c r="W868" s="1041"/>
      <c r="X868" s="1041"/>
      <c r="Y868" s="1041"/>
      <c r="Z868" s="1041"/>
      <c r="AA868" s="1041"/>
      <c r="AB868" s="1041"/>
    </row>
    <row r="869" spans="1:28" ht="17.25" customHeight="1">
      <c r="A869" s="1041"/>
      <c r="B869" s="1041"/>
      <c r="C869" s="1041"/>
      <c r="D869" s="1041"/>
      <c r="E869" s="1041"/>
      <c r="F869" s="1041"/>
      <c r="G869" s="1041"/>
      <c r="H869" s="1041"/>
      <c r="I869" s="1041"/>
      <c r="J869" s="1041"/>
      <c r="K869" s="1041"/>
      <c r="L869" s="1041"/>
      <c r="M869" s="1041"/>
      <c r="N869" s="1041"/>
      <c r="O869" s="1041"/>
      <c r="P869" s="1041"/>
      <c r="Q869" s="1041"/>
      <c r="R869" s="1041"/>
      <c r="S869" s="1041"/>
      <c r="T869" s="1041"/>
      <c r="U869" s="1041"/>
      <c r="V869" s="1041"/>
      <c r="W869" s="1041"/>
      <c r="X869" s="1041"/>
      <c r="Y869" s="1041"/>
      <c r="Z869" s="1041"/>
      <c r="AA869" s="1041"/>
      <c r="AB869" s="1041"/>
    </row>
    <row r="870" spans="1:28" ht="17.25" customHeight="1">
      <c r="A870" s="1041"/>
      <c r="B870" s="1041"/>
      <c r="C870" s="1041"/>
      <c r="D870" s="1041"/>
      <c r="E870" s="1041"/>
      <c r="F870" s="1041"/>
      <c r="G870" s="1041"/>
      <c r="H870" s="1041"/>
      <c r="I870" s="1041"/>
      <c r="J870" s="1041"/>
      <c r="K870" s="1041"/>
      <c r="L870" s="1041"/>
      <c r="M870" s="1041"/>
      <c r="N870" s="1041"/>
      <c r="O870" s="1041"/>
      <c r="P870" s="1041"/>
      <c r="Q870" s="1041"/>
      <c r="R870" s="1041"/>
      <c r="S870" s="1041"/>
      <c r="T870" s="1041"/>
      <c r="U870" s="1041"/>
      <c r="V870" s="1041"/>
      <c r="W870" s="1041"/>
      <c r="X870" s="1041"/>
      <c r="Y870" s="1041"/>
      <c r="Z870" s="1041"/>
      <c r="AA870" s="1041"/>
      <c r="AB870" s="1041"/>
    </row>
    <row r="871" spans="1:28" ht="17.25" customHeight="1">
      <c r="A871" s="1041"/>
      <c r="B871" s="1041"/>
      <c r="C871" s="1041"/>
      <c r="D871" s="1041"/>
      <c r="E871" s="1041"/>
      <c r="F871" s="1041"/>
      <c r="G871" s="1041"/>
      <c r="H871" s="1041"/>
      <c r="I871" s="1041"/>
      <c r="J871" s="1041"/>
      <c r="K871" s="1041"/>
      <c r="L871" s="1041"/>
      <c r="M871" s="1041"/>
      <c r="N871" s="1041"/>
      <c r="O871" s="1041"/>
      <c r="P871" s="1041"/>
      <c r="Q871" s="1041"/>
      <c r="R871" s="1041"/>
      <c r="S871" s="1041"/>
      <c r="T871" s="1041"/>
      <c r="U871" s="1041"/>
      <c r="V871" s="1041"/>
      <c r="W871" s="1041"/>
      <c r="X871" s="1041"/>
      <c r="Y871" s="1041"/>
      <c r="Z871" s="1041"/>
      <c r="AA871" s="1041"/>
      <c r="AB871" s="1041"/>
    </row>
    <row r="872" spans="1:28" ht="17.25" customHeight="1">
      <c r="A872" s="1041"/>
      <c r="B872" s="1041"/>
      <c r="C872" s="1041"/>
      <c r="D872" s="1041"/>
      <c r="E872" s="1041"/>
      <c r="F872" s="1041"/>
      <c r="G872" s="1041"/>
      <c r="H872" s="1041"/>
      <c r="I872" s="1041"/>
      <c r="J872" s="1041"/>
      <c r="K872" s="1041"/>
      <c r="L872" s="1041"/>
      <c r="M872" s="1041"/>
      <c r="N872" s="1041"/>
      <c r="O872" s="1041"/>
      <c r="P872" s="1041"/>
      <c r="Q872" s="1041"/>
      <c r="R872" s="1041"/>
      <c r="S872" s="1041"/>
      <c r="T872" s="1041"/>
      <c r="U872" s="1041"/>
      <c r="V872" s="1041"/>
      <c r="W872" s="1041"/>
      <c r="X872" s="1041"/>
      <c r="Y872" s="1041"/>
      <c r="Z872" s="1041"/>
      <c r="AA872" s="1041"/>
      <c r="AB872" s="1041"/>
    </row>
    <row r="873" spans="1:28" ht="17.25" customHeight="1">
      <c r="A873" s="1041"/>
      <c r="B873" s="1041"/>
      <c r="C873" s="1041"/>
      <c r="D873" s="1041"/>
      <c r="E873" s="1041"/>
      <c r="F873" s="1041"/>
      <c r="G873" s="1041"/>
      <c r="H873" s="1041"/>
      <c r="I873" s="1041"/>
      <c r="J873" s="1041"/>
      <c r="K873" s="1041"/>
      <c r="L873" s="1041"/>
      <c r="M873" s="1041"/>
      <c r="N873" s="1041"/>
      <c r="O873" s="1041"/>
      <c r="P873" s="1041"/>
      <c r="Q873" s="1041"/>
      <c r="R873" s="1041"/>
      <c r="S873" s="1041"/>
      <c r="T873" s="1041"/>
      <c r="U873" s="1041"/>
      <c r="V873" s="1041"/>
      <c r="W873" s="1041"/>
      <c r="X873" s="1041"/>
      <c r="Y873" s="1041"/>
      <c r="Z873" s="1041"/>
      <c r="AA873" s="1041"/>
      <c r="AB873" s="1041"/>
    </row>
    <row r="874" spans="1:28" ht="17.25" customHeight="1">
      <c r="A874" s="1041"/>
      <c r="B874" s="1041"/>
      <c r="C874" s="1041"/>
      <c r="D874" s="1041"/>
      <c r="E874" s="1041"/>
      <c r="F874" s="1041"/>
      <c r="G874" s="1041"/>
      <c r="H874" s="1041"/>
      <c r="I874" s="1041"/>
      <c r="J874" s="1041"/>
      <c r="K874" s="1041"/>
      <c r="L874" s="1041"/>
      <c r="M874" s="1041"/>
      <c r="N874" s="1041"/>
      <c r="O874" s="1041"/>
      <c r="P874" s="1041"/>
      <c r="Q874" s="1041"/>
      <c r="R874" s="1041"/>
      <c r="S874" s="1041"/>
      <c r="T874" s="1041"/>
      <c r="U874" s="1041"/>
      <c r="V874" s="1041"/>
      <c r="W874" s="1041"/>
      <c r="X874" s="1041"/>
      <c r="Y874" s="1041"/>
      <c r="Z874" s="1041"/>
      <c r="AA874" s="1041"/>
      <c r="AB874" s="1041"/>
    </row>
    <row r="875" spans="1:28" ht="17.25" customHeight="1">
      <c r="A875" s="1041"/>
      <c r="B875" s="1041"/>
      <c r="C875" s="1041"/>
      <c r="D875" s="1041"/>
      <c r="E875" s="1041"/>
      <c r="F875" s="1041"/>
      <c r="G875" s="1041"/>
      <c r="H875" s="1041"/>
      <c r="I875" s="1041"/>
      <c r="J875" s="1041"/>
      <c r="K875" s="1041"/>
      <c r="L875" s="1041"/>
      <c r="M875" s="1041"/>
      <c r="N875" s="1041"/>
      <c r="O875" s="1041"/>
      <c r="P875" s="1041"/>
      <c r="Q875" s="1041"/>
      <c r="R875" s="1041"/>
      <c r="S875" s="1041"/>
      <c r="T875" s="1041"/>
      <c r="U875" s="1041"/>
      <c r="V875" s="1041"/>
      <c r="W875" s="1041"/>
      <c r="X875" s="1041"/>
      <c r="Y875" s="1041"/>
      <c r="Z875" s="1041"/>
      <c r="AA875" s="1041"/>
      <c r="AB875" s="1041"/>
    </row>
    <row r="876" spans="1:28" ht="17.25" customHeight="1">
      <c r="A876" s="1041"/>
      <c r="B876" s="1041"/>
      <c r="C876" s="1041"/>
      <c r="D876" s="1041"/>
      <c r="E876" s="1041"/>
      <c r="F876" s="1041"/>
      <c r="G876" s="1041"/>
      <c r="H876" s="1041"/>
      <c r="I876" s="1041"/>
      <c r="J876" s="1041"/>
      <c r="K876" s="1041"/>
      <c r="L876" s="1041"/>
      <c r="M876" s="1041"/>
      <c r="N876" s="1041"/>
      <c r="O876" s="1041"/>
      <c r="P876" s="1041"/>
      <c r="Q876" s="1041"/>
      <c r="R876" s="1041"/>
      <c r="S876" s="1041"/>
      <c r="T876" s="1041"/>
      <c r="U876" s="1041"/>
      <c r="V876" s="1041"/>
      <c r="W876" s="1041"/>
      <c r="X876" s="1041"/>
      <c r="Y876" s="1041"/>
      <c r="Z876" s="1041"/>
      <c r="AA876" s="1041"/>
      <c r="AB876" s="1041"/>
    </row>
    <row r="877" spans="1:28" ht="17.25" customHeight="1">
      <c r="A877" s="1041"/>
      <c r="B877" s="1041"/>
      <c r="C877" s="1041"/>
      <c r="D877" s="1041"/>
      <c r="E877" s="1041"/>
      <c r="F877" s="1041"/>
      <c r="G877" s="1041"/>
      <c r="H877" s="1041"/>
      <c r="I877" s="1041"/>
      <c r="J877" s="1041"/>
      <c r="K877" s="1041"/>
      <c r="L877" s="1041"/>
      <c r="M877" s="1041"/>
      <c r="N877" s="1041"/>
      <c r="O877" s="1041"/>
      <c r="P877" s="1041"/>
      <c r="Q877" s="1041"/>
      <c r="R877" s="1041"/>
      <c r="S877" s="1041"/>
      <c r="T877" s="1041"/>
      <c r="U877" s="1041"/>
      <c r="V877" s="1041"/>
      <c r="W877" s="1041"/>
      <c r="X877" s="1041"/>
      <c r="Y877" s="1041"/>
      <c r="Z877" s="1041"/>
      <c r="AA877" s="1041"/>
      <c r="AB877" s="1041"/>
    </row>
    <row r="878" spans="1:28" ht="17.25" customHeight="1">
      <c r="A878" s="1041"/>
      <c r="B878" s="1041"/>
      <c r="C878" s="1041"/>
      <c r="D878" s="1041"/>
      <c r="E878" s="1041"/>
      <c r="F878" s="1041"/>
      <c r="G878" s="1041"/>
      <c r="H878" s="1041"/>
      <c r="I878" s="1041"/>
      <c r="J878" s="1041"/>
      <c r="K878" s="1041"/>
      <c r="L878" s="1041"/>
      <c r="M878" s="1041"/>
      <c r="N878" s="1041"/>
      <c r="O878" s="1041"/>
      <c r="P878" s="1041"/>
      <c r="Q878" s="1041"/>
      <c r="R878" s="1041"/>
      <c r="S878" s="1041"/>
      <c r="T878" s="1041"/>
      <c r="U878" s="1041"/>
      <c r="V878" s="1041"/>
      <c r="W878" s="1041"/>
      <c r="X878" s="1041"/>
      <c r="Y878" s="1041"/>
      <c r="Z878" s="1041"/>
      <c r="AA878" s="1041"/>
      <c r="AB878" s="1041"/>
    </row>
    <row r="879" spans="1:28" ht="17.25" customHeight="1">
      <c r="A879" s="1041"/>
      <c r="B879" s="1041"/>
      <c r="C879" s="1041"/>
      <c r="D879" s="1041"/>
      <c r="E879" s="1041"/>
      <c r="F879" s="1041"/>
      <c r="G879" s="1041"/>
      <c r="H879" s="1041"/>
      <c r="I879" s="1041"/>
      <c r="J879" s="1041"/>
      <c r="K879" s="1041"/>
      <c r="L879" s="1041"/>
      <c r="M879" s="1041"/>
      <c r="N879" s="1041"/>
      <c r="O879" s="1041"/>
      <c r="P879" s="1041"/>
      <c r="Q879" s="1041"/>
      <c r="R879" s="1041"/>
      <c r="S879" s="1041"/>
      <c r="T879" s="1041"/>
      <c r="U879" s="1041"/>
      <c r="V879" s="1041"/>
      <c r="W879" s="1041"/>
      <c r="X879" s="1041"/>
      <c r="Y879" s="1041"/>
      <c r="Z879" s="1041"/>
      <c r="AA879" s="1041"/>
      <c r="AB879" s="1041"/>
    </row>
    <row r="880" spans="1:28" ht="17.25" customHeight="1">
      <c r="A880" s="1041"/>
      <c r="B880" s="1041"/>
      <c r="C880" s="1041"/>
      <c r="D880" s="1041"/>
      <c r="E880" s="1041"/>
      <c r="F880" s="1041"/>
      <c r="G880" s="1041"/>
      <c r="H880" s="1041"/>
      <c r="I880" s="1041"/>
      <c r="J880" s="1041"/>
      <c r="K880" s="1041"/>
      <c r="L880" s="1041"/>
      <c r="M880" s="1041"/>
      <c r="N880" s="1041"/>
      <c r="O880" s="1041"/>
      <c r="P880" s="1041"/>
      <c r="Q880" s="1041"/>
      <c r="R880" s="1041"/>
      <c r="S880" s="1041"/>
      <c r="T880" s="1041"/>
      <c r="U880" s="1041"/>
      <c r="V880" s="1041"/>
      <c r="W880" s="1041"/>
      <c r="X880" s="1041"/>
      <c r="Y880" s="1041"/>
      <c r="Z880" s="1041"/>
      <c r="AA880" s="1041"/>
      <c r="AB880" s="1041"/>
    </row>
    <row r="881" spans="1:28" ht="17.25" customHeight="1">
      <c r="A881" s="1041"/>
      <c r="B881" s="1041"/>
      <c r="C881" s="1041"/>
      <c r="D881" s="1041"/>
      <c r="E881" s="1041"/>
      <c r="F881" s="1041"/>
      <c r="G881" s="1041"/>
      <c r="H881" s="1041"/>
      <c r="I881" s="1041"/>
      <c r="J881" s="1041"/>
      <c r="K881" s="1041"/>
      <c r="L881" s="1041"/>
      <c r="M881" s="1041"/>
      <c r="N881" s="1041"/>
      <c r="O881" s="1041"/>
      <c r="P881" s="1041"/>
      <c r="Q881" s="1041"/>
      <c r="R881" s="1041"/>
      <c r="S881" s="1041"/>
      <c r="T881" s="1041"/>
      <c r="U881" s="1041"/>
      <c r="V881" s="1041"/>
      <c r="W881" s="1041"/>
      <c r="X881" s="1041"/>
      <c r="Y881" s="1041"/>
      <c r="Z881" s="1041"/>
      <c r="AA881" s="1041"/>
      <c r="AB881" s="1041"/>
    </row>
    <row r="882" spans="1:28" ht="17.25" customHeight="1">
      <c r="A882" s="1041"/>
      <c r="B882" s="1041"/>
      <c r="C882" s="1041"/>
      <c r="D882" s="1041"/>
      <c r="E882" s="1041"/>
      <c r="F882" s="1041"/>
      <c r="G882" s="1041"/>
      <c r="H882" s="1041"/>
      <c r="I882" s="1041"/>
      <c r="J882" s="1041"/>
      <c r="K882" s="1041"/>
      <c r="L882" s="1041"/>
      <c r="M882" s="1041"/>
      <c r="N882" s="1041"/>
      <c r="O882" s="1041"/>
      <c r="P882" s="1041"/>
      <c r="Q882" s="1041"/>
      <c r="R882" s="1041"/>
      <c r="S882" s="1041"/>
      <c r="T882" s="1041"/>
      <c r="U882" s="1041"/>
      <c r="V882" s="1041"/>
      <c r="W882" s="1041"/>
      <c r="X882" s="1041"/>
      <c r="Y882" s="1041"/>
      <c r="Z882" s="1041"/>
      <c r="AA882" s="1041"/>
      <c r="AB882" s="1041"/>
    </row>
    <row r="883" spans="1:28" ht="17.25" customHeight="1">
      <c r="A883" s="1041"/>
      <c r="B883" s="1041"/>
      <c r="C883" s="1041"/>
      <c r="D883" s="1041"/>
      <c r="E883" s="1041"/>
      <c r="F883" s="1041"/>
      <c r="G883" s="1041"/>
      <c r="H883" s="1041"/>
      <c r="I883" s="1041"/>
      <c r="J883" s="1041"/>
      <c r="K883" s="1041"/>
      <c r="L883" s="1041"/>
      <c r="M883" s="1041"/>
      <c r="N883" s="1041"/>
      <c r="O883" s="1041"/>
      <c r="P883" s="1041"/>
      <c r="Q883" s="1041"/>
      <c r="R883" s="1041"/>
      <c r="S883" s="1041"/>
      <c r="T883" s="1041"/>
      <c r="U883" s="1041"/>
      <c r="V883" s="1041"/>
      <c r="W883" s="1041"/>
      <c r="X883" s="1041"/>
      <c r="Y883" s="1041"/>
      <c r="Z883" s="1041"/>
      <c r="AA883" s="1041"/>
      <c r="AB883" s="1041"/>
    </row>
    <row r="884" spans="1:28" ht="17.25" customHeight="1">
      <c r="A884" s="1041"/>
      <c r="B884" s="1041"/>
      <c r="C884" s="1041"/>
      <c r="D884" s="1041"/>
      <c r="E884" s="1041"/>
      <c r="F884" s="1041"/>
      <c r="G884" s="1041"/>
      <c r="H884" s="1041"/>
      <c r="I884" s="1041"/>
      <c r="J884" s="1041"/>
      <c r="K884" s="1041"/>
      <c r="L884" s="1041"/>
      <c r="M884" s="1041"/>
      <c r="N884" s="1041"/>
      <c r="O884" s="1041"/>
      <c r="P884" s="1041"/>
      <c r="Q884" s="1041"/>
      <c r="R884" s="1041"/>
      <c r="S884" s="1041"/>
      <c r="T884" s="1041"/>
      <c r="U884" s="1041"/>
      <c r="V884" s="1041"/>
      <c r="W884" s="1041"/>
      <c r="X884" s="1041"/>
      <c r="Y884" s="1041"/>
      <c r="Z884" s="1041"/>
      <c r="AA884" s="1041"/>
      <c r="AB884" s="1041"/>
    </row>
    <row r="885" spans="1:28" ht="17.25" customHeight="1">
      <c r="A885" s="1041"/>
      <c r="B885" s="1041"/>
      <c r="C885" s="1041"/>
      <c r="D885" s="1041"/>
      <c r="E885" s="1041"/>
      <c r="F885" s="1041"/>
      <c r="G885" s="1041"/>
      <c r="H885" s="1041"/>
      <c r="I885" s="1041"/>
      <c r="J885" s="1041"/>
      <c r="K885" s="1041"/>
      <c r="L885" s="1041"/>
      <c r="M885" s="1041"/>
      <c r="N885" s="1041"/>
      <c r="O885" s="1041"/>
      <c r="P885" s="1041"/>
      <c r="Q885" s="1041"/>
      <c r="R885" s="1041"/>
      <c r="S885" s="1041"/>
      <c r="T885" s="1041"/>
      <c r="U885" s="1041"/>
      <c r="V885" s="1041"/>
      <c r="W885" s="1041"/>
      <c r="X885" s="1041"/>
      <c r="Y885" s="1041"/>
      <c r="Z885" s="1041"/>
      <c r="AA885" s="1041"/>
      <c r="AB885" s="1041"/>
    </row>
    <row r="886" spans="1:28" ht="17.25" customHeight="1">
      <c r="A886" s="1041"/>
      <c r="B886" s="1041"/>
      <c r="C886" s="1041"/>
      <c r="D886" s="1041"/>
      <c r="E886" s="1041"/>
      <c r="F886" s="1041"/>
      <c r="G886" s="1041"/>
      <c r="H886" s="1041"/>
      <c r="I886" s="1041"/>
      <c r="J886" s="1041"/>
      <c r="K886" s="1041"/>
      <c r="L886" s="1041"/>
      <c r="M886" s="1041"/>
      <c r="N886" s="1041"/>
      <c r="O886" s="1041"/>
      <c r="P886" s="1041"/>
      <c r="Q886" s="1041"/>
      <c r="R886" s="1041"/>
      <c r="S886" s="1041"/>
      <c r="T886" s="1041"/>
      <c r="U886" s="1041"/>
      <c r="V886" s="1041"/>
      <c r="W886" s="1041"/>
      <c r="X886" s="1041"/>
      <c r="Y886" s="1041"/>
      <c r="Z886" s="1041"/>
      <c r="AA886" s="1041"/>
      <c r="AB886" s="1041"/>
    </row>
    <row r="887" spans="1:28" ht="17.25" customHeight="1">
      <c r="A887" s="1041"/>
      <c r="B887" s="1041"/>
      <c r="C887" s="1041"/>
      <c r="D887" s="1041"/>
      <c r="E887" s="1041"/>
      <c r="F887" s="1041"/>
      <c r="G887" s="1041"/>
      <c r="H887" s="1041"/>
      <c r="I887" s="1041"/>
      <c r="J887" s="1041"/>
      <c r="K887" s="1041"/>
      <c r="L887" s="1041"/>
      <c r="M887" s="1041"/>
      <c r="N887" s="1041"/>
      <c r="O887" s="1041"/>
      <c r="P887" s="1041"/>
      <c r="Q887" s="1041"/>
      <c r="R887" s="1041"/>
      <c r="S887" s="1041"/>
      <c r="T887" s="1041"/>
      <c r="U887" s="1041"/>
      <c r="V887" s="1041"/>
      <c r="W887" s="1041"/>
      <c r="X887" s="1041"/>
      <c r="Y887" s="1041"/>
      <c r="Z887" s="1041"/>
      <c r="AA887" s="1041"/>
      <c r="AB887" s="1041"/>
    </row>
    <row r="888" spans="1:28" ht="17.25" customHeight="1">
      <c r="A888" s="1041"/>
      <c r="B888" s="1041"/>
      <c r="C888" s="1041"/>
      <c r="D888" s="1041"/>
      <c r="E888" s="1041"/>
      <c r="F888" s="1041"/>
      <c r="G888" s="1041"/>
      <c r="H888" s="1041"/>
      <c r="I888" s="1041"/>
      <c r="J888" s="1041"/>
      <c r="K888" s="1041"/>
      <c r="L888" s="1041"/>
      <c r="M888" s="1041"/>
      <c r="N888" s="1041"/>
      <c r="O888" s="1041"/>
      <c r="P888" s="1041"/>
      <c r="Q888" s="1041"/>
      <c r="R888" s="1041"/>
      <c r="S888" s="1041"/>
      <c r="T888" s="1041"/>
      <c r="U888" s="1041"/>
      <c r="V888" s="1041"/>
      <c r="W888" s="1041"/>
      <c r="X888" s="1041"/>
      <c r="Y888" s="1041"/>
      <c r="Z888" s="1041"/>
      <c r="AA888" s="1041"/>
      <c r="AB888" s="1041"/>
    </row>
    <row r="889" spans="1:28" ht="17.25" customHeight="1">
      <c r="A889" s="1041"/>
      <c r="B889" s="1041"/>
      <c r="C889" s="1041"/>
      <c r="D889" s="1041"/>
      <c r="E889" s="1041"/>
      <c r="F889" s="1041"/>
      <c r="G889" s="1041"/>
      <c r="H889" s="1041"/>
      <c r="I889" s="1041"/>
      <c r="J889" s="1041"/>
      <c r="K889" s="1041"/>
      <c r="L889" s="1041"/>
      <c r="M889" s="1041"/>
      <c r="N889" s="1041"/>
      <c r="O889" s="1041"/>
      <c r="P889" s="1041"/>
      <c r="Q889" s="1041"/>
      <c r="R889" s="1041"/>
      <c r="S889" s="1041"/>
      <c r="T889" s="1041"/>
      <c r="U889" s="1041"/>
      <c r="V889" s="1041"/>
      <c r="W889" s="1041"/>
      <c r="X889" s="1041"/>
      <c r="Y889" s="1041"/>
      <c r="Z889" s="1041"/>
      <c r="AA889" s="1041"/>
      <c r="AB889" s="1041"/>
    </row>
    <row r="890" spans="1:28" ht="17.25" customHeight="1">
      <c r="A890" s="1041"/>
      <c r="B890" s="1041"/>
      <c r="C890" s="1041"/>
      <c r="D890" s="1041"/>
      <c r="E890" s="1041"/>
      <c r="F890" s="1041"/>
      <c r="G890" s="1041"/>
      <c r="H890" s="1041"/>
      <c r="I890" s="1041"/>
      <c r="J890" s="1041"/>
      <c r="K890" s="1041"/>
      <c r="L890" s="1041"/>
      <c r="M890" s="1041"/>
      <c r="N890" s="1041"/>
      <c r="O890" s="1041"/>
      <c r="P890" s="1041"/>
      <c r="Q890" s="1041"/>
      <c r="R890" s="1041"/>
      <c r="S890" s="1041"/>
      <c r="T890" s="1041"/>
      <c r="U890" s="1041"/>
      <c r="V890" s="1041"/>
      <c r="W890" s="1041"/>
      <c r="X890" s="1041"/>
      <c r="Y890" s="1041"/>
      <c r="Z890" s="1041"/>
      <c r="AA890" s="1041"/>
      <c r="AB890" s="1041"/>
    </row>
    <row r="891" spans="1:28" ht="17.25" customHeight="1">
      <c r="A891" s="1041"/>
      <c r="B891" s="1041"/>
      <c r="C891" s="1041"/>
      <c r="D891" s="1041"/>
      <c r="E891" s="1041"/>
      <c r="F891" s="1041"/>
      <c r="G891" s="1041"/>
      <c r="H891" s="1041"/>
      <c r="I891" s="1041"/>
      <c r="J891" s="1041"/>
      <c r="K891" s="1041"/>
      <c r="L891" s="1041"/>
      <c r="M891" s="1041"/>
      <c r="N891" s="1041"/>
      <c r="O891" s="1041"/>
      <c r="P891" s="1041"/>
      <c r="Q891" s="1041"/>
      <c r="R891" s="1041"/>
      <c r="S891" s="1041"/>
      <c r="T891" s="1041"/>
      <c r="U891" s="1041"/>
      <c r="V891" s="1041"/>
      <c r="W891" s="1041"/>
      <c r="X891" s="1041"/>
      <c r="Y891" s="1041"/>
      <c r="Z891" s="1041"/>
      <c r="AA891" s="1041"/>
      <c r="AB891" s="1041"/>
    </row>
    <row r="892" spans="1:28" ht="17.25" customHeight="1">
      <c r="A892" s="1041"/>
      <c r="B892" s="1041"/>
      <c r="C892" s="1041"/>
      <c r="D892" s="1041"/>
      <c r="E892" s="1041"/>
      <c r="F892" s="1041"/>
      <c r="G892" s="1041"/>
      <c r="H892" s="1041"/>
      <c r="I892" s="1041"/>
      <c r="J892" s="1041"/>
      <c r="K892" s="1041"/>
      <c r="L892" s="1041"/>
      <c r="M892" s="1041"/>
      <c r="N892" s="1041"/>
      <c r="O892" s="1041"/>
      <c r="P892" s="1041"/>
      <c r="Q892" s="1041"/>
      <c r="R892" s="1041"/>
      <c r="S892" s="1041"/>
      <c r="T892" s="1041"/>
      <c r="U892" s="1041"/>
      <c r="V892" s="1041"/>
      <c r="W892" s="1041"/>
      <c r="X892" s="1041"/>
      <c r="Y892" s="1041"/>
      <c r="Z892" s="1041"/>
      <c r="AA892" s="1041"/>
      <c r="AB892" s="1041"/>
    </row>
    <row r="893" spans="1:28" ht="17.25" customHeight="1">
      <c r="A893" s="1041"/>
      <c r="B893" s="1041"/>
      <c r="C893" s="1041"/>
      <c r="D893" s="1041"/>
      <c r="E893" s="1041"/>
      <c r="F893" s="1041"/>
      <c r="G893" s="1041"/>
      <c r="H893" s="1041"/>
      <c r="I893" s="1041"/>
      <c r="J893" s="1041"/>
      <c r="K893" s="1041"/>
      <c r="L893" s="1041"/>
      <c r="M893" s="1041"/>
      <c r="N893" s="1041"/>
      <c r="O893" s="1041"/>
      <c r="P893" s="1041"/>
      <c r="Q893" s="1041"/>
      <c r="R893" s="1041"/>
      <c r="S893" s="1041"/>
      <c r="T893" s="1041"/>
      <c r="U893" s="1041"/>
      <c r="V893" s="1041"/>
      <c r="W893" s="1041"/>
      <c r="X893" s="1041"/>
      <c r="Y893" s="1041"/>
      <c r="Z893" s="1041"/>
      <c r="AA893" s="1041"/>
      <c r="AB893" s="1041"/>
    </row>
    <row r="894" spans="1:28" ht="17.25" customHeight="1">
      <c r="A894" s="1041"/>
      <c r="B894" s="1041"/>
      <c r="C894" s="1041"/>
      <c r="D894" s="1041"/>
      <c r="E894" s="1041"/>
      <c r="F894" s="1041"/>
      <c r="G894" s="1041"/>
      <c r="H894" s="1041"/>
      <c r="I894" s="1041"/>
      <c r="J894" s="1041"/>
      <c r="K894" s="1041"/>
      <c r="L894" s="1041"/>
      <c r="M894" s="1041"/>
      <c r="N894" s="1041"/>
      <c r="O894" s="1041"/>
      <c r="P894" s="1041"/>
      <c r="Q894" s="1041"/>
      <c r="R894" s="1041"/>
      <c r="S894" s="1041"/>
      <c r="T894" s="1041"/>
      <c r="U894" s="1041"/>
      <c r="V894" s="1041"/>
      <c r="W894" s="1041"/>
      <c r="X894" s="1041"/>
      <c r="Y894" s="1041"/>
      <c r="Z894" s="1041"/>
      <c r="AA894" s="1041"/>
      <c r="AB894" s="1041"/>
    </row>
    <row r="895" spans="1:28" ht="17.25" customHeight="1">
      <c r="A895" s="1041"/>
      <c r="B895" s="1041"/>
      <c r="C895" s="1041"/>
      <c r="D895" s="1041"/>
      <c r="E895" s="1041"/>
      <c r="F895" s="1041"/>
      <c r="G895" s="1041"/>
      <c r="H895" s="1041"/>
      <c r="I895" s="1041"/>
      <c r="J895" s="1041"/>
      <c r="K895" s="1041"/>
      <c r="L895" s="1041"/>
      <c r="M895" s="1041"/>
      <c r="N895" s="1041"/>
      <c r="O895" s="1041"/>
      <c r="P895" s="1041"/>
      <c r="Q895" s="1041"/>
      <c r="R895" s="1041"/>
      <c r="S895" s="1041"/>
      <c r="T895" s="1041"/>
      <c r="U895" s="1041"/>
      <c r="V895" s="1041"/>
      <c r="W895" s="1041"/>
      <c r="X895" s="1041"/>
      <c r="Y895" s="1041"/>
      <c r="Z895" s="1041"/>
      <c r="AA895" s="1041"/>
      <c r="AB895" s="1041"/>
    </row>
    <row r="896" spans="1:28" ht="17.25" customHeight="1">
      <c r="A896" s="1041"/>
      <c r="B896" s="1041"/>
      <c r="C896" s="1041"/>
      <c r="D896" s="1041"/>
      <c r="E896" s="1041"/>
      <c r="F896" s="1041"/>
      <c r="G896" s="1041"/>
      <c r="H896" s="1041"/>
      <c r="I896" s="1041"/>
      <c r="J896" s="1041"/>
      <c r="K896" s="1041"/>
      <c r="L896" s="1041"/>
      <c r="M896" s="1041"/>
      <c r="N896" s="1041"/>
      <c r="O896" s="1041"/>
      <c r="P896" s="1041"/>
      <c r="Q896" s="1041"/>
      <c r="R896" s="1041"/>
      <c r="S896" s="1041"/>
      <c r="T896" s="1041"/>
      <c r="U896" s="1041"/>
      <c r="V896" s="1041"/>
      <c r="W896" s="1041"/>
      <c r="X896" s="1041"/>
      <c r="Y896" s="1041"/>
      <c r="Z896" s="1041"/>
      <c r="AA896" s="1041"/>
      <c r="AB896" s="1041"/>
    </row>
    <row r="897" spans="1:28" ht="17.25" customHeight="1">
      <c r="A897" s="1041"/>
      <c r="B897" s="1041"/>
      <c r="C897" s="1041"/>
      <c r="D897" s="1041"/>
      <c r="E897" s="1041"/>
      <c r="F897" s="1041"/>
      <c r="G897" s="1041"/>
      <c r="H897" s="1041"/>
      <c r="I897" s="1041"/>
      <c r="J897" s="1041"/>
      <c r="K897" s="1041"/>
      <c r="L897" s="1041"/>
      <c r="M897" s="1041"/>
      <c r="N897" s="1041"/>
      <c r="O897" s="1041"/>
      <c r="P897" s="1041"/>
      <c r="Q897" s="1041"/>
      <c r="R897" s="1041"/>
      <c r="S897" s="1041"/>
      <c r="T897" s="1041"/>
      <c r="U897" s="1041"/>
      <c r="V897" s="1041"/>
      <c r="W897" s="1041"/>
      <c r="X897" s="1041"/>
      <c r="Y897" s="1041"/>
      <c r="Z897" s="1041"/>
      <c r="AA897" s="1041"/>
      <c r="AB897" s="1041"/>
    </row>
    <row r="898" spans="1:28" ht="17.25" customHeight="1">
      <c r="A898" s="1041"/>
      <c r="B898" s="1041"/>
      <c r="C898" s="1041"/>
      <c r="D898" s="1041"/>
      <c r="E898" s="1041"/>
      <c r="F898" s="1041"/>
      <c r="G898" s="1041"/>
      <c r="H898" s="1041"/>
      <c r="I898" s="1041"/>
      <c r="J898" s="1041"/>
      <c r="K898" s="1041"/>
      <c r="L898" s="1041"/>
      <c r="M898" s="1041"/>
      <c r="N898" s="1041"/>
      <c r="O898" s="1041"/>
      <c r="P898" s="1041"/>
      <c r="Q898" s="1041"/>
      <c r="R898" s="1041"/>
      <c r="S898" s="1041"/>
      <c r="T898" s="1041"/>
      <c r="U898" s="1041"/>
      <c r="V898" s="1041"/>
      <c r="W898" s="1041"/>
      <c r="X898" s="1041"/>
      <c r="Y898" s="1041"/>
      <c r="Z898" s="1041"/>
      <c r="AA898" s="1041"/>
      <c r="AB898" s="1041"/>
    </row>
    <row r="899" spans="1:28" ht="17.25" customHeight="1">
      <c r="A899" s="1041"/>
      <c r="B899" s="1041"/>
      <c r="C899" s="1041"/>
      <c r="D899" s="1041"/>
      <c r="E899" s="1041"/>
      <c r="F899" s="1041"/>
      <c r="G899" s="1041"/>
      <c r="H899" s="1041"/>
      <c r="I899" s="1041"/>
      <c r="J899" s="1041"/>
      <c r="K899" s="1041"/>
      <c r="L899" s="1041"/>
      <c r="M899" s="1041"/>
      <c r="N899" s="1041"/>
      <c r="O899" s="1041"/>
      <c r="P899" s="1041"/>
      <c r="Q899" s="1041"/>
      <c r="R899" s="1041"/>
      <c r="S899" s="1041"/>
      <c r="T899" s="1041"/>
      <c r="U899" s="1041"/>
      <c r="V899" s="1041"/>
      <c r="W899" s="1041"/>
      <c r="X899" s="1041"/>
      <c r="Y899" s="1041"/>
      <c r="Z899" s="1041"/>
      <c r="AA899" s="1041"/>
      <c r="AB899" s="1041"/>
    </row>
    <row r="900" spans="1:28" ht="17.25" customHeight="1">
      <c r="A900" s="1041"/>
      <c r="B900" s="1041"/>
      <c r="C900" s="1041"/>
      <c r="D900" s="1041"/>
      <c r="E900" s="1041"/>
      <c r="F900" s="1041"/>
      <c r="G900" s="1041"/>
      <c r="H900" s="1041"/>
      <c r="I900" s="1041"/>
      <c r="J900" s="1041"/>
      <c r="K900" s="1041"/>
      <c r="L900" s="1041"/>
      <c r="M900" s="1041"/>
      <c r="N900" s="1041"/>
      <c r="O900" s="1041"/>
      <c r="P900" s="1041"/>
      <c r="Q900" s="1041"/>
      <c r="R900" s="1041"/>
      <c r="S900" s="1041"/>
      <c r="T900" s="1041"/>
      <c r="U900" s="1041"/>
      <c r="V900" s="1041"/>
      <c r="W900" s="1041"/>
      <c r="X900" s="1041"/>
      <c r="Y900" s="1041"/>
      <c r="Z900" s="1041"/>
      <c r="AA900" s="1041"/>
      <c r="AB900" s="1041"/>
    </row>
    <row r="901" spans="1:28" ht="17.25" customHeight="1">
      <c r="A901" s="1041"/>
      <c r="B901" s="1041"/>
      <c r="C901" s="1041"/>
      <c r="D901" s="1041"/>
      <c r="E901" s="1041"/>
      <c r="F901" s="1041"/>
      <c r="G901" s="1041"/>
      <c r="H901" s="1041"/>
      <c r="I901" s="1041"/>
      <c r="J901" s="1041"/>
      <c r="K901" s="1041"/>
      <c r="L901" s="1041"/>
      <c r="M901" s="1041"/>
      <c r="N901" s="1041"/>
      <c r="O901" s="1041"/>
      <c r="P901" s="1041"/>
      <c r="Q901" s="1041"/>
      <c r="R901" s="1041"/>
      <c r="S901" s="1041"/>
      <c r="T901" s="1041"/>
      <c r="U901" s="1041"/>
      <c r="V901" s="1041"/>
      <c r="W901" s="1041"/>
      <c r="X901" s="1041"/>
      <c r="Y901" s="1041"/>
      <c r="Z901" s="1041"/>
      <c r="AA901" s="1041"/>
      <c r="AB901" s="1041"/>
    </row>
    <row r="902" spans="1:28" ht="17.25" customHeight="1">
      <c r="A902" s="1041"/>
      <c r="B902" s="1041"/>
      <c r="C902" s="1041"/>
      <c r="D902" s="1041"/>
      <c r="E902" s="1041"/>
      <c r="F902" s="1041"/>
      <c r="G902" s="1041"/>
      <c r="H902" s="1041"/>
      <c r="I902" s="1041"/>
      <c r="J902" s="1041"/>
      <c r="K902" s="1041"/>
      <c r="L902" s="1041"/>
      <c r="M902" s="1041"/>
      <c r="N902" s="1041"/>
      <c r="O902" s="1041"/>
      <c r="P902" s="1041"/>
      <c r="Q902" s="1041"/>
      <c r="R902" s="1041"/>
      <c r="S902" s="1041"/>
      <c r="T902" s="1041"/>
      <c r="U902" s="1041"/>
      <c r="V902" s="1041"/>
      <c r="W902" s="1041"/>
      <c r="X902" s="1041"/>
      <c r="Y902" s="1041"/>
      <c r="Z902" s="1041"/>
      <c r="AA902" s="1041"/>
      <c r="AB902" s="1041"/>
    </row>
    <row r="903" spans="1:28" ht="17.25" customHeight="1">
      <c r="A903" s="1041"/>
      <c r="B903" s="1041"/>
      <c r="C903" s="1041"/>
      <c r="D903" s="1041"/>
      <c r="E903" s="1041"/>
      <c r="F903" s="1041"/>
      <c r="G903" s="1041"/>
      <c r="H903" s="1041"/>
      <c r="I903" s="1041"/>
      <c r="J903" s="1041"/>
      <c r="K903" s="1041"/>
      <c r="L903" s="1041"/>
      <c r="M903" s="1041"/>
      <c r="N903" s="1041"/>
      <c r="O903" s="1041"/>
      <c r="P903" s="1041"/>
      <c r="Q903" s="1041"/>
      <c r="R903" s="1041"/>
      <c r="S903" s="1041"/>
      <c r="T903" s="1041"/>
      <c r="U903" s="1041"/>
      <c r="V903" s="1041"/>
      <c r="W903" s="1041"/>
      <c r="X903" s="1041"/>
      <c r="Y903" s="1041"/>
      <c r="Z903" s="1041"/>
      <c r="AA903" s="1041"/>
      <c r="AB903" s="1041"/>
    </row>
    <row r="904" spans="1:28" ht="17.25" customHeight="1">
      <c r="A904" s="1041"/>
      <c r="B904" s="1041"/>
      <c r="C904" s="1041"/>
      <c r="D904" s="1041"/>
      <c r="E904" s="1041"/>
      <c r="F904" s="1041"/>
      <c r="G904" s="1041"/>
      <c r="H904" s="1041"/>
      <c r="I904" s="1041"/>
      <c r="J904" s="1041"/>
      <c r="K904" s="1041"/>
      <c r="L904" s="1041"/>
      <c r="M904" s="1041"/>
      <c r="N904" s="1041"/>
      <c r="O904" s="1041"/>
      <c r="P904" s="1041"/>
      <c r="Q904" s="1041"/>
      <c r="R904" s="1041"/>
      <c r="S904" s="1041"/>
      <c r="T904" s="1041"/>
      <c r="U904" s="1041"/>
      <c r="V904" s="1041"/>
      <c r="W904" s="1041"/>
      <c r="X904" s="1041"/>
      <c r="Y904" s="1041"/>
      <c r="Z904" s="1041"/>
      <c r="AA904" s="1041"/>
      <c r="AB904" s="1041"/>
    </row>
    <row r="905" spans="1:28" ht="17.25" customHeight="1">
      <c r="A905" s="1041"/>
      <c r="B905" s="1041"/>
      <c r="C905" s="1041"/>
      <c r="D905" s="1041"/>
      <c r="E905" s="1041"/>
      <c r="F905" s="1041"/>
      <c r="G905" s="1041"/>
      <c r="H905" s="1041"/>
      <c r="I905" s="1041"/>
      <c r="J905" s="1041"/>
      <c r="K905" s="1041"/>
      <c r="L905" s="1041"/>
      <c r="M905" s="1041"/>
      <c r="N905" s="1041"/>
      <c r="O905" s="1041"/>
      <c r="P905" s="1041"/>
      <c r="Q905" s="1041"/>
      <c r="R905" s="1041"/>
      <c r="S905" s="1041"/>
      <c r="T905" s="1041"/>
      <c r="U905" s="1041"/>
      <c r="V905" s="1041"/>
      <c r="W905" s="1041"/>
      <c r="X905" s="1041"/>
      <c r="Y905" s="1041"/>
      <c r="Z905" s="1041"/>
      <c r="AA905" s="1041"/>
      <c r="AB905" s="1041"/>
    </row>
    <row r="906" spans="1:28" ht="17.25" customHeight="1">
      <c r="A906" s="1041"/>
      <c r="B906" s="1041"/>
      <c r="C906" s="1041"/>
      <c r="D906" s="1041"/>
      <c r="E906" s="1041"/>
      <c r="F906" s="1041"/>
      <c r="G906" s="1041"/>
      <c r="H906" s="1041"/>
      <c r="I906" s="1041"/>
      <c r="J906" s="1041"/>
      <c r="K906" s="1041"/>
      <c r="L906" s="1041"/>
      <c r="M906" s="1041"/>
      <c r="N906" s="1041"/>
      <c r="O906" s="1041"/>
      <c r="P906" s="1041"/>
      <c r="Q906" s="1041"/>
      <c r="R906" s="1041"/>
      <c r="S906" s="1041"/>
      <c r="T906" s="1041"/>
      <c r="U906" s="1041"/>
      <c r="V906" s="1041"/>
      <c r="W906" s="1041"/>
      <c r="X906" s="1041"/>
      <c r="Y906" s="1041"/>
      <c r="Z906" s="1041"/>
      <c r="AA906" s="1041"/>
      <c r="AB906" s="1041"/>
    </row>
    <row r="907" spans="1:28" ht="17.25" customHeight="1">
      <c r="A907" s="1041"/>
      <c r="B907" s="1041"/>
      <c r="C907" s="1041"/>
      <c r="D907" s="1041"/>
      <c r="E907" s="1041"/>
      <c r="F907" s="1041"/>
      <c r="G907" s="1041"/>
      <c r="H907" s="1041"/>
      <c r="I907" s="1041"/>
      <c r="J907" s="1041"/>
      <c r="K907" s="1041"/>
      <c r="L907" s="1041"/>
      <c r="M907" s="1041"/>
      <c r="N907" s="1041"/>
      <c r="O907" s="1041"/>
      <c r="P907" s="1041"/>
      <c r="Q907" s="1041"/>
      <c r="R907" s="1041"/>
      <c r="S907" s="1041"/>
      <c r="T907" s="1041"/>
      <c r="U907" s="1041"/>
      <c r="V907" s="1041"/>
      <c r="W907" s="1041"/>
      <c r="X907" s="1041"/>
      <c r="Y907" s="1041"/>
      <c r="Z907" s="1041"/>
      <c r="AA907" s="1041"/>
      <c r="AB907" s="1041"/>
    </row>
    <row r="908" spans="1:28" ht="17.25" customHeight="1">
      <c r="A908" s="1041"/>
      <c r="B908" s="1041"/>
      <c r="C908" s="1041"/>
      <c r="D908" s="1041"/>
      <c r="E908" s="1041"/>
      <c r="F908" s="1041"/>
      <c r="G908" s="1041"/>
      <c r="H908" s="1041"/>
      <c r="I908" s="1041"/>
      <c r="J908" s="1041"/>
      <c r="K908" s="1041"/>
      <c r="L908" s="1041"/>
      <c r="M908" s="1041"/>
      <c r="N908" s="1041"/>
      <c r="O908" s="1041"/>
      <c r="P908" s="1041"/>
      <c r="Q908" s="1041"/>
      <c r="R908" s="1041"/>
      <c r="S908" s="1041"/>
      <c r="T908" s="1041"/>
      <c r="U908" s="1041"/>
      <c r="V908" s="1041"/>
      <c r="W908" s="1041"/>
      <c r="X908" s="1041"/>
      <c r="Y908" s="1041"/>
      <c r="Z908" s="1041"/>
      <c r="AA908" s="1041"/>
      <c r="AB908" s="1041"/>
    </row>
    <row r="909" spans="1:28" ht="17.25" customHeight="1">
      <c r="A909" s="1041"/>
      <c r="B909" s="1041"/>
      <c r="C909" s="1041"/>
      <c r="D909" s="1041"/>
      <c r="E909" s="1041"/>
      <c r="F909" s="1041"/>
      <c r="G909" s="1041"/>
      <c r="H909" s="1041"/>
      <c r="I909" s="1041"/>
      <c r="J909" s="1041"/>
      <c r="K909" s="1041"/>
      <c r="L909" s="1041"/>
      <c r="M909" s="1041"/>
      <c r="N909" s="1041"/>
      <c r="O909" s="1041"/>
      <c r="P909" s="1041"/>
      <c r="Q909" s="1041"/>
      <c r="R909" s="1041"/>
      <c r="S909" s="1041"/>
      <c r="T909" s="1041"/>
      <c r="U909" s="1041"/>
      <c r="V909" s="1041"/>
      <c r="W909" s="1041"/>
      <c r="X909" s="1041"/>
      <c r="Y909" s="1041"/>
      <c r="Z909" s="1041"/>
      <c r="AA909" s="1041"/>
      <c r="AB909" s="1041"/>
    </row>
    <row r="910" spans="1:28" ht="17.25" customHeight="1">
      <c r="A910" s="1041"/>
      <c r="B910" s="1041"/>
      <c r="C910" s="1041"/>
      <c r="D910" s="1041"/>
      <c r="E910" s="1041"/>
      <c r="F910" s="1041"/>
      <c r="G910" s="1041"/>
      <c r="H910" s="1041"/>
      <c r="I910" s="1041"/>
      <c r="J910" s="1041"/>
      <c r="K910" s="1041"/>
      <c r="L910" s="1041"/>
      <c r="M910" s="1041"/>
      <c r="N910" s="1041"/>
      <c r="O910" s="1041"/>
      <c r="P910" s="1041"/>
      <c r="Q910" s="1041"/>
      <c r="R910" s="1041"/>
      <c r="S910" s="1041"/>
      <c r="T910" s="1041"/>
      <c r="U910" s="1041"/>
      <c r="V910" s="1041"/>
      <c r="W910" s="1041"/>
      <c r="X910" s="1041"/>
      <c r="Y910" s="1041"/>
      <c r="Z910" s="1041"/>
      <c r="AA910" s="1041"/>
      <c r="AB910" s="1041"/>
    </row>
    <row r="911" spans="1:28" ht="17.25" customHeight="1">
      <c r="A911" s="1041"/>
      <c r="B911" s="1041"/>
      <c r="C911" s="1041"/>
      <c r="D911" s="1041"/>
      <c r="E911" s="1041"/>
      <c r="F911" s="1041"/>
      <c r="G911" s="1041"/>
      <c r="H911" s="1041"/>
      <c r="I911" s="1041"/>
      <c r="J911" s="1041"/>
      <c r="K911" s="1041"/>
      <c r="L911" s="1041"/>
      <c r="M911" s="1041"/>
      <c r="N911" s="1041"/>
      <c r="O911" s="1041"/>
      <c r="P911" s="1041"/>
      <c r="Q911" s="1041"/>
      <c r="R911" s="1041"/>
      <c r="S911" s="1041"/>
      <c r="T911" s="1041"/>
      <c r="U911" s="1041"/>
      <c r="V911" s="1041"/>
      <c r="W911" s="1041"/>
      <c r="X911" s="1041"/>
      <c r="Y911" s="1041"/>
      <c r="Z911" s="1041"/>
      <c r="AA911" s="1041"/>
      <c r="AB911" s="1041"/>
    </row>
    <row r="912" spans="1:28" ht="17.25" customHeight="1">
      <c r="A912" s="1041"/>
      <c r="B912" s="1041"/>
      <c r="C912" s="1041"/>
      <c r="D912" s="1041"/>
      <c r="E912" s="1041"/>
      <c r="F912" s="1041"/>
      <c r="G912" s="1041"/>
      <c r="H912" s="1041"/>
      <c r="I912" s="1041"/>
      <c r="J912" s="1041"/>
      <c r="K912" s="1041"/>
      <c r="L912" s="1041"/>
      <c r="M912" s="1041"/>
      <c r="N912" s="1041"/>
      <c r="O912" s="1041"/>
      <c r="P912" s="1041"/>
      <c r="Q912" s="1041"/>
      <c r="R912" s="1041"/>
      <c r="S912" s="1041"/>
      <c r="T912" s="1041"/>
      <c r="U912" s="1041"/>
      <c r="V912" s="1041"/>
      <c r="W912" s="1041"/>
      <c r="X912" s="1041"/>
      <c r="Y912" s="1041"/>
      <c r="Z912" s="1041"/>
      <c r="AA912" s="1041"/>
      <c r="AB912" s="1041"/>
    </row>
    <row r="913" spans="1:28" ht="17.25" customHeight="1">
      <c r="A913" s="1041"/>
      <c r="B913" s="1041"/>
      <c r="C913" s="1041"/>
      <c r="D913" s="1041"/>
      <c r="E913" s="1041"/>
      <c r="F913" s="1041"/>
      <c r="G913" s="1041"/>
      <c r="H913" s="1041"/>
      <c r="I913" s="1041"/>
      <c r="J913" s="1041"/>
      <c r="K913" s="1041"/>
      <c r="L913" s="1041"/>
      <c r="M913" s="1041"/>
      <c r="N913" s="1041"/>
      <c r="O913" s="1041"/>
      <c r="P913" s="1041"/>
      <c r="Q913" s="1041"/>
      <c r="R913" s="1041"/>
      <c r="S913" s="1041"/>
      <c r="T913" s="1041"/>
      <c r="U913" s="1041"/>
      <c r="V913" s="1041"/>
      <c r="W913" s="1041"/>
      <c r="X913" s="1041"/>
      <c r="Y913" s="1041"/>
      <c r="Z913" s="1041"/>
      <c r="AA913" s="1041"/>
      <c r="AB913" s="1041"/>
    </row>
    <row r="914" spans="1:28" ht="17.25" customHeight="1">
      <c r="A914" s="1041"/>
      <c r="B914" s="1041"/>
      <c r="C914" s="1041"/>
      <c r="D914" s="1041"/>
      <c r="E914" s="1041"/>
      <c r="F914" s="1041"/>
      <c r="G914" s="1041"/>
      <c r="H914" s="1041"/>
      <c r="I914" s="1041"/>
      <c r="J914" s="1041"/>
      <c r="K914" s="1041"/>
      <c r="L914" s="1041"/>
      <c r="M914" s="1041"/>
      <c r="N914" s="1041"/>
      <c r="O914" s="1041"/>
      <c r="P914" s="1041"/>
      <c r="Q914" s="1041"/>
      <c r="R914" s="1041"/>
      <c r="S914" s="1041"/>
      <c r="T914" s="1041"/>
      <c r="U914" s="1041"/>
      <c r="V914" s="1041"/>
      <c r="W914" s="1041"/>
      <c r="X914" s="1041"/>
      <c r="Y914" s="1041"/>
      <c r="Z914" s="1041"/>
      <c r="AA914" s="1041"/>
      <c r="AB914" s="1041"/>
    </row>
    <row r="915" spans="1:28" ht="17.25" customHeight="1">
      <c r="A915" s="1041"/>
      <c r="B915" s="1041"/>
      <c r="C915" s="1041"/>
      <c r="D915" s="1041"/>
      <c r="E915" s="1041"/>
      <c r="F915" s="1041"/>
      <c r="G915" s="1041"/>
      <c r="H915" s="1041"/>
      <c r="I915" s="1041"/>
      <c r="J915" s="1041"/>
      <c r="K915" s="1041"/>
      <c r="L915" s="1041"/>
      <c r="M915" s="1041"/>
      <c r="N915" s="1041"/>
      <c r="O915" s="1041"/>
      <c r="P915" s="1041"/>
      <c r="Q915" s="1041"/>
      <c r="R915" s="1041"/>
      <c r="S915" s="1041"/>
      <c r="T915" s="1041"/>
      <c r="U915" s="1041"/>
      <c r="V915" s="1041"/>
      <c r="W915" s="1041"/>
      <c r="X915" s="1041"/>
      <c r="Y915" s="1041"/>
      <c r="Z915" s="1041"/>
      <c r="AA915" s="1041"/>
      <c r="AB915" s="1041"/>
    </row>
    <row r="916" spans="1:28" ht="17.25" customHeight="1">
      <c r="A916" s="1041"/>
      <c r="B916" s="1041"/>
      <c r="C916" s="1041"/>
      <c r="D916" s="1041"/>
      <c r="E916" s="1041"/>
      <c r="F916" s="1041"/>
      <c r="G916" s="1041"/>
      <c r="H916" s="1041"/>
      <c r="I916" s="1041"/>
      <c r="J916" s="1041"/>
      <c r="K916" s="1041"/>
      <c r="L916" s="1041"/>
      <c r="M916" s="1041"/>
      <c r="N916" s="1041"/>
      <c r="O916" s="1041"/>
      <c r="P916" s="1041"/>
      <c r="Q916" s="1041"/>
      <c r="R916" s="1041"/>
      <c r="S916" s="1041"/>
      <c r="T916" s="1041"/>
      <c r="U916" s="1041"/>
      <c r="V916" s="1041"/>
      <c r="W916" s="1041"/>
      <c r="X916" s="1041"/>
      <c r="Y916" s="1041"/>
      <c r="Z916" s="1041"/>
      <c r="AA916" s="1041"/>
      <c r="AB916" s="1041"/>
    </row>
    <row r="917" spans="1:28" ht="17.25" customHeight="1">
      <c r="A917" s="1041"/>
      <c r="B917" s="1041"/>
      <c r="C917" s="1041"/>
      <c r="D917" s="1041"/>
      <c r="E917" s="1041"/>
      <c r="F917" s="1041"/>
      <c r="G917" s="1041"/>
      <c r="H917" s="1041"/>
      <c r="I917" s="1041"/>
      <c r="J917" s="1041"/>
      <c r="K917" s="1041"/>
      <c r="L917" s="1041"/>
      <c r="M917" s="1041"/>
      <c r="N917" s="1041"/>
      <c r="O917" s="1041"/>
      <c r="P917" s="1041"/>
      <c r="Q917" s="1041"/>
      <c r="R917" s="1041"/>
      <c r="S917" s="1041"/>
      <c r="T917" s="1041"/>
      <c r="U917" s="1041"/>
      <c r="V917" s="1041"/>
      <c r="W917" s="1041"/>
      <c r="X917" s="1041"/>
      <c r="Y917" s="1041"/>
      <c r="Z917" s="1041"/>
      <c r="AA917" s="1041"/>
      <c r="AB917" s="1041"/>
    </row>
    <row r="918" spans="1:28" ht="17.25" customHeight="1">
      <c r="A918" s="1041"/>
      <c r="B918" s="1041"/>
      <c r="C918" s="1041"/>
      <c r="D918" s="1041"/>
      <c r="E918" s="1041"/>
      <c r="F918" s="1041"/>
      <c r="G918" s="1041"/>
      <c r="H918" s="1041"/>
      <c r="I918" s="1041"/>
      <c r="J918" s="1041"/>
      <c r="K918" s="1041"/>
      <c r="L918" s="1041"/>
      <c r="M918" s="1041"/>
      <c r="N918" s="1041"/>
      <c r="O918" s="1041"/>
      <c r="P918" s="1041"/>
      <c r="Q918" s="1041"/>
      <c r="R918" s="1041"/>
      <c r="S918" s="1041"/>
      <c r="T918" s="1041"/>
      <c r="U918" s="1041"/>
      <c r="V918" s="1041"/>
      <c r="W918" s="1041"/>
      <c r="X918" s="1041"/>
      <c r="Y918" s="1041"/>
      <c r="Z918" s="1041"/>
      <c r="AA918" s="1041"/>
      <c r="AB918" s="1041"/>
    </row>
    <row r="919" spans="1:28" ht="17.25" customHeight="1">
      <c r="A919" s="1041"/>
      <c r="B919" s="1041"/>
      <c r="C919" s="1041"/>
      <c r="D919" s="1041"/>
      <c r="E919" s="1041"/>
      <c r="F919" s="1041"/>
      <c r="G919" s="1041"/>
      <c r="H919" s="1041"/>
      <c r="I919" s="1041"/>
      <c r="J919" s="1041"/>
      <c r="K919" s="1041"/>
      <c r="L919" s="1041"/>
      <c r="M919" s="1041"/>
      <c r="N919" s="1041"/>
      <c r="O919" s="1041"/>
      <c r="P919" s="1041"/>
      <c r="Q919" s="1041"/>
      <c r="R919" s="1041"/>
      <c r="S919" s="1041"/>
      <c r="T919" s="1041"/>
      <c r="U919" s="1041"/>
      <c r="V919" s="1041"/>
      <c r="W919" s="1041"/>
      <c r="X919" s="1041"/>
      <c r="Y919" s="1041"/>
      <c r="Z919" s="1041"/>
      <c r="AA919" s="1041"/>
      <c r="AB919" s="1041"/>
    </row>
    <row r="920" spans="1:28" ht="17.25" customHeight="1">
      <c r="A920" s="1041"/>
      <c r="B920" s="1041"/>
      <c r="C920" s="1041"/>
      <c r="D920" s="1041"/>
      <c r="E920" s="1041"/>
      <c r="F920" s="1041"/>
      <c r="G920" s="1041"/>
      <c r="H920" s="1041"/>
      <c r="I920" s="1041"/>
      <c r="J920" s="1041"/>
      <c r="K920" s="1041"/>
      <c r="L920" s="1041"/>
      <c r="M920" s="1041"/>
      <c r="N920" s="1041"/>
      <c r="O920" s="1041"/>
      <c r="P920" s="1041"/>
      <c r="Q920" s="1041"/>
      <c r="R920" s="1041"/>
      <c r="S920" s="1041"/>
      <c r="T920" s="1041"/>
      <c r="U920" s="1041"/>
      <c r="V920" s="1041"/>
      <c r="W920" s="1041"/>
      <c r="X920" s="1041"/>
      <c r="Y920" s="1041"/>
      <c r="Z920" s="1041"/>
      <c r="AA920" s="1041"/>
      <c r="AB920" s="1041"/>
    </row>
    <row r="921" spans="1:28" ht="17.25" customHeight="1">
      <c r="A921" s="1041"/>
      <c r="B921" s="1041"/>
      <c r="C921" s="1041"/>
      <c r="D921" s="1041"/>
      <c r="E921" s="1041"/>
      <c r="F921" s="1041"/>
      <c r="G921" s="1041"/>
      <c r="H921" s="1041"/>
      <c r="I921" s="1041"/>
      <c r="J921" s="1041"/>
      <c r="K921" s="1041"/>
      <c r="L921" s="1041"/>
      <c r="M921" s="1041"/>
      <c r="N921" s="1041"/>
      <c r="O921" s="1041"/>
      <c r="P921" s="1041"/>
      <c r="Q921" s="1041"/>
      <c r="R921" s="1041"/>
      <c r="S921" s="1041"/>
      <c r="T921" s="1041"/>
      <c r="U921" s="1041"/>
      <c r="V921" s="1041"/>
      <c r="W921" s="1041"/>
      <c r="X921" s="1041"/>
      <c r="Y921" s="1041"/>
      <c r="Z921" s="1041"/>
      <c r="AA921" s="1041"/>
      <c r="AB921" s="1041"/>
    </row>
    <row r="922" spans="1:28" ht="17.25" customHeight="1">
      <c r="A922" s="1041"/>
      <c r="B922" s="1041"/>
      <c r="C922" s="1041"/>
      <c r="D922" s="1041"/>
      <c r="E922" s="1041"/>
      <c r="F922" s="1041"/>
      <c r="G922" s="1041"/>
      <c r="H922" s="1041"/>
      <c r="I922" s="1041"/>
      <c r="J922" s="1041"/>
      <c r="K922" s="1041"/>
      <c r="L922" s="1041"/>
      <c r="M922" s="1041"/>
      <c r="N922" s="1041"/>
      <c r="O922" s="1041"/>
      <c r="P922" s="1041"/>
      <c r="Q922" s="1041"/>
      <c r="R922" s="1041"/>
      <c r="S922" s="1041"/>
      <c r="T922" s="1041"/>
      <c r="U922" s="1041"/>
      <c r="V922" s="1041"/>
      <c r="W922" s="1041"/>
      <c r="X922" s="1041"/>
      <c r="Y922" s="1041"/>
      <c r="Z922" s="1041"/>
      <c r="AA922" s="1041"/>
      <c r="AB922" s="1041"/>
    </row>
    <row r="923" spans="1:28" ht="17.25" customHeight="1">
      <c r="A923" s="1041"/>
      <c r="B923" s="1041"/>
      <c r="C923" s="1041"/>
      <c r="D923" s="1041"/>
      <c r="E923" s="1041"/>
      <c r="F923" s="1041"/>
      <c r="G923" s="1041"/>
      <c r="H923" s="1041"/>
      <c r="I923" s="1041"/>
      <c r="J923" s="1041"/>
      <c r="K923" s="1041"/>
      <c r="L923" s="1041"/>
      <c r="M923" s="1041"/>
      <c r="N923" s="1041"/>
      <c r="O923" s="1041"/>
      <c r="P923" s="1041"/>
      <c r="Q923" s="1041"/>
      <c r="R923" s="1041"/>
      <c r="S923" s="1041"/>
      <c r="T923" s="1041"/>
      <c r="U923" s="1041"/>
      <c r="V923" s="1041"/>
      <c r="W923" s="1041"/>
      <c r="X923" s="1041"/>
      <c r="Y923" s="1041"/>
      <c r="Z923" s="1041"/>
      <c r="AA923" s="1041"/>
      <c r="AB923" s="1041"/>
    </row>
    <row r="924" spans="1:28" ht="17.25" customHeight="1">
      <c r="A924" s="1041"/>
      <c r="B924" s="1041"/>
      <c r="C924" s="1041"/>
      <c r="D924" s="1041"/>
      <c r="E924" s="1041"/>
      <c r="F924" s="1041"/>
      <c r="G924" s="1041"/>
      <c r="H924" s="1041"/>
      <c r="I924" s="1041"/>
      <c r="J924" s="1041"/>
      <c r="K924" s="1041"/>
      <c r="L924" s="1041"/>
      <c r="M924" s="1041"/>
      <c r="N924" s="1041"/>
      <c r="O924" s="1041"/>
      <c r="P924" s="1041"/>
      <c r="Q924" s="1041"/>
      <c r="R924" s="1041"/>
      <c r="S924" s="1041"/>
      <c r="T924" s="1041"/>
      <c r="U924" s="1041"/>
      <c r="V924" s="1041"/>
      <c r="W924" s="1041"/>
      <c r="X924" s="1041"/>
      <c r="Y924" s="1041"/>
      <c r="Z924" s="1041"/>
      <c r="AA924" s="1041"/>
      <c r="AB924" s="1041"/>
    </row>
    <row r="925" spans="1:28" ht="17.25" customHeight="1">
      <c r="A925" s="1041"/>
      <c r="B925" s="1041"/>
      <c r="C925" s="1041"/>
      <c r="D925" s="1041"/>
      <c r="E925" s="1041"/>
      <c r="F925" s="1041"/>
      <c r="G925" s="1041"/>
      <c r="H925" s="1041"/>
      <c r="I925" s="1041"/>
      <c r="J925" s="1041"/>
      <c r="K925" s="1041"/>
      <c r="L925" s="1041"/>
      <c r="M925" s="1041"/>
      <c r="N925" s="1041"/>
      <c r="O925" s="1041"/>
      <c r="P925" s="1041"/>
      <c r="Q925" s="1041"/>
      <c r="R925" s="1041"/>
      <c r="S925" s="1041"/>
      <c r="T925" s="1041"/>
      <c r="U925" s="1041"/>
      <c r="V925" s="1041"/>
      <c r="W925" s="1041"/>
      <c r="X925" s="1041"/>
      <c r="Y925" s="1041"/>
      <c r="Z925" s="1041"/>
      <c r="AA925" s="1041"/>
      <c r="AB925" s="1041"/>
    </row>
    <row r="926" spans="1:28" ht="17.25" customHeight="1">
      <c r="A926" s="1041"/>
      <c r="B926" s="1041"/>
      <c r="C926" s="1041"/>
      <c r="D926" s="1041"/>
      <c r="E926" s="1041"/>
      <c r="F926" s="1041"/>
      <c r="G926" s="1041"/>
      <c r="H926" s="1041"/>
      <c r="I926" s="1041"/>
      <c r="J926" s="1041"/>
      <c r="K926" s="1041"/>
      <c r="L926" s="1041"/>
      <c r="M926" s="1041"/>
      <c r="N926" s="1041"/>
      <c r="O926" s="1041"/>
      <c r="P926" s="1041"/>
      <c r="Q926" s="1041"/>
      <c r="R926" s="1041"/>
      <c r="S926" s="1041"/>
      <c r="T926" s="1041"/>
      <c r="U926" s="1041"/>
      <c r="V926" s="1041"/>
      <c r="W926" s="1041"/>
      <c r="X926" s="1041"/>
      <c r="Y926" s="1041"/>
      <c r="Z926" s="1041"/>
      <c r="AA926" s="1041"/>
      <c r="AB926" s="1041"/>
    </row>
    <row r="927" spans="1:28" ht="17.25" customHeight="1">
      <c r="A927" s="1041"/>
      <c r="B927" s="1041"/>
      <c r="C927" s="1041"/>
      <c r="D927" s="1041"/>
      <c r="E927" s="1041"/>
      <c r="F927" s="1041"/>
      <c r="G927" s="1041"/>
      <c r="H927" s="1041"/>
      <c r="I927" s="1041"/>
      <c r="J927" s="1041"/>
      <c r="K927" s="1041"/>
      <c r="L927" s="1041"/>
      <c r="M927" s="1041"/>
      <c r="N927" s="1041"/>
      <c r="O927" s="1041"/>
      <c r="P927" s="1041"/>
      <c r="Q927" s="1041"/>
      <c r="R927" s="1041"/>
      <c r="S927" s="1041"/>
      <c r="T927" s="1041"/>
      <c r="U927" s="1041"/>
      <c r="V927" s="1041"/>
      <c r="W927" s="1041"/>
      <c r="X927" s="1041"/>
      <c r="Y927" s="1041"/>
      <c r="Z927" s="1041"/>
      <c r="AA927" s="1041"/>
      <c r="AB927" s="1041"/>
    </row>
    <row r="928" spans="1:28" ht="17.25" customHeight="1">
      <c r="A928" s="1041"/>
      <c r="B928" s="1041"/>
      <c r="C928" s="1041"/>
      <c r="D928" s="1041"/>
      <c r="E928" s="1041"/>
      <c r="F928" s="1041"/>
      <c r="G928" s="1041"/>
      <c r="H928" s="1041"/>
      <c r="I928" s="1041"/>
      <c r="J928" s="1041"/>
      <c r="K928" s="1041"/>
      <c r="L928" s="1041"/>
      <c r="M928" s="1041"/>
      <c r="N928" s="1041"/>
      <c r="O928" s="1041"/>
      <c r="P928" s="1041"/>
      <c r="Q928" s="1041"/>
      <c r="R928" s="1041"/>
      <c r="S928" s="1041"/>
      <c r="T928" s="1041"/>
      <c r="U928" s="1041"/>
      <c r="V928" s="1041"/>
      <c r="W928" s="1041"/>
      <c r="X928" s="1041"/>
      <c r="Y928" s="1041"/>
      <c r="Z928" s="1041"/>
      <c r="AA928" s="1041"/>
      <c r="AB928" s="1041"/>
    </row>
    <row r="929" spans="1:28" ht="17.25" customHeight="1">
      <c r="A929" s="1041"/>
      <c r="B929" s="1041"/>
      <c r="C929" s="1041"/>
      <c r="D929" s="1041"/>
      <c r="E929" s="1041"/>
      <c r="F929" s="1041"/>
      <c r="G929" s="1041"/>
      <c r="H929" s="1041"/>
      <c r="I929" s="1041"/>
      <c r="J929" s="1041"/>
      <c r="K929" s="1041"/>
      <c r="L929" s="1041"/>
      <c r="M929" s="1041"/>
      <c r="N929" s="1041"/>
      <c r="O929" s="1041"/>
      <c r="P929" s="1041"/>
      <c r="Q929" s="1041"/>
      <c r="R929" s="1041"/>
      <c r="S929" s="1041"/>
      <c r="T929" s="1041"/>
      <c r="U929" s="1041"/>
      <c r="V929" s="1041"/>
      <c r="W929" s="1041"/>
      <c r="X929" s="1041"/>
      <c r="Y929" s="1041"/>
      <c r="Z929" s="1041"/>
      <c r="AA929" s="1041"/>
      <c r="AB929" s="1041"/>
    </row>
    <row r="930" spans="1:28" ht="17.25" customHeight="1">
      <c r="A930" s="1041"/>
      <c r="B930" s="1041"/>
      <c r="C930" s="1041"/>
      <c r="D930" s="1041"/>
      <c r="E930" s="1041"/>
      <c r="F930" s="1041"/>
      <c r="G930" s="1041"/>
      <c r="H930" s="1041"/>
      <c r="I930" s="1041"/>
      <c r="J930" s="1041"/>
      <c r="K930" s="1041"/>
      <c r="L930" s="1041"/>
      <c r="M930" s="1041"/>
      <c r="N930" s="1041"/>
      <c r="O930" s="1041"/>
      <c r="P930" s="1041"/>
      <c r="Q930" s="1041"/>
      <c r="R930" s="1041"/>
      <c r="S930" s="1041"/>
      <c r="T930" s="1041"/>
      <c r="U930" s="1041"/>
      <c r="V930" s="1041"/>
      <c r="W930" s="1041"/>
      <c r="X930" s="1041"/>
      <c r="Y930" s="1041"/>
      <c r="Z930" s="1041"/>
      <c r="AA930" s="1041"/>
      <c r="AB930" s="1041"/>
    </row>
    <row r="931" spans="1:28" ht="17.25" customHeight="1">
      <c r="A931" s="1041"/>
      <c r="B931" s="1041"/>
      <c r="C931" s="1041"/>
      <c r="D931" s="1041"/>
      <c r="E931" s="1041"/>
      <c r="F931" s="1041"/>
      <c r="G931" s="1041"/>
      <c r="H931" s="1041"/>
      <c r="I931" s="1041"/>
      <c r="J931" s="1041"/>
      <c r="K931" s="1041"/>
      <c r="L931" s="1041"/>
      <c r="M931" s="1041"/>
      <c r="N931" s="1041"/>
      <c r="O931" s="1041"/>
      <c r="P931" s="1041"/>
      <c r="Q931" s="1041"/>
      <c r="R931" s="1041"/>
      <c r="S931" s="1041"/>
      <c r="T931" s="1041"/>
      <c r="U931" s="1041"/>
      <c r="V931" s="1041"/>
      <c r="W931" s="1041"/>
      <c r="X931" s="1041"/>
      <c r="Y931" s="1041"/>
      <c r="Z931" s="1041"/>
      <c r="AA931" s="1041"/>
      <c r="AB931" s="1041"/>
    </row>
    <row r="932" spans="1:28" ht="17.25" customHeight="1">
      <c r="A932" s="1041"/>
      <c r="B932" s="1041"/>
      <c r="C932" s="1041"/>
      <c r="D932" s="1041"/>
      <c r="E932" s="1041"/>
      <c r="F932" s="1041"/>
      <c r="G932" s="1041"/>
      <c r="H932" s="1041"/>
      <c r="I932" s="1041"/>
      <c r="J932" s="1041"/>
      <c r="K932" s="1041"/>
      <c r="L932" s="1041"/>
      <c r="M932" s="1041"/>
      <c r="N932" s="1041"/>
      <c r="O932" s="1041"/>
      <c r="P932" s="1041"/>
      <c r="Q932" s="1041"/>
      <c r="R932" s="1041"/>
      <c r="S932" s="1041"/>
      <c r="T932" s="1041"/>
      <c r="U932" s="1041"/>
      <c r="V932" s="1041"/>
      <c r="W932" s="1041"/>
      <c r="X932" s="1041"/>
      <c r="Y932" s="1041"/>
      <c r="Z932" s="1041"/>
      <c r="AA932" s="1041"/>
      <c r="AB932" s="1041"/>
    </row>
    <row r="933" spans="1:28" ht="17.25" customHeight="1">
      <c r="A933" s="1041"/>
      <c r="B933" s="1041"/>
      <c r="C933" s="1041"/>
      <c r="D933" s="1041"/>
      <c r="E933" s="1041"/>
      <c r="F933" s="1041"/>
      <c r="G933" s="1041"/>
      <c r="H933" s="1041"/>
      <c r="I933" s="1041"/>
      <c r="J933" s="1041"/>
      <c r="K933" s="1041"/>
      <c r="L933" s="1041"/>
      <c r="M933" s="1041"/>
      <c r="N933" s="1041"/>
      <c r="O933" s="1041"/>
      <c r="P933" s="1041"/>
      <c r="Q933" s="1041"/>
      <c r="R933" s="1041"/>
      <c r="S933" s="1041"/>
      <c r="T933" s="1041"/>
      <c r="U933" s="1041"/>
      <c r="V933" s="1041"/>
      <c r="W933" s="1041"/>
      <c r="X933" s="1041"/>
      <c r="Y933" s="1041"/>
      <c r="Z933" s="1041"/>
      <c r="AA933" s="1041"/>
      <c r="AB933" s="1041"/>
    </row>
    <row r="934" spans="1:28" ht="17.25" customHeight="1">
      <c r="A934" s="1041"/>
      <c r="B934" s="1041"/>
      <c r="C934" s="1041"/>
      <c r="D934" s="1041"/>
      <c r="E934" s="1041"/>
      <c r="F934" s="1041"/>
      <c r="G934" s="1041"/>
      <c r="H934" s="1041"/>
      <c r="I934" s="1041"/>
      <c r="J934" s="1041"/>
      <c r="K934" s="1041"/>
      <c r="L934" s="1041"/>
      <c r="M934" s="1041"/>
      <c r="N934" s="1041"/>
      <c r="O934" s="1041"/>
      <c r="P934" s="1041"/>
      <c r="Q934" s="1041"/>
      <c r="R934" s="1041"/>
      <c r="S934" s="1041"/>
      <c r="T934" s="1041"/>
      <c r="U934" s="1041"/>
      <c r="V934" s="1041"/>
      <c r="W934" s="1041"/>
      <c r="X934" s="1041"/>
      <c r="Y934" s="1041"/>
      <c r="Z934" s="1041"/>
      <c r="AA934" s="1041"/>
      <c r="AB934" s="1041"/>
    </row>
    <row r="935" spans="1:28" ht="17.25" customHeight="1">
      <c r="A935" s="1041"/>
      <c r="B935" s="1041"/>
      <c r="C935" s="1041"/>
      <c r="D935" s="1041"/>
      <c r="E935" s="1041"/>
      <c r="F935" s="1041"/>
      <c r="G935" s="1041"/>
      <c r="H935" s="1041"/>
      <c r="I935" s="1041"/>
      <c r="J935" s="1041"/>
      <c r="K935" s="1041"/>
      <c r="L935" s="1041"/>
      <c r="M935" s="1041"/>
      <c r="N935" s="1041"/>
      <c r="O935" s="1041"/>
      <c r="P935" s="1041"/>
      <c r="Q935" s="1041"/>
      <c r="R935" s="1041"/>
      <c r="S935" s="1041"/>
      <c r="T935" s="1041"/>
      <c r="U935" s="1041"/>
      <c r="V935" s="1041"/>
      <c r="W935" s="1041"/>
      <c r="X935" s="1041"/>
      <c r="Y935" s="1041"/>
      <c r="Z935" s="1041"/>
      <c r="AA935" s="1041"/>
      <c r="AB935" s="1041"/>
    </row>
    <row r="936" spans="1:28" ht="17.25" customHeight="1">
      <c r="A936" s="1041"/>
      <c r="B936" s="1041"/>
      <c r="C936" s="1041"/>
      <c r="D936" s="1041"/>
      <c r="E936" s="1041"/>
      <c r="F936" s="1041"/>
      <c r="G936" s="1041"/>
      <c r="H936" s="1041"/>
      <c r="I936" s="1041"/>
      <c r="J936" s="1041"/>
      <c r="K936" s="1041"/>
      <c r="L936" s="1041"/>
      <c r="M936" s="1041"/>
      <c r="N936" s="1041"/>
      <c r="O936" s="1041"/>
      <c r="P936" s="1041"/>
      <c r="Q936" s="1041"/>
      <c r="R936" s="1041"/>
      <c r="S936" s="1041"/>
      <c r="T936" s="1041"/>
      <c r="U936" s="1041"/>
      <c r="V936" s="1041"/>
      <c r="W936" s="1041"/>
      <c r="X936" s="1041"/>
      <c r="Y936" s="1041"/>
      <c r="Z936" s="1041"/>
      <c r="AA936" s="1041"/>
      <c r="AB936" s="1041"/>
    </row>
    <row r="937" spans="1:28" ht="17.25" customHeight="1">
      <c r="A937" s="1041"/>
      <c r="B937" s="1041"/>
      <c r="C937" s="1041"/>
      <c r="D937" s="1041"/>
      <c r="E937" s="1041"/>
      <c r="F937" s="1041"/>
      <c r="G937" s="1041"/>
      <c r="H937" s="1041"/>
      <c r="I937" s="1041"/>
      <c r="J937" s="1041"/>
      <c r="K937" s="1041"/>
      <c r="L937" s="1041"/>
      <c r="M937" s="1041"/>
      <c r="N937" s="1041"/>
      <c r="O937" s="1041"/>
      <c r="P937" s="1041"/>
      <c r="Q937" s="1041"/>
      <c r="R937" s="1041"/>
      <c r="S937" s="1041"/>
      <c r="T937" s="1041"/>
      <c r="U937" s="1041"/>
      <c r="V937" s="1041"/>
      <c r="W937" s="1041"/>
      <c r="X937" s="1041"/>
      <c r="Y937" s="1041"/>
      <c r="Z937" s="1041"/>
      <c r="AA937" s="1041"/>
      <c r="AB937" s="1041"/>
    </row>
    <row r="938" spans="1:28" ht="17.25" customHeight="1">
      <c r="A938" s="1041"/>
      <c r="B938" s="1041"/>
      <c r="C938" s="1041"/>
      <c r="D938" s="1041"/>
      <c r="E938" s="1041"/>
      <c r="F938" s="1041"/>
      <c r="G938" s="1041"/>
      <c r="H938" s="1041"/>
      <c r="I938" s="1041"/>
      <c r="J938" s="1041"/>
      <c r="K938" s="1041"/>
      <c r="L938" s="1041"/>
      <c r="M938" s="1041"/>
      <c r="N938" s="1041"/>
      <c r="O938" s="1041"/>
      <c r="P938" s="1041"/>
      <c r="Q938" s="1041"/>
      <c r="R938" s="1041"/>
      <c r="S938" s="1041"/>
      <c r="T938" s="1041"/>
      <c r="U938" s="1041"/>
      <c r="V938" s="1041"/>
      <c r="W938" s="1041"/>
      <c r="X938" s="1041"/>
      <c r="Y938" s="1041"/>
      <c r="Z938" s="1041"/>
      <c r="AA938" s="1041"/>
      <c r="AB938" s="1041"/>
    </row>
    <row r="939" spans="1:28" ht="17.25" customHeight="1">
      <c r="A939" s="1041"/>
      <c r="B939" s="1041"/>
      <c r="C939" s="1041"/>
      <c r="D939" s="1041"/>
      <c r="E939" s="1041"/>
      <c r="F939" s="1041"/>
      <c r="G939" s="1041"/>
      <c r="H939" s="1041"/>
      <c r="I939" s="1041"/>
      <c r="J939" s="1041"/>
      <c r="K939" s="1041"/>
      <c r="L939" s="1041"/>
      <c r="M939" s="1041"/>
      <c r="N939" s="1041"/>
      <c r="O939" s="1041"/>
      <c r="P939" s="1041"/>
      <c r="Q939" s="1041"/>
      <c r="R939" s="1041"/>
      <c r="S939" s="1041"/>
      <c r="T939" s="1041"/>
      <c r="U939" s="1041"/>
      <c r="V939" s="1041"/>
      <c r="W939" s="1041"/>
      <c r="X939" s="1041"/>
      <c r="Y939" s="1041"/>
      <c r="Z939" s="1041"/>
      <c r="AA939" s="1041"/>
      <c r="AB939" s="1041"/>
    </row>
    <row r="940" spans="1:28" ht="17.25" customHeight="1">
      <c r="A940" s="1041"/>
      <c r="B940" s="1041"/>
      <c r="C940" s="1041"/>
      <c r="D940" s="1041"/>
      <c r="E940" s="1041"/>
      <c r="F940" s="1041"/>
      <c r="G940" s="1041"/>
      <c r="H940" s="1041"/>
      <c r="I940" s="1041"/>
      <c r="J940" s="1041"/>
      <c r="K940" s="1041"/>
      <c r="L940" s="1041"/>
      <c r="M940" s="1041"/>
      <c r="N940" s="1041"/>
      <c r="O940" s="1041"/>
      <c r="P940" s="1041"/>
      <c r="Q940" s="1041"/>
      <c r="R940" s="1041"/>
      <c r="S940" s="1041"/>
      <c r="T940" s="1041"/>
      <c r="U940" s="1041"/>
      <c r="V940" s="1041"/>
      <c r="W940" s="1041"/>
      <c r="X940" s="1041"/>
      <c r="Y940" s="1041"/>
      <c r="Z940" s="1041"/>
      <c r="AA940" s="1041"/>
      <c r="AB940" s="1041"/>
    </row>
    <row r="941" spans="1:28" ht="17.25" customHeight="1">
      <c r="A941" s="1041"/>
      <c r="B941" s="1041"/>
      <c r="C941" s="1041"/>
      <c r="D941" s="1041"/>
      <c r="E941" s="1041"/>
      <c r="F941" s="1041"/>
      <c r="G941" s="1041"/>
      <c r="H941" s="1041"/>
      <c r="I941" s="1041"/>
      <c r="J941" s="1041"/>
      <c r="K941" s="1041"/>
      <c r="L941" s="1041"/>
      <c r="M941" s="1041"/>
      <c r="N941" s="1041"/>
      <c r="O941" s="1041"/>
      <c r="P941" s="1041"/>
      <c r="Q941" s="1041"/>
      <c r="R941" s="1041"/>
      <c r="S941" s="1041"/>
      <c r="T941" s="1041"/>
      <c r="U941" s="1041"/>
      <c r="V941" s="1041"/>
      <c r="W941" s="1041"/>
      <c r="X941" s="1041"/>
      <c r="Y941" s="1041"/>
      <c r="Z941" s="1041"/>
      <c r="AA941" s="1041"/>
      <c r="AB941" s="1041"/>
    </row>
    <row r="942" spans="1:28" ht="17.25" customHeight="1">
      <c r="A942" s="1041"/>
      <c r="B942" s="1041"/>
      <c r="C942" s="1041"/>
      <c r="D942" s="1041"/>
      <c r="E942" s="1041"/>
      <c r="F942" s="1041"/>
      <c r="G942" s="1041"/>
      <c r="H942" s="1041"/>
      <c r="I942" s="1041"/>
      <c r="J942" s="1041"/>
      <c r="K942" s="1041"/>
      <c r="L942" s="1041"/>
      <c r="M942" s="1041"/>
      <c r="N942" s="1041"/>
      <c r="O942" s="1041"/>
      <c r="P942" s="1041"/>
      <c r="Q942" s="1041"/>
      <c r="R942" s="1041"/>
      <c r="S942" s="1041"/>
      <c r="T942" s="1041"/>
      <c r="U942" s="1041"/>
      <c r="V942" s="1041"/>
      <c r="W942" s="1041"/>
      <c r="X942" s="1041"/>
      <c r="Y942" s="1041"/>
      <c r="Z942" s="1041"/>
      <c r="AA942" s="1041"/>
      <c r="AB942" s="1041"/>
    </row>
    <row r="943" spans="1:28" ht="17.25" customHeight="1">
      <c r="A943" s="1041"/>
      <c r="B943" s="1041"/>
      <c r="C943" s="1041"/>
      <c r="D943" s="1041"/>
      <c r="E943" s="1041"/>
      <c r="F943" s="1041"/>
      <c r="G943" s="1041"/>
      <c r="H943" s="1041"/>
      <c r="I943" s="1041"/>
      <c r="J943" s="1041"/>
      <c r="K943" s="1041"/>
      <c r="L943" s="1041"/>
      <c r="M943" s="1041"/>
      <c r="N943" s="1041"/>
      <c r="O943" s="1041"/>
      <c r="P943" s="1041"/>
      <c r="Q943" s="1041"/>
      <c r="R943" s="1041"/>
      <c r="S943" s="1041"/>
      <c r="T943" s="1041"/>
      <c r="U943" s="1041"/>
      <c r="V943" s="1041"/>
      <c r="W943" s="1041"/>
      <c r="X943" s="1041"/>
      <c r="Y943" s="1041"/>
      <c r="Z943" s="1041"/>
      <c r="AA943" s="1041"/>
      <c r="AB943" s="1041"/>
    </row>
    <row r="944" spans="1:28" ht="17.25" customHeight="1">
      <c r="A944" s="1041"/>
      <c r="B944" s="1041"/>
      <c r="C944" s="1041"/>
      <c r="D944" s="1041"/>
      <c r="E944" s="1041"/>
      <c r="F944" s="1041"/>
      <c r="G944" s="1041"/>
      <c r="H944" s="1041"/>
      <c r="I944" s="1041"/>
      <c r="J944" s="1041"/>
      <c r="K944" s="1041"/>
      <c r="L944" s="1041"/>
      <c r="M944" s="1041"/>
      <c r="N944" s="1041"/>
      <c r="O944" s="1041"/>
      <c r="P944" s="1041"/>
      <c r="Q944" s="1041"/>
      <c r="R944" s="1041"/>
      <c r="S944" s="1041"/>
      <c r="T944" s="1041"/>
      <c r="U944" s="1041"/>
      <c r="V944" s="1041"/>
      <c r="W944" s="1041"/>
      <c r="X944" s="1041"/>
      <c r="Y944" s="1041"/>
      <c r="Z944" s="1041"/>
      <c r="AA944" s="1041"/>
      <c r="AB944" s="1041"/>
    </row>
    <row r="945" spans="1:28" ht="17.25" customHeight="1">
      <c r="A945" s="1041"/>
      <c r="B945" s="1041"/>
      <c r="C945" s="1041"/>
      <c r="D945" s="1041"/>
      <c r="E945" s="1041"/>
      <c r="F945" s="1041"/>
      <c r="G945" s="1041"/>
      <c r="H945" s="1041"/>
      <c r="I945" s="1041"/>
      <c r="J945" s="1041"/>
      <c r="K945" s="1041"/>
      <c r="L945" s="1041"/>
      <c r="M945" s="1041"/>
      <c r="N945" s="1041"/>
      <c r="O945" s="1041"/>
      <c r="P945" s="1041"/>
      <c r="Q945" s="1041"/>
      <c r="R945" s="1041"/>
      <c r="S945" s="1041"/>
      <c r="T945" s="1041"/>
      <c r="U945" s="1041"/>
      <c r="V945" s="1041"/>
      <c r="W945" s="1041"/>
      <c r="X945" s="1041"/>
      <c r="Y945" s="1041"/>
      <c r="Z945" s="1041"/>
      <c r="AA945" s="1041"/>
      <c r="AB945" s="1041"/>
    </row>
    <row r="946" spans="1:28" ht="17.25" customHeight="1">
      <c r="A946" s="1041"/>
      <c r="B946" s="1041"/>
      <c r="C946" s="1041"/>
      <c r="D946" s="1041"/>
      <c r="E946" s="1041"/>
      <c r="F946" s="1041"/>
      <c r="G946" s="1041"/>
      <c r="H946" s="1041"/>
      <c r="I946" s="1041"/>
      <c r="J946" s="1041"/>
      <c r="K946" s="1041"/>
      <c r="L946" s="1041"/>
      <c r="M946" s="1041"/>
      <c r="N946" s="1041"/>
      <c r="O946" s="1041"/>
      <c r="P946" s="1041"/>
      <c r="Q946" s="1041"/>
      <c r="R946" s="1041"/>
      <c r="S946" s="1041"/>
      <c r="T946" s="1041"/>
      <c r="U946" s="1041"/>
      <c r="V946" s="1041"/>
      <c r="W946" s="1041"/>
      <c r="X946" s="1041"/>
      <c r="Y946" s="1041"/>
      <c r="Z946" s="1041"/>
      <c r="AA946" s="1041"/>
      <c r="AB946" s="1041"/>
    </row>
    <row r="947" spans="1:28" ht="17.25" customHeight="1">
      <c r="A947" s="1041"/>
      <c r="B947" s="1041"/>
      <c r="C947" s="1041"/>
      <c r="D947" s="1041"/>
      <c r="E947" s="1041"/>
      <c r="F947" s="1041"/>
      <c r="G947" s="1041"/>
      <c r="H947" s="1041"/>
      <c r="I947" s="1041"/>
      <c r="J947" s="1041"/>
      <c r="K947" s="1041"/>
      <c r="L947" s="1041"/>
      <c r="M947" s="1041"/>
      <c r="N947" s="1041"/>
      <c r="O947" s="1041"/>
      <c r="P947" s="1041"/>
      <c r="Q947" s="1041"/>
      <c r="R947" s="1041"/>
      <c r="S947" s="1041"/>
      <c r="T947" s="1041"/>
      <c r="U947" s="1041"/>
      <c r="V947" s="1041"/>
      <c r="W947" s="1041"/>
      <c r="X947" s="1041"/>
      <c r="Y947" s="1041"/>
      <c r="Z947" s="1041"/>
      <c r="AA947" s="1041"/>
      <c r="AB947" s="1041"/>
    </row>
    <row r="948" spans="1:28" ht="17.25" customHeight="1">
      <c r="A948" s="1041"/>
      <c r="B948" s="1041"/>
      <c r="C948" s="1041"/>
      <c r="D948" s="1041"/>
      <c r="E948" s="1041"/>
      <c r="F948" s="1041"/>
      <c r="G948" s="1041"/>
      <c r="H948" s="1041"/>
      <c r="I948" s="1041"/>
      <c r="J948" s="1041"/>
      <c r="K948" s="1041"/>
      <c r="L948" s="1041"/>
      <c r="M948" s="1041"/>
      <c r="N948" s="1041"/>
      <c r="O948" s="1041"/>
      <c r="P948" s="1041"/>
      <c r="Q948" s="1041"/>
      <c r="R948" s="1041"/>
      <c r="S948" s="1041"/>
      <c r="T948" s="1041"/>
      <c r="U948" s="1041"/>
      <c r="V948" s="1041"/>
      <c r="W948" s="1041"/>
      <c r="X948" s="1041"/>
      <c r="Y948" s="1041"/>
      <c r="Z948" s="1041"/>
      <c r="AA948" s="1041"/>
      <c r="AB948" s="1041"/>
    </row>
    <row r="949" spans="1:28" ht="17.25" customHeight="1">
      <c r="A949" s="1041"/>
      <c r="B949" s="1041"/>
      <c r="C949" s="1041"/>
      <c r="D949" s="1041"/>
      <c r="E949" s="1041"/>
      <c r="F949" s="1041"/>
      <c r="G949" s="1041"/>
      <c r="H949" s="1041"/>
      <c r="I949" s="1041"/>
      <c r="J949" s="1041"/>
      <c r="K949" s="1041"/>
      <c r="L949" s="1041"/>
      <c r="M949" s="1041"/>
      <c r="N949" s="1041"/>
      <c r="O949" s="1041"/>
      <c r="P949" s="1041"/>
      <c r="Q949" s="1041"/>
      <c r="R949" s="1041"/>
      <c r="S949" s="1041"/>
      <c r="T949" s="1041"/>
      <c r="U949" s="1041"/>
      <c r="V949" s="1041"/>
      <c r="W949" s="1041"/>
      <c r="X949" s="1041"/>
      <c r="Y949" s="1041"/>
      <c r="Z949" s="1041"/>
      <c r="AA949" s="1041"/>
      <c r="AB949" s="1041"/>
    </row>
    <row r="950" spans="1:28" ht="17.25" customHeight="1">
      <c r="A950" s="1041"/>
      <c r="B950" s="1041"/>
      <c r="C950" s="1041"/>
      <c r="D950" s="1041"/>
      <c r="E950" s="1041"/>
      <c r="F950" s="1041"/>
      <c r="G950" s="1041"/>
      <c r="H950" s="1041"/>
      <c r="I950" s="1041"/>
      <c r="J950" s="1041"/>
      <c r="K950" s="1041"/>
      <c r="L950" s="1041"/>
      <c r="M950" s="1041"/>
      <c r="N950" s="1041"/>
      <c r="O950" s="1041"/>
      <c r="P950" s="1041"/>
      <c r="Q950" s="1041"/>
      <c r="R950" s="1041"/>
      <c r="S950" s="1041"/>
      <c r="T950" s="1041"/>
      <c r="U950" s="1041"/>
      <c r="V950" s="1041"/>
      <c r="W950" s="1041"/>
      <c r="X950" s="1041"/>
      <c r="Y950" s="1041"/>
      <c r="Z950" s="1041"/>
      <c r="AA950" s="1041"/>
      <c r="AB950" s="1041"/>
    </row>
    <row r="951" spans="1:28" ht="17.25" customHeight="1">
      <c r="A951" s="1041"/>
      <c r="B951" s="1041"/>
      <c r="C951" s="1041"/>
      <c r="D951" s="1041"/>
      <c r="E951" s="1041"/>
      <c r="F951" s="1041"/>
      <c r="G951" s="1041"/>
      <c r="H951" s="1041"/>
      <c r="I951" s="1041"/>
      <c r="J951" s="1041"/>
      <c r="K951" s="1041"/>
      <c r="L951" s="1041"/>
      <c r="M951" s="1041"/>
      <c r="N951" s="1041"/>
      <c r="O951" s="1041"/>
      <c r="P951" s="1041"/>
      <c r="Q951" s="1041"/>
      <c r="R951" s="1041"/>
      <c r="S951" s="1041"/>
      <c r="T951" s="1041"/>
      <c r="U951" s="1041"/>
      <c r="V951" s="1041"/>
      <c r="W951" s="1041"/>
      <c r="X951" s="1041"/>
      <c r="Y951" s="1041"/>
      <c r="Z951" s="1041"/>
      <c r="AA951" s="1041"/>
      <c r="AB951" s="1041"/>
    </row>
    <row r="952" spans="1:28" ht="17.25" customHeight="1">
      <c r="A952" s="1041"/>
      <c r="B952" s="1041"/>
      <c r="C952" s="1041"/>
      <c r="D952" s="1041"/>
      <c r="E952" s="1041"/>
      <c r="F952" s="1041"/>
      <c r="G952" s="1041"/>
      <c r="H952" s="1041"/>
      <c r="I952" s="1041"/>
      <c r="J952" s="1041"/>
      <c r="K952" s="1041"/>
      <c r="L952" s="1041"/>
      <c r="M952" s="1041"/>
      <c r="N952" s="1041"/>
      <c r="O952" s="1041"/>
      <c r="P952" s="1041"/>
      <c r="Q952" s="1041"/>
      <c r="R952" s="1041"/>
      <c r="S952" s="1041"/>
      <c r="T952" s="1041"/>
      <c r="U952" s="1041"/>
      <c r="V952" s="1041"/>
      <c r="W952" s="1041"/>
      <c r="X952" s="1041"/>
      <c r="Y952" s="1041"/>
      <c r="Z952" s="1041"/>
      <c r="AA952" s="1041"/>
      <c r="AB952" s="1041"/>
    </row>
    <row r="953" spans="1:28" ht="17.25" customHeight="1">
      <c r="A953" s="1041"/>
      <c r="B953" s="1041"/>
      <c r="C953" s="1041"/>
      <c r="D953" s="1041"/>
      <c r="E953" s="1041"/>
      <c r="F953" s="1041"/>
      <c r="G953" s="1041"/>
      <c r="H953" s="1041"/>
      <c r="I953" s="1041"/>
      <c r="J953" s="1041"/>
      <c r="K953" s="1041"/>
      <c r="L953" s="1041"/>
      <c r="M953" s="1041"/>
      <c r="N953" s="1041"/>
      <c r="O953" s="1041"/>
      <c r="P953" s="1041"/>
      <c r="Q953" s="1041"/>
      <c r="R953" s="1041"/>
      <c r="S953" s="1041"/>
      <c r="T953" s="1041"/>
      <c r="U953" s="1041"/>
      <c r="V953" s="1041"/>
      <c r="W953" s="1041"/>
      <c r="X953" s="1041"/>
      <c r="Y953" s="1041"/>
      <c r="Z953" s="1041"/>
      <c r="AA953" s="1041"/>
      <c r="AB953" s="1041"/>
    </row>
    <row r="954" spans="1:28" ht="17.25" customHeight="1">
      <c r="A954" s="1041"/>
      <c r="B954" s="1041"/>
      <c r="C954" s="1041"/>
      <c r="D954" s="1041"/>
      <c r="E954" s="1041"/>
      <c r="F954" s="1041"/>
      <c r="G954" s="1041"/>
      <c r="H954" s="1041"/>
      <c r="I954" s="1041"/>
      <c r="J954" s="1041"/>
      <c r="K954" s="1041"/>
      <c r="L954" s="1041"/>
      <c r="M954" s="1041"/>
      <c r="N954" s="1041"/>
      <c r="O954" s="1041"/>
      <c r="P954" s="1041"/>
      <c r="Q954" s="1041"/>
      <c r="R954" s="1041"/>
      <c r="S954" s="1041"/>
      <c r="T954" s="1041"/>
      <c r="U954" s="1041"/>
      <c r="V954" s="1041"/>
      <c r="W954" s="1041"/>
      <c r="X954" s="1041"/>
      <c r="Y954" s="1041"/>
      <c r="Z954" s="1041"/>
      <c r="AA954" s="1041"/>
      <c r="AB954" s="1041"/>
    </row>
    <row r="955" spans="1:28" ht="17.25" customHeight="1">
      <c r="A955" s="1041"/>
      <c r="B955" s="1041"/>
      <c r="C955" s="1041"/>
      <c r="D955" s="1041"/>
      <c r="E955" s="1041"/>
      <c r="F955" s="1041"/>
      <c r="G955" s="1041"/>
      <c r="H955" s="1041"/>
      <c r="I955" s="1041"/>
      <c r="J955" s="1041"/>
      <c r="K955" s="1041"/>
      <c r="L955" s="1041"/>
      <c r="M955" s="1041"/>
      <c r="N955" s="1041"/>
      <c r="O955" s="1041"/>
      <c r="P955" s="1041"/>
      <c r="Q955" s="1041"/>
      <c r="R955" s="1041"/>
      <c r="S955" s="1041"/>
      <c r="T955" s="1041"/>
      <c r="U955" s="1041"/>
      <c r="V955" s="1041"/>
      <c r="W955" s="1041"/>
      <c r="X955" s="1041"/>
      <c r="Y955" s="1041"/>
      <c r="Z955" s="1041"/>
      <c r="AA955" s="1041"/>
      <c r="AB955" s="1041"/>
    </row>
    <row r="956" spans="1:28" ht="17.25" customHeight="1">
      <c r="A956" s="1041"/>
      <c r="B956" s="1041"/>
      <c r="C956" s="1041"/>
      <c r="D956" s="1041"/>
      <c r="E956" s="1041"/>
      <c r="F956" s="1041"/>
      <c r="G956" s="1041"/>
      <c r="H956" s="1041"/>
      <c r="I956" s="1041"/>
      <c r="J956" s="1041"/>
      <c r="K956" s="1041"/>
      <c r="L956" s="1041"/>
      <c r="M956" s="1041"/>
      <c r="N956" s="1041"/>
      <c r="O956" s="1041"/>
      <c r="P956" s="1041"/>
      <c r="Q956" s="1041"/>
      <c r="R956" s="1041"/>
      <c r="S956" s="1041"/>
      <c r="T956" s="1041"/>
      <c r="U956" s="1041"/>
      <c r="V956" s="1041"/>
      <c r="W956" s="1041"/>
      <c r="X956" s="1041"/>
      <c r="Y956" s="1041"/>
      <c r="Z956" s="1041"/>
      <c r="AA956" s="1041"/>
      <c r="AB956" s="1041"/>
    </row>
    <row r="957" spans="1:28" ht="17.25" customHeight="1">
      <c r="A957" s="1041"/>
      <c r="B957" s="1041"/>
      <c r="C957" s="1041"/>
      <c r="D957" s="1041"/>
      <c r="E957" s="1041"/>
      <c r="F957" s="1041"/>
      <c r="G957" s="1041"/>
      <c r="H957" s="1041"/>
      <c r="I957" s="1041"/>
      <c r="J957" s="1041"/>
      <c r="K957" s="1041"/>
      <c r="L957" s="1041"/>
      <c r="M957" s="1041"/>
      <c r="N957" s="1041"/>
      <c r="O957" s="1041"/>
      <c r="P957" s="1041"/>
      <c r="Q957" s="1041"/>
      <c r="R957" s="1041"/>
      <c r="S957" s="1041"/>
      <c r="T957" s="1041"/>
      <c r="U957" s="1041"/>
      <c r="V957" s="1041"/>
      <c r="W957" s="1041"/>
      <c r="X957" s="1041"/>
      <c r="Y957" s="1041"/>
      <c r="Z957" s="1041"/>
      <c r="AA957" s="1041"/>
      <c r="AB957" s="1041"/>
    </row>
    <row r="958" spans="1:28" ht="17.25" customHeight="1">
      <c r="A958" s="1041"/>
      <c r="B958" s="1041"/>
      <c r="C958" s="1041"/>
      <c r="D958" s="1041"/>
      <c r="E958" s="1041"/>
      <c r="F958" s="1041"/>
      <c r="G958" s="1041"/>
      <c r="H958" s="1041"/>
      <c r="I958" s="1041"/>
      <c r="J958" s="1041"/>
      <c r="K958" s="1041"/>
      <c r="L958" s="1041"/>
      <c r="M958" s="1041"/>
      <c r="N958" s="1041"/>
      <c r="O958" s="1041"/>
      <c r="P958" s="1041"/>
      <c r="Q958" s="1041"/>
      <c r="R958" s="1041"/>
      <c r="S958" s="1041"/>
      <c r="T958" s="1041"/>
      <c r="U958" s="1041"/>
      <c r="V958" s="1041"/>
      <c r="W958" s="1041"/>
      <c r="X958" s="1041"/>
      <c r="Y958" s="1041"/>
      <c r="Z958" s="1041"/>
      <c r="AA958" s="1041"/>
      <c r="AB958" s="1041"/>
    </row>
    <row r="959" spans="1:28" ht="17.25" customHeight="1">
      <c r="A959" s="1041"/>
      <c r="B959" s="1041"/>
      <c r="C959" s="1041"/>
      <c r="D959" s="1041"/>
      <c r="E959" s="1041"/>
      <c r="F959" s="1041"/>
      <c r="G959" s="1041"/>
      <c r="H959" s="1041"/>
      <c r="I959" s="1041"/>
      <c r="J959" s="1041"/>
      <c r="K959" s="1041"/>
      <c r="L959" s="1041"/>
      <c r="M959" s="1041"/>
      <c r="N959" s="1041"/>
      <c r="O959" s="1041"/>
      <c r="P959" s="1041"/>
      <c r="Q959" s="1041"/>
      <c r="R959" s="1041"/>
      <c r="S959" s="1041"/>
      <c r="T959" s="1041"/>
      <c r="U959" s="1041"/>
      <c r="V959" s="1041"/>
      <c r="W959" s="1041"/>
      <c r="X959" s="1041"/>
      <c r="Y959" s="1041"/>
      <c r="Z959" s="1041"/>
      <c r="AA959" s="1041"/>
      <c r="AB959" s="1041"/>
    </row>
    <row r="960" spans="1:28" ht="17.25" customHeight="1">
      <c r="A960" s="1041"/>
      <c r="B960" s="1041"/>
      <c r="C960" s="1041"/>
      <c r="D960" s="1041"/>
      <c r="E960" s="1041"/>
      <c r="F960" s="1041"/>
      <c r="G960" s="1041"/>
      <c r="H960" s="1041"/>
      <c r="I960" s="1041"/>
      <c r="J960" s="1041"/>
      <c r="K960" s="1041"/>
      <c r="L960" s="1041"/>
      <c r="M960" s="1041"/>
      <c r="N960" s="1041"/>
      <c r="O960" s="1041"/>
      <c r="P960" s="1041"/>
      <c r="Q960" s="1041"/>
      <c r="R960" s="1041"/>
      <c r="S960" s="1041"/>
      <c r="T960" s="1041"/>
      <c r="U960" s="1041"/>
      <c r="V960" s="1041"/>
      <c r="W960" s="1041"/>
      <c r="X960" s="1041"/>
      <c r="Y960" s="1041"/>
      <c r="Z960" s="1041"/>
      <c r="AA960" s="1041"/>
      <c r="AB960" s="1041"/>
    </row>
    <row r="961" spans="1:28" ht="17.25" customHeight="1">
      <c r="A961" s="1041"/>
      <c r="B961" s="1041"/>
      <c r="C961" s="1041"/>
      <c r="D961" s="1041"/>
      <c r="E961" s="1041"/>
      <c r="F961" s="1041"/>
      <c r="G961" s="1041"/>
      <c r="H961" s="1041"/>
      <c r="I961" s="1041"/>
      <c r="J961" s="1041"/>
      <c r="K961" s="1041"/>
      <c r="L961" s="1041"/>
      <c r="M961" s="1041"/>
      <c r="N961" s="1041"/>
      <c r="O961" s="1041"/>
      <c r="P961" s="1041"/>
      <c r="Q961" s="1041"/>
      <c r="R961" s="1041"/>
      <c r="S961" s="1041"/>
      <c r="T961" s="1041"/>
      <c r="U961" s="1041"/>
      <c r="V961" s="1041"/>
      <c r="W961" s="1041"/>
      <c r="X961" s="1041"/>
      <c r="Y961" s="1041"/>
      <c r="Z961" s="1041"/>
      <c r="AA961" s="1041"/>
      <c r="AB961" s="1041"/>
    </row>
    <row r="962" spans="1:28" ht="17.25" customHeight="1">
      <c r="A962" s="1041"/>
      <c r="B962" s="1041"/>
      <c r="C962" s="1041"/>
      <c r="D962" s="1041"/>
      <c r="E962" s="1041"/>
      <c r="F962" s="1041"/>
      <c r="G962" s="1041"/>
      <c r="H962" s="1041"/>
      <c r="I962" s="1041"/>
      <c r="J962" s="1041"/>
      <c r="K962" s="1041"/>
      <c r="L962" s="1041"/>
      <c r="M962" s="1041"/>
      <c r="N962" s="1041"/>
      <c r="O962" s="1041"/>
      <c r="P962" s="1041"/>
      <c r="Q962" s="1041"/>
      <c r="R962" s="1041"/>
      <c r="S962" s="1041"/>
      <c r="T962" s="1041"/>
      <c r="U962" s="1041"/>
      <c r="V962" s="1041"/>
      <c r="W962" s="1041"/>
      <c r="X962" s="1041"/>
      <c r="Y962" s="1041"/>
      <c r="Z962" s="1041"/>
      <c r="AA962" s="1041"/>
      <c r="AB962" s="1041"/>
    </row>
    <row r="963" spans="1:28" ht="17.25" customHeight="1">
      <c r="A963" s="1041"/>
      <c r="B963" s="1041"/>
      <c r="C963" s="1041"/>
      <c r="D963" s="1041"/>
      <c r="E963" s="1041"/>
      <c r="F963" s="1041"/>
      <c r="G963" s="1041"/>
      <c r="H963" s="1041"/>
      <c r="I963" s="1041"/>
      <c r="J963" s="1041"/>
      <c r="K963" s="1041"/>
      <c r="L963" s="1041"/>
      <c r="M963" s="1041"/>
      <c r="N963" s="1041"/>
      <c r="O963" s="1041"/>
      <c r="P963" s="1041"/>
      <c r="Q963" s="1041"/>
      <c r="R963" s="1041"/>
      <c r="S963" s="1041"/>
      <c r="T963" s="1041"/>
      <c r="U963" s="1041"/>
      <c r="V963" s="1041"/>
      <c r="W963" s="1041"/>
      <c r="X963" s="1041"/>
      <c r="Y963" s="1041"/>
      <c r="Z963" s="1041"/>
      <c r="AA963" s="1041"/>
      <c r="AB963" s="1041"/>
    </row>
    <row r="964" spans="1:28" ht="17.25" customHeight="1">
      <c r="A964" s="1041"/>
      <c r="B964" s="1041"/>
      <c r="C964" s="1041"/>
      <c r="D964" s="1041"/>
      <c r="E964" s="1041"/>
      <c r="F964" s="1041"/>
      <c r="G964" s="1041"/>
      <c r="H964" s="1041"/>
      <c r="I964" s="1041"/>
      <c r="J964" s="1041"/>
      <c r="K964" s="1041"/>
      <c r="L964" s="1041"/>
      <c r="M964" s="1041"/>
      <c r="N964" s="1041"/>
      <c r="O964" s="1041"/>
      <c r="P964" s="1041"/>
      <c r="Q964" s="1041"/>
      <c r="R964" s="1041"/>
      <c r="S964" s="1041"/>
      <c r="T964" s="1041"/>
      <c r="U964" s="1041"/>
      <c r="V964" s="1041"/>
      <c r="W964" s="1041"/>
      <c r="X964" s="1041"/>
      <c r="Y964" s="1041"/>
      <c r="Z964" s="1041"/>
      <c r="AA964" s="1041"/>
      <c r="AB964" s="1041"/>
    </row>
    <row r="965" spans="1:28" ht="17.25" customHeight="1">
      <c r="A965" s="1041"/>
      <c r="B965" s="1041"/>
      <c r="C965" s="1041"/>
      <c r="D965" s="1041"/>
      <c r="E965" s="1041"/>
      <c r="F965" s="1041"/>
      <c r="G965" s="1041"/>
      <c r="H965" s="1041"/>
      <c r="I965" s="1041"/>
      <c r="J965" s="1041"/>
      <c r="K965" s="1041"/>
      <c r="L965" s="1041"/>
      <c r="M965" s="1041"/>
      <c r="N965" s="1041"/>
      <c r="O965" s="1041"/>
      <c r="P965" s="1041"/>
      <c r="Q965" s="1041"/>
      <c r="R965" s="1041"/>
      <c r="S965" s="1041"/>
      <c r="T965" s="1041"/>
      <c r="U965" s="1041"/>
      <c r="V965" s="1041"/>
      <c r="W965" s="1041"/>
      <c r="X965" s="1041"/>
      <c r="Y965" s="1041"/>
      <c r="Z965" s="1041"/>
      <c r="AA965" s="1041"/>
      <c r="AB965" s="1041"/>
    </row>
    <row r="966" spans="1:28" ht="17.25" customHeight="1">
      <c r="A966" s="1041"/>
      <c r="B966" s="1041"/>
      <c r="C966" s="1041"/>
      <c r="D966" s="1041"/>
      <c r="E966" s="1041"/>
      <c r="F966" s="1041"/>
      <c r="G966" s="1041"/>
      <c r="H966" s="1041"/>
      <c r="I966" s="1041"/>
      <c r="J966" s="1041"/>
      <c r="K966" s="1041"/>
      <c r="L966" s="1041"/>
      <c r="M966" s="1041"/>
      <c r="N966" s="1041"/>
      <c r="O966" s="1041"/>
      <c r="P966" s="1041"/>
      <c r="Q966" s="1041"/>
      <c r="R966" s="1041"/>
      <c r="S966" s="1041"/>
      <c r="T966" s="1041"/>
      <c r="U966" s="1041"/>
      <c r="V966" s="1041"/>
      <c r="W966" s="1041"/>
      <c r="X966" s="1041"/>
      <c r="Y966" s="1041"/>
      <c r="Z966" s="1041"/>
      <c r="AA966" s="1041"/>
      <c r="AB966" s="1041"/>
    </row>
    <row r="967" spans="1:28" ht="17.25" customHeight="1">
      <c r="A967" s="1041"/>
      <c r="B967" s="1041"/>
      <c r="C967" s="1041"/>
      <c r="D967" s="1041"/>
      <c r="E967" s="1041"/>
      <c r="F967" s="1041"/>
      <c r="G967" s="1041"/>
      <c r="H967" s="1041"/>
      <c r="I967" s="1041"/>
      <c r="J967" s="1041"/>
      <c r="K967" s="1041"/>
      <c r="L967" s="1041"/>
      <c r="M967" s="1041"/>
      <c r="N967" s="1041"/>
      <c r="O967" s="1041"/>
      <c r="P967" s="1041"/>
      <c r="Q967" s="1041"/>
      <c r="R967" s="1041"/>
      <c r="S967" s="1041"/>
      <c r="T967" s="1041"/>
      <c r="U967" s="1041"/>
      <c r="V967" s="1041"/>
      <c r="W967" s="1041"/>
      <c r="X967" s="1041"/>
      <c r="Y967" s="1041"/>
      <c r="Z967" s="1041"/>
      <c r="AA967" s="1041"/>
      <c r="AB967" s="1041"/>
    </row>
    <row r="968" spans="1:28" ht="17.25" customHeight="1">
      <c r="A968" s="1041"/>
      <c r="B968" s="1041"/>
      <c r="C968" s="1041"/>
      <c r="D968" s="1041"/>
      <c r="E968" s="1041"/>
      <c r="F968" s="1041"/>
      <c r="G968" s="1041"/>
      <c r="H968" s="1041"/>
      <c r="I968" s="1041"/>
      <c r="J968" s="1041"/>
      <c r="K968" s="1041"/>
      <c r="L968" s="1041"/>
      <c r="M968" s="1041"/>
      <c r="N968" s="1041"/>
      <c r="O968" s="1041"/>
      <c r="P968" s="1041"/>
      <c r="Q968" s="1041"/>
      <c r="R968" s="1041"/>
      <c r="S968" s="1041"/>
      <c r="T968" s="1041"/>
      <c r="U968" s="1041"/>
      <c r="V968" s="1041"/>
      <c r="W968" s="1041"/>
      <c r="X968" s="1041"/>
      <c r="Y968" s="1041"/>
      <c r="Z968" s="1041"/>
      <c r="AA968" s="1041"/>
      <c r="AB968" s="1041"/>
    </row>
    <row r="969" spans="1:28" ht="17.25" customHeight="1">
      <c r="A969" s="1041"/>
      <c r="B969" s="1041"/>
      <c r="C969" s="1041"/>
      <c r="D969" s="1041"/>
      <c r="E969" s="1041"/>
      <c r="F969" s="1041"/>
      <c r="G969" s="1041"/>
      <c r="H969" s="1041"/>
      <c r="I969" s="1041"/>
      <c r="J969" s="1041"/>
      <c r="K969" s="1041"/>
      <c r="L969" s="1041"/>
      <c r="M969" s="1041"/>
      <c r="N969" s="1041"/>
      <c r="O969" s="1041"/>
      <c r="P969" s="1041"/>
      <c r="Q969" s="1041"/>
      <c r="R969" s="1041"/>
      <c r="S969" s="1041"/>
      <c r="T969" s="1041"/>
      <c r="U969" s="1041"/>
      <c r="V969" s="1041"/>
      <c r="W969" s="1041"/>
      <c r="X969" s="1041"/>
      <c r="Y969" s="1041"/>
      <c r="Z969" s="1041"/>
      <c r="AA969" s="1041"/>
      <c r="AB969" s="1041"/>
    </row>
    <row r="970" spans="1:28" ht="17.25" customHeight="1">
      <c r="A970" s="1041"/>
      <c r="B970" s="1041"/>
      <c r="C970" s="1041"/>
      <c r="D970" s="1041"/>
      <c r="E970" s="1041"/>
      <c r="F970" s="1041"/>
      <c r="G970" s="1041"/>
      <c r="H970" s="1041"/>
      <c r="I970" s="1041"/>
      <c r="J970" s="1041"/>
      <c r="K970" s="1041"/>
      <c r="L970" s="1041"/>
      <c r="M970" s="1041"/>
      <c r="N970" s="1041"/>
      <c r="O970" s="1041"/>
      <c r="P970" s="1041"/>
      <c r="Q970" s="1041"/>
      <c r="R970" s="1041"/>
      <c r="S970" s="1041"/>
      <c r="T970" s="1041"/>
      <c r="U970" s="1041"/>
      <c r="V970" s="1041"/>
      <c r="W970" s="1041"/>
      <c r="X970" s="1041"/>
      <c r="Y970" s="1041"/>
      <c r="Z970" s="1041"/>
      <c r="AA970" s="1041"/>
      <c r="AB970" s="1041"/>
    </row>
    <row r="971" spans="1:28" ht="17.25" customHeight="1">
      <c r="A971" s="1041"/>
      <c r="B971" s="1041"/>
      <c r="C971" s="1041"/>
      <c r="D971" s="1041"/>
      <c r="E971" s="1041"/>
      <c r="F971" s="1041"/>
      <c r="G971" s="1041"/>
      <c r="H971" s="1041"/>
      <c r="I971" s="1041"/>
      <c r="J971" s="1041"/>
      <c r="K971" s="1041"/>
      <c r="L971" s="1041"/>
      <c r="M971" s="1041"/>
      <c r="N971" s="1041"/>
      <c r="O971" s="1041"/>
      <c r="P971" s="1041"/>
      <c r="Q971" s="1041"/>
      <c r="R971" s="1041"/>
      <c r="S971" s="1041"/>
      <c r="T971" s="1041"/>
      <c r="U971" s="1041"/>
      <c r="V971" s="1041"/>
      <c r="W971" s="1041"/>
      <c r="X971" s="1041"/>
      <c r="Y971" s="1041"/>
      <c r="Z971" s="1041"/>
      <c r="AA971" s="1041"/>
      <c r="AB971" s="1041"/>
    </row>
    <row r="972" spans="1:28" ht="17.25" customHeight="1">
      <c r="A972" s="1041"/>
      <c r="B972" s="1041"/>
      <c r="C972" s="1041"/>
      <c r="D972" s="1041"/>
      <c r="E972" s="1041"/>
      <c r="F972" s="1041"/>
      <c r="G972" s="1041"/>
      <c r="H972" s="1041"/>
      <c r="I972" s="1041"/>
      <c r="J972" s="1041"/>
      <c r="K972" s="1041"/>
      <c r="L972" s="1041"/>
      <c r="M972" s="1041"/>
      <c r="N972" s="1041"/>
      <c r="O972" s="1041"/>
      <c r="P972" s="1041"/>
      <c r="Q972" s="1041"/>
      <c r="R972" s="1041"/>
      <c r="S972" s="1041"/>
      <c r="T972" s="1041"/>
      <c r="U972" s="1041"/>
      <c r="V972" s="1041"/>
      <c r="W972" s="1041"/>
      <c r="X972" s="1041"/>
      <c r="Y972" s="1041"/>
      <c r="Z972" s="1041"/>
      <c r="AA972" s="1041"/>
      <c r="AB972" s="1041"/>
    </row>
    <row r="973" spans="1:28" ht="17.25" customHeight="1">
      <c r="A973" s="1041"/>
      <c r="B973" s="1041"/>
      <c r="C973" s="1041"/>
      <c r="D973" s="1041"/>
      <c r="E973" s="1041"/>
      <c r="F973" s="1041"/>
      <c r="G973" s="1041"/>
      <c r="H973" s="1041"/>
      <c r="I973" s="1041"/>
      <c r="J973" s="1041"/>
      <c r="K973" s="1041"/>
      <c r="L973" s="1041"/>
      <c r="M973" s="1041"/>
      <c r="N973" s="1041"/>
      <c r="O973" s="1041"/>
      <c r="P973" s="1041"/>
      <c r="Q973" s="1041"/>
      <c r="R973" s="1041"/>
      <c r="S973" s="1041"/>
      <c r="T973" s="1041"/>
      <c r="U973" s="1041"/>
      <c r="V973" s="1041"/>
      <c r="W973" s="1041"/>
      <c r="X973" s="1041"/>
      <c r="Y973" s="1041"/>
      <c r="Z973" s="1041"/>
      <c r="AA973" s="1041"/>
      <c r="AB973" s="1041"/>
    </row>
    <row r="974" spans="1:28" ht="17.25" customHeight="1">
      <c r="A974" s="1041"/>
      <c r="B974" s="1041"/>
      <c r="C974" s="1041"/>
      <c r="D974" s="1041"/>
      <c r="E974" s="1041"/>
      <c r="F974" s="1041"/>
      <c r="G974" s="1041"/>
      <c r="H974" s="1041"/>
      <c r="I974" s="1041"/>
      <c r="J974" s="1041"/>
      <c r="K974" s="1041"/>
      <c r="L974" s="1041"/>
      <c r="M974" s="1041"/>
      <c r="N974" s="1041"/>
      <c r="O974" s="1041"/>
      <c r="P974" s="1041"/>
      <c r="Q974" s="1041"/>
      <c r="R974" s="1041"/>
      <c r="S974" s="1041"/>
      <c r="T974" s="1041"/>
      <c r="U974" s="1041"/>
      <c r="V974" s="1041"/>
      <c r="W974" s="1041"/>
      <c r="X974" s="1041"/>
      <c r="Y974" s="1041"/>
      <c r="Z974" s="1041"/>
      <c r="AA974" s="1041"/>
      <c r="AB974" s="1041"/>
    </row>
    <row r="975" spans="1:28" ht="17.25" customHeight="1">
      <c r="A975" s="1041"/>
      <c r="B975" s="1041"/>
      <c r="C975" s="1041"/>
      <c r="D975" s="1041"/>
      <c r="E975" s="1041"/>
      <c r="F975" s="1041"/>
      <c r="G975" s="1041"/>
      <c r="H975" s="1041"/>
      <c r="I975" s="1041"/>
      <c r="J975" s="1041"/>
      <c r="K975" s="1041"/>
      <c r="L975" s="1041"/>
      <c r="M975" s="1041"/>
      <c r="N975" s="1041"/>
      <c r="O975" s="1041"/>
      <c r="P975" s="1041"/>
      <c r="Q975" s="1041"/>
      <c r="R975" s="1041"/>
      <c r="S975" s="1041"/>
      <c r="T975" s="1041"/>
      <c r="U975" s="1041"/>
      <c r="V975" s="1041"/>
      <c r="W975" s="1041"/>
      <c r="X975" s="1041"/>
      <c r="Y975" s="1041"/>
      <c r="Z975" s="1041"/>
      <c r="AA975" s="1041"/>
      <c r="AB975" s="1041"/>
    </row>
    <row r="976" spans="1:28" ht="17.25" customHeight="1">
      <c r="A976" s="1041"/>
      <c r="B976" s="1041"/>
      <c r="C976" s="1041"/>
      <c r="D976" s="1041"/>
      <c r="E976" s="1041"/>
      <c r="F976" s="1041"/>
      <c r="G976" s="1041"/>
      <c r="H976" s="1041"/>
      <c r="I976" s="1041"/>
      <c r="J976" s="1041"/>
      <c r="K976" s="1041"/>
      <c r="L976" s="1041"/>
      <c r="M976" s="1041"/>
      <c r="N976" s="1041"/>
      <c r="O976" s="1041"/>
      <c r="P976" s="1041"/>
      <c r="Q976" s="1041"/>
      <c r="R976" s="1041"/>
      <c r="S976" s="1041"/>
      <c r="T976" s="1041"/>
      <c r="U976" s="1041"/>
      <c r="V976" s="1041"/>
      <c r="W976" s="1041"/>
      <c r="X976" s="1041"/>
      <c r="Y976" s="1041"/>
      <c r="Z976" s="1041"/>
      <c r="AA976" s="1041"/>
      <c r="AB976" s="1041"/>
    </row>
    <row r="977" spans="1:28" ht="17.25" customHeight="1">
      <c r="A977" s="1041"/>
      <c r="B977" s="1041"/>
      <c r="C977" s="1041"/>
      <c r="D977" s="1041"/>
      <c r="E977" s="1041"/>
      <c r="F977" s="1041"/>
      <c r="G977" s="1041"/>
      <c r="H977" s="1041"/>
      <c r="I977" s="1041"/>
      <c r="J977" s="1041"/>
      <c r="K977" s="1041"/>
      <c r="L977" s="1041"/>
      <c r="M977" s="1041"/>
      <c r="N977" s="1041"/>
      <c r="O977" s="1041"/>
      <c r="P977" s="1041"/>
      <c r="Q977" s="1041"/>
      <c r="R977" s="1041"/>
      <c r="S977" s="1041"/>
      <c r="T977" s="1041"/>
      <c r="U977" s="1041"/>
      <c r="V977" s="1041"/>
      <c r="W977" s="1041"/>
      <c r="X977" s="1041"/>
      <c r="Y977" s="1041"/>
      <c r="Z977" s="1041"/>
      <c r="AA977" s="1041"/>
      <c r="AB977" s="1041"/>
    </row>
    <row r="978" spans="1:28" ht="17.25" customHeight="1">
      <c r="A978" s="1041"/>
      <c r="B978" s="1041"/>
      <c r="C978" s="1041"/>
      <c r="D978" s="1041"/>
      <c r="E978" s="1041"/>
      <c r="F978" s="1041"/>
      <c r="G978" s="1041"/>
      <c r="H978" s="1041"/>
      <c r="I978" s="1041"/>
      <c r="J978" s="1041"/>
      <c r="K978" s="1041"/>
      <c r="L978" s="1041"/>
      <c r="M978" s="1041"/>
      <c r="N978" s="1041"/>
      <c r="O978" s="1041"/>
      <c r="P978" s="1041"/>
      <c r="Q978" s="1041"/>
      <c r="R978" s="1041"/>
      <c r="S978" s="1041"/>
      <c r="T978" s="1041"/>
      <c r="U978" s="1041"/>
      <c r="V978" s="1041"/>
      <c r="W978" s="1041"/>
      <c r="X978" s="1041"/>
      <c r="Y978" s="1041"/>
      <c r="Z978" s="1041"/>
      <c r="AA978" s="1041"/>
      <c r="AB978" s="1041"/>
    </row>
    <row r="979" spans="1:28" ht="17.25" customHeight="1">
      <c r="A979" s="1041"/>
      <c r="B979" s="1041"/>
      <c r="C979" s="1041"/>
      <c r="D979" s="1041"/>
      <c r="E979" s="1041"/>
      <c r="F979" s="1041"/>
      <c r="G979" s="1041"/>
      <c r="H979" s="1041"/>
      <c r="I979" s="1041"/>
      <c r="J979" s="1041"/>
      <c r="K979" s="1041"/>
      <c r="L979" s="1041"/>
      <c r="M979" s="1041"/>
      <c r="N979" s="1041"/>
      <c r="O979" s="1041"/>
      <c r="P979" s="1041"/>
      <c r="Q979" s="1041"/>
      <c r="R979" s="1041"/>
      <c r="S979" s="1041"/>
      <c r="T979" s="1041"/>
      <c r="U979" s="1041"/>
      <c r="V979" s="1041"/>
      <c r="W979" s="1041"/>
      <c r="X979" s="1041"/>
      <c r="Y979" s="1041"/>
      <c r="Z979" s="1041"/>
      <c r="AA979" s="1041"/>
      <c r="AB979" s="1041"/>
    </row>
    <row r="980" spans="1:28" ht="17.25" customHeight="1">
      <c r="A980" s="1041"/>
      <c r="B980" s="1041"/>
      <c r="C980" s="1041"/>
      <c r="D980" s="1041"/>
      <c r="E980" s="1041"/>
      <c r="F980" s="1041"/>
      <c r="G980" s="1041"/>
      <c r="H980" s="1041"/>
      <c r="I980" s="1041"/>
      <c r="J980" s="1041"/>
      <c r="K980" s="1041"/>
      <c r="L980" s="1041"/>
      <c r="M980" s="1041"/>
      <c r="N980" s="1041"/>
      <c r="O980" s="1041"/>
      <c r="P980" s="1041"/>
      <c r="Q980" s="1041"/>
      <c r="R980" s="1041"/>
      <c r="S980" s="1041"/>
      <c r="T980" s="1041"/>
      <c r="U980" s="1041"/>
      <c r="V980" s="1041"/>
      <c r="W980" s="1041"/>
      <c r="X980" s="1041"/>
      <c r="Y980" s="1041"/>
      <c r="Z980" s="1041"/>
      <c r="AA980" s="1041"/>
      <c r="AB980" s="1041"/>
    </row>
    <row r="981" spans="1:28" ht="17.25" customHeight="1">
      <c r="A981" s="1041"/>
      <c r="B981" s="1041"/>
      <c r="C981" s="1041"/>
      <c r="D981" s="1041"/>
      <c r="E981" s="1041"/>
      <c r="F981" s="1041"/>
      <c r="G981" s="1041"/>
      <c r="H981" s="1041"/>
      <c r="I981" s="1041"/>
      <c r="J981" s="1041"/>
      <c r="K981" s="1041"/>
      <c r="L981" s="1041"/>
      <c r="M981" s="1041"/>
      <c r="N981" s="1041"/>
      <c r="O981" s="1041"/>
      <c r="P981" s="1041"/>
      <c r="Q981" s="1041"/>
      <c r="R981" s="1041"/>
      <c r="S981" s="1041"/>
      <c r="T981" s="1041"/>
      <c r="U981" s="1041"/>
      <c r="V981" s="1041"/>
      <c r="W981" s="1041"/>
      <c r="X981" s="1041"/>
      <c r="Y981" s="1041"/>
      <c r="Z981" s="1041"/>
      <c r="AA981" s="1041"/>
      <c r="AB981" s="1041"/>
    </row>
    <row r="982" spans="1:28" ht="17.25" customHeight="1">
      <c r="A982" s="1041"/>
      <c r="B982" s="1041"/>
      <c r="C982" s="1041"/>
      <c r="D982" s="1041"/>
      <c r="E982" s="1041"/>
      <c r="F982" s="1041"/>
      <c r="G982" s="1041"/>
      <c r="H982" s="1041"/>
      <c r="I982" s="1041"/>
      <c r="J982" s="1041"/>
      <c r="K982" s="1041"/>
      <c r="L982" s="1041"/>
      <c r="M982" s="1041"/>
      <c r="N982" s="1041"/>
      <c r="O982" s="1041"/>
      <c r="P982" s="1041"/>
      <c r="Q982" s="1041"/>
      <c r="R982" s="1041"/>
      <c r="S982" s="1041"/>
      <c r="T982" s="1041"/>
      <c r="U982" s="1041"/>
      <c r="V982" s="1041"/>
      <c r="W982" s="1041"/>
      <c r="X982" s="1041"/>
      <c r="Y982" s="1041"/>
      <c r="Z982" s="1041"/>
      <c r="AA982" s="1041"/>
      <c r="AB982" s="1041"/>
    </row>
    <row r="983" spans="1:28" ht="17.25" customHeight="1">
      <c r="A983" s="1041"/>
      <c r="B983" s="1041"/>
      <c r="C983" s="1041"/>
      <c r="D983" s="1041"/>
      <c r="E983" s="1041"/>
      <c r="F983" s="1041"/>
      <c r="G983" s="1041"/>
      <c r="H983" s="1041"/>
      <c r="I983" s="1041"/>
      <c r="J983" s="1041"/>
      <c r="K983" s="1041"/>
      <c r="L983" s="1041"/>
      <c r="M983" s="1041"/>
      <c r="N983" s="1041"/>
      <c r="O983" s="1041"/>
      <c r="P983" s="1041"/>
      <c r="Q983" s="1041"/>
      <c r="R983" s="1041"/>
      <c r="S983" s="1041"/>
      <c r="T983" s="1041"/>
      <c r="U983" s="1041"/>
      <c r="V983" s="1041"/>
      <c r="W983" s="1041"/>
      <c r="X983" s="1041"/>
      <c r="Y983" s="1041"/>
      <c r="Z983" s="1041"/>
      <c r="AA983" s="1041"/>
      <c r="AB983" s="1041"/>
    </row>
    <row r="984" spans="1:28" ht="17.25" customHeight="1">
      <c r="A984" s="1041"/>
      <c r="B984" s="1041"/>
      <c r="C984" s="1041"/>
      <c r="D984" s="1041"/>
      <c r="E984" s="1041"/>
      <c r="F984" s="1041"/>
      <c r="G984" s="1041"/>
      <c r="H984" s="1041"/>
      <c r="I984" s="1041"/>
      <c r="J984" s="1041"/>
      <c r="K984" s="1041"/>
      <c r="L984" s="1041"/>
      <c r="M984" s="1041"/>
      <c r="N984" s="1041"/>
      <c r="O984" s="1041"/>
      <c r="P984" s="1041"/>
      <c r="Q984" s="1041"/>
      <c r="R984" s="1041"/>
      <c r="S984" s="1041"/>
      <c r="T984" s="1041"/>
      <c r="U984" s="1041"/>
      <c r="V984" s="1041"/>
      <c r="W984" s="1041"/>
      <c r="X984" s="1041"/>
      <c r="Y984" s="1041"/>
      <c r="Z984" s="1041"/>
      <c r="AA984" s="1041"/>
      <c r="AB984" s="1041"/>
    </row>
    <row r="985" spans="1:28" ht="17.25" customHeight="1">
      <c r="A985" s="1041"/>
      <c r="B985" s="1041"/>
      <c r="C985" s="1041"/>
      <c r="D985" s="1041"/>
      <c r="E985" s="1041"/>
      <c r="F985" s="1041"/>
      <c r="G985" s="1041"/>
      <c r="H985" s="1041"/>
      <c r="I985" s="1041"/>
      <c r="J985" s="1041"/>
      <c r="K985" s="1041"/>
      <c r="L985" s="1041"/>
      <c r="M985" s="1041"/>
      <c r="N985" s="1041"/>
      <c r="O985" s="1041"/>
      <c r="P985" s="1041"/>
      <c r="Q985" s="1041"/>
      <c r="R985" s="1041"/>
      <c r="S985" s="1041"/>
      <c r="T985" s="1041"/>
      <c r="U985" s="1041"/>
      <c r="V985" s="1041"/>
      <c r="W985" s="1041"/>
      <c r="X985" s="1041"/>
      <c r="Y985" s="1041"/>
      <c r="Z985" s="1041"/>
      <c r="AA985" s="1041"/>
      <c r="AB985" s="1041"/>
    </row>
    <row r="986" spans="1:28" ht="17.25" customHeight="1">
      <c r="A986" s="1041"/>
      <c r="B986" s="1041"/>
      <c r="C986" s="1041"/>
      <c r="D986" s="1041"/>
      <c r="E986" s="1041"/>
      <c r="F986" s="1041"/>
      <c r="G986" s="1041"/>
      <c r="H986" s="1041"/>
      <c r="I986" s="1041"/>
      <c r="J986" s="1041"/>
      <c r="K986" s="1041"/>
      <c r="L986" s="1041"/>
      <c r="M986" s="1041"/>
      <c r="N986" s="1041"/>
      <c r="O986" s="1041"/>
      <c r="P986" s="1041"/>
      <c r="Q986" s="1041"/>
      <c r="R986" s="1041"/>
      <c r="S986" s="1041"/>
      <c r="T986" s="1041"/>
      <c r="U986" s="1041"/>
      <c r="V986" s="1041"/>
      <c r="W986" s="1041"/>
      <c r="X986" s="1041"/>
      <c r="Y986" s="1041"/>
      <c r="Z986" s="1041"/>
      <c r="AA986" s="1041"/>
      <c r="AB986" s="1041"/>
    </row>
    <row r="987" spans="1:28" ht="17.25" customHeight="1">
      <c r="A987" s="1041"/>
      <c r="B987" s="1041"/>
      <c r="C987" s="1041"/>
      <c r="D987" s="1041"/>
      <c r="E987" s="1041"/>
      <c r="F987" s="1041"/>
      <c r="G987" s="1041"/>
      <c r="H987" s="1041"/>
      <c r="I987" s="1041"/>
      <c r="J987" s="1041"/>
      <c r="K987" s="1041"/>
      <c r="L987" s="1041"/>
      <c r="M987" s="1041"/>
      <c r="N987" s="1041"/>
      <c r="O987" s="1041"/>
      <c r="P987" s="1041"/>
      <c r="Q987" s="1041"/>
      <c r="R987" s="1041"/>
      <c r="S987" s="1041"/>
      <c r="T987" s="1041"/>
      <c r="U987" s="1041"/>
      <c r="V987" s="1041"/>
      <c r="W987" s="1041"/>
      <c r="X987" s="1041"/>
      <c r="Y987" s="1041"/>
      <c r="Z987" s="1041"/>
      <c r="AA987" s="1041"/>
      <c r="AB987" s="1041"/>
    </row>
    <row r="988" spans="1:28" ht="17.25" customHeight="1">
      <c r="A988" s="1041"/>
      <c r="B988" s="1041"/>
      <c r="C988" s="1041"/>
      <c r="D988" s="1041"/>
      <c r="E988" s="1041"/>
      <c r="F988" s="1041"/>
      <c r="G988" s="1041"/>
      <c r="H988" s="1041"/>
      <c r="I988" s="1041"/>
      <c r="J988" s="1041"/>
      <c r="K988" s="1041"/>
      <c r="L988" s="1041"/>
      <c r="M988" s="1041"/>
      <c r="N988" s="1041"/>
      <c r="O988" s="1041"/>
      <c r="P988" s="1041"/>
      <c r="Q988" s="1041"/>
      <c r="R988" s="1041"/>
      <c r="S988" s="1041"/>
      <c r="T988" s="1041"/>
      <c r="U988" s="1041"/>
      <c r="V988" s="1041"/>
      <c r="W988" s="1041"/>
      <c r="X988" s="1041"/>
      <c r="Y988" s="1041"/>
      <c r="Z988" s="1041"/>
      <c r="AA988" s="1041"/>
      <c r="AB988" s="1041"/>
    </row>
    <row r="989" spans="1:28" ht="17.25" customHeight="1">
      <c r="A989" s="1041"/>
      <c r="B989" s="1041"/>
      <c r="C989" s="1041"/>
      <c r="D989" s="1041"/>
      <c r="E989" s="1041"/>
      <c r="F989" s="1041"/>
      <c r="G989" s="1041"/>
      <c r="H989" s="1041"/>
      <c r="I989" s="1041"/>
      <c r="J989" s="1041"/>
      <c r="K989" s="1041"/>
      <c r="L989" s="1041"/>
      <c r="M989" s="1041"/>
      <c r="N989" s="1041"/>
      <c r="O989" s="1041"/>
      <c r="P989" s="1041"/>
      <c r="Q989" s="1041"/>
      <c r="R989" s="1041"/>
      <c r="S989" s="1041"/>
      <c r="T989" s="1041"/>
      <c r="U989" s="1041"/>
      <c r="V989" s="1041"/>
      <c r="W989" s="1041"/>
      <c r="X989" s="1041"/>
      <c r="Y989" s="1041"/>
      <c r="Z989" s="1041"/>
      <c r="AA989" s="1041"/>
      <c r="AB989" s="1041"/>
    </row>
    <row r="990" spans="1:28" ht="17.25" customHeight="1">
      <c r="A990" s="1041"/>
      <c r="B990" s="1041"/>
      <c r="C990" s="1041"/>
      <c r="D990" s="1041"/>
      <c r="E990" s="1041"/>
      <c r="F990" s="1041"/>
      <c r="G990" s="1041"/>
      <c r="H990" s="1041"/>
      <c r="I990" s="1041"/>
      <c r="J990" s="1041"/>
      <c r="K990" s="1041"/>
      <c r="L990" s="1041"/>
      <c r="M990" s="1041"/>
      <c r="N990" s="1041"/>
      <c r="O990" s="1041"/>
      <c r="P990" s="1041"/>
      <c r="Q990" s="1041"/>
      <c r="R990" s="1041"/>
      <c r="S990" s="1041"/>
      <c r="T990" s="1041"/>
      <c r="U990" s="1041"/>
      <c r="V990" s="1041"/>
      <c r="W990" s="1041"/>
      <c r="X990" s="1041"/>
      <c r="Y990" s="1041"/>
      <c r="Z990" s="1041"/>
      <c r="AA990" s="1041"/>
      <c r="AB990" s="1041"/>
    </row>
    <row r="991" spans="1:28" ht="17.25" customHeight="1">
      <c r="A991" s="1041"/>
      <c r="B991" s="1041"/>
      <c r="C991" s="1041"/>
      <c r="D991" s="1041"/>
      <c r="E991" s="1041"/>
      <c r="F991" s="1041"/>
      <c r="G991" s="1041"/>
      <c r="H991" s="1041"/>
      <c r="I991" s="1041"/>
      <c r="J991" s="1041"/>
      <c r="K991" s="1041"/>
      <c r="L991" s="1041"/>
      <c r="M991" s="1041"/>
      <c r="N991" s="1041"/>
      <c r="O991" s="1041"/>
      <c r="P991" s="1041"/>
      <c r="Q991" s="1041"/>
      <c r="R991" s="1041"/>
      <c r="S991" s="1041"/>
      <c r="T991" s="1041"/>
      <c r="U991" s="1041"/>
      <c r="V991" s="1041"/>
      <c r="W991" s="1041"/>
      <c r="X991" s="1041"/>
      <c r="Y991" s="1041"/>
      <c r="Z991" s="1041"/>
      <c r="AA991" s="1041"/>
      <c r="AB991" s="1041"/>
    </row>
    <row r="992" spans="1:28" ht="17.25" customHeight="1">
      <c r="A992" s="1041"/>
      <c r="B992" s="1041"/>
      <c r="C992" s="1041"/>
      <c r="D992" s="1041"/>
      <c r="E992" s="1041"/>
      <c r="F992" s="1041"/>
      <c r="G992" s="1041"/>
      <c r="H992" s="1041"/>
      <c r="I992" s="1041"/>
      <c r="J992" s="1041"/>
      <c r="K992" s="1041"/>
      <c r="L992" s="1041"/>
      <c r="M992" s="1041"/>
      <c r="N992" s="1041"/>
      <c r="O992" s="1041"/>
      <c r="P992" s="1041"/>
      <c r="Q992" s="1041"/>
      <c r="R992" s="1041"/>
      <c r="S992" s="1041"/>
      <c r="T992" s="1041"/>
      <c r="U992" s="1041"/>
      <c r="V992" s="1041"/>
      <c r="W992" s="1041"/>
      <c r="X992" s="1041"/>
      <c r="Y992" s="1041"/>
      <c r="Z992" s="1041"/>
      <c r="AA992" s="1041"/>
      <c r="AB992" s="1041"/>
    </row>
    <row r="993" spans="1:28" ht="17.25" customHeight="1">
      <c r="A993" s="1041"/>
      <c r="B993" s="1041"/>
      <c r="C993" s="1041"/>
      <c r="D993" s="1041"/>
      <c r="E993" s="1041"/>
      <c r="F993" s="1041"/>
      <c r="G993" s="1041"/>
      <c r="H993" s="1041"/>
      <c r="I993" s="1041"/>
      <c r="J993" s="1041"/>
      <c r="K993" s="1041"/>
      <c r="L993" s="1041"/>
      <c r="M993" s="1041"/>
      <c r="N993" s="1041"/>
      <c r="O993" s="1041"/>
      <c r="P993" s="1041"/>
      <c r="Q993" s="1041"/>
      <c r="R993" s="1041"/>
      <c r="S993" s="1041"/>
      <c r="T993" s="1041"/>
      <c r="U993" s="1041"/>
      <c r="V993" s="1041"/>
      <c r="W993" s="1041"/>
      <c r="X993" s="1041"/>
      <c r="Y993" s="1041"/>
      <c r="Z993" s="1041"/>
      <c r="AA993" s="1041"/>
      <c r="AB993" s="1041"/>
    </row>
    <row r="994" spans="1:28" ht="17.25" customHeight="1">
      <c r="A994" s="1041"/>
      <c r="B994" s="1041"/>
      <c r="C994" s="1041"/>
      <c r="D994" s="1041"/>
      <c r="E994" s="1041"/>
      <c r="F994" s="1041"/>
      <c r="G994" s="1041"/>
      <c r="H994" s="1041"/>
      <c r="I994" s="1041"/>
      <c r="J994" s="1041"/>
      <c r="K994" s="1041"/>
      <c r="L994" s="1041"/>
      <c r="M994" s="1041"/>
      <c r="N994" s="1041"/>
      <c r="O994" s="1041"/>
      <c r="P994" s="1041"/>
      <c r="Q994" s="1041"/>
      <c r="R994" s="1041"/>
      <c r="S994" s="1041"/>
      <c r="T994" s="1041"/>
      <c r="U994" s="1041"/>
      <c r="V994" s="1041"/>
      <c r="W994" s="1041"/>
      <c r="X994" s="1041"/>
      <c r="Y994" s="1041"/>
      <c r="Z994" s="1041"/>
      <c r="AA994" s="1041"/>
      <c r="AB994" s="1041"/>
    </row>
    <row r="995" spans="1:28" ht="17.25" customHeight="1">
      <c r="A995" s="1041"/>
      <c r="B995" s="1041"/>
      <c r="C995" s="1041"/>
      <c r="D995" s="1041"/>
      <c r="E995" s="1041"/>
      <c r="F995" s="1041"/>
      <c r="G995" s="1041"/>
      <c r="H995" s="1041"/>
      <c r="I995" s="1041"/>
      <c r="J995" s="1041"/>
      <c r="K995" s="1041"/>
      <c r="L995" s="1041"/>
      <c r="M995" s="1041"/>
      <c r="N995" s="1041"/>
      <c r="O995" s="1041"/>
      <c r="P995" s="1041"/>
      <c r="Q995" s="1041"/>
      <c r="R995" s="1041"/>
      <c r="S995" s="1041"/>
      <c r="T995" s="1041"/>
      <c r="U995" s="1041"/>
      <c r="V995" s="1041"/>
      <c r="W995" s="1041"/>
      <c r="X995" s="1041"/>
      <c r="Y995" s="1041"/>
      <c r="Z995" s="1041"/>
      <c r="AA995" s="1041"/>
      <c r="AB995" s="1041"/>
    </row>
    <row r="996" spans="1:28" ht="17.25" customHeight="1">
      <c r="A996" s="1041"/>
      <c r="B996" s="1041"/>
      <c r="C996" s="1041"/>
      <c r="D996" s="1041"/>
      <c r="E996" s="1041"/>
      <c r="F996" s="1041"/>
      <c r="G996" s="1041"/>
      <c r="H996" s="1041"/>
      <c r="I996" s="1041"/>
      <c r="J996" s="1041"/>
      <c r="K996" s="1041"/>
      <c r="L996" s="1041"/>
      <c r="M996" s="1041"/>
      <c r="N996" s="1041"/>
      <c r="O996" s="1041"/>
      <c r="P996" s="1041"/>
      <c r="Q996" s="1041"/>
      <c r="R996" s="1041"/>
      <c r="S996" s="1041"/>
      <c r="T996" s="1041"/>
      <c r="U996" s="1041"/>
      <c r="V996" s="1041"/>
      <c r="W996" s="1041"/>
      <c r="X996" s="1041"/>
      <c r="Y996" s="1041"/>
      <c r="Z996" s="1041"/>
      <c r="AA996" s="1041"/>
      <c r="AB996" s="1041"/>
    </row>
    <row r="997" spans="1:28" ht="17.25" customHeight="1">
      <c r="A997" s="1041"/>
      <c r="B997" s="1041"/>
      <c r="C997" s="1041"/>
      <c r="D997" s="1041"/>
      <c r="E997" s="1041"/>
      <c r="F997" s="1041"/>
      <c r="G997" s="1041"/>
      <c r="H997" s="1041"/>
      <c r="I997" s="1041"/>
      <c r="J997" s="1041"/>
      <c r="K997" s="1041"/>
      <c r="L997" s="1041"/>
      <c r="M997" s="1041"/>
      <c r="N997" s="1041"/>
      <c r="O997" s="1041"/>
      <c r="P997" s="1041"/>
      <c r="Q997" s="1041"/>
      <c r="R997" s="1041"/>
      <c r="S997" s="1041"/>
      <c r="T997" s="1041"/>
      <c r="U997" s="1041"/>
      <c r="V997" s="1041"/>
      <c r="W997" s="1041"/>
      <c r="X997" s="1041"/>
      <c r="Y997" s="1041"/>
      <c r="Z997" s="1041"/>
      <c r="AA997" s="1041"/>
      <c r="AB997" s="1041"/>
    </row>
    <row r="998" spans="1:28" ht="17.25" customHeight="1">
      <c r="A998" s="1041"/>
      <c r="B998" s="1041"/>
      <c r="C998" s="1041"/>
      <c r="D998" s="1041"/>
      <c r="E998" s="1041"/>
      <c r="F998" s="1041"/>
      <c r="G998" s="1041"/>
      <c r="H998" s="1041"/>
      <c r="I998" s="1041"/>
      <c r="J998" s="1041"/>
      <c r="K998" s="1041"/>
      <c r="L998" s="1041"/>
      <c r="M998" s="1041"/>
      <c r="N998" s="1041"/>
      <c r="O998" s="1041"/>
      <c r="P998" s="1041"/>
      <c r="Q998" s="1041"/>
      <c r="R998" s="1041"/>
      <c r="S998" s="1041"/>
      <c r="T998" s="1041"/>
      <c r="U998" s="1041"/>
      <c r="V998" s="1041"/>
      <c r="W998" s="1041"/>
      <c r="X998" s="1041"/>
      <c r="Y998" s="1041"/>
      <c r="Z998" s="1041"/>
      <c r="AA998" s="1041"/>
      <c r="AB998" s="1041"/>
    </row>
    <row r="999" spans="1:28" ht="17.25" customHeight="1">
      <c r="A999" s="1041"/>
      <c r="B999" s="1041"/>
      <c r="C999" s="1041"/>
      <c r="D999" s="1041"/>
      <c r="E999" s="1041"/>
      <c r="F999" s="1041"/>
      <c r="G999" s="1041"/>
      <c r="H999" s="1041"/>
      <c r="I999" s="1041"/>
      <c r="J999" s="1041"/>
      <c r="K999" s="1041"/>
      <c r="L999" s="1041"/>
      <c r="M999" s="1041"/>
      <c r="N999" s="1041"/>
      <c r="O999" s="1041"/>
      <c r="P999" s="1041"/>
      <c r="Q999" s="1041"/>
      <c r="R999" s="1041"/>
      <c r="S999" s="1041"/>
      <c r="T999" s="1041"/>
      <c r="U999" s="1041"/>
      <c r="V999" s="1041"/>
      <c r="W999" s="1041"/>
      <c r="X999" s="1041"/>
      <c r="Y999" s="1041"/>
      <c r="Z999" s="1041"/>
      <c r="AA999" s="1041"/>
      <c r="AB999" s="1041"/>
    </row>
    <row r="1000" spans="1:28" ht="17.25" customHeight="1">
      <c r="A1000" s="1041"/>
      <c r="B1000" s="1041"/>
      <c r="C1000" s="1041"/>
      <c r="D1000" s="1041"/>
      <c r="E1000" s="1041"/>
      <c r="F1000" s="1041"/>
      <c r="G1000" s="1041"/>
      <c r="H1000" s="1041"/>
      <c r="I1000" s="1041"/>
      <c r="J1000" s="1041"/>
      <c r="K1000" s="1041"/>
      <c r="L1000" s="1041"/>
      <c r="M1000" s="1041"/>
      <c r="N1000" s="1041"/>
      <c r="O1000" s="1041"/>
      <c r="P1000" s="1041"/>
      <c r="Q1000" s="1041"/>
      <c r="R1000" s="1041"/>
      <c r="S1000" s="1041"/>
      <c r="T1000" s="1041"/>
      <c r="U1000" s="1041"/>
      <c r="V1000" s="1041"/>
      <c r="W1000" s="1041"/>
      <c r="X1000" s="1041"/>
      <c r="Y1000" s="1041"/>
      <c r="Z1000" s="1041"/>
      <c r="AA1000" s="1041"/>
      <c r="AB1000" s="1041"/>
    </row>
    <row r="1001" spans="1:28" ht="17.25" customHeight="1">
      <c r="A1001" s="1041"/>
      <c r="B1001" s="1041"/>
      <c r="C1001" s="1041"/>
      <c r="D1001" s="1041"/>
      <c r="E1001" s="1041"/>
      <c r="F1001" s="1041"/>
      <c r="G1001" s="1041"/>
      <c r="H1001" s="1041"/>
      <c r="I1001" s="1041"/>
      <c r="J1001" s="1041"/>
      <c r="K1001" s="1041"/>
      <c r="L1001" s="1041"/>
      <c r="M1001" s="1041"/>
      <c r="N1001" s="1041"/>
      <c r="O1001" s="1041"/>
      <c r="P1001" s="1041"/>
      <c r="Q1001" s="1041"/>
      <c r="R1001" s="1041"/>
      <c r="S1001" s="1041"/>
      <c r="T1001" s="1041"/>
      <c r="U1001" s="1041"/>
      <c r="V1001" s="1041"/>
      <c r="W1001" s="1041"/>
      <c r="X1001" s="1041"/>
      <c r="Y1001" s="1041"/>
      <c r="Z1001" s="1041"/>
      <c r="AA1001" s="1041"/>
      <c r="AB1001" s="1041"/>
    </row>
    <row r="1002" spans="1:28" ht="17.25" customHeight="1">
      <c r="A1002" s="1041"/>
      <c r="B1002" s="1041"/>
      <c r="C1002" s="1041"/>
      <c r="D1002" s="1041"/>
      <c r="E1002" s="1041"/>
      <c r="F1002" s="1041"/>
      <c r="G1002" s="1041"/>
      <c r="H1002" s="1041"/>
      <c r="I1002" s="1041"/>
      <c r="J1002" s="1041"/>
      <c r="K1002" s="1041"/>
      <c r="L1002" s="1041"/>
      <c r="M1002" s="1041"/>
      <c r="N1002" s="1041"/>
      <c r="O1002" s="1041"/>
      <c r="P1002" s="1041"/>
      <c r="Q1002" s="1041"/>
      <c r="R1002" s="1041"/>
      <c r="S1002" s="1041"/>
      <c r="T1002" s="1041"/>
      <c r="U1002" s="1041"/>
      <c r="V1002" s="1041"/>
      <c r="W1002" s="1041"/>
      <c r="X1002" s="1041"/>
      <c r="Y1002" s="1041"/>
      <c r="Z1002" s="1041"/>
      <c r="AA1002" s="1041"/>
      <c r="AB1002" s="1041"/>
    </row>
  </sheetData>
  <mergeCells count="17">
    <mergeCell ref="A19:M19"/>
    <mergeCell ref="F6:F7"/>
    <mergeCell ref="G6:H6"/>
    <mergeCell ref="I6:L6"/>
    <mergeCell ref="M6:M7"/>
    <mergeCell ref="D6:D7"/>
    <mergeCell ref="E6:E7"/>
    <mergeCell ref="E14:F14"/>
    <mergeCell ref="A17:M17"/>
    <mergeCell ref="A18:M18"/>
    <mergeCell ref="A1:M1"/>
    <mergeCell ref="A2:D2"/>
    <mergeCell ref="A4:C4"/>
    <mergeCell ref="A5:E5"/>
    <mergeCell ref="A6:A7"/>
    <mergeCell ref="B6:B7"/>
    <mergeCell ref="C6:C7"/>
  </mergeCells>
  <pageMargins left="0.51181102362204722" right="0" top="0" bottom="0" header="0" footer="0"/>
  <pageSetup scale="8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AB1000"/>
  <sheetViews>
    <sheetView topLeftCell="A10" workbookViewId="0">
      <selection activeCell="A10" sqref="A10:M10"/>
    </sheetView>
  </sheetViews>
  <sheetFormatPr defaultColWidth="14.42578125" defaultRowHeight="15" customHeight="1"/>
  <cols>
    <col min="1" max="1" width="6.28515625" style="756" customWidth="1"/>
    <col min="2" max="2" width="20.5703125" style="756" customWidth="1"/>
    <col min="3" max="3" width="21.140625" style="756" customWidth="1"/>
    <col min="4" max="4" width="12.140625" style="756" customWidth="1"/>
    <col min="5" max="5" width="20.28515625" style="756" customWidth="1"/>
    <col min="6" max="6" width="13.5703125" style="756" customWidth="1"/>
    <col min="7" max="7" width="17.5703125" style="1120" customWidth="1"/>
    <col min="8" max="8" width="10.85546875" style="756" customWidth="1"/>
    <col min="9" max="12" width="4.42578125" style="756" customWidth="1"/>
    <col min="13" max="13" width="12.140625" style="756" customWidth="1"/>
    <col min="14" max="28" width="9.140625" customWidth="1"/>
  </cols>
  <sheetData>
    <row r="1" spans="1:28" ht="21" customHeight="1">
      <c r="A1" s="2036" t="s">
        <v>326</v>
      </c>
      <c r="B1" s="2036"/>
      <c r="C1" s="2036"/>
      <c r="D1" s="2036"/>
      <c r="E1" s="2036"/>
      <c r="F1" s="2036"/>
      <c r="G1" s="2036"/>
      <c r="H1" s="2036"/>
      <c r="I1" s="2036"/>
      <c r="J1" s="2036"/>
      <c r="K1" s="2036"/>
      <c r="L1" s="2036"/>
      <c r="M1" s="2036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 spans="1:28" ht="21" customHeight="1">
      <c r="A2" s="2053" t="s">
        <v>1127</v>
      </c>
      <c r="B2" s="2053"/>
      <c r="C2" s="2053"/>
      <c r="D2" s="2053"/>
      <c r="E2" s="2053"/>
      <c r="F2" s="2053"/>
      <c r="G2" s="2053"/>
      <c r="H2" s="2053"/>
      <c r="I2" s="2053"/>
      <c r="J2" s="2053"/>
      <c r="K2" s="2053"/>
      <c r="L2" s="2053"/>
      <c r="M2" s="205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 spans="1:28" ht="21" customHeight="1">
      <c r="A3" s="2104" t="s">
        <v>1128</v>
      </c>
      <c r="B3" s="2104"/>
      <c r="C3" s="2104"/>
      <c r="D3" s="2104"/>
      <c r="E3" s="2104"/>
      <c r="F3" s="2104"/>
      <c r="G3" s="2104"/>
      <c r="H3" s="2104"/>
      <c r="I3" s="2104"/>
      <c r="J3" s="2104"/>
      <c r="K3" s="2104"/>
      <c r="L3" s="2104"/>
      <c r="M3" s="210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 spans="1:28" ht="21" customHeight="1">
      <c r="A4" s="2053" t="s">
        <v>1129</v>
      </c>
      <c r="B4" s="2053"/>
      <c r="C4" s="2053"/>
      <c r="D4" s="2053"/>
      <c r="E4" s="2053"/>
      <c r="F4" s="2053"/>
      <c r="G4" s="2053"/>
      <c r="H4" s="2053"/>
      <c r="I4" s="2053"/>
      <c r="J4" s="2053"/>
      <c r="K4" s="2053"/>
      <c r="L4" s="2053"/>
      <c r="M4" s="205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 spans="1:28" ht="21" customHeight="1">
      <c r="A5" s="2105" t="s">
        <v>1130</v>
      </c>
      <c r="B5" s="2105"/>
      <c r="C5" s="2105"/>
      <c r="D5" s="2105"/>
      <c r="E5" s="2105"/>
      <c r="F5" s="2105"/>
      <c r="G5" s="2105"/>
      <c r="H5" s="2105"/>
      <c r="I5" s="2105"/>
      <c r="J5" s="2105"/>
      <c r="K5" s="2105"/>
      <c r="L5" s="2105"/>
      <c r="M5" s="2105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 spans="1:28" ht="21" customHeight="1">
      <c r="A6" s="2094" t="s">
        <v>0</v>
      </c>
      <c r="B6" s="2092" t="s">
        <v>273</v>
      </c>
      <c r="C6" s="2092" t="s">
        <v>274</v>
      </c>
      <c r="D6" s="2092" t="s">
        <v>275</v>
      </c>
      <c r="E6" s="2092" t="s">
        <v>276</v>
      </c>
      <c r="F6" s="2094" t="s">
        <v>277</v>
      </c>
      <c r="G6" s="2098" t="s">
        <v>278</v>
      </c>
      <c r="H6" s="2099"/>
      <c r="I6" s="2100" t="s">
        <v>6</v>
      </c>
      <c r="J6" s="2101"/>
      <c r="K6" s="2101"/>
      <c r="L6" s="2102"/>
      <c r="M6" s="2094" t="s">
        <v>7</v>
      </c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</row>
    <row r="7" spans="1:28" ht="21" customHeight="1">
      <c r="A7" s="2095"/>
      <c r="B7" s="2093"/>
      <c r="C7" s="2093"/>
      <c r="D7" s="2093"/>
      <c r="E7" s="2093"/>
      <c r="F7" s="2095"/>
      <c r="G7" s="1119" t="s">
        <v>279</v>
      </c>
      <c r="H7" s="169" t="s">
        <v>280</v>
      </c>
      <c r="I7" s="785" t="s">
        <v>8</v>
      </c>
      <c r="J7" s="785" t="s">
        <v>9</v>
      </c>
      <c r="K7" s="785" t="s">
        <v>10</v>
      </c>
      <c r="L7" s="785" t="s">
        <v>11</v>
      </c>
      <c r="M7" s="2095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</row>
    <row r="8" spans="1:28" ht="221.25" customHeight="1">
      <c r="A8" s="337">
        <v>1</v>
      </c>
      <c r="B8" s="784" t="s">
        <v>88</v>
      </c>
      <c r="C8" s="763" t="s">
        <v>3964</v>
      </c>
      <c r="D8" s="763" t="s">
        <v>1131</v>
      </c>
      <c r="E8" s="784" t="s">
        <v>89</v>
      </c>
      <c r="F8" s="1115" t="s">
        <v>1132</v>
      </c>
      <c r="G8" s="763" t="s">
        <v>1133</v>
      </c>
      <c r="H8" s="1116">
        <v>60000</v>
      </c>
      <c r="I8" s="761"/>
      <c r="J8" s="1117" t="s">
        <v>475</v>
      </c>
      <c r="K8" s="761"/>
      <c r="L8" s="761"/>
      <c r="M8" s="763" t="s">
        <v>1134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 spans="1:28" ht="153" customHeight="1">
      <c r="A9" s="1121">
        <v>2</v>
      </c>
      <c r="B9" s="1123" t="s">
        <v>91</v>
      </c>
      <c r="C9" s="1123" t="s">
        <v>3961</v>
      </c>
      <c r="D9" s="1122" t="s">
        <v>1135</v>
      </c>
      <c r="E9" s="1123" t="s">
        <v>13</v>
      </c>
      <c r="F9" s="1124" t="s">
        <v>1136</v>
      </c>
      <c r="G9" s="1122" t="s">
        <v>3963</v>
      </c>
      <c r="H9" s="1125">
        <v>84600</v>
      </c>
      <c r="I9" s="1126"/>
      <c r="J9" s="1127" t="s">
        <v>475</v>
      </c>
      <c r="K9" s="1126"/>
      <c r="L9" s="1126"/>
      <c r="M9" s="1123" t="s">
        <v>1137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 spans="1:28" ht="177" customHeight="1">
      <c r="A10" s="1136">
        <v>3</v>
      </c>
      <c r="B10" s="1138" t="s">
        <v>92</v>
      </c>
      <c r="C10" s="1137" t="s">
        <v>1138</v>
      </c>
      <c r="D10" s="1138" t="s">
        <v>1139</v>
      </c>
      <c r="E10" s="1137" t="s">
        <v>93</v>
      </c>
      <c r="F10" s="1145" t="s">
        <v>1132</v>
      </c>
      <c r="G10" s="1138" t="s">
        <v>3968</v>
      </c>
      <c r="H10" s="1141">
        <v>27458</v>
      </c>
      <c r="I10" s="1142"/>
      <c r="J10" s="1143" t="s">
        <v>475</v>
      </c>
      <c r="K10" s="1142"/>
      <c r="L10" s="1142"/>
      <c r="M10" s="1146" t="s">
        <v>1137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40.25" customHeight="1">
      <c r="A11" s="1136">
        <v>4</v>
      </c>
      <c r="B11" s="1137" t="s">
        <v>94</v>
      </c>
      <c r="C11" s="1137" t="s">
        <v>3962</v>
      </c>
      <c r="D11" s="1138" t="s">
        <v>1140</v>
      </c>
      <c r="E11" s="1137" t="s">
        <v>95</v>
      </c>
      <c r="F11" s="1139" t="s">
        <v>1141</v>
      </c>
      <c r="G11" s="1140" t="s">
        <v>3969</v>
      </c>
      <c r="H11" s="1141">
        <v>15150</v>
      </c>
      <c r="I11" s="1142"/>
      <c r="J11" s="1143" t="s">
        <v>475</v>
      </c>
      <c r="K11" s="1142"/>
      <c r="L11" s="1142"/>
      <c r="M11" s="1144" t="s">
        <v>1134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25.5" customHeight="1">
      <c r="A12" s="1128"/>
      <c r="B12" s="1129"/>
      <c r="C12" s="1130"/>
      <c r="D12" s="1128"/>
      <c r="E12" s="2096" t="s">
        <v>392</v>
      </c>
      <c r="F12" s="2097"/>
      <c r="G12" s="1131"/>
      <c r="H12" s="1132">
        <f>SUM(H8:H11)</f>
        <v>187208</v>
      </c>
      <c r="I12" s="1133"/>
      <c r="J12" s="1134"/>
      <c r="K12" s="1133"/>
      <c r="L12" s="1133"/>
      <c r="M12" s="1135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30" customHeight="1">
      <c r="A13" s="2103" t="s">
        <v>3965</v>
      </c>
      <c r="B13" s="2103"/>
      <c r="C13" s="2103"/>
      <c r="D13" s="2103"/>
      <c r="E13" s="2103"/>
      <c r="F13" s="2103"/>
      <c r="G13" s="2103"/>
      <c r="H13" s="2103"/>
      <c r="I13" s="2103"/>
      <c r="J13" s="2103"/>
      <c r="K13" s="2103"/>
      <c r="L13" s="2103"/>
      <c r="M13" s="210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21" customHeight="1">
      <c r="A14" s="2039" t="s">
        <v>3966</v>
      </c>
      <c r="B14" s="2050"/>
      <c r="C14" s="2050"/>
      <c r="D14" s="2050"/>
      <c r="E14" s="2050"/>
      <c r="F14" s="2050"/>
      <c r="G14" s="2050"/>
      <c r="H14" s="2050"/>
      <c r="I14" s="2050"/>
      <c r="J14" s="2050"/>
      <c r="K14" s="2050"/>
      <c r="L14" s="2050"/>
      <c r="M14" s="2050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21" customHeight="1">
      <c r="A15" s="2039" t="s">
        <v>3967</v>
      </c>
      <c r="B15" s="2050"/>
      <c r="C15" s="2050"/>
      <c r="D15" s="2050"/>
      <c r="E15" s="2050"/>
      <c r="F15" s="2050"/>
      <c r="G15" s="2050"/>
      <c r="H15" s="2050"/>
      <c r="I15" s="2050"/>
      <c r="J15" s="2050"/>
      <c r="K15" s="2050"/>
      <c r="L15" s="2050"/>
      <c r="M15" s="2050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21" customHeight="1">
      <c r="A16" s="78"/>
      <c r="B16" s="78"/>
      <c r="C16" s="78"/>
      <c r="D16" s="78"/>
      <c r="E16" s="78"/>
      <c r="F16" s="78"/>
      <c r="G16" s="5"/>
      <c r="H16" s="78"/>
      <c r="I16" s="78"/>
      <c r="J16" s="78"/>
      <c r="K16" s="78"/>
      <c r="L16" s="78"/>
      <c r="M16" s="78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21" customHeight="1">
      <c r="A17" s="14"/>
      <c r="B17" s="14"/>
      <c r="C17" s="14"/>
      <c r="D17" s="14"/>
      <c r="E17" s="14"/>
      <c r="F17" s="14"/>
      <c r="G17" s="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 spans="1:28" ht="21" customHeight="1">
      <c r="A18" s="14"/>
      <c r="B18" s="14"/>
      <c r="C18" s="14"/>
      <c r="D18" s="14"/>
      <c r="E18" s="14"/>
      <c r="F18" s="14"/>
      <c r="G18" s="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21" customHeight="1">
      <c r="A19" s="14"/>
      <c r="B19" s="14"/>
      <c r="C19" s="14"/>
      <c r="D19" s="14"/>
      <c r="E19" s="14"/>
      <c r="F19" s="14"/>
      <c r="G19" s="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21" customHeight="1">
      <c r="A20" s="14"/>
      <c r="B20" s="14"/>
      <c r="C20" s="14"/>
      <c r="D20" s="14"/>
      <c r="E20" s="14"/>
      <c r="F20" s="14"/>
      <c r="G20" s="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21" customHeight="1">
      <c r="A21" s="14"/>
      <c r="B21" s="14"/>
      <c r="C21" s="14"/>
      <c r="D21" s="14"/>
      <c r="E21" s="14"/>
      <c r="F21" s="14"/>
      <c r="G21" s="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21" customHeight="1">
      <c r="A22" s="14"/>
      <c r="B22" s="14"/>
      <c r="C22" s="14"/>
      <c r="D22" s="14"/>
      <c r="E22" s="14"/>
      <c r="F22" s="14"/>
      <c r="G22" s="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21" customHeight="1">
      <c r="A23" s="14"/>
      <c r="B23" s="14"/>
      <c r="C23" s="14"/>
      <c r="D23" s="14"/>
      <c r="E23" s="14"/>
      <c r="F23" s="14"/>
      <c r="G23" s="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21" customHeight="1">
      <c r="A24" s="14"/>
      <c r="B24" s="14"/>
      <c r="C24" s="14"/>
      <c r="D24" s="14"/>
      <c r="E24" s="14"/>
      <c r="F24" s="14"/>
      <c r="G24" s="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21" customHeight="1">
      <c r="A25" s="14"/>
      <c r="B25" s="14"/>
      <c r="C25" s="14"/>
      <c r="D25" s="14"/>
      <c r="E25" s="14"/>
      <c r="F25" s="14"/>
      <c r="G25" s="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 spans="1:28" ht="21" customHeight="1">
      <c r="A26" s="14"/>
      <c r="B26" s="14"/>
      <c r="C26" s="14"/>
      <c r="D26" s="14"/>
      <c r="E26" s="14"/>
      <c r="F26" s="14"/>
      <c r="G26" s="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 spans="1:28" ht="21" customHeight="1">
      <c r="A27" s="14"/>
      <c r="B27" s="14"/>
      <c r="C27" s="14"/>
      <c r="D27" s="14"/>
      <c r="E27" s="14"/>
      <c r="F27" s="14"/>
      <c r="G27" s="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 spans="1:28" ht="21" customHeight="1">
      <c r="A28" s="14"/>
      <c r="B28" s="14"/>
      <c r="C28" s="14"/>
      <c r="D28" s="14"/>
      <c r="E28" s="14"/>
      <c r="F28" s="14"/>
      <c r="G28" s="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 spans="1:28" ht="21" customHeight="1">
      <c r="A29" s="14"/>
      <c r="B29" s="14"/>
      <c r="C29" s="14"/>
      <c r="D29" s="14"/>
      <c r="E29" s="14"/>
      <c r="F29" s="14"/>
      <c r="G29" s="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21" customHeight="1">
      <c r="A30" s="14"/>
      <c r="B30" s="14"/>
      <c r="C30" s="14"/>
      <c r="D30" s="14"/>
      <c r="E30" s="14"/>
      <c r="F30" s="14"/>
      <c r="G30" s="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21" customHeight="1">
      <c r="A31" s="14"/>
      <c r="B31" s="14"/>
      <c r="C31" s="14"/>
      <c r="D31" s="14"/>
      <c r="E31" s="14"/>
      <c r="F31" s="14"/>
      <c r="G31" s="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21" customHeight="1">
      <c r="A32" s="14"/>
      <c r="B32" s="14"/>
      <c r="C32" s="14"/>
      <c r="D32" s="14"/>
      <c r="E32" s="14"/>
      <c r="F32" s="14"/>
      <c r="G32" s="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21" customHeight="1">
      <c r="A33" s="14"/>
      <c r="B33" s="14"/>
      <c r="C33" s="14"/>
      <c r="D33" s="14"/>
      <c r="E33" s="14"/>
      <c r="F33" s="14"/>
      <c r="G33" s="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21" customHeight="1">
      <c r="A34" s="14"/>
      <c r="B34" s="14"/>
      <c r="C34" s="14"/>
      <c r="D34" s="14"/>
      <c r="E34" s="14"/>
      <c r="F34" s="14"/>
      <c r="G34" s="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21" customHeight="1">
      <c r="A35" s="14"/>
      <c r="B35" s="14"/>
      <c r="C35" s="14"/>
      <c r="D35" s="14"/>
      <c r="E35" s="14"/>
      <c r="F35" s="14"/>
      <c r="G35" s="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21" customHeight="1">
      <c r="A36" s="14"/>
      <c r="B36" s="14"/>
      <c r="C36" s="14"/>
      <c r="D36" s="14"/>
      <c r="E36" s="14"/>
      <c r="F36" s="14"/>
      <c r="G36" s="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21" customHeight="1">
      <c r="A37" s="14"/>
      <c r="B37" s="14"/>
      <c r="C37" s="14"/>
      <c r="D37" s="14"/>
      <c r="E37" s="14"/>
      <c r="F37" s="14"/>
      <c r="G37" s="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21" customHeight="1">
      <c r="A38" s="14"/>
      <c r="B38" s="14"/>
      <c r="C38" s="14"/>
      <c r="D38" s="14"/>
      <c r="E38" s="14"/>
      <c r="F38" s="14"/>
      <c r="G38" s="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21" customHeight="1">
      <c r="A39" s="14"/>
      <c r="B39" s="14"/>
      <c r="C39" s="14"/>
      <c r="D39" s="14"/>
      <c r="E39" s="14"/>
      <c r="F39" s="14"/>
      <c r="G39" s="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21" customHeight="1">
      <c r="A40" s="14"/>
      <c r="B40" s="14"/>
      <c r="C40" s="14"/>
      <c r="D40" s="14"/>
      <c r="E40" s="14"/>
      <c r="F40" s="14"/>
      <c r="G40" s="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21" customHeight="1">
      <c r="A41" s="14"/>
      <c r="B41" s="14"/>
      <c r="C41" s="14"/>
      <c r="D41" s="14"/>
      <c r="E41" s="14"/>
      <c r="F41" s="14"/>
      <c r="G41" s="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21" customHeight="1">
      <c r="A42" s="14"/>
      <c r="B42" s="14"/>
      <c r="C42" s="14"/>
      <c r="D42" s="14"/>
      <c r="E42" s="14"/>
      <c r="F42" s="14"/>
      <c r="G42" s="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21" customHeight="1">
      <c r="A43" s="14"/>
      <c r="B43" s="14"/>
      <c r="C43" s="14"/>
      <c r="D43" s="14"/>
      <c r="E43" s="14"/>
      <c r="F43" s="14"/>
      <c r="G43" s="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21" customHeight="1">
      <c r="A44" s="14"/>
      <c r="B44" s="14"/>
      <c r="C44" s="14"/>
      <c r="D44" s="14"/>
      <c r="E44" s="14"/>
      <c r="F44" s="14"/>
      <c r="G44" s="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21" customHeight="1">
      <c r="A45" s="14"/>
      <c r="B45" s="14"/>
      <c r="C45" s="14"/>
      <c r="D45" s="14"/>
      <c r="E45" s="14"/>
      <c r="F45" s="14"/>
      <c r="G45" s="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21" customHeight="1">
      <c r="A46" s="14"/>
      <c r="B46" s="14"/>
      <c r="C46" s="14"/>
      <c r="D46" s="14"/>
      <c r="E46" s="14"/>
      <c r="F46" s="14"/>
      <c r="G46" s="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21" customHeight="1">
      <c r="A47" s="14"/>
      <c r="B47" s="14"/>
      <c r="C47" s="14"/>
      <c r="D47" s="14"/>
      <c r="E47" s="14"/>
      <c r="F47" s="14"/>
      <c r="G47" s="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21" customHeight="1">
      <c r="A48" s="14"/>
      <c r="B48" s="14"/>
      <c r="C48" s="14"/>
      <c r="D48" s="14"/>
      <c r="E48" s="14"/>
      <c r="F48" s="14"/>
      <c r="G48" s="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21" customHeight="1">
      <c r="A49" s="14"/>
      <c r="B49" s="14"/>
      <c r="C49" s="14"/>
      <c r="D49" s="14"/>
      <c r="E49" s="14"/>
      <c r="F49" s="14"/>
      <c r="G49" s="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21" customHeight="1">
      <c r="A50" s="14"/>
      <c r="B50" s="14"/>
      <c r="C50" s="14"/>
      <c r="D50" s="14"/>
      <c r="E50" s="14"/>
      <c r="F50" s="14"/>
      <c r="G50" s="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21" customHeight="1">
      <c r="A51" s="14"/>
      <c r="B51" s="14"/>
      <c r="C51" s="14"/>
      <c r="D51" s="14"/>
      <c r="E51" s="14"/>
      <c r="F51" s="14"/>
      <c r="G51" s="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21" customHeight="1">
      <c r="A52" s="14"/>
      <c r="B52" s="14"/>
      <c r="C52" s="14"/>
      <c r="D52" s="14"/>
      <c r="E52" s="14"/>
      <c r="F52" s="14"/>
      <c r="G52" s="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21" customHeight="1">
      <c r="A53" s="14"/>
      <c r="B53" s="14"/>
      <c r="C53" s="14"/>
      <c r="D53" s="14"/>
      <c r="E53" s="14"/>
      <c r="F53" s="14"/>
      <c r="G53" s="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21" customHeight="1">
      <c r="A54" s="14"/>
      <c r="B54" s="14"/>
      <c r="C54" s="14"/>
      <c r="D54" s="14"/>
      <c r="E54" s="14"/>
      <c r="F54" s="14"/>
      <c r="G54" s="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21" customHeight="1">
      <c r="A55" s="14"/>
      <c r="B55" s="14"/>
      <c r="C55" s="14"/>
      <c r="D55" s="14"/>
      <c r="E55" s="14"/>
      <c r="F55" s="14"/>
      <c r="G55" s="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21" customHeight="1">
      <c r="A56" s="14"/>
      <c r="B56" s="14"/>
      <c r="C56" s="14"/>
      <c r="D56" s="14"/>
      <c r="E56" s="14"/>
      <c r="F56" s="14"/>
      <c r="G56" s="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21" customHeight="1">
      <c r="A57" s="14"/>
      <c r="B57" s="14"/>
      <c r="C57" s="14"/>
      <c r="D57" s="14"/>
      <c r="E57" s="14"/>
      <c r="F57" s="14"/>
      <c r="G57" s="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21" customHeight="1">
      <c r="A58" s="14"/>
      <c r="B58" s="14"/>
      <c r="C58" s="14"/>
      <c r="D58" s="14"/>
      <c r="E58" s="14"/>
      <c r="F58" s="14"/>
      <c r="G58" s="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21" customHeight="1">
      <c r="A59" s="14"/>
      <c r="B59" s="14"/>
      <c r="C59" s="14"/>
      <c r="D59" s="14"/>
      <c r="E59" s="14"/>
      <c r="F59" s="14"/>
      <c r="G59" s="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21" customHeight="1">
      <c r="A60" s="14"/>
      <c r="B60" s="14"/>
      <c r="C60" s="14"/>
      <c r="D60" s="14"/>
      <c r="E60" s="14"/>
      <c r="F60" s="14"/>
      <c r="G60" s="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21" customHeight="1">
      <c r="A61" s="14"/>
      <c r="B61" s="14"/>
      <c r="C61" s="14"/>
      <c r="D61" s="14"/>
      <c r="E61" s="14"/>
      <c r="F61" s="14"/>
      <c r="G61" s="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21" customHeight="1">
      <c r="A62" s="14"/>
      <c r="B62" s="14"/>
      <c r="C62" s="14"/>
      <c r="D62" s="14"/>
      <c r="E62" s="14"/>
      <c r="F62" s="14"/>
      <c r="G62" s="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21" customHeight="1">
      <c r="A63" s="14"/>
      <c r="B63" s="14"/>
      <c r="C63" s="14"/>
      <c r="D63" s="14"/>
      <c r="E63" s="14"/>
      <c r="F63" s="14"/>
      <c r="G63" s="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21" customHeight="1">
      <c r="A64" s="14"/>
      <c r="B64" s="14"/>
      <c r="C64" s="14"/>
      <c r="D64" s="14"/>
      <c r="E64" s="14"/>
      <c r="F64" s="14"/>
      <c r="G64" s="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21" customHeight="1">
      <c r="A65" s="14"/>
      <c r="B65" s="14"/>
      <c r="C65" s="14"/>
      <c r="D65" s="14"/>
      <c r="E65" s="14"/>
      <c r="F65" s="14"/>
      <c r="G65" s="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21" customHeight="1">
      <c r="A66" s="14"/>
      <c r="B66" s="14"/>
      <c r="C66" s="14"/>
      <c r="D66" s="14"/>
      <c r="E66" s="14"/>
      <c r="F66" s="14"/>
      <c r="G66" s="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21" customHeight="1">
      <c r="A67" s="14"/>
      <c r="B67" s="14"/>
      <c r="C67" s="14"/>
      <c r="D67" s="14"/>
      <c r="E67" s="14"/>
      <c r="F67" s="14"/>
      <c r="G67" s="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21" customHeight="1">
      <c r="A68" s="14"/>
      <c r="B68" s="14"/>
      <c r="C68" s="14"/>
      <c r="D68" s="14"/>
      <c r="E68" s="14"/>
      <c r="F68" s="14"/>
      <c r="G68" s="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21" customHeight="1">
      <c r="A69" s="14"/>
      <c r="B69" s="14"/>
      <c r="C69" s="14"/>
      <c r="D69" s="14"/>
      <c r="E69" s="14"/>
      <c r="F69" s="14"/>
      <c r="G69" s="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21" customHeight="1">
      <c r="A70" s="14"/>
      <c r="B70" s="14"/>
      <c r="C70" s="14"/>
      <c r="D70" s="14"/>
      <c r="E70" s="14"/>
      <c r="F70" s="14"/>
      <c r="G70" s="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21" customHeight="1">
      <c r="A71" s="14"/>
      <c r="B71" s="14"/>
      <c r="C71" s="14"/>
      <c r="D71" s="14"/>
      <c r="E71" s="14"/>
      <c r="F71" s="14"/>
      <c r="G71" s="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21" customHeight="1">
      <c r="A72" s="14"/>
      <c r="B72" s="14"/>
      <c r="C72" s="14"/>
      <c r="D72" s="14"/>
      <c r="E72" s="14"/>
      <c r="F72" s="14"/>
      <c r="G72" s="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21" customHeight="1">
      <c r="A73" s="14"/>
      <c r="B73" s="14"/>
      <c r="C73" s="14"/>
      <c r="D73" s="14"/>
      <c r="E73" s="14"/>
      <c r="F73" s="14"/>
      <c r="G73" s="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21" customHeight="1">
      <c r="A74" s="14"/>
      <c r="B74" s="14"/>
      <c r="C74" s="14"/>
      <c r="D74" s="14"/>
      <c r="E74" s="14"/>
      <c r="F74" s="14"/>
      <c r="G74" s="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21" customHeight="1">
      <c r="A75" s="14"/>
      <c r="B75" s="14"/>
      <c r="C75" s="14"/>
      <c r="D75" s="14"/>
      <c r="E75" s="14"/>
      <c r="F75" s="14"/>
      <c r="G75" s="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21" customHeight="1">
      <c r="A76" s="14"/>
      <c r="B76" s="14"/>
      <c r="C76" s="14"/>
      <c r="D76" s="14"/>
      <c r="E76" s="14"/>
      <c r="F76" s="14"/>
      <c r="G76" s="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21" customHeight="1">
      <c r="A77" s="14"/>
      <c r="B77" s="14"/>
      <c r="C77" s="14"/>
      <c r="D77" s="14"/>
      <c r="E77" s="14"/>
      <c r="F77" s="14"/>
      <c r="G77" s="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21" customHeight="1">
      <c r="A78" s="14"/>
      <c r="B78" s="14"/>
      <c r="C78" s="14"/>
      <c r="D78" s="14"/>
      <c r="E78" s="14"/>
      <c r="F78" s="14"/>
      <c r="G78" s="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21" customHeight="1">
      <c r="A79" s="14"/>
      <c r="B79" s="14"/>
      <c r="C79" s="14"/>
      <c r="D79" s="14"/>
      <c r="E79" s="14"/>
      <c r="F79" s="14"/>
      <c r="G79" s="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21" customHeight="1">
      <c r="A80" s="14"/>
      <c r="B80" s="14"/>
      <c r="C80" s="14"/>
      <c r="D80" s="14"/>
      <c r="E80" s="14"/>
      <c r="F80" s="14"/>
      <c r="G80" s="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21" customHeight="1">
      <c r="A81" s="14"/>
      <c r="B81" s="14"/>
      <c r="C81" s="14"/>
      <c r="D81" s="14"/>
      <c r="E81" s="14"/>
      <c r="F81" s="14"/>
      <c r="G81" s="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21" customHeight="1">
      <c r="A82" s="14"/>
      <c r="B82" s="14"/>
      <c r="C82" s="14"/>
      <c r="D82" s="14"/>
      <c r="E82" s="14"/>
      <c r="F82" s="14"/>
      <c r="G82" s="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21" customHeight="1">
      <c r="A83" s="14"/>
      <c r="B83" s="14"/>
      <c r="C83" s="14"/>
      <c r="D83" s="14"/>
      <c r="E83" s="14"/>
      <c r="F83" s="14"/>
      <c r="G83" s="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21" customHeight="1">
      <c r="A84" s="14"/>
      <c r="B84" s="14"/>
      <c r="C84" s="14"/>
      <c r="D84" s="14"/>
      <c r="E84" s="14"/>
      <c r="F84" s="14"/>
      <c r="G84" s="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21" customHeight="1">
      <c r="A85" s="14"/>
      <c r="B85" s="14"/>
      <c r="C85" s="14"/>
      <c r="D85" s="14"/>
      <c r="E85" s="14"/>
      <c r="F85" s="14"/>
      <c r="G85" s="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21" customHeight="1">
      <c r="A86" s="14"/>
      <c r="B86" s="14"/>
      <c r="C86" s="14"/>
      <c r="D86" s="14"/>
      <c r="E86" s="14"/>
      <c r="F86" s="14"/>
      <c r="G86" s="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21" customHeight="1">
      <c r="A87" s="14"/>
      <c r="B87" s="14"/>
      <c r="C87" s="14"/>
      <c r="D87" s="14"/>
      <c r="E87" s="14"/>
      <c r="F87" s="14"/>
      <c r="G87" s="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21" customHeight="1">
      <c r="A88" s="14"/>
      <c r="B88" s="14"/>
      <c r="C88" s="14"/>
      <c r="D88" s="14"/>
      <c r="E88" s="14"/>
      <c r="F88" s="14"/>
      <c r="G88" s="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21" customHeight="1">
      <c r="A89" s="14"/>
      <c r="B89" s="14"/>
      <c r="C89" s="14"/>
      <c r="D89" s="14"/>
      <c r="E89" s="14"/>
      <c r="F89" s="14"/>
      <c r="G89" s="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21" customHeight="1">
      <c r="A90" s="14"/>
      <c r="B90" s="14"/>
      <c r="C90" s="14"/>
      <c r="D90" s="14"/>
      <c r="E90" s="14"/>
      <c r="F90" s="14"/>
      <c r="G90" s="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21" customHeight="1">
      <c r="A91" s="14"/>
      <c r="B91" s="14"/>
      <c r="C91" s="14"/>
      <c r="D91" s="14"/>
      <c r="E91" s="14"/>
      <c r="F91" s="14"/>
      <c r="G91" s="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21" customHeight="1">
      <c r="A92" s="14"/>
      <c r="B92" s="14"/>
      <c r="C92" s="14"/>
      <c r="D92" s="14"/>
      <c r="E92" s="14"/>
      <c r="F92" s="14"/>
      <c r="G92" s="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21" customHeight="1">
      <c r="A93" s="14"/>
      <c r="B93" s="14"/>
      <c r="C93" s="14"/>
      <c r="D93" s="14"/>
      <c r="E93" s="14"/>
      <c r="F93" s="14"/>
      <c r="G93" s="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21" customHeight="1">
      <c r="A94" s="14"/>
      <c r="B94" s="14"/>
      <c r="C94" s="14"/>
      <c r="D94" s="14"/>
      <c r="E94" s="14"/>
      <c r="F94" s="14"/>
      <c r="G94" s="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21" customHeight="1">
      <c r="A95" s="14"/>
      <c r="B95" s="14"/>
      <c r="C95" s="14"/>
      <c r="D95" s="14"/>
      <c r="E95" s="14"/>
      <c r="F95" s="14"/>
      <c r="G95" s="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21" customHeight="1">
      <c r="A96" s="14"/>
      <c r="B96" s="14"/>
      <c r="C96" s="14"/>
      <c r="D96" s="14"/>
      <c r="E96" s="14"/>
      <c r="F96" s="14"/>
      <c r="G96" s="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21" customHeight="1">
      <c r="A97" s="14"/>
      <c r="B97" s="14"/>
      <c r="C97" s="14"/>
      <c r="D97" s="14"/>
      <c r="E97" s="14"/>
      <c r="F97" s="14"/>
      <c r="G97" s="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21" customHeight="1">
      <c r="A98" s="14"/>
      <c r="B98" s="14"/>
      <c r="C98" s="14"/>
      <c r="D98" s="14"/>
      <c r="E98" s="14"/>
      <c r="F98" s="14"/>
      <c r="G98" s="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21" customHeight="1">
      <c r="A99" s="14"/>
      <c r="B99" s="14"/>
      <c r="C99" s="14"/>
      <c r="D99" s="14"/>
      <c r="E99" s="14"/>
      <c r="F99" s="14"/>
      <c r="G99" s="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21" customHeight="1">
      <c r="A100" s="14"/>
      <c r="B100" s="14"/>
      <c r="C100" s="14"/>
      <c r="D100" s="14"/>
      <c r="E100" s="14"/>
      <c r="F100" s="14"/>
      <c r="G100" s="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21" customHeight="1">
      <c r="A101" s="14"/>
      <c r="B101" s="14"/>
      <c r="C101" s="14"/>
      <c r="D101" s="14"/>
      <c r="E101" s="14"/>
      <c r="F101" s="14"/>
      <c r="G101" s="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21" customHeight="1">
      <c r="A102" s="14"/>
      <c r="B102" s="14"/>
      <c r="C102" s="14"/>
      <c r="D102" s="14"/>
      <c r="E102" s="14"/>
      <c r="F102" s="14"/>
      <c r="G102" s="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21" customHeight="1">
      <c r="A103" s="14"/>
      <c r="B103" s="14"/>
      <c r="C103" s="14"/>
      <c r="D103" s="14"/>
      <c r="E103" s="14"/>
      <c r="F103" s="14"/>
      <c r="G103" s="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21" customHeight="1">
      <c r="A104" s="14"/>
      <c r="B104" s="14"/>
      <c r="C104" s="14"/>
      <c r="D104" s="14"/>
      <c r="E104" s="14"/>
      <c r="F104" s="14"/>
      <c r="G104" s="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21" customHeight="1">
      <c r="A105" s="14"/>
      <c r="B105" s="14"/>
      <c r="C105" s="14"/>
      <c r="D105" s="14"/>
      <c r="E105" s="14"/>
      <c r="F105" s="14"/>
      <c r="G105" s="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21" customHeight="1">
      <c r="A106" s="14"/>
      <c r="B106" s="14"/>
      <c r="C106" s="14"/>
      <c r="D106" s="14"/>
      <c r="E106" s="14"/>
      <c r="F106" s="14"/>
      <c r="G106" s="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21" customHeight="1">
      <c r="A107" s="14"/>
      <c r="B107" s="14"/>
      <c r="C107" s="14"/>
      <c r="D107" s="14"/>
      <c r="E107" s="14"/>
      <c r="F107" s="14"/>
      <c r="G107" s="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21" customHeight="1">
      <c r="A108" s="14"/>
      <c r="B108" s="14"/>
      <c r="C108" s="14"/>
      <c r="D108" s="14"/>
      <c r="E108" s="14"/>
      <c r="F108" s="14"/>
      <c r="G108" s="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21" customHeight="1">
      <c r="A109" s="14"/>
      <c r="B109" s="14"/>
      <c r="C109" s="14"/>
      <c r="D109" s="14"/>
      <c r="E109" s="14"/>
      <c r="F109" s="14"/>
      <c r="G109" s="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21" customHeight="1">
      <c r="A110" s="14"/>
      <c r="B110" s="14"/>
      <c r="C110" s="14"/>
      <c r="D110" s="14"/>
      <c r="E110" s="14"/>
      <c r="F110" s="14"/>
      <c r="G110" s="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21" customHeight="1">
      <c r="A111" s="14"/>
      <c r="B111" s="14"/>
      <c r="C111" s="14"/>
      <c r="D111" s="14"/>
      <c r="E111" s="14"/>
      <c r="F111" s="14"/>
      <c r="G111" s="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21" customHeight="1">
      <c r="A112" s="14"/>
      <c r="B112" s="14"/>
      <c r="C112" s="14"/>
      <c r="D112" s="14"/>
      <c r="E112" s="14"/>
      <c r="F112" s="14"/>
      <c r="G112" s="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21" customHeight="1">
      <c r="A113" s="14"/>
      <c r="B113" s="14"/>
      <c r="C113" s="14"/>
      <c r="D113" s="14"/>
      <c r="E113" s="14"/>
      <c r="F113" s="14"/>
      <c r="G113" s="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21" customHeight="1">
      <c r="A114" s="14"/>
      <c r="B114" s="14"/>
      <c r="C114" s="14"/>
      <c r="D114" s="14"/>
      <c r="E114" s="14"/>
      <c r="F114" s="14"/>
      <c r="G114" s="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21" customHeight="1">
      <c r="A115" s="14"/>
      <c r="B115" s="14"/>
      <c r="C115" s="14"/>
      <c r="D115" s="14"/>
      <c r="E115" s="14"/>
      <c r="F115" s="14"/>
      <c r="G115" s="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21" customHeight="1">
      <c r="A116" s="14"/>
      <c r="B116" s="14"/>
      <c r="C116" s="14"/>
      <c r="D116" s="14"/>
      <c r="E116" s="14"/>
      <c r="F116" s="14"/>
      <c r="G116" s="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21" customHeight="1">
      <c r="A117" s="14"/>
      <c r="B117" s="14"/>
      <c r="C117" s="14"/>
      <c r="D117" s="14"/>
      <c r="E117" s="14"/>
      <c r="F117" s="14"/>
      <c r="G117" s="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21" customHeight="1">
      <c r="A118" s="14"/>
      <c r="B118" s="14"/>
      <c r="C118" s="14"/>
      <c r="D118" s="14"/>
      <c r="E118" s="14"/>
      <c r="F118" s="14"/>
      <c r="G118" s="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21" customHeight="1">
      <c r="A119" s="14"/>
      <c r="B119" s="14"/>
      <c r="C119" s="14"/>
      <c r="D119" s="14"/>
      <c r="E119" s="14"/>
      <c r="F119" s="14"/>
      <c r="G119" s="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21" customHeight="1">
      <c r="A120" s="14"/>
      <c r="B120" s="14"/>
      <c r="C120" s="14"/>
      <c r="D120" s="14"/>
      <c r="E120" s="14"/>
      <c r="F120" s="14"/>
      <c r="G120" s="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21" customHeight="1">
      <c r="A121" s="14"/>
      <c r="B121" s="14"/>
      <c r="C121" s="14"/>
      <c r="D121" s="14"/>
      <c r="E121" s="14"/>
      <c r="F121" s="14"/>
      <c r="G121" s="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21" customHeight="1">
      <c r="A122" s="14"/>
      <c r="B122" s="14"/>
      <c r="C122" s="14"/>
      <c r="D122" s="14"/>
      <c r="E122" s="14"/>
      <c r="F122" s="14"/>
      <c r="G122" s="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21" customHeight="1">
      <c r="A123" s="14"/>
      <c r="B123" s="14"/>
      <c r="C123" s="14"/>
      <c r="D123" s="14"/>
      <c r="E123" s="14"/>
      <c r="F123" s="14"/>
      <c r="G123" s="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21" customHeight="1">
      <c r="A124" s="14"/>
      <c r="B124" s="14"/>
      <c r="C124" s="14"/>
      <c r="D124" s="14"/>
      <c r="E124" s="14"/>
      <c r="F124" s="14"/>
      <c r="G124" s="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21" customHeight="1">
      <c r="A125" s="14"/>
      <c r="B125" s="14"/>
      <c r="C125" s="14"/>
      <c r="D125" s="14"/>
      <c r="E125" s="14"/>
      <c r="F125" s="14"/>
      <c r="G125" s="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21" customHeight="1">
      <c r="A126" s="14"/>
      <c r="B126" s="14"/>
      <c r="C126" s="14"/>
      <c r="D126" s="14"/>
      <c r="E126" s="14"/>
      <c r="F126" s="14"/>
      <c r="G126" s="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21" customHeight="1">
      <c r="A127" s="14"/>
      <c r="B127" s="14"/>
      <c r="C127" s="14"/>
      <c r="D127" s="14"/>
      <c r="E127" s="14"/>
      <c r="F127" s="14"/>
      <c r="G127" s="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21" customHeight="1">
      <c r="A128" s="14"/>
      <c r="B128" s="14"/>
      <c r="C128" s="14"/>
      <c r="D128" s="14"/>
      <c r="E128" s="14"/>
      <c r="F128" s="14"/>
      <c r="G128" s="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21" customHeight="1">
      <c r="A129" s="14"/>
      <c r="B129" s="14"/>
      <c r="C129" s="14"/>
      <c r="D129" s="14"/>
      <c r="E129" s="14"/>
      <c r="F129" s="14"/>
      <c r="G129" s="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21" customHeight="1">
      <c r="A130" s="14"/>
      <c r="B130" s="14"/>
      <c r="C130" s="14"/>
      <c r="D130" s="14"/>
      <c r="E130" s="14"/>
      <c r="F130" s="14"/>
      <c r="G130" s="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21" customHeight="1">
      <c r="A131" s="14"/>
      <c r="B131" s="14"/>
      <c r="C131" s="14"/>
      <c r="D131" s="14"/>
      <c r="E131" s="14"/>
      <c r="F131" s="14"/>
      <c r="G131" s="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21" customHeight="1">
      <c r="A132" s="14"/>
      <c r="B132" s="14"/>
      <c r="C132" s="14"/>
      <c r="D132" s="14"/>
      <c r="E132" s="14"/>
      <c r="F132" s="14"/>
      <c r="G132" s="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21" customHeight="1">
      <c r="A133" s="14"/>
      <c r="B133" s="14"/>
      <c r="C133" s="14"/>
      <c r="D133" s="14"/>
      <c r="E133" s="14"/>
      <c r="F133" s="14"/>
      <c r="G133" s="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21" customHeight="1">
      <c r="A134" s="14"/>
      <c r="B134" s="14"/>
      <c r="C134" s="14"/>
      <c r="D134" s="14"/>
      <c r="E134" s="14"/>
      <c r="F134" s="14"/>
      <c r="G134" s="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21" customHeight="1">
      <c r="A135" s="14"/>
      <c r="B135" s="14"/>
      <c r="C135" s="14"/>
      <c r="D135" s="14"/>
      <c r="E135" s="14"/>
      <c r="F135" s="14"/>
      <c r="G135" s="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21" customHeight="1">
      <c r="A136" s="14"/>
      <c r="B136" s="14"/>
      <c r="C136" s="14"/>
      <c r="D136" s="14"/>
      <c r="E136" s="14"/>
      <c r="F136" s="14"/>
      <c r="G136" s="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21" customHeight="1">
      <c r="A137" s="14"/>
      <c r="B137" s="14"/>
      <c r="C137" s="14"/>
      <c r="D137" s="14"/>
      <c r="E137" s="14"/>
      <c r="F137" s="14"/>
      <c r="G137" s="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21" customHeight="1">
      <c r="A138" s="14"/>
      <c r="B138" s="14"/>
      <c r="C138" s="14"/>
      <c r="D138" s="14"/>
      <c r="E138" s="14"/>
      <c r="F138" s="14"/>
      <c r="G138" s="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21" customHeight="1">
      <c r="A139" s="14"/>
      <c r="B139" s="14"/>
      <c r="C139" s="14"/>
      <c r="D139" s="14"/>
      <c r="E139" s="14"/>
      <c r="F139" s="14"/>
      <c r="G139" s="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21" customHeight="1">
      <c r="A140" s="14"/>
      <c r="B140" s="14"/>
      <c r="C140" s="14"/>
      <c r="D140" s="14"/>
      <c r="E140" s="14"/>
      <c r="F140" s="14"/>
      <c r="G140" s="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21" customHeight="1">
      <c r="A141" s="14"/>
      <c r="B141" s="14"/>
      <c r="C141" s="14"/>
      <c r="D141" s="14"/>
      <c r="E141" s="14"/>
      <c r="F141" s="14"/>
      <c r="G141" s="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21" customHeight="1">
      <c r="A142" s="14"/>
      <c r="B142" s="14"/>
      <c r="C142" s="14"/>
      <c r="D142" s="14"/>
      <c r="E142" s="14"/>
      <c r="F142" s="14"/>
      <c r="G142" s="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21" customHeight="1">
      <c r="A143" s="14"/>
      <c r="B143" s="14"/>
      <c r="C143" s="14"/>
      <c r="D143" s="14"/>
      <c r="E143" s="14"/>
      <c r="F143" s="14"/>
      <c r="G143" s="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21" customHeight="1">
      <c r="A144" s="14"/>
      <c r="B144" s="14"/>
      <c r="C144" s="14"/>
      <c r="D144" s="14"/>
      <c r="E144" s="14"/>
      <c r="F144" s="14"/>
      <c r="G144" s="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21" customHeight="1">
      <c r="A145" s="14"/>
      <c r="B145" s="14"/>
      <c r="C145" s="14"/>
      <c r="D145" s="14"/>
      <c r="E145" s="14"/>
      <c r="F145" s="14"/>
      <c r="G145" s="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21" customHeight="1">
      <c r="A146" s="14"/>
      <c r="B146" s="14"/>
      <c r="C146" s="14"/>
      <c r="D146" s="14"/>
      <c r="E146" s="14"/>
      <c r="F146" s="14"/>
      <c r="G146" s="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21" customHeight="1">
      <c r="A147" s="14"/>
      <c r="B147" s="14"/>
      <c r="C147" s="14"/>
      <c r="D147" s="14"/>
      <c r="E147" s="14"/>
      <c r="F147" s="14"/>
      <c r="G147" s="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21" customHeight="1">
      <c r="A148" s="14"/>
      <c r="B148" s="14"/>
      <c r="C148" s="14"/>
      <c r="D148" s="14"/>
      <c r="E148" s="14"/>
      <c r="F148" s="14"/>
      <c r="G148" s="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21" customHeight="1">
      <c r="A149" s="14"/>
      <c r="B149" s="14"/>
      <c r="C149" s="14"/>
      <c r="D149" s="14"/>
      <c r="E149" s="14"/>
      <c r="F149" s="14"/>
      <c r="G149" s="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21" customHeight="1">
      <c r="A150" s="14"/>
      <c r="B150" s="14"/>
      <c r="C150" s="14"/>
      <c r="D150" s="14"/>
      <c r="E150" s="14"/>
      <c r="F150" s="14"/>
      <c r="G150" s="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21" customHeight="1">
      <c r="A151" s="14"/>
      <c r="B151" s="14"/>
      <c r="C151" s="14"/>
      <c r="D151" s="14"/>
      <c r="E151" s="14"/>
      <c r="F151" s="14"/>
      <c r="G151" s="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21" customHeight="1">
      <c r="A152" s="14"/>
      <c r="B152" s="14"/>
      <c r="C152" s="14"/>
      <c r="D152" s="14"/>
      <c r="E152" s="14"/>
      <c r="F152" s="14"/>
      <c r="G152" s="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21" customHeight="1">
      <c r="A153" s="14"/>
      <c r="B153" s="14"/>
      <c r="C153" s="14"/>
      <c r="D153" s="14"/>
      <c r="E153" s="14"/>
      <c r="F153" s="14"/>
      <c r="G153" s="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21" customHeight="1">
      <c r="A154" s="14"/>
      <c r="B154" s="14"/>
      <c r="C154" s="14"/>
      <c r="D154" s="14"/>
      <c r="E154" s="14"/>
      <c r="F154" s="14"/>
      <c r="G154" s="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21" customHeight="1">
      <c r="A155" s="14"/>
      <c r="B155" s="14"/>
      <c r="C155" s="14"/>
      <c r="D155" s="14"/>
      <c r="E155" s="14"/>
      <c r="F155" s="14"/>
      <c r="G155" s="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21" customHeight="1">
      <c r="A156" s="14"/>
      <c r="B156" s="14"/>
      <c r="C156" s="14"/>
      <c r="D156" s="14"/>
      <c r="E156" s="14"/>
      <c r="F156" s="14"/>
      <c r="G156" s="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21" customHeight="1">
      <c r="A157" s="14"/>
      <c r="B157" s="14"/>
      <c r="C157" s="14"/>
      <c r="D157" s="14"/>
      <c r="E157" s="14"/>
      <c r="F157" s="14"/>
      <c r="G157" s="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21" customHeight="1">
      <c r="A158" s="14"/>
      <c r="B158" s="14"/>
      <c r="C158" s="14"/>
      <c r="D158" s="14"/>
      <c r="E158" s="14"/>
      <c r="F158" s="14"/>
      <c r="G158" s="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21" customHeight="1">
      <c r="A159" s="14"/>
      <c r="B159" s="14"/>
      <c r="C159" s="14"/>
      <c r="D159" s="14"/>
      <c r="E159" s="14"/>
      <c r="F159" s="14"/>
      <c r="G159" s="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21" customHeight="1">
      <c r="A160" s="14"/>
      <c r="B160" s="14"/>
      <c r="C160" s="14"/>
      <c r="D160" s="14"/>
      <c r="E160" s="14"/>
      <c r="F160" s="14"/>
      <c r="G160" s="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21" customHeight="1">
      <c r="A161" s="14"/>
      <c r="B161" s="14"/>
      <c r="C161" s="14"/>
      <c r="D161" s="14"/>
      <c r="E161" s="14"/>
      <c r="F161" s="14"/>
      <c r="G161" s="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21" customHeight="1">
      <c r="A162" s="14"/>
      <c r="B162" s="14"/>
      <c r="C162" s="14"/>
      <c r="D162" s="14"/>
      <c r="E162" s="14"/>
      <c r="F162" s="14"/>
      <c r="G162" s="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21" customHeight="1">
      <c r="A163" s="14"/>
      <c r="B163" s="14"/>
      <c r="C163" s="14"/>
      <c r="D163" s="14"/>
      <c r="E163" s="14"/>
      <c r="F163" s="14"/>
      <c r="G163" s="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21" customHeight="1">
      <c r="A164" s="14"/>
      <c r="B164" s="14"/>
      <c r="C164" s="14"/>
      <c r="D164" s="14"/>
      <c r="E164" s="14"/>
      <c r="F164" s="14"/>
      <c r="G164" s="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21" customHeight="1">
      <c r="A165" s="14"/>
      <c r="B165" s="14"/>
      <c r="C165" s="14"/>
      <c r="D165" s="14"/>
      <c r="E165" s="14"/>
      <c r="F165" s="14"/>
      <c r="G165" s="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21" customHeight="1">
      <c r="A166" s="14"/>
      <c r="B166" s="14"/>
      <c r="C166" s="14"/>
      <c r="D166" s="14"/>
      <c r="E166" s="14"/>
      <c r="F166" s="14"/>
      <c r="G166" s="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21" customHeight="1">
      <c r="A167" s="14"/>
      <c r="B167" s="14"/>
      <c r="C167" s="14"/>
      <c r="D167" s="14"/>
      <c r="E167" s="14"/>
      <c r="F167" s="14"/>
      <c r="G167" s="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21" customHeight="1">
      <c r="A168" s="14"/>
      <c r="B168" s="14"/>
      <c r="C168" s="14"/>
      <c r="D168" s="14"/>
      <c r="E168" s="14"/>
      <c r="F168" s="14"/>
      <c r="G168" s="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21" customHeight="1">
      <c r="A169" s="14"/>
      <c r="B169" s="14"/>
      <c r="C169" s="14"/>
      <c r="D169" s="14"/>
      <c r="E169" s="14"/>
      <c r="F169" s="14"/>
      <c r="G169" s="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21" customHeight="1">
      <c r="A170" s="14"/>
      <c r="B170" s="14"/>
      <c r="C170" s="14"/>
      <c r="D170" s="14"/>
      <c r="E170" s="14"/>
      <c r="F170" s="14"/>
      <c r="G170" s="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21" customHeight="1">
      <c r="A171" s="14"/>
      <c r="B171" s="14"/>
      <c r="C171" s="14"/>
      <c r="D171" s="14"/>
      <c r="E171" s="14"/>
      <c r="F171" s="14"/>
      <c r="G171" s="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21" customHeight="1">
      <c r="A172" s="14"/>
      <c r="B172" s="14"/>
      <c r="C172" s="14"/>
      <c r="D172" s="14"/>
      <c r="E172" s="14"/>
      <c r="F172" s="14"/>
      <c r="G172" s="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21" customHeight="1">
      <c r="A173" s="14"/>
      <c r="B173" s="14"/>
      <c r="C173" s="14"/>
      <c r="D173" s="14"/>
      <c r="E173" s="14"/>
      <c r="F173" s="14"/>
      <c r="G173" s="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21" customHeight="1">
      <c r="A174" s="14"/>
      <c r="B174" s="14"/>
      <c r="C174" s="14"/>
      <c r="D174" s="14"/>
      <c r="E174" s="14"/>
      <c r="F174" s="14"/>
      <c r="G174" s="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21" customHeight="1">
      <c r="A175" s="14"/>
      <c r="B175" s="14"/>
      <c r="C175" s="14"/>
      <c r="D175" s="14"/>
      <c r="E175" s="14"/>
      <c r="F175" s="14"/>
      <c r="G175" s="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21" customHeight="1">
      <c r="A176" s="14"/>
      <c r="B176" s="14"/>
      <c r="C176" s="14"/>
      <c r="D176" s="14"/>
      <c r="E176" s="14"/>
      <c r="F176" s="14"/>
      <c r="G176" s="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21" customHeight="1">
      <c r="A177" s="14"/>
      <c r="B177" s="14"/>
      <c r="C177" s="14"/>
      <c r="D177" s="14"/>
      <c r="E177" s="14"/>
      <c r="F177" s="14"/>
      <c r="G177" s="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21" customHeight="1">
      <c r="A178" s="14"/>
      <c r="B178" s="14"/>
      <c r="C178" s="14"/>
      <c r="D178" s="14"/>
      <c r="E178" s="14"/>
      <c r="F178" s="14"/>
      <c r="G178" s="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21" customHeight="1">
      <c r="A179" s="14"/>
      <c r="B179" s="14"/>
      <c r="C179" s="14"/>
      <c r="D179" s="14"/>
      <c r="E179" s="14"/>
      <c r="F179" s="14"/>
      <c r="G179" s="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21" customHeight="1">
      <c r="A180" s="14"/>
      <c r="B180" s="14"/>
      <c r="C180" s="14"/>
      <c r="D180" s="14"/>
      <c r="E180" s="14"/>
      <c r="F180" s="14"/>
      <c r="G180" s="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21" customHeight="1">
      <c r="A181" s="14"/>
      <c r="B181" s="14"/>
      <c r="C181" s="14"/>
      <c r="D181" s="14"/>
      <c r="E181" s="14"/>
      <c r="F181" s="14"/>
      <c r="G181" s="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21" customHeight="1">
      <c r="A182" s="14"/>
      <c r="B182" s="14"/>
      <c r="C182" s="14"/>
      <c r="D182" s="14"/>
      <c r="E182" s="14"/>
      <c r="F182" s="14"/>
      <c r="G182" s="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21" customHeight="1">
      <c r="A183" s="14"/>
      <c r="B183" s="14"/>
      <c r="C183" s="14"/>
      <c r="D183" s="14"/>
      <c r="E183" s="14"/>
      <c r="F183" s="14"/>
      <c r="G183" s="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21" customHeight="1">
      <c r="A184" s="14"/>
      <c r="B184" s="14"/>
      <c r="C184" s="14"/>
      <c r="D184" s="14"/>
      <c r="E184" s="14"/>
      <c r="F184" s="14"/>
      <c r="G184" s="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21" customHeight="1">
      <c r="A185" s="14"/>
      <c r="B185" s="14"/>
      <c r="C185" s="14"/>
      <c r="D185" s="14"/>
      <c r="E185" s="14"/>
      <c r="F185" s="14"/>
      <c r="G185" s="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21" customHeight="1">
      <c r="A186" s="14"/>
      <c r="B186" s="14"/>
      <c r="C186" s="14"/>
      <c r="D186" s="14"/>
      <c r="E186" s="14"/>
      <c r="F186" s="14"/>
      <c r="G186" s="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21" customHeight="1">
      <c r="A187" s="14"/>
      <c r="B187" s="14"/>
      <c r="C187" s="14"/>
      <c r="D187" s="14"/>
      <c r="E187" s="14"/>
      <c r="F187" s="14"/>
      <c r="G187" s="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21" customHeight="1">
      <c r="A188" s="14"/>
      <c r="B188" s="14"/>
      <c r="C188" s="14"/>
      <c r="D188" s="14"/>
      <c r="E188" s="14"/>
      <c r="F188" s="14"/>
      <c r="G188" s="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21" customHeight="1">
      <c r="A189" s="14"/>
      <c r="B189" s="14"/>
      <c r="C189" s="14"/>
      <c r="D189" s="14"/>
      <c r="E189" s="14"/>
      <c r="F189" s="14"/>
      <c r="G189" s="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21" customHeight="1">
      <c r="A190" s="14"/>
      <c r="B190" s="14"/>
      <c r="C190" s="14"/>
      <c r="D190" s="14"/>
      <c r="E190" s="14"/>
      <c r="F190" s="14"/>
      <c r="G190" s="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21" customHeight="1">
      <c r="A191" s="14"/>
      <c r="B191" s="14"/>
      <c r="C191" s="14"/>
      <c r="D191" s="14"/>
      <c r="E191" s="14"/>
      <c r="F191" s="14"/>
      <c r="G191" s="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21" customHeight="1">
      <c r="A192" s="14"/>
      <c r="B192" s="14"/>
      <c r="C192" s="14"/>
      <c r="D192" s="14"/>
      <c r="E192" s="14"/>
      <c r="F192" s="14"/>
      <c r="G192" s="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21" customHeight="1">
      <c r="A193" s="14"/>
      <c r="B193" s="14"/>
      <c r="C193" s="14"/>
      <c r="D193" s="14"/>
      <c r="E193" s="14"/>
      <c r="F193" s="14"/>
      <c r="G193" s="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21" customHeight="1">
      <c r="A194" s="14"/>
      <c r="B194" s="14"/>
      <c r="C194" s="14"/>
      <c r="D194" s="14"/>
      <c r="E194" s="14"/>
      <c r="F194" s="14"/>
      <c r="G194" s="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21" customHeight="1">
      <c r="A195" s="14"/>
      <c r="B195" s="14"/>
      <c r="C195" s="14"/>
      <c r="D195" s="14"/>
      <c r="E195" s="14"/>
      <c r="F195" s="14"/>
      <c r="G195" s="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21" customHeight="1">
      <c r="A196" s="14"/>
      <c r="B196" s="14"/>
      <c r="C196" s="14"/>
      <c r="D196" s="14"/>
      <c r="E196" s="14"/>
      <c r="F196" s="14"/>
      <c r="G196" s="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21" customHeight="1">
      <c r="A197" s="14"/>
      <c r="B197" s="14"/>
      <c r="C197" s="14"/>
      <c r="D197" s="14"/>
      <c r="E197" s="14"/>
      <c r="F197" s="14"/>
      <c r="G197" s="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21" customHeight="1">
      <c r="A198" s="14"/>
      <c r="B198" s="14"/>
      <c r="C198" s="14"/>
      <c r="D198" s="14"/>
      <c r="E198" s="14"/>
      <c r="F198" s="14"/>
      <c r="G198" s="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21" customHeight="1">
      <c r="A199" s="14"/>
      <c r="B199" s="14"/>
      <c r="C199" s="14"/>
      <c r="D199" s="14"/>
      <c r="E199" s="14"/>
      <c r="F199" s="14"/>
      <c r="G199" s="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21" customHeight="1">
      <c r="A200" s="14"/>
      <c r="B200" s="14"/>
      <c r="C200" s="14"/>
      <c r="D200" s="14"/>
      <c r="E200" s="14"/>
      <c r="F200" s="14"/>
      <c r="G200" s="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21" customHeight="1">
      <c r="A201" s="14"/>
      <c r="B201" s="14"/>
      <c r="C201" s="14"/>
      <c r="D201" s="14"/>
      <c r="E201" s="14"/>
      <c r="F201" s="14"/>
      <c r="G201" s="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21" customHeight="1">
      <c r="A202" s="14"/>
      <c r="B202" s="14"/>
      <c r="C202" s="14"/>
      <c r="D202" s="14"/>
      <c r="E202" s="14"/>
      <c r="F202" s="14"/>
      <c r="G202" s="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21" customHeight="1">
      <c r="A203" s="14"/>
      <c r="B203" s="14"/>
      <c r="C203" s="14"/>
      <c r="D203" s="14"/>
      <c r="E203" s="14"/>
      <c r="F203" s="14"/>
      <c r="G203" s="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21" customHeight="1">
      <c r="A204" s="14"/>
      <c r="B204" s="14"/>
      <c r="C204" s="14"/>
      <c r="D204" s="14"/>
      <c r="E204" s="14"/>
      <c r="F204" s="14"/>
      <c r="G204" s="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21" customHeight="1">
      <c r="A205" s="14"/>
      <c r="B205" s="14"/>
      <c r="C205" s="14"/>
      <c r="D205" s="14"/>
      <c r="E205" s="14"/>
      <c r="F205" s="14"/>
      <c r="G205" s="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21" customHeight="1">
      <c r="A206" s="14"/>
      <c r="B206" s="14"/>
      <c r="C206" s="14"/>
      <c r="D206" s="14"/>
      <c r="E206" s="14"/>
      <c r="F206" s="14"/>
      <c r="G206" s="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21" customHeight="1">
      <c r="A207" s="14"/>
      <c r="B207" s="14"/>
      <c r="C207" s="14"/>
      <c r="D207" s="14"/>
      <c r="E207" s="14"/>
      <c r="F207" s="14"/>
      <c r="G207" s="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21" customHeight="1">
      <c r="A208" s="14"/>
      <c r="B208" s="14"/>
      <c r="C208" s="14"/>
      <c r="D208" s="14"/>
      <c r="E208" s="14"/>
      <c r="F208" s="14"/>
      <c r="G208" s="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21" customHeight="1">
      <c r="A209" s="14"/>
      <c r="B209" s="14"/>
      <c r="C209" s="14"/>
      <c r="D209" s="14"/>
      <c r="E209" s="14"/>
      <c r="F209" s="14"/>
      <c r="G209" s="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21" customHeight="1">
      <c r="A210" s="14"/>
      <c r="B210" s="14"/>
      <c r="C210" s="14"/>
      <c r="D210" s="14"/>
      <c r="E210" s="14"/>
      <c r="F210" s="14"/>
      <c r="G210" s="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21" customHeight="1">
      <c r="A211" s="14"/>
      <c r="B211" s="14"/>
      <c r="C211" s="14"/>
      <c r="D211" s="14"/>
      <c r="E211" s="14"/>
      <c r="F211" s="14"/>
      <c r="G211" s="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21" customHeight="1">
      <c r="A212" s="14"/>
      <c r="B212" s="14"/>
      <c r="C212" s="14"/>
      <c r="D212" s="14"/>
      <c r="E212" s="14"/>
      <c r="F212" s="14"/>
      <c r="G212" s="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21" customHeight="1">
      <c r="A213" s="14"/>
      <c r="B213" s="14"/>
      <c r="C213" s="14"/>
      <c r="D213" s="14"/>
      <c r="E213" s="14"/>
      <c r="F213" s="14"/>
      <c r="G213" s="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21" customHeight="1">
      <c r="A214" s="14"/>
      <c r="B214" s="14"/>
      <c r="C214" s="14"/>
      <c r="D214" s="14"/>
      <c r="E214" s="14"/>
      <c r="F214" s="14"/>
      <c r="G214" s="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21" customHeight="1">
      <c r="A215" s="14"/>
      <c r="B215" s="14"/>
      <c r="C215" s="14"/>
      <c r="D215" s="14"/>
      <c r="E215" s="14"/>
      <c r="F215" s="14"/>
      <c r="G215" s="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21" customHeight="1">
      <c r="A216" s="14"/>
      <c r="B216" s="14"/>
      <c r="C216" s="14"/>
      <c r="D216" s="14"/>
      <c r="E216" s="14"/>
      <c r="F216" s="14"/>
      <c r="G216" s="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21" customHeight="1">
      <c r="A217" s="14"/>
      <c r="B217" s="14"/>
      <c r="C217" s="14"/>
      <c r="D217" s="14"/>
      <c r="E217" s="14"/>
      <c r="F217" s="14"/>
      <c r="G217" s="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21" customHeight="1">
      <c r="A218" s="14"/>
      <c r="B218" s="14"/>
      <c r="C218" s="14"/>
      <c r="D218" s="14"/>
      <c r="E218" s="14"/>
      <c r="F218" s="14"/>
      <c r="G218" s="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21" customHeight="1">
      <c r="A219" s="14"/>
      <c r="B219" s="14"/>
      <c r="C219" s="14"/>
      <c r="D219" s="14"/>
      <c r="E219" s="14"/>
      <c r="F219" s="14"/>
      <c r="G219" s="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21" customHeight="1">
      <c r="A220" s="14"/>
      <c r="B220" s="14"/>
      <c r="C220" s="14"/>
      <c r="D220" s="14"/>
      <c r="E220" s="14"/>
      <c r="F220" s="14"/>
      <c r="G220" s="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21" customHeight="1">
      <c r="A221" s="14"/>
      <c r="B221" s="14"/>
      <c r="C221" s="14"/>
      <c r="D221" s="14"/>
      <c r="E221" s="14"/>
      <c r="F221" s="14"/>
      <c r="G221" s="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21" customHeight="1">
      <c r="A222" s="14"/>
      <c r="B222" s="14"/>
      <c r="C222" s="14"/>
      <c r="D222" s="14"/>
      <c r="E222" s="14"/>
      <c r="F222" s="14"/>
      <c r="G222" s="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21" customHeight="1">
      <c r="A223" s="14"/>
      <c r="B223" s="14"/>
      <c r="C223" s="14"/>
      <c r="D223" s="14"/>
      <c r="E223" s="14"/>
      <c r="F223" s="14"/>
      <c r="G223" s="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21" customHeight="1">
      <c r="A224" s="14"/>
      <c r="B224" s="14"/>
      <c r="C224" s="14"/>
      <c r="D224" s="14"/>
      <c r="E224" s="14"/>
      <c r="F224" s="14"/>
      <c r="G224" s="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21" customHeight="1">
      <c r="A225" s="14"/>
      <c r="B225" s="14"/>
      <c r="C225" s="14"/>
      <c r="D225" s="14"/>
      <c r="E225" s="14"/>
      <c r="F225" s="14"/>
      <c r="G225" s="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21" customHeight="1">
      <c r="A226" s="14"/>
      <c r="B226" s="14"/>
      <c r="C226" s="14"/>
      <c r="D226" s="14"/>
      <c r="E226" s="14"/>
      <c r="F226" s="14"/>
      <c r="G226" s="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21" customHeight="1">
      <c r="A227" s="14"/>
      <c r="B227" s="14"/>
      <c r="C227" s="14"/>
      <c r="D227" s="14"/>
      <c r="E227" s="14"/>
      <c r="F227" s="14"/>
      <c r="G227" s="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21" customHeight="1">
      <c r="A228" s="14"/>
      <c r="B228" s="14"/>
      <c r="C228" s="14"/>
      <c r="D228" s="14"/>
      <c r="E228" s="14"/>
      <c r="F228" s="14"/>
      <c r="G228" s="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21" customHeight="1">
      <c r="A229" s="14"/>
      <c r="B229" s="14"/>
      <c r="C229" s="14"/>
      <c r="D229" s="14"/>
      <c r="E229" s="14"/>
      <c r="F229" s="14"/>
      <c r="G229" s="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21" customHeight="1">
      <c r="A230" s="14"/>
      <c r="B230" s="14"/>
      <c r="C230" s="14"/>
      <c r="D230" s="14"/>
      <c r="E230" s="14"/>
      <c r="F230" s="14"/>
      <c r="G230" s="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21" customHeight="1">
      <c r="A231" s="14"/>
      <c r="B231" s="14"/>
      <c r="C231" s="14"/>
      <c r="D231" s="14"/>
      <c r="E231" s="14"/>
      <c r="F231" s="14"/>
      <c r="G231" s="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21" customHeight="1">
      <c r="A232" s="14"/>
      <c r="B232" s="14"/>
      <c r="C232" s="14"/>
      <c r="D232" s="14"/>
      <c r="E232" s="14"/>
      <c r="F232" s="14"/>
      <c r="G232" s="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21" customHeight="1">
      <c r="A233" s="14"/>
      <c r="B233" s="14"/>
      <c r="C233" s="14"/>
      <c r="D233" s="14"/>
      <c r="E233" s="14"/>
      <c r="F233" s="14"/>
      <c r="G233" s="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21" customHeight="1">
      <c r="A234" s="14"/>
      <c r="B234" s="14"/>
      <c r="C234" s="14"/>
      <c r="D234" s="14"/>
      <c r="E234" s="14"/>
      <c r="F234" s="14"/>
      <c r="G234" s="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21" customHeight="1">
      <c r="A235" s="14"/>
      <c r="B235" s="14"/>
      <c r="C235" s="14"/>
      <c r="D235" s="14"/>
      <c r="E235" s="14"/>
      <c r="F235" s="14"/>
      <c r="G235" s="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21" customHeight="1">
      <c r="A236" s="14"/>
      <c r="B236" s="14"/>
      <c r="C236" s="14"/>
      <c r="D236" s="14"/>
      <c r="E236" s="14"/>
      <c r="F236" s="14"/>
      <c r="G236" s="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21" customHeight="1">
      <c r="A237" s="14"/>
      <c r="B237" s="14"/>
      <c r="C237" s="14"/>
      <c r="D237" s="14"/>
      <c r="E237" s="14"/>
      <c r="F237" s="14"/>
      <c r="G237" s="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21" customHeight="1">
      <c r="A238" s="14"/>
      <c r="B238" s="14"/>
      <c r="C238" s="14"/>
      <c r="D238" s="14"/>
      <c r="E238" s="14"/>
      <c r="F238" s="14"/>
      <c r="G238" s="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21" customHeight="1">
      <c r="A239" s="14"/>
      <c r="B239" s="14"/>
      <c r="C239" s="14"/>
      <c r="D239" s="14"/>
      <c r="E239" s="14"/>
      <c r="F239" s="14"/>
      <c r="G239" s="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21" customHeight="1">
      <c r="A240" s="14"/>
      <c r="B240" s="14"/>
      <c r="C240" s="14"/>
      <c r="D240" s="14"/>
      <c r="E240" s="14"/>
      <c r="F240" s="14"/>
      <c r="G240" s="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21" customHeight="1">
      <c r="A241" s="14"/>
      <c r="B241" s="14"/>
      <c r="C241" s="14"/>
      <c r="D241" s="14"/>
      <c r="E241" s="14"/>
      <c r="F241" s="14"/>
      <c r="G241" s="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21" customHeight="1">
      <c r="A242" s="14"/>
      <c r="B242" s="14"/>
      <c r="C242" s="14"/>
      <c r="D242" s="14"/>
      <c r="E242" s="14"/>
      <c r="F242" s="14"/>
      <c r="G242" s="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21" customHeight="1">
      <c r="A243" s="14"/>
      <c r="B243" s="14"/>
      <c r="C243" s="14"/>
      <c r="D243" s="14"/>
      <c r="E243" s="14"/>
      <c r="F243" s="14"/>
      <c r="G243" s="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21" customHeight="1">
      <c r="A244" s="14"/>
      <c r="B244" s="14"/>
      <c r="C244" s="14"/>
      <c r="D244" s="14"/>
      <c r="E244" s="14"/>
      <c r="F244" s="14"/>
      <c r="G244" s="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21" customHeight="1">
      <c r="A245" s="14"/>
      <c r="B245" s="14"/>
      <c r="C245" s="14"/>
      <c r="D245" s="14"/>
      <c r="E245" s="14"/>
      <c r="F245" s="14"/>
      <c r="G245" s="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21" customHeight="1">
      <c r="A246" s="14"/>
      <c r="B246" s="14"/>
      <c r="C246" s="14"/>
      <c r="D246" s="14"/>
      <c r="E246" s="14"/>
      <c r="F246" s="14"/>
      <c r="G246" s="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21" customHeight="1">
      <c r="A247" s="14"/>
      <c r="B247" s="14"/>
      <c r="C247" s="14"/>
      <c r="D247" s="14"/>
      <c r="E247" s="14"/>
      <c r="F247" s="14"/>
      <c r="G247" s="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21" customHeight="1">
      <c r="A248" s="14"/>
      <c r="B248" s="14"/>
      <c r="C248" s="14"/>
      <c r="D248" s="14"/>
      <c r="E248" s="14"/>
      <c r="F248" s="14"/>
      <c r="G248" s="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21" customHeight="1">
      <c r="A249" s="14"/>
      <c r="B249" s="14"/>
      <c r="C249" s="14"/>
      <c r="D249" s="14"/>
      <c r="E249" s="14"/>
      <c r="F249" s="14"/>
      <c r="G249" s="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21" customHeight="1">
      <c r="A250" s="14"/>
      <c r="B250" s="14"/>
      <c r="C250" s="14"/>
      <c r="D250" s="14"/>
      <c r="E250" s="14"/>
      <c r="F250" s="14"/>
      <c r="G250" s="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21" customHeight="1">
      <c r="A251" s="14"/>
      <c r="B251" s="14"/>
      <c r="C251" s="14"/>
      <c r="D251" s="14"/>
      <c r="E251" s="14"/>
      <c r="F251" s="14"/>
      <c r="G251" s="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21" customHeight="1">
      <c r="A252" s="14"/>
      <c r="B252" s="14"/>
      <c r="C252" s="14"/>
      <c r="D252" s="14"/>
      <c r="E252" s="14"/>
      <c r="F252" s="14"/>
      <c r="G252" s="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21" customHeight="1">
      <c r="A253" s="14"/>
      <c r="B253" s="14"/>
      <c r="C253" s="14"/>
      <c r="D253" s="14"/>
      <c r="E253" s="14"/>
      <c r="F253" s="14"/>
      <c r="G253" s="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21" customHeight="1">
      <c r="A254" s="14"/>
      <c r="B254" s="14"/>
      <c r="C254" s="14"/>
      <c r="D254" s="14"/>
      <c r="E254" s="14"/>
      <c r="F254" s="14"/>
      <c r="G254" s="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21" customHeight="1">
      <c r="A255" s="14"/>
      <c r="B255" s="14"/>
      <c r="C255" s="14"/>
      <c r="D255" s="14"/>
      <c r="E255" s="14"/>
      <c r="F255" s="14"/>
      <c r="G255" s="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21" customHeight="1">
      <c r="A256" s="14"/>
      <c r="B256" s="14"/>
      <c r="C256" s="14"/>
      <c r="D256" s="14"/>
      <c r="E256" s="14"/>
      <c r="F256" s="14"/>
      <c r="G256" s="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21" customHeight="1">
      <c r="A257" s="14"/>
      <c r="B257" s="14"/>
      <c r="C257" s="14"/>
      <c r="D257" s="14"/>
      <c r="E257" s="14"/>
      <c r="F257" s="14"/>
      <c r="G257" s="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21" customHeight="1">
      <c r="A258" s="14"/>
      <c r="B258" s="14"/>
      <c r="C258" s="14"/>
      <c r="D258" s="14"/>
      <c r="E258" s="14"/>
      <c r="F258" s="14"/>
      <c r="G258" s="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spans="1:28" ht="21" customHeight="1">
      <c r="A259" s="14"/>
      <c r="B259" s="14"/>
      <c r="C259" s="14"/>
      <c r="D259" s="14"/>
      <c r="E259" s="14"/>
      <c r="F259" s="14"/>
      <c r="G259" s="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spans="1:28" ht="21" customHeight="1">
      <c r="A260" s="14"/>
      <c r="B260" s="14"/>
      <c r="C260" s="14"/>
      <c r="D260" s="14"/>
      <c r="E260" s="14"/>
      <c r="F260" s="14"/>
      <c r="G260" s="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spans="1:28" ht="21" customHeight="1">
      <c r="A261" s="14"/>
      <c r="B261" s="14"/>
      <c r="C261" s="14"/>
      <c r="D261" s="14"/>
      <c r="E261" s="14"/>
      <c r="F261" s="14"/>
      <c r="G261" s="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spans="1:28" ht="21" customHeight="1">
      <c r="A262" s="14"/>
      <c r="B262" s="14"/>
      <c r="C262" s="14"/>
      <c r="D262" s="14"/>
      <c r="E262" s="14"/>
      <c r="F262" s="14"/>
      <c r="G262" s="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spans="1:28" ht="21" customHeight="1">
      <c r="A263" s="14"/>
      <c r="B263" s="14"/>
      <c r="C263" s="14"/>
      <c r="D263" s="14"/>
      <c r="E263" s="14"/>
      <c r="F263" s="14"/>
      <c r="G263" s="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spans="1:28" ht="21" customHeight="1">
      <c r="A264" s="14"/>
      <c r="B264" s="14"/>
      <c r="C264" s="14"/>
      <c r="D264" s="14"/>
      <c r="E264" s="14"/>
      <c r="F264" s="14"/>
      <c r="G264" s="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spans="1:28" ht="21" customHeight="1">
      <c r="A265" s="14"/>
      <c r="B265" s="14"/>
      <c r="C265" s="14"/>
      <c r="D265" s="14"/>
      <c r="E265" s="14"/>
      <c r="F265" s="14"/>
      <c r="G265" s="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spans="1:28" ht="21" customHeight="1">
      <c r="A266" s="14"/>
      <c r="B266" s="14"/>
      <c r="C266" s="14"/>
      <c r="D266" s="14"/>
      <c r="E266" s="14"/>
      <c r="F266" s="14"/>
      <c r="G266" s="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spans="1:28" ht="21" customHeight="1">
      <c r="A267" s="14"/>
      <c r="B267" s="14"/>
      <c r="C267" s="14"/>
      <c r="D267" s="14"/>
      <c r="E267" s="14"/>
      <c r="F267" s="14"/>
      <c r="G267" s="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spans="1:28" ht="21" customHeight="1">
      <c r="A268" s="14"/>
      <c r="B268" s="14"/>
      <c r="C268" s="14"/>
      <c r="D268" s="14"/>
      <c r="E268" s="14"/>
      <c r="F268" s="14"/>
      <c r="G268" s="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spans="1:28" ht="21" customHeight="1">
      <c r="A269" s="14"/>
      <c r="B269" s="14"/>
      <c r="C269" s="14"/>
      <c r="D269" s="14"/>
      <c r="E269" s="14"/>
      <c r="F269" s="14"/>
      <c r="G269" s="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spans="1:28" ht="21" customHeight="1">
      <c r="A270" s="14"/>
      <c r="B270" s="14"/>
      <c r="C270" s="14"/>
      <c r="D270" s="14"/>
      <c r="E270" s="14"/>
      <c r="F270" s="14"/>
      <c r="G270" s="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spans="1:28" ht="21" customHeight="1">
      <c r="A271" s="14"/>
      <c r="B271" s="14"/>
      <c r="C271" s="14"/>
      <c r="D271" s="14"/>
      <c r="E271" s="14"/>
      <c r="F271" s="14"/>
      <c r="G271" s="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spans="1:28" ht="21" customHeight="1">
      <c r="A272" s="14"/>
      <c r="B272" s="14"/>
      <c r="C272" s="14"/>
      <c r="D272" s="14"/>
      <c r="E272" s="14"/>
      <c r="F272" s="14"/>
      <c r="G272" s="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spans="1:28" ht="21" customHeight="1">
      <c r="A273" s="14"/>
      <c r="B273" s="14"/>
      <c r="C273" s="14"/>
      <c r="D273" s="14"/>
      <c r="E273" s="14"/>
      <c r="F273" s="14"/>
      <c r="G273" s="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spans="1:28" ht="21" customHeight="1">
      <c r="A274" s="14"/>
      <c r="B274" s="14"/>
      <c r="C274" s="14"/>
      <c r="D274" s="14"/>
      <c r="E274" s="14"/>
      <c r="F274" s="14"/>
      <c r="G274" s="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spans="1:28" ht="21" customHeight="1">
      <c r="A275" s="14"/>
      <c r="B275" s="14"/>
      <c r="C275" s="14"/>
      <c r="D275" s="14"/>
      <c r="E275" s="14"/>
      <c r="F275" s="14"/>
      <c r="G275" s="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spans="1:28" ht="21" customHeight="1">
      <c r="A276" s="14"/>
      <c r="B276" s="14"/>
      <c r="C276" s="14"/>
      <c r="D276" s="14"/>
      <c r="E276" s="14"/>
      <c r="F276" s="14"/>
      <c r="G276" s="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spans="1:28" ht="21" customHeight="1">
      <c r="A277" s="14"/>
      <c r="B277" s="14"/>
      <c r="C277" s="14"/>
      <c r="D277" s="14"/>
      <c r="E277" s="14"/>
      <c r="F277" s="14"/>
      <c r="G277" s="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spans="1:28" ht="21" customHeight="1">
      <c r="A278" s="14"/>
      <c r="B278" s="14"/>
      <c r="C278" s="14"/>
      <c r="D278" s="14"/>
      <c r="E278" s="14"/>
      <c r="F278" s="14"/>
      <c r="G278" s="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spans="1:28" ht="21" customHeight="1">
      <c r="A279" s="14"/>
      <c r="B279" s="14"/>
      <c r="C279" s="14"/>
      <c r="D279" s="14"/>
      <c r="E279" s="14"/>
      <c r="F279" s="14"/>
      <c r="G279" s="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spans="1:28" ht="21" customHeight="1">
      <c r="A280" s="14"/>
      <c r="B280" s="14"/>
      <c r="C280" s="14"/>
      <c r="D280" s="14"/>
      <c r="E280" s="14"/>
      <c r="F280" s="14"/>
      <c r="G280" s="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spans="1:28" ht="21" customHeight="1">
      <c r="A281" s="14"/>
      <c r="B281" s="14"/>
      <c r="C281" s="14"/>
      <c r="D281" s="14"/>
      <c r="E281" s="14"/>
      <c r="F281" s="14"/>
      <c r="G281" s="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spans="1:28" ht="21" customHeight="1">
      <c r="A282" s="14"/>
      <c r="B282" s="14"/>
      <c r="C282" s="14"/>
      <c r="D282" s="14"/>
      <c r="E282" s="14"/>
      <c r="F282" s="14"/>
      <c r="G282" s="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spans="1:28" ht="21" customHeight="1">
      <c r="A283" s="14"/>
      <c r="B283" s="14"/>
      <c r="C283" s="14"/>
      <c r="D283" s="14"/>
      <c r="E283" s="14"/>
      <c r="F283" s="14"/>
      <c r="G283" s="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spans="1:28" ht="21" customHeight="1">
      <c r="A284" s="14"/>
      <c r="B284" s="14"/>
      <c r="C284" s="14"/>
      <c r="D284" s="14"/>
      <c r="E284" s="14"/>
      <c r="F284" s="14"/>
      <c r="G284" s="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spans="1:28" ht="21" customHeight="1">
      <c r="A285" s="14"/>
      <c r="B285" s="14"/>
      <c r="C285" s="14"/>
      <c r="D285" s="14"/>
      <c r="E285" s="14"/>
      <c r="F285" s="14"/>
      <c r="G285" s="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spans="1:28" ht="21" customHeight="1">
      <c r="A286" s="14"/>
      <c r="B286" s="14"/>
      <c r="C286" s="14"/>
      <c r="D286" s="14"/>
      <c r="E286" s="14"/>
      <c r="F286" s="14"/>
      <c r="G286" s="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spans="1:28" ht="21" customHeight="1">
      <c r="A287" s="14"/>
      <c r="B287" s="14"/>
      <c r="C287" s="14"/>
      <c r="D287" s="14"/>
      <c r="E287" s="14"/>
      <c r="F287" s="14"/>
      <c r="G287" s="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spans="1:28" ht="21" customHeight="1">
      <c r="A288" s="14"/>
      <c r="B288" s="14"/>
      <c r="C288" s="14"/>
      <c r="D288" s="14"/>
      <c r="E288" s="14"/>
      <c r="F288" s="14"/>
      <c r="G288" s="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spans="1:28" ht="21" customHeight="1">
      <c r="A289" s="14"/>
      <c r="B289" s="14"/>
      <c r="C289" s="14"/>
      <c r="D289" s="14"/>
      <c r="E289" s="14"/>
      <c r="F289" s="14"/>
      <c r="G289" s="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spans="1:28" ht="21" customHeight="1">
      <c r="A290" s="14"/>
      <c r="B290" s="14"/>
      <c r="C290" s="14"/>
      <c r="D290" s="14"/>
      <c r="E290" s="14"/>
      <c r="F290" s="14"/>
      <c r="G290" s="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spans="1:28" ht="21" customHeight="1">
      <c r="A291" s="14"/>
      <c r="B291" s="14"/>
      <c r="C291" s="14"/>
      <c r="D291" s="14"/>
      <c r="E291" s="14"/>
      <c r="F291" s="14"/>
      <c r="G291" s="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spans="1:28" ht="21" customHeight="1">
      <c r="A292" s="14"/>
      <c r="B292" s="14"/>
      <c r="C292" s="14"/>
      <c r="D292" s="14"/>
      <c r="E292" s="14"/>
      <c r="F292" s="14"/>
      <c r="G292" s="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spans="1:28" ht="21" customHeight="1">
      <c r="A293" s="14"/>
      <c r="B293" s="14"/>
      <c r="C293" s="14"/>
      <c r="D293" s="14"/>
      <c r="E293" s="14"/>
      <c r="F293" s="14"/>
      <c r="G293" s="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spans="1:28" ht="21" customHeight="1">
      <c r="A294" s="14"/>
      <c r="B294" s="14"/>
      <c r="C294" s="14"/>
      <c r="D294" s="14"/>
      <c r="E294" s="14"/>
      <c r="F294" s="14"/>
      <c r="G294" s="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spans="1:28" ht="21" customHeight="1">
      <c r="A295" s="14"/>
      <c r="B295" s="14"/>
      <c r="C295" s="14"/>
      <c r="D295" s="14"/>
      <c r="E295" s="14"/>
      <c r="F295" s="14"/>
      <c r="G295" s="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spans="1:28" ht="21" customHeight="1">
      <c r="A296" s="14"/>
      <c r="B296" s="14"/>
      <c r="C296" s="14"/>
      <c r="D296" s="14"/>
      <c r="E296" s="14"/>
      <c r="F296" s="14"/>
      <c r="G296" s="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spans="1:28" ht="21" customHeight="1">
      <c r="A297" s="14"/>
      <c r="B297" s="14"/>
      <c r="C297" s="14"/>
      <c r="D297" s="14"/>
      <c r="E297" s="14"/>
      <c r="F297" s="14"/>
      <c r="G297" s="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spans="1:28" ht="21" customHeight="1">
      <c r="A298" s="14"/>
      <c r="B298" s="14"/>
      <c r="C298" s="14"/>
      <c r="D298" s="14"/>
      <c r="E298" s="14"/>
      <c r="F298" s="14"/>
      <c r="G298" s="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spans="1:28" ht="21" customHeight="1">
      <c r="A299" s="14"/>
      <c r="B299" s="14"/>
      <c r="C299" s="14"/>
      <c r="D299" s="14"/>
      <c r="E299" s="14"/>
      <c r="F299" s="14"/>
      <c r="G299" s="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spans="1:28" ht="21" customHeight="1">
      <c r="A300" s="14"/>
      <c r="B300" s="14"/>
      <c r="C300" s="14"/>
      <c r="D300" s="14"/>
      <c r="E300" s="14"/>
      <c r="F300" s="14"/>
      <c r="G300" s="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spans="1:28" ht="21" customHeight="1">
      <c r="A301" s="14"/>
      <c r="B301" s="14"/>
      <c r="C301" s="14"/>
      <c r="D301" s="14"/>
      <c r="E301" s="14"/>
      <c r="F301" s="14"/>
      <c r="G301" s="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spans="1:28" ht="21" customHeight="1">
      <c r="A302" s="14"/>
      <c r="B302" s="14"/>
      <c r="C302" s="14"/>
      <c r="D302" s="14"/>
      <c r="E302" s="14"/>
      <c r="F302" s="14"/>
      <c r="G302" s="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spans="1:28" ht="21" customHeight="1">
      <c r="A303" s="14"/>
      <c r="B303" s="14"/>
      <c r="C303" s="14"/>
      <c r="D303" s="14"/>
      <c r="E303" s="14"/>
      <c r="F303" s="14"/>
      <c r="G303" s="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spans="1:28" ht="21" customHeight="1">
      <c r="A304" s="14"/>
      <c r="B304" s="14"/>
      <c r="C304" s="14"/>
      <c r="D304" s="14"/>
      <c r="E304" s="14"/>
      <c r="F304" s="14"/>
      <c r="G304" s="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spans="1:28" ht="21" customHeight="1">
      <c r="A305" s="14"/>
      <c r="B305" s="14"/>
      <c r="C305" s="14"/>
      <c r="D305" s="14"/>
      <c r="E305" s="14"/>
      <c r="F305" s="14"/>
      <c r="G305" s="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spans="1:28" ht="21" customHeight="1">
      <c r="A306" s="14"/>
      <c r="B306" s="14"/>
      <c r="C306" s="14"/>
      <c r="D306" s="14"/>
      <c r="E306" s="14"/>
      <c r="F306" s="14"/>
      <c r="G306" s="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spans="1:28" ht="21" customHeight="1">
      <c r="A307" s="14"/>
      <c r="B307" s="14"/>
      <c r="C307" s="14"/>
      <c r="D307" s="14"/>
      <c r="E307" s="14"/>
      <c r="F307" s="14"/>
      <c r="G307" s="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spans="1:28" ht="21" customHeight="1">
      <c r="A308" s="14"/>
      <c r="B308" s="14"/>
      <c r="C308" s="14"/>
      <c r="D308" s="14"/>
      <c r="E308" s="14"/>
      <c r="F308" s="14"/>
      <c r="G308" s="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spans="1:28" ht="21" customHeight="1">
      <c r="A309" s="14"/>
      <c r="B309" s="14"/>
      <c r="C309" s="14"/>
      <c r="D309" s="14"/>
      <c r="E309" s="14"/>
      <c r="F309" s="14"/>
      <c r="G309" s="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spans="1:28" ht="21" customHeight="1">
      <c r="A310" s="14"/>
      <c r="B310" s="14"/>
      <c r="C310" s="14"/>
      <c r="D310" s="14"/>
      <c r="E310" s="14"/>
      <c r="F310" s="14"/>
      <c r="G310" s="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spans="1:28" ht="21" customHeight="1">
      <c r="A311" s="14"/>
      <c r="B311" s="14"/>
      <c r="C311" s="14"/>
      <c r="D311" s="14"/>
      <c r="E311" s="14"/>
      <c r="F311" s="14"/>
      <c r="G311" s="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spans="1:28" ht="21" customHeight="1">
      <c r="A312" s="14"/>
      <c r="B312" s="14"/>
      <c r="C312" s="14"/>
      <c r="D312" s="14"/>
      <c r="E312" s="14"/>
      <c r="F312" s="14"/>
      <c r="G312" s="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spans="1:28" ht="21" customHeight="1">
      <c r="A313" s="14"/>
      <c r="B313" s="14"/>
      <c r="C313" s="14"/>
      <c r="D313" s="14"/>
      <c r="E313" s="14"/>
      <c r="F313" s="14"/>
      <c r="G313" s="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spans="1:28" ht="21" customHeight="1">
      <c r="A314" s="14"/>
      <c r="B314" s="14"/>
      <c r="C314" s="14"/>
      <c r="D314" s="14"/>
      <c r="E314" s="14"/>
      <c r="F314" s="14"/>
      <c r="G314" s="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spans="1:28" ht="21" customHeight="1">
      <c r="A315" s="14"/>
      <c r="B315" s="14"/>
      <c r="C315" s="14"/>
      <c r="D315" s="14"/>
      <c r="E315" s="14"/>
      <c r="F315" s="14"/>
      <c r="G315" s="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spans="1:28" ht="21" customHeight="1">
      <c r="A316" s="14"/>
      <c r="B316" s="14"/>
      <c r="C316" s="14"/>
      <c r="D316" s="14"/>
      <c r="E316" s="14"/>
      <c r="F316" s="14"/>
      <c r="G316" s="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spans="1:28" ht="21" customHeight="1">
      <c r="A317" s="14"/>
      <c r="B317" s="14"/>
      <c r="C317" s="14"/>
      <c r="D317" s="14"/>
      <c r="E317" s="14"/>
      <c r="F317" s="14"/>
      <c r="G317" s="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spans="1:28" ht="21" customHeight="1">
      <c r="A318" s="14"/>
      <c r="B318" s="14"/>
      <c r="C318" s="14"/>
      <c r="D318" s="14"/>
      <c r="E318" s="14"/>
      <c r="F318" s="14"/>
      <c r="G318" s="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spans="1:28" ht="21" customHeight="1">
      <c r="A319" s="14"/>
      <c r="B319" s="14"/>
      <c r="C319" s="14"/>
      <c r="D319" s="14"/>
      <c r="E319" s="14"/>
      <c r="F319" s="14"/>
      <c r="G319" s="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spans="1:28" ht="21" customHeight="1">
      <c r="A320" s="14"/>
      <c r="B320" s="14"/>
      <c r="C320" s="14"/>
      <c r="D320" s="14"/>
      <c r="E320" s="14"/>
      <c r="F320" s="14"/>
      <c r="G320" s="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spans="1:28" ht="21" customHeight="1">
      <c r="A321" s="14"/>
      <c r="B321" s="14"/>
      <c r="C321" s="14"/>
      <c r="D321" s="14"/>
      <c r="E321" s="14"/>
      <c r="F321" s="14"/>
      <c r="G321" s="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spans="1:28" ht="21" customHeight="1">
      <c r="A322" s="14"/>
      <c r="B322" s="14"/>
      <c r="C322" s="14"/>
      <c r="D322" s="14"/>
      <c r="E322" s="14"/>
      <c r="F322" s="14"/>
      <c r="G322" s="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spans="1:28" ht="21" customHeight="1">
      <c r="A323" s="14"/>
      <c r="B323" s="14"/>
      <c r="C323" s="14"/>
      <c r="D323" s="14"/>
      <c r="E323" s="14"/>
      <c r="F323" s="14"/>
      <c r="G323" s="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spans="1:28" ht="21" customHeight="1">
      <c r="A324" s="14"/>
      <c r="B324" s="14"/>
      <c r="C324" s="14"/>
      <c r="D324" s="14"/>
      <c r="E324" s="14"/>
      <c r="F324" s="14"/>
      <c r="G324" s="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spans="1:28" ht="21" customHeight="1">
      <c r="A325" s="14"/>
      <c r="B325" s="14"/>
      <c r="C325" s="14"/>
      <c r="D325" s="14"/>
      <c r="E325" s="14"/>
      <c r="F325" s="14"/>
      <c r="G325" s="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spans="1:28" ht="21" customHeight="1">
      <c r="A326" s="14"/>
      <c r="B326" s="14"/>
      <c r="C326" s="14"/>
      <c r="D326" s="14"/>
      <c r="E326" s="14"/>
      <c r="F326" s="14"/>
      <c r="G326" s="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spans="1:28" ht="21" customHeight="1">
      <c r="A327" s="14"/>
      <c r="B327" s="14"/>
      <c r="C327" s="14"/>
      <c r="D327" s="14"/>
      <c r="E327" s="14"/>
      <c r="F327" s="14"/>
      <c r="G327" s="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spans="1:28" ht="21" customHeight="1">
      <c r="A328" s="14"/>
      <c r="B328" s="14"/>
      <c r="C328" s="14"/>
      <c r="D328" s="14"/>
      <c r="E328" s="14"/>
      <c r="F328" s="14"/>
      <c r="G328" s="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spans="1:28" ht="21" customHeight="1">
      <c r="A329" s="14"/>
      <c r="B329" s="14"/>
      <c r="C329" s="14"/>
      <c r="D329" s="14"/>
      <c r="E329" s="14"/>
      <c r="F329" s="14"/>
      <c r="G329" s="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spans="1:28" ht="21" customHeight="1">
      <c r="A330" s="14"/>
      <c r="B330" s="14"/>
      <c r="C330" s="14"/>
      <c r="D330" s="14"/>
      <c r="E330" s="14"/>
      <c r="F330" s="14"/>
      <c r="G330" s="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spans="1:28" ht="21" customHeight="1">
      <c r="A331" s="14"/>
      <c r="B331" s="14"/>
      <c r="C331" s="14"/>
      <c r="D331" s="14"/>
      <c r="E331" s="14"/>
      <c r="F331" s="14"/>
      <c r="G331" s="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spans="1:28" ht="21" customHeight="1">
      <c r="A332" s="14"/>
      <c r="B332" s="14"/>
      <c r="C332" s="14"/>
      <c r="D332" s="14"/>
      <c r="E332" s="14"/>
      <c r="F332" s="14"/>
      <c r="G332" s="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spans="1:28" ht="21" customHeight="1">
      <c r="A333" s="14"/>
      <c r="B333" s="14"/>
      <c r="C333" s="14"/>
      <c r="D333" s="14"/>
      <c r="E333" s="14"/>
      <c r="F333" s="14"/>
      <c r="G333" s="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spans="1:28" ht="21" customHeight="1">
      <c r="A334" s="14"/>
      <c r="B334" s="14"/>
      <c r="C334" s="14"/>
      <c r="D334" s="14"/>
      <c r="E334" s="14"/>
      <c r="F334" s="14"/>
      <c r="G334" s="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spans="1:28" ht="21" customHeight="1">
      <c r="A335" s="14"/>
      <c r="B335" s="14"/>
      <c r="C335" s="14"/>
      <c r="D335" s="14"/>
      <c r="E335" s="14"/>
      <c r="F335" s="14"/>
      <c r="G335" s="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spans="1:28" ht="21" customHeight="1">
      <c r="A336" s="14"/>
      <c r="B336" s="14"/>
      <c r="C336" s="14"/>
      <c r="D336" s="14"/>
      <c r="E336" s="14"/>
      <c r="F336" s="14"/>
      <c r="G336" s="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spans="1:28" ht="21" customHeight="1">
      <c r="A337" s="14"/>
      <c r="B337" s="14"/>
      <c r="C337" s="14"/>
      <c r="D337" s="14"/>
      <c r="E337" s="14"/>
      <c r="F337" s="14"/>
      <c r="G337" s="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spans="1:28" ht="21" customHeight="1">
      <c r="A338" s="14"/>
      <c r="B338" s="14"/>
      <c r="C338" s="14"/>
      <c r="D338" s="14"/>
      <c r="E338" s="14"/>
      <c r="F338" s="14"/>
      <c r="G338" s="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spans="1:28" ht="21" customHeight="1">
      <c r="A339" s="14"/>
      <c r="B339" s="14"/>
      <c r="C339" s="14"/>
      <c r="D339" s="14"/>
      <c r="E339" s="14"/>
      <c r="F339" s="14"/>
      <c r="G339" s="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spans="1:28" ht="21" customHeight="1">
      <c r="A340" s="14"/>
      <c r="B340" s="14"/>
      <c r="C340" s="14"/>
      <c r="D340" s="14"/>
      <c r="E340" s="14"/>
      <c r="F340" s="14"/>
      <c r="G340" s="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spans="1:28" ht="21" customHeight="1">
      <c r="A341" s="14"/>
      <c r="B341" s="14"/>
      <c r="C341" s="14"/>
      <c r="D341" s="14"/>
      <c r="E341" s="14"/>
      <c r="F341" s="14"/>
      <c r="G341" s="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spans="1:28" ht="21" customHeight="1">
      <c r="A342" s="14"/>
      <c r="B342" s="14"/>
      <c r="C342" s="14"/>
      <c r="D342" s="14"/>
      <c r="E342" s="14"/>
      <c r="F342" s="14"/>
      <c r="G342" s="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spans="1:28" ht="21" customHeight="1">
      <c r="A343" s="14"/>
      <c r="B343" s="14"/>
      <c r="C343" s="14"/>
      <c r="D343" s="14"/>
      <c r="E343" s="14"/>
      <c r="F343" s="14"/>
      <c r="G343" s="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spans="1:28" ht="21" customHeight="1">
      <c r="A344" s="14"/>
      <c r="B344" s="14"/>
      <c r="C344" s="14"/>
      <c r="D344" s="14"/>
      <c r="E344" s="14"/>
      <c r="F344" s="14"/>
      <c r="G344" s="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spans="1:28" ht="21" customHeight="1">
      <c r="A345" s="14"/>
      <c r="B345" s="14"/>
      <c r="C345" s="14"/>
      <c r="D345" s="14"/>
      <c r="E345" s="14"/>
      <c r="F345" s="14"/>
      <c r="G345" s="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spans="1:28" ht="21" customHeight="1">
      <c r="A346" s="14"/>
      <c r="B346" s="14"/>
      <c r="C346" s="14"/>
      <c r="D346" s="14"/>
      <c r="E346" s="14"/>
      <c r="F346" s="14"/>
      <c r="G346" s="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spans="1:28" ht="21" customHeight="1">
      <c r="A347" s="14"/>
      <c r="B347" s="14"/>
      <c r="C347" s="14"/>
      <c r="D347" s="14"/>
      <c r="E347" s="14"/>
      <c r="F347" s="14"/>
      <c r="G347" s="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spans="1:28" ht="21" customHeight="1">
      <c r="A348" s="14"/>
      <c r="B348" s="14"/>
      <c r="C348" s="14"/>
      <c r="D348" s="14"/>
      <c r="E348" s="14"/>
      <c r="F348" s="14"/>
      <c r="G348" s="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spans="1:28" ht="21" customHeight="1">
      <c r="A349" s="14"/>
      <c r="B349" s="14"/>
      <c r="C349" s="14"/>
      <c r="D349" s="14"/>
      <c r="E349" s="14"/>
      <c r="F349" s="14"/>
      <c r="G349" s="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spans="1:28" ht="21" customHeight="1">
      <c r="A350" s="14"/>
      <c r="B350" s="14"/>
      <c r="C350" s="14"/>
      <c r="D350" s="14"/>
      <c r="E350" s="14"/>
      <c r="F350" s="14"/>
      <c r="G350" s="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spans="1:28" ht="21" customHeight="1">
      <c r="A351" s="14"/>
      <c r="B351" s="14"/>
      <c r="C351" s="14"/>
      <c r="D351" s="14"/>
      <c r="E351" s="14"/>
      <c r="F351" s="14"/>
      <c r="G351" s="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spans="1:28" ht="21" customHeight="1">
      <c r="A352" s="14"/>
      <c r="B352" s="14"/>
      <c r="C352" s="14"/>
      <c r="D352" s="14"/>
      <c r="E352" s="14"/>
      <c r="F352" s="14"/>
      <c r="G352" s="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spans="1:28" ht="21" customHeight="1">
      <c r="A353" s="14"/>
      <c r="B353" s="14"/>
      <c r="C353" s="14"/>
      <c r="D353" s="14"/>
      <c r="E353" s="14"/>
      <c r="F353" s="14"/>
      <c r="G353" s="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spans="1:28" ht="21" customHeight="1">
      <c r="A354" s="14"/>
      <c r="B354" s="14"/>
      <c r="C354" s="14"/>
      <c r="D354" s="14"/>
      <c r="E354" s="14"/>
      <c r="F354" s="14"/>
      <c r="G354" s="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spans="1:28" ht="21" customHeight="1">
      <c r="A355" s="14"/>
      <c r="B355" s="14"/>
      <c r="C355" s="14"/>
      <c r="D355" s="14"/>
      <c r="E355" s="14"/>
      <c r="F355" s="14"/>
      <c r="G355" s="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spans="1:28" ht="21" customHeight="1">
      <c r="A356" s="14"/>
      <c r="B356" s="14"/>
      <c r="C356" s="14"/>
      <c r="D356" s="14"/>
      <c r="E356" s="14"/>
      <c r="F356" s="14"/>
      <c r="G356" s="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spans="1:28" ht="21" customHeight="1">
      <c r="A357" s="14"/>
      <c r="B357" s="14"/>
      <c r="C357" s="14"/>
      <c r="D357" s="14"/>
      <c r="E357" s="14"/>
      <c r="F357" s="14"/>
      <c r="G357" s="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spans="1:28" ht="21" customHeight="1">
      <c r="A358" s="14"/>
      <c r="B358" s="14"/>
      <c r="C358" s="14"/>
      <c r="D358" s="14"/>
      <c r="E358" s="14"/>
      <c r="F358" s="14"/>
      <c r="G358" s="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spans="1:28" ht="21" customHeight="1">
      <c r="A359" s="14"/>
      <c r="B359" s="14"/>
      <c r="C359" s="14"/>
      <c r="D359" s="14"/>
      <c r="E359" s="14"/>
      <c r="F359" s="14"/>
      <c r="G359" s="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spans="1:28" ht="21" customHeight="1">
      <c r="A360" s="14"/>
      <c r="B360" s="14"/>
      <c r="C360" s="14"/>
      <c r="D360" s="14"/>
      <c r="E360" s="14"/>
      <c r="F360" s="14"/>
      <c r="G360" s="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spans="1:28" ht="21" customHeight="1">
      <c r="A361" s="14"/>
      <c r="B361" s="14"/>
      <c r="C361" s="14"/>
      <c r="D361" s="14"/>
      <c r="E361" s="14"/>
      <c r="F361" s="14"/>
      <c r="G361" s="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spans="1:28" ht="21" customHeight="1">
      <c r="A362" s="14"/>
      <c r="B362" s="14"/>
      <c r="C362" s="14"/>
      <c r="D362" s="14"/>
      <c r="E362" s="14"/>
      <c r="F362" s="14"/>
      <c r="G362" s="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spans="1:28" ht="21" customHeight="1">
      <c r="A363" s="14"/>
      <c r="B363" s="14"/>
      <c r="C363" s="14"/>
      <c r="D363" s="14"/>
      <c r="E363" s="14"/>
      <c r="F363" s="14"/>
      <c r="G363" s="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spans="1:28" ht="21" customHeight="1">
      <c r="A364" s="14"/>
      <c r="B364" s="14"/>
      <c r="C364" s="14"/>
      <c r="D364" s="14"/>
      <c r="E364" s="14"/>
      <c r="F364" s="14"/>
      <c r="G364" s="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spans="1:28" ht="21" customHeight="1">
      <c r="A365" s="14"/>
      <c r="B365" s="14"/>
      <c r="C365" s="14"/>
      <c r="D365" s="14"/>
      <c r="E365" s="14"/>
      <c r="F365" s="14"/>
      <c r="G365" s="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spans="1:28" ht="21" customHeight="1">
      <c r="A366" s="14"/>
      <c r="B366" s="14"/>
      <c r="C366" s="14"/>
      <c r="D366" s="14"/>
      <c r="E366" s="14"/>
      <c r="F366" s="14"/>
      <c r="G366" s="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spans="1:28" ht="21" customHeight="1">
      <c r="A367" s="14"/>
      <c r="B367" s="14"/>
      <c r="C367" s="14"/>
      <c r="D367" s="14"/>
      <c r="E367" s="14"/>
      <c r="F367" s="14"/>
      <c r="G367" s="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spans="1:28" ht="21" customHeight="1">
      <c r="A368" s="14"/>
      <c r="B368" s="14"/>
      <c r="C368" s="14"/>
      <c r="D368" s="14"/>
      <c r="E368" s="14"/>
      <c r="F368" s="14"/>
      <c r="G368" s="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spans="1:28" ht="21" customHeight="1">
      <c r="A369" s="14"/>
      <c r="B369" s="14"/>
      <c r="C369" s="14"/>
      <c r="D369" s="14"/>
      <c r="E369" s="14"/>
      <c r="F369" s="14"/>
      <c r="G369" s="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spans="1:28" ht="21" customHeight="1">
      <c r="A370" s="14"/>
      <c r="B370" s="14"/>
      <c r="C370" s="14"/>
      <c r="D370" s="14"/>
      <c r="E370" s="14"/>
      <c r="F370" s="14"/>
      <c r="G370" s="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spans="1:28" ht="21" customHeight="1">
      <c r="A371" s="14"/>
      <c r="B371" s="14"/>
      <c r="C371" s="14"/>
      <c r="D371" s="14"/>
      <c r="E371" s="14"/>
      <c r="F371" s="14"/>
      <c r="G371" s="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spans="1:28" ht="21" customHeight="1">
      <c r="A372" s="14"/>
      <c r="B372" s="14"/>
      <c r="C372" s="14"/>
      <c r="D372" s="14"/>
      <c r="E372" s="14"/>
      <c r="F372" s="14"/>
      <c r="G372" s="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spans="1:28" ht="21" customHeight="1">
      <c r="A373" s="14"/>
      <c r="B373" s="14"/>
      <c r="C373" s="14"/>
      <c r="D373" s="14"/>
      <c r="E373" s="14"/>
      <c r="F373" s="14"/>
      <c r="G373" s="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spans="1:28" ht="21" customHeight="1">
      <c r="A374" s="14"/>
      <c r="B374" s="14"/>
      <c r="C374" s="14"/>
      <c r="D374" s="14"/>
      <c r="E374" s="14"/>
      <c r="F374" s="14"/>
      <c r="G374" s="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spans="1:28" ht="21" customHeight="1">
      <c r="A375" s="14"/>
      <c r="B375" s="14"/>
      <c r="C375" s="14"/>
      <c r="D375" s="14"/>
      <c r="E375" s="14"/>
      <c r="F375" s="14"/>
      <c r="G375" s="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spans="1:28" ht="21" customHeight="1">
      <c r="A376" s="14"/>
      <c r="B376" s="14"/>
      <c r="C376" s="14"/>
      <c r="D376" s="14"/>
      <c r="E376" s="14"/>
      <c r="F376" s="14"/>
      <c r="G376" s="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spans="1:28" ht="21" customHeight="1">
      <c r="A377" s="14"/>
      <c r="B377" s="14"/>
      <c r="C377" s="14"/>
      <c r="D377" s="14"/>
      <c r="E377" s="14"/>
      <c r="F377" s="14"/>
      <c r="G377" s="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spans="1:28" ht="21" customHeight="1">
      <c r="A378" s="14"/>
      <c r="B378" s="14"/>
      <c r="C378" s="14"/>
      <c r="D378" s="14"/>
      <c r="E378" s="14"/>
      <c r="F378" s="14"/>
      <c r="G378" s="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spans="1:28" ht="21" customHeight="1">
      <c r="A379" s="14"/>
      <c r="B379" s="14"/>
      <c r="C379" s="14"/>
      <c r="D379" s="14"/>
      <c r="E379" s="14"/>
      <c r="F379" s="14"/>
      <c r="G379" s="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spans="1:28" ht="21" customHeight="1">
      <c r="A380" s="14"/>
      <c r="B380" s="14"/>
      <c r="C380" s="14"/>
      <c r="D380" s="14"/>
      <c r="E380" s="14"/>
      <c r="F380" s="14"/>
      <c r="G380" s="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spans="1:28" ht="21" customHeight="1">
      <c r="A381" s="14"/>
      <c r="B381" s="14"/>
      <c r="C381" s="14"/>
      <c r="D381" s="14"/>
      <c r="E381" s="14"/>
      <c r="F381" s="14"/>
      <c r="G381" s="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spans="1:28" ht="21" customHeight="1">
      <c r="A382" s="14"/>
      <c r="B382" s="14"/>
      <c r="C382" s="14"/>
      <c r="D382" s="14"/>
      <c r="E382" s="14"/>
      <c r="F382" s="14"/>
      <c r="G382" s="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spans="1:28" ht="21" customHeight="1">
      <c r="A383" s="14"/>
      <c r="B383" s="14"/>
      <c r="C383" s="14"/>
      <c r="D383" s="14"/>
      <c r="E383" s="14"/>
      <c r="F383" s="14"/>
      <c r="G383" s="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spans="1:28" ht="21" customHeight="1">
      <c r="A384" s="14"/>
      <c r="B384" s="14"/>
      <c r="C384" s="14"/>
      <c r="D384" s="14"/>
      <c r="E384" s="14"/>
      <c r="F384" s="14"/>
      <c r="G384" s="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spans="1:28" ht="21" customHeight="1">
      <c r="A385" s="14"/>
      <c r="B385" s="14"/>
      <c r="C385" s="14"/>
      <c r="D385" s="14"/>
      <c r="E385" s="14"/>
      <c r="F385" s="14"/>
      <c r="G385" s="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spans="1:28" ht="21" customHeight="1">
      <c r="A386" s="14"/>
      <c r="B386" s="14"/>
      <c r="C386" s="14"/>
      <c r="D386" s="14"/>
      <c r="E386" s="14"/>
      <c r="F386" s="14"/>
      <c r="G386" s="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spans="1:28" ht="21" customHeight="1">
      <c r="A387" s="14"/>
      <c r="B387" s="14"/>
      <c r="C387" s="14"/>
      <c r="D387" s="14"/>
      <c r="E387" s="14"/>
      <c r="F387" s="14"/>
      <c r="G387" s="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spans="1:28" ht="21" customHeight="1">
      <c r="A388" s="14"/>
      <c r="B388" s="14"/>
      <c r="C388" s="14"/>
      <c r="D388" s="14"/>
      <c r="E388" s="14"/>
      <c r="F388" s="14"/>
      <c r="G388" s="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spans="1:28" ht="21" customHeight="1">
      <c r="A389" s="14"/>
      <c r="B389" s="14"/>
      <c r="C389" s="14"/>
      <c r="D389" s="14"/>
      <c r="E389" s="14"/>
      <c r="F389" s="14"/>
      <c r="G389" s="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spans="1:28" ht="21" customHeight="1">
      <c r="A390" s="14"/>
      <c r="B390" s="14"/>
      <c r="C390" s="14"/>
      <c r="D390" s="14"/>
      <c r="E390" s="14"/>
      <c r="F390" s="14"/>
      <c r="G390" s="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spans="1:28" ht="21" customHeight="1">
      <c r="A391" s="14"/>
      <c r="B391" s="14"/>
      <c r="C391" s="14"/>
      <c r="D391" s="14"/>
      <c r="E391" s="14"/>
      <c r="F391" s="14"/>
      <c r="G391" s="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spans="1:28" ht="21" customHeight="1">
      <c r="A392" s="14"/>
      <c r="B392" s="14"/>
      <c r="C392" s="14"/>
      <c r="D392" s="14"/>
      <c r="E392" s="14"/>
      <c r="F392" s="14"/>
      <c r="G392" s="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spans="1:28" ht="21" customHeight="1">
      <c r="A393" s="14"/>
      <c r="B393" s="14"/>
      <c r="C393" s="14"/>
      <c r="D393" s="14"/>
      <c r="E393" s="14"/>
      <c r="F393" s="14"/>
      <c r="G393" s="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spans="1:28" ht="21" customHeight="1">
      <c r="A394" s="14"/>
      <c r="B394" s="14"/>
      <c r="C394" s="14"/>
      <c r="D394" s="14"/>
      <c r="E394" s="14"/>
      <c r="F394" s="14"/>
      <c r="G394" s="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spans="1:28" ht="21" customHeight="1">
      <c r="A395" s="14"/>
      <c r="B395" s="14"/>
      <c r="C395" s="14"/>
      <c r="D395" s="14"/>
      <c r="E395" s="14"/>
      <c r="F395" s="14"/>
      <c r="G395" s="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spans="1:28" ht="21" customHeight="1">
      <c r="A396" s="14"/>
      <c r="B396" s="14"/>
      <c r="C396" s="14"/>
      <c r="D396" s="14"/>
      <c r="E396" s="14"/>
      <c r="F396" s="14"/>
      <c r="G396" s="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spans="1:28" ht="21" customHeight="1">
      <c r="A397" s="14"/>
      <c r="B397" s="14"/>
      <c r="C397" s="14"/>
      <c r="D397" s="14"/>
      <c r="E397" s="14"/>
      <c r="F397" s="14"/>
      <c r="G397" s="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spans="1:28" ht="21" customHeight="1">
      <c r="A398" s="14"/>
      <c r="B398" s="14"/>
      <c r="C398" s="14"/>
      <c r="D398" s="14"/>
      <c r="E398" s="14"/>
      <c r="F398" s="14"/>
      <c r="G398" s="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spans="1:28" ht="21" customHeight="1">
      <c r="A399" s="14"/>
      <c r="B399" s="14"/>
      <c r="C399" s="14"/>
      <c r="D399" s="14"/>
      <c r="E399" s="14"/>
      <c r="F399" s="14"/>
      <c r="G399" s="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spans="1:28" ht="21" customHeight="1">
      <c r="A400" s="14"/>
      <c r="B400" s="14"/>
      <c r="C400" s="14"/>
      <c r="D400" s="14"/>
      <c r="E400" s="14"/>
      <c r="F400" s="14"/>
      <c r="G400" s="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spans="1:28" ht="21" customHeight="1">
      <c r="A401" s="14"/>
      <c r="B401" s="14"/>
      <c r="C401" s="14"/>
      <c r="D401" s="14"/>
      <c r="E401" s="14"/>
      <c r="F401" s="14"/>
      <c r="G401" s="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spans="1:28" ht="21" customHeight="1">
      <c r="A402" s="14"/>
      <c r="B402" s="14"/>
      <c r="C402" s="14"/>
      <c r="D402" s="14"/>
      <c r="E402" s="14"/>
      <c r="F402" s="14"/>
      <c r="G402" s="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spans="1:28" ht="21" customHeight="1">
      <c r="A403" s="14"/>
      <c r="B403" s="14"/>
      <c r="C403" s="14"/>
      <c r="D403" s="14"/>
      <c r="E403" s="14"/>
      <c r="F403" s="14"/>
      <c r="G403" s="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spans="1:28" ht="21" customHeight="1">
      <c r="A404" s="14"/>
      <c r="B404" s="14"/>
      <c r="C404" s="14"/>
      <c r="D404" s="14"/>
      <c r="E404" s="14"/>
      <c r="F404" s="14"/>
      <c r="G404" s="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spans="1:28" ht="21" customHeight="1">
      <c r="A405" s="14"/>
      <c r="B405" s="14"/>
      <c r="C405" s="14"/>
      <c r="D405" s="14"/>
      <c r="E405" s="14"/>
      <c r="F405" s="14"/>
      <c r="G405" s="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spans="1:28" ht="21" customHeight="1">
      <c r="A406" s="14"/>
      <c r="B406" s="14"/>
      <c r="C406" s="14"/>
      <c r="D406" s="14"/>
      <c r="E406" s="14"/>
      <c r="F406" s="14"/>
      <c r="G406" s="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spans="1:28" ht="21" customHeight="1">
      <c r="A407" s="14"/>
      <c r="B407" s="14"/>
      <c r="C407" s="14"/>
      <c r="D407" s="14"/>
      <c r="E407" s="14"/>
      <c r="F407" s="14"/>
      <c r="G407" s="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spans="1:28" ht="21" customHeight="1">
      <c r="A408" s="14"/>
      <c r="B408" s="14"/>
      <c r="C408" s="14"/>
      <c r="D408" s="14"/>
      <c r="E408" s="14"/>
      <c r="F408" s="14"/>
      <c r="G408" s="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spans="1:28" ht="21" customHeight="1">
      <c r="A409" s="14"/>
      <c r="B409" s="14"/>
      <c r="C409" s="14"/>
      <c r="D409" s="14"/>
      <c r="E409" s="14"/>
      <c r="F409" s="14"/>
      <c r="G409" s="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spans="1:28" ht="21" customHeight="1">
      <c r="A410" s="14"/>
      <c r="B410" s="14"/>
      <c r="C410" s="14"/>
      <c r="D410" s="14"/>
      <c r="E410" s="14"/>
      <c r="F410" s="14"/>
      <c r="G410" s="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spans="1:28" ht="21" customHeight="1">
      <c r="A411" s="14"/>
      <c r="B411" s="14"/>
      <c r="C411" s="14"/>
      <c r="D411" s="14"/>
      <c r="E411" s="14"/>
      <c r="F411" s="14"/>
      <c r="G411" s="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spans="1:28" ht="21" customHeight="1">
      <c r="A412" s="14"/>
      <c r="B412" s="14"/>
      <c r="C412" s="14"/>
      <c r="D412" s="14"/>
      <c r="E412" s="14"/>
      <c r="F412" s="14"/>
      <c r="G412" s="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spans="1:28" ht="21" customHeight="1">
      <c r="A413" s="14"/>
      <c r="B413" s="14"/>
      <c r="C413" s="14"/>
      <c r="D413" s="14"/>
      <c r="E413" s="14"/>
      <c r="F413" s="14"/>
      <c r="G413" s="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spans="1:28" ht="21" customHeight="1">
      <c r="A414" s="14"/>
      <c r="B414" s="14"/>
      <c r="C414" s="14"/>
      <c r="D414" s="14"/>
      <c r="E414" s="14"/>
      <c r="F414" s="14"/>
      <c r="G414" s="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spans="1:28" ht="21" customHeight="1">
      <c r="A415" s="14"/>
      <c r="B415" s="14"/>
      <c r="C415" s="14"/>
      <c r="D415" s="14"/>
      <c r="E415" s="14"/>
      <c r="F415" s="14"/>
      <c r="G415" s="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spans="1:28" ht="21" customHeight="1">
      <c r="A416" s="14"/>
      <c r="B416" s="14"/>
      <c r="C416" s="14"/>
      <c r="D416" s="14"/>
      <c r="E416" s="14"/>
      <c r="F416" s="14"/>
      <c r="G416" s="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spans="1:28" ht="21" customHeight="1">
      <c r="A417" s="14"/>
      <c r="B417" s="14"/>
      <c r="C417" s="14"/>
      <c r="D417" s="14"/>
      <c r="E417" s="14"/>
      <c r="F417" s="14"/>
      <c r="G417" s="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spans="1:28" ht="21" customHeight="1">
      <c r="A418" s="14"/>
      <c r="B418" s="14"/>
      <c r="C418" s="14"/>
      <c r="D418" s="14"/>
      <c r="E418" s="14"/>
      <c r="F418" s="14"/>
      <c r="G418" s="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spans="1:28" ht="21" customHeight="1">
      <c r="A419" s="14"/>
      <c r="B419" s="14"/>
      <c r="C419" s="14"/>
      <c r="D419" s="14"/>
      <c r="E419" s="14"/>
      <c r="F419" s="14"/>
      <c r="G419" s="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spans="1:28" ht="21" customHeight="1">
      <c r="A420" s="14"/>
      <c r="B420" s="14"/>
      <c r="C420" s="14"/>
      <c r="D420" s="14"/>
      <c r="E420" s="14"/>
      <c r="F420" s="14"/>
      <c r="G420" s="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spans="1:28" ht="21" customHeight="1">
      <c r="A421" s="14"/>
      <c r="B421" s="14"/>
      <c r="C421" s="14"/>
      <c r="D421" s="14"/>
      <c r="E421" s="14"/>
      <c r="F421" s="14"/>
      <c r="G421" s="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spans="1:28" ht="21" customHeight="1">
      <c r="A422" s="14"/>
      <c r="B422" s="14"/>
      <c r="C422" s="14"/>
      <c r="D422" s="14"/>
      <c r="E422" s="14"/>
      <c r="F422" s="14"/>
      <c r="G422" s="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spans="1:28" ht="21" customHeight="1">
      <c r="A423" s="14"/>
      <c r="B423" s="14"/>
      <c r="C423" s="14"/>
      <c r="D423" s="14"/>
      <c r="E423" s="14"/>
      <c r="F423" s="14"/>
      <c r="G423" s="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spans="1:28" ht="21" customHeight="1">
      <c r="A424" s="14"/>
      <c r="B424" s="14"/>
      <c r="C424" s="14"/>
      <c r="D424" s="14"/>
      <c r="E424" s="14"/>
      <c r="F424" s="14"/>
      <c r="G424" s="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spans="1:28" ht="21" customHeight="1">
      <c r="A425" s="14"/>
      <c r="B425" s="14"/>
      <c r="C425" s="14"/>
      <c r="D425" s="14"/>
      <c r="E425" s="14"/>
      <c r="F425" s="14"/>
      <c r="G425" s="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spans="1:28" ht="21" customHeight="1">
      <c r="A426" s="14"/>
      <c r="B426" s="14"/>
      <c r="C426" s="14"/>
      <c r="D426" s="14"/>
      <c r="E426" s="14"/>
      <c r="F426" s="14"/>
      <c r="G426" s="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spans="1:28" ht="21" customHeight="1">
      <c r="A427" s="14"/>
      <c r="B427" s="14"/>
      <c r="C427" s="14"/>
      <c r="D427" s="14"/>
      <c r="E427" s="14"/>
      <c r="F427" s="14"/>
      <c r="G427" s="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spans="1:28" ht="21" customHeight="1">
      <c r="A428" s="14"/>
      <c r="B428" s="14"/>
      <c r="C428" s="14"/>
      <c r="D428" s="14"/>
      <c r="E428" s="14"/>
      <c r="F428" s="14"/>
      <c r="G428" s="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spans="1:28" ht="21" customHeight="1">
      <c r="A429" s="14"/>
      <c r="B429" s="14"/>
      <c r="C429" s="14"/>
      <c r="D429" s="14"/>
      <c r="E429" s="14"/>
      <c r="F429" s="14"/>
      <c r="G429" s="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spans="1:28" ht="21" customHeight="1">
      <c r="A430" s="14"/>
      <c r="B430" s="14"/>
      <c r="C430" s="14"/>
      <c r="D430" s="14"/>
      <c r="E430" s="14"/>
      <c r="F430" s="14"/>
      <c r="G430" s="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spans="1:28" ht="21" customHeight="1">
      <c r="A431" s="14"/>
      <c r="B431" s="14"/>
      <c r="C431" s="14"/>
      <c r="D431" s="14"/>
      <c r="E431" s="14"/>
      <c r="F431" s="14"/>
      <c r="G431" s="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spans="1:28" ht="21" customHeight="1">
      <c r="A432" s="14"/>
      <c r="B432" s="14"/>
      <c r="C432" s="14"/>
      <c r="D432" s="14"/>
      <c r="E432" s="14"/>
      <c r="F432" s="14"/>
      <c r="G432" s="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spans="1:28" ht="21" customHeight="1">
      <c r="A433" s="14"/>
      <c r="B433" s="14"/>
      <c r="C433" s="14"/>
      <c r="D433" s="14"/>
      <c r="E433" s="14"/>
      <c r="F433" s="14"/>
      <c r="G433" s="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spans="1:28" ht="21" customHeight="1">
      <c r="A434" s="14"/>
      <c r="B434" s="14"/>
      <c r="C434" s="14"/>
      <c r="D434" s="14"/>
      <c r="E434" s="14"/>
      <c r="F434" s="14"/>
      <c r="G434" s="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spans="1:28" ht="21" customHeight="1">
      <c r="A435" s="14"/>
      <c r="B435" s="14"/>
      <c r="C435" s="14"/>
      <c r="D435" s="14"/>
      <c r="E435" s="14"/>
      <c r="F435" s="14"/>
      <c r="G435" s="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spans="1:28" ht="21" customHeight="1">
      <c r="A436" s="14"/>
      <c r="B436" s="14"/>
      <c r="C436" s="14"/>
      <c r="D436" s="14"/>
      <c r="E436" s="14"/>
      <c r="F436" s="14"/>
      <c r="G436" s="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spans="1:28" ht="21" customHeight="1">
      <c r="A437" s="14"/>
      <c r="B437" s="14"/>
      <c r="C437" s="14"/>
      <c r="D437" s="14"/>
      <c r="E437" s="14"/>
      <c r="F437" s="14"/>
      <c r="G437" s="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spans="1:28" ht="21" customHeight="1">
      <c r="A438" s="14"/>
      <c r="B438" s="14"/>
      <c r="C438" s="14"/>
      <c r="D438" s="14"/>
      <c r="E438" s="14"/>
      <c r="F438" s="14"/>
      <c r="G438" s="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spans="1:28" ht="21" customHeight="1">
      <c r="A439" s="14"/>
      <c r="B439" s="14"/>
      <c r="C439" s="14"/>
      <c r="D439" s="14"/>
      <c r="E439" s="14"/>
      <c r="F439" s="14"/>
      <c r="G439" s="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spans="1:28" ht="21" customHeight="1">
      <c r="A440" s="14"/>
      <c r="B440" s="14"/>
      <c r="C440" s="14"/>
      <c r="D440" s="14"/>
      <c r="E440" s="14"/>
      <c r="F440" s="14"/>
      <c r="G440" s="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spans="1:28" ht="21" customHeight="1">
      <c r="A441" s="14"/>
      <c r="B441" s="14"/>
      <c r="C441" s="14"/>
      <c r="D441" s="14"/>
      <c r="E441" s="14"/>
      <c r="F441" s="14"/>
      <c r="G441" s="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spans="1:28" ht="21" customHeight="1">
      <c r="A442" s="14"/>
      <c r="B442" s="14"/>
      <c r="C442" s="14"/>
      <c r="D442" s="14"/>
      <c r="E442" s="14"/>
      <c r="F442" s="14"/>
      <c r="G442" s="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spans="1:28" ht="21" customHeight="1">
      <c r="A443" s="14"/>
      <c r="B443" s="14"/>
      <c r="C443" s="14"/>
      <c r="D443" s="14"/>
      <c r="E443" s="14"/>
      <c r="F443" s="14"/>
      <c r="G443" s="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spans="1:28" ht="21" customHeight="1">
      <c r="A444" s="14"/>
      <c r="B444" s="14"/>
      <c r="C444" s="14"/>
      <c r="D444" s="14"/>
      <c r="E444" s="14"/>
      <c r="F444" s="14"/>
      <c r="G444" s="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spans="1:28" ht="21" customHeight="1">
      <c r="A445" s="14"/>
      <c r="B445" s="14"/>
      <c r="C445" s="14"/>
      <c r="D445" s="14"/>
      <c r="E445" s="14"/>
      <c r="F445" s="14"/>
      <c r="G445" s="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spans="1:28" ht="21" customHeight="1">
      <c r="A446" s="14"/>
      <c r="B446" s="14"/>
      <c r="C446" s="14"/>
      <c r="D446" s="14"/>
      <c r="E446" s="14"/>
      <c r="F446" s="14"/>
      <c r="G446" s="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spans="1:28" ht="21" customHeight="1">
      <c r="A447" s="14"/>
      <c r="B447" s="14"/>
      <c r="C447" s="14"/>
      <c r="D447" s="14"/>
      <c r="E447" s="14"/>
      <c r="F447" s="14"/>
      <c r="G447" s="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spans="1:28" ht="21" customHeight="1">
      <c r="A448" s="14"/>
      <c r="B448" s="14"/>
      <c r="C448" s="14"/>
      <c r="D448" s="14"/>
      <c r="E448" s="14"/>
      <c r="F448" s="14"/>
      <c r="G448" s="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spans="1:28" ht="21" customHeight="1">
      <c r="A449" s="14"/>
      <c r="B449" s="14"/>
      <c r="C449" s="14"/>
      <c r="D449" s="14"/>
      <c r="E449" s="14"/>
      <c r="F449" s="14"/>
      <c r="G449" s="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spans="1:28" ht="21" customHeight="1">
      <c r="A450" s="14"/>
      <c r="B450" s="14"/>
      <c r="C450" s="14"/>
      <c r="D450" s="14"/>
      <c r="E450" s="14"/>
      <c r="F450" s="14"/>
      <c r="G450" s="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spans="1:28" ht="21" customHeight="1">
      <c r="A451" s="14"/>
      <c r="B451" s="14"/>
      <c r="C451" s="14"/>
      <c r="D451" s="14"/>
      <c r="E451" s="14"/>
      <c r="F451" s="14"/>
      <c r="G451" s="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spans="1:28" ht="21" customHeight="1">
      <c r="A452" s="14"/>
      <c r="B452" s="14"/>
      <c r="C452" s="14"/>
      <c r="D452" s="14"/>
      <c r="E452" s="14"/>
      <c r="F452" s="14"/>
      <c r="G452" s="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spans="1:28" ht="21" customHeight="1">
      <c r="A453" s="14"/>
      <c r="B453" s="14"/>
      <c r="C453" s="14"/>
      <c r="D453" s="14"/>
      <c r="E453" s="14"/>
      <c r="F453" s="14"/>
      <c r="G453" s="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spans="1:28" ht="21" customHeight="1">
      <c r="A454" s="14"/>
      <c r="B454" s="14"/>
      <c r="C454" s="14"/>
      <c r="D454" s="14"/>
      <c r="E454" s="14"/>
      <c r="F454" s="14"/>
      <c r="G454" s="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spans="1:28" ht="21" customHeight="1">
      <c r="A455" s="14"/>
      <c r="B455" s="14"/>
      <c r="C455" s="14"/>
      <c r="D455" s="14"/>
      <c r="E455" s="14"/>
      <c r="F455" s="14"/>
      <c r="G455" s="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spans="1:28" ht="21" customHeight="1">
      <c r="A456" s="14"/>
      <c r="B456" s="14"/>
      <c r="C456" s="14"/>
      <c r="D456" s="14"/>
      <c r="E456" s="14"/>
      <c r="F456" s="14"/>
      <c r="G456" s="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spans="1:28" ht="21" customHeight="1">
      <c r="A457" s="14"/>
      <c r="B457" s="14"/>
      <c r="C457" s="14"/>
      <c r="D457" s="14"/>
      <c r="E457" s="14"/>
      <c r="F457" s="14"/>
      <c r="G457" s="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spans="1:28" ht="21" customHeight="1">
      <c r="A458" s="14"/>
      <c r="B458" s="14"/>
      <c r="C458" s="14"/>
      <c r="D458" s="14"/>
      <c r="E458" s="14"/>
      <c r="F458" s="14"/>
      <c r="G458" s="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spans="1:28" ht="21" customHeight="1">
      <c r="A459" s="14"/>
      <c r="B459" s="14"/>
      <c r="C459" s="14"/>
      <c r="D459" s="14"/>
      <c r="E459" s="14"/>
      <c r="F459" s="14"/>
      <c r="G459" s="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spans="1:28" ht="21" customHeight="1">
      <c r="A460" s="14"/>
      <c r="B460" s="14"/>
      <c r="C460" s="14"/>
      <c r="D460" s="14"/>
      <c r="E460" s="14"/>
      <c r="F460" s="14"/>
      <c r="G460" s="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spans="1:28" ht="21" customHeight="1">
      <c r="A461" s="14"/>
      <c r="B461" s="14"/>
      <c r="C461" s="14"/>
      <c r="D461" s="14"/>
      <c r="E461" s="14"/>
      <c r="F461" s="14"/>
      <c r="G461" s="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spans="1:28" ht="21" customHeight="1">
      <c r="A462" s="14"/>
      <c r="B462" s="14"/>
      <c r="C462" s="14"/>
      <c r="D462" s="14"/>
      <c r="E462" s="14"/>
      <c r="F462" s="14"/>
      <c r="G462" s="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spans="1:28" ht="21" customHeight="1">
      <c r="A463" s="14"/>
      <c r="B463" s="14"/>
      <c r="C463" s="14"/>
      <c r="D463" s="14"/>
      <c r="E463" s="14"/>
      <c r="F463" s="14"/>
      <c r="G463" s="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spans="1:28" ht="21" customHeight="1">
      <c r="A464" s="14"/>
      <c r="B464" s="14"/>
      <c r="C464" s="14"/>
      <c r="D464" s="14"/>
      <c r="E464" s="14"/>
      <c r="F464" s="14"/>
      <c r="G464" s="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spans="1:28" ht="21" customHeight="1">
      <c r="A465" s="14"/>
      <c r="B465" s="14"/>
      <c r="C465" s="14"/>
      <c r="D465" s="14"/>
      <c r="E465" s="14"/>
      <c r="F465" s="14"/>
      <c r="G465" s="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spans="1:28" ht="21" customHeight="1">
      <c r="A466" s="14"/>
      <c r="B466" s="14"/>
      <c r="C466" s="14"/>
      <c r="D466" s="14"/>
      <c r="E466" s="14"/>
      <c r="F466" s="14"/>
      <c r="G466" s="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spans="1:28" ht="21" customHeight="1">
      <c r="A467" s="14"/>
      <c r="B467" s="14"/>
      <c r="C467" s="14"/>
      <c r="D467" s="14"/>
      <c r="E467" s="14"/>
      <c r="F467" s="14"/>
      <c r="G467" s="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spans="1:28" ht="21" customHeight="1">
      <c r="A468" s="14"/>
      <c r="B468" s="14"/>
      <c r="C468" s="14"/>
      <c r="D468" s="14"/>
      <c r="E468" s="14"/>
      <c r="F468" s="14"/>
      <c r="G468" s="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spans="1:28" ht="21" customHeight="1">
      <c r="A469" s="14"/>
      <c r="B469" s="14"/>
      <c r="C469" s="14"/>
      <c r="D469" s="14"/>
      <c r="E469" s="14"/>
      <c r="F469" s="14"/>
      <c r="G469" s="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spans="1:28" ht="21" customHeight="1">
      <c r="A470" s="14"/>
      <c r="B470" s="14"/>
      <c r="C470" s="14"/>
      <c r="D470" s="14"/>
      <c r="E470" s="14"/>
      <c r="F470" s="14"/>
      <c r="G470" s="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spans="1:28" ht="21" customHeight="1">
      <c r="A471" s="14"/>
      <c r="B471" s="14"/>
      <c r="C471" s="14"/>
      <c r="D471" s="14"/>
      <c r="E471" s="14"/>
      <c r="F471" s="14"/>
      <c r="G471" s="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spans="1:28" ht="21" customHeight="1">
      <c r="A472" s="14"/>
      <c r="B472" s="14"/>
      <c r="C472" s="14"/>
      <c r="D472" s="14"/>
      <c r="E472" s="14"/>
      <c r="F472" s="14"/>
      <c r="G472" s="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spans="1:28" ht="21" customHeight="1">
      <c r="A473" s="14"/>
      <c r="B473" s="14"/>
      <c r="C473" s="14"/>
      <c r="D473" s="14"/>
      <c r="E473" s="14"/>
      <c r="F473" s="14"/>
      <c r="G473" s="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spans="1:28" ht="21" customHeight="1">
      <c r="A474" s="14"/>
      <c r="B474" s="14"/>
      <c r="C474" s="14"/>
      <c r="D474" s="14"/>
      <c r="E474" s="14"/>
      <c r="F474" s="14"/>
      <c r="G474" s="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spans="1:28" ht="21" customHeight="1">
      <c r="A475" s="14"/>
      <c r="B475" s="14"/>
      <c r="C475" s="14"/>
      <c r="D475" s="14"/>
      <c r="E475" s="14"/>
      <c r="F475" s="14"/>
      <c r="G475" s="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spans="1:28" ht="21" customHeight="1">
      <c r="A476" s="14"/>
      <c r="B476" s="14"/>
      <c r="C476" s="14"/>
      <c r="D476" s="14"/>
      <c r="E476" s="14"/>
      <c r="F476" s="14"/>
      <c r="G476" s="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spans="1:28" ht="21" customHeight="1">
      <c r="A477" s="14"/>
      <c r="B477" s="14"/>
      <c r="C477" s="14"/>
      <c r="D477" s="14"/>
      <c r="E477" s="14"/>
      <c r="F477" s="14"/>
      <c r="G477" s="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spans="1:28" ht="21" customHeight="1">
      <c r="A478" s="14"/>
      <c r="B478" s="14"/>
      <c r="C478" s="14"/>
      <c r="D478" s="14"/>
      <c r="E478" s="14"/>
      <c r="F478" s="14"/>
      <c r="G478" s="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spans="1:28" ht="21" customHeight="1">
      <c r="A479" s="14"/>
      <c r="B479" s="14"/>
      <c r="C479" s="14"/>
      <c r="D479" s="14"/>
      <c r="E479" s="14"/>
      <c r="F479" s="14"/>
      <c r="G479" s="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spans="1:28" ht="21" customHeight="1">
      <c r="A480" s="14"/>
      <c r="B480" s="14"/>
      <c r="C480" s="14"/>
      <c r="D480" s="14"/>
      <c r="E480" s="14"/>
      <c r="F480" s="14"/>
      <c r="G480" s="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spans="1:28" ht="21" customHeight="1">
      <c r="A481" s="14"/>
      <c r="B481" s="14"/>
      <c r="C481" s="14"/>
      <c r="D481" s="14"/>
      <c r="E481" s="14"/>
      <c r="F481" s="14"/>
      <c r="G481" s="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spans="1:28" ht="21" customHeight="1">
      <c r="A482" s="14"/>
      <c r="B482" s="14"/>
      <c r="C482" s="14"/>
      <c r="D482" s="14"/>
      <c r="E482" s="14"/>
      <c r="F482" s="14"/>
      <c r="G482" s="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spans="1:28" ht="21" customHeight="1">
      <c r="A483" s="14"/>
      <c r="B483" s="14"/>
      <c r="C483" s="14"/>
      <c r="D483" s="14"/>
      <c r="E483" s="14"/>
      <c r="F483" s="14"/>
      <c r="G483" s="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spans="1:28" ht="21" customHeight="1">
      <c r="A484" s="14"/>
      <c r="B484" s="14"/>
      <c r="C484" s="14"/>
      <c r="D484" s="14"/>
      <c r="E484" s="14"/>
      <c r="F484" s="14"/>
      <c r="G484" s="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spans="1:28" ht="21" customHeight="1">
      <c r="A485" s="14"/>
      <c r="B485" s="14"/>
      <c r="C485" s="14"/>
      <c r="D485" s="14"/>
      <c r="E485" s="14"/>
      <c r="F485" s="14"/>
      <c r="G485" s="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spans="1:28" ht="21" customHeight="1">
      <c r="A486" s="14"/>
      <c r="B486" s="14"/>
      <c r="C486" s="14"/>
      <c r="D486" s="14"/>
      <c r="E486" s="14"/>
      <c r="F486" s="14"/>
      <c r="G486" s="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spans="1:28" ht="21" customHeight="1">
      <c r="A487" s="14"/>
      <c r="B487" s="14"/>
      <c r="C487" s="14"/>
      <c r="D487" s="14"/>
      <c r="E487" s="14"/>
      <c r="F487" s="14"/>
      <c r="G487" s="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spans="1:28" ht="21" customHeight="1">
      <c r="A488" s="14"/>
      <c r="B488" s="14"/>
      <c r="C488" s="14"/>
      <c r="D488" s="14"/>
      <c r="E488" s="14"/>
      <c r="F488" s="14"/>
      <c r="G488" s="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spans="1:28" ht="21" customHeight="1">
      <c r="A489" s="14"/>
      <c r="B489" s="14"/>
      <c r="C489" s="14"/>
      <c r="D489" s="14"/>
      <c r="E489" s="14"/>
      <c r="F489" s="14"/>
      <c r="G489" s="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spans="1:28" ht="21" customHeight="1">
      <c r="A490" s="14"/>
      <c r="B490" s="14"/>
      <c r="C490" s="14"/>
      <c r="D490" s="14"/>
      <c r="E490" s="14"/>
      <c r="F490" s="14"/>
      <c r="G490" s="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spans="1:28" ht="21" customHeight="1">
      <c r="A491" s="14"/>
      <c r="B491" s="14"/>
      <c r="C491" s="14"/>
      <c r="D491" s="14"/>
      <c r="E491" s="14"/>
      <c r="F491" s="14"/>
      <c r="G491" s="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spans="1:28" ht="21" customHeight="1">
      <c r="A492" s="14"/>
      <c r="B492" s="14"/>
      <c r="C492" s="14"/>
      <c r="D492" s="14"/>
      <c r="E492" s="14"/>
      <c r="F492" s="14"/>
      <c r="G492" s="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spans="1:28" ht="21" customHeight="1">
      <c r="A493" s="14"/>
      <c r="B493" s="14"/>
      <c r="C493" s="14"/>
      <c r="D493" s="14"/>
      <c r="E493" s="14"/>
      <c r="F493" s="14"/>
      <c r="G493" s="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spans="1:28" ht="21" customHeight="1">
      <c r="A494" s="14"/>
      <c r="B494" s="14"/>
      <c r="C494" s="14"/>
      <c r="D494" s="14"/>
      <c r="E494" s="14"/>
      <c r="F494" s="14"/>
      <c r="G494" s="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spans="1:28" ht="21" customHeight="1">
      <c r="A495" s="14"/>
      <c r="B495" s="14"/>
      <c r="C495" s="14"/>
      <c r="D495" s="14"/>
      <c r="E495" s="14"/>
      <c r="F495" s="14"/>
      <c r="G495" s="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spans="1:28" ht="21" customHeight="1">
      <c r="A496" s="14"/>
      <c r="B496" s="14"/>
      <c r="C496" s="14"/>
      <c r="D496" s="14"/>
      <c r="E496" s="14"/>
      <c r="F496" s="14"/>
      <c r="G496" s="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spans="1:28" ht="21" customHeight="1">
      <c r="A497" s="14"/>
      <c r="B497" s="14"/>
      <c r="C497" s="14"/>
      <c r="D497" s="14"/>
      <c r="E497" s="14"/>
      <c r="F497" s="14"/>
      <c r="G497" s="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spans="1:28" ht="21" customHeight="1">
      <c r="A498" s="14"/>
      <c r="B498" s="14"/>
      <c r="C498" s="14"/>
      <c r="D498" s="14"/>
      <c r="E498" s="14"/>
      <c r="F498" s="14"/>
      <c r="G498" s="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spans="1:28" ht="21" customHeight="1">
      <c r="A499" s="14"/>
      <c r="B499" s="14"/>
      <c r="C499" s="14"/>
      <c r="D499" s="14"/>
      <c r="E499" s="14"/>
      <c r="F499" s="14"/>
      <c r="G499" s="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spans="1:28" ht="21" customHeight="1">
      <c r="A500" s="14"/>
      <c r="B500" s="14"/>
      <c r="C500" s="14"/>
      <c r="D500" s="14"/>
      <c r="E500" s="14"/>
      <c r="F500" s="14"/>
      <c r="G500" s="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spans="1:28" ht="21" customHeight="1">
      <c r="A501" s="14"/>
      <c r="B501" s="14"/>
      <c r="C501" s="14"/>
      <c r="D501" s="14"/>
      <c r="E501" s="14"/>
      <c r="F501" s="14"/>
      <c r="G501" s="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spans="1:28" ht="21" customHeight="1">
      <c r="A502" s="14"/>
      <c r="B502" s="14"/>
      <c r="C502" s="14"/>
      <c r="D502" s="14"/>
      <c r="E502" s="14"/>
      <c r="F502" s="14"/>
      <c r="G502" s="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spans="1:28" ht="21" customHeight="1">
      <c r="A503" s="14"/>
      <c r="B503" s="14"/>
      <c r="C503" s="14"/>
      <c r="D503" s="14"/>
      <c r="E503" s="14"/>
      <c r="F503" s="14"/>
      <c r="G503" s="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spans="1:28" ht="21" customHeight="1">
      <c r="A504" s="14"/>
      <c r="B504" s="14"/>
      <c r="C504" s="14"/>
      <c r="D504" s="14"/>
      <c r="E504" s="14"/>
      <c r="F504" s="14"/>
      <c r="G504" s="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spans="1:28" ht="21" customHeight="1">
      <c r="A505" s="14"/>
      <c r="B505" s="14"/>
      <c r="C505" s="14"/>
      <c r="D505" s="14"/>
      <c r="E505" s="14"/>
      <c r="F505" s="14"/>
      <c r="G505" s="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spans="1:28" ht="21" customHeight="1">
      <c r="A506" s="14"/>
      <c r="B506" s="14"/>
      <c r="C506" s="14"/>
      <c r="D506" s="14"/>
      <c r="E506" s="14"/>
      <c r="F506" s="14"/>
      <c r="G506" s="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spans="1:28" ht="21" customHeight="1">
      <c r="A507" s="14"/>
      <c r="B507" s="14"/>
      <c r="C507" s="14"/>
      <c r="D507" s="14"/>
      <c r="E507" s="14"/>
      <c r="F507" s="14"/>
      <c r="G507" s="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spans="1:28" ht="21" customHeight="1">
      <c r="A508" s="14"/>
      <c r="B508" s="14"/>
      <c r="C508" s="14"/>
      <c r="D508" s="14"/>
      <c r="E508" s="14"/>
      <c r="F508" s="14"/>
      <c r="G508" s="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spans="1:28" ht="21" customHeight="1">
      <c r="A509" s="14"/>
      <c r="B509" s="14"/>
      <c r="C509" s="14"/>
      <c r="D509" s="14"/>
      <c r="E509" s="14"/>
      <c r="F509" s="14"/>
      <c r="G509" s="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spans="1:28" ht="21" customHeight="1">
      <c r="A510" s="14"/>
      <c r="B510" s="14"/>
      <c r="C510" s="14"/>
      <c r="D510" s="14"/>
      <c r="E510" s="14"/>
      <c r="F510" s="14"/>
      <c r="G510" s="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spans="1:28" ht="21" customHeight="1">
      <c r="A511" s="14"/>
      <c r="B511" s="14"/>
      <c r="C511" s="14"/>
      <c r="D511" s="14"/>
      <c r="E511" s="14"/>
      <c r="F511" s="14"/>
      <c r="G511" s="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spans="1:28" ht="21" customHeight="1">
      <c r="A512" s="14"/>
      <c r="B512" s="14"/>
      <c r="C512" s="14"/>
      <c r="D512" s="14"/>
      <c r="E512" s="14"/>
      <c r="F512" s="14"/>
      <c r="G512" s="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spans="1:28" ht="21" customHeight="1">
      <c r="A513" s="14"/>
      <c r="B513" s="14"/>
      <c r="C513" s="14"/>
      <c r="D513" s="14"/>
      <c r="E513" s="14"/>
      <c r="F513" s="14"/>
      <c r="G513" s="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spans="1:28" ht="21" customHeight="1">
      <c r="A514" s="14"/>
      <c r="B514" s="14"/>
      <c r="C514" s="14"/>
      <c r="D514" s="14"/>
      <c r="E514" s="14"/>
      <c r="F514" s="14"/>
      <c r="G514" s="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spans="1:28" ht="21" customHeight="1">
      <c r="A515" s="14"/>
      <c r="B515" s="14"/>
      <c r="C515" s="14"/>
      <c r="D515" s="14"/>
      <c r="E515" s="14"/>
      <c r="F515" s="14"/>
      <c r="G515" s="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spans="1:28" ht="21" customHeight="1">
      <c r="A516" s="14"/>
      <c r="B516" s="14"/>
      <c r="C516" s="14"/>
      <c r="D516" s="14"/>
      <c r="E516" s="14"/>
      <c r="F516" s="14"/>
      <c r="G516" s="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spans="1:28" ht="21" customHeight="1">
      <c r="A517" s="14"/>
      <c r="B517" s="14"/>
      <c r="C517" s="14"/>
      <c r="D517" s="14"/>
      <c r="E517" s="14"/>
      <c r="F517" s="14"/>
      <c r="G517" s="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spans="1:28" ht="21" customHeight="1">
      <c r="A518" s="14"/>
      <c r="B518" s="14"/>
      <c r="C518" s="14"/>
      <c r="D518" s="14"/>
      <c r="E518" s="14"/>
      <c r="F518" s="14"/>
      <c r="G518" s="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spans="1:28" ht="21" customHeight="1">
      <c r="A519" s="14"/>
      <c r="B519" s="14"/>
      <c r="C519" s="14"/>
      <c r="D519" s="14"/>
      <c r="E519" s="14"/>
      <c r="F519" s="14"/>
      <c r="G519" s="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spans="1:28" ht="21" customHeight="1">
      <c r="A520" s="14"/>
      <c r="B520" s="14"/>
      <c r="C520" s="14"/>
      <c r="D520" s="14"/>
      <c r="E520" s="14"/>
      <c r="F520" s="14"/>
      <c r="G520" s="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spans="1:28" ht="21" customHeight="1">
      <c r="A521" s="14"/>
      <c r="B521" s="14"/>
      <c r="C521" s="14"/>
      <c r="D521" s="14"/>
      <c r="E521" s="14"/>
      <c r="F521" s="14"/>
      <c r="G521" s="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spans="1:28" ht="21" customHeight="1">
      <c r="A522" s="14"/>
      <c r="B522" s="14"/>
      <c r="C522" s="14"/>
      <c r="D522" s="14"/>
      <c r="E522" s="14"/>
      <c r="F522" s="14"/>
      <c r="G522" s="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spans="1:28" ht="21" customHeight="1">
      <c r="A523" s="14"/>
      <c r="B523" s="14"/>
      <c r="C523" s="14"/>
      <c r="D523" s="14"/>
      <c r="E523" s="14"/>
      <c r="F523" s="14"/>
      <c r="G523" s="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spans="1:28" ht="21" customHeight="1">
      <c r="A524" s="14"/>
      <c r="B524" s="14"/>
      <c r="C524" s="14"/>
      <c r="D524" s="14"/>
      <c r="E524" s="14"/>
      <c r="F524" s="14"/>
      <c r="G524" s="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spans="1:28" ht="21" customHeight="1">
      <c r="A525" s="14"/>
      <c r="B525" s="14"/>
      <c r="C525" s="14"/>
      <c r="D525" s="14"/>
      <c r="E525" s="14"/>
      <c r="F525" s="14"/>
      <c r="G525" s="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spans="1:28" ht="21" customHeight="1">
      <c r="A526" s="14"/>
      <c r="B526" s="14"/>
      <c r="C526" s="14"/>
      <c r="D526" s="14"/>
      <c r="E526" s="14"/>
      <c r="F526" s="14"/>
      <c r="G526" s="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spans="1:28" ht="21" customHeight="1">
      <c r="A527" s="14"/>
      <c r="B527" s="14"/>
      <c r="C527" s="14"/>
      <c r="D527" s="14"/>
      <c r="E527" s="14"/>
      <c r="F527" s="14"/>
      <c r="G527" s="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spans="1:28" ht="21" customHeight="1">
      <c r="A528" s="14"/>
      <c r="B528" s="14"/>
      <c r="C528" s="14"/>
      <c r="D528" s="14"/>
      <c r="E528" s="14"/>
      <c r="F528" s="14"/>
      <c r="G528" s="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spans="1:28" ht="21" customHeight="1">
      <c r="A529" s="14"/>
      <c r="B529" s="14"/>
      <c r="C529" s="14"/>
      <c r="D529" s="14"/>
      <c r="E529" s="14"/>
      <c r="F529" s="14"/>
      <c r="G529" s="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spans="1:28" ht="21" customHeight="1">
      <c r="A530" s="14"/>
      <c r="B530" s="14"/>
      <c r="C530" s="14"/>
      <c r="D530" s="14"/>
      <c r="E530" s="14"/>
      <c r="F530" s="14"/>
      <c r="G530" s="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spans="1:28" ht="21" customHeight="1">
      <c r="A531" s="14"/>
      <c r="B531" s="14"/>
      <c r="C531" s="14"/>
      <c r="D531" s="14"/>
      <c r="E531" s="14"/>
      <c r="F531" s="14"/>
      <c r="G531" s="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spans="1:28" ht="21" customHeight="1">
      <c r="A532" s="14"/>
      <c r="B532" s="14"/>
      <c r="C532" s="14"/>
      <c r="D532" s="14"/>
      <c r="E532" s="14"/>
      <c r="F532" s="14"/>
      <c r="G532" s="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spans="1:28" ht="21" customHeight="1">
      <c r="A533" s="14"/>
      <c r="B533" s="14"/>
      <c r="C533" s="14"/>
      <c r="D533" s="14"/>
      <c r="E533" s="14"/>
      <c r="F533" s="14"/>
      <c r="G533" s="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spans="1:28" ht="21" customHeight="1">
      <c r="A534" s="14"/>
      <c r="B534" s="14"/>
      <c r="C534" s="14"/>
      <c r="D534" s="14"/>
      <c r="E534" s="14"/>
      <c r="F534" s="14"/>
      <c r="G534" s="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spans="1:28" ht="21" customHeight="1">
      <c r="A535" s="14"/>
      <c r="B535" s="14"/>
      <c r="C535" s="14"/>
      <c r="D535" s="14"/>
      <c r="E535" s="14"/>
      <c r="F535" s="14"/>
      <c r="G535" s="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spans="1:28" ht="21" customHeight="1">
      <c r="A536" s="14"/>
      <c r="B536" s="14"/>
      <c r="C536" s="14"/>
      <c r="D536" s="14"/>
      <c r="E536" s="14"/>
      <c r="F536" s="14"/>
      <c r="G536" s="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spans="1:28" ht="21" customHeight="1">
      <c r="A537" s="14"/>
      <c r="B537" s="14"/>
      <c r="C537" s="14"/>
      <c r="D537" s="14"/>
      <c r="E537" s="14"/>
      <c r="F537" s="14"/>
      <c r="G537" s="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spans="1:28" ht="21" customHeight="1">
      <c r="A538" s="14"/>
      <c r="B538" s="14"/>
      <c r="C538" s="14"/>
      <c r="D538" s="14"/>
      <c r="E538" s="14"/>
      <c r="F538" s="14"/>
      <c r="G538" s="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spans="1:28" ht="21" customHeight="1">
      <c r="A539" s="14"/>
      <c r="B539" s="14"/>
      <c r="C539" s="14"/>
      <c r="D539" s="14"/>
      <c r="E539" s="14"/>
      <c r="F539" s="14"/>
      <c r="G539" s="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spans="1:28" ht="21" customHeight="1">
      <c r="A540" s="14"/>
      <c r="B540" s="14"/>
      <c r="C540" s="14"/>
      <c r="D540" s="14"/>
      <c r="E540" s="14"/>
      <c r="F540" s="14"/>
      <c r="G540" s="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spans="1:28" ht="21" customHeight="1">
      <c r="A541" s="14"/>
      <c r="B541" s="14"/>
      <c r="C541" s="14"/>
      <c r="D541" s="14"/>
      <c r="E541" s="14"/>
      <c r="F541" s="14"/>
      <c r="G541" s="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spans="1:28" ht="21" customHeight="1">
      <c r="A542" s="14"/>
      <c r="B542" s="14"/>
      <c r="C542" s="14"/>
      <c r="D542" s="14"/>
      <c r="E542" s="14"/>
      <c r="F542" s="14"/>
      <c r="G542" s="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spans="1:28" ht="21" customHeight="1">
      <c r="A543" s="14"/>
      <c r="B543" s="14"/>
      <c r="C543" s="14"/>
      <c r="D543" s="14"/>
      <c r="E543" s="14"/>
      <c r="F543" s="14"/>
      <c r="G543" s="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spans="1:28" ht="21" customHeight="1">
      <c r="A544" s="14"/>
      <c r="B544" s="14"/>
      <c r="C544" s="14"/>
      <c r="D544" s="14"/>
      <c r="E544" s="14"/>
      <c r="F544" s="14"/>
      <c r="G544" s="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spans="1:28" ht="21" customHeight="1">
      <c r="A545" s="14"/>
      <c r="B545" s="14"/>
      <c r="C545" s="14"/>
      <c r="D545" s="14"/>
      <c r="E545" s="14"/>
      <c r="F545" s="14"/>
      <c r="G545" s="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spans="1:28" ht="21" customHeight="1">
      <c r="A546" s="14"/>
      <c r="B546" s="14"/>
      <c r="C546" s="14"/>
      <c r="D546" s="14"/>
      <c r="E546" s="14"/>
      <c r="F546" s="14"/>
      <c r="G546" s="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spans="1:28" ht="21" customHeight="1">
      <c r="A547" s="14"/>
      <c r="B547" s="14"/>
      <c r="C547" s="14"/>
      <c r="D547" s="14"/>
      <c r="E547" s="14"/>
      <c r="F547" s="14"/>
      <c r="G547" s="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1:28" ht="21" customHeight="1">
      <c r="A548" s="14"/>
      <c r="B548" s="14"/>
      <c r="C548" s="14"/>
      <c r="D548" s="14"/>
      <c r="E548" s="14"/>
      <c r="F548" s="14"/>
      <c r="G548" s="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1:28" ht="21" customHeight="1">
      <c r="A549" s="14"/>
      <c r="B549" s="14"/>
      <c r="C549" s="14"/>
      <c r="D549" s="14"/>
      <c r="E549" s="14"/>
      <c r="F549" s="14"/>
      <c r="G549" s="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spans="1:28" ht="21" customHeight="1">
      <c r="A550" s="14"/>
      <c r="B550" s="14"/>
      <c r="C550" s="14"/>
      <c r="D550" s="14"/>
      <c r="E550" s="14"/>
      <c r="F550" s="14"/>
      <c r="G550" s="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spans="1:28" ht="21" customHeight="1">
      <c r="A551" s="14"/>
      <c r="B551" s="14"/>
      <c r="C551" s="14"/>
      <c r="D551" s="14"/>
      <c r="E551" s="14"/>
      <c r="F551" s="14"/>
      <c r="G551" s="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spans="1:28" ht="21" customHeight="1">
      <c r="A552" s="14"/>
      <c r="B552" s="14"/>
      <c r="C552" s="14"/>
      <c r="D552" s="14"/>
      <c r="E552" s="14"/>
      <c r="F552" s="14"/>
      <c r="G552" s="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spans="1:28" ht="21" customHeight="1">
      <c r="A553" s="14"/>
      <c r="B553" s="14"/>
      <c r="C553" s="14"/>
      <c r="D553" s="14"/>
      <c r="E553" s="14"/>
      <c r="F553" s="14"/>
      <c r="G553" s="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spans="1:28" ht="21" customHeight="1">
      <c r="A554" s="14"/>
      <c r="B554" s="14"/>
      <c r="C554" s="14"/>
      <c r="D554" s="14"/>
      <c r="E554" s="14"/>
      <c r="F554" s="14"/>
      <c r="G554" s="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spans="1:28" ht="21" customHeight="1">
      <c r="A555" s="14"/>
      <c r="B555" s="14"/>
      <c r="C555" s="14"/>
      <c r="D555" s="14"/>
      <c r="E555" s="14"/>
      <c r="F555" s="14"/>
      <c r="G555" s="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spans="1:28" ht="21" customHeight="1">
      <c r="A556" s="14"/>
      <c r="B556" s="14"/>
      <c r="C556" s="14"/>
      <c r="D556" s="14"/>
      <c r="E556" s="14"/>
      <c r="F556" s="14"/>
      <c r="G556" s="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spans="1:28" ht="21" customHeight="1">
      <c r="A557" s="14"/>
      <c r="B557" s="14"/>
      <c r="C557" s="14"/>
      <c r="D557" s="14"/>
      <c r="E557" s="14"/>
      <c r="F557" s="14"/>
      <c r="G557" s="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spans="1:28" ht="21" customHeight="1">
      <c r="A558" s="14"/>
      <c r="B558" s="14"/>
      <c r="C558" s="14"/>
      <c r="D558" s="14"/>
      <c r="E558" s="14"/>
      <c r="F558" s="14"/>
      <c r="G558" s="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spans="1:28" ht="21" customHeight="1">
      <c r="A559" s="14"/>
      <c r="B559" s="14"/>
      <c r="C559" s="14"/>
      <c r="D559" s="14"/>
      <c r="E559" s="14"/>
      <c r="F559" s="14"/>
      <c r="G559" s="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spans="1:28" ht="21" customHeight="1">
      <c r="A560" s="14"/>
      <c r="B560" s="14"/>
      <c r="C560" s="14"/>
      <c r="D560" s="14"/>
      <c r="E560" s="14"/>
      <c r="F560" s="14"/>
      <c r="G560" s="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spans="1:28" ht="21" customHeight="1">
      <c r="A561" s="14"/>
      <c r="B561" s="14"/>
      <c r="C561" s="14"/>
      <c r="D561" s="14"/>
      <c r="E561" s="14"/>
      <c r="F561" s="14"/>
      <c r="G561" s="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spans="1:28" ht="21" customHeight="1">
      <c r="A562" s="14"/>
      <c r="B562" s="14"/>
      <c r="C562" s="14"/>
      <c r="D562" s="14"/>
      <c r="E562" s="14"/>
      <c r="F562" s="14"/>
      <c r="G562" s="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spans="1:28" ht="21" customHeight="1">
      <c r="A563" s="14"/>
      <c r="B563" s="14"/>
      <c r="C563" s="14"/>
      <c r="D563" s="14"/>
      <c r="E563" s="14"/>
      <c r="F563" s="14"/>
      <c r="G563" s="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spans="1:28" ht="21" customHeight="1">
      <c r="A564" s="14"/>
      <c r="B564" s="14"/>
      <c r="C564" s="14"/>
      <c r="D564" s="14"/>
      <c r="E564" s="14"/>
      <c r="F564" s="14"/>
      <c r="G564" s="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spans="1:28" ht="21" customHeight="1">
      <c r="A565" s="14"/>
      <c r="B565" s="14"/>
      <c r="C565" s="14"/>
      <c r="D565" s="14"/>
      <c r="E565" s="14"/>
      <c r="F565" s="14"/>
      <c r="G565" s="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spans="1:28" ht="21" customHeight="1">
      <c r="A566" s="14"/>
      <c r="B566" s="14"/>
      <c r="C566" s="14"/>
      <c r="D566" s="14"/>
      <c r="E566" s="14"/>
      <c r="F566" s="14"/>
      <c r="G566" s="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spans="1:28" ht="21" customHeight="1">
      <c r="A567" s="14"/>
      <c r="B567" s="14"/>
      <c r="C567" s="14"/>
      <c r="D567" s="14"/>
      <c r="E567" s="14"/>
      <c r="F567" s="14"/>
      <c r="G567" s="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spans="1:28" ht="21" customHeight="1">
      <c r="A568" s="14"/>
      <c r="B568" s="14"/>
      <c r="C568" s="14"/>
      <c r="D568" s="14"/>
      <c r="E568" s="14"/>
      <c r="F568" s="14"/>
      <c r="G568" s="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spans="1:28" ht="21" customHeight="1">
      <c r="A569" s="14"/>
      <c r="B569" s="14"/>
      <c r="C569" s="14"/>
      <c r="D569" s="14"/>
      <c r="E569" s="14"/>
      <c r="F569" s="14"/>
      <c r="G569" s="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spans="1:28" ht="21" customHeight="1">
      <c r="A570" s="14"/>
      <c r="B570" s="14"/>
      <c r="C570" s="14"/>
      <c r="D570" s="14"/>
      <c r="E570" s="14"/>
      <c r="F570" s="14"/>
      <c r="G570" s="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spans="1:28" ht="21" customHeight="1">
      <c r="A571" s="14"/>
      <c r="B571" s="14"/>
      <c r="C571" s="14"/>
      <c r="D571" s="14"/>
      <c r="E571" s="14"/>
      <c r="F571" s="14"/>
      <c r="G571" s="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spans="1:28" ht="21" customHeight="1">
      <c r="A572" s="14"/>
      <c r="B572" s="14"/>
      <c r="C572" s="14"/>
      <c r="D572" s="14"/>
      <c r="E572" s="14"/>
      <c r="F572" s="14"/>
      <c r="G572" s="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spans="1:28" ht="21" customHeight="1">
      <c r="A573" s="14"/>
      <c r="B573" s="14"/>
      <c r="C573" s="14"/>
      <c r="D573" s="14"/>
      <c r="E573" s="14"/>
      <c r="F573" s="14"/>
      <c r="G573" s="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spans="1:28" ht="21" customHeight="1">
      <c r="A574" s="14"/>
      <c r="B574" s="14"/>
      <c r="C574" s="14"/>
      <c r="D574" s="14"/>
      <c r="E574" s="14"/>
      <c r="F574" s="14"/>
      <c r="G574" s="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spans="1:28" ht="21" customHeight="1">
      <c r="A575" s="14"/>
      <c r="B575" s="14"/>
      <c r="C575" s="14"/>
      <c r="D575" s="14"/>
      <c r="E575" s="14"/>
      <c r="F575" s="14"/>
      <c r="G575" s="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spans="1:28" ht="21" customHeight="1">
      <c r="A576" s="14"/>
      <c r="B576" s="14"/>
      <c r="C576" s="14"/>
      <c r="D576" s="14"/>
      <c r="E576" s="14"/>
      <c r="F576" s="14"/>
      <c r="G576" s="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spans="1:28" ht="21" customHeight="1">
      <c r="A577" s="14"/>
      <c r="B577" s="14"/>
      <c r="C577" s="14"/>
      <c r="D577" s="14"/>
      <c r="E577" s="14"/>
      <c r="F577" s="14"/>
      <c r="G577" s="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spans="1:28" ht="21" customHeight="1">
      <c r="A578" s="14"/>
      <c r="B578" s="14"/>
      <c r="C578" s="14"/>
      <c r="D578" s="14"/>
      <c r="E578" s="14"/>
      <c r="F578" s="14"/>
      <c r="G578" s="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spans="1:28" ht="21" customHeight="1">
      <c r="A579" s="14"/>
      <c r="B579" s="14"/>
      <c r="C579" s="14"/>
      <c r="D579" s="14"/>
      <c r="E579" s="14"/>
      <c r="F579" s="14"/>
      <c r="G579" s="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spans="1:28" ht="21" customHeight="1">
      <c r="A580" s="14"/>
      <c r="B580" s="14"/>
      <c r="C580" s="14"/>
      <c r="D580" s="14"/>
      <c r="E580" s="14"/>
      <c r="F580" s="14"/>
      <c r="G580" s="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spans="1:28" ht="21" customHeight="1">
      <c r="A581" s="14"/>
      <c r="B581" s="14"/>
      <c r="C581" s="14"/>
      <c r="D581" s="14"/>
      <c r="E581" s="14"/>
      <c r="F581" s="14"/>
      <c r="G581" s="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spans="1:28" ht="21" customHeight="1">
      <c r="A582" s="14"/>
      <c r="B582" s="14"/>
      <c r="C582" s="14"/>
      <c r="D582" s="14"/>
      <c r="E582" s="14"/>
      <c r="F582" s="14"/>
      <c r="G582" s="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spans="1:28" ht="21" customHeight="1">
      <c r="A583" s="14"/>
      <c r="B583" s="14"/>
      <c r="C583" s="14"/>
      <c r="D583" s="14"/>
      <c r="E583" s="14"/>
      <c r="F583" s="14"/>
      <c r="G583" s="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spans="1:28" ht="21" customHeight="1">
      <c r="A584" s="14"/>
      <c r="B584" s="14"/>
      <c r="C584" s="14"/>
      <c r="D584" s="14"/>
      <c r="E584" s="14"/>
      <c r="F584" s="14"/>
      <c r="G584" s="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spans="1:28" ht="21" customHeight="1">
      <c r="A585" s="14"/>
      <c r="B585" s="14"/>
      <c r="C585" s="14"/>
      <c r="D585" s="14"/>
      <c r="E585" s="14"/>
      <c r="F585" s="14"/>
      <c r="G585" s="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spans="1:28" ht="21" customHeight="1">
      <c r="A586" s="14"/>
      <c r="B586" s="14"/>
      <c r="C586" s="14"/>
      <c r="D586" s="14"/>
      <c r="E586" s="14"/>
      <c r="F586" s="14"/>
      <c r="G586" s="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spans="1:28" ht="21" customHeight="1">
      <c r="A587" s="14"/>
      <c r="B587" s="14"/>
      <c r="C587" s="14"/>
      <c r="D587" s="14"/>
      <c r="E587" s="14"/>
      <c r="F587" s="14"/>
      <c r="G587" s="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spans="1:28" ht="21" customHeight="1">
      <c r="A588" s="14"/>
      <c r="B588" s="14"/>
      <c r="C588" s="14"/>
      <c r="D588" s="14"/>
      <c r="E588" s="14"/>
      <c r="F588" s="14"/>
      <c r="G588" s="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spans="1:28" ht="21" customHeight="1">
      <c r="A589" s="14"/>
      <c r="B589" s="14"/>
      <c r="C589" s="14"/>
      <c r="D589" s="14"/>
      <c r="E589" s="14"/>
      <c r="F589" s="14"/>
      <c r="G589" s="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spans="1:28" ht="21" customHeight="1">
      <c r="A590" s="14"/>
      <c r="B590" s="14"/>
      <c r="C590" s="14"/>
      <c r="D590" s="14"/>
      <c r="E590" s="14"/>
      <c r="F590" s="14"/>
      <c r="G590" s="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spans="1:28" ht="21" customHeight="1">
      <c r="A591" s="14"/>
      <c r="B591" s="14"/>
      <c r="C591" s="14"/>
      <c r="D591" s="14"/>
      <c r="E591" s="14"/>
      <c r="F591" s="14"/>
      <c r="G591" s="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spans="1:28" ht="21" customHeight="1">
      <c r="A592" s="14"/>
      <c r="B592" s="14"/>
      <c r="C592" s="14"/>
      <c r="D592" s="14"/>
      <c r="E592" s="14"/>
      <c r="F592" s="14"/>
      <c r="G592" s="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spans="1:28" ht="21" customHeight="1">
      <c r="A593" s="14"/>
      <c r="B593" s="14"/>
      <c r="C593" s="14"/>
      <c r="D593" s="14"/>
      <c r="E593" s="14"/>
      <c r="F593" s="14"/>
      <c r="G593" s="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spans="1:28" ht="21" customHeight="1">
      <c r="A594" s="14"/>
      <c r="B594" s="14"/>
      <c r="C594" s="14"/>
      <c r="D594" s="14"/>
      <c r="E594" s="14"/>
      <c r="F594" s="14"/>
      <c r="G594" s="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spans="1:28" ht="21" customHeight="1">
      <c r="A595" s="14"/>
      <c r="B595" s="14"/>
      <c r="C595" s="14"/>
      <c r="D595" s="14"/>
      <c r="E595" s="14"/>
      <c r="F595" s="14"/>
      <c r="G595" s="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spans="1:28" ht="21" customHeight="1">
      <c r="A596" s="14"/>
      <c r="B596" s="14"/>
      <c r="C596" s="14"/>
      <c r="D596" s="14"/>
      <c r="E596" s="14"/>
      <c r="F596" s="14"/>
      <c r="G596" s="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spans="1:28" ht="21" customHeight="1">
      <c r="A597" s="14"/>
      <c r="B597" s="14"/>
      <c r="C597" s="14"/>
      <c r="D597" s="14"/>
      <c r="E597" s="14"/>
      <c r="F597" s="14"/>
      <c r="G597" s="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spans="1:28" ht="21" customHeight="1">
      <c r="A598" s="14"/>
      <c r="B598" s="14"/>
      <c r="C598" s="14"/>
      <c r="D598" s="14"/>
      <c r="E598" s="14"/>
      <c r="F598" s="14"/>
      <c r="G598" s="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spans="1:28" ht="21" customHeight="1">
      <c r="A599" s="14"/>
      <c r="B599" s="14"/>
      <c r="C599" s="14"/>
      <c r="D599" s="14"/>
      <c r="E599" s="14"/>
      <c r="F599" s="14"/>
      <c r="G599" s="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spans="1:28" ht="21" customHeight="1">
      <c r="A600" s="14"/>
      <c r="B600" s="14"/>
      <c r="C600" s="14"/>
      <c r="D600" s="14"/>
      <c r="E600" s="14"/>
      <c r="F600" s="14"/>
      <c r="G600" s="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spans="1:28" ht="21" customHeight="1">
      <c r="A601" s="14"/>
      <c r="B601" s="14"/>
      <c r="C601" s="14"/>
      <c r="D601" s="14"/>
      <c r="E601" s="14"/>
      <c r="F601" s="14"/>
      <c r="G601" s="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spans="1:28" ht="21" customHeight="1">
      <c r="A602" s="14"/>
      <c r="B602" s="14"/>
      <c r="C602" s="14"/>
      <c r="D602" s="14"/>
      <c r="E602" s="14"/>
      <c r="F602" s="14"/>
      <c r="G602" s="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spans="1:28" ht="21" customHeight="1">
      <c r="A603" s="14"/>
      <c r="B603" s="14"/>
      <c r="C603" s="14"/>
      <c r="D603" s="14"/>
      <c r="E603" s="14"/>
      <c r="F603" s="14"/>
      <c r="G603" s="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spans="1:28" ht="21" customHeight="1">
      <c r="A604" s="14"/>
      <c r="B604" s="14"/>
      <c r="C604" s="14"/>
      <c r="D604" s="14"/>
      <c r="E604" s="14"/>
      <c r="F604" s="14"/>
      <c r="G604" s="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spans="1:28" ht="21" customHeight="1">
      <c r="A605" s="14"/>
      <c r="B605" s="14"/>
      <c r="C605" s="14"/>
      <c r="D605" s="14"/>
      <c r="E605" s="14"/>
      <c r="F605" s="14"/>
      <c r="G605" s="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spans="1:28" ht="21" customHeight="1">
      <c r="A606" s="14"/>
      <c r="B606" s="14"/>
      <c r="C606" s="14"/>
      <c r="D606" s="14"/>
      <c r="E606" s="14"/>
      <c r="F606" s="14"/>
      <c r="G606" s="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spans="1:28" ht="21" customHeight="1">
      <c r="A607" s="14"/>
      <c r="B607" s="14"/>
      <c r="C607" s="14"/>
      <c r="D607" s="14"/>
      <c r="E607" s="14"/>
      <c r="F607" s="14"/>
      <c r="G607" s="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spans="1:28" ht="21" customHeight="1">
      <c r="A608" s="14"/>
      <c r="B608" s="14"/>
      <c r="C608" s="14"/>
      <c r="D608" s="14"/>
      <c r="E608" s="14"/>
      <c r="F608" s="14"/>
      <c r="G608" s="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spans="1:28" ht="21" customHeight="1">
      <c r="A609" s="14"/>
      <c r="B609" s="14"/>
      <c r="C609" s="14"/>
      <c r="D609" s="14"/>
      <c r="E609" s="14"/>
      <c r="F609" s="14"/>
      <c r="G609" s="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spans="1:28" ht="21" customHeight="1">
      <c r="A610" s="14"/>
      <c r="B610" s="14"/>
      <c r="C610" s="14"/>
      <c r="D610" s="14"/>
      <c r="E610" s="14"/>
      <c r="F610" s="14"/>
      <c r="G610" s="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spans="1:28" ht="21" customHeight="1">
      <c r="A611" s="14"/>
      <c r="B611" s="14"/>
      <c r="C611" s="14"/>
      <c r="D611" s="14"/>
      <c r="E611" s="14"/>
      <c r="F611" s="14"/>
      <c r="G611" s="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spans="1:28" ht="21" customHeight="1">
      <c r="A612" s="14"/>
      <c r="B612" s="14"/>
      <c r="C612" s="14"/>
      <c r="D612" s="14"/>
      <c r="E612" s="14"/>
      <c r="F612" s="14"/>
      <c r="G612" s="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spans="1:28" ht="21" customHeight="1">
      <c r="A613" s="14"/>
      <c r="B613" s="14"/>
      <c r="C613" s="14"/>
      <c r="D613" s="14"/>
      <c r="E613" s="14"/>
      <c r="F613" s="14"/>
      <c r="G613" s="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spans="1:28" ht="21" customHeight="1">
      <c r="A614" s="14"/>
      <c r="B614" s="14"/>
      <c r="C614" s="14"/>
      <c r="D614" s="14"/>
      <c r="E614" s="14"/>
      <c r="F614" s="14"/>
      <c r="G614" s="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spans="1:28" ht="21" customHeight="1">
      <c r="A615" s="14"/>
      <c r="B615" s="14"/>
      <c r="C615" s="14"/>
      <c r="D615" s="14"/>
      <c r="E615" s="14"/>
      <c r="F615" s="14"/>
      <c r="G615" s="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spans="1:28" ht="21" customHeight="1">
      <c r="A616" s="14"/>
      <c r="B616" s="14"/>
      <c r="C616" s="14"/>
      <c r="D616" s="14"/>
      <c r="E616" s="14"/>
      <c r="F616" s="14"/>
      <c r="G616" s="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spans="1:28" ht="21" customHeight="1">
      <c r="A617" s="14"/>
      <c r="B617" s="14"/>
      <c r="C617" s="14"/>
      <c r="D617" s="14"/>
      <c r="E617" s="14"/>
      <c r="F617" s="14"/>
      <c r="G617" s="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spans="1:28" ht="21" customHeight="1">
      <c r="A618" s="14"/>
      <c r="B618" s="14"/>
      <c r="C618" s="14"/>
      <c r="D618" s="14"/>
      <c r="E618" s="14"/>
      <c r="F618" s="14"/>
      <c r="G618" s="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spans="1:28" ht="21" customHeight="1">
      <c r="A619" s="14"/>
      <c r="B619" s="14"/>
      <c r="C619" s="14"/>
      <c r="D619" s="14"/>
      <c r="E619" s="14"/>
      <c r="F619" s="14"/>
      <c r="G619" s="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spans="1:28" ht="21" customHeight="1">
      <c r="A620" s="14"/>
      <c r="B620" s="14"/>
      <c r="C620" s="14"/>
      <c r="D620" s="14"/>
      <c r="E620" s="14"/>
      <c r="F620" s="14"/>
      <c r="G620" s="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spans="1:28" ht="21" customHeight="1">
      <c r="A621" s="14"/>
      <c r="B621" s="14"/>
      <c r="C621" s="14"/>
      <c r="D621" s="14"/>
      <c r="E621" s="14"/>
      <c r="F621" s="14"/>
      <c r="G621" s="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spans="1:28" ht="21" customHeight="1">
      <c r="A622" s="14"/>
      <c r="B622" s="14"/>
      <c r="C622" s="14"/>
      <c r="D622" s="14"/>
      <c r="E622" s="14"/>
      <c r="F622" s="14"/>
      <c r="G622" s="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spans="1:28" ht="21" customHeight="1">
      <c r="A623" s="14"/>
      <c r="B623" s="14"/>
      <c r="C623" s="14"/>
      <c r="D623" s="14"/>
      <c r="E623" s="14"/>
      <c r="F623" s="14"/>
      <c r="G623" s="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spans="1:28" ht="21" customHeight="1">
      <c r="A624" s="14"/>
      <c r="B624" s="14"/>
      <c r="C624" s="14"/>
      <c r="D624" s="14"/>
      <c r="E624" s="14"/>
      <c r="F624" s="14"/>
      <c r="G624" s="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spans="1:28" ht="21" customHeight="1">
      <c r="A625" s="14"/>
      <c r="B625" s="14"/>
      <c r="C625" s="14"/>
      <c r="D625" s="14"/>
      <c r="E625" s="14"/>
      <c r="F625" s="14"/>
      <c r="G625" s="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spans="1:28" ht="21" customHeight="1">
      <c r="A626" s="14"/>
      <c r="B626" s="14"/>
      <c r="C626" s="14"/>
      <c r="D626" s="14"/>
      <c r="E626" s="14"/>
      <c r="F626" s="14"/>
      <c r="G626" s="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spans="1:28" ht="21" customHeight="1">
      <c r="A627" s="14"/>
      <c r="B627" s="14"/>
      <c r="C627" s="14"/>
      <c r="D627" s="14"/>
      <c r="E627" s="14"/>
      <c r="F627" s="14"/>
      <c r="G627" s="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spans="1:28" ht="21" customHeight="1">
      <c r="A628" s="14"/>
      <c r="B628" s="14"/>
      <c r="C628" s="14"/>
      <c r="D628" s="14"/>
      <c r="E628" s="14"/>
      <c r="F628" s="14"/>
      <c r="G628" s="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spans="1:28" ht="21" customHeight="1">
      <c r="A629" s="14"/>
      <c r="B629" s="14"/>
      <c r="C629" s="14"/>
      <c r="D629" s="14"/>
      <c r="E629" s="14"/>
      <c r="F629" s="14"/>
      <c r="G629" s="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spans="1:28" ht="21" customHeight="1">
      <c r="A630" s="14"/>
      <c r="B630" s="14"/>
      <c r="C630" s="14"/>
      <c r="D630" s="14"/>
      <c r="E630" s="14"/>
      <c r="F630" s="14"/>
      <c r="G630" s="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spans="1:28" ht="21" customHeight="1">
      <c r="A631" s="14"/>
      <c r="B631" s="14"/>
      <c r="C631" s="14"/>
      <c r="D631" s="14"/>
      <c r="E631" s="14"/>
      <c r="F631" s="14"/>
      <c r="G631" s="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spans="1:28" ht="21" customHeight="1">
      <c r="A632" s="14"/>
      <c r="B632" s="14"/>
      <c r="C632" s="14"/>
      <c r="D632" s="14"/>
      <c r="E632" s="14"/>
      <c r="F632" s="14"/>
      <c r="G632" s="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spans="1:28" ht="21" customHeight="1">
      <c r="A633" s="14"/>
      <c r="B633" s="14"/>
      <c r="C633" s="14"/>
      <c r="D633" s="14"/>
      <c r="E633" s="14"/>
      <c r="F633" s="14"/>
      <c r="G633" s="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spans="1:28" ht="21" customHeight="1">
      <c r="A634" s="14"/>
      <c r="B634" s="14"/>
      <c r="C634" s="14"/>
      <c r="D634" s="14"/>
      <c r="E634" s="14"/>
      <c r="F634" s="14"/>
      <c r="G634" s="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spans="1:28" ht="21" customHeight="1">
      <c r="A635" s="14"/>
      <c r="B635" s="14"/>
      <c r="C635" s="14"/>
      <c r="D635" s="14"/>
      <c r="E635" s="14"/>
      <c r="F635" s="14"/>
      <c r="G635" s="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spans="1:28" ht="21" customHeight="1">
      <c r="A636" s="14"/>
      <c r="B636" s="14"/>
      <c r="C636" s="14"/>
      <c r="D636" s="14"/>
      <c r="E636" s="14"/>
      <c r="F636" s="14"/>
      <c r="G636" s="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spans="1:28" ht="21" customHeight="1">
      <c r="A637" s="14"/>
      <c r="B637" s="14"/>
      <c r="C637" s="14"/>
      <c r="D637" s="14"/>
      <c r="E637" s="14"/>
      <c r="F637" s="14"/>
      <c r="G637" s="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spans="1:28" ht="21" customHeight="1">
      <c r="A638" s="14"/>
      <c r="B638" s="14"/>
      <c r="C638" s="14"/>
      <c r="D638" s="14"/>
      <c r="E638" s="14"/>
      <c r="F638" s="14"/>
      <c r="G638" s="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spans="1:28" ht="21" customHeight="1">
      <c r="A639" s="14"/>
      <c r="B639" s="14"/>
      <c r="C639" s="14"/>
      <c r="D639" s="14"/>
      <c r="E639" s="14"/>
      <c r="F639" s="14"/>
      <c r="G639" s="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spans="1:28" ht="21" customHeight="1">
      <c r="A640" s="14"/>
      <c r="B640" s="14"/>
      <c r="C640" s="14"/>
      <c r="D640" s="14"/>
      <c r="E640" s="14"/>
      <c r="F640" s="14"/>
      <c r="G640" s="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spans="1:28" ht="21" customHeight="1">
      <c r="A641" s="14"/>
      <c r="B641" s="14"/>
      <c r="C641" s="14"/>
      <c r="D641" s="14"/>
      <c r="E641" s="14"/>
      <c r="F641" s="14"/>
      <c r="G641" s="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spans="1:28" ht="21" customHeight="1">
      <c r="A642" s="14"/>
      <c r="B642" s="14"/>
      <c r="C642" s="14"/>
      <c r="D642" s="14"/>
      <c r="E642" s="14"/>
      <c r="F642" s="14"/>
      <c r="G642" s="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spans="1:28" ht="21" customHeight="1">
      <c r="A643" s="14"/>
      <c r="B643" s="14"/>
      <c r="C643" s="14"/>
      <c r="D643" s="14"/>
      <c r="E643" s="14"/>
      <c r="F643" s="14"/>
      <c r="G643" s="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spans="1:28" ht="21" customHeight="1">
      <c r="A644" s="14"/>
      <c r="B644" s="14"/>
      <c r="C644" s="14"/>
      <c r="D644" s="14"/>
      <c r="E644" s="14"/>
      <c r="F644" s="14"/>
      <c r="G644" s="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spans="1:28" ht="21" customHeight="1">
      <c r="A645" s="14"/>
      <c r="B645" s="14"/>
      <c r="C645" s="14"/>
      <c r="D645" s="14"/>
      <c r="E645" s="14"/>
      <c r="F645" s="14"/>
      <c r="G645" s="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spans="1:28" ht="21" customHeight="1">
      <c r="A646" s="14"/>
      <c r="B646" s="14"/>
      <c r="C646" s="14"/>
      <c r="D646" s="14"/>
      <c r="E646" s="14"/>
      <c r="F646" s="14"/>
      <c r="G646" s="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spans="1:28" ht="21" customHeight="1">
      <c r="A647" s="14"/>
      <c r="B647" s="14"/>
      <c r="C647" s="14"/>
      <c r="D647" s="14"/>
      <c r="E647" s="14"/>
      <c r="F647" s="14"/>
      <c r="G647" s="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spans="1:28" ht="21" customHeight="1">
      <c r="A648" s="14"/>
      <c r="B648" s="14"/>
      <c r="C648" s="14"/>
      <c r="D648" s="14"/>
      <c r="E648" s="14"/>
      <c r="F648" s="14"/>
      <c r="G648" s="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spans="1:28" ht="21" customHeight="1">
      <c r="A649" s="14"/>
      <c r="B649" s="14"/>
      <c r="C649" s="14"/>
      <c r="D649" s="14"/>
      <c r="E649" s="14"/>
      <c r="F649" s="14"/>
      <c r="G649" s="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spans="1:28" ht="21" customHeight="1">
      <c r="A650" s="14"/>
      <c r="B650" s="14"/>
      <c r="C650" s="14"/>
      <c r="D650" s="14"/>
      <c r="E650" s="14"/>
      <c r="F650" s="14"/>
      <c r="G650" s="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spans="1:28" ht="21" customHeight="1">
      <c r="A651" s="14"/>
      <c r="B651" s="14"/>
      <c r="C651" s="14"/>
      <c r="D651" s="14"/>
      <c r="E651" s="14"/>
      <c r="F651" s="14"/>
      <c r="G651" s="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spans="1:28" ht="21" customHeight="1">
      <c r="A652" s="14"/>
      <c r="B652" s="14"/>
      <c r="C652" s="14"/>
      <c r="D652" s="14"/>
      <c r="E652" s="14"/>
      <c r="F652" s="14"/>
      <c r="G652" s="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spans="1:28" ht="21" customHeight="1">
      <c r="A653" s="14"/>
      <c r="B653" s="14"/>
      <c r="C653" s="14"/>
      <c r="D653" s="14"/>
      <c r="E653" s="14"/>
      <c r="F653" s="14"/>
      <c r="G653" s="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spans="1:28" ht="21" customHeight="1">
      <c r="A654" s="14"/>
      <c r="B654" s="14"/>
      <c r="C654" s="14"/>
      <c r="D654" s="14"/>
      <c r="E654" s="14"/>
      <c r="F654" s="14"/>
      <c r="G654" s="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spans="1:28" ht="21" customHeight="1">
      <c r="A655" s="14"/>
      <c r="B655" s="14"/>
      <c r="C655" s="14"/>
      <c r="D655" s="14"/>
      <c r="E655" s="14"/>
      <c r="F655" s="14"/>
      <c r="G655" s="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spans="1:28" ht="21" customHeight="1">
      <c r="A656" s="14"/>
      <c r="B656" s="14"/>
      <c r="C656" s="14"/>
      <c r="D656" s="14"/>
      <c r="E656" s="14"/>
      <c r="F656" s="14"/>
      <c r="G656" s="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spans="1:28" ht="21" customHeight="1">
      <c r="A657" s="14"/>
      <c r="B657" s="14"/>
      <c r="C657" s="14"/>
      <c r="D657" s="14"/>
      <c r="E657" s="14"/>
      <c r="F657" s="14"/>
      <c r="G657" s="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spans="1:28" ht="21" customHeight="1">
      <c r="A658" s="14"/>
      <c r="B658" s="14"/>
      <c r="C658" s="14"/>
      <c r="D658" s="14"/>
      <c r="E658" s="14"/>
      <c r="F658" s="14"/>
      <c r="G658" s="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spans="1:28" ht="21" customHeight="1">
      <c r="A659" s="14"/>
      <c r="B659" s="14"/>
      <c r="C659" s="14"/>
      <c r="D659" s="14"/>
      <c r="E659" s="14"/>
      <c r="F659" s="14"/>
      <c r="G659" s="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spans="1:28" ht="21" customHeight="1">
      <c r="A660" s="14"/>
      <c r="B660" s="14"/>
      <c r="C660" s="14"/>
      <c r="D660" s="14"/>
      <c r="E660" s="14"/>
      <c r="F660" s="14"/>
      <c r="G660" s="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spans="1:28" ht="21" customHeight="1">
      <c r="A661" s="14"/>
      <c r="B661" s="14"/>
      <c r="C661" s="14"/>
      <c r="D661" s="14"/>
      <c r="E661" s="14"/>
      <c r="F661" s="14"/>
      <c r="G661" s="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spans="1:28" ht="21" customHeight="1">
      <c r="A662" s="14"/>
      <c r="B662" s="14"/>
      <c r="C662" s="14"/>
      <c r="D662" s="14"/>
      <c r="E662" s="14"/>
      <c r="F662" s="14"/>
      <c r="G662" s="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spans="1:28" ht="21" customHeight="1">
      <c r="A663" s="14"/>
      <c r="B663" s="14"/>
      <c r="C663" s="14"/>
      <c r="D663" s="14"/>
      <c r="E663" s="14"/>
      <c r="F663" s="14"/>
      <c r="G663" s="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spans="1:28" ht="21" customHeight="1">
      <c r="A664" s="14"/>
      <c r="B664" s="14"/>
      <c r="C664" s="14"/>
      <c r="D664" s="14"/>
      <c r="E664" s="14"/>
      <c r="F664" s="14"/>
      <c r="G664" s="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spans="1:28" ht="21" customHeight="1">
      <c r="A665" s="14"/>
      <c r="B665" s="14"/>
      <c r="C665" s="14"/>
      <c r="D665" s="14"/>
      <c r="E665" s="14"/>
      <c r="F665" s="14"/>
      <c r="G665" s="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spans="1:28" ht="21" customHeight="1">
      <c r="A666" s="14"/>
      <c r="B666" s="14"/>
      <c r="C666" s="14"/>
      <c r="D666" s="14"/>
      <c r="E666" s="14"/>
      <c r="F666" s="14"/>
      <c r="G666" s="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spans="1:28" ht="21" customHeight="1">
      <c r="A667" s="14"/>
      <c r="B667" s="14"/>
      <c r="C667" s="14"/>
      <c r="D667" s="14"/>
      <c r="E667" s="14"/>
      <c r="F667" s="14"/>
      <c r="G667" s="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spans="1:28" ht="21" customHeight="1">
      <c r="A668" s="14"/>
      <c r="B668" s="14"/>
      <c r="C668" s="14"/>
      <c r="D668" s="14"/>
      <c r="E668" s="14"/>
      <c r="F668" s="14"/>
      <c r="G668" s="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spans="1:28" ht="21" customHeight="1">
      <c r="A669" s="14"/>
      <c r="B669" s="14"/>
      <c r="C669" s="14"/>
      <c r="D669" s="14"/>
      <c r="E669" s="14"/>
      <c r="F669" s="14"/>
      <c r="G669" s="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spans="1:28" ht="21" customHeight="1">
      <c r="A670" s="14"/>
      <c r="B670" s="14"/>
      <c r="C670" s="14"/>
      <c r="D670" s="14"/>
      <c r="E670" s="14"/>
      <c r="F670" s="14"/>
      <c r="G670" s="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spans="1:28" ht="21" customHeight="1">
      <c r="A671" s="14"/>
      <c r="B671" s="14"/>
      <c r="C671" s="14"/>
      <c r="D671" s="14"/>
      <c r="E671" s="14"/>
      <c r="F671" s="14"/>
      <c r="G671" s="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spans="1:28" ht="21" customHeight="1">
      <c r="A672" s="14"/>
      <c r="B672" s="14"/>
      <c r="C672" s="14"/>
      <c r="D672" s="14"/>
      <c r="E672" s="14"/>
      <c r="F672" s="14"/>
      <c r="G672" s="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spans="1:28" ht="21" customHeight="1">
      <c r="A673" s="14"/>
      <c r="B673" s="14"/>
      <c r="C673" s="14"/>
      <c r="D673" s="14"/>
      <c r="E673" s="14"/>
      <c r="F673" s="14"/>
      <c r="G673" s="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spans="1:28" ht="21" customHeight="1">
      <c r="A674" s="14"/>
      <c r="B674" s="14"/>
      <c r="C674" s="14"/>
      <c r="D674" s="14"/>
      <c r="E674" s="14"/>
      <c r="F674" s="14"/>
      <c r="G674" s="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spans="1:28" ht="21" customHeight="1">
      <c r="A675" s="14"/>
      <c r="B675" s="14"/>
      <c r="C675" s="14"/>
      <c r="D675" s="14"/>
      <c r="E675" s="14"/>
      <c r="F675" s="14"/>
      <c r="G675" s="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spans="1:28" ht="21" customHeight="1">
      <c r="A676" s="14"/>
      <c r="B676" s="14"/>
      <c r="C676" s="14"/>
      <c r="D676" s="14"/>
      <c r="E676" s="14"/>
      <c r="F676" s="14"/>
      <c r="G676" s="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spans="1:28" ht="21" customHeight="1">
      <c r="A677" s="14"/>
      <c r="B677" s="14"/>
      <c r="C677" s="14"/>
      <c r="D677" s="14"/>
      <c r="E677" s="14"/>
      <c r="F677" s="14"/>
      <c r="G677" s="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spans="1:28" ht="21" customHeight="1">
      <c r="A678" s="14"/>
      <c r="B678" s="14"/>
      <c r="C678" s="14"/>
      <c r="D678" s="14"/>
      <c r="E678" s="14"/>
      <c r="F678" s="14"/>
      <c r="G678" s="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spans="1:28" ht="21" customHeight="1">
      <c r="A679" s="14"/>
      <c r="B679" s="14"/>
      <c r="C679" s="14"/>
      <c r="D679" s="14"/>
      <c r="E679" s="14"/>
      <c r="F679" s="14"/>
      <c r="G679" s="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spans="1:28" ht="21" customHeight="1">
      <c r="A680" s="14"/>
      <c r="B680" s="14"/>
      <c r="C680" s="14"/>
      <c r="D680" s="14"/>
      <c r="E680" s="14"/>
      <c r="F680" s="14"/>
      <c r="G680" s="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spans="1:28" ht="21" customHeight="1">
      <c r="A681" s="14"/>
      <c r="B681" s="14"/>
      <c r="C681" s="14"/>
      <c r="D681" s="14"/>
      <c r="E681" s="14"/>
      <c r="F681" s="14"/>
      <c r="G681" s="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spans="1:28" ht="21" customHeight="1">
      <c r="A682" s="14"/>
      <c r="B682" s="14"/>
      <c r="C682" s="14"/>
      <c r="D682" s="14"/>
      <c r="E682" s="14"/>
      <c r="F682" s="14"/>
      <c r="G682" s="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spans="1:28" ht="21" customHeight="1">
      <c r="A683" s="14"/>
      <c r="B683" s="14"/>
      <c r="C683" s="14"/>
      <c r="D683" s="14"/>
      <c r="E683" s="14"/>
      <c r="F683" s="14"/>
      <c r="G683" s="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spans="1:28" ht="21" customHeight="1">
      <c r="A684" s="14"/>
      <c r="B684" s="14"/>
      <c r="C684" s="14"/>
      <c r="D684" s="14"/>
      <c r="E684" s="14"/>
      <c r="F684" s="14"/>
      <c r="G684" s="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spans="1:28" ht="21" customHeight="1">
      <c r="A685" s="14"/>
      <c r="B685" s="14"/>
      <c r="C685" s="14"/>
      <c r="D685" s="14"/>
      <c r="E685" s="14"/>
      <c r="F685" s="14"/>
      <c r="G685" s="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spans="1:28" ht="21" customHeight="1">
      <c r="A686" s="14"/>
      <c r="B686" s="14"/>
      <c r="C686" s="14"/>
      <c r="D686" s="14"/>
      <c r="E686" s="14"/>
      <c r="F686" s="14"/>
      <c r="G686" s="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spans="1:28" ht="21" customHeight="1">
      <c r="A687" s="14"/>
      <c r="B687" s="14"/>
      <c r="C687" s="14"/>
      <c r="D687" s="14"/>
      <c r="E687" s="14"/>
      <c r="F687" s="14"/>
      <c r="G687" s="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spans="1:28" ht="21" customHeight="1">
      <c r="A688" s="14"/>
      <c r="B688" s="14"/>
      <c r="C688" s="14"/>
      <c r="D688" s="14"/>
      <c r="E688" s="14"/>
      <c r="F688" s="14"/>
      <c r="G688" s="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spans="1:28" ht="21" customHeight="1">
      <c r="A689" s="14"/>
      <c r="B689" s="14"/>
      <c r="C689" s="14"/>
      <c r="D689" s="14"/>
      <c r="E689" s="14"/>
      <c r="F689" s="14"/>
      <c r="G689" s="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spans="1:28" ht="21" customHeight="1">
      <c r="A690" s="14"/>
      <c r="B690" s="14"/>
      <c r="C690" s="14"/>
      <c r="D690" s="14"/>
      <c r="E690" s="14"/>
      <c r="F690" s="14"/>
      <c r="G690" s="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spans="1:28" ht="21" customHeight="1">
      <c r="A691" s="14"/>
      <c r="B691" s="14"/>
      <c r="C691" s="14"/>
      <c r="D691" s="14"/>
      <c r="E691" s="14"/>
      <c r="F691" s="14"/>
      <c r="G691" s="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spans="1:28" ht="21" customHeight="1">
      <c r="A692" s="14"/>
      <c r="B692" s="14"/>
      <c r="C692" s="14"/>
      <c r="D692" s="14"/>
      <c r="E692" s="14"/>
      <c r="F692" s="14"/>
      <c r="G692" s="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spans="1:28" ht="21" customHeight="1">
      <c r="A693" s="14"/>
      <c r="B693" s="14"/>
      <c r="C693" s="14"/>
      <c r="D693" s="14"/>
      <c r="E693" s="14"/>
      <c r="F693" s="14"/>
      <c r="G693" s="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spans="1:28" ht="21" customHeight="1">
      <c r="A694" s="14"/>
      <c r="B694" s="14"/>
      <c r="C694" s="14"/>
      <c r="D694" s="14"/>
      <c r="E694" s="14"/>
      <c r="F694" s="14"/>
      <c r="G694" s="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spans="1:28" ht="21" customHeight="1">
      <c r="A695" s="14"/>
      <c r="B695" s="14"/>
      <c r="C695" s="14"/>
      <c r="D695" s="14"/>
      <c r="E695" s="14"/>
      <c r="F695" s="14"/>
      <c r="G695" s="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spans="1:28" ht="21" customHeight="1">
      <c r="A696" s="14"/>
      <c r="B696" s="14"/>
      <c r="C696" s="14"/>
      <c r="D696" s="14"/>
      <c r="E696" s="14"/>
      <c r="F696" s="14"/>
      <c r="G696" s="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spans="1:28" ht="21" customHeight="1">
      <c r="A697" s="14"/>
      <c r="B697" s="14"/>
      <c r="C697" s="14"/>
      <c r="D697" s="14"/>
      <c r="E697" s="14"/>
      <c r="F697" s="14"/>
      <c r="G697" s="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spans="1:28" ht="21" customHeight="1">
      <c r="A698" s="14"/>
      <c r="B698" s="14"/>
      <c r="C698" s="14"/>
      <c r="D698" s="14"/>
      <c r="E698" s="14"/>
      <c r="F698" s="14"/>
      <c r="G698" s="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spans="1:28" ht="21" customHeight="1">
      <c r="A699" s="14"/>
      <c r="B699" s="14"/>
      <c r="C699" s="14"/>
      <c r="D699" s="14"/>
      <c r="E699" s="14"/>
      <c r="F699" s="14"/>
      <c r="G699" s="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spans="1:28" ht="21" customHeight="1">
      <c r="A700" s="14"/>
      <c r="B700" s="14"/>
      <c r="C700" s="14"/>
      <c r="D700" s="14"/>
      <c r="E700" s="14"/>
      <c r="F700" s="14"/>
      <c r="G700" s="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spans="1:28" ht="21" customHeight="1">
      <c r="A701" s="14"/>
      <c r="B701" s="14"/>
      <c r="C701" s="14"/>
      <c r="D701" s="14"/>
      <c r="E701" s="14"/>
      <c r="F701" s="14"/>
      <c r="G701" s="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spans="1:28" ht="21" customHeight="1">
      <c r="A702" s="14"/>
      <c r="B702" s="14"/>
      <c r="C702" s="14"/>
      <c r="D702" s="14"/>
      <c r="E702" s="14"/>
      <c r="F702" s="14"/>
      <c r="G702" s="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spans="1:28" ht="21" customHeight="1">
      <c r="A703" s="14"/>
      <c r="B703" s="14"/>
      <c r="C703" s="14"/>
      <c r="D703" s="14"/>
      <c r="E703" s="14"/>
      <c r="F703" s="14"/>
      <c r="G703" s="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spans="1:28" ht="21" customHeight="1">
      <c r="A704" s="14"/>
      <c r="B704" s="14"/>
      <c r="C704" s="14"/>
      <c r="D704" s="14"/>
      <c r="E704" s="14"/>
      <c r="F704" s="14"/>
      <c r="G704" s="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spans="1:28" ht="21" customHeight="1">
      <c r="A705" s="14"/>
      <c r="B705" s="14"/>
      <c r="C705" s="14"/>
      <c r="D705" s="14"/>
      <c r="E705" s="14"/>
      <c r="F705" s="14"/>
      <c r="G705" s="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spans="1:28" ht="21" customHeight="1">
      <c r="A706" s="14"/>
      <c r="B706" s="14"/>
      <c r="C706" s="14"/>
      <c r="D706" s="14"/>
      <c r="E706" s="14"/>
      <c r="F706" s="14"/>
      <c r="G706" s="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spans="1:28" ht="21" customHeight="1">
      <c r="A707" s="14"/>
      <c r="B707" s="14"/>
      <c r="C707" s="14"/>
      <c r="D707" s="14"/>
      <c r="E707" s="14"/>
      <c r="F707" s="14"/>
      <c r="G707" s="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spans="1:28" ht="21" customHeight="1">
      <c r="A708" s="14"/>
      <c r="B708" s="14"/>
      <c r="C708" s="14"/>
      <c r="D708" s="14"/>
      <c r="E708" s="14"/>
      <c r="F708" s="14"/>
      <c r="G708" s="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spans="1:28" ht="21" customHeight="1">
      <c r="A709" s="14"/>
      <c r="B709" s="14"/>
      <c r="C709" s="14"/>
      <c r="D709" s="14"/>
      <c r="E709" s="14"/>
      <c r="F709" s="14"/>
      <c r="G709" s="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spans="1:28" ht="21" customHeight="1">
      <c r="A710" s="14"/>
      <c r="B710" s="14"/>
      <c r="C710" s="14"/>
      <c r="D710" s="14"/>
      <c r="E710" s="14"/>
      <c r="F710" s="14"/>
      <c r="G710" s="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spans="1:28" ht="21" customHeight="1">
      <c r="A711" s="14"/>
      <c r="B711" s="14"/>
      <c r="C711" s="14"/>
      <c r="D711" s="14"/>
      <c r="E711" s="14"/>
      <c r="F711" s="14"/>
      <c r="G711" s="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spans="1:28" ht="21" customHeight="1">
      <c r="A712" s="14"/>
      <c r="B712" s="14"/>
      <c r="C712" s="14"/>
      <c r="D712" s="14"/>
      <c r="E712" s="14"/>
      <c r="F712" s="14"/>
      <c r="G712" s="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spans="1:28" ht="21" customHeight="1">
      <c r="A713" s="14"/>
      <c r="B713" s="14"/>
      <c r="C713" s="14"/>
      <c r="D713" s="14"/>
      <c r="E713" s="14"/>
      <c r="F713" s="14"/>
      <c r="G713" s="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spans="1:28" ht="21" customHeight="1">
      <c r="A714" s="14"/>
      <c r="B714" s="14"/>
      <c r="C714" s="14"/>
      <c r="D714" s="14"/>
      <c r="E714" s="14"/>
      <c r="F714" s="14"/>
      <c r="G714" s="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spans="1:28" ht="21" customHeight="1">
      <c r="A715" s="14"/>
      <c r="B715" s="14"/>
      <c r="C715" s="14"/>
      <c r="D715" s="14"/>
      <c r="E715" s="14"/>
      <c r="F715" s="14"/>
      <c r="G715" s="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spans="1:28" ht="21" customHeight="1">
      <c r="A716" s="14"/>
      <c r="B716" s="14"/>
      <c r="C716" s="14"/>
      <c r="D716" s="14"/>
      <c r="E716" s="14"/>
      <c r="F716" s="14"/>
      <c r="G716" s="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spans="1:28" ht="21" customHeight="1">
      <c r="A717" s="14"/>
      <c r="B717" s="14"/>
      <c r="C717" s="14"/>
      <c r="D717" s="14"/>
      <c r="E717" s="14"/>
      <c r="F717" s="14"/>
      <c r="G717" s="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spans="1:28" ht="21" customHeight="1">
      <c r="A718" s="14"/>
      <c r="B718" s="14"/>
      <c r="C718" s="14"/>
      <c r="D718" s="14"/>
      <c r="E718" s="14"/>
      <c r="F718" s="14"/>
      <c r="G718" s="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spans="1:28" ht="21" customHeight="1">
      <c r="A719" s="14"/>
      <c r="B719" s="14"/>
      <c r="C719" s="14"/>
      <c r="D719" s="14"/>
      <c r="E719" s="14"/>
      <c r="F719" s="14"/>
      <c r="G719" s="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spans="1:28" ht="21" customHeight="1">
      <c r="A720" s="14"/>
      <c r="B720" s="14"/>
      <c r="C720" s="14"/>
      <c r="D720" s="14"/>
      <c r="E720" s="14"/>
      <c r="F720" s="14"/>
      <c r="G720" s="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spans="1:28" ht="21" customHeight="1">
      <c r="A721" s="14"/>
      <c r="B721" s="14"/>
      <c r="C721" s="14"/>
      <c r="D721" s="14"/>
      <c r="E721" s="14"/>
      <c r="F721" s="14"/>
      <c r="G721" s="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spans="1:28" ht="21" customHeight="1">
      <c r="A722" s="14"/>
      <c r="B722" s="14"/>
      <c r="C722" s="14"/>
      <c r="D722" s="14"/>
      <c r="E722" s="14"/>
      <c r="F722" s="14"/>
      <c r="G722" s="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spans="1:28" ht="21" customHeight="1">
      <c r="A723" s="14"/>
      <c r="B723" s="14"/>
      <c r="C723" s="14"/>
      <c r="D723" s="14"/>
      <c r="E723" s="14"/>
      <c r="F723" s="14"/>
      <c r="G723" s="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spans="1:28" ht="21" customHeight="1">
      <c r="A724" s="14"/>
      <c r="B724" s="14"/>
      <c r="C724" s="14"/>
      <c r="D724" s="14"/>
      <c r="E724" s="14"/>
      <c r="F724" s="14"/>
      <c r="G724" s="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spans="1:28" ht="21" customHeight="1">
      <c r="A725" s="14"/>
      <c r="B725" s="14"/>
      <c r="C725" s="14"/>
      <c r="D725" s="14"/>
      <c r="E725" s="14"/>
      <c r="F725" s="14"/>
      <c r="G725" s="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spans="1:28" ht="21" customHeight="1">
      <c r="A726" s="14"/>
      <c r="B726" s="14"/>
      <c r="C726" s="14"/>
      <c r="D726" s="14"/>
      <c r="E726" s="14"/>
      <c r="F726" s="14"/>
      <c r="G726" s="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spans="1:28" ht="21" customHeight="1">
      <c r="A727" s="14"/>
      <c r="B727" s="14"/>
      <c r="C727" s="14"/>
      <c r="D727" s="14"/>
      <c r="E727" s="14"/>
      <c r="F727" s="14"/>
      <c r="G727" s="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spans="1:28" ht="21" customHeight="1">
      <c r="A728" s="14"/>
      <c r="B728" s="14"/>
      <c r="C728" s="14"/>
      <c r="D728" s="14"/>
      <c r="E728" s="14"/>
      <c r="F728" s="14"/>
      <c r="G728" s="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spans="1:28" ht="21" customHeight="1">
      <c r="A729" s="14"/>
      <c r="B729" s="14"/>
      <c r="C729" s="14"/>
      <c r="D729" s="14"/>
      <c r="E729" s="14"/>
      <c r="F729" s="14"/>
      <c r="G729" s="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spans="1:28" ht="21" customHeight="1">
      <c r="A730" s="14"/>
      <c r="B730" s="14"/>
      <c r="C730" s="14"/>
      <c r="D730" s="14"/>
      <c r="E730" s="14"/>
      <c r="F730" s="14"/>
      <c r="G730" s="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spans="1:28" ht="21" customHeight="1">
      <c r="A731" s="14"/>
      <c r="B731" s="14"/>
      <c r="C731" s="14"/>
      <c r="D731" s="14"/>
      <c r="E731" s="14"/>
      <c r="F731" s="14"/>
      <c r="G731" s="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spans="1:28" ht="21" customHeight="1">
      <c r="A732" s="14"/>
      <c r="B732" s="14"/>
      <c r="C732" s="14"/>
      <c r="D732" s="14"/>
      <c r="E732" s="14"/>
      <c r="F732" s="14"/>
      <c r="G732" s="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spans="1:28" ht="21" customHeight="1">
      <c r="A733" s="14"/>
      <c r="B733" s="14"/>
      <c r="C733" s="14"/>
      <c r="D733" s="14"/>
      <c r="E733" s="14"/>
      <c r="F733" s="14"/>
      <c r="G733" s="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spans="1:28" ht="21" customHeight="1">
      <c r="A734" s="14"/>
      <c r="B734" s="14"/>
      <c r="C734" s="14"/>
      <c r="D734" s="14"/>
      <c r="E734" s="14"/>
      <c r="F734" s="14"/>
      <c r="G734" s="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spans="1:28" ht="21" customHeight="1">
      <c r="A735" s="14"/>
      <c r="B735" s="14"/>
      <c r="C735" s="14"/>
      <c r="D735" s="14"/>
      <c r="E735" s="14"/>
      <c r="F735" s="14"/>
      <c r="G735" s="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spans="1:28" ht="21" customHeight="1">
      <c r="A736" s="14"/>
      <c r="B736" s="14"/>
      <c r="C736" s="14"/>
      <c r="D736" s="14"/>
      <c r="E736" s="14"/>
      <c r="F736" s="14"/>
      <c r="G736" s="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spans="1:28" ht="21" customHeight="1">
      <c r="A737" s="14"/>
      <c r="B737" s="14"/>
      <c r="C737" s="14"/>
      <c r="D737" s="14"/>
      <c r="E737" s="14"/>
      <c r="F737" s="14"/>
      <c r="G737" s="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spans="1:28" ht="21" customHeight="1">
      <c r="A738" s="14"/>
      <c r="B738" s="14"/>
      <c r="C738" s="14"/>
      <c r="D738" s="14"/>
      <c r="E738" s="14"/>
      <c r="F738" s="14"/>
      <c r="G738" s="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spans="1:28" ht="21" customHeight="1">
      <c r="A739" s="14"/>
      <c r="B739" s="14"/>
      <c r="C739" s="14"/>
      <c r="D739" s="14"/>
      <c r="E739" s="14"/>
      <c r="F739" s="14"/>
      <c r="G739" s="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spans="1:28" ht="21" customHeight="1">
      <c r="A740" s="14"/>
      <c r="B740" s="14"/>
      <c r="C740" s="14"/>
      <c r="D740" s="14"/>
      <c r="E740" s="14"/>
      <c r="F740" s="14"/>
      <c r="G740" s="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spans="1:28" ht="21" customHeight="1">
      <c r="A741" s="14"/>
      <c r="B741" s="14"/>
      <c r="C741" s="14"/>
      <c r="D741" s="14"/>
      <c r="E741" s="14"/>
      <c r="F741" s="14"/>
      <c r="G741" s="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spans="1:28" ht="21" customHeight="1">
      <c r="A742" s="14"/>
      <c r="B742" s="14"/>
      <c r="C742" s="14"/>
      <c r="D742" s="14"/>
      <c r="E742" s="14"/>
      <c r="F742" s="14"/>
      <c r="G742" s="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spans="1:28" ht="21" customHeight="1">
      <c r="A743" s="14"/>
      <c r="B743" s="14"/>
      <c r="C743" s="14"/>
      <c r="D743" s="14"/>
      <c r="E743" s="14"/>
      <c r="F743" s="14"/>
      <c r="G743" s="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spans="1:28" ht="21" customHeight="1">
      <c r="A744" s="14"/>
      <c r="B744" s="14"/>
      <c r="C744" s="14"/>
      <c r="D744" s="14"/>
      <c r="E744" s="14"/>
      <c r="F744" s="14"/>
      <c r="G744" s="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spans="1:28" ht="21" customHeight="1">
      <c r="A745" s="14"/>
      <c r="B745" s="14"/>
      <c r="C745" s="14"/>
      <c r="D745" s="14"/>
      <c r="E745" s="14"/>
      <c r="F745" s="14"/>
      <c r="G745" s="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spans="1:28" ht="21" customHeight="1">
      <c r="A746" s="14"/>
      <c r="B746" s="14"/>
      <c r="C746" s="14"/>
      <c r="D746" s="14"/>
      <c r="E746" s="14"/>
      <c r="F746" s="14"/>
      <c r="G746" s="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spans="1:28" ht="21" customHeight="1">
      <c r="A747" s="14"/>
      <c r="B747" s="14"/>
      <c r="C747" s="14"/>
      <c r="D747" s="14"/>
      <c r="E747" s="14"/>
      <c r="F747" s="14"/>
      <c r="G747" s="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spans="1:28" ht="21" customHeight="1">
      <c r="A748" s="14"/>
      <c r="B748" s="14"/>
      <c r="C748" s="14"/>
      <c r="D748" s="14"/>
      <c r="E748" s="14"/>
      <c r="F748" s="14"/>
      <c r="G748" s="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spans="1:28" ht="21" customHeight="1">
      <c r="A749" s="14"/>
      <c r="B749" s="14"/>
      <c r="C749" s="14"/>
      <c r="D749" s="14"/>
      <c r="E749" s="14"/>
      <c r="F749" s="14"/>
      <c r="G749" s="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spans="1:28" ht="21" customHeight="1">
      <c r="A750" s="14"/>
      <c r="B750" s="14"/>
      <c r="C750" s="14"/>
      <c r="D750" s="14"/>
      <c r="E750" s="14"/>
      <c r="F750" s="14"/>
      <c r="G750" s="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spans="1:28" ht="21" customHeight="1">
      <c r="A751" s="14"/>
      <c r="B751" s="14"/>
      <c r="C751" s="14"/>
      <c r="D751" s="14"/>
      <c r="E751" s="14"/>
      <c r="F751" s="14"/>
      <c r="G751" s="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spans="1:28" ht="21" customHeight="1">
      <c r="A752" s="14"/>
      <c r="B752" s="14"/>
      <c r="C752" s="14"/>
      <c r="D752" s="14"/>
      <c r="E752" s="14"/>
      <c r="F752" s="14"/>
      <c r="G752" s="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spans="1:28" ht="21" customHeight="1">
      <c r="A753" s="14"/>
      <c r="B753" s="14"/>
      <c r="C753" s="14"/>
      <c r="D753" s="14"/>
      <c r="E753" s="14"/>
      <c r="F753" s="14"/>
      <c r="G753" s="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spans="1:28" ht="21" customHeight="1">
      <c r="A754" s="14"/>
      <c r="B754" s="14"/>
      <c r="C754" s="14"/>
      <c r="D754" s="14"/>
      <c r="E754" s="14"/>
      <c r="F754" s="14"/>
      <c r="G754" s="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spans="1:28" ht="21" customHeight="1">
      <c r="A755" s="14"/>
      <c r="B755" s="14"/>
      <c r="C755" s="14"/>
      <c r="D755" s="14"/>
      <c r="E755" s="14"/>
      <c r="F755" s="14"/>
      <c r="G755" s="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spans="1:28" ht="21" customHeight="1">
      <c r="A756" s="14"/>
      <c r="B756" s="14"/>
      <c r="C756" s="14"/>
      <c r="D756" s="14"/>
      <c r="E756" s="14"/>
      <c r="F756" s="14"/>
      <c r="G756" s="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spans="1:28" ht="21" customHeight="1">
      <c r="A757" s="14"/>
      <c r="B757" s="14"/>
      <c r="C757" s="14"/>
      <c r="D757" s="14"/>
      <c r="E757" s="14"/>
      <c r="F757" s="14"/>
      <c r="G757" s="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spans="1:28" ht="21" customHeight="1">
      <c r="A758" s="14"/>
      <c r="B758" s="14"/>
      <c r="C758" s="14"/>
      <c r="D758" s="14"/>
      <c r="E758" s="14"/>
      <c r="F758" s="14"/>
      <c r="G758" s="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spans="1:28" ht="21" customHeight="1">
      <c r="A759" s="14"/>
      <c r="B759" s="14"/>
      <c r="C759" s="14"/>
      <c r="D759" s="14"/>
      <c r="E759" s="14"/>
      <c r="F759" s="14"/>
      <c r="G759" s="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spans="1:28" ht="21" customHeight="1">
      <c r="A760" s="14"/>
      <c r="B760" s="14"/>
      <c r="C760" s="14"/>
      <c r="D760" s="14"/>
      <c r="E760" s="14"/>
      <c r="F760" s="14"/>
      <c r="G760" s="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1:28" ht="21" customHeight="1">
      <c r="A761" s="14"/>
      <c r="B761" s="14"/>
      <c r="C761" s="14"/>
      <c r="D761" s="14"/>
      <c r="E761" s="14"/>
      <c r="F761" s="14"/>
      <c r="G761" s="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1:28" ht="21" customHeight="1">
      <c r="A762" s="14"/>
      <c r="B762" s="14"/>
      <c r="C762" s="14"/>
      <c r="D762" s="14"/>
      <c r="E762" s="14"/>
      <c r="F762" s="14"/>
      <c r="G762" s="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1:28" ht="21" customHeight="1">
      <c r="A763" s="14"/>
      <c r="B763" s="14"/>
      <c r="C763" s="14"/>
      <c r="D763" s="14"/>
      <c r="E763" s="14"/>
      <c r="F763" s="14"/>
      <c r="G763" s="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1:28" ht="21" customHeight="1">
      <c r="A764" s="14"/>
      <c r="B764" s="14"/>
      <c r="C764" s="14"/>
      <c r="D764" s="14"/>
      <c r="E764" s="14"/>
      <c r="F764" s="14"/>
      <c r="G764" s="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spans="1:28" ht="21" customHeight="1">
      <c r="A765" s="14"/>
      <c r="B765" s="14"/>
      <c r="C765" s="14"/>
      <c r="D765" s="14"/>
      <c r="E765" s="14"/>
      <c r="F765" s="14"/>
      <c r="G765" s="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1:28" ht="21" customHeight="1">
      <c r="A766" s="14"/>
      <c r="B766" s="14"/>
      <c r="C766" s="14"/>
      <c r="D766" s="14"/>
      <c r="E766" s="14"/>
      <c r="F766" s="14"/>
      <c r="G766" s="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1:28" ht="21" customHeight="1">
      <c r="A767" s="14"/>
      <c r="B767" s="14"/>
      <c r="C767" s="14"/>
      <c r="D767" s="14"/>
      <c r="E767" s="14"/>
      <c r="F767" s="14"/>
      <c r="G767" s="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1:28" ht="21" customHeight="1">
      <c r="A768" s="14"/>
      <c r="B768" s="14"/>
      <c r="C768" s="14"/>
      <c r="D768" s="14"/>
      <c r="E768" s="14"/>
      <c r="F768" s="14"/>
      <c r="G768" s="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1:28" ht="21" customHeight="1">
      <c r="A769" s="14"/>
      <c r="B769" s="14"/>
      <c r="C769" s="14"/>
      <c r="D769" s="14"/>
      <c r="E769" s="14"/>
      <c r="F769" s="14"/>
      <c r="G769" s="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1:28" ht="21" customHeight="1">
      <c r="A770" s="14"/>
      <c r="B770" s="14"/>
      <c r="C770" s="14"/>
      <c r="D770" s="14"/>
      <c r="E770" s="14"/>
      <c r="F770" s="14"/>
      <c r="G770" s="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1:28" ht="21" customHeight="1">
      <c r="A771" s="14"/>
      <c r="B771" s="14"/>
      <c r="C771" s="14"/>
      <c r="D771" s="14"/>
      <c r="E771" s="14"/>
      <c r="F771" s="14"/>
      <c r="G771" s="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1:28" ht="21" customHeight="1">
      <c r="A772" s="14"/>
      <c r="B772" s="14"/>
      <c r="C772" s="14"/>
      <c r="D772" s="14"/>
      <c r="E772" s="14"/>
      <c r="F772" s="14"/>
      <c r="G772" s="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1:28" ht="21" customHeight="1">
      <c r="A773" s="14"/>
      <c r="B773" s="14"/>
      <c r="C773" s="14"/>
      <c r="D773" s="14"/>
      <c r="E773" s="14"/>
      <c r="F773" s="14"/>
      <c r="G773" s="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1:28" ht="21" customHeight="1">
      <c r="A774" s="14"/>
      <c r="B774" s="14"/>
      <c r="C774" s="14"/>
      <c r="D774" s="14"/>
      <c r="E774" s="14"/>
      <c r="F774" s="14"/>
      <c r="G774" s="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1:28" ht="21" customHeight="1">
      <c r="A775" s="14"/>
      <c r="B775" s="14"/>
      <c r="C775" s="14"/>
      <c r="D775" s="14"/>
      <c r="E775" s="14"/>
      <c r="F775" s="14"/>
      <c r="G775" s="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1:28" ht="21" customHeight="1">
      <c r="A776" s="14"/>
      <c r="B776" s="14"/>
      <c r="C776" s="14"/>
      <c r="D776" s="14"/>
      <c r="E776" s="14"/>
      <c r="F776" s="14"/>
      <c r="G776" s="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1:28" ht="21" customHeight="1">
      <c r="A777" s="14"/>
      <c r="B777" s="14"/>
      <c r="C777" s="14"/>
      <c r="D777" s="14"/>
      <c r="E777" s="14"/>
      <c r="F777" s="14"/>
      <c r="G777" s="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1:28" ht="21" customHeight="1">
      <c r="A778" s="14"/>
      <c r="B778" s="14"/>
      <c r="C778" s="14"/>
      <c r="D778" s="14"/>
      <c r="E778" s="14"/>
      <c r="F778" s="14"/>
      <c r="G778" s="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1:28" ht="21" customHeight="1">
      <c r="A779" s="14"/>
      <c r="B779" s="14"/>
      <c r="C779" s="14"/>
      <c r="D779" s="14"/>
      <c r="E779" s="14"/>
      <c r="F779" s="14"/>
      <c r="G779" s="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1:28" ht="21" customHeight="1">
      <c r="A780" s="14"/>
      <c r="B780" s="14"/>
      <c r="C780" s="14"/>
      <c r="D780" s="14"/>
      <c r="E780" s="14"/>
      <c r="F780" s="14"/>
      <c r="G780" s="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spans="1:28" ht="21" customHeight="1">
      <c r="A781" s="14"/>
      <c r="B781" s="14"/>
      <c r="C781" s="14"/>
      <c r="D781" s="14"/>
      <c r="E781" s="14"/>
      <c r="F781" s="14"/>
      <c r="G781" s="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spans="1:28" ht="21" customHeight="1">
      <c r="A782" s="14"/>
      <c r="B782" s="14"/>
      <c r="C782" s="14"/>
      <c r="D782" s="14"/>
      <c r="E782" s="14"/>
      <c r="F782" s="14"/>
      <c r="G782" s="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spans="1:28" ht="21" customHeight="1">
      <c r="A783" s="14"/>
      <c r="B783" s="14"/>
      <c r="C783" s="14"/>
      <c r="D783" s="14"/>
      <c r="E783" s="14"/>
      <c r="F783" s="14"/>
      <c r="G783" s="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spans="1:28" ht="21" customHeight="1">
      <c r="A784" s="14"/>
      <c r="B784" s="14"/>
      <c r="C784" s="14"/>
      <c r="D784" s="14"/>
      <c r="E784" s="14"/>
      <c r="F784" s="14"/>
      <c r="G784" s="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spans="1:28" ht="21" customHeight="1">
      <c r="A785" s="14"/>
      <c r="B785" s="14"/>
      <c r="C785" s="14"/>
      <c r="D785" s="14"/>
      <c r="E785" s="14"/>
      <c r="F785" s="14"/>
      <c r="G785" s="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spans="1:28" ht="21" customHeight="1">
      <c r="A786" s="14"/>
      <c r="B786" s="14"/>
      <c r="C786" s="14"/>
      <c r="D786" s="14"/>
      <c r="E786" s="14"/>
      <c r="F786" s="14"/>
      <c r="G786" s="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spans="1:28" ht="21" customHeight="1">
      <c r="A787" s="14"/>
      <c r="B787" s="14"/>
      <c r="C787" s="14"/>
      <c r="D787" s="14"/>
      <c r="E787" s="14"/>
      <c r="F787" s="14"/>
      <c r="G787" s="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spans="1:28" ht="21" customHeight="1">
      <c r="A788" s="14"/>
      <c r="B788" s="14"/>
      <c r="C788" s="14"/>
      <c r="D788" s="14"/>
      <c r="E788" s="14"/>
      <c r="F788" s="14"/>
      <c r="G788" s="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spans="1:28" ht="21" customHeight="1">
      <c r="A789" s="14"/>
      <c r="B789" s="14"/>
      <c r="C789" s="14"/>
      <c r="D789" s="14"/>
      <c r="E789" s="14"/>
      <c r="F789" s="14"/>
      <c r="G789" s="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spans="1:28" ht="21" customHeight="1">
      <c r="A790" s="14"/>
      <c r="B790" s="14"/>
      <c r="C790" s="14"/>
      <c r="D790" s="14"/>
      <c r="E790" s="14"/>
      <c r="F790" s="14"/>
      <c r="G790" s="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spans="1:28" ht="21" customHeight="1">
      <c r="A791" s="14"/>
      <c r="B791" s="14"/>
      <c r="C791" s="14"/>
      <c r="D791" s="14"/>
      <c r="E791" s="14"/>
      <c r="F791" s="14"/>
      <c r="G791" s="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spans="1:28" ht="21" customHeight="1">
      <c r="A792" s="14"/>
      <c r="B792" s="14"/>
      <c r="C792" s="14"/>
      <c r="D792" s="14"/>
      <c r="E792" s="14"/>
      <c r="F792" s="14"/>
      <c r="G792" s="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spans="1:28" ht="21" customHeight="1">
      <c r="A793" s="14"/>
      <c r="B793" s="14"/>
      <c r="C793" s="14"/>
      <c r="D793" s="14"/>
      <c r="E793" s="14"/>
      <c r="F793" s="14"/>
      <c r="G793" s="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spans="1:28" ht="21" customHeight="1">
      <c r="A794" s="14"/>
      <c r="B794" s="14"/>
      <c r="C794" s="14"/>
      <c r="D794" s="14"/>
      <c r="E794" s="14"/>
      <c r="F794" s="14"/>
      <c r="G794" s="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spans="1:28" ht="21" customHeight="1">
      <c r="A795" s="14"/>
      <c r="B795" s="14"/>
      <c r="C795" s="14"/>
      <c r="D795" s="14"/>
      <c r="E795" s="14"/>
      <c r="F795" s="14"/>
      <c r="G795" s="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spans="1:28" ht="21" customHeight="1">
      <c r="A796" s="14"/>
      <c r="B796" s="14"/>
      <c r="C796" s="14"/>
      <c r="D796" s="14"/>
      <c r="E796" s="14"/>
      <c r="F796" s="14"/>
      <c r="G796" s="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spans="1:28" ht="21" customHeight="1">
      <c r="A797" s="14"/>
      <c r="B797" s="14"/>
      <c r="C797" s="14"/>
      <c r="D797" s="14"/>
      <c r="E797" s="14"/>
      <c r="F797" s="14"/>
      <c r="G797" s="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spans="1:28" ht="21" customHeight="1">
      <c r="A798" s="14"/>
      <c r="B798" s="14"/>
      <c r="C798" s="14"/>
      <c r="D798" s="14"/>
      <c r="E798" s="14"/>
      <c r="F798" s="14"/>
      <c r="G798" s="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spans="1:28" ht="21" customHeight="1">
      <c r="A799" s="14"/>
      <c r="B799" s="14"/>
      <c r="C799" s="14"/>
      <c r="D799" s="14"/>
      <c r="E799" s="14"/>
      <c r="F799" s="14"/>
      <c r="G799" s="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spans="1:28" ht="21" customHeight="1">
      <c r="A800" s="14"/>
      <c r="B800" s="14"/>
      <c r="C800" s="14"/>
      <c r="D800" s="14"/>
      <c r="E800" s="14"/>
      <c r="F800" s="14"/>
      <c r="G800" s="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spans="1:28" ht="21" customHeight="1">
      <c r="A801" s="14"/>
      <c r="B801" s="14"/>
      <c r="C801" s="14"/>
      <c r="D801" s="14"/>
      <c r="E801" s="14"/>
      <c r="F801" s="14"/>
      <c r="G801" s="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spans="1:28" ht="21" customHeight="1">
      <c r="A802" s="14"/>
      <c r="B802" s="14"/>
      <c r="C802" s="14"/>
      <c r="D802" s="14"/>
      <c r="E802" s="14"/>
      <c r="F802" s="14"/>
      <c r="G802" s="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spans="1:28" ht="21" customHeight="1">
      <c r="A803" s="14"/>
      <c r="B803" s="14"/>
      <c r="C803" s="14"/>
      <c r="D803" s="14"/>
      <c r="E803" s="14"/>
      <c r="F803" s="14"/>
      <c r="G803" s="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spans="1:28" ht="21" customHeight="1">
      <c r="A804" s="14"/>
      <c r="B804" s="14"/>
      <c r="C804" s="14"/>
      <c r="D804" s="14"/>
      <c r="E804" s="14"/>
      <c r="F804" s="14"/>
      <c r="G804" s="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spans="1:28" ht="21" customHeight="1">
      <c r="A805" s="14"/>
      <c r="B805" s="14"/>
      <c r="C805" s="14"/>
      <c r="D805" s="14"/>
      <c r="E805" s="14"/>
      <c r="F805" s="14"/>
      <c r="G805" s="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spans="1:28" ht="21" customHeight="1">
      <c r="A806" s="14"/>
      <c r="B806" s="14"/>
      <c r="C806" s="14"/>
      <c r="D806" s="14"/>
      <c r="E806" s="14"/>
      <c r="F806" s="14"/>
      <c r="G806" s="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spans="1:28" ht="21" customHeight="1">
      <c r="A807" s="14"/>
      <c r="B807" s="14"/>
      <c r="C807" s="14"/>
      <c r="D807" s="14"/>
      <c r="E807" s="14"/>
      <c r="F807" s="14"/>
      <c r="G807" s="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spans="1:28" ht="21" customHeight="1">
      <c r="A808" s="14"/>
      <c r="B808" s="14"/>
      <c r="C808" s="14"/>
      <c r="D808" s="14"/>
      <c r="E808" s="14"/>
      <c r="F808" s="14"/>
      <c r="G808" s="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spans="1:28" ht="21" customHeight="1">
      <c r="A809" s="14"/>
      <c r="B809" s="14"/>
      <c r="C809" s="14"/>
      <c r="D809" s="14"/>
      <c r="E809" s="14"/>
      <c r="F809" s="14"/>
      <c r="G809" s="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spans="1:28" ht="21" customHeight="1">
      <c r="A810" s="14"/>
      <c r="B810" s="14"/>
      <c r="C810" s="14"/>
      <c r="D810" s="14"/>
      <c r="E810" s="14"/>
      <c r="F810" s="14"/>
      <c r="G810" s="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spans="1:28" ht="21" customHeight="1">
      <c r="A811" s="14"/>
      <c r="B811" s="14"/>
      <c r="C811" s="14"/>
      <c r="D811" s="14"/>
      <c r="E811" s="14"/>
      <c r="F811" s="14"/>
      <c r="G811" s="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spans="1:28" ht="21" customHeight="1">
      <c r="A812" s="14"/>
      <c r="B812" s="14"/>
      <c r="C812" s="14"/>
      <c r="D812" s="14"/>
      <c r="E812" s="14"/>
      <c r="F812" s="14"/>
      <c r="G812" s="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spans="1:28" ht="21" customHeight="1">
      <c r="A813" s="14"/>
      <c r="B813" s="14"/>
      <c r="C813" s="14"/>
      <c r="D813" s="14"/>
      <c r="E813" s="14"/>
      <c r="F813" s="14"/>
      <c r="G813" s="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spans="1:28" ht="21" customHeight="1">
      <c r="A814" s="14"/>
      <c r="B814" s="14"/>
      <c r="C814" s="14"/>
      <c r="D814" s="14"/>
      <c r="E814" s="14"/>
      <c r="F814" s="14"/>
      <c r="G814" s="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spans="1:28" ht="21" customHeight="1">
      <c r="A815" s="14"/>
      <c r="B815" s="14"/>
      <c r="C815" s="14"/>
      <c r="D815" s="14"/>
      <c r="E815" s="14"/>
      <c r="F815" s="14"/>
      <c r="G815" s="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spans="1:28" ht="21" customHeight="1">
      <c r="A816" s="14"/>
      <c r="B816" s="14"/>
      <c r="C816" s="14"/>
      <c r="D816" s="14"/>
      <c r="E816" s="14"/>
      <c r="F816" s="14"/>
      <c r="G816" s="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spans="1:28" ht="21" customHeight="1">
      <c r="A817" s="14"/>
      <c r="B817" s="14"/>
      <c r="C817" s="14"/>
      <c r="D817" s="14"/>
      <c r="E817" s="14"/>
      <c r="F817" s="14"/>
      <c r="G817" s="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spans="1:28" ht="21" customHeight="1">
      <c r="A818" s="14"/>
      <c r="B818" s="14"/>
      <c r="C818" s="14"/>
      <c r="D818" s="14"/>
      <c r="E818" s="14"/>
      <c r="F818" s="14"/>
      <c r="G818" s="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spans="1:28" ht="21" customHeight="1">
      <c r="A819" s="14"/>
      <c r="B819" s="14"/>
      <c r="C819" s="14"/>
      <c r="D819" s="14"/>
      <c r="E819" s="14"/>
      <c r="F819" s="14"/>
      <c r="G819" s="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spans="1:28" ht="21" customHeight="1">
      <c r="A820" s="14"/>
      <c r="B820" s="14"/>
      <c r="C820" s="14"/>
      <c r="D820" s="14"/>
      <c r="E820" s="14"/>
      <c r="F820" s="14"/>
      <c r="G820" s="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spans="1:28" ht="21" customHeight="1">
      <c r="A821" s="14"/>
      <c r="B821" s="14"/>
      <c r="C821" s="14"/>
      <c r="D821" s="14"/>
      <c r="E821" s="14"/>
      <c r="F821" s="14"/>
      <c r="G821" s="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spans="1:28" ht="21" customHeight="1">
      <c r="A822" s="14"/>
      <c r="B822" s="14"/>
      <c r="C822" s="14"/>
      <c r="D822" s="14"/>
      <c r="E822" s="14"/>
      <c r="F822" s="14"/>
      <c r="G822" s="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spans="1:28" ht="21" customHeight="1">
      <c r="A823" s="14"/>
      <c r="B823" s="14"/>
      <c r="C823" s="14"/>
      <c r="D823" s="14"/>
      <c r="E823" s="14"/>
      <c r="F823" s="14"/>
      <c r="G823" s="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spans="1:28" ht="21" customHeight="1">
      <c r="A824" s="14"/>
      <c r="B824" s="14"/>
      <c r="C824" s="14"/>
      <c r="D824" s="14"/>
      <c r="E824" s="14"/>
      <c r="F824" s="14"/>
      <c r="G824" s="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spans="1:28" ht="21" customHeight="1">
      <c r="A825" s="14"/>
      <c r="B825" s="14"/>
      <c r="C825" s="14"/>
      <c r="D825" s="14"/>
      <c r="E825" s="14"/>
      <c r="F825" s="14"/>
      <c r="G825" s="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spans="1:28" ht="21" customHeight="1">
      <c r="A826" s="14"/>
      <c r="B826" s="14"/>
      <c r="C826" s="14"/>
      <c r="D826" s="14"/>
      <c r="E826" s="14"/>
      <c r="F826" s="14"/>
      <c r="G826" s="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spans="1:28" ht="21" customHeight="1">
      <c r="A827" s="14"/>
      <c r="B827" s="14"/>
      <c r="C827" s="14"/>
      <c r="D827" s="14"/>
      <c r="E827" s="14"/>
      <c r="F827" s="14"/>
      <c r="G827" s="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spans="1:28" ht="21" customHeight="1">
      <c r="A828" s="14"/>
      <c r="B828" s="14"/>
      <c r="C828" s="14"/>
      <c r="D828" s="14"/>
      <c r="E828" s="14"/>
      <c r="F828" s="14"/>
      <c r="G828" s="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spans="1:28" ht="21" customHeight="1">
      <c r="A829" s="14"/>
      <c r="B829" s="14"/>
      <c r="C829" s="14"/>
      <c r="D829" s="14"/>
      <c r="E829" s="14"/>
      <c r="F829" s="14"/>
      <c r="G829" s="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spans="1:28" ht="21" customHeight="1">
      <c r="A830" s="14"/>
      <c r="B830" s="14"/>
      <c r="C830" s="14"/>
      <c r="D830" s="14"/>
      <c r="E830" s="14"/>
      <c r="F830" s="14"/>
      <c r="G830" s="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spans="1:28" ht="21" customHeight="1">
      <c r="A831" s="14"/>
      <c r="B831" s="14"/>
      <c r="C831" s="14"/>
      <c r="D831" s="14"/>
      <c r="E831" s="14"/>
      <c r="F831" s="14"/>
      <c r="G831" s="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spans="1:28" ht="21" customHeight="1">
      <c r="A832" s="14"/>
      <c r="B832" s="14"/>
      <c r="C832" s="14"/>
      <c r="D832" s="14"/>
      <c r="E832" s="14"/>
      <c r="F832" s="14"/>
      <c r="G832" s="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spans="1:28" ht="21" customHeight="1">
      <c r="A833" s="14"/>
      <c r="B833" s="14"/>
      <c r="C833" s="14"/>
      <c r="D833" s="14"/>
      <c r="E833" s="14"/>
      <c r="F833" s="14"/>
      <c r="G833" s="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spans="1:28" ht="21" customHeight="1">
      <c r="A834" s="14"/>
      <c r="B834" s="14"/>
      <c r="C834" s="14"/>
      <c r="D834" s="14"/>
      <c r="E834" s="14"/>
      <c r="F834" s="14"/>
      <c r="G834" s="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spans="1:28" ht="21" customHeight="1">
      <c r="A835" s="14"/>
      <c r="B835" s="14"/>
      <c r="C835" s="14"/>
      <c r="D835" s="14"/>
      <c r="E835" s="14"/>
      <c r="F835" s="14"/>
      <c r="G835" s="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spans="1:28" ht="21" customHeight="1">
      <c r="A836" s="14"/>
      <c r="B836" s="14"/>
      <c r="C836" s="14"/>
      <c r="D836" s="14"/>
      <c r="E836" s="14"/>
      <c r="F836" s="14"/>
      <c r="G836" s="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spans="1:28" ht="21" customHeight="1">
      <c r="A837" s="14"/>
      <c r="B837" s="14"/>
      <c r="C837" s="14"/>
      <c r="D837" s="14"/>
      <c r="E837" s="14"/>
      <c r="F837" s="14"/>
      <c r="G837" s="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spans="1:28" ht="21" customHeight="1">
      <c r="A838" s="14"/>
      <c r="B838" s="14"/>
      <c r="C838" s="14"/>
      <c r="D838" s="14"/>
      <c r="E838" s="14"/>
      <c r="F838" s="14"/>
      <c r="G838" s="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spans="1:28" ht="21" customHeight="1">
      <c r="A839" s="14"/>
      <c r="B839" s="14"/>
      <c r="C839" s="14"/>
      <c r="D839" s="14"/>
      <c r="E839" s="14"/>
      <c r="F839" s="14"/>
      <c r="G839" s="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spans="1:28" ht="21" customHeight="1">
      <c r="A840" s="14"/>
      <c r="B840" s="14"/>
      <c r="C840" s="14"/>
      <c r="D840" s="14"/>
      <c r="E840" s="14"/>
      <c r="F840" s="14"/>
      <c r="G840" s="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spans="1:28" ht="21" customHeight="1">
      <c r="A841" s="14"/>
      <c r="B841" s="14"/>
      <c r="C841" s="14"/>
      <c r="D841" s="14"/>
      <c r="E841" s="14"/>
      <c r="F841" s="14"/>
      <c r="G841" s="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spans="1:28" ht="21" customHeight="1">
      <c r="A842" s="14"/>
      <c r="B842" s="14"/>
      <c r="C842" s="14"/>
      <c r="D842" s="14"/>
      <c r="E842" s="14"/>
      <c r="F842" s="14"/>
      <c r="G842" s="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spans="1:28" ht="21" customHeight="1">
      <c r="A843" s="14"/>
      <c r="B843" s="14"/>
      <c r="C843" s="14"/>
      <c r="D843" s="14"/>
      <c r="E843" s="14"/>
      <c r="F843" s="14"/>
      <c r="G843" s="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spans="1:28" ht="21" customHeight="1">
      <c r="A844" s="14"/>
      <c r="B844" s="14"/>
      <c r="C844" s="14"/>
      <c r="D844" s="14"/>
      <c r="E844" s="14"/>
      <c r="F844" s="14"/>
      <c r="G844" s="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spans="1:28" ht="21" customHeight="1">
      <c r="A845" s="14"/>
      <c r="B845" s="14"/>
      <c r="C845" s="14"/>
      <c r="D845" s="14"/>
      <c r="E845" s="14"/>
      <c r="F845" s="14"/>
      <c r="G845" s="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spans="1:28" ht="21" customHeight="1">
      <c r="A846" s="14"/>
      <c r="B846" s="14"/>
      <c r="C846" s="14"/>
      <c r="D846" s="14"/>
      <c r="E846" s="14"/>
      <c r="F846" s="14"/>
      <c r="G846" s="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spans="1:28" ht="21" customHeight="1">
      <c r="A847" s="14"/>
      <c r="B847" s="14"/>
      <c r="C847" s="14"/>
      <c r="D847" s="14"/>
      <c r="E847" s="14"/>
      <c r="F847" s="14"/>
      <c r="G847" s="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spans="1:28" ht="21" customHeight="1">
      <c r="A848" s="14"/>
      <c r="B848" s="14"/>
      <c r="C848" s="14"/>
      <c r="D848" s="14"/>
      <c r="E848" s="14"/>
      <c r="F848" s="14"/>
      <c r="G848" s="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spans="1:28" ht="21" customHeight="1">
      <c r="A849" s="14"/>
      <c r="B849" s="14"/>
      <c r="C849" s="14"/>
      <c r="D849" s="14"/>
      <c r="E849" s="14"/>
      <c r="F849" s="14"/>
      <c r="G849" s="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spans="1:28" ht="21" customHeight="1">
      <c r="A850" s="14"/>
      <c r="B850" s="14"/>
      <c r="C850" s="14"/>
      <c r="D850" s="14"/>
      <c r="E850" s="14"/>
      <c r="F850" s="14"/>
      <c r="G850" s="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spans="1:28" ht="21" customHeight="1">
      <c r="A851" s="14"/>
      <c r="B851" s="14"/>
      <c r="C851" s="14"/>
      <c r="D851" s="14"/>
      <c r="E851" s="14"/>
      <c r="F851" s="14"/>
      <c r="G851" s="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spans="1:28" ht="21" customHeight="1">
      <c r="A852" s="14"/>
      <c r="B852" s="14"/>
      <c r="C852" s="14"/>
      <c r="D852" s="14"/>
      <c r="E852" s="14"/>
      <c r="F852" s="14"/>
      <c r="G852" s="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spans="1:28" ht="21" customHeight="1">
      <c r="A853" s="14"/>
      <c r="B853" s="14"/>
      <c r="C853" s="14"/>
      <c r="D853" s="14"/>
      <c r="E853" s="14"/>
      <c r="F853" s="14"/>
      <c r="G853" s="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spans="1:28" ht="21" customHeight="1">
      <c r="A854" s="14"/>
      <c r="B854" s="14"/>
      <c r="C854" s="14"/>
      <c r="D854" s="14"/>
      <c r="E854" s="14"/>
      <c r="F854" s="14"/>
      <c r="G854" s="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spans="1:28" ht="21" customHeight="1">
      <c r="A855" s="14"/>
      <c r="B855" s="14"/>
      <c r="C855" s="14"/>
      <c r="D855" s="14"/>
      <c r="E855" s="14"/>
      <c r="F855" s="14"/>
      <c r="G855" s="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spans="1:28" ht="21" customHeight="1">
      <c r="A856" s="14"/>
      <c r="B856" s="14"/>
      <c r="C856" s="14"/>
      <c r="D856" s="14"/>
      <c r="E856" s="14"/>
      <c r="F856" s="14"/>
      <c r="G856" s="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spans="1:28" ht="21" customHeight="1">
      <c r="A857" s="14"/>
      <c r="B857" s="14"/>
      <c r="C857" s="14"/>
      <c r="D857" s="14"/>
      <c r="E857" s="14"/>
      <c r="F857" s="14"/>
      <c r="G857" s="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spans="1:28" ht="21" customHeight="1">
      <c r="A858" s="14"/>
      <c r="B858" s="14"/>
      <c r="C858" s="14"/>
      <c r="D858" s="14"/>
      <c r="E858" s="14"/>
      <c r="F858" s="14"/>
      <c r="G858" s="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spans="1:28" ht="21" customHeight="1">
      <c r="A859" s="14"/>
      <c r="B859" s="14"/>
      <c r="C859" s="14"/>
      <c r="D859" s="14"/>
      <c r="E859" s="14"/>
      <c r="F859" s="14"/>
      <c r="G859" s="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spans="1:28" ht="21" customHeight="1">
      <c r="A860" s="14"/>
      <c r="B860" s="14"/>
      <c r="C860" s="14"/>
      <c r="D860" s="14"/>
      <c r="E860" s="14"/>
      <c r="F860" s="14"/>
      <c r="G860" s="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spans="1:28" ht="21" customHeight="1">
      <c r="A861" s="14"/>
      <c r="B861" s="14"/>
      <c r="C861" s="14"/>
      <c r="D861" s="14"/>
      <c r="E861" s="14"/>
      <c r="F861" s="14"/>
      <c r="G861" s="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spans="1:28" ht="21" customHeight="1">
      <c r="A862" s="14"/>
      <c r="B862" s="14"/>
      <c r="C862" s="14"/>
      <c r="D862" s="14"/>
      <c r="E862" s="14"/>
      <c r="F862" s="14"/>
      <c r="G862" s="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spans="1:28" ht="21" customHeight="1">
      <c r="A863" s="14"/>
      <c r="B863" s="14"/>
      <c r="C863" s="14"/>
      <c r="D863" s="14"/>
      <c r="E863" s="14"/>
      <c r="F863" s="14"/>
      <c r="G863" s="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spans="1:28" ht="21" customHeight="1">
      <c r="A864" s="14"/>
      <c r="B864" s="14"/>
      <c r="C864" s="14"/>
      <c r="D864" s="14"/>
      <c r="E864" s="14"/>
      <c r="F864" s="14"/>
      <c r="G864" s="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spans="1:28" ht="21" customHeight="1">
      <c r="A865" s="14"/>
      <c r="B865" s="14"/>
      <c r="C865" s="14"/>
      <c r="D865" s="14"/>
      <c r="E865" s="14"/>
      <c r="F865" s="14"/>
      <c r="G865" s="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spans="1:28" ht="21" customHeight="1">
      <c r="A866" s="14"/>
      <c r="B866" s="14"/>
      <c r="C866" s="14"/>
      <c r="D866" s="14"/>
      <c r="E866" s="14"/>
      <c r="F866" s="14"/>
      <c r="G866" s="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spans="1:28" ht="21" customHeight="1">
      <c r="A867" s="14"/>
      <c r="B867" s="14"/>
      <c r="C867" s="14"/>
      <c r="D867" s="14"/>
      <c r="E867" s="14"/>
      <c r="F867" s="14"/>
      <c r="G867" s="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spans="1:28" ht="21" customHeight="1">
      <c r="A868" s="14"/>
      <c r="B868" s="14"/>
      <c r="C868" s="14"/>
      <c r="D868" s="14"/>
      <c r="E868" s="14"/>
      <c r="F868" s="14"/>
      <c r="G868" s="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spans="1:28" ht="21" customHeight="1">
      <c r="A869" s="14"/>
      <c r="B869" s="14"/>
      <c r="C869" s="14"/>
      <c r="D869" s="14"/>
      <c r="E869" s="14"/>
      <c r="F869" s="14"/>
      <c r="G869" s="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spans="1:28" ht="21" customHeight="1">
      <c r="A870" s="14"/>
      <c r="B870" s="14"/>
      <c r="C870" s="14"/>
      <c r="D870" s="14"/>
      <c r="E870" s="14"/>
      <c r="F870" s="14"/>
      <c r="G870" s="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spans="1:28" ht="21" customHeight="1">
      <c r="A871" s="14"/>
      <c r="B871" s="14"/>
      <c r="C871" s="14"/>
      <c r="D871" s="14"/>
      <c r="E871" s="14"/>
      <c r="F871" s="14"/>
      <c r="G871" s="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spans="1:28" ht="21" customHeight="1">
      <c r="A872" s="14"/>
      <c r="B872" s="14"/>
      <c r="C872" s="14"/>
      <c r="D872" s="14"/>
      <c r="E872" s="14"/>
      <c r="F872" s="14"/>
      <c r="G872" s="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spans="1:28" ht="21" customHeight="1">
      <c r="A873" s="14"/>
      <c r="B873" s="14"/>
      <c r="C873" s="14"/>
      <c r="D873" s="14"/>
      <c r="E873" s="14"/>
      <c r="F873" s="14"/>
      <c r="G873" s="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spans="1:28" ht="21" customHeight="1">
      <c r="A874" s="14"/>
      <c r="B874" s="14"/>
      <c r="C874" s="14"/>
      <c r="D874" s="14"/>
      <c r="E874" s="14"/>
      <c r="F874" s="14"/>
      <c r="G874" s="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spans="1:28" ht="21" customHeight="1">
      <c r="A875" s="14"/>
      <c r="B875" s="14"/>
      <c r="C875" s="14"/>
      <c r="D875" s="14"/>
      <c r="E875" s="14"/>
      <c r="F875" s="14"/>
      <c r="G875" s="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spans="1:28" ht="21" customHeight="1">
      <c r="A876" s="14"/>
      <c r="B876" s="14"/>
      <c r="C876" s="14"/>
      <c r="D876" s="14"/>
      <c r="E876" s="14"/>
      <c r="F876" s="14"/>
      <c r="G876" s="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spans="1:28" ht="21" customHeight="1">
      <c r="A877" s="14"/>
      <c r="B877" s="14"/>
      <c r="C877" s="14"/>
      <c r="D877" s="14"/>
      <c r="E877" s="14"/>
      <c r="F877" s="14"/>
      <c r="G877" s="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spans="1:28" ht="21" customHeight="1">
      <c r="A878" s="14"/>
      <c r="B878" s="14"/>
      <c r="C878" s="14"/>
      <c r="D878" s="14"/>
      <c r="E878" s="14"/>
      <c r="F878" s="14"/>
      <c r="G878" s="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spans="1:28" ht="21" customHeight="1">
      <c r="A879" s="14"/>
      <c r="B879" s="14"/>
      <c r="C879" s="14"/>
      <c r="D879" s="14"/>
      <c r="E879" s="14"/>
      <c r="F879" s="14"/>
      <c r="G879" s="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spans="1:28" ht="21" customHeight="1">
      <c r="A880" s="14"/>
      <c r="B880" s="14"/>
      <c r="C880" s="14"/>
      <c r="D880" s="14"/>
      <c r="E880" s="14"/>
      <c r="F880" s="14"/>
      <c r="G880" s="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spans="1:28" ht="21" customHeight="1">
      <c r="A881" s="14"/>
      <c r="B881" s="14"/>
      <c r="C881" s="14"/>
      <c r="D881" s="14"/>
      <c r="E881" s="14"/>
      <c r="F881" s="14"/>
      <c r="G881" s="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spans="1:28" ht="21" customHeight="1">
      <c r="A882" s="14"/>
      <c r="B882" s="14"/>
      <c r="C882" s="14"/>
      <c r="D882" s="14"/>
      <c r="E882" s="14"/>
      <c r="F882" s="14"/>
      <c r="G882" s="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spans="1:28" ht="21" customHeight="1">
      <c r="A883" s="14"/>
      <c r="B883" s="14"/>
      <c r="C883" s="14"/>
      <c r="D883" s="14"/>
      <c r="E883" s="14"/>
      <c r="F883" s="14"/>
      <c r="G883" s="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spans="1:28" ht="21" customHeight="1">
      <c r="A884" s="14"/>
      <c r="B884" s="14"/>
      <c r="C884" s="14"/>
      <c r="D884" s="14"/>
      <c r="E884" s="14"/>
      <c r="F884" s="14"/>
      <c r="G884" s="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spans="1:28" ht="21" customHeight="1">
      <c r="A885" s="14"/>
      <c r="B885" s="14"/>
      <c r="C885" s="14"/>
      <c r="D885" s="14"/>
      <c r="E885" s="14"/>
      <c r="F885" s="14"/>
      <c r="G885" s="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spans="1:28" ht="21" customHeight="1">
      <c r="A886" s="14"/>
      <c r="B886" s="14"/>
      <c r="C886" s="14"/>
      <c r="D886" s="14"/>
      <c r="E886" s="14"/>
      <c r="F886" s="14"/>
      <c r="G886" s="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spans="1:28" ht="21" customHeight="1">
      <c r="A887" s="14"/>
      <c r="B887" s="14"/>
      <c r="C887" s="14"/>
      <c r="D887" s="14"/>
      <c r="E887" s="14"/>
      <c r="F887" s="14"/>
      <c r="G887" s="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spans="1:28" ht="21" customHeight="1">
      <c r="A888" s="14"/>
      <c r="B888" s="14"/>
      <c r="C888" s="14"/>
      <c r="D888" s="14"/>
      <c r="E888" s="14"/>
      <c r="F888" s="14"/>
      <c r="G888" s="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spans="1:28" ht="21" customHeight="1">
      <c r="A889" s="14"/>
      <c r="B889" s="14"/>
      <c r="C889" s="14"/>
      <c r="D889" s="14"/>
      <c r="E889" s="14"/>
      <c r="F889" s="14"/>
      <c r="G889" s="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spans="1:28" ht="21" customHeight="1">
      <c r="A890" s="14"/>
      <c r="B890" s="14"/>
      <c r="C890" s="14"/>
      <c r="D890" s="14"/>
      <c r="E890" s="14"/>
      <c r="F890" s="14"/>
      <c r="G890" s="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spans="1:28" ht="21" customHeight="1">
      <c r="A891" s="14"/>
      <c r="B891" s="14"/>
      <c r="C891" s="14"/>
      <c r="D891" s="14"/>
      <c r="E891" s="14"/>
      <c r="F891" s="14"/>
      <c r="G891" s="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spans="1:28" ht="21" customHeight="1">
      <c r="A892" s="14"/>
      <c r="B892" s="14"/>
      <c r="C892" s="14"/>
      <c r="D892" s="14"/>
      <c r="E892" s="14"/>
      <c r="F892" s="14"/>
      <c r="G892" s="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spans="1:28" ht="21" customHeight="1">
      <c r="A893" s="14"/>
      <c r="B893" s="14"/>
      <c r="C893" s="14"/>
      <c r="D893" s="14"/>
      <c r="E893" s="14"/>
      <c r="F893" s="14"/>
      <c r="G893" s="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spans="1:28" ht="21" customHeight="1">
      <c r="A894" s="14"/>
      <c r="B894" s="14"/>
      <c r="C894" s="14"/>
      <c r="D894" s="14"/>
      <c r="E894" s="14"/>
      <c r="F894" s="14"/>
      <c r="G894" s="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spans="1:28" ht="21" customHeight="1">
      <c r="A895" s="14"/>
      <c r="B895" s="14"/>
      <c r="C895" s="14"/>
      <c r="D895" s="14"/>
      <c r="E895" s="14"/>
      <c r="F895" s="14"/>
      <c r="G895" s="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spans="1:28" ht="21" customHeight="1">
      <c r="A896" s="14"/>
      <c r="B896" s="14"/>
      <c r="C896" s="14"/>
      <c r="D896" s="14"/>
      <c r="E896" s="14"/>
      <c r="F896" s="14"/>
      <c r="G896" s="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spans="1:28" ht="21" customHeight="1">
      <c r="A897" s="14"/>
      <c r="B897" s="14"/>
      <c r="C897" s="14"/>
      <c r="D897" s="14"/>
      <c r="E897" s="14"/>
      <c r="F897" s="14"/>
      <c r="G897" s="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spans="1:28" ht="21" customHeight="1">
      <c r="A898" s="14"/>
      <c r="B898" s="14"/>
      <c r="C898" s="14"/>
      <c r="D898" s="14"/>
      <c r="E898" s="14"/>
      <c r="F898" s="14"/>
      <c r="G898" s="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spans="1:28" ht="21" customHeight="1">
      <c r="A899" s="14"/>
      <c r="B899" s="14"/>
      <c r="C899" s="14"/>
      <c r="D899" s="14"/>
      <c r="E899" s="14"/>
      <c r="F899" s="14"/>
      <c r="G899" s="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spans="1:28" ht="21" customHeight="1">
      <c r="A900" s="14"/>
      <c r="B900" s="14"/>
      <c r="C900" s="14"/>
      <c r="D900" s="14"/>
      <c r="E900" s="14"/>
      <c r="F900" s="14"/>
      <c r="G900" s="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spans="1:28" ht="21" customHeight="1">
      <c r="A901" s="14"/>
      <c r="B901" s="14"/>
      <c r="C901" s="14"/>
      <c r="D901" s="14"/>
      <c r="E901" s="14"/>
      <c r="F901" s="14"/>
      <c r="G901" s="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spans="1:28" ht="21" customHeight="1">
      <c r="A902" s="14"/>
      <c r="B902" s="14"/>
      <c r="C902" s="14"/>
      <c r="D902" s="14"/>
      <c r="E902" s="14"/>
      <c r="F902" s="14"/>
      <c r="G902" s="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spans="1:28" ht="21" customHeight="1">
      <c r="A903" s="14"/>
      <c r="B903" s="14"/>
      <c r="C903" s="14"/>
      <c r="D903" s="14"/>
      <c r="E903" s="14"/>
      <c r="F903" s="14"/>
      <c r="G903" s="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spans="1:28" ht="21" customHeight="1">
      <c r="A904" s="14"/>
      <c r="B904" s="14"/>
      <c r="C904" s="14"/>
      <c r="D904" s="14"/>
      <c r="E904" s="14"/>
      <c r="F904" s="14"/>
      <c r="G904" s="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spans="1:28" ht="21" customHeight="1">
      <c r="A905" s="14"/>
      <c r="B905" s="14"/>
      <c r="C905" s="14"/>
      <c r="D905" s="14"/>
      <c r="E905" s="14"/>
      <c r="F905" s="14"/>
      <c r="G905" s="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spans="1:28" ht="21" customHeight="1">
      <c r="A906" s="14"/>
      <c r="B906" s="14"/>
      <c r="C906" s="14"/>
      <c r="D906" s="14"/>
      <c r="E906" s="14"/>
      <c r="F906" s="14"/>
      <c r="G906" s="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spans="1:28" ht="21" customHeight="1">
      <c r="A907" s="14"/>
      <c r="B907" s="14"/>
      <c r="C907" s="14"/>
      <c r="D907" s="14"/>
      <c r="E907" s="14"/>
      <c r="F907" s="14"/>
      <c r="G907" s="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spans="1:28" ht="21" customHeight="1">
      <c r="A908" s="14"/>
      <c r="B908" s="14"/>
      <c r="C908" s="14"/>
      <c r="D908" s="14"/>
      <c r="E908" s="14"/>
      <c r="F908" s="14"/>
      <c r="G908" s="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spans="1:28" ht="21" customHeight="1">
      <c r="A909" s="14"/>
      <c r="B909" s="14"/>
      <c r="C909" s="14"/>
      <c r="D909" s="14"/>
      <c r="E909" s="14"/>
      <c r="F909" s="14"/>
      <c r="G909" s="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spans="1:28" ht="21" customHeight="1">
      <c r="A910" s="14"/>
      <c r="B910" s="14"/>
      <c r="C910" s="14"/>
      <c r="D910" s="14"/>
      <c r="E910" s="14"/>
      <c r="F910" s="14"/>
      <c r="G910" s="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spans="1:28" ht="21" customHeight="1">
      <c r="A911" s="14"/>
      <c r="B911" s="14"/>
      <c r="C911" s="14"/>
      <c r="D911" s="14"/>
      <c r="E911" s="14"/>
      <c r="F911" s="14"/>
      <c r="G911" s="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spans="1:28" ht="21" customHeight="1">
      <c r="A912" s="14"/>
      <c r="B912" s="14"/>
      <c r="C912" s="14"/>
      <c r="D912" s="14"/>
      <c r="E912" s="14"/>
      <c r="F912" s="14"/>
      <c r="G912" s="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spans="1:28" ht="21" customHeight="1">
      <c r="A913" s="14"/>
      <c r="B913" s="14"/>
      <c r="C913" s="14"/>
      <c r="D913" s="14"/>
      <c r="E913" s="14"/>
      <c r="F913" s="14"/>
      <c r="G913" s="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spans="1:28" ht="21" customHeight="1">
      <c r="A914" s="14"/>
      <c r="B914" s="14"/>
      <c r="C914" s="14"/>
      <c r="D914" s="14"/>
      <c r="E914" s="14"/>
      <c r="F914" s="14"/>
      <c r="G914" s="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spans="1:28" ht="21" customHeight="1">
      <c r="A915" s="14"/>
      <c r="B915" s="14"/>
      <c r="C915" s="14"/>
      <c r="D915" s="14"/>
      <c r="E915" s="14"/>
      <c r="F915" s="14"/>
      <c r="G915" s="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spans="1:28" ht="21" customHeight="1">
      <c r="A916" s="14"/>
      <c r="B916" s="14"/>
      <c r="C916" s="14"/>
      <c r="D916" s="14"/>
      <c r="E916" s="14"/>
      <c r="F916" s="14"/>
      <c r="G916" s="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spans="1:28" ht="21" customHeight="1">
      <c r="A917" s="14"/>
      <c r="B917" s="14"/>
      <c r="C917" s="14"/>
      <c r="D917" s="14"/>
      <c r="E917" s="14"/>
      <c r="F917" s="14"/>
      <c r="G917" s="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spans="1:28" ht="21" customHeight="1">
      <c r="A918" s="14"/>
      <c r="B918" s="14"/>
      <c r="C918" s="14"/>
      <c r="D918" s="14"/>
      <c r="E918" s="14"/>
      <c r="F918" s="14"/>
      <c r="G918" s="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spans="1:28" ht="21" customHeight="1">
      <c r="A919" s="14"/>
      <c r="B919" s="14"/>
      <c r="C919" s="14"/>
      <c r="D919" s="14"/>
      <c r="E919" s="14"/>
      <c r="F919" s="14"/>
      <c r="G919" s="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spans="1:28" ht="21" customHeight="1">
      <c r="A920" s="14"/>
      <c r="B920" s="14"/>
      <c r="C920" s="14"/>
      <c r="D920" s="14"/>
      <c r="E920" s="14"/>
      <c r="F920" s="14"/>
      <c r="G920" s="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spans="1:28" ht="21" customHeight="1">
      <c r="A921" s="14"/>
      <c r="B921" s="14"/>
      <c r="C921" s="14"/>
      <c r="D921" s="14"/>
      <c r="E921" s="14"/>
      <c r="F921" s="14"/>
      <c r="G921" s="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spans="1:28" ht="21" customHeight="1">
      <c r="A922" s="14"/>
      <c r="B922" s="14"/>
      <c r="C922" s="14"/>
      <c r="D922" s="14"/>
      <c r="E922" s="14"/>
      <c r="F922" s="14"/>
      <c r="G922" s="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spans="1:28" ht="21" customHeight="1">
      <c r="A923" s="14"/>
      <c r="B923" s="14"/>
      <c r="C923" s="14"/>
      <c r="D923" s="14"/>
      <c r="E923" s="14"/>
      <c r="F923" s="14"/>
      <c r="G923" s="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spans="1:28" ht="21" customHeight="1">
      <c r="A924" s="14"/>
      <c r="B924" s="14"/>
      <c r="C924" s="14"/>
      <c r="D924" s="14"/>
      <c r="E924" s="14"/>
      <c r="F924" s="14"/>
      <c r="G924" s="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spans="1:28" ht="21" customHeight="1">
      <c r="A925" s="14"/>
      <c r="B925" s="14"/>
      <c r="C925" s="14"/>
      <c r="D925" s="14"/>
      <c r="E925" s="14"/>
      <c r="F925" s="14"/>
      <c r="G925" s="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spans="1:28" ht="21" customHeight="1">
      <c r="A926" s="14"/>
      <c r="B926" s="14"/>
      <c r="C926" s="14"/>
      <c r="D926" s="14"/>
      <c r="E926" s="14"/>
      <c r="F926" s="14"/>
      <c r="G926" s="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spans="1:28" ht="21" customHeight="1">
      <c r="A927" s="14"/>
      <c r="B927" s="14"/>
      <c r="C927" s="14"/>
      <c r="D927" s="14"/>
      <c r="E927" s="14"/>
      <c r="F927" s="14"/>
      <c r="G927" s="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spans="1:28" ht="21" customHeight="1">
      <c r="A928" s="14"/>
      <c r="B928" s="14"/>
      <c r="C928" s="14"/>
      <c r="D928" s="14"/>
      <c r="E928" s="14"/>
      <c r="F928" s="14"/>
      <c r="G928" s="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spans="1:28" ht="21" customHeight="1">
      <c r="A929" s="14"/>
      <c r="B929" s="14"/>
      <c r="C929" s="14"/>
      <c r="D929" s="14"/>
      <c r="E929" s="14"/>
      <c r="F929" s="14"/>
      <c r="G929" s="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spans="1:28" ht="21" customHeight="1">
      <c r="A930" s="14"/>
      <c r="B930" s="14"/>
      <c r="C930" s="14"/>
      <c r="D930" s="14"/>
      <c r="E930" s="14"/>
      <c r="F930" s="14"/>
      <c r="G930" s="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spans="1:28" ht="21" customHeight="1">
      <c r="A931" s="14"/>
      <c r="B931" s="14"/>
      <c r="C931" s="14"/>
      <c r="D931" s="14"/>
      <c r="E931" s="14"/>
      <c r="F931" s="14"/>
      <c r="G931" s="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spans="1:28" ht="21" customHeight="1">
      <c r="A932" s="14"/>
      <c r="B932" s="14"/>
      <c r="C932" s="14"/>
      <c r="D932" s="14"/>
      <c r="E932" s="14"/>
      <c r="F932" s="14"/>
      <c r="G932" s="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spans="1:28" ht="21" customHeight="1">
      <c r="A933" s="14"/>
      <c r="B933" s="14"/>
      <c r="C933" s="14"/>
      <c r="D933" s="14"/>
      <c r="E933" s="14"/>
      <c r="F933" s="14"/>
      <c r="G933" s="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spans="1:28" ht="21" customHeight="1">
      <c r="A934" s="14"/>
      <c r="B934" s="14"/>
      <c r="C934" s="14"/>
      <c r="D934" s="14"/>
      <c r="E934" s="14"/>
      <c r="F934" s="14"/>
      <c r="G934" s="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spans="1:28" ht="21" customHeight="1">
      <c r="A935" s="14"/>
      <c r="B935" s="14"/>
      <c r="C935" s="14"/>
      <c r="D935" s="14"/>
      <c r="E935" s="14"/>
      <c r="F935" s="14"/>
      <c r="G935" s="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spans="1:28" ht="21" customHeight="1">
      <c r="A936" s="14"/>
      <c r="B936" s="14"/>
      <c r="C936" s="14"/>
      <c r="D936" s="14"/>
      <c r="E936" s="14"/>
      <c r="F936" s="14"/>
      <c r="G936" s="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spans="1:28" ht="21" customHeight="1">
      <c r="A937" s="14"/>
      <c r="B937" s="14"/>
      <c r="C937" s="14"/>
      <c r="D937" s="14"/>
      <c r="E937" s="14"/>
      <c r="F937" s="14"/>
      <c r="G937" s="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spans="1:28" ht="21" customHeight="1">
      <c r="A938" s="14"/>
      <c r="B938" s="14"/>
      <c r="C938" s="14"/>
      <c r="D938" s="14"/>
      <c r="E938" s="14"/>
      <c r="F938" s="14"/>
      <c r="G938" s="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spans="1:28" ht="21" customHeight="1">
      <c r="A939" s="14"/>
      <c r="B939" s="14"/>
      <c r="C939" s="14"/>
      <c r="D939" s="14"/>
      <c r="E939" s="14"/>
      <c r="F939" s="14"/>
      <c r="G939" s="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spans="1:28" ht="21" customHeight="1">
      <c r="A940" s="14"/>
      <c r="B940" s="14"/>
      <c r="C940" s="14"/>
      <c r="D940" s="14"/>
      <c r="E940" s="14"/>
      <c r="F940" s="14"/>
      <c r="G940" s="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spans="1:28" ht="21" customHeight="1">
      <c r="A941" s="14"/>
      <c r="B941" s="14"/>
      <c r="C941" s="14"/>
      <c r="D941" s="14"/>
      <c r="E941" s="14"/>
      <c r="F941" s="14"/>
      <c r="G941" s="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spans="1:28" ht="21" customHeight="1">
      <c r="A942" s="14"/>
      <c r="B942" s="14"/>
      <c r="C942" s="14"/>
      <c r="D942" s="14"/>
      <c r="E942" s="14"/>
      <c r="F942" s="14"/>
      <c r="G942" s="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spans="1:28" ht="21" customHeight="1">
      <c r="A943" s="14"/>
      <c r="B943" s="14"/>
      <c r="C943" s="14"/>
      <c r="D943" s="14"/>
      <c r="E943" s="14"/>
      <c r="F943" s="14"/>
      <c r="G943" s="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spans="1:28" ht="21" customHeight="1">
      <c r="A944" s="14"/>
      <c r="B944" s="14"/>
      <c r="C944" s="14"/>
      <c r="D944" s="14"/>
      <c r="E944" s="14"/>
      <c r="F944" s="14"/>
      <c r="G944" s="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spans="1:28" ht="21" customHeight="1">
      <c r="A945" s="14"/>
      <c r="B945" s="14"/>
      <c r="C945" s="14"/>
      <c r="D945" s="14"/>
      <c r="E945" s="14"/>
      <c r="F945" s="14"/>
      <c r="G945" s="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spans="1:28" ht="21" customHeight="1">
      <c r="A946" s="14"/>
      <c r="B946" s="14"/>
      <c r="C946" s="14"/>
      <c r="D946" s="14"/>
      <c r="E946" s="14"/>
      <c r="F946" s="14"/>
      <c r="G946" s="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spans="1:28" ht="21" customHeight="1">
      <c r="A947" s="14"/>
      <c r="B947" s="14"/>
      <c r="C947" s="14"/>
      <c r="D947" s="14"/>
      <c r="E947" s="14"/>
      <c r="F947" s="14"/>
      <c r="G947" s="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spans="1:28" ht="21" customHeight="1">
      <c r="A948" s="14"/>
      <c r="B948" s="14"/>
      <c r="C948" s="14"/>
      <c r="D948" s="14"/>
      <c r="E948" s="14"/>
      <c r="F948" s="14"/>
      <c r="G948" s="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spans="1:28" ht="21" customHeight="1">
      <c r="A949" s="14"/>
      <c r="B949" s="14"/>
      <c r="C949" s="14"/>
      <c r="D949" s="14"/>
      <c r="E949" s="14"/>
      <c r="F949" s="14"/>
      <c r="G949" s="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spans="1:28" ht="21" customHeight="1">
      <c r="A950" s="14"/>
      <c r="B950" s="14"/>
      <c r="C950" s="14"/>
      <c r="D950" s="14"/>
      <c r="E950" s="14"/>
      <c r="F950" s="14"/>
      <c r="G950" s="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spans="1:28" ht="21" customHeight="1">
      <c r="A951" s="14"/>
      <c r="B951" s="14"/>
      <c r="C951" s="14"/>
      <c r="D951" s="14"/>
      <c r="E951" s="14"/>
      <c r="F951" s="14"/>
      <c r="G951" s="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spans="1:28" ht="21" customHeight="1">
      <c r="A952" s="14"/>
      <c r="B952" s="14"/>
      <c r="C952" s="14"/>
      <c r="D952" s="14"/>
      <c r="E952" s="14"/>
      <c r="F952" s="14"/>
      <c r="G952" s="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spans="1:28" ht="21" customHeight="1">
      <c r="A953" s="14"/>
      <c r="B953" s="14"/>
      <c r="C953" s="14"/>
      <c r="D953" s="14"/>
      <c r="E953" s="14"/>
      <c r="F953" s="14"/>
      <c r="G953" s="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spans="1:28" ht="21" customHeight="1">
      <c r="A954" s="14"/>
      <c r="B954" s="14"/>
      <c r="C954" s="14"/>
      <c r="D954" s="14"/>
      <c r="E954" s="14"/>
      <c r="F954" s="14"/>
      <c r="G954" s="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spans="1:28" ht="21" customHeight="1">
      <c r="A955" s="14"/>
      <c r="B955" s="14"/>
      <c r="C955" s="14"/>
      <c r="D955" s="14"/>
      <c r="E955" s="14"/>
      <c r="F955" s="14"/>
      <c r="G955" s="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spans="1:28" ht="21" customHeight="1">
      <c r="A956" s="14"/>
      <c r="B956" s="14"/>
      <c r="C956" s="14"/>
      <c r="D956" s="14"/>
      <c r="E956" s="14"/>
      <c r="F956" s="14"/>
      <c r="G956" s="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spans="1:28" ht="21" customHeight="1">
      <c r="A957" s="14"/>
      <c r="B957" s="14"/>
      <c r="C957" s="14"/>
      <c r="D957" s="14"/>
      <c r="E957" s="14"/>
      <c r="F957" s="14"/>
      <c r="G957" s="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spans="1:28" ht="21" customHeight="1">
      <c r="A958" s="14"/>
      <c r="B958" s="14"/>
      <c r="C958" s="14"/>
      <c r="D958" s="14"/>
      <c r="E958" s="14"/>
      <c r="F958" s="14"/>
      <c r="G958" s="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spans="1:28" ht="21" customHeight="1">
      <c r="A959" s="14"/>
      <c r="B959" s="14"/>
      <c r="C959" s="14"/>
      <c r="D959" s="14"/>
      <c r="E959" s="14"/>
      <c r="F959" s="14"/>
      <c r="G959" s="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spans="1:28" ht="21" customHeight="1">
      <c r="A960" s="14"/>
      <c r="B960" s="14"/>
      <c r="C960" s="14"/>
      <c r="D960" s="14"/>
      <c r="E960" s="14"/>
      <c r="F960" s="14"/>
      <c r="G960" s="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spans="1:28" ht="21" customHeight="1">
      <c r="A961" s="14"/>
      <c r="B961" s="14"/>
      <c r="C961" s="14"/>
      <c r="D961" s="14"/>
      <c r="E961" s="14"/>
      <c r="F961" s="14"/>
      <c r="G961" s="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spans="1:28" ht="21" customHeight="1">
      <c r="A962" s="14"/>
      <c r="B962" s="14"/>
      <c r="C962" s="14"/>
      <c r="D962" s="14"/>
      <c r="E962" s="14"/>
      <c r="F962" s="14"/>
      <c r="G962" s="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spans="1:28" ht="21" customHeight="1">
      <c r="A963" s="14"/>
      <c r="B963" s="14"/>
      <c r="C963" s="14"/>
      <c r="D963" s="14"/>
      <c r="E963" s="14"/>
      <c r="F963" s="14"/>
      <c r="G963" s="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spans="1:28" ht="21" customHeight="1">
      <c r="A964" s="14"/>
      <c r="B964" s="14"/>
      <c r="C964" s="14"/>
      <c r="D964" s="14"/>
      <c r="E964" s="14"/>
      <c r="F964" s="14"/>
      <c r="G964" s="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spans="1:28" ht="21" customHeight="1">
      <c r="A965" s="14"/>
      <c r="B965" s="14"/>
      <c r="C965" s="14"/>
      <c r="D965" s="14"/>
      <c r="E965" s="14"/>
      <c r="F965" s="14"/>
      <c r="G965" s="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spans="1:28" ht="21" customHeight="1">
      <c r="A966" s="14"/>
      <c r="B966" s="14"/>
      <c r="C966" s="14"/>
      <c r="D966" s="14"/>
      <c r="E966" s="14"/>
      <c r="F966" s="14"/>
      <c r="G966" s="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spans="1:28" ht="21" customHeight="1">
      <c r="A967" s="14"/>
      <c r="B967" s="14"/>
      <c r="C967" s="14"/>
      <c r="D967" s="14"/>
      <c r="E967" s="14"/>
      <c r="F967" s="14"/>
      <c r="G967" s="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spans="1:28" ht="21" customHeight="1">
      <c r="A968" s="14"/>
      <c r="B968" s="14"/>
      <c r="C968" s="14"/>
      <c r="D968" s="14"/>
      <c r="E968" s="14"/>
      <c r="F968" s="14"/>
      <c r="G968" s="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spans="1:28" ht="21" customHeight="1">
      <c r="A969" s="14"/>
      <c r="B969" s="14"/>
      <c r="C969" s="14"/>
      <c r="D969" s="14"/>
      <c r="E969" s="14"/>
      <c r="F969" s="14"/>
      <c r="G969" s="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spans="1:28" ht="21" customHeight="1">
      <c r="A970" s="14"/>
      <c r="B970" s="14"/>
      <c r="C970" s="14"/>
      <c r="D970" s="14"/>
      <c r="E970" s="14"/>
      <c r="F970" s="14"/>
      <c r="G970" s="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spans="1:28" ht="21" customHeight="1">
      <c r="A971" s="14"/>
      <c r="B971" s="14"/>
      <c r="C971" s="14"/>
      <c r="D971" s="14"/>
      <c r="E971" s="14"/>
      <c r="F971" s="14"/>
      <c r="G971" s="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spans="1:28" ht="21" customHeight="1">
      <c r="A972" s="14"/>
      <c r="B972" s="14"/>
      <c r="C972" s="14"/>
      <c r="D972" s="14"/>
      <c r="E972" s="14"/>
      <c r="F972" s="14"/>
      <c r="G972" s="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spans="1:28" ht="21" customHeight="1">
      <c r="A973" s="14"/>
      <c r="B973" s="14"/>
      <c r="C973" s="14"/>
      <c r="D973" s="14"/>
      <c r="E973" s="14"/>
      <c r="F973" s="14"/>
      <c r="G973" s="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spans="1:28" ht="21" customHeight="1">
      <c r="A974" s="14"/>
      <c r="B974" s="14"/>
      <c r="C974" s="14"/>
      <c r="D974" s="14"/>
      <c r="E974" s="14"/>
      <c r="F974" s="14"/>
      <c r="G974" s="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spans="1:28" ht="21" customHeight="1">
      <c r="A975" s="14"/>
      <c r="B975" s="14"/>
      <c r="C975" s="14"/>
      <c r="D975" s="14"/>
      <c r="E975" s="14"/>
      <c r="F975" s="14"/>
      <c r="G975" s="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spans="1:28" ht="21" customHeight="1">
      <c r="A976" s="14"/>
      <c r="B976" s="14"/>
      <c r="C976" s="14"/>
      <c r="D976" s="14"/>
      <c r="E976" s="14"/>
      <c r="F976" s="14"/>
      <c r="G976" s="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spans="1:28" ht="21" customHeight="1">
      <c r="A977" s="14"/>
      <c r="B977" s="14"/>
      <c r="C977" s="14"/>
      <c r="D977" s="14"/>
      <c r="E977" s="14"/>
      <c r="F977" s="14"/>
      <c r="G977" s="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spans="1:28" ht="21" customHeight="1">
      <c r="A978" s="14"/>
      <c r="B978" s="14"/>
      <c r="C978" s="14"/>
      <c r="D978" s="14"/>
      <c r="E978" s="14"/>
      <c r="F978" s="14"/>
      <c r="G978" s="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spans="1:28" ht="21" customHeight="1">
      <c r="A979" s="14"/>
      <c r="B979" s="14"/>
      <c r="C979" s="14"/>
      <c r="D979" s="14"/>
      <c r="E979" s="14"/>
      <c r="F979" s="14"/>
      <c r="G979" s="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spans="1:28" ht="21" customHeight="1">
      <c r="A980" s="14"/>
      <c r="B980" s="14"/>
      <c r="C980" s="14"/>
      <c r="D980" s="14"/>
      <c r="E980" s="14"/>
      <c r="F980" s="14"/>
      <c r="G980" s="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spans="1:28" ht="21" customHeight="1">
      <c r="A981" s="14"/>
      <c r="B981" s="14"/>
      <c r="C981" s="14"/>
      <c r="D981" s="14"/>
      <c r="E981" s="14"/>
      <c r="F981" s="14"/>
      <c r="G981" s="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spans="1:28" ht="21" customHeight="1">
      <c r="A982" s="14"/>
      <c r="B982" s="14"/>
      <c r="C982" s="14"/>
      <c r="D982" s="14"/>
      <c r="E982" s="14"/>
      <c r="F982" s="14"/>
      <c r="G982" s="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spans="1:28" ht="21" customHeight="1">
      <c r="A983" s="14"/>
      <c r="B983" s="14"/>
      <c r="C983" s="14"/>
      <c r="D983" s="14"/>
      <c r="E983" s="14"/>
      <c r="F983" s="14"/>
      <c r="G983" s="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spans="1:28" ht="21" customHeight="1">
      <c r="A984" s="14"/>
      <c r="B984" s="14"/>
      <c r="C984" s="14"/>
      <c r="D984" s="14"/>
      <c r="E984" s="14"/>
      <c r="F984" s="14"/>
      <c r="G984" s="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spans="1:28" ht="21" customHeight="1">
      <c r="A985" s="14"/>
      <c r="B985" s="14"/>
      <c r="C985" s="14"/>
      <c r="D985" s="14"/>
      <c r="E985" s="14"/>
      <c r="F985" s="14"/>
      <c r="G985" s="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spans="1:28" ht="21" customHeight="1">
      <c r="A986" s="14"/>
      <c r="B986" s="14"/>
      <c r="C986" s="14"/>
      <c r="D986" s="14"/>
      <c r="E986" s="14"/>
      <c r="F986" s="14"/>
      <c r="G986" s="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spans="1:28" ht="21" customHeight="1">
      <c r="A987" s="14"/>
      <c r="B987" s="14"/>
      <c r="C987" s="14"/>
      <c r="D987" s="14"/>
      <c r="E987" s="14"/>
      <c r="F987" s="14"/>
      <c r="G987" s="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spans="1:28" ht="21" customHeight="1">
      <c r="A988" s="14"/>
      <c r="B988" s="14"/>
      <c r="C988" s="14"/>
      <c r="D988" s="14"/>
      <c r="E988" s="14"/>
      <c r="F988" s="14"/>
      <c r="G988" s="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spans="1:28" ht="21" customHeight="1">
      <c r="A989" s="14"/>
      <c r="B989" s="14"/>
      <c r="C989" s="14"/>
      <c r="D989" s="14"/>
      <c r="E989" s="14"/>
      <c r="F989" s="14"/>
      <c r="G989" s="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spans="1:28" ht="21" customHeight="1">
      <c r="A990" s="14"/>
      <c r="B990" s="14"/>
      <c r="C990" s="14"/>
      <c r="D990" s="14"/>
      <c r="E990" s="14"/>
      <c r="F990" s="14"/>
      <c r="G990" s="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spans="1:28" ht="21" customHeight="1">
      <c r="A991" s="14"/>
      <c r="B991" s="14"/>
      <c r="C991" s="14"/>
      <c r="D991" s="14"/>
      <c r="E991" s="14"/>
      <c r="F991" s="14"/>
      <c r="G991" s="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spans="1:28" ht="21" customHeight="1">
      <c r="A992" s="14"/>
      <c r="B992" s="14"/>
      <c r="C992" s="14"/>
      <c r="D992" s="14"/>
      <c r="E992" s="14"/>
      <c r="F992" s="14"/>
      <c r="G992" s="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spans="1:28" ht="21" customHeight="1">
      <c r="A993" s="14"/>
      <c r="B993" s="14"/>
      <c r="C993" s="14"/>
      <c r="D993" s="14"/>
      <c r="E993" s="14"/>
      <c r="F993" s="14"/>
      <c r="G993" s="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spans="1:28" ht="21" customHeight="1">
      <c r="A994" s="14"/>
      <c r="B994" s="14"/>
      <c r="C994" s="14"/>
      <c r="D994" s="14"/>
      <c r="E994" s="14"/>
      <c r="F994" s="14"/>
      <c r="G994" s="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spans="1:28" ht="21" customHeight="1">
      <c r="A995" s="14"/>
      <c r="B995" s="14"/>
      <c r="C995" s="14"/>
      <c r="D995" s="14"/>
      <c r="E995" s="14"/>
      <c r="F995" s="14"/>
      <c r="G995" s="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spans="1:28" ht="21" customHeight="1">
      <c r="A996" s="14"/>
      <c r="B996" s="14"/>
      <c r="C996" s="14"/>
      <c r="D996" s="14"/>
      <c r="E996" s="14"/>
      <c r="F996" s="14"/>
      <c r="G996" s="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spans="1:28" ht="21" customHeight="1">
      <c r="A997" s="14"/>
      <c r="B997" s="14"/>
      <c r="C997" s="14"/>
      <c r="D997" s="14"/>
      <c r="E997" s="14"/>
      <c r="F997" s="14"/>
      <c r="G997" s="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spans="1:28" ht="21" customHeight="1">
      <c r="A998" s="14"/>
      <c r="B998" s="14"/>
      <c r="C998" s="14"/>
      <c r="D998" s="14"/>
      <c r="E998" s="14"/>
      <c r="F998" s="14"/>
      <c r="G998" s="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spans="1:28" ht="21" customHeight="1">
      <c r="A999" s="14"/>
      <c r="B999" s="14"/>
      <c r="C999" s="14"/>
      <c r="D999" s="14"/>
      <c r="E999" s="14"/>
      <c r="F999" s="14"/>
      <c r="G999" s="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spans="1:28" ht="21" customHeight="1">
      <c r="A1000" s="14"/>
      <c r="B1000" s="14"/>
      <c r="C1000" s="14"/>
      <c r="D1000" s="14"/>
      <c r="E1000" s="14"/>
      <c r="F1000" s="14"/>
      <c r="G1000" s="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</sheetData>
  <mergeCells count="18">
    <mergeCell ref="A1:M1"/>
    <mergeCell ref="A2:M2"/>
    <mergeCell ref="A3:M3"/>
    <mergeCell ref="A4:M4"/>
    <mergeCell ref="A5:M5"/>
    <mergeCell ref="D6:D7"/>
    <mergeCell ref="E6:E7"/>
    <mergeCell ref="F6:F7"/>
    <mergeCell ref="E12:F12"/>
    <mergeCell ref="A15:M15"/>
    <mergeCell ref="A6:A7"/>
    <mergeCell ref="B6:B7"/>
    <mergeCell ref="G6:H6"/>
    <mergeCell ref="I6:L6"/>
    <mergeCell ref="M6:M7"/>
    <mergeCell ref="A13:M13"/>
    <mergeCell ref="A14:M14"/>
    <mergeCell ref="C6:C7"/>
  </mergeCells>
  <pageMargins left="0.51181102362204722" right="0" top="0" bottom="0" header="0" footer="0"/>
  <pageSetup scale="8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1000"/>
  <sheetViews>
    <sheetView topLeftCell="A52" workbookViewId="0">
      <selection activeCell="D72" sqref="D72"/>
    </sheetView>
  </sheetViews>
  <sheetFormatPr defaultColWidth="14.42578125" defaultRowHeight="15" customHeight="1"/>
  <cols>
    <col min="1" max="1" width="5.7109375" style="819" customWidth="1"/>
    <col min="2" max="2" width="29.5703125" style="819" customWidth="1"/>
    <col min="3" max="3" width="21.5703125" style="819" customWidth="1"/>
    <col min="4" max="4" width="18.7109375" style="819" customWidth="1"/>
    <col min="5" max="5" width="18.5703125" style="835" customWidth="1"/>
    <col min="6" max="6" width="8.5703125" style="819" customWidth="1"/>
    <col min="7" max="7" width="15.140625" style="819" customWidth="1"/>
    <col min="8" max="8" width="9" style="819" customWidth="1"/>
    <col min="9" max="11" width="3.7109375" style="819" customWidth="1"/>
    <col min="12" max="12" width="4.7109375" style="819" customWidth="1"/>
    <col min="13" max="13" width="11.7109375" style="835" customWidth="1"/>
    <col min="14" max="17" width="9.140625" style="819" customWidth="1"/>
    <col min="18" max="16384" width="14.42578125" style="819"/>
  </cols>
  <sheetData>
    <row r="1" spans="1:26" ht="19.5" customHeight="1">
      <c r="A1" s="2109" t="s">
        <v>1142</v>
      </c>
      <c r="B1" s="2072"/>
      <c r="C1" s="2072"/>
      <c r="D1" s="2072"/>
      <c r="E1" s="2072"/>
      <c r="F1" s="2072"/>
      <c r="G1" s="2072"/>
      <c r="H1" s="2072"/>
      <c r="I1" s="2072"/>
      <c r="J1" s="2072"/>
      <c r="K1" s="2072"/>
      <c r="L1" s="2072"/>
      <c r="M1" s="2072"/>
      <c r="N1" s="591"/>
      <c r="O1" s="591"/>
      <c r="P1" s="591"/>
      <c r="Q1" s="591"/>
      <c r="R1" s="1147"/>
      <c r="S1" s="1147"/>
      <c r="T1" s="1147"/>
      <c r="U1" s="1147"/>
      <c r="V1" s="1147"/>
      <c r="W1" s="1147"/>
      <c r="X1" s="1147"/>
      <c r="Y1" s="1147"/>
      <c r="Z1" s="1147"/>
    </row>
    <row r="2" spans="1:26" ht="19.5" customHeight="1">
      <c r="A2" s="2110" t="s">
        <v>1143</v>
      </c>
      <c r="B2" s="2072"/>
      <c r="C2" s="2072"/>
      <c r="D2" s="2072"/>
      <c r="E2" s="2072"/>
      <c r="F2" s="2072"/>
      <c r="G2" s="2072"/>
      <c r="H2" s="2072"/>
      <c r="I2" s="2072"/>
      <c r="J2" s="2072"/>
      <c r="K2" s="2072"/>
      <c r="L2" s="2072"/>
      <c r="M2" s="2072"/>
      <c r="N2" s="591"/>
      <c r="O2" s="591"/>
      <c r="P2" s="591"/>
      <c r="Q2" s="591"/>
      <c r="R2" s="1147"/>
      <c r="S2" s="1147"/>
      <c r="T2" s="1147"/>
      <c r="U2" s="1147"/>
      <c r="V2" s="1147"/>
      <c r="W2" s="1147"/>
      <c r="X2" s="1147"/>
      <c r="Y2" s="1147"/>
      <c r="Z2" s="1147"/>
    </row>
    <row r="3" spans="1:26" ht="19.5" customHeight="1">
      <c r="A3" s="2111" t="s">
        <v>1144</v>
      </c>
      <c r="B3" s="2072"/>
      <c r="C3" s="2072"/>
      <c r="D3" s="2072"/>
      <c r="E3" s="2072"/>
      <c r="F3" s="2072"/>
      <c r="G3" s="2072"/>
      <c r="H3" s="2072"/>
      <c r="I3" s="2072"/>
      <c r="J3" s="2072"/>
      <c r="K3" s="2072"/>
      <c r="L3" s="2072"/>
      <c r="M3" s="2072"/>
      <c r="N3" s="591"/>
      <c r="O3" s="591"/>
      <c r="P3" s="591"/>
      <c r="Q3" s="591"/>
      <c r="R3" s="1147"/>
      <c r="S3" s="1147"/>
      <c r="T3" s="1147"/>
      <c r="U3" s="1147"/>
      <c r="V3" s="1147"/>
      <c r="W3" s="1147"/>
      <c r="X3" s="1147"/>
      <c r="Y3" s="1147"/>
      <c r="Z3" s="1147"/>
    </row>
    <row r="4" spans="1:26" ht="19.5" customHeight="1">
      <c r="A4" s="2112" t="s">
        <v>1145</v>
      </c>
      <c r="B4" s="2072"/>
      <c r="C4" s="2072"/>
      <c r="D4" s="2072"/>
      <c r="E4" s="2072"/>
      <c r="F4" s="2072"/>
      <c r="G4" s="2072"/>
      <c r="H4" s="2072"/>
      <c r="I4" s="2072"/>
      <c r="J4" s="2072"/>
      <c r="K4" s="2072"/>
      <c r="L4" s="2072"/>
      <c r="M4" s="2072"/>
      <c r="N4" s="591"/>
      <c r="O4" s="591"/>
      <c r="P4" s="591"/>
      <c r="Q4" s="591"/>
      <c r="R4" s="1147"/>
      <c r="S4" s="1147"/>
      <c r="T4" s="1147"/>
      <c r="U4" s="1147"/>
      <c r="V4" s="1147"/>
      <c r="W4" s="1147"/>
      <c r="X4" s="1147"/>
      <c r="Y4" s="1147"/>
      <c r="Z4" s="1147"/>
    </row>
    <row r="5" spans="1:26" ht="19.5" customHeight="1">
      <c r="A5" s="2112" t="s">
        <v>1146</v>
      </c>
      <c r="B5" s="2072"/>
      <c r="C5" s="2072"/>
      <c r="D5" s="2072"/>
      <c r="E5" s="2072"/>
      <c r="F5" s="2072"/>
      <c r="G5" s="2072"/>
      <c r="H5" s="2072"/>
      <c r="I5" s="2072"/>
      <c r="J5" s="2072"/>
      <c r="K5" s="2072"/>
      <c r="L5" s="2072"/>
      <c r="M5" s="2072"/>
      <c r="N5" s="591"/>
      <c r="O5" s="591"/>
      <c r="P5" s="591"/>
      <c r="Q5" s="591"/>
      <c r="R5" s="1147"/>
      <c r="S5" s="1147"/>
      <c r="T5" s="1147"/>
      <c r="U5" s="1147"/>
      <c r="V5" s="1147"/>
      <c r="W5" s="1147"/>
      <c r="X5" s="1147"/>
      <c r="Y5" s="1147"/>
      <c r="Z5" s="1147"/>
    </row>
    <row r="6" spans="1:26" ht="19.5" customHeight="1">
      <c r="A6" s="2113" t="s">
        <v>0</v>
      </c>
      <c r="B6" s="2113" t="s">
        <v>869</v>
      </c>
      <c r="C6" s="2113" t="s">
        <v>274</v>
      </c>
      <c r="D6" s="2114" t="s">
        <v>275</v>
      </c>
      <c r="E6" s="2107" t="s">
        <v>1147</v>
      </c>
      <c r="F6" s="2113" t="s">
        <v>277</v>
      </c>
      <c r="G6" s="2116" t="s">
        <v>278</v>
      </c>
      <c r="H6" s="2117"/>
      <c r="I6" s="2090" t="s">
        <v>6</v>
      </c>
      <c r="J6" s="2106"/>
      <c r="K6" s="2106"/>
      <c r="L6" s="2084"/>
      <c r="M6" s="2107" t="s">
        <v>7</v>
      </c>
      <c r="N6" s="591"/>
      <c r="O6" s="591"/>
      <c r="P6" s="591"/>
      <c r="Q6" s="591"/>
      <c r="R6" s="1147"/>
      <c r="S6" s="1147"/>
      <c r="T6" s="1147"/>
      <c r="U6" s="1147"/>
      <c r="V6" s="1147"/>
      <c r="W6" s="1147"/>
      <c r="X6" s="1147"/>
      <c r="Y6" s="1147"/>
      <c r="Z6" s="1147"/>
    </row>
    <row r="7" spans="1:26" ht="19.5" customHeight="1">
      <c r="A7" s="2074"/>
      <c r="B7" s="2074"/>
      <c r="C7" s="2074"/>
      <c r="D7" s="2074"/>
      <c r="E7" s="2115"/>
      <c r="F7" s="2074"/>
      <c r="G7" s="1148" t="s">
        <v>279</v>
      </c>
      <c r="H7" s="1202" t="s">
        <v>280</v>
      </c>
      <c r="I7" s="1148" t="s">
        <v>8</v>
      </c>
      <c r="J7" s="1148" t="s">
        <v>9</v>
      </c>
      <c r="K7" s="1148" t="s">
        <v>10</v>
      </c>
      <c r="L7" s="1148" t="s">
        <v>11</v>
      </c>
      <c r="M7" s="2076"/>
      <c r="N7" s="591"/>
      <c r="O7" s="591"/>
      <c r="P7" s="591"/>
      <c r="Q7" s="591"/>
      <c r="R7" s="1147"/>
      <c r="S7" s="1147"/>
      <c r="T7" s="1147"/>
      <c r="U7" s="1147"/>
      <c r="V7" s="1147"/>
      <c r="W7" s="1147"/>
      <c r="X7" s="1147"/>
      <c r="Y7" s="1147"/>
      <c r="Z7" s="1147"/>
    </row>
    <row r="8" spans="1:26" ht="19.5" customHeight="1">
      <c r="A8" s="1149">
        <v>1</v>
      </c>
      <c r="B8" s="1150" t="s">
        <v>1148</v>
      </c>
      <c r="C8" s="1149"/>
      <c r="D8" s="1151"/>
      <c r="E8" s="1174"/>
      <c r="F8" s="1149"/>
      <c r="G8" s="1152"/>
      <c r="H8" s="1153"/>
      <c r="I8" s="1152"/>
      <c r="J8" s="1152"/>
      <c r="K8" s="1152"/>
      <c r="L8" s="1152"/>
      <c r="M8" s="1174"/>
      <c r="N8" s="1154"/>
      <c r="O8" s="1154"/>
      <c r="P8" s="1154"/>
      <c r="Q8" s="1154"/>
      <c r="R8" s="552"/>
      <c r="S8" s="552"/>
      <c r="T8" s="552"/>
      <c r="U8" s="552"/>
      <c r="V8" s="552"/>
      <c r="W8" s="552"/>
      <c r="X8" s="552"/>
      <c r="Y8" s="552"/>
      <c r="Z8" s="552"/>
    </row>
    <row r="9" spans="1:26" ht="18.75" customHeight="1">
      <c r="A9" s="1155"/>
      <c r="B9" s="1166" t="s">
        <v>1149</v>
      </c>
      <c r="C9" s="1203" t="s">
        <v>1150</v>
      </c>
      <c r="D9" s="1166" t="s">
        <v>1151</v>
      </c>
      <c r="E9" s="1175" t="s">
        <v>1152</v>
      </c>
      <c r="F9" s="706" t="s">
        <v>1153</v>
      </c>
      <c r="G9" s="709" t="s">
        <v>1154</v>
      </c>
      <c r="H9" s="1204"/>
      <c r="I9" s="1205" t="s">
        <v>157</v>
      </c>
      <c r="J9" s="817"/>
      <c r="K9" s="817"/>
      <c r="L9" s="817"/>
      <c r="M9" s="1166" t="s">
        <v>1155</v>
      </c>
      <c r="N9" s="591"/>
      <c r="O9" s="591"/>
      <c r="P9" s="591"/>
      <c r="Q9" s="591"/>
      <c r="R9" s="1147"/>
      <c r="S9" s="1147"/>
      <c r="T9" s="1147"/>
      <c r="U9" s="1147"/>
      <c r="V9" s="1147"/>
      <c r="W9" s="1147"/>
      <c r="X9" s="1147"/>
      <c r="Y9" s="1147"/>
      <c r="Z9" s="1147"/>
    </row>
    <row r="10" spans="1:26" ht="18.75" customHeight="1">
      <c r="A10" s="1155"/>
      <c r="B10" s="1206" t="s">
        <v>1156</v>
      </c>
      <c r="C10" s="1207" t="s">
        <v>1157</v>
      </c>
      <c r="D10" s="1166" t="s">
        <v>1158</v>
      </c>
      <c r="E10" s="1175" t="s">
        <v>1159</v>
      </c>
      <c r="F10" s="706" t="s">
        <v>429</v>
      </c>
      <c r="G10" s="1208" t="s">
        <v>1160</v>
      </c>
      <c r="H10" s="1166"/>
      <c r="I10" s="1209"/>
      <c r="J10" s="817"/>
      <c r="K10" s="817"/>
      <c r="L10" s="817"/>
      <c r="M10" s="1166" t="s">
        <v>1161</v>
      </c>
      <c r="N10" s="591"/>
      <c r="O10" s="591"/>
      <c r="P10" s="591"/>
      <c r="Q10" s="591"/>
      <c r="R10" s="1147"/>
      <c r="S10" s="1147"/>
      <c r="T10" s="1147"/>
      <c r="U10" s="1147"/>
      <c r="V10" s="1147"/>
      <c r="W10" s="1147"/>
      <c r="X10" s="1147"/>
      <c r="Y10" s="1147"/>
      <c r="Z10" s="1147"/>
    </row>
    <row r="11" spans="1:26" ht="18.75" customHeight="1">
      <c r="A11" s="1155"/>
      <c r="B11" s="1190" t="s">
        <v>1162</v>
      </c>
      <c r="C11" s="709" t="s">
        <v>1163</v>
      </c>
      <c r="D11" s="1166"/>
      <c r="E11" s="1175"/>
      <c r="F11" s="1210"/>
      <c r="G11" s="1166" t="s">
        <v>1164</v>
      </c>
      <c r="H11" s="1166"/>
      <c r="I11" s="1209"/>
      <c r="J11" s="817"/>
      <c r="K11" s="817"/>
      <c r="L11" s="817"/>
      <c r="M11" s="1166" t="s">
        <v>1165</v>
      </c>
      <c r="N11" s="591"/>
      <c r="O11" s="591"/>
      <c r="P11" s="591"/>
      <c r="Q11" s="591"/>
      <c r="R11" s="1147"/>
      <c r="S11" s="1147"/>
      <c r="T11" s="1147"/>
      <c r="U11" s="1147"/>
      <c r="V11" s="1147"/>
      <c r="W11" s="1147"/>
      <c r="X11" s="1147"/>
      <c r="Y11" s="1147"/>
      <c r="Z11" s="1147"/>
    </row>
    <row r="12" spans="1:26" ht="18.75" customHeight="1">
      <c r="A12" s="1155"/>
      <c r="B12" s="1166" t="s">
        <v>1166</v>
      </c>
      <c r="C12" s="1163" t="s">
        <v>1167</v>
      </c>
      <c r="D12" s="1166"/>
      <c r="E12" s="1176"/>
      <c r="F12" s="1210"/>
      <c r="G12" s="1166"/>
      <c r="H12" s="1166"/>
      <c r="I12" s="1209"/>
      <c r="J12" s="817"/>
      <c r="K12" s="817"/>
      <c r="L12" s="817"/>
      <c r="M12" s="1166"/>
      <c r="N12" s="591"/>
      <c r="O12" s="591"/>
      <c r="P12" s="591"/>
      <c r="Q12" s="591"/>
      <c r="R12" s="1147"/>
      <c r="S12" s="1147"/>
      <c r="T12" s="1147"/>
      <c r="U12" s="1147"/>
      <c r="V12" s="1147"/>
      <c r="W12" s="1147"/>
      <c r="X12" s="1147"/>
      <c r="Y12" s="1147"/>
      <c r="Z12" s="1147"/>
    </row>
    <row r="13" spans="1:26" ht="18.75" customHeight="1">
      <c r="A13" s="1155"/>
      <c r="B13" s="1166" t="s">
        <v>1168</v>
      </c>
      <c r="C13" s="1163" t="s">
        <v>1169</v>
      </c>
      <c r="D13" s="1166"/>
      <c r="E13" s="1175"/>
      <c r="F13" s="1210"/>
      <c r="G13" s="1166"/>
      <c r="H13" s="1166"/>
      <c r="I13" s="1209"/>
      <c r="J13" s="817"/>
      <c r="K13" s="817"/>
      <c r="L13" s="817"/>
      <c r="M13" s="1166"/>
      <c r="N13" s="591"/>
      <c r="O13" s="591"/>
      <c r="P13" s="591"/>
      <c r="Q13" s="591"/>
      <c r="R13" s="1147"/>
      <c r="S13" s="1147"/>
      <c r="T13" s="1147"/>
      <c r="U13" s="1147"/>
      <c r="V13" s="1147"/>
      <c r="W13" s="1147"/>
      <c r="X13" s="1147"/>
      <c r="Y13" s="1147"/>
      <c r="Z13" s="1147"/>
    </row>
    <row r="14" spans="1:26" ht="18.75" customHeight="1">
      <c r="A14" s="1155"/>
      <c r="B14" s="1166" t="s">
        <v>1170</v>
      </c>
      <c r="C14" s="1163"/>
      <c r="D14" s="1166"/>
      <c r="E14" s="1175"/>
      <c r="F14" s="1210"/>
      <c r="G14" s="1166"/>
      <c r="H14" s="1166"/>
      <c r="I14" s="1209"/>
      <c r="J14" s="817"/>
      <c r="K14" s="817"/>
      <c r="L14" s="817"/>
      <c r="M14" s="1166"/>
      <c r="N14" s="591"/>
      <c r="O14" s="591"/>
      <c r="P14" s="591"/>
      <c r="Q14" s="591"/>
      <c r="R14" s="1147"/>
      <c r="S14" s="1147"/>
      <c r="T14" s="1147"/>
      <c r="U14" s="1147"/>
      <c r="V14" s="1147"/>
      <c r="W14" s="1147"/>
      <c r="X14" s="1147"/>
      <c r="Y14" s="1147"/>
      <c r="Z14" s="1147"/>
    </row>
    <row r="15" spans="1:26" ht="18.75" customHeight="1">
      <c r="A15" s="1155"/>
      <c r="B15" s="1166" t="s">
        <v>1171</v>
      </c>
      <c r="C15" s="1163"/>
      <c r="D15" s="1166"/>
      <c r="E15" s="1175"/>
      <c r="F15" s="1210"/>
      <c r="G15" s="1166"/>
      <c r="H15" s="1166"/>
      <c r="I15" s="1209"/>
      <c r="J15" s="817"/>
      <c r="K15" s="817"/>
      <c r="L15" s="817"/>
      <c r="M15" s="1166"/>
      <c r="N15" s="591"/>
      <c r="O15" s="591"/>
      <c r="P15" s="591"/>
      <c r="Q15" s="591"/>
      <c r="R15" s="1147"/>
      <c r="S15" s="1147"/>
      <c r="T15" s="1147"/>
      <c r="U15" s="1147"/>
      <c r="V15" s="1147"/>
      <c r="W15" s="1147"/>
      <c r="X15" s="1147"/>
      <c r="Y15" s="1147"/>
      <c r="Z15" s="1147"/>
    </row>
    <row r="16" spans="1:26" ht="18.75" customHeight="1">
      <c r="A16" s="1155"/>
      <c r="B16" s="1166" t="s">
        <v>1172</v>
      </c>
      <c r="C16" s="1163"/>
      <c r="D16" s="1166"/>
      <c r="E16" s="1175"/>
      <c r="F16" s="1210"/>
      <c r="G16" s="1166"/>
      <c r="H16" s="1166"/>
      <c r="I16" s="1209"/>
      <c r="J16" s="817"/>
      <c r="K16" s="817"/>
      <c r="L16" s="817"/>
      <c r="M16" s="1166"/>
      <c r="N16" s="591"/>
      <c r="O16" s="591"/>
      <c r="P16" s="591"/>
      <c r="Q16" s="591"/>
      <c r="R16" s="1147"/>
      <c r="S16" s="1147"/>
      <c r="T16" s="1147"/>
      <c r="U16" s="1147"/>
      <c r="V16" s="1147"/>
      <c r="W16" s="1147"/>
      <c r="X16" s="1147"/>
      <c r="Y16" s="1147"/>
      <c r="Z16" s="1147"/>
    </row>
    <row r="17" spans="1:26" ht="18.75" customHeight="1">
      <c r="A17" s="1155"/>
      <c r="B17" s="1166" t="s">
        <v>1173</v>
      </c>
      <c r="C17" s="1163" t="s">
        <v>1174</v>
      </c>
      <c r="D17" s="1166" t="s">
        <v>1175</v>
      </c>
      <c r="E17" s="1175"/>
      <c r="F17" s="1211" t="s">
        <v>1176</v>
      </c>
      <c r="G17" s="1166"/>
      <c r="H17" s="1166"/>
      <c r="I17" s="1209"/>
      <c r="J17" s="817"/>
      <c r="K17" s="817"/>
      <c r="L17" s="817"/>
      <c r="M17" s="1166" t="s">
        <v>1155</v>
      </c>
      <c r="N17" s="591"/>
      <c r="O17" s="591"/>
      <c r="P17" s="591"/>
      <c r="Q17" s="591"/>
      <c r="R17" s="1147"/>
      <c r="S17" s="1147"/>
      <c r="T17" s="1147"/>
      <c r="U17" s="1147"/>
      <c r="V17" s="1147"/>
      <c r="W17" s="1147"/>
      <c r="X17" s="1147"/>
      <c r="Y17" s="1147"/>
      <c r="Z17" s="1147"/>
    </row>
    <row r="18" spans="1:26" ht="18.75" customHeight="1">
      <c r="A18" s="1155"/>
      <c r="B18" s="1166" t="s">
        <v>1177</v>
      </c>
      <c r="C18" s="1163" t="s">
        <v>1178</v>
      </c>
      <c r="D18" s="1166" t="s">
        <v>1179</v>
      </c>
      <c r="E18" s="1175"/>
      <c r="F18" s="1212"/>
      <c r="G18" s="1166"/>
      <c r="H18" s="1166"/>
      <c r="I18" s="1209"/>
      <c r="J18" s="817"/>
      <c r="K18" s="817"/>
      <c r="L18" s="817"/>
      <c r="M18" s="1166"/>
      <c r="N18" s="591"/>
      <c r="O18" s="591"/>
      <c r="P18" s="591"/>
      <c r="Q18" s="591"/>
      <c r="R18" s="1147"/>
      <c r="S18" s="1147"/>
      <c r="T18" s="1147"/>
      <c r="U18" s="1147"/>
      <c r="V18" s="1147"/>
      <c r="W18" s="1147"/>
      <c r="X18" s="1147"/>
      <c r="Y18" s="1147"/>
      <c r="Z18" s="1147"/>
    </row>
    <row r="19" spans="1:26" ht="18.75" customHeight="1">
      <c r="A19" s="1155"/>
      <c r="B19" s="1193" t="s">
        <v>1180</v>
      </c>
      <c r="C19" s="1163" t="s">
        <v>1181</v>
      </c>
      <c r="D19" s="1196"/>
      <c r="E19" s="1195"/>
      <c r="F19" s="1213"/>
      <c r="G19" s="1196"/>
      <c r="H19" s="1196"/>
      <c r="I19" s="1214"/>
      <c r="J19" s="1215"/>
      <c r="K19" s="1215"/>
      <c r="L19" s="1215"/>
      <c r="M19" s="1196"/>
      <c r="N19" s="591"/>
      <c r="O19" s="591"/>
      <c r="P19" s="591"/>
      <c r="Q19" s="591"/>
      <c r="R19" s="1147"/>
      <c r="S19" s="1147"/>
      <c r="T19" s="1147"/>
      <c r="U19" s="1147"/>
      <c r="V19" s="1147"/>
      <c r="W19" s="1147"/>
      <c r="X19" s="1147"/>
      <c r="Y19" s="1147"/>
      <c r="Z19" s="1147"/>
    </row>
    <row r="20" spans="1:26" ht="18.75" customHeight="1">
      <c r="A20" s="1156"/>
      <c r="B20" s="761"/>
      <c r="C20" s="1216" t="s">
        <v>1182</v>
      </c>
      <c r="D20" s="1200"/>
      <c r="E20" s="1199"/>
      <c r="F20" s="1217"/>
      <c r="G20" s="1200"/>
      <c r="H20" s="1200"/>
      <c r="I20" s="1200"/>
      <c r="J20" s="1201"/>
      <c r="K20" s="1201"/>
      <c r="L20" s="1201"/>
      <c r="M20" s="1200"/>
      <c r="N20" s="591"/>
      <c r="O20" s="591"/>
      <c r="P20" s="591"/>
      <c r="Q20" s="591"/>
      <c r="R20" s="1147"/>
      <c r="S20" s="1147"/>
      <c r="T20" s="1147"/>
      <c r="U20" s="1147"/>
      <c r="V20" s="1147"/>
      <c r="W20" s="1147"/>
      <c r="X20" s="1147"/>
      <c r="Y20" s="1147"/>
      <c r="Z20" s="1147"/>
    </row>
    <row r="21" spans="1:26" ht="18.75" customHeight="1">
      <c r="A21" s="1156"/>
      <c r="B21" s="761"/>
      <c r="C21" s="1216" t="s">
        <v>1183</v>
      </c>
      <c r="D21" s="1200" t="s">
        <v>1175</v>
      </c>
      <c r="E21" s="1199"/>
      <c r="F21" s="1217"/>
      <c r="G21" s="1200"/>
      <c r="H21" s="1200"/>
      <c r="I21" s="1200"/>
      <c r="J21" s="1201"/>
      <c r="K21" s="1201"/>
      <c r="L21" s="1201"/>
      <c r="M21" s="1200"/>
      <c r="N21" s="591"/>
      <c r="O21" s="591"/>
      <c r="P21" s="591"/>
      <c r="Q21" s="591"/>
      <c r="R21" s="1147"/>
      <c r="S21" s="1147"/>
      <c r="T21" s="1147"/>
      <c r="U21" s="1147"/>
      <c r="V21" s="1147"/>
      <c r="W21" s="1147"/>
      <c r="X21" s="1147"/>
      <c r="Y21" s="1147"/>
      <c r="Z21" s="1147"/>
    </row>
    <row r="22" spans="1:26" ht="18.75" customHeight="1">
      <c r="A22" s="1156"/>
      <c r="B22" s="761"/>
      <c r="C22" s="1216" t="s">
        <v>1184</v>
      </c>
      <c r="D22" s="1200" t="s">
        <v>1179</v>
      </c>
      <c r="E22" s="1199"/>
      <c r="F22" s="1217"/>
      <c r="G22" s="1200"/>
      <c r="H22" s="1200"/>
      <c r="I22" s="1200"/>
      <c r="J22" s="1201"/>
      <c r="K22" s="1201"/>
      <c r="L22" s="1201"/>
      <c r="M22" s="1200"/>
      <c r="N22" s="591"/>
      <c r="O22" s="591"/>
      <c r="P22" s="591"/>
      <c r="Q22" s="591"/>
      <c r="R22" s="1147"/>
      <c r="S22" s="1147"/>
      <c r="T22" s="1147"/>
      <c r="U22" s="1147"/>
      <c r="V22" s="1147"/>
      <c r="W22" s="1147"/>
      <c r="X22" s="1147"/>
      <c r="Y22" s="1147"/>
      <c r="Z22" s="1147"/>
    </row>
    <row r="23" spans="1:26" ht="18.75" customHeight="1">
      <c r="A23" s="1156"/>
      <c r="B23" s="761"/>
      <c r="C23" s="1216" t="s">
        <v>1185</v>
      </c>
      <c r="D23" s="1200"/>
      <c r="E23" s="1199" t="s">
        <v>1186</v>
      </c>
      <c r="F23" s="1199"/>
      <c r="G23" s="1199"/>
      <c r="H23" s="1199"/>
      <c r="I23" s="1199"/>
      <c r="J23" s="1199"/>
      <c r="K23" s="1199"/>
      <c r="L23" s="1199"/>
      <c r="M23" s="1199"/>
      <c r="N23" s="591"/>
      <c r="O23" s="591"/>
      <c r="P23" s="591"/>
      <c r="Q23" s="591"/>
      <c r="R23" s="1147"/>
      <c r="S23" s="1147"/>
      <c r="T23" s="1147"/>
      <c r="U23" s="1147"/>
      <c r="V23" s="1147"/>
      <c r="W23" s="1147"/>
      <c r="X23" s="1147"/>
      <c r="Y23" s="1147"/>
      <c r="Z23" s="1147"/>
    </row>
    <row r="24" spans="1:26" ht="18.75" customHeight="1">
      <c r="A24" s="1156"/>
      <c r="B24" s="761"/>
      <c r="C24" s="1216" t="s">
        <v>1187</v>
      </c>
      <c r="D24" s="1200"/>
      <c r="E24" s="1199"/>
      <c r="F24" s="1217"/>
      <c r="G24" s="1200"/>
      <c r="H24" s="1200"/>
      <c r="I24" s="1200"/>
      <c r="J24" s="1201"/>
      <c r="K24" s="1201"/>
      <c r="L24" s="1201"/>
      <c r="M24" s="1200"/>
      <c r="N24" s="591"/>
      <c r="O24" s="591"/>
      <c r="P24" s="591"/>
      <c r="Q24" s="591"/>
      <c r="R24" s="1147"/>
      <c r="S24" s="1147"/>
      <c r="T24" s="1147"/>
      <c r="U24" s="1147"/>
      <c r="V24" s="1147"/>
      <c r="W24" s="1147"/>
      <c r="X24" s="1147"/>
      <c r="Y24" s="1147"/>
      <c r="Z24" s="1147"/>
    </row>
    <row r="25" spans="1:26" ht="18.75" customHeight="1">
      <c r="A25" s="1156"/>
      <c r="B25" s="761"/>
      <c r="C25" s="1216" t="s">
        <v>1183</v>
      </c>
      <c r="D25" s="1198" t="s">
        <v>1188</v>
      </c>
      <c r="E25" s="1197"/>
      <c r="F25" s="1218"/>
      <c r="G25" s="1198"/>
      <c r="H25" s="1198"/>
      <c r="I25" s="1219"/>
      <c r="J25" s="1220"/>
      <c r="K25" s="1220"/>
      <c r="L25" s="1220"/>
      <c r="M25" s="1198"/>
      <c r="N25" s="591"/>
      <c r="O25" s="591"/>
      <c r="P25" s="591"/>
      <c r="Q25" s="591"/>
      <c r="R25" s="1147"/>
      <c r="S25" s="1147"/>
      <c r="T25" s="1147"/>
      <c r="U25" s="1147"/>
      <c r="V25" s="1147"/>
      <c r="W25" s="1147"/>
      <c r="X25" s="1147"/>
      <c r="Y25" s="1147"/>
      <c r="Z25" s="1147"/>
    </row>
    <row r="26" spans="1:26" ht="18.75" customHeight="1">
      <c r="A26" s="1156"/>
      <c r="B26" s="761"/>
      <c r="C26" s="1221" t="s">
        <v>1189</v>
      </c>
      <c r="D26" s="761"/>
      <c r="E26" s="1177"/>
      <c r="F26" s="1222"/>
      <c r="G26" s="1223"/>
      <c r="H26" s="1224"/>
      <c r="I26" s="817"/>
      <c r="J26" s="1225"/>
      <c r="K26" s="817"/>
      <c r="L26" s="817"/>
      <c r="M26" s="1166"/>
      <c r="N26" s="591"/>
      <c r="O26" s="591"/>
      <c r="P26" s="591"/>
      <c r="Q26" s="591"/>
      <c r="R26" s="1147"/>
      <c r="S26" s="1147"/>
      <c r="T26" s="1147"/>
      <c r="U26" s="1147"/>
      <c r="V26" s="1147"/>
      <c r="W26" s="1147"/>
      <c r="X26" s="1147"/>
      <c r="Y26" s="1147"/>
      <c r="Z26" s="1147"/>
    </row>
    <row r="27" spans="1:26" ht="18.75" customHeight="1">
      <c r="A27" s="1157"/>
      <c r="B27" s="1226" t="s">
        <v>1190</v>
      </c>
      <c r="C27" s="1203" t="s">
        <v>1191</v>
      </c>
      <c r="D27" s="1190" t="s">
        <v>1192</v>
      </c>
      <c r="E27" s="1175" t="s">
        <v>1193</v>
      </c>
      <c r="F27" s="1211" t="s">
        <v>1176</v>
      </c>
      <c r="G27" s="1190"/>
      <c r="H27" s="1227"/>
      <c r="I27" s="1225"/>
      <c r="J27" s="1228"/>
      <c r="K27" s="1228"/>
      <c r="L27" s="1228"/>
      <c r="M27" s="1190" t="s">
        <v>1155</v>
      </c>
      <c r="N27" s="591"/>
      <c r="O27" s="591"/>
      <c r="P27" s="591"/>
      <c r="Q27" s="591"/>
      <c r="R27" s="1147"/>
      <c r="S27" s="1147"/>
      <c r="T27" s="1147"/>
      <c r="U27" s="1147"/>
      <c r="V27" s="1147"/>
      <c r="W27" s="1147"/>
      <c r="X27" s="1147"/>
      <c r="Y27" s="1147"/>
      <c r="Z27" s="1147"/>
    </row>
    <row r="28" spans="1:26" ht="18.75" customHeight="1">
      <c r="A28" s="1157"/>
      <c r="B28" s="1190" t="s">
        <v>1194</v>
      </c>
      <c r="C28" s="1163" t="s">
        <v>1195</v>
      </c>
      <c r="D28" s="1190" t="s">
        <v>1196</v>
      </c>
      <c r="E28" s="1175" t="s">
        <v>1197</v>
      </c>
      <c r="F28" s="1212"/>
      <c r="G28" s="1190"/>
      <c r="H28" s="1227"/>
      <c r="I28" s="1225"/>
      <c r="J28" s="1228"/>
      <c r="K28" s="1228"/>
      <c r="L28" s="1228"/>
      <c r="M28" s="1190"/>
      <c r="N28" s="591"/>
      <c r="O28" s="591"/>
      <c r="P28" s="591"/>
      <c r="Q28" s="591"/>
      <c r="R28" s="1147"/>
      <c r="S28" s="1147"/>
      <c r="T28" s="1147"/>
      <c r="U28" s="1147"/>
      <c r="V28" s="1147"/>
      <c r="W28" s="1147"/>
      <c r="X28" s="1147"/>
      <c r="Y28" s="1147"/>
      <c r="Z28" s="1147"/>
    </row>
    <row r="29" spans="1:26" ht="18.75" customHeight="1">
      <c r="A29" s="1157"/>
      <c r="B29" s="1190" t="s">
        <v>1198</v>
      </c>
      <c r="C29" s="1229" t="s">
        <v>1199</v>
      </c>
      <c r="D29" s="1190"/>
      <c r="E29" s="1175"/>
      <c r="F29" s="1228"/>
      <c r="G29" s="1190"/>
      <c r="H29" s="1227"/>
      <c r="I29" s="1225"/>
      <c r="J29" s="1225"/>
      <c r="K29" s="1228"/>
      <c r="L29" s="1228"/>
      <c r="M29" s="1190"/>
      <c r="N29" s="591"/>
      <c r="O29" s="591"/>
      <c r="P29" s="591"/>
      <c r="Q29" s="591"/>
      <c r="R29" s="1147"/>
      <c r="S29" s="1147"/>
      <c r="T29" s="1147"/>
      <c r="U29" s="1147"/>
      <c r="V29" s="1147"/>
      <c r="W29" s="1147"/>
      <c r="X29" s="1147"/>
      <c r="Y29" s="1147"/>
      <c r="Z29" s="1147"/>
    </row>
    <row r="30" spans="1:26" ht="18.75" customHeight="1">
      <c r="A30" s="1157"/>
      <c r="B30" s="1230" t="s">
        <v>1200</v>
      </c>
      <c r="C30" s="1178" t="s">
        <v>1201</v>
      </c>
      <c r="D30" s="1231" t="s">
        <v>1202</v>
      </c>
      <c r="E30" s="1178" t="s">
        <v>1203</v>
      </c>
      <c r="F30" s="1211" t="s">
        <v>1176</v>
      </c>
      <c r="G30" s="1163" t="s">
        <v>1204</v>
      </c>
      <c r="H30" s="1232" t="s">
        <v>1205</v>
      </c>
      <c r="I30" s="698"/>
      <c r="J30" s="1103" t="s">
        <v>157</v>
      </c>
      <c r="K30" s="698"/>
      <c r="L30" s="698"/>
      <c r="M30" s="1190" t="s">
        <v>1206</v>
      </c>
      <c r="N30" s="591"/>
      <c r="O30" s="591"/>
      <c r="P30" s="591"/>
      <c r="Q30" s="591"/>
      <c r="R30" s="1147"/>
      <c r="S30" s="1147"/>
      <c r="T30" s="1147"/>
      <c r="U30" s="1147"/>
      <c r="V30" s="1147"/>
      <c r="W30" s="1147"/>
      <c r="X30" s="1147"/>
      <c r="Y30" s="1147"/>
      <c r="Z30" s="1147"/>
    </row>
    <row r="31" spans="1:26" ht="18.75" customHeight="1">
      <c r="A31" s="1157"/>
      <c r="B31" s="700"/>
      <c r="C31" s="1178" t="s">
        <v>1207</v>
      </c>
      <c r="D31" s="1233" t="s">
        <v>1208</v>
      </c>
      <c r="E31" s="1178" t="s">
        <v>1209</v>
      </c>
      <c r="F31" s="1212"/>
      <c r="G31" s="698"/>
      <c r="H31" s="1234" t="s">
        <v>1210</v>
      </c>
      <c r="I31" s="698"/>
      <c r="J31" s="698"/>
      <c r="K31" s="698"/>
      <c r="L31" s="698"/>
      <c r="M31" s="1178" t="s">
        <v>1211</v>
      </c>
      <c r="N31" s="591"/>
      <c r="O31" s="591"/>
      <c r="P31" s="591"/>
      <c r="Q31" s="591"/>
      <c r="R31" s="1147"/>
      <c r="S31" s="1147"/>
      <c r="T31" s="1147"/>
      <c r="U31" s="1147"/>
      <c r="V31" s="1147"/>
      <c r="W31" s="1147"/>
      <c r="X31" s="1147"/>
      <c r="Y31" s="1147"/>
      <c r="Z31" s="1147"/>
    </row>
    <row r="32" spans="1:26" ht="18.75" customHeight="1">
      <c r="A32" s="1157"/>
      <c r="B32" s="700"/>
      <c r="C32" s="1178" t="s">
        <v>1212</v>
      </c>
      <c r="D32" s="1235"/>
      <c r="E32" s="1179" t="s">
        <v>1213</v>
      </c>
      <c r="F32" s="1191"/>
      <c r="G32" s="698"/>
      <c r="H32" s="746"/>
      <c r="I32" s="698"/>
      <c r="J32" s="698"/>
      <c r="K32" s="698"/>
      <c r="L32" s="698"/>
      <c r="M32" s="1191"/>
      <c r="N32" s="591"/>
      <c r="O32" s="591"/>
      <c r="P32" s="591"/>
      <c r="Q32" s="591"/>
      <c r="R32" s="1147"/>
      <c r="S32" s="1147"/>
      <c r="T32" s="1147"/>
      <c r="U32" s="1147"/>
      <c r="V32" s="1147"/>
      <c r="W32" s="1147"/>
      <c r="X32" s="1147"/>
      <c r="Y32" s="1147"/>
      <c r="Z32" s="1147"/>
    </row>
    <row r="33" spans="1:26" ht="19.5" customHeight="1">
      <c r="A33" s="1159"/>
      <c r="B33" s="1230" t="s">
        <v>1214</v>
      </c>
      <c r="C33" s="1178"/>
      <c r="D33" s="1235"/>
      <c r="E33" s="1180" t="s">
        <v>1215</v>
      </c>
      <c r="F33" s="1179"/>
      <c r="G33" s="705"/>
      <c r="H33" s="1236"/>
      <c r="I33" s="698"/>
      <c r="J33" s="698"/>
      <c r="K33" s="698"/>
      <c r="L33" s="698"/>
      <c r="M33" s="1178" t="s">
        <v>1211</v>
      </c>
      <c r="N33" s="591"/>
      <c r="O33" s="591"/>
      <c r="P33" s="591"/>
      <c r="Q33" s="591"/>
      <c r="R33" s="1147"/>
      <c r="S33" s="1147"/>
      <c r="T33" s="1147"/>
      <c r="U33" s="1147"/>
      <c r="V33" s="1147"/>
      <c r="W33" s="1147"/>
      <c r="X33" s="1147"/>
      <c r="Y33" s="1147"/>
      <c r="Z33" s="1147"/>
    </row>
    <row r="34" spans="1:26" ht="19.5" customHeight="1">
      <c r="A34" s="1159"/>
      <c r="B34" s="1230" t="s">
        <v>1216</v>
      </c>
      <c r="C34" s="1178"/>
      <c r="D34" s="1235"/>
      <c r="E34" s="1180" t="s">
        <v>1217</v>
      </c>
      <c r="F34" s="1191"/>
      <c r="G34" s="698"/>
      <c r="H34" s="746"/>
      <c r="I34" s="698"/>
      <c r="J34" s="698"/>
      <c r="K34" s="698"/>
      <c r="L34" s="698"/>
      <c r="M34" s="1191"/>
      <c r="N34" s="591"/>
      <c r="O34" s="591"/>
      <c r="P34" s="591"/>
      <c r="Q34" s="591"/>
      <c r="R34" s="1147"/>
      <c r="S34" s="1147"/>
      <c r="T34" s="1147"/>
      <c r="U34" s="1147"/>
      <c r="V34" s="1147"/>
      <c r="W34" s="1147"/>
      <c r="X34" s="1147"/>
      <c r="Y34" s="1147"/>
      <c r="Z34" s="1147"/>
    </row>
    <row r="35" spans="1:26" ht="19.5" customHeight="1">
      <c r="A35" s="1159"/>
      <c r="B35" s="1230" t="s">
        <v>1218</v>
      </c>
      <c r="C35" s="1178"/>
      <c r="D35" s="1235"/>
      <c r="E35" s="1180" t="s">
        <v>1219</v>
      </c>
      <c r="F35" s="1191"/>
      <c r="G35" s="698"/>
      <c r="H35" s="746"/>
      <c r="I35" s="698"/>
      <c r="J35" s="698"/>
      <c r="K35" s="698"/>
      <c r="L35" s="698"/>
      <c r="M35" s="1191"/>
      <c r="N35" s="591"/>
      <c r="O35" s="591"/>
      <c r="P35" s="591"/>
      <c r="Q35" s="591"/>
      <c r="R35" s="1147"/>
      <c r="S35" s="1147"/>
      <c r="T35" s="1147"/>
      <c r="U35" s="1147"/>
      <c r="V35" s="1147"/>
      <c r="W35" s="1147"/>
      <c r="X35" s="1147"/>
      <c r="Y35" s="1147"/>
      <c r="Z35" s="1147"/>
    </row>
    <row r="36" spans="1:26" ht="19.5" customHeight="1">
      <c r="A36" s="1159"/>
      <c r="B36" s="1230" t="s">
        <v>1220</v>
      </c>
      <c r="C36" s="1178"/>
      <c r="D36" s="1235"/>
      <c r="E36" s="1178" t="s">
        <v>1221</v>
      </c>
      <c r="F36" s="1191"/>
      <c r="G36" s="698"/>
      <c r="H36" s="746"/>
      <c r="I36" s="698"/>
      <c r="J36" s="698"/>
      <c r="K36" s="698"/>
      <c r="L36" s="698"/>
      <c r="M36" s="1191"/>
      <c r="N36" s="591"/>
      <c r="O36" s="591"/>
      <c r="P36" s="591"/>
      <c r="Q36" s="591"/>
      <c r="R36" s="1147"/>
      <c r="S36" s="1147"/>
      <c r="T36" s="1147"/>
      <c r="U36" s="1147"/>
      <c r="V36" s="1147"/>
      <c r="W36" s="1147"/>
      <c r="X36" s="1147"/>
      <c r="Y36" s="1147"/>
      <c r="Z36" s="1147"/>
    </row>
    <row r="37" spans="1:26" ht="19.5" customHeight="1">
      <c r="A37" s="1159"/>
      <c r="B37" s="1230" t="s">
        <v>1222</v>
      </c>
      <c r="C37" s="1178"/>
      <c r="D37" s="1235"/>
      <c r="E37" s="1181" t="s">
        <v>1223</v>
      </c>
      <c r="F37" s="1191"/>
      <c r="G37" s="698"/>
      <c r="H37" s="746"/>
      <c r="I37" s="698"/>
      <c r="J37" s="698"/>
      <c r="K37" s="698"/>
      <c r="L37" s="698"/>
      <c r="M37" s="1191"/>
      <c r="N37" s="591"/>
      <c r="O37" s="591"/>
      <c r="P37" s="591"/>
      <c r="Q37" s="591"/>
      <c r="R37" s="1147"/>
      <c r="S37" s="1147"/>
      <c r="T37" s="1147"/>
      <c r="U37" s="1147"/>
      <c r="V37" s="1147"/>
      <c r="W37" s="1147"/>
      <c r="X37" s="1147"/>
      <c r="Y37" s="1147"/>
      <c r="Z37" s="1147"/>
    </row>
    <row r="38" spans="1:26" ht="19.5" customHeight="1">
      <c r="A38" s="1161"/>
      <c r="B38" s="818"/>
      <c r="C38" s="1237"/>
      <c r="D38" s="1238"/>
      <c r="E38" s="1181" t="s">
        <v>1224</v>
      </c>
      <c r="F38" s="1191"/>
      <c r="G38" s="698"/>
      <c r="H38" s="746"/>
      <c r="I38" s="698"/>
      <c r="J38" s="698"/>
      <c r="K38" s="698"/>
      <c r="L38" s="698"/>
      <c r="M38" s="1191"/>
      <c r="N38" s="591"/>
      <c r="O38" s="591"/>
      <c r="P38" s="591"/>
      <c r="Q38" s="591"/>
      <c r="R38" s="1147"/>
      <c r="S38" s="1147"/>
      <c r="T38" s="1147"/>
      <c r="U38" s="1147"/>
      <c r="V38" s="1147"/>
      <c r="W38" s="1147"/>
      <c r="X38" s="1147"/>
      <c r="Y38" s="1147"/>
      <c r="Z38" s="1147"/>
    </row>
    <row r="39" spans="1:26" ht="19.5" customHeight="1">
      <c r="A39" s="1159"/>
      <c r="B39" s="1230" t="s">
        <v>1225</v>
      </c>
      <c r="C39" s="1230" t="s">
        <v>1226</v>
      </c>
      <c r="D39" s="1239" t="s">
        <v>1202</v>
      </c>
      <c r="E39" s="606" t="s">
        <v>1227</v>
      </c>
      <c r="F39" s="1191"/>
      <c r="G39" s="698"/>
      <c r="H39" s="746"/>
      <c r="I39" s="698"/>
      <c r="J39" s="698"/>
      <c r="K39" s="698"/>
      <c r="L39" s="698"/>
      <c r="M39" s="1178" t="s">
        <v>1228</v>
      </c>
      <c r="N39" s="591"/>
      <c r="O39" s="591"/>
      <c r="P39" s="591"/>
      <c r="Q39" s="591"/>
      <c r="R39" s="1147"/>
      <c r="S39" s="1147"/>
      <c r="T39" s="1147"/>
      <c r="U39" s="1147"/>
      <c r="V39" s="1147"/>
      <c r="W39" s="1147"/>
      <c r="X39" s="1147"/>
      <c r="Y39" s="1147"/>
      <c r="Z39" s="1147"/>
    </row>
    <row r="40" spans="1:26" ht="19.5" customHeight="1">
      <c r="A40" s="1159"/>
      <c r="B40" s="1230"/>
      <c r="C40" s="1230" t="s">
        <v>1229</v>
      </c>
      <c r="D40" s="1239" t="s">
        <v>634</v>
      </c>
      <c r="E40" s="606" t="s">
        <v>1230</v>
      </c>
      <c r="F40" s="1191"/>
      <c r="G40" s="698"/>
      <c r="H40" s="746"/>
      <c r="I40" s="698"/>
      <c r="J40" s="698"/>
      <c r="K40" s="698"/>
      <c r="L40" s="698"/>
      <c r="M40" s="1178" t="s">
        <v>1231</v>
      </c>
      <c r="N40" s="591"/>
      <c r="O40" s="591"/>
      <c r="P40" s="591"/>
      <c r="Q40" s="591"/>
      <c r="R40" s="1147"/>
      <c r="S40" s="1147"/>
      <c r="T40" s="1147"/>
      <c r="U40" s="1147"/>
      <c r="V40" s="1147"/>
      <c r="W40" s="1147"/>
      <c r="X40" s="1147"/>
      <c r="Y40" s="1147"/>
      <c r="Z40" s="1147"/>
    </row>
    <row r="41" spans="1:26" ht="19.5" customHeight="1">
      <c r="A41" s="1159"/>
      <c r="B41" s="1230"/>
      <c r="C41" s="1230" t="s">
        <v>1232</v>
      </c>
      <c r="D41" s="1087"/>
      <c r="E41" s="606"/>
      <c r="F41" s="1191"/>
      <c r="G41" s="698"/>
      <c r="H41" s="746"/>
      <c r="I41" s="698"/>
      <c r="J41" s="698"/>
      <c r="K41" s="698"/>
      <c r="L41" s="698"/>
      <c r="M41" s="1178"/>
      <c r="N41" s="591"/>
      <c r="O41" s="591"/>
      <c r="P41" s="591"/>
      <c r="Q41" s="591"/>
      <c r="R41" s="1147"/>
      <c r="S41" s="1147"/>
      <c r="T41" s="1147"/>
      <c r="U41" s="1147"/>
      <c r="V41" s="1147"/>
      <c r="W41" s="1147"/>
      <c r="X41" s="1147"/>
      <c r="Y41" s="1147"/>
      <c r="Z41" s="1147"/>
    </row>
    <row r="42" spans="1:26" ht="19.5" customHeight="1">
      <c r="A42" s="1162"/>
      <c r="B42" s="1178" t="s">
        <v>1233</v>
      </c>
      <c r="C42" s="1240" t="s">
        <v>1234</v>
      </c>
      <c r="D42" s="1231" t="s">
        <v>1235</v>
      </c>
      <c r="E42" s="606"/>
      <c r="F42" s="1191" t="s">
        <v>3970</v>
      </c>
      <c r="G42" s="1163" t="s">
        <v>473</v>
      </c>
      <c r="H42" s="1227">
        <v>6000</v>
      </c>
      <c r="I42" s="698"/>
      <c r="J42" s="817" t="s">
        <v>157</v>
      </c>
      <c r="K42" s="698"/>
      <c r="L42" s="698"/>
      <c r="M42" s="1178" t="s">
        <v>1236</v>
      </c>
      <c r="N42" s="591"/>
      <c r="O42" s="591"/>
      <c r="P42" s="591"/>
      <c r="Q42" s="591"/>
      <c r="R42" s="1147"/>
      <c r="S42" s="1147"/>
      <c r="T42" s="1147"/>
      <c r="U42" s="1147"/>
      <c r="V42" s="1147"/>
      <c r="W42" s="1147"/>
      <c r="X42" s="1147"/>
      <c r="Y42" s="1147"/>
      <c r="Z42" s="1147"/>
    </row>
    <row r="43" spans="1:26" ht="19.5" customHeight="1">
      <c r="A43" s="1162"/>
      <c r="B43" s="1230" t="s">
        <v>1237</v>
      </c>
      <c r="C43" s="1240" t="s">
        <v>1238</v>
      </c>
      <c r="D43" s="1239" t="s">
        <v>1239</v>
      </c>
      <c r="E43" s="1182"/>
      <c r="F43" s="1178"/>
      <c r="G43" s="1163" t="s">
        <v>823</v>
      </c>
      <c r="H43" s="746"/>
      <c r="I43" s="698"/>
      <c r="J43" s="698"/>
      <c r="K43" s="698"/>
      <c r="L43" s="698"/>
      <c r="M43" s="1178" t="s">
        <v>1240</v>
      </c>
      <c r="N43" s="591"/>
      <c r="O43" s="591"/>
      <c r="P43" s="591"/>
      <c r="Q43" s="591"/>
      <c r="R43" s="1147"/>
      <c r="S43" s="1147"/>
      <c r="T43" s="1147"/>
      <c r="U43" s="1147"/>
      <c r="V43" s="1147"/>
      <c r="W43" s="1147"/>
      <c r="X43" s="1147"/>
      <c r="Y43" s="1147"/>
      <c r="Z43" s="1147"/>
    </row>
    <row r="44" spans="1:26" ht="19.5" customHeight="1">
      <c r="A44" s="1162"/>
      <c r="B44" s="1230" t="s">
        <v>1241</v>
      </c>
      <c r="C44" s="1240" t="s">
        <v>1242</v>
      </c>
      <c r="D44" s="1166" t="s">
        <v>1202</v>
      </c>
      <c r="E44" s="606"/>
      <c r="F44" s="1191"/>
      <c r="G44" s="1163" t="s">
        <v>1243</v>
      </c>
      <c r="H44" s="746"/>
      <c r="I44" s="698"/>
      <c r="J44" s="698"/>
      <c r="K44" s="698"/>
      <c r="L44" s="698"/>
      <c r="M44" s="1191"/>
      <c r="N44" s="591"/>
      <c r="O44" s="591"/>
      <c r="P44" s="591"/>
      <c r="Q44" s="591"/>
      <c r="R44" s="1147"/>
      <c r="S44" s="1147"/>
      <c r="T44" s="1147"/>
      <c r="U44" s="1147"/>
      <c r="V44" s="1147"/>
      <c r="W44" s="1147"/>
      <c r="X44" s="1147"/>
      <c r="Y44" s="1147"/>
      <c r="Z44" s="1147"/>
    </row>
    <row r="45" spans="1:26" ht="19.5" customHeight="1">
      <c r="A45" s="1162"/>
      <c r="B45" s="1241" t="s">
        <v>1244</v>
      </c>
      <c r="C45" s="1240" t="s">
        <v>1245</v>
      </c>
      <c r="D45" s="1239" t="s">
        <v>1246</v>
      </c>
      <c r="E45" s="606"/>
      <c r="F45" s="1191"/>
      <c r="G45" s="698"/>
      <c r="H45" s="746"/>
      <c r="I45" s="698"/>
      <c r="J45" s="698"/>
      <c r="K45" s="698"/>
      <c r="L45" s="698"/>
      <c r="M45" s="1191"/>
      <c r="N45" s="591"/>
      <c r="O45" s="591"/>
      <c r="P45" s="591"/>
      <c r="Q45" s="591"/>
      <c r="R45" s="1147"/>
      <c r="S45" s="1147"/>
      <c r="T45" s="1147"/>
      <c r="U45" s="1147"/>
      <c r="V45" s="1147"/>
      <c r="W45" s="1147"/>
      <c r="X45" s="1147"/>
      <c r="Y45" s="1147"/>
      <c r="Z45" s="1147"/>
    </row>
    <row r="46" spans="1:26" ht="19.5" customHeight="1">
      <c r="A46" s="1162"/>
      <c r="B46" s="1230" t="s">
        <v>667</v>
      </c>
      <c r="C46" s="1242"/>
      <c r="D46" s="1235"/>
      <c r="E46" s="1181"/>
      <c r="F46" s="1191"/>
      <c r="G46" s="698"/>
      <c r="H46" s="746"/>
      <c r="I46" s="698"/>
      <c r="J46" s="698"/>
      <c r="K46" s="698"/>
      <c r="L46" s="698"/>
      <c r="M46" s="1191"/>
      <c r="N46" s="591"/>
      <c r="O46" s="591"/>
      <c r="P46" s="591"/>
      <c r="Q46" s="591"/>
      <c r="R46" s="1147"/>
      <c r="S46" s="1147"/>
      <c r="T46" s="1147"/>
      <c r="U46" s="1147"/>
      <c r="V46" s="1147"/>
      <c r="W46" s="1147"/>
      <c r="X46" s="1147"/>
      <c r="Y46" s="1147"/>
      <c r="Z46" s="1147"/>
    </row>
    <row r="47" spans="1:26" ht="18.75" customHeight="1">
      <c r="A47" s="1164"/>
      <c r="B47" s="818" t="s">
        <v>1247</v>
      </c>
      <c r="C47" s="1166" t="s">
        <v>1248</v>
      </c>
      <c r="D47" s="1166" t="s">
        <v>1249</v>
      </c>
      <c r="E47" s="1165" t="s">
        <v>1250</v>
      </c>
      <c r="F47" s="1165" t="s">
        <v>1251</v>
      </c>
      <c r="G47" s="1166" t="s">
        <v>3971</v>
      </c>
      <c r="H47" s="1243">
        <v>1500</v>
      </c>
      <c r="I47" s="1244"/>
      <c r="J47" s="1225" t="s">
        <v>157</v>
      </c>
      <c r="K47" s="1244"/>
      <c r="L47" s="1244"/>
      <c r="M47" s="1178" t="s">
        <v>1236</v>
      </c>
      <c r="N47" s="591"/>
      <c r="O47" s="591"/>
      <c r="P47" s="591"/>
      <c r="Q47" s="591"/>
      <c r="R47" s="1147"/>
      <c r="S47" s="1147"/>
      <c r="T47" s="1147"/>
      <c r="U47" s="1147"/>
      <c r="V47" s="1147"/>
      <c r="W47" s="1147"/>
      <c r="X47" s="1147"/>
      <c r="Y47" s="1147"/>
      <c r="Z47" s="1147"/>
    </row>
    <row r="48" spans="1:26" ht="18.75" customHeight="1">
      <c r="A48" s="1155"/>
      <c r="B48" s="1166" t="s">
        <v>1252</v>
      </c>
      <c r="C48" s="1166" t="s">
        <v>1253</v>
      </c>
      <c r="D48" s="1166" t="s">
        <v>1254</v>
      </c>
      <c r="E48" s="1183"/>
      <c r="F48" s="1165" t="s">
        <v>1255</v>
      </c>
      <c r="G48" s="1166" t="s">
        <v>1256</v>
      </c>
      <c r="H48" s="1245"/>
      <c r="I48" s="1244"/>
      <c r="J48" s="1244"/>
      <c r="K48" s="1244"/>
      <c r="L48" s="1244"/>
      <c r="M48" s="1178" t="s">
        <v>1240</v>
      </c>
      <c r="N48" s="591"/>
      <c r="O48" s="591"/>
      <c r="P48" s="591"/>
      <c r="Q48" s="591"/>
      <c r="R48" s="1147"/>
      <c r="S48" s="1147"/>
      <c r="T48" s="1147"/>
      <c r="U48" s="1147"/>
      <c r="V48" s="1147"/>
      <c r="W48" s="1147"/>
      <c r="X48" s="1147"/>
      <c r="Y48" s="1147"/>
      <c r="Z48" s="1147"/>
    </row>
    <row r="49" spans="1:26" ht="18.75" customHeight="1">
      <c r="A49" s="1155"/>
      <c r="B49" s="1163"/>
      <c r="C49" s="818" t="s">
        <v>1257</v>
      </c>
      <c r="D49" s="1166"/>
      <c r="E49" s="1165" t="s">
        <v>1258</v>
      </c>
      <c r="F49" s="1166"/>
      <c r="G49" s="1166" t="s">
        <v>1259</v>
      </c>
      <c r="H49" s="1243">
        <v>1500</v>
      </c>
      <c r="I49" s="817"/>
      <c r="J49" s="1225" t="s">
        <v>157</v>
      </c>
      <c r="K49" s="817"/>
      <c r="L49" s="817"/>
      <c r="M49" s="1166"/>
      <c r="N49" s="591"/>
      <c r="O49" s="591"/>
      <c r="P49" s="591"/>
      <c r="Q49" s="591"/>
      <c r="R49" s="1147"/>
      <c r="S49" s="1147"/>
      <c r="T49" s="1147"/>
      <c r="U49" s="1147"/>
      <c r="V49" s="1147"/>
      <c r="W49" s="1147"/>
      <c r="X49" s="1147"/>
      <c r="Y49" s="1147"/>
      <c r="Z49" s="1147"/>
    </row>
    <row r="50" spans="1:26" ht="18.75" customHeight="1">
      <c r="A50" s="1155"/>
      <c r="B50" s="1166"/>
      <c r="C50" s="1209" t="s">
        <v>1260</v>
      </c>
      <c r="D50" s="1166"/>
      <c r="E50" s="1165" t="s">
        <v>1261</v>
      </c>
      <c r="F50" s="817"/>
      <c r="G50" s="1166" t="s">
        <v>1256</v>
      </c>
      <c r="H50" s="1243"/>
      <c r="I50" s="817"/>
      <c r="J50" s="817"/>
      <c r="K50" s="817"/>
      <c r="L50" s="817"/>
      <c r="M50" s="1166"/>
      <c r="N50" s="591"/>
      <c r="O50" s="591"/>
      <c r="P50" s="591"/>
      <c r="Q50" s="591"/>
      <c r="R50" s="1147"/>
      <c r="S50" s="1147"/>
      <c r="T50" s="1147"/>
      <c r="U50" s="1147"/>
      <c r="V50" s="1147"/>
      <c r="W50" s="1147"/>
      <c r="X50" s="1147"/>
      <c r="Y50" s="1147"/>
      <c r="Z50" s="1147"/>
    </row>
    <row r="51" spans="1:26" ht="18.75" customHeight="1">
      <c r="A51" s="1155"/>
      <c r="B51" s="1166"/>
      <c r="C51" s="818" t="s">
        <v>1262</v>
      </c>
      <c r="D51" s="1166"/>
      <c r="E51" s="1165" t="s">
        <v>1263</v>
      </c>
      <c r="F51" s="817"/>
      <c r="G51" s="1166"/>
      <c r="H51" s="1243"/>
      <c r="I51" s="817"/>
      <c r="J51" s="817"/>
      <c r="K51" s="817"/>
      <c r="L51" s="817"/>
      <c r="M51" s="1166"/>
      <c r="N51" s="591"/>
      <c r="O51" s="591"/>
      <c r="P51" s="591"/>
      <c r="Q51" s="591"/>
      <c r="R51" s="1147"/>
      <c r="S51" s="1147"/>
      <c r="T51" s="1147"/>
      <c r="U51" s="1147"/>
      <c r="V51" s="1147"/>
      <c r="W51" s="1147"/>
      <c r="X51" s="1147"/>
      <c r="Y51" s="1147"/>
      <c r="Z51" s="1147"/>
    </row>
    <row r="52" spans="1:26" ht="18.75" customHeight="1">
      <c r="A52" s="1155"/>
      <c r="B52" s="1166"/>
      <c r="C52" s="1209" t="s">
        <v>1260</v>
      </c>
      <c r="D52" s="1166"/>
      <c r="E52" s="1165" t="s">
        <v>1264</v>
      </c>
      <c r="F52" s="817"/>
      <c r="G52" s="1166"/>
      <c r="H52" s="1243"/>
      <c r="I52" s="817"/>
      <c r="J52" s="817"/>
      <c r="K52" s="817"/>
      <c r="L52" s="817"/>
      <c r="M52" s="1166"/>
      <c r="N52" s="591"/>
      <c r="O52" s="591"/>
      <c r="P52" s="591"/>
      <c r="Q52" s="591"/>
      <c r="R52" s="1147"/>
      <c r="S52" s="1147"/>
      <c r="T52" s="1147"/>
      <c r="U52" s="1147"/>
      <c r="V52" s="1147"/>
      <c r="W52" s="1147"/>
      <c r="X52" s="1147"/>
      <c r="Y52" s="1147"/>
      <c r="Z52" s="1147"/>
    </row>
    <row r="53" spans="1:26" ht="18.75" customHeight="1">
      <c r="A53" s="1155"/>
      <c r="B53" s="1166"/>
      <c r="C53" s="1209" t="s">
        <v>1265</v>
      </c>
      <c r="D53" s="1166"/>
      <c r="E53" s="1165" t="s">
        <v>1266</v>
      </c>
      <c r="F53" s="817"/>
      <c r="G53" s="1166"/>
      <c r="H53" s="1243"/>
      <c r="I53" s="817"/>
      <c r="J53" s="817"/>
      <c r="K53" s="817"/>
      <c r="L53" s="817"/>
      <c r="M53" s="1166"/>
      <c r="N53" s="591"/>
      <c r="O53" s="591"/>
      <c r="P53" s="591"/>
      <c r="Q53" s="591"/>
      <c r="R53" s="1147"/>
      <c r="S53" s="1147"/>
      <c r="T53" s="1147"/>
      <c r="U53" s="1147"/>
      <c r="V53" s="1147"/>
      <c r="W53" s="1147"/>
      <c r="X53" s="1147"/>
      <c r="Y53" s="1147"/>
      <c r="Z53" s="1147"/>
    </row>
    <row r="54" spans="1:26" ht="18.75" customHeight="1">
      <c r="A54" s="1155"/>
      <c r="B54" s="1166"/>
      <c r="C54" s="1209" t="s">
        <v>1267</v>
      </c>
      <c r="D54" s="1166"/>
      <c r="E54" s="1165" t="s">
        <v>1260</v>
      </c>
      <c r="F54" s="817"/>
      <c r="G54" s="1166"/>
      <c r="H54" s="1243"/>
      <c r="I54" s="817"/>
      <c r="J54" s="817"/>
      <c r="K54" s="817"/>
      <c r="L54" s="817"/>
      <c r="M54" s="1166"/>
      <c r="N54" s="591"/>
      <c r="O54" s="591"/>
      <c r="P54" s="591"/>
      <c r="Q54" s="591"/>
      <c r="R54" s="1147"/>
      <c r="S54" s="1147"/>
      <c r="T54" s="1147"/>
      <c r="U54" s="1147"/>
      <c r="V54" s="1147"/>
      <c r="W54" s="1147"/>
      <c r="X54" s="1147"/>
      <c r="Y54" s="1147"/>
      <c r="Z54" s="1147"/>
    </row>
    <row r="55" spans="1:26" ht="18.75" customHeight="1">
      <c r="A55" s="1155"/>
      <c r="B55" s="1166"/>
      <c r="C55" s="1209"/>
      <c r="D55" s="1166"/>
      <c r="E55" s="1165" t="s">
        <v>1268</v>
      </c>
      <c r="F55" s="817"/>
      <c r="G55" s="1166"/>
      <c r="H55" s="1243"/>
      <c r="I55" s="817"/>
      <c r="J55" s="817"/>
      <c r="K55" s="817"/>
      <c r="L55" s="817"/>
      <c r="M55" s="1166"/>
      <c r="N55" s="591"/>
      <c r="O55" s="591"/>
      <c r="P55" s="591"/>
      <c r="Q55" s="591"/>
      <c r="R55" s="1147"/>
      <c r="S55" s="1147"/>
      <c r="T55" s="1147"/>
      <c r="U55" s="1147"/>
      <c r="V55" s="1147"/>
      <c r="W55" s="1147"/>
      <c r="X55" s="1147"/>
      <c r="Y55" s="1147"/>
      <c r="Z55" s="1147"/>
    </row>
    <row r="56" spans="1:26" ht="18.75" customHeight="1">
      <c r="A56" s="1155"/>
      <c r="B56" s="1166"/>
      <c r="C56" s="1166" t="s">
        <v>1269</v>
      </c>
      <c r="D56" s="1166"/>
      <c r="E56" s="1165" t="s">
        <v>1270</v>
      </c>
      <c r="F56" s="1212"/>
      <c r="G56" s="1166"/>
      <c r="H56" s="1243"/>
      <c r="I56" s="817"/>
      <c r="J56" s="817"/>
      <c r="K56" s="817"/>
      <c r="L56" s="817"/>
      <c r="M56" s="1166"/>
      <c r="N56" s="591"/>
      <c r="O56" s="591"/>
      <c r="P56" s="591"/>
      <c r="Q56" s="591"/>
      <c r="R56" s="1147"/>
      <c r="S56" s="1147"/>
      <c r="T56" s="1147"/>
      <c r="U56" s="1147"/>
      <c r="V56" s="1147"/>
      <c r="W56" s="1147"/>
      <c r="X56" s="1147"/>
      <c r="Y56" s="1147"/>
      <c r="Z56" s="1147"/>
    </row>
    <row r="57" spans="1:26" ht="18.75" customHeight="1">
      <c r="A57" s="1155"/>
      <c r="B57" s="1166"/>
      <c r="C57" s="818" t="s">
        <v>1169</v>
      </c>
      <c r="D57" s="1166"/>
      <c r="E57" s="1165" t="s">
        <v>1271</v>
      </c>
      <c r="F57" s="1212"/>
      <c r="G57" s="1166"/>
      <c r="H57" s="1243"/>
      <c r="I57" s="817"/>
      <c r="J57" s="817"/>
      <c r="K57" s="817"/>
      <c r="L57" s="817"/>
      <c r="M57" s="1166"/>
      <c r="N57" s="591"/>
      <c r="O57" s="591"/>
      <c r="P57" s="591"/>
      <c r="Q57" s="591"/>
      <c r="R57" s="1147"/>
      <c r="S57" s="1147"/>
      <c r="T57" s="1147"/>
      <c r="U57" s="1147"/>
      <c r="V57" s="1147"/>
      <c r="W57" s="1147"/>
      <c r="X57" s="1147"/>
      <c r="Y57" s="1147"/>
      <c r="Z57" s="1147"/>
    </row>
    <row r="58" spans="1:26" ht="18.75" customHeight="1">
      <c r="A58" s="1155"/>
      <c r="B58" s="1166"/>
      <c r="C58" s="818" t="s">
        <v>1265</v>
      </c>
      <c r="D58" s="1166"/>
      <c r="E58" s="1184" t="s">
        <v>1272</v>
      </c>
      <c r="F58" s="1212"/>
      <c r="G58" s="1166"/>
      <c r="H58" s="1243"/>
      <c r="I58" s="817"/>
      <c r="J58" s="817"/>
      <c r="K58" s="817"/>
      <c r="L58" s="817"/>
      <c r="M58" s="1166"/>
      <c r="N58" s="591"/>
      <c r="O58" s="591"/>
      <c r="P58" s="591"/>
      <c r="Q58" s="591"/>
      <c r="R58" s="1147"/>
      <c r="S58" s="1147"/>
      <c r="T58" s="1147"/>
      <c r="U58" s="1147"/>
      <c r="V58" s="1147"/>
      <c r="W58" s="1147"/>
      <c r="X58" s="1147"/>
      <c r="Y58" s="1147"/>
      <c r="Z58" s="1147"/>
    </row>
    <row r="59" spans="1:26" ht="18.75" customHeight="1">
      <c r="A59" s="1155"/>
      <c r="B59" s="1166"/>
      <c r="C59" s="1209" t="s">
        <v>1273</v>
      </c>
      <c r="D59" s="1166"/>
      <c r="E59" s="1185" t="s">
        <v>1274</v>
      </c>
      <c r="F59" s="817"/>
      <c r="G59" s="1166"/>
      <c r="H59" s="1243"/>
      <c r="I59" s="817"/>
      <c r="J59" s="817"/>
      <c r="K59" s="817"/>
      <c r="L59" s="817"/>
      <c r="M59" s="1166"/>
      <c r="N59" s="591"/>
      <c r="O59" s="591"/>
      <c r="P59" s="591"/>
      <c r="Q59" s="591"/>
      <c r="R59" s="1147"/>
      <c r="S59" s="1147"/>
      <c r="T59" s="1147"/>
      <c r="U59" s="1147"/>
      <c r="V59" s="1147"/>
      <c r="W59" s="1147"/>
      <c r="X59" s="1147"/>
      <c r="Y59" s="1147"/>
      <c r="Z59" s="1147"/>
    </row>
    <row r="60" spans="1:26" ht="18.75" customHeight="1">
      <c r="A60" s="1155"/>
      <c r="B60" s="1166"/>
      <c r="C60" s="1166" t="s">
        <v>1275</v>
      </c>
      <c r="D60" s="1166"/>
      <c r="E60" s="1165" t="s">
        <v>1276</v>
      </c>
      <c r="F60" s="817"/>
      <c r="G60" s="1166"/>
      <c r="H60" s="1243"/>
      <c r="I60" s="817"/>
      <c r="J60" s="817"/>
      <c r="K60" s="817"/>
      <c r="L60" s="817"/>
      <c r="M60" s="1166"/>
      <c r="N60" s="591"/>
      <c r="O60" s="591"/>
      <c r="P60" s="591"/>
      <c r="Q60" s="591"/>
      <c r="R60" s="1147"/>
      <c r="S60" s="1147"/>
      <c r="T60" s="1147"/>
      <c r="U60" s="1147"/>
      <c r="V60" s="1147"/>
      <c r="W60" s="1147"/>
      <c r="X60" s="1147"/>
      <c r="Y60" s="1147"/>
      <c r="Z60" s="1147"/>
    </row>
    <row r="61" spans="1:26" ht="18.75" customHeight="1">
      <c r="A61" s="1167"/>
      <c r="B61" s="1192"/>
      <c r="C61" s="1192"/>
      <c r="D61" s="1192"/>
      <c r="E61" s="1186"/>
      <c r="F61" s="1246"/>
      <c r="G61" s="1247" t="s">
        <v>342</v>
      </c>
      <c r="H61" s="1248">
        <f>SUM(H9:H60)</f>
        <v>9000</v>
      </c>
      <c r="I61" s="1246"/>
      <c r="J61" s="1246" t="s">
        <v>157</v>
      </c>
      <c r="K61" s="1246"/>
      <c r="L61" s="1246"/>
      <c r="M61" s="1192"/>
      <c r="N61" s="591"/>
      <c r="O61" s="591"/>
      <c r="P61" s="591"/>
      <c r="Q61" s="591"/>
      <c r="R61" s="1147"/>
      <c r="S61" s="1147"/>
      <c r="T61" s="1147"/>
      <c r="U61" s="1147"/>
      <c r="V61" s="1147"/>
      <c r="W61" s="1147"/>
      <c r="X61" s="1147"/>
      <c r="Y61" s="1147"/>
      <c r="Z61" s="1147"/>
    </row>
    <row r="62" spans="1:26" ht="18.75" customHeight="1">
      <c r="A62" s="1158">
        <v>2</v>
      </c>
      <c r="B62" s="1163" t="s">
        <v>1277</v>
      </c>
      <c r="C62" s="1166" t="s">
        <v>1278</v>
      </c>
      <c r="D62" s="1166" t="s">
        <v>1249</v>
      </c>
      <c r="E62" s="1165"/>
      <c r="F62" s="817" t="s">
        <v>1279</v>
      </c>
      <c r="G62" s="1165" t="s">
        <v>1280</v>
      </c>
      <c r="H62" s="1243"/>
      <c r="I62" s="817"/>
      <c r="J62" s="1225"/>
      <c r="K62" s="817"/>
      <c r="L62" s="817"/>
      <c r="M62" s="1166"/>
      <c r="N62" s="591"/>
      <c r="O62" s="591"/>
      <c r="P62" s="591"/>
      <c r="Q62" s="591"/>
      <c r="R62" s="1147"/>
      <c r="S62" s="1147"/>
      <c r="T62" s="1147"/>
      <c r="U62" s="1147"/>
      <c r="V62" s="1147"/>
      <c r="W62" s="1147"/>
      <c r="X62" s="1147"/>
      <c r="Y62" s="1147"/>
      <c r="Z62" s="1147"/>
    </row>
    <row r="63" spans="1:26" ht="18.75" customHeight="1">
      <c r="A63" s="1155"/>
      <c r="B63" s="1163" t="s">
        <v>1281</v>
      </c>
      <c r="C63" s="1166" t="s">
        <v>1282</v>
      </c>
      <c r="D63" s="1165" t="s">
        <v>1283</v>
      </c>
      <c r="E63" s="1165"/>
      <c r="F63" s="817"/>
      <c r="G63" s="1249" t="s">
        <v>1284</v>
      </c>
      <c r="H63" s="1243"/>
      <c r="I63" s="817"/>
      <c r="J63" s="817"/>
      <c r="K63" s="817"/>
      <c r="L63" s="817"/>
      <c r="M63" s="1166"/>
      <c r="N63" s="591"/>
      <c r="O63" s="591"/>
      <c r="P63" s="591"/>
      <c r="Q63" s="591"/>
      <c r="R63" s="1147"/>
      <c r="S63" s="1147"/>
      <c r="T63" s="1147"/>
      <c r="U63" s="1147"/>
      <c r="V63" s="1147"/>
      <c r="W63" s="1147"/>
      <c r="X63" s="1147"/>
      <c r="Y63" s="1147"/>
      <c r="Z63" s="1147"/>
    </row>
    <row r="64" spans="1:26" ht="18.75" customHeight="1">
      <c r="A64" s="1168"/>
      <c r="B64" s="1250" t="s">
        <v>1285</v>
      </c>
      <c r="C64" s="1193" t="s">
        <v>1286</v>
      </c>
      <c r="D64" s="1187" t="s">
        <v>1287</v>
      </c>
      <c r="E64" s="1187"/>
      <c r="F64" s="1251"/>
      <c r="G64" s="1165" t="s">
        <v>1288</v>
      </c>
      <c r="H64" s="1252" t="s">
        <v>356</v>
      </c>
      <c r="I64" s="1251"/>
      <c r="J64" s="1251"/>
      <c r="K64" s="1251"/>
      <c r="L64" s="1251"/>
      <c r="M64" s="1193"/>
      <c r="N64" s="591"/>
      <c r="O64" s="591"/>
      <c r="P64" s="591"/>
      <c r="Q64" s="591"/>
      <c r="R64" s="1147"/>
      <c r="S64" s="1147"/>
      <c r="T64" s="1147"/>
      <c r="U64" s="1147"/>
      <c r="V64" s="1147"/>
      <c r="W64" s="1147"/>
      <c r="X64" s="1147"/>
      <c r="Y64" s="1147"/>
      <c r="Z64" s="1147"/>
    </row>
    <row r="65" spans="1:26" ht="18.75" customHeight="1">
      <c r="A65" s="1155"/>
      <c r="B65" s="1253" t="s">
        <v>1289</v>
      </c>
      <c r="C65" s="1166"/>
      <c r="D65" s="1254" t="s">
        <v>1290</v>
      </c>
      <c r="E65" s="1165" t="s">
        <v>1291</v>
      </c>
      <c r="F65" s="817"/>
      <c r="G65" s="1254" t="s">
        <v>1292</v>
      </c>
      <c r="H65" s="1243"/>
      <c r="I65" s="817"/>
      <c r="J65" s="817"/>
      <c r="K65" s="817"/>
      <c r="L65" s="817"/>
      <c r="M65" s="1166"/>
      <c r="N65" s="591"/>
      <c r="O65" s="591"/>
      <c r="P65" s="591"/>
      <c r="Q65" s="591"/>
      <c r="R65" s="1147"/>
      <c r="S65" s="1147"/>
      <c r="T65" s="1147"/>
      <c r="U65" s="1147"/>
      <c r="V65" s="1147"/>
      <c r="W65" s="1147"/>
      <c r="X65" s="1147"/>
      <c r="Y65" s="1147"/>
      <c r="Z65" s="1147"/>
    </row>
    <row r="66" spans="1:26" ht="26.25" customHeight="1">
      <c r="A66" s="1169"/>
      <c r="B66" s="1169"/>
      <c r="C66" s="1170"/>
      <c r="D66" s="1170"/>
      <c r="E66" s="1188"/>
      <c r="F66" s="1169"/>
      <c r="G66" s="1169" t="s">
        <v>292</v>
      </c>
      <c r="H66" s="1171">
        <f>SUM(H61)</f>
        <v>9000</v>
      </c>
      <c r="I66" s="1169"/>
      <c r="J66" s="1169"/>
      <c r="K66" s="1169"/>
      <c r="L66" s="1169"/>
      <c r="M66" s="1194"/>
      <c r="N66" s="591"/>
      <c r="O66" s="591"/>
      <c r="P66" s="591"/>
      <c r="Q66" s="591"/>
      <c r="R66" s="1147"/>
      <c r="S66" s="1147"/>
      <c r="T66" s="1147"/>
      <c r="U66" s="1147"/>
      <c r="V66" s="1147"/>
      <c r="W66" s="1147"/>
      <c r="X66" s="1147"/>
      <c r="Y66" s="1147"/>
      <c r="Z66" s="1147"/>
    </row>
    <row r="67" spans="1:26" ht="18.75" customHeight="1">
      <c r="A67" s="1172"/>
      <c r="B67" s="591"/>
      <c r="C67" s="591"/>
      <c r="D67" s="591"/>
      <c r="E67" s="1184"/>
      <c r="F67" s="1172"/>
      <c r="G67" s="591"/>
      <c r="H67" s="1160"/>
      <c r="I67" s="1172"/>
      <c r="J67" s="1172"/>
      <c r="K67" s="1172"/>
      <c r="L67" s="1172"/>
      <c r="M67" s="818"/>
      <c r="N67" s="591"/>
      <c r="O67" s="591"/>
      <c r="P67" s="591"/>
      <c r="Q67" s="591"/>
      <c r="R67" s="1147"/>
      <c r="S67" s="1147"/>
      <c r="T67" s="1147"/>
      <c r="U67" s="1147"/>
      <c r="V67" s="1147"/>
      <c r="W67" s="1147"/>
      <c r="X67" s="1147"/>
      <c r="Y67" s="1147"/>
      <c r="Z67" s="1147"/>
    </row>
    <row r="68" spans="1:26" ht="28.5" customHeight="1">
      <c r="A68" s="1154" t="s">
        <v>1293</v>
      </c>
      <c r="B68" s="1154"/>
      <c r="C68" s="1154"/>
      <c r="D68" s="1154"/>
      <c r="E68" s="822"/>
      <c r="F68" s="1154"/>
      <c r="G68" s="1154"/>
      <c r="H68" s="1154"/>
      <c r="I68" s="1154"/>
      <c r="J68" s="1154"/>
      <c r="K68" s="1154"/>
      <c r="L68" s="1154"/>
      <c r="M68" s="822"/>
      <c r="N68" s="591"/>
      <c r="O68" s="591"/>
      <c r="P68" s="591"/>
      <c r="Q68" s="591"/>
      <c r="R68" s="1147"/>
      <c r="S68" s="1147"/>
      <c r="T68" s="1147"/>
      <c r="U68" s="1147"/>
      <c r="V68" s="1147"/>
      <c r="W68" s="1147"/>
      <c r="X68" s="1147"/>
      <c r="Y68" s="1147"/>
      <c r="Z68" s="1147"/>
    </row>
    <row r="69" spans="1:26" ht="23.25" customHeight="1">
      <c r="A69" s="2108" t="s">
        <v>3973</v>
      </c>
      <c r="B69" s="2072"/>
      <c r="C69" s="2072"/>
      <c r="D69" s="2072"/>
      <c r="E69" s="2072"/>
      <c r="F69" s="2072"/>
      <c r="G69" s="2072"/>
      <c r="H69" s="2072"/>
      <c r="I69" s="2072"/>
      <c r="J69" s="2072"/>
      <c r="K69" s="2072"/>
      <c r="L69" s="2072"/>
      <c r="M69" s="2072"/>
      <c r="N69" s="591"/>
      <c r="O69" s="591"/>
      <c r="P69" s="591"/>
      <c r="Q69" s="591"/>
      <c r="R69" s="1147"/>
      <c r="S69" s="1147"/>
      <c r="T69" s="1147"/>
      <c r="U69" s="1147"/>
      <c r="V69" s="1147"/>
      <c r="W69" s="1147"/>
      <c r="X69" s="1147"/>
      <c r="Y69" s="1147"/>
      <c r="Z69" s="1147"/>
    </row>
    <row r="70" spans="1:26" ht="33" customHeight="1">
      <c r="A70" s="2108" t="s">
        <v>3972</v>
      </c>
      <c r="B70" s="2072"/>
      <c r="C70" s="2072"/>
      <c r="D70" s="2072"/>
      <c r="E70" s="2072"/>
      <c r="F70" s="2072"/>
      <c r="G70" s="2072"/>
      <c r="H70" s="2072"/>
      <c r="I70" s="2072"/>
      <c r="J70" s="2072"/>
      <c r="K70" s="2072"/>
      <c r="L70" s="2072"/>
      <c r="M70" s="2072"/>
      <c r="N70" s="591"/>
      <c r="O70" s="591"/>
      <c r="P70" s="591"/>
      <c r="Q70" s="591"/>
      <c r="R70" s="1147"/>
      <c r="S70" s="1147"/>
      <c r="T70" s="1147"/>
      <c r="U70" s="1147"/>
      <c r="V70" s="1147"/>
      <c r="W70" s="1147"/>
      <c r="X70" s="1147"/>
      <c r="Y70" s="1147"/>
      <c r="Z70" s="1147"/>
    </row>
    <row r="71" spans="1:26" ht="18.75" customHeight="1">
      <c r="A71" s="1172"/>
      <c r="B71" s="591"/>
      <c r="C71" s="591"/>
      <c r="D71" s="591"/>
      <c r="E71" s="1184"/>
      <c r="F71" s="1172"/>
      <c r="G71" s="591"/>
      <c r="H71" s="1160"/>
      <c r="I71" s="1172"/>
      <c r="J71" s="1172"/>
      <c r="K71" s="1172"/>
      <c r="L71" s="1172"/>
      <c r="M71" s="818"/>
      <c r="N71" s="591"/>
      <c r="O71" s="591"/>
      <c r="P71" s="591"/>
      <c r="Q71" s="591"/>
      <c r="R71" s="1147"/>
      <c r="S71" s="1147"/>
      <c r="T71" s="1147"/>
      <c r="U71" s="1147"/>
      <c r="V71" s="1147"/>
      <c r="W71" s="1147"/>
      <c r="X71" s="1147"/>
      <c r="Y71" s="1147"/>
      <c r="Z71" s="1147"/>
    </row>
    <row r="72" spans="1:26" ht="18.75" customHeight="1">
      <c r="A72" s="1172"/>
      <c r="B72" s="591"/>
      <c r="C72" s="591"/>
      <c r="D72" s="591"/>
      <c r="E72" s="1184"/>
      <c r="F72" s="1172"/>
      <c r="G72" s="591"/>
      <c r="H72" s="1160"/>
      <c r="I72" s="1172"/>
      <c r="J72" s="1172"/>
      <c r="K72" s="1172"/>
      <c r="L72" s="1172"/>
      <c r="M72" s="818"/>
      <c r="N72" s="591"/>
      <c r="O72" s="591"/>
      <c r="P72" s="591"/>
      <c r="Q72" s="591"/>
      <c r="R72" s="1147"/>
      <c r="S72" s="1147"/>
      <c r="T72" s="1147"/>
      <c r="U72" s="1147"/>
      <c r="V72" s="1147"/>
      <c r="W72" s="1147"/>
      <c r="X72" s="1147"/>
      <c r="Y72" s="1147"/>
      <c r="Z72" s="1147"/>
    </row>
    <row r="73" spans="1:26" ht="18.75" customHeight="1">
      <c r="A73" s="1172"/>
      <c r="B73" s="591"/>
      <c r="C73" s="591"/>
      <c r="D73" s="591"/>
      <c r="E73" s="1184"/>
      <c r="F73" s="1172"/>
      <c r="G73" s="591"/>
      <c r="H73" s="1160"/>
      <c r="I73" s="1172"/>
      <c r="J73" s="1172"/>
      <c r="K73" s="1172"/>
      <c r="L73" s="1172"/>
      <c r="M73" s="818"/>
      <c r="N73" s="591"/>
      <c r="O73" s="591"/>
      <c r="P73" s="591"/>
      <c r="Q73" s="591"/>
      <c r="R73" s="1147"/>
      <c r="S73" s="1147"/>
      <c r="T73" s="1147"/>
      <c r="U73" s="1147"/>
      <c r="V73" s="1147"/>
      <c r="W73" s="1147"/>
      <c r="X73" s="1147"/>
      <c r="Y73" s="1147"/>
      <c r="Z73" s="1147"/>
    </row>
    <row r="74" spans="1:26" ht="18.75" customHeight="1">
      <c r="A74" s="1172"/>
      <c r="B74" s="591"/>
      <c r="C74" s="591"/>
      <c r="D74" s="591"/>
      <c r="E74" s="1184"/>
      <c r="F74" s="1172"/>
      <c r="G74" s="591"/>
      <c r="H74" s="1160"/>
      <c r="I74" s="1172"/>
      <c r="J74" s="1172"/>
      <c r="K74" s="1172"/>
      <c r="L74" s="1172"/>
      <c r="M74" s="818"/>
      <c r="N74" s="591"/>
      <c r="O74" s="591"/>
      <c r="P74" s="591"/>
      <c r="Q74" s="591"/>
      <c r="R74" s="1147"/>
      <c r="S74" s="1147"/>
      <c r="T74" s="1147"/>
      <c r="U74" s="1147"/>
      <c r="V74" s="1147"/>
      <c r="W74" s="1147"/>
      <c r="X74" s="1147"/>
      <c r="Y74" s="1147"/>
      <c r="Z74" s="1147"/>
    </row>
    <row r="75" spans="1:26" ht="18.75" customHeight="1">
      <c r="A75" s="1172"/>
      <c r="B75" s="591"/>
      <c r="C75" s="591"/>
      <c r="D75" s="591"/>
      <c r="E75" s="1184"/>
      <c r="F75" s="1172"/>
      <c r="G75" s="591"/>
      <c r="H75" s="1160"/>
      <c r="I75" s="1172"/>
      <c r="J75" s="1172"/>
      <c r="K75" s="1172"/>
      <c r="L75" s="1172"/>
      <c r="M75" s="818"/>
      <c r="N75" s="591"/>
      <c r="O75" s="591"/>
      <c r="P75" s="591"/>
      <c r="Q75" s="591"/>
      <c r="R75" s="1147"/>
      <c r="S75" s="1147"/>
      <c r="T75" s="1147"/>
      <c r="U75" s="1147"/>
      <c r="V75" s="1147"/>
      <c r="W75" s="1147"/>
      <c r="X75" s="1147"/>
      <c r="Y75" s="1147"/>
      <c r="Z75" s="1147"/>
    </row>
    <row r="76" spans="1:26" ht="18.75" customHeight="1">
      <c r="A76" s="1172"/>
      <c r="B76" s="591"/>
      <c r="C76" s="591"/>
      <c r="D76" s="591"/>
      <c r="E76" s="1184"/>
      <c r="F76" s="1172"/>
      <c r="G76" s="591"/>
      <c r="H76" s="1160"/>
      <c r="I76" s="1172"/>
      <c r="J76" s="1172"/>
      <c r="K76" s="1172"/>
      <c r="L76" s="1172"/>
      <c r="M76" s="818"/>
      <c r="N76" s="591"/>
      <c r="O76" s="591"/>
      <c r="P76" s="591"/>
      <c r="Q76" s="591"/>
      <c r="R76" s="1147"/>
      <c r="S76" s="1147"/>
      <c r="T76" s="1147"/>
      <c r="U76" s="1147"/>
      <c r="V76" s="1147"/>
      <c r="W76" s="1147"/>
      <c r="X76" s="1147"/>
      <c r="Y76" s="1147"/>
      <c r="Z76" s="1147"/>
    </row>
    <row r="77" spans="1:26" ht="18.75" customHeight="1">
      <c r="A77" s="1172"/>
      <c r="B77" s="591"/>
      <c r="C77" s="591"/>
      <c r="D77" s="591"/>
      <c r="E77" s="1184"/>
      <c r="F77" s="1172"/>
      <c r="G77" s="591"/>
      <c r="H77" s="1160"/>
      <c r="I77" s="1172"/>
      <c r="J77" s="1172"/>
      <c r="K77" s="1172"/>
      <c r="L77" s="1172"/>
      <c r="M77" s="818"/>
      <c r="N77" s="591"/>
      <c r="O77" s="591"/>
      <c r="P77" s="591"/>
      <c r="Q77" s="591"/>
      <c r="R77" s="1147"/>
      <c r="S77" s="1147"/>
      <c r="T77" s="1147"/>
      <c r="U77" s="1147"/>
      <c r="V77" s="1147"/>
      <c r="W77" s="1147"/>
      <c r="X77" s="1147"/>
      <c r="Y77" s="1147"/>
      <c r="Z77" s="1147"/>
    </row>
    <row r="78" spans="1:26" ht="18.75" customHeight="1">
      <c r="A78" s="1172"/>
      <c r="B78" s="591"/>
      <c r="C78" s="591"/>
      <c r="D78" s="591"/>
      <c r="E78" s="1184"/>
      <c r="F78" s="1172"/>
      <c r="G78" s="591"/>
      <c r="H78" s="1160"/>
      <c r="I78" s="1172"/>
      <c r="J78" s="1172"/>
      <c r="K78" s="1172"/>
      <c r="L78" s="1172"/>
      <c r="M78" s="818"/>
      <c r="N78" s="591"/>
      <c r="O78" s="591"/>
      <c r="P78" s="591"/>
      <c r="Q78" s="591"/>
      <c r="R78" s="1147"/>
      <c r="S78" s="1147"/>
      <c r="T78" s="1147"/>
      <c r="U78" s="1147"/>
      <c r="V78" s="1147"/>
      <c r="W78" s="1147"/>
      <c r="X78" s="1147"/>
      <c r="Y78" s="1147"/>
      <c r="Z78" s="1147"/>
    </row>
    <row r="79" spans="1:26" ht="18.75" customHeight="1">
      <c r="A79" s="1172"/>
      <c r="B79" s="591"/>
      <c r="C79" s="591"/>
      <c r="D79" s="591"/>
      <c r="E79" s="1184"/>
      <c r="F79" s="1172"/>
      <c r="G79" s="591"/>
      <c r="H79" s="1160"/>
      <c r="I79" s="1172"/>
      <c r="J79" s="1172"/>
      <c r="K79" s="1172"/>
      <c r="L79" s="1172"/>
      <c r="M79" s="818"/>
      <c r="N79" s="591"/>
      <c r="O79" s="591"/>
      <c r="P79" s="591"/>
      <c r="Q79" s="591"/>
      <c r="R79" s="1147"/>
      <c r="S79" s="1147"/>
      <c r="T79" s="1147"/>
      <c r="U79" s="1147"/>
      <c r="V79" s="1147"/>
      <c r="W79" s="1147"/>
      <c r="X79" s="1147"/>
      <c r="Y79" s="1147"/>
      <c r="Z79" s="1147"/>
    </row>
    <row r="80" spans="1:26" ht="18.75" customHeight="1">
      <c r="A80" s="1172"/>
      <c r="B80" s="591"/>
      <c r="C80" s="591"/>
      <c r="D80" s="591"/>
      <c r="E80" s="1184"/>
      <c r="F80" s="1172"/>
      <c r="G80" s="591"/>
      <c r="H80" s="1160"/>
      <c r="I80" s="1172"/>
      <c r="J80" s="1172"/>
      <c r="K80" s="1172"/>
      <c r="L80" s="1172"/>
      <c r="M80" s="818"/>
      <c r="N80" s="591"/>
      <c r="O80" s="591"/>
      <c r="P80" s="591"/>
      <c r="Q80" s="591"/>
      <c r="R80" s="1147"/>
      <c r="S80" s="1147"/>
      <c r="T80" s="1147"/>
      <c r="U80" s="1147"/>
      <c r="V80" s="1147"/>
      <c r="W80" s="1147"/>
      <c r="X80" s="1147"/>
      <c r="Y80" s="1147"/>
      <c r="Z80" s="1147"/>
    </row>
    <row r="81" spans="1:26" ht="18.75" customHeight="1">
      <c r="A81" s="1172"/>
      <c r="B81" s="591"/>
      <c r="C81" s="591"/>
      <c r="D81" s="591"/>
      <c r="E81" s="1184"/>
      <c r="F81" s="1172"/>
      <c r="G81" s="591"/>
      <c r="H81" s="1160"/>
      <c r="I81" s="1172"/>
      <c r="J81" s="1172"/>
      <c r="K81" s="1172"/>
      <c r="L81" s="1172"/>
      <c r="M81" s="818"/>
      <c r="N81" s="591"/>
      <c r="O81" s="591"/>
      <c r="P81" s="591"/>
      <c r="Q81" s="591"/>
      <c r="R81" s="1147"/>
      <c r="S81" s="1147"/>
      <c r="T81" s="1147"/>
      <c r="U81" s="1147"/>
      <c r="V81" s="1147"/>
      <c r="W81" s="1147"/>
      <c r="X81" s="1147"/>
      <c r="Y81" s="1147"/>
      <c r="Z81" s="1147"/>
    </row>
    <row r="82" spans="1:26" ht="18.75" customHeight="1">
      <c r="A82" s="1172"/>
      <c r="B82" s="591"/>
      <c r="C82" s="591"/>
      <c r="D82" s="591"/>
      <c r="E82" s="1184"/>
      <c r="F82" s="1172"/>
      <c r="G82" s="591"/>
      <c r="H82" s="1160"/>
      <c r="I82" s="1172"/>
      <c r="J82" s="1172"/>
      <c r="K82" s="1172"/>
      <c r="L82" s="1172"/>
      <c r="M82" s="818"/>
      <c r="N82" s="591"/>
      <c r="O82" s="591"/>
      <c r="P82" s="591"/>
      <c r="Q82" s="591"/>
      <c r="R82" s="1147"/>
      <c r="S82" s="1147"/>
      <c r="T82" s="1147"/>
      <c r="U82" s="1147"/>
      <c r="V82" s="1147"/>
      <c r="W82" s="1147"/>
      <c r="X82" s="1147"/>
      <c r="Y82" s="1147"/>
      <c r="Z82" s="1147"/>
    </row>
    <row r="83" spans="1:26" ht="18.75" customHeight="1">
      <c r="A83" s="1172"/>
      <c r="B83" s="591"/>
      <c r="C83" s="591"/>
      <c r="D83" s="591"/>
      <c r="E83" s="1184"/>
      <c r="F83" s="1172"/>
      <c r="G83" s="591"/>
      <c r="H83" s="1160"/>
      <c r="I83" s="1172"/>
      <c r="J83" s="1172"/>
      <c r="K83" s="1172"/>
      <c r="L83" s="1172"/>
      <c r="M83" s="818"/>
      <c r="N83" s="591"/>
      <c r="O83" s="591"/>
      <c r="P83" s="591"/>
      <c r="Q83" s="591"/>
      <c r="R83" s="1147"/>
      <c r="S83" s="1147"/>
      <c r="T83" s="1147"/>
      <c r="U83" s="1147"/>
      <c r="V83" s="1147"/>
      <c r="W83" s="1147"/>
      <c r="X83" s="1147"/>
      <c r="Y83" s="1147"/>
      <c r="Z83" s="1147"/>
    </row>
    <row r="84" spans="1:26" ht="18.75" customHeight="1">
      <c r="A84" s="1172"/>
      <c r="B84" s="591"/>
      <c r="C84" s="591"/>
      <c r="D84" s="591"/>
      <c r="E84" s="1184"/>
      <c r="F84" s="1172"/>
      <c r="G84" s="591"/>
      <c r="H84" s="1160"/>
      <c r="I84" s="1172"/>
      <c r="J84" s="1172"/>
      <c r="K84" s="1172"/>
      <c r="L84" s="1172"/>
      <c r="M84" s="818"/>
      <c r="N84" s="591"/>
      <c r="O84" s="591"/>
      <c r="P84" s="591"/>
      <c r="Q84" s="591"/>
      <c r="R84" s="1147"/>
      <c r="S84" s="1147"/>
      <c r="T84" s="1147"/>
      <c r="U84" s="1147"/>
      <c r="V84" s="1147"/>
      <c r="W84" s="1147"/>
      <c r="X84" s="1147"/>
      <c r="Y84" s="1147"/>
      <c r="Z84" s="1147"/>
    </row>
    <row r="85" spans="1:26" ht="18.75" customHeight="1">
      <c r="A85" s="1172"/>
      <c r="B85" s="591"/>
      <c r="C85" s="591"/>
      <c r="D85" s="591"/>
      <c r="E85" s="1184"/>
      <c r="F85" s="1172"/>
      <c r="G85" s="591"/>
      <c r="H85" s="1160"/>
      <c r="I85" s="1172"/>
      <c r="J85" s="1172"/>
      <c r="K85" s="1172"/>
      <c r="L85" s="1172"/>
      <c r="M85" s="818"/>
      <c r="N85" s="591"/>
      <c r="O85" s="591"/>
      <c r="P85" s="591"/>
      <c r="Q85" s="591"/>
      <c r="R85" s="1147"/>
      <c r="S85" s="1147"/>
      <c r="T85" s="1147"/>
      <c r="U85" s="1147"/>
      <c r="V85" s="1147"/>
      <c r="W85" s="1147"/>
      <c r="X85" s="1147"/>
      <c r="Y85" s="1147"/>
      <c r="Z85" s="1147"/>
    </row>
    <row r="86" spans="1:26" ht="18.75" customHeight="1">
      <c r="A86" s="1172"/>
      <c r="B86" s="591"/>
      <c r="C86" s="591"/>
      <c r="D86" s="591"/>
      <c r="E86" s="1184"/>
      <c r="F86" s="1172"/>
      <c r="G86" s="591"/>
      <c r="H86" s="1160"/>
      <c r="I86" s="1172"/>
      <c r="J86" s="1172"/>
      <c r="K86" s="1172"/>
      <c r="L86" s="1172"/>
      <c r="M86" s="818"/>
      <c r="N86" s="591"/>
      <c r="O86" s="591"/>
      <c r="P86" s="591"/>
      <c r="Q86" s="591"/>
      <c r="R86" s="1147"/>
      <c r="S86" s="1147"/>
      <c r="T86" s="1147"/>
      <c r="U86" s="1147"/>
      <c r="V86" s="1147"/>
      <c r="W86" s="1147"/>
      <c r="X86" s="1147"/>
      <c r="Y86" s="1147"/>
      <c r="Z86" s="1147"/>
    </row>
    <row r="87" spans="1:26" ht="18.75" customHeight="1">
      <c r="A87" s="1172"/>
      <c r="B87" s="591"/>
      <c r="C87" s="591"/>
      <c r="D87" s="591"/>
      <c r="E87" s="1184"/>
      <c r="F87" s="1172"/>
      <c r="G87" s="591"/>
      <c r="H87" s="1160"/>
      <c r="I87" s="1172"/>
      <c r="J87" s="1172"/>
      <c r="K87" s="1172"/>
      <c r="L87" s="1172"/>
      <c r="M87" s="818"/>
      <c r="N87" s="591"/>
      <c r="O87" s="591"/>
      <c r="P87" s="591"/>
      <c r="Q87" s="591"/>
      <c r="R87" s="1147"/>
      <c r="S87" s="1147"/>
      <c r="T87" s="1147"/>
      <c r="U87" s="1147"/>
      <c r="V87" s="1147"/>
      <c r="W87" s="1147"/>
      <c r="X87" s="1147"/>
      <c r="Y87" s="1147"/>
      <c r="Z87" s="1147"/>
    </row>
    <row r="88" spans="1:26" ht="18.75" customHeight="1">
      <c r="A88" s="1172"/>
      <c r="B88" s="591"/>
      <c r="C88" s="591"/>
      <c r="D88" s="591"/>
      <c r="E88" s="1184"/>
      <c r="F88" s="1172"/>
      <c r="G88" s="591"/>
      <c r="H88" s="1160"/>
      <c r="I88" s="1172"/>
      <c r="J88" s="1172"/>
      <c r="K88" s="1172"/>
      <c r="L88" s="1172"/>
      <c r="M88" s="818"/>
      <c r="N88" s="591"/>
      <c r="O88" s="591"/>
      <c r="P88" s="591"/>
      <c r="Q88" s="591"/>
      <c r="R88" s="1147"/>
      <c r="S88" s="1147"/>
      <c r="T88" s="1147"/>
      <c r="U88" s="1147"/>
      <c r="V88" s="1147"/>
      <c r="W88" s="1147"/>
      <c r="X88" s="1147"/>
      <c r="Y88" s="1147"/>
      <c r="Z88" s="1147"/>
    </row>
    <row r="89" spans="1:26" ht="18.75" customHeight="1">
      <c r="A89" s="1172"/>
      <c r="B89" s="591"/>
      <c r="C89" s="591"/>
      <c r="D89" s="591"/>
      <c r="E89" s="1184"/>
      <c r="F89" s="1172"/>
      <c r="G89" s="591"/>
      <c r="H89" s="1160"/>
      <c r="I89" s="1172"/>
      <c r="J89" s="1172"/>
      <c r="K89" s="1172"/>
      <c r="L89" s="1172"/>
      <c r="M89" s="818"/>
      <c r="N89" s="591"/>
      <c r="O89" s="591"/>
      <c r="P89" s="591"/>
      <c r="Q89" s="591"/>
      <c r="R89" s="1147"/>
      <c r="S89" s="1147"/>
      <c r="T89" s="1147"/>
      <c r="U89" s="1147"/>
      <c r="V89" s="1147"/>
      <c r="W89" s="1147"/>
      <c r="X89" s="1147"/>
      <c r="Y89" s="1147"/>
      <c r="Z89" s="1147"/>
    </row>
    <row r="90" spans="1:26" ht="18.75" customHeight="1">
      <c r="A90" s="1172"/>
      <c r="B90" s="591"/>
      <c r="C90" s="591"/>
      <c r="D90" s="591"/>
      <c r="E90" s="1184"/>
      <c r="F90" s="1172"/>
      <c r="G90" s="591"/>
      <c r="H90" s="1160"/>
      <c r="I90" s="1172"/>
      <c r="J90" s="1172"/>
      <c r="K90" s="1172"/>
      <c r="L90" s="1172"/>
      <c r="M90" s="818"/>
      <c r="N90" s="591"/>
      <c r="O90" s="591"/>
      <c r="P90" s="591"/>
      <c r="Q90" s="591"/>
      <c r="R90" s="1147"/>
      <c r="S90" s="1147"/>
      <c r="T90" s="1147"/>
      <c r="U90" s="1147"/>
      <c r="V90" s="1147"/>
      <c r="W90" s="1147"/>
      <c r="X90" s="1147"/>
      <c r="Y90" s="1147"/>
      <c r="Z90" s="1147"/>
    </row>
    <row r="91" spans="1:26" ht="18.75" customHeight="1">
      <c r="A91" s="1172"/>
      <c r="B91" s="591"/>
      <c r="C91" s="591"/>
      <c r="D91" s="591"/>
      <c r="E91" s="1184"/>
      <c r="F91" s="1172"/>
      <c r="G91" s="591"/>
      <c r="H91" s="1160"/>
      <c r="I91" s="1172"/>
      <c r="J91" s="1172"/>
      <c r="K91" s="1172"/>
      <c r="L91" s="1172"/>
      <c r="M91" s="818"/>
      <c r="N91" s="591"/>
      <c r="O91" s="591"/>
      <c r="P91" s="591"/>
      <c r="Q91" s="591"/>
      <c r="R91" s="1147"/>
      <c r="S91" s="1147"/>
      <c r="T91" s="1147"/>
      <c r="U91" s="1147"/>
      <c r="V91" s="1147"/>
      <c r="W91" s="1147"/>
      <c r="X91" s="1147"/>
      <c r="Y91" s="1147"/>
      <c r="Z91" s="1147"/>
    </row>
    <row r="92" spans="1:26" ht="18.75" customHeight="1">
      <c r="A92" s="1172"/>
      <c r="B92" s="591"/>
      <c r="C92" s="591"/>
      <c r="D92" s="591"/>
      <c r="E92" s="1184"/>
      <c r="F92" s="1172"/>
      <c r="G92" s="591"/>
      <c r="H92" s="1160"/>
      <c r="I92" s="1172"/>
      <c r="J92" s="1172"/>
      <c r="K92" s="1172"/>
      <c r="L92" s="1172"/>
      <c r="M92" s="818"/>
      <c r="N92" s="591"/>
      <c r="O92" s="591"/>
      <c r="P92" s="591"/>
      <c r="Q92" s="591"/>
      <c r="R92" s="1147"/>
      <c r="S92" s="1147"/>
      <c r="T92" s="1147"/>
      <c r="U92" s="1147"/>
      <c r="V92" s="1147"/>
      <c r="W92" s="1147"/>
      <c r="X92" s="1147"/>
      <c r="Y92" s="1147"/>
      <c r="Z92" s="1147"/>
    </row>
    <row r="93" spans="1:26" ht="18.75" customHeight="1">
      <c r="A93" s="1172"/>
      <c r="B93" s="591"/>
      <c r="C93" s="591"/>
      <c r="D93" s="591"/>
      <c r="E93" s="1184"/>
      <c r="F93" s="1172"/>
      <c r="G93" s="591"/>
      <c r="H93" s="1160"/>
      <c r="I93" s="1172"/>
      <c r="J93" s="1172"/>
      <c r="K93" s="1172"/>
      <c r="L93" s="1172"/>
      <c r="M93" s="818"/>
      <c r="N93" s="591"/>
      <c r="O93" s="591"/>
      <c r="P93" s="591"/>
      <c r="Q93" s="591"/>
      <c r="R93" s="1147"/>
      <c r="S93" s="1147"/>
      <c r="T93" s="1147"/>
      <c r="U93" s="1147"/>
      <c r="V93" s="1147"/>
      <c r="W93" s="1147"/>
      <c r="X93" s="1147"/>
      <c r="Y93" s="1147"/>
      <c r="Z93" s="1147"/>
    </row>
    <row r="94" spans="1:26" ht="18.75" customHeight="1">
      <c r="A94" s="1172"/>
      <c r="B94" s="591"/>
      <c r="C94" s="591"/>
      <c r="D94" s="591"/>
      <c r="E94" s="1184"/>
      <c r="F94" s="1172"/>
      <c r="G94" s="591"/>
      <c r="H94" s="1160"/>
      <c r="I94" s="1172"/>
      <c r="J94" s="1172"/>
      <c r="K94" s="1172"/>
      <c r="L94" s="1172"/>
      <c r="M94" s="818"/>
      <c r="N94" s="591"/>
      <c r="O94" s="591"/>
      <c r="P94" s="591"/>
      <c r="Q94" s="591"/>
      <c r="R94" s="1147"/>
      <c r="S94" s="1147"/>
      <c r="T94" s="1147"/>
      <c r="U94" s="1147"/>
      <c r="V94" s="1147"/>
      <c r="W94" s="1147"/>
      <c r="X94" s="1147"/>
      <c r="Y94" s="1147"/>
      <c r="Z94" s="1147"/>
    </row>
    <row r="95" spans="1:26" ht="18.75" customHeight="1">
      <c r="A95" s="1172"/>
      <c r="B95" s="591"/>
      <c r="C95" s="591"/>
      <c r="D95" s="591"/>
      <c r="E95" s="1184"/>
      <c r="F95" s="1172"/>
      <c r="G95" s="591"/>
      <c r="H95" s="1160"/>
      <c r="I95" s="1172"/>
      <c r="J95" s="1172"/>
      <c r="K95" s="1172"/>
      <c r="L95" s="1172"/>
      <c r="M95" s="818"/>
      <c r="N95" s="591"/>
      <c r="O95" s="591"/>
      <c r="P95" s="591"/>
      <c r="Q95" s="591"/>
      <c r="R95" s="1147"/>
      <c r="S95" s="1147"/>
      <c r="T95" s="1147"/>
      <c r="U95" s="1147"/>
      <c r="V95" s="1147"/>
      <c r="W95" s="1147"/>
      <c r="X95" s="1147"/>
      <c r="Y95" s="1147"/>
      <c r="Z95" s="1147"/>
    </row>
    <row r="96" spans="1:26" ht="18.75" customHeight="1">
      <c r="A96" s="1172"/>
      <c r="B96" s="591"/>
      <c r="C96" s="591"/>
      <c r="D96" s="591"/>
      <c r="E96" s="1184"/>
      <c r="F96" s="1172"/>
      <c r="G96" s="591"/>
      <c r="H96" s="1160"/>
      <c r="I96" s="1172"/>
      <c r="J96" s="1172"/>
      <c r="K96" s="1172"/>
      <c r="L96" s="1172"/>
      <c r="M96" s="818"/>
      <c r="N96" s="591"/>
      <c r="O96" s="591"/>
      <c r="P96" s="591"/>
      <c r="Q96" s="591"/>
      <c r="R96" s="1147"/>
      <c r="S96" s="1147"/>
      <c r="T96" s="1147"/>
      <c r="U96" s="1147"/>
      <c r="V96" s="1147"/>
      <c r="W96" s="1147"/>
      <c r="X96" s="1147"/>
      <c r="Y96" s="1147"/>
      <c r="Z96" s="1147"/>
    </row>
    <row r="97" spans="1:26" ht="18.75" customHeight="1">
      <c r="A97" s="1172"/>
      <c r="B97" s="591"/>
      <c r="C97" s="591"/>
      <c r="D97" s="591"/>
      <c r="E97" s="1184"/>
      <c r="F97" s="1172"/>
      <c r="G97" s="591"/>
      <c r="H97" s="1160"/>
      <c r="I97" s="1172"/>
      <c r="J97" s="1172"/>
      <c r="K97" s="1172"/>
      <c r="L97" s="1172"/>
      <c r="M97" s="818"/>
      <c r="N97" s="591"/>
      <c r="O97" s="591"/>
      <c r="P97" s="591"/>
      <c r="Q97" s="591"/>
      <c r="R97" s="1147"/>
      <c r="S97" s="1147"/>
      <c r="T97" s="1147"/>
      <c r="U97" s="1147"/>
      <c r="V97" s="1147"/>
      <c r="W97" s="1147"/>
      <c r="X97" s="1147"/>
      <c r="Y97" s="1147"/>
      <c r="Z97" s="1147"/>
    </row>
    <row r="98" spans="1:26" ht="18.75" customHeight="1">
      <c r="A98" s="1172"/>
      <c r="B98" s="591"/>
      <c r="C98" s="591"/>
      <c r="D98" s="591"/>
      <c r="E98" s="1184"/>
      <c r="F98" s="1172"/>
      <c r="G98" s="591"/>
      <c r="H98" s="1160"/>
      <c r="I98" s="1172"/>
      <c r="J98" s="1172"/>
      <c r="K98" s="1172"/>
      <c r="L98" s="1172"/>
      <c r="M98" s="818"/>
      <c r="N98" s="591"/>
      <c r="O98" s="591"/>
      <c r="P98" s="591"/>
      <c r="Q98" s="591"/>
      <c r="R98" s="1147"/>
      <c r="S98" s="1147"/>
      <c r="T98" s="1147"/>
      <c r="U98" s="1147"/>
      <c r="V98" s="1147"/>
      <c r="W98" s="1147"/>
      <c r="X98" s="1147"/>
      <c r="Y98" s="1147"/>
      <c r="Z98" s="1147"/>
    </row>
    <row r="99" spans="1:26" ht="18.75" customHeight="1">
      <c r="A99" s="1172"/>
      <c r="B99" s="591"/>
      <c r="C99" s="591"/>
      <c r="D99" s="591"/>
      <c r="E99" s="1184"/>
      <c r="F99" s="1172"/>
      <c r="G99" s="591"/>
      <c r="H99" s="1160"/>
      <c r="I99" s="1172"/>
      <c r="J99" s="1172"/>
      <c r="K99" s="1172"/>
      <c r="L99" s="1172"/>
      <c r="M99" s="818"/>
      <c r="N99" s="591"/>
      <c r="O99" s="591"/>
      <c r="P99" s="591"/>
      <c r="Q99" s="591"/>
      <c r="R99" s="1147"/>
      <c r="S99" s="1147"/>
      <c r="T99" s="1147"/>
      <c r="U99" s="1147"/>
      <c r="V99" s="1147"/>
      <c r="W99" s="1147"/>
      <c r="X99" s="1147"/>
      <c r="Y99" s="1147"/>
      <c r="Z99" s="1147"/>
    </row>
    <row r="100" spans="1:26" ht="18.75" customHeight="1">
      <c r="A100" s="1172"/>
      <c r="B100" s="591"/>
      <c r="C100" s="591"/>
      <c r="D100" s="591"/>
      <c r="E100" s="1184"/>
      <c r="F100" s="1172"/>
      <c r="G100" s="591"/>
      <c r="H100" s="1160"/>
      <c r="I100" s="1172"/>
      <c r="J100" s="1172"/>
      <c r="K100" s="1172"/>
      <c r="L100" s="1172"/>
      <c r="M100" s="818"/>
      <c r="N100" s="591"/>
      <c r="O100" s="591"/>
      <c r="P100" s="591"/>
      <c r="Q100" s="591"/>
      <c r="R100" s="1147"/>
      <c r="S100" s="1147"/>
      <c r="T100" s="1147"/>
      <c r="U100" s="1147"/>
      <c r="V100" s="1147"/>
      <c r="W100" s="1147"/>
      <c r="X100" s="1147"/>
      <c r="Y100" s="1147"/>
      <c r="Z100" s="1147"/>
    </row>
    <row r="101" spans="1:26" ht="18.75" customHeight="1">
      <c r="A101" s="1172"/>
      <c r="B101" s="591"/>
      <c r="C101" s="591"/>
      <c r="D101" s="591"/>
      <c r="E101" s="1184"/>
      <c r="F101" s="1172"/>
      <c r="G101" s="591"/>
      <c r="H101" s="1160"/>
      <c r="I101" s="1172"/>
      <c r="J101" s="1172"/>
      <c r="K101" s="1172"/>
      <c r="L101" s="1172"/>
      <c r="M101" s="818"/>
      <c r="N101" s="591"/>
      <c r="O101" s="591"/>
      <c r="P101" s="591"/>
      <c r="Q101" s="591"/>
      <c r="R101" s="1147"/>
      <c r="S101" s="1147"/>
      <c r="T101" s="1147"/>
      <c r="U101" s="1147"/>
      <c r="V101" s="1147"/>
      <c r="W101" s="1147"/>
      <c r="X101" s="1147"/>
      <c r="Y101" s="1147"/>
      <c r="Z101" s="1147"/>
    </row>
    <row r="102" spans="1:26" ht="18.75" customHeight="1">
      <c r="A102" s="1172"/>
      <c r="B102" s="591"/>
      <c r="C102" s="591"/>
      <c r="D102" s="591"/>
      <c r="E102" s="1184"/>
      <c r="F102" s="1172"/>
      <c r="G102" s="591"/>
      <c r="H102" s="1160"/>
      <c r="I102" s="1172"/>
      <c r="J102" s="1172"/>
      <c r="K102" s="1172"/>
      <c r="L102" s="1172"/>
      <c r="M102" s="818"/>
      <c r="N102" s="591"/>
      <c r="O102" s="591"/>
      <c r="P102" s="591"/>
      <c r="Q102" s="591"/>
      <c r="R102" s="1147"/>
      <c r="S102" s="1147"/>
      <c r="T102" s="1147"/>
      <c r="U102" s="1147"/>
      <c r="V102" s="1147"/>
      <c r="W102" s="1147"/>
      <c r="X102" s="1147"/>
      <c r="Y102" s="1147"/>
      <c r="Z102" s="1147"/>
    </row>
    <row r="103" spans="1:26" ht="18.75" customHeight="1">
      <c r="A103" s="1172"/>
      <c r="B103" s="591"/>
      <c r="C103" s="591"/>
      <c r="D103" s="591"/>
      <c r="E103" s="1184"/>
      <c r="F103" s="1172"/>
      <c r="G103" s="591"/>
      <c r="H103" s="1160"/>
      <c r="I103" s="1172"/>
      <c r="J103" s="1172"/>
      <c r="K103" s="1172"/>
      <c r="L103" s="1172"/>
      <c r="M103" s="818"/>
      <c r="N103" s="591"/>
      <c r="O103" s="591"/>
      <c r="P103" s="591"/>
      <c r="Q103" s="591"/>
      <c r="R103" s="1147"/>
      <c r="S103" s="1147"/>
      <c r="T103" s="1147"/>
      <c r="U103" s="1147"/>
      <c r="V103" s="1147"/>
      <c r="W103" s="1147"/>
      <c r="X103" s="1147"/>
      <c r="Y103" s="1147"/>
      <c r="Z103" s="1147"/>
    </row>
    <row r="104" spans="1:26" ht="18.75" customHeight="1">
      <c r="A104" s="1172"/>
      <c r="B104" s="591"/>
      <c r="C104" s="591"/>
      <c r="D104" s="591"/>
      <c r="E104" s="1184"/>
      <c r="F104" s="1172"/>
      <c r="G104" s="591"/>
      <c r="H104" s="1160"/>
      <c r="I104" s="1172"/>
      <c r="J104" s="1172"/>
      <c r="K104" s="1172"/>
      <c r="L104" s="1172"/>
      <c r="M104" s="818"/>
      <c r="N104" s="591"/>
      <c r="O104" s="591"/>
      <c r="P104" s="591"/>
      <c r="Q104" s="591"/>
      <c r="R104" s="1147"/>
      <c r="S104" s="1147"/>
      <c r="T104" s="1147"/>
      <c r="U104" s="1147"/>
      <c r="V104" s="1147"/>
      <c r="W104" s="1147"/>
      <c r="X104" s="1147"/>
      <c r="Y104" s="1147"/>
      <c r="Z104" s="1147"/>
    </row>
    <row r="105" spans="1:26" ht="18.75" customHeight="1">
      <c r="A105" s="1172"/>
      <c r="B105" s="591"/>
      <c r="C105" s="591"/>
      <c r="D105" s="591"/>
      <c r="E105" s="1184"/>
      <c r="F105" s="1172"/>
      <c r="G105" s="591"/>
      <c r="H105" s="1160"/>
      <c r="I105" s="1172"/>
      <c r="J105" s="1172"/>
      <c r="K105" s="1172"/>
      <c r="L105" s="1172"/>
      <c r="M105" s="818"/>
      <c r="N105" s="591"/>
      <c r="O105" s="591"/>
      <c r="P105" s="591"/>
      <c r="Q105" s="591"/>
      <c r="R105" s="1147"/>
      <c r="S105" s="1147"/>
      <c r="T105" s="1147"/>
      <c r="U105" s="1147"/>
      <c r="V105" s="1147"/>
      <c r="W105" s="1147"/>
      <c r="X105" s="1147"/>
      <c r="Y105" s="1147"/>
      <c r="Z105" s="1147"/>
    </row>
    <row r="106" spans="1:26" ht="18.75" customHeight="1">
      <c r="A106" s="1172"/>
      <c r="B106" s="591"/>
      <c r="C106" s="591"/>
      <c r="D106" s="591"/>
      <c r="E106" s="1184"/>
      <c r="F106" s="1172"/>
      <c r="G106" s="591"/>
      <c r="H106" s="1160"/>
      <c r="I106" s="1172"/>
      <c r="J106" s="1172"/>
      <c r="K106" s="1172"/>
      <c r="L106" s="1172"/>
      <c r="M106" s="818"/>
      <c r="N106" s="591"/>
      <c r="O106" s="591"/>
      <c r="P106" s="591"/>
      <c r="Q106" s="591"/>
      <c r="R106" s="1147"/>
      <c r="S106" s="1147"/>
      <c r="T106" s="1147"/>
      <c r="U106" s="1147"/>
      <c r="V106" s="1147"/>
      <c r="W106" s="1147"/>
      <c r="X106" s="1147"/>
      <c r="Y106" s="1147"/>
      <c r="Z106" s="1147"/>
    </row>
    <row r="107" spans="1:26" ht="18.75" customHeight="1">
      <c r="A107" s="1172"/>
      <c r="B107" s="591"/>
      <c r="C107" s="591"/>
      <c r="D107" s="591"/>
      <c r="E107" s="1184"/>
      <c r="F107" s="1172"/>
      <c r="G107" s="591"/>
      <c r="H107" s="1160"/>
      <c r="I107" s="1172"/>
      <c r="J107" s="1172"/>
      <c r="K107" s="1172"/>
      <c r="L107" s="1172"/>
      <c r="M107" s="818"/>
      <c r="N107" s="591"/>
      <c r="O107" s="591"/>
      <c r="P107" s="591"/>
      <c r="Q107" s="591"/>
      <c r="R107" s="1147"/>
      <c r="S107" s="1147"/>
      <c r="T107" s="1147"/>
      <c r="U107" s="1147"/>
      <c r="V107" s="1147"/>
      <c r="W107" s="1147"/>
      <c r="X107" s="1147"/>
      <c r="Y107" s="1147"/>
      <c r="Z107" s="1147"/>
    </row>
    <row r="108" spans="1:26" ht="18.75" customHeight="1">
      <c r="A108" s="1172"/>
      <c r="B108" s="591"/>
      <c r="C108" s="591"/>
      <c r="D108" s="591"/>
      <c r="E108" s="1184"/>
      <c r="F108" s="1172"/>
      <c r="G108" s="591"/>
      <c r="H108" s="1160"/>
      <c r="I108" s="1172"/>
      <c r="J108" s="1172"/>
      <c r="K108" s="1172"/>
      <c r="L108" s="1172"/>
      <c r="M108" s="818"/>
      <c r="N108" s="591"/>
      <c r="O108" s="591"/>
      <c r="P108" s="591"/>
      <c r="Q108" s="591"/>
      <c r="R108" s="1147"/>
      <c r="S108" s="1147"/>
      <c r="T108" s="1147"/>
      <c r="U108" s="1147"/>
      <c r="V108" s="1147"/>
      <c r="W108" s="1147"/>
      <c r="X108" s="1147"/>
      <c r="Y108" s="1147"/>
      <c r="Z108" s="1147"/>
    </row>
    <row r="109" spans="1:26" ht="18.75" customHeight="1">
      <c r="A109" s="1172"/>
      <c r="B109" s="591"/>
      <c r="C109" s="591"/>
      <c r="D109" s="591"/>
      <c r="E109" s="1184"/>
      <c r="F109" s="1172"/>
      <c r="G109" s="591"/>
      <c r="H109" s="1160"/>
      <c r="I109" s="1172"/>
      <c r="J109" s="1172"/>
      <c r="K109" s="1172"/>
      <c r="L109" s="1172"/>
      <c r="M109" s="818"/>
      <c r="N109" s="591"/>
      <c r="O109" s="591"/>
      <c r="P109" s="591"/>
      <c r="Q109" s="591"/>
      <c r="R109" s="1147"/>
      <c r="S109" s="1147"/>
      <c r="T109" s="1147"/>
      <c r="U109" s="1147"/>
      <c r="V109" s="1147"/>
      <c r="W109" s="1147"/>
      <c r="X109" s="1147"/>
      <c r="Y109" s="1147"/>
      <c r="Z109" s="1147"/>
    </row>
    <row r="110" spans="1:26" ht="18.75" customHeight="1">
      <c r="A110" s="1172"/>
      <c r="B110" s="591"/>
      <c r="C110" s="591"/>
      <c r="D110" s="591"/>
      <c r="E110" s="1184"/>
      <c r="F110" s="1172"/>
      <c r="G110" s="591"/>
      <c r="H110" s="1160"/>
      <c r="I110" s="1172"/>
      <c r="J110" s="1172"/>
      <c r="K110" s="1172"/>
      <c r="L110" s="1172"/>
      <c r="M110" s="818"/>
      <c r="N110" s="591"/>
      <c r="O110" s="591"/>
      <c r="P110" s="591"/>
      <c r="Q110" s="591"/>
      <c r="R110" s="1147"/>
      <c r="S110" s="1147"/>
      <c r="T110" s="1147"/>
      <c r="U110" s="1147"/>
      <c r="V110" s="1147"/>
      <c r="W110" s="1147"/>
      <c r="X110" s="1147"/>
      <c r="Y110" s="1147"/>
      <c r="Z110" s="1147"/>
    </row>
    <row r="111" spans="1:26" ht="18.75" customHeight="1">
      <c r="A111" s="1172"/>
      <c r="B111" s="591"/>
      <c r="C111" s="591"/>
      <c r="D111" s="591"/>
      <c r="E111" s="1184"/>
      <c r="F111" s="1172"/>
      <c r="G111" s="591"/>
      <c r="H111" s="1160"/>
      <c r="I111" s="1172"/>
      <c r="J111" s="1172"/>
      <c r="K111" s="1172"/>
      <c r="L111" s="1172"/>
      <c r="M111" s="818"/>
      <c r="N111" s="591"/>
      <c r="O111" s="591"/>
      <c r="P111" s="591"/>
      <c r="Q111" s="591"/>
      <c r="R111" s="1147"/>
      <c r="S111" s="1147"/>
      <c r="T111" s="1147"/>
      <c r="U111" s="1147"/>
      <c r="V111" s="1147"/>
      <c r="W111" s="1147"/>
      <c r="X111" s="1147"/>
      <c r="Y111" s="1147"/>
      <c r="Z111" s="1147"/>
    </row>
    <row r="112" spans="1:26" ht="18.75" customHeight="1">
      <c r="A112" s="1172"/>
      <c r="B112" s="591"/>
      <c r="C112" s="591"/>
      <c r="D112" s="591"/>
      <c r="E112" s="1184"/>
      <c r="F112" s="1172"/>
      <c r="G112" s="591"/>
      <c r="H112" s="1160"/>
      <c r="I112" s="1172"/>
      <c r="J112" s="1172"/>
      <c r="K112" s="1172"/>
      <c r="L112" s="1172"/>
      <c r="M112" s="818"/>
      <c r="N112" s="591"/>
      <c r="O112" s="591"/>
      <c r="P112" s="591"/>
      <c r="Q112" s="591"/>
      <c r="R112" s="1147"/>
      <c r="S112" s="1147"/>
      <c r="T112" s="1147"/>
      <c r="U112" s="1147"/>
      <c r="V112" s="1147"/>
      <c r="W112" s="1147"/>
      <c r="X112" s="1147"/>
      <c r="Y112" s="1147"/>
      <c r="Z112" s="1147"/>
    </row>
    <row r="113" spans="1:26" ht="18.75" customHeight="1">
      <c r="A113" s="1172"/>
      <c r="B113" s="591"/>
      <c r="C113" s="591"/>
      <c r="D113" s="591"/>
      <c r="E113" s="1184"/>
      <c r="F113" s="1172"/>
      <c r="G113" s="591"/>
      <c r="H113" s="1160"/>
      <c r="I113" s="1172"/>
      <c r="J113" s="1172"/>
      <c r="K113" s="1172"/>
      <c r="L113" s="1172"/>
      <c r="M113" s="818"/>
      <c r="N113" s="591"/>
      <c r="O113" s="591"/>
      <c r="P113" s="591"/>
      <c r="Q113" s="591"/>
      <c r="R113" s="1147"/>
      <c r="S113" s="1147"/>
      <c r="T113" s="1147"/>
      <c r="U113" s="1147"/>
      <c r="V113" s="1147"/>
      <c r="W113" s="1147"/>
      <c r="X113" s="1147"/>
      <c r="Y113" s="1147"/>
      <c r="Z113" s="1147"/>
    </row>
    <row r="114" spans="1:26" ht="18.75" customHeight="1">
      <c r="A114" s="1172"/>
      <c r="B114" s="591"/>
      <c r="C114" s="591"/>
      <c r="D114" s="591"/>
      <c r="E114" s="1184"/>
      <c r="F114" s="1172"/>
      <c r="G114" s="591"/>
      <c r="H114" s="1160"/>
      <c r="I114" s="1172"/>
      <c r="J114" s="1172"/>
      <c r="K114" s="1172"/>
      <c r="L114" s="1172"/>
      <c r="M114" s="818"/>
      <c r="N114" s="591"/>
      <c r="O114" s="591"/>
      <c r="P114" s="591"/>
      <c r="Q114" s="591"/>
      <c r="R114" s="1147"/>
      <c r="S114" s="1147"/>
      <c r="T114" s="1147"/>
      <c r="U114" s="1147"/>
      <c r="V114" s="1147"/>
      <c r="W114" s="1147"/>
      <c r="X114" s="1147"/>
      <c r="Y114" s="1147"/>
      <c r="Z114" s="1147"/>
    </row>
    <row r="115" spans="1:26" ht="18.75" customHeight="1">
      <c r="A115" s="1172"/>
      <c r="B115" s="591"/>
      <c r="C115" s="591"/>
      <c r="D115" s="591"/>
      <c r="E115" s="1184"/>
      <c r="F115" s="1172"/>
      <c r="G115" s="591"/>
      <c r="H115" s="1160"/>
      <c r="I115" s="1172"/>
      <c r="J115" s="1172"/>
      <c r="K115" s="1172"/>
      <c r="L115" s="1172"/>
      <c r="M115" s="818"/>
      <c r="N115" s="591"/>
      <c r="O115" s="591"/>
      <c r="P115" s="591"/>
      <c r="Q115" s="591"/>
      <c r="R115" s="1147"/>
      <c r="S115" s="1147"/>
      <c r="T115" s="1147"/>
      <c r="U115" s="1147"/>
      <c r="V115" s="1147"/>
      <c r="W115" s="1147"/>
      <c r="X115" s="1147"/>
      <c r="Y115" s="1147"/>
      <c r="Z115" s="1147"/>
    </row>
    <row r="116" spans="1:26" ht="18.75" customHeight="1">
      <c r="A116" s="1172"/>
      <c r="B116" s="591"/>
      <c r="C116" s="591"/>
      <c r="D116" s="591"/>
      <c r="E116" s="1184"/>
      <c r="F116" s="1172"/>
      <c r="G116" s="591"/>
      <c r="H116" s="1160"/>
      <c r="I116" s="1172"/>
      <c r="J116" s="1172"/>
      <c r="K116" s="1172"/>
      <c r="L116" s="1172"/>
      <c r="M116" s="818"/>
      <c r="N116" s="591"/>
      <c r="O116" s="591"/>
      <c r="P116" s="591"/>
      <c r="Q116" s="591"/>
      <c r="R116" s="1147"/>
      <c r="S116" s="1147"/>
      <c r="T116" s="1147"/>
      <c r="U116" s="1147"/>
      <c r="V116" s="1147"/>
      <c r="W116" s="1147"/>
      <c r="X116" s="1147"/>
      <c r="Y116" s="1147"/>
      <c r="Z116" s="1147"/>
    </row>
    <row r="117" spans="1:26" ht="18.75" customHeight="1">
      <c r="A117" s="1172"/>
      <c r="B117" s="591"/>
      <c r="C117" s="591"/>
      <c r="D117" s="591"/>
      <c r="E117" s="1184"/>
      <c r="F117" s="1172"/>
      <c r="G117" s="591"/>
      <c r="H117" s="1160"/>
      <c r="I117" s="1172"/>
      <c r="J117" s="1172"/>
      <c r="K117" s="1172"/>
      <c r="L117" s="1172"/>
      <c r="M117" s="818"/>
      <c r="N117" s="591"/>
      <c r="O117" s="591"/>
      <c r="P117" s="591"/>
      <c r="Q117" s="591"/>
      <c r="R117" s="1147"/>
      <c r="S117" s="1147"/>
      <c r="T117" s="1147"/>
      <c r="U117" s="1147"/>
      <c r="V117" s="1147"/>
      <c r="W117" s="1147"/>
      <c r="X117" s="1147"/>
      <c r="Y117" s="1147"/>
      <c r="Z117" s="1147"/>
    </row>
    <row r="118" spans="1:26" ht="18.75" customHeight="1">
      <c r="A118" s="1172"/>
      <c r="B118" s="591"/>
      <c r="C118" s="591"/>
      <c r="D118" s="591"/>
      <c r="E118" s="1184"/>
      <c r="F118" s="1172"/>
      <c r="G118" s="591"/>
      <c r="H118" s="1160"/>
      <c r="I118" s="1172"/>
      <c r="J118" s="1172"/>
      <c r="K118" s="1172"/>
      <c r="L118" s="1172"/>
      <c r="M118" s="818"/>
      <c r="N118" s="591"/>
      <c r="O118" s="591"/>
      <c r="P118" s="591"/>
      <c r="Q118" s="591"/>
      <c r="R118" s="1147"/>
      <c r="S118" s="1147"/>
      <c r="T118" s="1147"/>
      <c r="U118" s="1147"/>
      <c r="V118" s="1147"/>
      <c r="W118" s="1147"/>
      <c r="X118" s="1147"/>
      <c r="Y118" s="1147"/>
      <c r="Z118" s="1147"/>
    </row>
    <row r="119" spans="1:26" ht="18.75" customHeight="1">
      <c r="A119" s="1172"/>
      <c r="B119" s="591"/>
      <c r="C119" s="591"/>
      <c r="D119" s="591"/>
      <c r="E119" s="1184"/>
      <c r="F119" s="1172"/>
      <c r="G119" s="591"/>
      <c r="H119" s="1160"/>
      <c r="I119" s="1172"/>
      <c r="J119" s="1172"/>
      <c r="K119" s="1172"/>
      <c r="L119" s="1172"/>
      <c r="M119" s="818"/>
      <c r="N119" s="591"/>
      <c r="O119" s="591"/>
      <c r="P119" s="591"/>
      <c r="Q119" s="591"/>
      <c r="R119" s="1147"/>
      <c r="S119" s="1147"/>
      <c r="T119" s="1147"/>
      <c r="U119" s="1147"/>
      <c r="V119" s="1147"/>
      <c r="W119" s="1147"/>
      <c r="X119" s="1147"/>
      <c r="Y119" s="1147"/>
      <c r="Z119" s="1147"/>
    </row>
    <row r="120" spans="1:26" ht="18.75" customHeight="1">
      <c r="A120" s="1172"/>
      <c r="B120" s="591"/>
      <c r="C120" s="591"/>
      <c r="D120" s="591"/>
      <c r="E120" s="1184"/>
      <c r="F120" s="1172"/>
      <c r="G120" s="591"/>
      <c r="H120" s="1160"/>
      <c r="I120" s="1172"/>
      <c r="J120" s="1172"/>
      <c r="K120" s="1172"/>
      <c r="L120" s="1172"/>
      <c r="M120" s="818"/>
      <c r="N120" s="591"/>
      <c r="O120" s="591"/>
      <c r="P120" s="591"/>
      <c r="Q120" s="591"/>
      <c r="R120" s="1147"/>
      <c r="S120" s="1147"/>
      <c r="T120" s="1147"/>
      <c r="U120" s="1147"/>
      <c r="V120" s="1147"/>
      <c r="W120" s="1147"/>
      <c r="X120" s="1147"/>
      <c r="Y120" s="1147"/>
      <c r="Z120" s="1147"/>
    </row>
    <row r="121" spans="1:26" ht="18.75" customHeight="1">
      <c r="A121" s="1172"/>
      <c r="B121" s="591"/>
      <c r="C121" s="591"/>
      <c r="D121" s="591"/>
      <c r="E121" s="1184"/>
      <c r="F121" s="1172"/>
      <c r="G121" s="591"/>
      <c r="H121" s="1160"/>
      <c r="I121" s="1172"/>
      <c r="J121" s="1172"/>
      <c r="K121" s="1172"/>
      <c r="L121" s="1172"/>
      <c r="M121" s="818"/>
      <c r="N121" s="591"/>
      <c r="O121" s="591"/>
      <c r="P121" s="591"/>
      <c r="Q121" s="591"/>
      <c r="R121" s="1147"/>
      <c r="S121" s="1147"/>
      <c r="T121" s="1147"/>
      <c r="U121" s="1147"/>
      <c r="V121" s="1147"/>
      <c r="W121" s="1147"/>
      <c r="X121" s="1147"/>
      <c r="Y121" s="1147"/>
      <c r="Z121" s="1147"/>
    </row>
    <row r="122" spans="1:26" ht="18.75" customHeight="1">
      <c r="A122" s="1172"/>
      <c r="B122" s="591"/>
      <c r="C122" s="591"/>
      <c r="D122" s="591"/>
      <c r="E122" s="1184"/>
      <c r="F122" s="1172"/>
      <c r="G122" s="591"/>
      <c r="H122" s="1160"/>
      <c r="I122" s="1172"/>
      <c r="J122" s="1172"/>
      <c r="K122" s="1172"/>
      <c r="L122" s="1172"/>
      <c r="M122" s="818"/>
      <c r="N122" s="591"/>
      <c r="O122" s="591"/>
      <c r="P122" s="591"/>
      <c r="Q122" s="591"/>
      <c r="R122" s="1147"/>
      <c r="S122" s="1147"/>
      <c r="T122" s="1147"/>
      <c r="U122" s="1147"/>
      <c r="V122" s="1147"/>
      <c r="W122" s="1147"/>
      <c r="X122" s="1147"/>
      <c r="Y122" s="1147"/>
      <c r="Z122" s="1147"/>
    </row>
    <row r="123" spans="1:26" ht="18.75" customHeight="1">
      <c r="A123" s="1172"/>
      <c r="B123" s="591"/>
      <c r="C123" s="591"/>
      <c r="D123" s="591"/>
      <c r="E123" s="1184"/>
      <c r="F123" s="1172"/>
      <c r="G123" s="591"/>
      <c r="H123" s="1160"/>
      <c r="I123" s="1172"/>
      <c r="J123" s="1172"/>
      <c r="K123" s="1172"/>
      <c r="L123" s="1172"/>
      <c r="M123" s="818"/>
      <c r="N123" s="591"/>
      <c r="O123" s="591"/>
      <c r="P123" s="591"/>
      <c r="Q123" s="591"/>
      <c r="R123" s="1147"/>
      <c r="S123" s="1147"/>
      <c r="T123" s="1147"/>
      <c r="U123" s="1147"/>
      <c r="V123" s="1147"/>
      <c r="W123" s="1147"/>
      <c r="X123" s="1147"/>
      <c r="Y123" s="1147"/>
      <c r="Z123" s="1147"/>
    </row>
    <row r="124" spans="1:26" ht="18.75" customHeight="1">
      <c r="A124" s="1172"/>
      <c r="B124" s="591"/>
      <c r="C124" s="591"/>
      <c r="D124" s="591"/>
      <c r="E124" s="1184"/>
      <c r="F124" s="1172"/>
      <c r="G124" s="591"/>
      <c r="H124" s="1160"/>
      <c r="I124" s="1172"/>
      <c r="J124" s="1172"/>
      <c r="K124" s="1172"/>
      <c r="L124" s="1172"/>
      <c r="M124" s="818"/>
      <c r="N124" s="591"/>
      <c r="O124" s="591"/>
      <c r="P124" s="591"/>
      <c r="Q124" s="591"/>
      <c r="R124" s="1147"/>
      <c r="S124" s="1147"/>
      <c r="T124" s="1147"/>
      <c r="U124" s="1147"/>
      <c r="V124" s="1147"/>
      <c r="W124" s="1147"/>
      <c r="X124" s="1147"/>
      <c r="Y124" s="1147"/>
      <c r="Z124" s="1147"/>
    </row>
    <row r="125" spans="1:26" ht="18.75" customHeight="1">
      <c r="A125" s="1172"/>
      <c r="B125" s="591"/>
      <c r="C125" s="591"/>
      <c r="D125" s="591"/>
      <c r="E125" s="1184"/>
      <c r="F125" s="1172"/>
      <c r="G125" s="591"/>
      <c r="H125" s="1160"/>
      <c r="I125" s="1172"/>
      <c r="J125" s="1172"/>
      <c r="K125" s="1172"/>
      <c r="L125" s="1172"/>
      <c r="M125" s="818"/>
      <c r="N125" s="591"/>
      <c r="O125" s="591"/>
      <c r="P125" s="591"/>
      <c r="Q125" s="591"/>
      <c r="R125" s="1147"/>
      <c r="S125" s="1147"/>
      <c r="T125" s="1147"/>
      <c r="U125" s="1147"/>
      <c r="V125" s="1147"/>
      <c r="W125" s="1147"/>
      <c r="X125" s="1147"/>
      <c r="Y125" s="1147"/>
      <c r="Z125" s="1147"/>
    </row>
    <row r="126" spans="1:26" ht="18.75" customHeight="1">
      <c r="A126" s="1172"/>
      <c r="B126" s="591"/>
      <c r="C126" s="591"/>
      <c r="D126" s="591"/>
      <c r="E126" s="1184"/>
      <c r="F126" s="1172"/>
      <c r="G126" s="591"/>
      <c r="H126" s="1160"/>
      <c r="I126" s="1172"/>
      <c r="J126" s="1172"/>
      <c r="K126" s="1172"/>
      <c r="L126" s="1172"/>
      <c r="M126" s="818"/>
      <c r="N126" s="591"/>
      <c r="O126" s="591"/>
      <c r="P126" s="591"/>
      <c r="Q126" s="591"/>
      <c r="R126" s="1147"/>
      <c r="S126" s="1147"/>
      <c r="T126" s="1147"/>
      <c r="U126" s="1147"/>
      <c r="V126" s="1147"/>
      <c r="W126" s="1147"/>
      <c r="X126" s="1147"/>
      <c r="Y126" s="1147"/>
      <c r="Z126" s="1147"/>
    </row>
    <row r="127" spans="1:26" ht="18.75" customHeight="1">
      <c r="A127" s="1172"/>
      <c r="B127" s="591"/>
      <c r="C127" s="591"/>
      <c r="D127" s="591"/>
      <c r="E127" s="1184"/>
      <c r="F127" s="1172"/>
      <c r="G127" s="591"/>
      <c r="H127" s="1160"/>
      <c r="I127" s="1172"/>
      <c r="J127" s="1172"/>
      <c r="K127" s="1172"/>
      <c r="L127" s="1172"/>
      <c r="M127" s="818"/>
      <c r="N127" s="591"/>
      <c r="O127" s="591"/>
      <c r="P127" s="591"/>
      <c r="Q127" s="591"/>
      <c r="R127" s="1147"/>
      <c r="S127" s="1147"/>
      <c r="T127" s="1147"/>
      <c r="U127" s="1147"/>
      <c r="V127" s="1147"/>
      <c r="W127" s="1147"/>
      <c r="X127" s="1147"/>
      <c r="Y127" s="1147"/>
      <c r="Z127" s="1147"/>
    </row>
    <row r="128" spans="1:26" ht="18.75" customHeight="1">
      <c r="A128" s="1172"/>
      <c r="B128" s="591"/>
      <c r="C128" s="591"/>
      <c r="D128" s="591"/>
      <c r="E128" s="1184"/>
      <c r="F128" s="1172"/>
      <c r="G128" s="591"/>
      <c r="H128" s="1160"/>
      <c r="I128" s="1172"/>
      <c r="J128" s="1172"/>
      <c r="K128" s="1172"/>
      <c r="L128" s="1172"/>
      <c r="M128" s="818"/>
      <c r="N128" s="591"/>
      <c r="O128" s="591"/>
      <c r="P128" s="591"/>
      <c r="Q128" s="591"/>
      <c r="R128" s="1147"/>
      <c r="S128" s="1147"/>
      <c r="T128" s="1147"/>
      <c r="U128" s="1147"/>
      <c r="V128" s="1147"/>
      <c r="W128" s="1147"/>
      <c r="X128" s="1147"/>
      <c r="Y128" s="1147"/>
      <c r="Z128" s="1147"/>
    </row>
    <row r="129" spans="1:26" ht="18.75" customHeight="1">
      <c r="A129" s="1172"/>
      <c r="B129" s="591"/>
      <c r="C129" s="591"/>
      <c r="D129" s="591"/>
      <c r="E129" s="1184"/>
      <c r="F129" s="1172"/>
      <c r="G129" s="591"/>
      <c r="H129" s="1160"/>
      <c r="I129" s="1172"/>
      <c r="J129" s="1172"/>
      <c r="K129" s="1172"/>
      <c r="L129" s="1172"/>
      <c r="M129" s="818"/>
      <c r="N129" s="591"/>
      <c r="O129" s="591"/>
      <c r="P129" s="591"/>
      <c r="Q129" s="591"/>
      <c r="R129" s="1147"/>
      <c r="S129" s="1147"/>
      <c r="T129" s="1147"/>
      <c r="U129" s="1147"/>
      <c r="V129" s="1147"/>
      <c r="W129" s="1147"/>
      <c r="X129" s="1147"/>
      <c r="Y129" s="1147"/>
      <c r="Z129" s="1147"/>
    </row>
    <row r="130" spans="1:26" ht="18.75" customHeight="1">
      <c r="A130" s="1172"/>
      <c r="B130" s="591"/>
      <c r="C130" s="591"/>
      <c r="D130" s="591"/>
      <c r="E130" s="1184"/>
      <c r="F130" s="1172"/>
      <c r="G130" s="591"/>
      <c r="H130" s="1160"/>
      <c r="I130" s="1172"/>
      <c r="J130" s="1172"/>
      <c r="K130" s="1172"/>
      <c r="L130" s="1172"/>
      <c r="M130" s="818"/>
      <c r="N130" s="591"/>
      <c r="O130" s="591"/>
      <c r="P130" s="591"/>
      <c r="Q130" s="591"/>
      <c r="R130" s="1147"/>
      <c r="S130" s="1147"/>
      <c r="T130" s="1147"/>
      <c r="U130" s="1147"/>
      <c r="V130" s="1147"/>
      <c r="W130" s="1147"/>
      <c r="X130" s="1147"/>
      <c r="Y130" s="1147"/>
      <c r="Z130" s="1147"/>
    </row>
    <row r="131" spans="1:26" ht="18.75" customHeight="1">
      <c r="A131" s="1172"/>
      <c r="B131" s="591"/>
      <c r="C131" s="591"/>
      <c r="D131" s="591"/>
      <c r="E131" s="1184"/>
      <c r="F131" s="1172"/>
      <c r="G131" s="591"/>
      <c r="H131" s="1160"/>
      <c r="I131" s="1172"/>
      <c r="J131" s="1172"/>
      <c r="K131" s="1172"/>
      <c r="L131" s="1172"/>
      <c r="M131" s="818"/>
      <c r="N131" s="591"/>
      <c r="O131" s="591"/>
      <c r="P131" s="591"/>
      <c r="Q131" s="591"/>
      <c r="R131" s="1147"/>
      <c r="S131" s="1147"/>
      <c r="T131" s="1147"/>
      <c r="U131" s="1147"/>
      <c r="V131" s="1147"/>
      <c r="W131" s="1147"/>
      <c r="X131" s="1147"/>
      <c r="Y131" s="1147"/>
      <c r="Z131" s="1147"/>
    </row>
    <row r="132" spans="1:26" ht="18.75" customHeight="1">
      <c r="A132" s="1172"/>
      <c r="B132" s="591"/>
      <c r="C132" s="591"/>
      <c r="D132" s="591"/>
      <c r="E132" s="1184"/>
      <c r="F132" s="1172"/>
      <c r="G132" s="591"/>
      <c r="H132" s="1160"/>
      <c r="I132" s="1172"/>
      <c r="J132" s="1172"/>
      <c r="K132" s="1172"/>
      <c r="L132" s="1172"/>
      <c r="M132" s="818"/>
      <c r="N132" s="591"/>
      <c r="O132" s="591"/>
      <c r="P132" s="591"/>
      <c r="Q132" s="591"/>
      <c r="R132" s="1147"/>
      <c r="S132" s="1147"/>
      <c r="T132" s="1147"/>
      <c r="U132" s="1147"/>
      <c r="V132" s="1147"/>
      <c r="W132" s="1147"/>
      <c r="X132" s="1147"/>
      <c r="Y132" s="1147"/>
      <c r="Z132" s="1147"/>
    </row>
    <row r="133" spans="1:26" ht="18.75" customHeight="1">
      <c r="A133" s="1172"/>
      <c r="B133" s="591"/>
      <c r="C133" s="591"/>
      <c r="D133" s="591"/>
      <c r="E133" s="1184"/>
      <c r="F133" s="1172"/>
      <c r="G133" s="591"/>
      <c r="H133" s="1160"/>
      <c r="I133" s="1172"/>
      <c r="J133" s="1172"/>
      <c r="K133" s="1172"/>
      <c r="L133" s="1172"/>
      <c r="M133" s="818"/>
      <c r="N133" s="591"/>
      <c r="O133" s="591"/>
      <c r="P133" s="591"/>
      <c r="Q133" s="591"/>
      <c r="R133" s="1147"/>
      <c r="S133" s="1147"/>
      <c r="T133" s="1147"/>
      <c r="U133" s="1147"/>
      <c r="V133" s="1147"/>
      <c r="W133" s="1147"/>
      <c r="X133" s="1147"/>
      <c r="Y133" s="1147"/>
      <c r="Z133" s="1147"/>
    </row>
    <row r="134" spans="1:26" ht="18.75" customHeight="1">
      <c r="A134" s="1172"/>
      <c r="B134" s="591"/>
      <c r="C134" s="591"/>
      <c r="D134" s="591"/>
      <c r="E134" s="1184"/>
      <c r="F134" s="1172"/>
      <c r="G134" s="591"/>
      <c r="H134" s="1160"/>
      <c r="I134" s="1172"/>
      <c r="J134" s="1172"/>
      <c r="K134" s="1172"/>
      <c r="L134" s="1172"/>
      <c r="M134" s="818"/>
      <c r="N134" s="591"/>
      <c r="O134" s="591"/>
      <c r="P134" s="591"/>
      <c r="Q134" s="591"/>
      <c r="R134" s="1147"/>
      <c r="S134" s="1147"/>
      <c r="T134" s="1147"/>
      <c r="U134" s="1147"/>
      <c r="V134" s="1147"/>
      <c r="W134" s="1147"/>
      <c r="X134" s="1147"/>
      <c r="Y134" s="1147"/>
      <c r="Z134" s="1147"/>
    </row>
    <row r="135" spans="1:26" ht="18.75" customHeight="1">
      <c r="A135" s="1172"/>
      <c r="B135" s="591"/>
      <c r="C135" s="591"/>
      <c r="D135" s="591"/>
      <c r="E135" s="1184"/>
      <c r="F135" s="1172"/>
      <c r="G135" s="591"/>
      <c r="H135" s="1160"/>
      <c r="I135" s="1172"/>
      <c r="J135" s="1172"/>
      <c r="K135" s="1172"/>
      <c r="L135" s="1172"/>
      <c r="M135" s="818"/>
      <c r="N135" s="591"/>
      <c r="O135" s="591"/>
      <c r="P135" s="591"/>
      <c r="Q135" s="591"/>
      <c r="R135" s="1147"/>
      <c r="S135" s="1147"/>
      <c r="T135" s="1147"/>
      <c r="U135" s="1147"/>
      <c r="V135" s="1147"/>
      <c r="W135" s="1147"/>
      <c r="X135" s="1147"/>
      <c r="Y135" s="1147"/>
      <c r="Z135" s="1147"/>
    </row>
    <row r="136" spans="1:26" ht="18.75" customHeight="1">
      <c r="A136" s="1172"/>
      <c r="B136" s="591"/>
      <c r="C136" s="591"/>
      <c r="D136" s="591"/>
      <c r="E136" s="1184"/>
      <c r="F136" s="1172"/>
      <c r="G136" s="591"/>
      <c r="H136" s="1160"/>
      <c r="I136" s="1172"/>
      <c r="J136" s="1172"/>
      <c r="K136" s="1172"/>
      <c r="L136" s="1172"/>
      <c r="M136" s="818"/>
      <c r="N136" s="591"/>
      <c r="O136" s="591"/>
      <c r="P136" s="591"/>
      <c r="Q136" s="591"/>
      <c r="R136" s="1147"/>
      <c r="S136" s="1147"/>
      <c r="T136" s="1147"/>
      <c r="U136" s="1147"/>
      <c r="V136" s="1147"/>
      <c r="W136" s="1147"/>
      <c r="X136" s="1147"/>
      <c r="Y136" s="1147"/>
      <c r="Z136" s="1147"/>
    </row>
    <row r="137" spans="1:26" ht="18.75" customHeight="1">
      <c r="A137" s="1172"/>
      <c r="B137" s="591"/>
      <c r="C137" s="591"/>
      <c r="D137" s="591"/>
      <c r="E137" s="1184"/>
      <c r="F137" s="1172"/>
      <c r="G137" s="591"/>
      <c r="H137" s="1160"/>
      <c r="I137" s="1172"/>
      <c r="J137" s="1172"/>
      <c r="K137" s="1172"/>
      <c r="L137" s="1172"/>
      <c r="M137" s="818"/>
      <c r="N137" s="591"/>
      <c r="O137" s="591"/>
      <c r="P137" s="591"/>
      <c r="Q137" s="591"/>
      <c r="R137" s="1147"/>
      <c r="S137" s="1147"/>
      <c r="T137" s="1147"/>
      <c r="U137" s="1147"/>
      <c r="V137" s="1147"/>
      <c r="W137" s="1147"/>
      <c r="X137" s="1147"/>
      <c r="Y137" s="1147"/>
      <c r="Z137" s="1147"/>
    </row>
    <row r="138" spans="1:26" ht="18.75" customHeight="1">
      <c r="A138" s="1172"/>
      <c r="B138" s="591"/>
      <c r="C138" s="591"/>
      <c r="D138" s="591"/>
      <c r="E138" s="1184"/>
      <c r="F138" s="1172"/>
      <c r="G138" s="591"/>
      <c r="H138" s="1160"/>
      <c r="I138" s="1172"/>
      <c r="J138" s="1172"/>
      <c r="K138" s="1172"/>
      <c r="L138" s="1172"/>
      <c r="M138" s="818"/>
      <c r="N138" s="591"/>
      <c r="O138" s="591"/>
      <c r="P138" s="591"/>
      <c r="Q138" s="591"/>
      <c r="R138" s="1147"/>
      <c r="S138" s="1147"/>
      <c r="T138" s="1147"/>
      <c r="U138" s="1147"/>
      <c r="V138" s="1147"/>
      <c r="W138" s="1147"/>
      <c r="X138" s="1147"/>
      <c r="Y138" s="1147"/>
      <c r="Z138" s="1147"/>
    </row>
    <row r="139" spans="1:26" ht="18.75" customHeight="1">
      <c r="A139" s="1172"/>
      <c r="B139" s="591"/>
      <c r="C139" s="591"/>
      <c r="D139" s="591"/>
      <c r="E139" s="1184"/>
      <c r="F139" s="1172"/>
      <c r="G139" s="591"/>
      <c r="H139" s="1160"/>
      <c r="I139" s="1172"/>
      <c r="J139" s="1172"/>
      <c r="K139" s="1172"/>
      <c r="L139" s="1172"/>
      <c r="M139" s="818"/>
      <c r="N139" s="591"/>
      <c r="O139" s="591"/>
      <c r="P139" s="591"/>
      <c r="Q139" s="591"/>
      <c r="R139" s="1147"/>
      <c r="S139" s="1147"/>
      <c r="T139" s="1147"/>
      <c r="U139" s="1147"/>
      <c r="V139" s="1147"/>
      <c r="W139" s="1147"/>
      <c r="X139" s="1147"/>
      <c r="Y139" s="1147"/>
      <c r="Z139" s="1147"/>
    </row>
    <row r="140" spans="1:26" ht="18.75" customHeight="1">
      <c r="A140" s="1172"/>
      <c r="B140" s="591"/>
      <c r="C140" s="591"/>
      <c r="D140" s="591"/>
      <c r="E140" s="1184"/>
      <c r="F140" s="1172"/>
      <c r="G140" s="591"/>
      <c r="H140" s="1160"/>
      <c r="I140" s="1172"/>
      <c r="J140" s="1172"/>
      <c r="K140" s="1172"/>
      <c r="L140" s="1172"/>
      <c r="M140" s="818"/>
      <c r="N140" s="591"/>
      <c r="O140" s="591"/>
      <c r="P140" s="591"/>
      <c r="Q140" s="591"/>
      <c r="R140" s="1147"/>
      <c r="S140" s="1147"/>
      <c r="T140" s="1147"/>
      <c r="U140" s="1147"/>
      <c r="V140" s="1147"/>
      <c r="W140" s="1147"/>
      <c r="X140" s="1147"/>
      <c r="Y140" s="1147"/>
      <c r="Z140" s="1147"/>
    </row>
    <row r="141" spans="1:26" ht="18.75" customHeight="1">
      <c r="A141" s="1172"/>
      <c r="B141" s="591"/>
      <c r="C141" s="591"/>
      <c r="D141" s="591"/>
      <c r="E141" s="1184"/>
      <c r="F141" s="1172"/>
      <c r="G141" s="591"/>
      <c r="H141" s="1160"/>
      <c r="I141" s="1172"/>
      <c r="J141" s="1172"/>
      <c r="K141" s="1172"/>
      <c r="L141" s="1172"/>
      <c r="M141" s="818"/>
      <c r="N141" s="591"/>
      <c r="O141" s="591"/>
      <c r="P141" s="591"/>
      <c r="Q141" s="591"/>
      <c r="R141" s="1147"/>
      <c r="S141" s="1147"/>
      <c r="T141" s="1147"/>
      <c r="U141" s="1147"/>
      <c r="V141" s="1147"/>
      <c r="W141" s="1147"/>
      <c r="X141" s="1147"/>
      <c r="Y141" s="1147"/>
      <c r="Z141" s="1147"/>
    </row>
    <row r="142" spans="1:26" ht="18.75" customHeight="1">
      <c r="A142" s="1172"/>
      <c r="B142" s="591"/>
      <c r="C142" s="591"/>
      <c r="D142" s="591"/>
      <c r="E142" s="1184"/>
      <c r="F142" s="1172"/>
      <c r="G142" s="591"/>
      <c r="H142" s="1160"/>
      <c r="I142" s="1172"/>
      <c r="J142" s="1172"/>
      <c r="K142" s="1172"/>
      <c r="L142" s="1172"/>
      <c r="M142" s="818"/>
      <c r="N142" s="591"/>
      <c r="O142" s="591"/>
      <c r="P142" s="591"/>
      <c r="Q142" s="591"/>
      <c r="R142" s="1147"/>
      <c r="S142" s="1147"/>
      <c r="T142" s="1147"/>
      <c r="U142" s="1147"/>
      <c r="V142" s="1147"/>
      <c r="W142" s="1147"/>
      <c r="X142" s="1147"/>
      <c r="Y142" s="1147"/>
      <c r="Z142" s="1147"/>
    </row>
    <row r="143" spans="1:26" ht="18.75" customHeight="1">
      <c r="A143" s="1172"/>
      <c r="B143" s="591"/>
      <c r="C143" s="591"/>
      <c r="D143" s="591"/>
      <c r="E143" s="1184"/>
      <c r="F143" s="1172"/>
      <c r="G143" s="591"/>
      <c r="H143" s="1160"/>
      <c r="I143" s="1172"/>
      <c r="J143" s="1172"/>
      <c r="K143" s="1172"/>
      <c r="L143" s="1172"/>
      <c r="M143" s="818"/>
      <c r="N143" s="591"/>
      <c r="O143" s="591"/>
      <c r="P143" s="591"/>
      <c r="Q143" s="591"/>
      <c r="R143" s="1147"/>
      <c r="S143" s="1147"/>
      <c r="T143" s="1147"/>
      <c r="U143" s="1147"/>
      <c r="V143" s="1147"/>
      <c r="W143" s="1147"/>
      <c r="X143" s="1147"/>
      <c r="Y143" s="1147"/>
      <c r="Z143" s="1147"/>
    </row>
    <row r="144" spans="1:26" ht="18.75" customHeight="1">
      <c r="A144" s="1172"/>
      <c r="B144" s="591"/>
      <c r="C144" s="591"/>
      <c r="D144" s="591"/>
      <c r="E144" s="1184"/>
      <c r="F144" s="1172"/>
      <c r="G144" s="591"/>
      <c r="H144" s="1160"/>
      <c r="I144" s="1172"/>
      <c r="J144" s="1172"/>
      <c r="K144" s="1172"/>
      <c r="L144" s="1172"/>
      <c r="M144" s="818"/>
      <c r="N144" s="591"/>
      <c r="O144" s="591"/>
      <c r="P144" s="591"/>
      <c r="Q144" s="591"/>
      <c r="R144" s="1147"/>
      <c r="S144" s="1147"/>
      <c r="T144" s="1147"/>
      <c r="U144" s="1147"/>
      <c r="V144" s="1147"/>
      <c r="W144" s="1147"/>
      <c r="X144" s="1147"/>
      <c r="Y144" s="1147"/>
      <c r="Z144" s="1147"/>
    </row>
    <row r="145" spans="1:26" ht="18.75" customHeight="1">
      <c r="A145" s="1172"/>
      <c r="B145" s="591"/>
      <c r="C145" s="591"/>
      <c r="D145" s="591"/>
      <c r="E145" s="1184"/>
      <c r="F145" s="1172"/>
      <c r="G145" s="591"/>
      <c r="H145" s="1160"/>
      <c r="I145" s="1172"/>
      <c r="J145" s="1172"/>
      <c r="K145" s="1172"/>
      <c r="L145" s="1172"/>
      <c r="M145" s="818"/>
      <c r="N145" s="591"/>
      <c r="O145" s="591"/>
      <c r="P145" s="591"/>
      <c r="Q145" s="591"/>
      <c r="R145" s="1147"/>
      <c r="S145" s="1147"/>
      <c r="T145" s="1147"/>
      <c r="U145" s="1147"/>
      <c r="V145" s="1147"/>
      <c r="W145" s="1147"/>
      <c r="X145" s="1147"/>
      <c r="Y145" s="1147"/>
      <c r="Z145" s="1147"/>
    </row>
    <row r="146" spans="1:26" ht="18.75" customHeight="1">
      <c r="A146" s="1172"/>
      <c r="B146" s="591"/>
      <c r="C146" s="591"/>
      <c r="D146" s="591"/>
      <c r="E146" s="1184"/>
      <c r="F146" s="1172"/>
      <c r="G146" s="591"/>
      <c r="H146" s="1160"/>
      <c r="I146" s="1172"/>
      <c r="J146" s="1172"/>
      <c r="K146" s="1172"/>
      <c r="L146" s="1172"/>
      <c r="M146" s="818"/>
      <c r="N146" s="591"/>
      <c r="O146" s="591"/>
      <c r="P146" s="591"/>
      <c r="Q146" s="591"/>
      <c r="R146" s="1147"/>
      <c r="S146" s="1147"/>
      <c r="T146" s="1147"/>
      <c r="U146" s="1147"/>
      <c r="V146" s="1147"/>
      <c r="W146" s="1147"/>
      <c r="X146" s="1147"/>
      <c r="Y146" s="1147"/>
      <c r="Z146" s="1147"/>
    </row>
    <row r="147" spans="1:26" ht="18.75" customHeight="1">
      <c r="A147" s="1172"/>
      <c r="B147" s="591"/>
      <c r="C147" s="591"/>
      <c r="D147" s="591"/>
      <c r="E147" s="1184"/>
      <c r="F147" s="1172"/>
      <c r="G147" s="591"/>
      <c r="H147" s="1160"/>
      <c r="I147" s="1172"/>
      <c r="J147" s="1172"/>
      <c r="K147" s="1172"/>
      <c r="L147" s="1172"/>
      <c r="M147" s="818"/>
      <c r="N147" s="591"/>
      <c r="O147" s="591"/>
      <c r="P147" s="591"/>
      <c r="Q147" s="591"/>
      <c r="R147" s="1147"/>
      <c r="S147" s="1147"/>
      <c r="T147" s="1147"/>
      <c r="U147" s="1147"/>
      <c r="V147" s="1147"/>
      <c r="W147" s="1147"/>
      <c r="X147" s="1147"/>
      <c r="Y147" s="1147"/>
      <c r="Z147" s="1147"/>
    </row>
    <row r="148" spans="1:26" ht="18.75" customHeight="1">
      <c r="A148" s="1172"/>
      <c r="B148" s="591"/>
      <c r="C148" s="591"/>
      <c r="D148" s="591"/>
      <c r="E148" s="1184"/>
      <c r="F148" s="1172"/>
      <c r="G148" s="591"/>
      <c r="H148" s="1160"/>
      <c r="I148" s="1172"/>
      <c r="J148" s="1172"/>
      <c r="K148" s="1172"/>
      <c r="L148" s="1172"/>
      <c r="M148" s="818"/>
      <c r="N148" s="591"/>
      <c r="O148" s="591"/>
      <c r="P148" s="591"/>
      <c r="Q148" s="591"/>
      <c r="R148" s="1147"/>
      <c r="S148" s="1147"/>
      <c r="T148" s="1147"/>
      <c r="U148" s="1147"/>
      <c r="V148" s="1147"/>
      <c r="W148" s="1147"/>
      <c r="X148" s="1147"/>
      <c r="Y148" s="1147"/>
      <c r="Z148" s="1147"/>
    </row>
    <row r="149" spans="1:26" ht="18.75" customHeight="1">
      <c r="A149" s="1172"/>
      <c r="B149" s="591"/>
      <c r="C149" s="591"/>
      <c r="D149" s="591"/>
      <c r="E149" s="1184"/>
      <c r="F149" s="1172"/>
      <c r="G149" s="591"/>
      <c r="H149" s="1160"/>
      <c r="I149" s="1172"/>
      <c r="J149" s="1172"/>
      <c r="K149" s="1172"/>
      <c r="L149" s="1172"/>
      <c r="M149" s="818"/>
      <c r="N149" s="591"/>
      <c r="O149" s="591"/>
      <c r="P149" s="591"/>
      <c r="Q149" s="591"/>
      <c r="R149" s="1147"/>
      <c r="S149" s="1147"/>
      <c r="T149" s="1147"/>
      <c r="U149" s="1147"/>
      <c r="V149" s="1147"/>
      <c r="W149" s="1147"/>
      <c r="X149" s="1147"/>
      <c r="Y149" s="1147"/>
      <c r="Z149" s="1147"/>
    </row>
    <row r="150" spans="1:26" ht="18.75" customHeight="1">
      <c r="A150" s="1172"/>
      <c r="B150" s="591"/>
      <c r="C150" s="591"/>
      <c r="D150" s="591"/>
      <c r="E150" s="1184"/>
      <c r="F150" s="1172"/>
      <c r="G150" s="591"/>
      <c r="H150" s="1160"/>
      <c r="I150" s="1172"/>
      <c r="J150" s="1172"/>
      <c r="K150" s="1172"/>
      <c r="L150" s="1172"/>
      <c r="M150" s="818"/>
      <c r="N150" s="591"/>
      <c r="O150" s="591"/>
      <c r="P150" s="591"/>
      <c r="Q150" s="591"/>
      <c r="R150" s="1147"/>
      <c r="S150" s="1147"/>
      <c r="T150" s="1147"/>
      <c r="U150" s="1147"/>
      <c r="V150" s="1147"/>
      <c r="W150" s="1147"/>
      <c r="X150" s="1147"/>
      <c r="Y150" s="1147"/>
      <c r="Z150" s="1147"/>
    </row>
    <row r="151" spans="1:26" ht="18.75" customHeight="1">
      <c r="A151" s="1172"/>
      <c r="B151" s="591"/>
      <c r="C151" s="591"/>
      <c r="D151" s="591"/>
      <c r="E151" s="1184"/>
      <c r="F151" s="1172"/>
      <c r="G151" s="591"/>
      <c r="H151" s="1160"/>
      <c r="I151" s="1172"/>
      <c r="J151" s="1172"/>
      <c r="K151" s="1172"/>
      <c r="L151" s="1172"/>
      <c r="M151" s="818"/>
      <c r="N151" s="591"/>
      <c r="O151" s="591"/>
      <c r="P151" s="591"/>
      <c r="Q151" s="591"/>
      <c r="R151" s="1147"/>
      <c r="S151" s="1147"/>
      <c r="T151" s="1147"/>
      <c r="U151" s="1147"/>
      <c r="V151" s="1147"/>
      <c r="W151" s="1147"/>
      <c r="X151" s="1147"/>
      <c r="Y151" s="1147"/>
      <c r="Z151" s="1147"/>
    </row>
    <row r="152" spans="1:26" ht="18.75" customHeight="1">
      <c r="A152" s="1172"/>
      <c r="B152" s="591"/>
      <c r="C152" s="591"/>
      <c r="D152" s="591"/>
      <c r="E152" s="1184"/>
      <c r="F152" s="1172"/>
      <c r="G152" s="591"/>
      <c r="H152" s="1160"/>
      <c r="I152" s="1172"/>
      <c r="J152" s="1172"/>
      <c r="K152" s="1172"/>
      <c r="L152" s="1172"/>
      <c r="M152" s="818"/>
      <c r="N152" s="591"/>
      <c r="O152" s="591"/>
      <c r="P152" s="591"/>
      <c r="Q152" s="591"/>
      <c r="R152" s="1147"/>
      <c r="S152" s="1147"/>
      <c r="T152" s="1147"/>
      <c r="U152" s="1147"/>
      <c r="V152" s="1147"/>
      <c r="W152" s="1147"/>
      <c r="X152" s="1147"/>
      <c r="Y152" s="1147"/>
      <c r="Z152" s="1147"/>
    </row>
    <row r="153" spans="1:26" ht="18.75" customHeight="1">
      <c r="A153" s="1172"/>
      <c r="B153" s="591"/>
      <c r="C153" s="591"/>
      <c r="D153" s="591"/>
      <c r="E153" s="1184"/>
      <c r="F153" s="1172"/>
      <c r="G153" s="591"/>
      <c r="H153" s="1160"/>
      <c r="I153" s="1172"/>
      <c r="J153" s="1172"/>
      <c r="K153" s="1172"/>
      <c r="L153" s="1172"/>
      <c r="M153" s="818"/>
      <c r="N153" s="591"/>
      <c r="O153" s="591"/>
      <c r="P153" s="591"/>
      <c r="Q153" s="591"/>
      <c r="R153" s="1147"/>
      <c r="S153" s="1147"/>
      <c r="T153" s="1147"/>
      <c r="U153" s="1147"/>
      <c r="V153" s="1147"/>
      <c r="W153" s="1147"/>
      <c r="X153" s="1147"/>
      <c r="Y153" s="1147"/>
      <c r="Z153" s="1147"/>
    </row>
    <row r="154" spans="1:26" ht="18.75" customHeight="1">
      <c r="A154" s="1172"/>
      <c r="B154" s="591"/>
      <c r="C154" s="591"/>
      <c r="D154" s="591"/>
      <c r="E154" s="1184"/>
      <c r="F154" s="1172"/>
      <c r="G154" s="591"/>
      <c r="H154" s="1160"/>
      <c r="I154" s="1172"/>
      <c r="J154" s="1172"/>
      <c r="K154" s="1172"/>
      <c r="L154" s="1172"/>
      <c r="M154" s="818"/>
      <c r="N154" s="591"/>
      <c r="O154" s="591"/>
      <c r="P154" s="591"/>
      <c r="Q154" s="591"/>
      <c r="R154" s="1147"/>
      <c r="S154" s="1147"/>
      <c r="T154" s="1147"/>
      <c r="U154" s="1147"/>
      <c r="V154" s="1147"/>
      <c r="W154" s="1147"/>
      <c r="X154" s="1147"/>
      <c r="Y154" s="1147"/>
      <c r="Z154" s="1147"/>
    </row>
    <row r="155" spans="1:26" ht="18.75" customHeight="1">
      <c r="A155" s="1172"/>
      <c r="B155" s="591"/>
      <c r="C155" s="591"/>
      <c r="D155" s="591"/>
      <c r="E155" s="1184"/>
      <c r="F155" s="1172"/>
      <c r="G155" s="591"/>
      <c r="H155" s="1160"/>
      <c r="I155" s="1172"/>
      <c r="J155" s="1172"/>
      <c r="K155" s="1172"/>
      <c r="L155" s="1172"/>
      <c r="M155" s="818"/>
      <c r="N155" s="591"/>
      <c r="O155" s="591"/>
      <c r="P155" s="591"/>
      <c r="Q155" s="591"/>
      <c r="R155" s="1147"/>
      <c r="S155" s="1147"/>
      <c r="T155" s="1147"/>
      <c r="U155" s="1147"/>
      <c r="V155" s="1147"/>
      <c r="W155" s="1147"/>
      <c r="X155" s="1147"/>
      <c r="Y155" s="1147"/>
      <c r="Z155" s="1147"/>
    </row>
    <row r="156" spans="1:26" ht="18.75" customHeight="1">
      <c r="A156" s="1172"/>
      <c r="B156" s="591"/>
      <c r="C156" s="591"/>
      <c r="D156" s="591"/>
      <c r="E156" s="1184"/>
      <c r="F156" s="1172"/>
      <c r="G156" s="591"/>
      <c r="H156" s="1160"/>
      <c r="I156" s="1172"/>
      <c r="J156" s="1172"/>
      <c r="K156" s="1172"/>
      <c r="L156" s="1172"/>
      <c r="M156" s="818"/>
      <c r="N156" s="591"/>
      <c r="O156" s="591"/>
      <c r="P156" s="591"/>
      <c r="Q156" s="591"/>
      <c r="R156" s="1147"/>
      <c r="S156" s="1147"/>
      <c r="T156" s="1147"/>
      <c r="U156" s="1147"/>
      <c r="V156" s="1147"/>
      <c r="W156" s="1147"/>
      <c r="X156" s="1147"/>
      <c r="Y156" s="1147"/>
      <c r="Z156" s="1147"/>
    </row>
    <row r="157" spans="1:26" ht="18.75" customHeight="1">
      <c r="A157" s="1172"/>
      <c r="B157" s="591"/>
      <c r="C157" s="1173" t="s">
        <v>1294</v>
      </c>
      <c r="D157" s="591"/>
      <c r="E157" s="1184"/>
      <c r="F157" s="1172"/>
      <c r="G157" s="591"/>
      <c r="H157" s="1160"/>
      <c r="I157" s="1172"/>
      <c r="J157" s="1172"/>
      <c r="K157" s="1172"/>
      <c r="L157" s="1172"/>
      <c r="M157" s="818"/>
      <c r="N157" s="591"/>
      <c r="O157" s="591"/>
      <c r="P157" s="591"/>
      <c r="Q157" s="591"/>
      <c r="R157" s="1147"/>
      <c r="S157" s="1147"/>
      <c r="T157" s="1147"/>
      <c r="U157" s="1147"/>
      <c r="V157" s="1147"/>
      <c r="W157" s="1147"/>
      <c r="X157" s="1147"/>
      <c r="Y157" s="1147"/>
      <c r="Z157" s="1147"/>
    </row>
    <row r="158" spans="1:26" ht="18.75" customHeight="1">
      <c r="A158" s="1172"/>
      <c r="B158" s="591"/>
      <c r="C158" s="591"/>
      <c r="D158" s="591"/>
      <c r="E158" s="1184"/>
      <c r="F158" s="1172"/>
      <c r="G158" s="591"/>
      <c r="H158" s="1160"/>
      <c r="I158" s="1172"/>
      <c r="J158" s="1172"/>
      <c r="K158" s="1172"/>
      <c r="L158" s="1172"/>
      <c r="M158" s="818"/>
      <c r="N158" s="591"/>
      <c r="O158" s="591"/>
      <c r="P158" s="591"/>
      <c r="Q158" s="591"/>
      <c r="R158" s="1147"/>
      <c r="S158" s="1147"/>
      <c r="T158" s="1147"/>
      <c r="U158" s="1147"/>
      <c r="V158" s="1147"/>
      <c r="W158" s="1147"/>
      <c r="X158" s="1147"/>
      <c r="Y158" s="1147"/>
      <c r="Z158" s="1147"/>
    </row>
    <row r="159" spans="1:26" ht="18.75" customHeight="1">
      <c r="A159" s="1172"/>
      <c r="B159" s="591"/>
      <c r="C159" s="591"/>
      <c r="D159" s="591"/>
      <c r="E159" s="1184"/>
      <c r="F159" s="1172"/>
      <c r="G159" s="591"/>
      <c r="H159" s="1160"/>
      <c r="I159" s="1172"/>
      <c r="J159" s="1172"/>
      <c r="K159" s="1172"/>
      <c r="L159" s="1172"/>
      <c r="M159" s="818"/>
      <c r="N159" s="591"/>
      <c r="O159" s="591"/>
      <c r="P159" s="591"/>
      <c r="Q159" s="591"/>
      <c r="R159" s="1147"/>
      <c r="S159" s="1147"/>
      <c r="T159" s="1147"/>
      <c r="U159" s="1147"/>
      <c r="V159" s="1147"/>
      <c r="W159" s="1147"/>
      <c r="X159" s="1147"/>
      <c r="Y159" s="1147"/>
      <c r="Z159" s="1147"/>
    </row>
    <row r="160" spans="1:26" ht="18.75" customHeight="1">
      <c r="A160" s="1172"/>
      <c r="B160" s="591"/>
      <c r="C160" s="591"/>
      <c r="D160" s="591"/>
      <c r="E160" s="1184"/>
      <c r="F160" s="1172"/>
      <c r="G160" s="591"/>
      <c r="H160" s="1160"/>
      <c r="I160" s="1172"/>
      <c r="J160" s="1172"/>
      <c r="K160" s="1172"/>
      <c r="L160" s="1172"/>
      <c r="M160" s="818"/>
      <c r="N160" s="591"/>
      <c r="O160" s="591"/>
      <c r="P160" s="591"/>
      <c r="Q160" s="591"/>
      <c r="R160" s="1147"/>
      <c r="S160" s="1147"/>
      <c r="T160" s="1147"/>
      <c r="U160" s="1147"/>
      <c r="V160" s="1147"/>
      <c r="W160" s="1147"/>
      <c r="X160" s="1147"/>
      <c r="Y160" s="1147"/>
      <c r="Z160" s="1147"/>
    </row>
    <row r="161" spans="1:26" ht="18.75" customHeight="1">
      <c r="A161" s="1172"/>
      <c r="B161" s="591"/>
      <c r="C161" s="591"/>
      <c r="D161" s="591"/>
      <c r="E161" s="1184"/>
      <c r="F161" s="1172"/>
      <c r="G161" s="591"/>
      <c r="H161" s="1160"/>
      <c r="I161" s="1172"/>
      <c r="J161" s="1172"/>
      <c r="K161" s="1172"/>
      <c r="L161" s="1172"/>
      <c r="M161" s="818"/>
      <c r="N161" s="591"/>
      <c r="O161" s="591"/>
      <c r="P161" s="591"/>
      <c r="Q161" s="591"/>
      <c r="R161" s="1147"/>
      <c r="S161" s="1147"/>
      <c r="T161" s="1147"/>
      <c r="U161" s="1147"/>
      <c r="V161" s="1147"/>
      <c r="W161" s="1147"/>
      <c r="X161" s="1147"/>
      <c r="Y161" s="1147"/>
      <c r="Z161" s="1147"/>
    </row>
    <row r="162" spans="1:26" ht="18.75" customHeight="1">
      <c r="A162" s="1172"/>
      <c r="B162" s="591"/>
      <c r="C162" s="591"/>
      <c r="D162" s="591"/>
      <c r="E162" s="1184"/>
      <c r="F162" s="1172"/>
      <c r="G162" s="591"/>
      <c r="H162" s="1160"/>
      <c r="I162" s="1172"/>
      <c r="J162" s="1172"/>
      <c r="K162" s="1172"/>
      <c r="L162" s="1172"/>
      <c r="M162" s="818"/>
      <c r="N162" s="591"/>
      <c r="O162" s="591"/>
      <c r="P162" s="591"/>
      <c r="Q162" s="591"/>
      <c r="R162" s="1147"/>
      <c r="S162" s="1147"/>
      <c r="T162" s="1147"/>
      <c r="U162" s="1147"/>
      <c r="V162" s="1147"/>
      <c r="W162" s="1147"/>
      <c r="X162" s="1147"/>
      <c r="Y162" s="1147"/>
      <c r="Z162" s="1147"/>
    </row>
    <row r="163" spans="1:26" ht="18.75" customHeight="1">
      <c r="A163" s="1172"/>
      <c r="B163" s="591"/>
      <c r="C163" s="591"/>
      <c r="D163" s="591"/>
      <c r="E163" s="1184"/>
      <c r="F163" s="1172"/>
      <c r="G163" s="591"/>
      <c r="H163" s="1160"/>
      <c r="I163" s="1172"/>
      <c r="J163" s="1172"/>
      <c r="K163" s="1172"/>
      <c r="L163" s="1172"/>
      <c r="M163" s="818"/>
      <c r="N163" s="591"/>
      <c r="O163" s="591"/>
      <c r="P163" s="591"/>
      <c r="Q163" s="591"/>
      <c r="R163" s="1147"/>
      <c r="S163" s="1147"/>
      <c r="T163" s="1147"/>
      <c r="U163" s="1147"/>
      <c r="V163" s="1147"/>
      <c r="W163" s="1147"/>
      <c r="X163" s="1147"/>
      <c r="Y163" s="1147"/>
      <c r="Z163" s="1147"/>
    </row>
    <row r="164" spans="1:26" ht="18.75" customHeight="1">
      <c r="A164" s="1172"/>
      <c r="B164" s="591"/>
      <c r="C164" s="591"/>
      <c r="D164" s="591"/>
      <c r="E164" s="1184"/>
      <c r="F164" s="1172"/>
      <c r="G164" s="591"/>
      <c r="H164" s="1160"/>
      <c r="I164" s="1172"/>
      <c r="J164" s="1172"/>
      <c r="K164" s="1172"/>
      <c r="L164" s="1172"/>
      <c r="M164" s="818"/>
      <c r="N164" s="591"/>
      <c r="O164" s="591"/>
      <c r="P164" s="591"/>
      <c r="Q164" s="591"/>
      <c r="R164" s="1147"/>
      <c r="S164" s="1147"/>
      <c r="T164" s="1147"/>
      <c r="U164" s="1147"/>
      <c r="V164" s="1147"/>
      <c r="W164" s="1147"/>
      <c r="X164" s="1147"/>
      <c r="Y164" s="1147"/>
      <c r="Z164" s="1147"/>
    </row>
    <row r="165" spans="1:26" ht="18.75" customHeight="1">
      <c r="A165" s="1172"/>
      <c r="B165" s="591"/>
      <c r="C165" s="591"/>
      <c r="D165" s="591"/>
      <c r="E165" s="1184"/>
      <c r="F165" s="1172"/>
      <c r="G165" s="591"/>
      <c r="H165" s="1160"/>
      <c r="I165" s="1172"/>
      <c r="J165" s="1172"/>
      <c r="K165" s="1172"/>
      <c r="L165" s="1172"/>
      <c r="M165" s="818"/>
      <c r="N165" s="591"/>
      <c r="O165" s="591"/>
      <c r="P165" s="591"/>
      <c r="Q165" s="591"/>
      <c r="R165" s="1147"/>
      <c r="S165" s="1147"/>
      <c r="T165" s="1147"/>
      <c r="U165" s="1147"/>
      <c r="V165" s="1147"/>
      <c r="W165" s="1147"/>
      <c r="X165" s="1147"/>
      <c r="Y165" s="1147"/>
      <c r="Z165" s="1147"/>
    </row>
    <row r="166" spans="1:26" ht="18.75" customHeight="1">
      <c r="A166" s="1172"/>
      <c r="B166" s="591"/>
      <c r="C166" s="591"/>
      <c r="D166" s="591"/>
      <c r="E166" s="1184"/>
      <c r="F166" s="1172"/>
      <c r="G166" s="591"/>
      <c r="H166" s="1160"/>
      <c r="I166" s="1172"/>
      <c r="J166" s="1172"/>
      <c r="K166" s="1172"/>
      <c r="L166" s="1172"/>
      <c r="M166" s="818"/>
      <c r="N166" s="591"/>
      <c r="O166" s="591"/>
      <c r="P166" s="591"/>
      <c r="Q166" s="591"/>
      <c r="R166" s="1147"/>
      <c r="S166" s="1147"/>
      <c r="T166" s="1147"/>
      <c r="U166" s="1147"/>
      <c r="V166" s="1147"/>
      <c r="W166" s="1147"/>
      <c r="X166" s="1147"/>
      <c r="Y166" s="1147"/>
      <c r="Z166" s="1147"/>
    </row>
    <row r="167" spans="1:26" ht="18.75" customHeight="1">
      <c r="A167" s="1172"/>
      <c r="B167" s="591"/>
      <c r="C167" s="591"/>
      <c r="D167" s="591"/>
      <c r="E167" s="1184"/>
      <c r="F167" s="1172"/>
      <c r="G167" s="591"/>
      <c r="H167" s="1160"/>
      <c r="I167" s="1172"/>
      <c r="J167" s="1172"/>
      <c r="K167" s="1172"/>
      <c r="L167" s="1172"/>
      <c r="M167" s="818"/>
      <c r="N167" s="591"/>
      <c r="O167" s="591"/>
      <c r="P167" s="591"/>
      <c r="Q167" s="591"/>
      <c r="R167" s="1147"/>
      <c r="S167" s="1147"/>
      <c r="T167" s="1147"/>
      <c r="U167" s="1147"/>
      <c r="V167" s="1147"/>
      <c r="W167" s="1147"/>
      <c r="X167" s="1147"/>
      <c r="Y167" s="1147"/>
      <c r="Z167" s="1147"/>
    </row>
    <row r="168" spans="1:26" ht="18.75" customHeight="1">
      <c r="A168" s="1172"/>
      <c r="B168" s="591"/>
      <c r="C168" s="591"/>
      <c r="D168" s="591"/>
      <c r="E168" s="1184"/>
      <c r="F168" s="1172"/>
      <c r="G168" s="591"/>
      <c r="H168" s="1160"/>
      <c r="I168" s="1172"/>
      <c r="J168" s="1172"/>
      <c r="K168" s="1172"/>
      <c r="L168" s="1172"/>
      <c r="M168" s="818"/>
      <c r="N168" s="591"/>
      <c r="O168" s="591"/>
      <c r="P168" s="591"/>
      <c r="Q168" s="591"/>
      <c r="R168" s="1147"/>
      <c r="S168" s="1147"/>
      <c r="T168" s="1147"/>
      <c r="U168" s="1147"/>
      <c r="V168" s="1147"/>
      <c r="W168" s="1147"/>
      <c r="X168" s="1147"/>
      <c r="Y168" s="1147"/>
      <c r="Z168" s="1147"/>
    </row>
    <row r="169" spans="1:26" ht="18.75" customHeight="1">
      <c r="A169" s="1172"/>
      <c r="B169" s="591"/>
      <c r="C169" s="591"/>
      <c r="D169" s="591"/>
      <c r="E169" s="1184"/>
      <c r="F169" s="1172"/>
      <c r="G169" s="591"/>
      <c r="H169" s="1160"/>
      <c r="I169" s="1172"/>
      <c r="J169" s="1172"/>
      <c r="K169" s="1172"/>
      <c r="L169" s="1172"/>
      <c r="M169" s="818"/>
      <c r="N169" s="591"/>
      <c r="O169" s="591"/>
      <c r="P169" s="591"/>
      <c r="Q169" s="591"/>
      <c r="R169" s="1147"/>
      <c r="S169" s="1147"/>
      <c r="T169" s="1147"/>
      <c r="U169" s="1147"/>
      <c r="V169" s="1147"/>
      <c r="W169" s="1147"/>
      <c r="X169" s="1147"/>
      <c r="Y169" s="1147"/>
      <c r="Z169" s="1147"/>
    </row>
    <row r="170" spans="1:26" ht="18.75" customHeight="1">
      <c r="A170" s="1172"/>
      <c r="B170" s="591"/>
      <c r="C170" s="591"/>
      <c r="D170" s="591"/>
      <c r="E170" s="1184"/>
      <c r="F170" s="1172"/>
      <c r="G170" s="591"/>
      <c r="H170" s="1160"/>
      <c r="I170" s="1172"/>
      <c r="J170" s="1172"/>
      <c r="K170" s="1172"/>
      <c r="L170" s="1172"/>
      <c r="M170" s="818"/>
      <c r="N170" s="591"/>
      <c r="O170" s="591"/>
      <c r="P170" s="591"/>
      <c r="Q170" s="591"/>
      <c r="R170" s="1147"/>
      <c r="S170" s="1147"/>
      <c r="T170" s="1147"/>
      <c r="U170" s="1147"/>
      <c r="V170" s="1147"/>
      <c r="W170" s="1147"/>
      <c r="X170" s="1147"/>
      <c r="Y170" s="1147"/>
      <c r="Z170" s="1147"/>
    </row>
    <row r="171" spans="1:26" ht="18.75" customHeight="1">
      <c r="A171" s="1172"/>
      <c r="B171" s="591"/>
      <c r="C171" s="591"/>
      <c r="D171" s="591"/>
      <c r="E171" s="1184"/>
      <c r="F171" s="1172"/>
      <c r="G171" s="591"/>
      <c r="H171" s="1160"/>
      <c r="I171" s="1172"/>
      <c r="J171" s="1172"/>
      <c r="K171" s="1172"/>
      <c r="L171" s="1172"/>
      <c r="M171" s="818"/>
      <c r="N171" s="591"/>
      <c r="O171" s="591"/>
      <c r="P171" s="591"/>
      <c r="Q171" s="591"/>
      <c r="R171" s="1147"/>
      <c r="S171" s="1147"/>
      <c r="T171" s="1147"/>
      <c r="U171" s="1147"/>
      <c r="V171" s="1147"/>
      <c r="W171" s="1147"/>
      <c r="X171" s="1147"/>
      <c r="Y171" s="1147"/>
      <c r="Z171" s="1147"/>
    </row>
    <row r="172" spans="1:26" ht="18.75" customHeight="1">
      <c r="A172" s="1172"/>
      <c r="B172" s="591"/>
      <c r="C172" s="591"/>
      <c r="D172" s="591"/>
      <c r="E172" s="1184"/>
      <c r="F172" s="1172"/>
      <c r="G172" s="591"/>
      <c r="H172" s="1160"/>
      <c r="I172" s="1172"/>
      <c r="J172" s="1172"/>
      <c r="K172" s="1172"/>
      <c r="L172" s="1172"/>
      <c r="M172" s="818"/>
      <c r="N172" s="591"/>
      <c r="O172" s="591"/>
      <c r="P172" s="591"/>
      <c r="Q172" s="591"/>
      <c r="R172" s="1147"/>
      <c r="S172" s="1147"/>
      <c r="T172" s="1147"/>
      <c r="U172" s="1147"/>
      <c r="V172" s="1147"/>
      <c r="W172" s="1147"/>
      <c r="X172" s="1147"/>
      <c r="Y172" s="1147"/>
      <c r="Z172" s="1147"/>
    </row>
    <row r="173" spans="1:26" ht="18.75" customHeight="1">
      <c r="A173" s="1172"/>
      <c r="B173" s="591"/>
      <c r="C173" s="591"/>
      <c r="D173" s="591"/>
      <c r="E173" s="1184"/>
      <c r="F173" s="1172"/>
      <c r="G173" s="591"/>
      <c r="H173" s="1160"/>
      <c r="I173" s="1172"/>
      <c r="J173" s="1172"/>
      <c r="K173" s="1172"/>
      <c r="L173" s="1172"/>
      <c r="M173" s="818"/>
      <c r="N173" s="591"/>
      <c r="O173" s="591"/>
      <c r="P173" s="591"/>
      <c r="Q173" s="591"/>
      <c r="R173" s="1147"/>
      <c r="S173" s="1147"/>
      <c r="T173" s="1147"/>
      <c r="U173" s="1147"/>
      <c r="V173" s="1147"/>
      <c r="W173" s="1147"/>
      <c r="X173" s="1147"/>
      <c r="Y173" s="1147"/>
      <c r="Z173" s="1147"/>
    </row>
    <row r="174" spans="1:26" ht="18.75" customHeight="1">
      <c r="A174" s="1172"/>
      <c r="B174" s="591"/>
      <c r="C174" s="591"/>
      <c r="D174" s="591"/>
      <c r="E174" s="1184"/>
      <c r="F174" s="1172"/>
      <c r="G174" s="591"/>
      <c r="H174" s="1160"/>
      <c r="I174" s="1172"/>
      <c r="J174" s="1172"/>
      <c r="K174" s="1172"/>
      <c r="L174" s="1172"/>
      <c r="M174" s="818"/>
      <c r="N174" s="591"/>
      <c r="O174" s="591"/>
      <c r="P174" s="591"/>
      <c r="Q174" s="591"/>
      <c r="R174" s="1147"/>
      <c r="S174" s="1147"/>
      <c r="T174" s="1147"/>
      <c r="U174" s="1147"/>
      <c r="V174" s="1147"/>
      <c r="W174" s="1147"/>
      <c r="X174" s="1147"/>
      <c r="Y174" s="1147"/>
      <c r="Z174" s="1147"/>
    </row>
    <row r="175" spans="1:26" ht="18.75" customHeight="1">
      <c r="A175" s="1172"/>
      <c r="B175" s="591"/>
      <c r="C175" s="591"/>
      <c r="D175" s="591"/>
      <c r="E175" s="1184"/>
      <c r="F175" s="1172"/>
      <c r="G175" s="591"/>
      <c r="H175" s="1160"/>
      <c r="I175" s="1172"/>
      <c r="J175" s="1172"/>
      <c r="K175" s="1172"/>
      <c r="L175" s="1172"/>
      <c r="M175" s="818"/>
      <c r="N175" s="591"/>
      <c r="O175" s="591"/>
      <c r="P175" s="591"/>
      <c r="Q175" s="591"/>
      <c r="R175" s="1147"/>
      <c r="S175" s="1147"/>
      <c r="T175" s="1147"/>
      <c r="U175" s="1147"/>
      <c r="V175" s="1147"/>
      <c r="W175" s="1147"/>
      <c r="X175" s="1147"/>
      <c r="Y175" s="1147"/>
      <c r="Z175" s="1147"/>
    </row>
    <row r="176" spans="1:26" ht="18.75" customHeight="1">
      <c r="A176" s="1172"/>
      <c r="B176" s="591"/>
      <c r="C176" s="591"/>
      <c r="D176" s="591"/>
      <c r="E176" s="1184"/>
      <c r="F176" s="1172"/>
      <c r="G176" s="591"/>
      <c r="H176" s="1160"/>
      <c r="I176" s="1172"/>
      <c r="J176" s="1172"/>
      <c r="K176" s="1172"/>
      <c r="L176" s="1172"/>
      <c r="M176" s="818"/>
      <c r="N176" s="591"/>
      <c r="O176" s="591"/>
      <c r="P176" s="591"/>
      <c r="Q176" s="591"/>
      <c r="R176" s="1147"/>
      <c r="S176" s="1147"/>
      <c r="T176" s="1147"/>
      <c r="U176" s="1147"/>
      <c r="V176" s="1147"/>
      <c r="W176" s="1147"/>
      <c r="X176" s="1147"/>
      <c r="Y176" s="1147"/>
      <c r="Z176" s="1147"/>
    </row>
    <row r="177" spans="1:26" ht="18.75" customHeight="1">
      <c r="A177" s="1172"/>
      <c r="B177" s="591"/>
      <c r="C177" s="591"/>
      <c r="D177" s="591"/>
      <c r="E177" s="1184"/>
      <c r="F177" s="1172"/>
      <c r="G177" s="591"/>
      <c r="H177" s="1160"/>
      <c r="I177" s="1172"/>
      <c r="J177" s="1172"/>
      <c r="K177" s="1172"/>
      <c r="L177" s="1172"/>
      <c r="M177" s="818"/>
      <c r="N177" s="591"/>
      <c r="O177" s="591"/>
      <c r="P177" s="591"/>
      <c r="Q177" s="591"/>
      <c r="R177" s="1147"/>
      <c r="S177" s="1147"/>
      <c r="T177" s="1147"/>
      <c r="U177" s="1147"/>
      <c r="V177" s="1147"/>
      <c r="W177" s="1147"/>
      <c r="X177" s="1147"/>
      <c r="Y177" s="1147"/>
      <c r="Z177" s="1147"/>
    </row>
    <row r="178" spans="1:26" ht="18.75" customHeight="1">
      <c r="A178" s="1172"/>
      <c r="B178" s="591"/>
      <c r="C178" s="591"/>
      <c r="D178" s="591"/>
      <c r="E178" s="1184"/>
      <c r="F178" s="1172"/>
      <c r="G178" s="591"/>
      <c r="H178" s="1160"/>
      <c r="I178" s="1172"/>
      <c r="J178" s="1172"/>
      <c r="K178" s="1172"/>
      <c r="L178" s="1172"/>
      <c r="M178" s="818"/>
      <c r="N178" s="591"/>
      <c r="O178" s="591"/>
      <c r="P178" s="591"/>
      <c r="Q178" s="591"/>
      <c r="R178" s="1147"/>
      <c r="S178" s="1147"/>
      <c r="T178" s="1147"/>
      <c r="U178" s="1147"/>
      <c r="V178" s="1147"/>
      <c r="W178" s="1147"/>
      <c r="X178" s="1147"/>
      <c r="Y178" s="1147"/>
      <c r="Z178" s="1147"/>
    </row>
    <row r="179" spans="1:26" ht="18.75" customHeight="1">
      <c r="A179" s="1172"/>
      <c r="B179" s="591"/>
      <c r="C179" s="591"/>
      <c r="D179" s="591"/>
      <c r="E179" s="1184"/>
      <c r="F179" s="1172"/>
      <c r="G179" s="591"/>
      <c r="H179" s="1160"/>
      <c r="I179" s="1172"/>
      <c r="J179" s="1172"/>
      <c r="K179" s="1172"/>
      <c r="L179" s="1172"/>
      <c r="M179" s="818"/>
      <c r="N179" s="591"/>
      <c r="O179" s="591"/>
      <c r="P179" s="591"/>
      <c r="Q179" s="591"/>
      <c r="R179" s="1147"/>
      <c r="S179" s="1147"/>
      <c r="T179" s="1147"/>
      <c r="U179" s="1147"/>
      <c r="V179" s="1147"/>
      <c r="W179" s="1147"/>
      <c r="X179" s="1147"/>
      <c r="Y179" s="1147"/>
      <c r="Z179" s="1147"/>
    </row>
    <row r="180" spans="1:26" ht="18.75" customHeight="1">
      <c r="A180" s="1172"/>
      <c r="B180" s="591"/>
      <c r="C180" s="591"/>
      <c r="D180" s="591"/>
      <c r="E180" s="1184"/>
      <c r="F180" s="1172"/>
      <c r="G180" s="591"/>
      <c r="H180" s="1160"/>
      <c r="I180" s="1172"/>
      <c r="J180" s="1172"/>
      <c r="K180" s="1172"/>
      <c r="L180" s="1172"/>
      <c r="M180" s="818"/>
      <c r="N180" s="591"/>
      <c r="O180" s="591"/>
      <c r="P180" s="591"/>
      <c r="Q180" s="591"/>
      <c r="R180" s="1147"/>
      <c r="S180" s="1147"/>
      <c r="T180" s="1147"/>
      <c r="U180" s="1147"/>
      <c r="V180" s="1147"/>
      <c r="W180" s="1147"/>
      <c r="X180" s="1147"/>
      <c r="Y180" s="1147"/>
      <c r="Z180" s="1147"/>
    </row>
    <row r="181" spans="1:26" ht="18.75" customHeight="1">
      <c r="A181" s="1172"/>
      <c r="B181" s="591"/>
      <c r="C181" s="591"/>
      <c r="D181" s="591"/>
      <c r="E181" s="1184"/>
      <c r="F181" s="1172"/>
      <c r="G181" s="591"/>
      <c r="H181" s="1160"/>
      <c r="I181" s="1172"/>
      <c r="J181" s="1172"/>
      <c r="K181" s="1172"/>
      <c r="L181" s="1172"/>
      <c r="M181" s="818"/>
      <c r="N181" s="591"/>
      <c r="O181" s="591"/>
      <c r="P181" s="591"/>
      <c r="Q181" s="591"/>
      <c r="R181" s="1147"/>
      <c r="S181" s="1147"/>
      <c r="T181" s="1147"/>
      <c r="U181" s="1147"/>
      <c r="V181" s="1147"/>
      <c r="W181" s="1147"/>
      <c r="X181" s="1147"/>
      <c r="Y181" s="1147"/>
      <c r="Z181" s="1147"/>
    </row>
    <row r="182" spans="1:26" ht="18.75" customHeight="1">
      <c r="A182" s="1172"/>
      <c r="B182" s="591"/>
      <c r="C182" s="591"/>
      <c r="D182" s="591"/>
      <c r="E182" s="1184"/>
      <c r="F182" s="1172"/>
      <c r="G182" s="591"/>
      <c r="H182" s="1160"/>
      <c r="I182" s="1172"/>
      <c r="J182" s="1172"/>
      <c r="K182" s="1172"/>
      <c r="L182" s="1172"/>
      <c r="M182" s="818"/>
      <c r="N182" s="591"/>
      <c r="O182" s="591"/>
      <c r="P182" s="591"/>
      <c r="Q182" s="591"/>
      <c r="R182" s="1147"/>
      <c r="S182" s="1147"/>
      <c r="T182" s="1147"/>
      <c r="U182" s="1147"/>
      <c r="V182" s="1147"/>
      <c r="W182" s="1147"/>
      <c r="X182" s="1147"/>
      <c r="Y182" s="1147"/>
      <c r="Z182" s="1147"/>
    </row>
    <row r="183" spans="1:26" ht="18.75" customHeight="1">
      <c r="A183" s="1172"/>
      <c r="B183" s="591"/>
      <c r="C183" s="591"/>
      <c r="D183" s="591"/>
      <c r="E183" s="1184"/>
      <c r="F183" s="1172"/>
      <c r="G183" s="591"/>
      <c r="H183" s="1160"/>
      <c r="I183" s="1172"/>
      <c r="J183" s="1172"/>
      <c r="K183" s="1172"/>
      <c r="L183" s="1172"/>
      <c r="M183" s="818"/>
      <c r="N183" s="591"/>
      <c r="O183" s="591"/>
      <c r="P183" s="591"/>
      <c r="Q183" s="591"/>
      <c r="R183" s="1147"/>
      <c r="S183" s="1147"/>
      <c r="T183" s="1147"/>
      <c r="U183" s="1147"/>
      <c r="V183" s="1147"/>
      <c r="W183" s="1147"/>
      <c r="X183" s="1147"/>
      <c r="Y183" s="1147"/>
      <c r="Z183" s="1147"/>
    </row>
    <row r="184" spans="1:26" ht="18.75" customHeight="1">
      <c r="A184" s="1172"/>
      <c r="B184" s="591"/>
      <c r="C184" s="591"/>
      <c r="D184" s="591"/>
      <c r="E184" s="1184"/>
      <c r="F184" s="1172"/>
      <c r="G184" s="591"/>
      <c r="H184" s="1160"/>
      <c r="I184" s="1172"/>
      <c r="J184" s="1172"/>
      <c r="K184" s="1172"/>
      <c r="L184" s="1172"/>
      <c r="M184" s="818"/>
      <c r="N184" s="591"/>
      <c r="O184" s="591"/>
      <c r="P184" s="591"/>
      <c r="Q184" s="591"/>
      <c r="R184" s="1147"/>
      <c r="S184" s="1147"/>
      <c r="T184" s="1147"/>
      <c r="U184" s="1147"/>
      <c r="V184" s="1147"/>
      <c r="W184" s="1147"/>
      <c r="X184" s="1147"/>
      <c r="Y184" s="1147"/>
      <c r="Z184" s="1147"/>
    </row>
    <row r="185" spans="1:26" ht="18.75" customHeight="1">
      <c r="A185" s="1172"/>
      <c r="B185" s="591"/>
      <c r="C185" s="591"/>
      <c r="D185" s="591"/>
      <c r="E185" s="1184"/>
      <c r="F185" s="1172"/>
      <c r="G185" s="591"/>
      <c r="H185" s="1160"/>
      <c r="I185" s="1172"/>
      <c r="J185" s="1172"/>
      <c r="K185" s="1172"/>
      <c r="L185" s="1172"/>
      <c r="M185" s="818"/>
      <c r="N185" s="591"/>
      <c r="O185" s="591"/>
      <c r="P185" s="591"/>
      <c r="Q185" s="591"/>
      <c r="R185" s="1147"/>
      <c r="S185" s="1147"/>
      <c r="T185" s="1147"/>
      <c r="U185" s="1147"/>
      <c r="V185" s="1147"/>
      <c r="W185" s="1147"/>
      <c r="X185" s="1147"/>
      <c r="Y185" s="1147"/>
      <c r="Z185" s="1147"/>
    </row>
    <row r="186" spans="1:26" ht="18.75" customHeight="1">
      <c r="A186" s="1172"/>
      <c r="B186" s="591"/>
      <c r="C186" s="591"/>
      <c r="D186" s="591"/>
      <c r="E186" s="1184"/>
      <c r="F186" s="1172"/>
      <c r="G186" s="591"/>
      <c r="H186" s="1160"/>
      <c r="I186" s="1172"/>
      <c r="J186" s="1172"/>
      <c r="K186" s="1172"/>
      <c r="L186" s="1172"/>
      <c r="M186" s="818"/>
      <c r="N186" s="591"/>
      <c r="O186" s="591"/>
      <c r="P186" s="591"/>
      <c r="Q186" s="591"/>
      <c r="R186" s="1147"/>
      <c r="S186" s="1147"/>
      <c r="T186" s="1147"/>
      <c r="U186" s="1147"/>
      <c r="V186" s="1147"/>
      <c r="W186" s="1147"/>
      <c r="X186" s="1147"/>
      <c r="Y186" s="1147"/>
      <c r="Z186" s="1147"/>
    </row>
    <row r="187" spans="1:26" ht="18.75" customHeight="1">
      <c r="A187" s="1172"/>
      <c r="B187" s="591"/>
      <c r="C187" s="591"/>
      <c r="D187" s="591"/>
      <c r="E187" s="1184"/>
      <c r="F187" s="1172"/>
      <c r="G187" s="591"/>
      <c r="H187" s="1160"/>
      <c r="I187" s="1172"/>
      <c r="J187" s="1172"/>
      <c r="K187" s="1172"/>
      <c r="L187" s="1172"/>
      <c r="M187" s="818"/>
      <c r="N187" s="591"/>
      <c r="O187" s="591"/>
      <c r="P187" s="591"/>
      <c r="Q187" s="591"/>
      <c r="R187" s="1147"/>
      <c r="S187" s="1147"/>
      <c r="T187" s="1147"/>
      <c r="U187" s="1147"/>
      <c r="V187" s="1147"/>
      <c r="W187" s="1147"/>
      <c r="X187" s="1147"/>
      <c r="Y187" s="1147"/>
      <c r="Z187" s="1147"/>
    </row>
    <row r="188" spans="1:26" ht="18.75" customHeight="1">
      <c r="A188" s="1172"/>
      <c r="B188" s="591"/>
      <c r="C188" s="591"/>
      <c r="D188" s="591"/>
      <c r="E188" s="1184"/>
      <c r="F188" s="1172"/>
      <c r="G188" s="591"/>
      <c r="H188" s="1160"/>
      <c r="I188" s="1172"/>
      <c r="J188" s="1172"/>
      <c r="K188" s="1172"/>
      <c r="L188" s="1172"/>
      <c r="M188" s="818"/>
      <c r="N188" s="591"/>
      <c r="O188" s="591"/>
      <c r="P188" s="591"/>
      <c r="Q188" s="591"/>
      <c r="R188" s="1147"/>
      <c r="S188" s="1147"/>
      <c r="T188" s="1147"/>
      <c r="U188" s="1147"/>
      <c r="V188" s="1147"/>
      <c r="W188" s="1147"/>
      <c r="X188" s="1147"/>
      <c r="Y188" s="1147"/>
      <c r="Z188" s="1147"/>
    </row>
    <row r="189" spans="1:26" ht="18.75" customHeight="1">
      <c r="A189" s="1172"/>
      <c r="B189" s="591"/>
      <c r="C189" s="591"/>
      <c r="D189" s="591"/>
      <c r="E189" s="1184"/>
      <c r="F189" s="1172"/>
      <c r="G189" s="591"/>
      <c r="H189" s="1160"/>
      <c r="I189" s="1172"/>
      <c r="J189" s="1172"/>
      <c r="K189" s="1172"/>
      <c r="L189" s="1172"/>
      <c r="M189" s="818"/>
      <c r="N189" s="591"/>
      <c r="O189" s="591"/>
      <c r="P189" s="591"/>
      <c r="Q189" s="591"/>
      <c r="R189" s="1147"/>
      <c r="S189" s="1147"/>
      <c r="T189" s="1147"/>
      <c r="U189" s="1147"/>
      <c r="V189" s="1147"/>
      <c r="W189" s="1147"/>
      <c r="X189" s="1147"/>
      <c r="Y189" s="1147"/>
      <c r="Z189" s="1147"/>
    </row>
    <row r="190" spans="1:26" ht="18.75" customHeight="1">
      <c r="A190" s="1172"/>
      <c r="B190" s="591"/>
      <c r="C190" s="591"/>
      <c r="D190" s="591"/>
      <c r="E190" s="1184"/>
      <c r="F190" s="1172"/>
      <c r="G190" s="591"/>
      <c r="H190" s="1160"/>
      <c r="I190" s="1172"/>
      <c r="J190" s="1172"/>
      <c r="K190" s="1172"/>
      <c r="L190" s="1172"/>
      <c r="M190" s="818"/>
      <c r="N190" s="591"/>
      <c r="O190" s="591"/>
      <c r="P190" s="591"/>
      <c r="Q190" s="591"/>
      <c r="R190" s="1147"/>
      <c r="S190" s="1147"/>
      <c r="T190" s="1147"/>
      <c r="U190" s="1147"/>
      <c r="V190" s="1147"/>
      <c r="W190" s="1147"/>
      <c r="X190" s="1147"/>
      <c r="Y190" s="1147"/>
      <c r="Z190" s="1147"/>
    </row>
    <row r="191" spans="1:26" ht="18.75" customHeight="1">
      <c r="A191" s="1172"/>
      <c r="B191" s="591"/>
      <c r="C191" s="591"/>
      <c r="D191" s="591"/>
      <c r="E191" s="1184"/>
      <c r="F191" s="1172"/>
      <c r="G191" s="591"/>
      <c r="H191" s="1160"/>
      <c r="I191" s="1172"/>
      <c r="J191" s="1172"/>
      <c r="K191" s="1172"/>
      <c r="L191" s="1172"/>
      <c r="M191" s="818"/>
      <c r="N191" s="591"/>
      <c r="O191" s="591"/>
      <c r="P191" s="591"/>
      <c r="Q191" s="591"/>
      <c r="R191" s="1147"/>
      <c r="S191" s="1147"/>
      <c r="T191" s="1147"/>
      <c r="U191" s="1147"/>
      <c r="V191" s="1147"/>
      <c r="W191" s="1147"/>
      <c r="X191" s="1147"/>
      <c r="Y191" s="1147"/>
      <c r="Z191" s="1147"/>
    </row>
    <row r="192" spans="1:26" ht="18.75" customHeight="1">
      <c r="A192" s="1172"/>
      <c r="B192" s="591"/>
      <c r="C192" s="591"/>
      <c r="D192" s="591"/>
      <c r="E192" s="1184"/>
      <c r="F192" s="1172"/>
      <c r="G192" s="591"/>
      <c r="H192" s="1160"/>
      <c r="I192" s="1172"/>
      <c r="J192" s="1172"/>
      <c r="K192" s="1172"/>
      <c r="L192" s="1172"/>
      <c r="M192" s="818"/>
      <c r="N192" s="591"/>
      <c r="O192" s="591"/>
      <c r="P192" s="591"/>
      <c r="Q192" s="591"/>
      <c r="R192" s="1147"/>
      <c r="S192" s="1147"/>
      <c r="T192" s="1147"/>
      <c r="U192" s="1147"/>
      <c r="V192" s="1147"/>
      <c r="W192" s="1147"/>
      <c r="X192" s="1147"/>
      <c r="Y192" s="1147"/>
      <c r="Z192" s="1147"/>
    </row>
    <row r="193" spans="1:26" ht="18.75" customHeight="1">
      <c r="A193" s="1172"/>
      <c r="B193" s="591"/>
      <c r="C193" s="591"/>
      <c r="D193" s="591"/>
      <c r="E193" s="1184"/>
      <c r="F193" s="1172"/>
      <c r="G193" s="591"/>
      <c r="H193" s="1160"/>
      <c r="I193" s="1172"/>
      <c r="J193" s="1172"/>
      <c r="K193" s="1172"/>
      <c r="L193" s="1172"/>
      <c r="M193" s="818"/>
      <c r="N193" s="591"/>
      <c r="O193" s="591"/>
      <c r="P193" s="591"/>
      <c r="Q193" s="591"/>
      <c r="R193" s="1147"/>
      <c r="S193" s="1147"/>
      <c r="T193" s="1147"/>
      <c r="U193" s="1147"/>
      <c r="V193" s="1147"/>
      <c r="W193" s="1147"/>
      <c r="X193" s="1147"/>
      <c r="Y193" s="1147"/>
      <c r="Z193" s="1147"/>
    </row>
    <row r="194" spans="1:26" ht="18.75" customHeight="1">
      <c r="A194" s="1172"/>
      <c r="B194" s="591"/>
      <c r="C194" s="591"/>
      <c r="D194" s="591"/>
      <c r="E194" s="1184"/>
      <c r="F194" s="1172"/>
      <c r="G194" s="591"/>
      <c r="H194" s="1160"/>
      <c r="I194" s="1172"/>
      <c r="J194" s="1172"/>
      <c r="K194" s="1172"/>
      <c r="L194" s="1172"/>
      <c r="M194" s="818"/>
      <c r="N194" s="591"/>
      <c r="O194" s="591"/>
      <c r="P194" s="591"/>
      <c r="Q194" s="591"/>
      <c r="R194" s="1147"/>
      <c r="S194" s="1147"/>
      <c r="T194" s="1147"/>
      <c r="U194" s="1147"/>
      <c r="V194" s="1147"/>
      <c r="W194" s="1147"/>
      <c r="X194" s="1147"/>
      <c r="Y194" s="1147"/>
      <c r="Z194" s="1147"/>
    </row>
    <row r="195" spans="1:26" ht="18.75" customHeight="1">
      <c r="A195" s="1172"/>
      <c r="B195" s="591"/>
      <c r="C195" s="591"/>
      <c r="D195" s="591"/>
      <c r="E195" s="1184"/>
      <c r="F195" s="1172"/>
      <c r="G195" s="591"/>
      <c r="H195" s="1160"/>
      <c r="I195" s="1172"/>
      <c r="J195" s="1172"/>
      <c r="K195" s="1172"/>
      <c r="L195" s="1172"/>
      <c r="M195" s="818"/>
      <c r="N195" s="591"/>
      <c r="O195" s="591"/>
      <c r="P195" s="591"/>
      <c r="Q195" s="591"/>
      <c r="R195" s="1147"/>
      <c r="S195" s="1147"/>
      <c r="T195" s="1147"/>
      <c r="U195" s="1147"/>
      <c r="V195" s="1147"/>
      <c r="W195" s="1147"/>
      <c r="X195" s="1147"/>
      <c r="Y195" s="1147"/>
      <c r="Z195" s="1147"/>
    </row>
    <row r="196" spans="1:26" ht="18.75" customHeight="1">
      <c r="A196" s="1172"/>
      <c r="B196" s="591"/>
      <c r="C196" s="591"/>
      <c r="D196" s="591"/>
      <c r="E196" s="1184"/>
      <c r="F196" s="1172"/>
      <c r="G196" s="591"/>
      <c r="H196" s="1160"/>
      <c r="I196" s="1172"/>
      <c r="J196" s="1172"/>
      <c r="K196" s="1172"/>
      <c r="L196" s="1172"/>
      <c r="M196" s="818"/>
      <c r="N196" s="591"/>
      <c r="O196" s="591"/>
      <c r="P196" s="591"/>
      <c r="Q196" s="591"/>
      <c r="R196" s="1147"/>
      <c r="S196" s="1147"/>
      <c r="T196" s="1147"/>
      <c r="U196" s="1147"/>
      <c r="V196" s="1147"/>
      <c r="W196" s="1147"/>
      <c r="X196" s="1147"/>
      <c r="Y196" s="1147"/>
      <c r="Z196" s="1147"/>
    </row>
    <row r="197" spans="1:26" ht="18.75" customHeight="1">
      <c r="A197" s="1172"/>
      <c r="B197" s="591"/>
      <c r="C197" s="591"/>
      <c r="D197" s="591"/>
      <c r="E197" s="1184"/>
      <c r="F197" s="1172"/>
      <c r="G197" s="591"/>
      <c r="H197" s="1160"/>
      <c r="I197" s="1172"/>
      <c r="J197" s="1172"/>
      <c r="K197" s="1172"/>
      <c r="L197" s="1172"/>
      <c r="M197" s="818"/>
      <c r="N197" s="591"/>
      <c r="O197" s="591"/>
      <c r="P197" s="591"/>
      <c r="Q197" s="591"/>
      <c r="R197" s="1147"/>
      <c r="S197" s="1147"/>
      <c r="T197" s="1147"/>
      <c r="U197" s="1147"/>
      <c r="V197" s="1147"/>
      <c r="W197" s="1147"/>
      <c r="X197" s="1147"/>
      <c r="Y197" s="1147"/>
      <c r="Z197" s="1147"/>
    </row>
    <row r="198" spans="1:26" ht="18.75" customHeight="1">
      <c r="A198" s="1172"/>
      <c r="B198" s="591"/>
      <c r="C198" s="591"/>
      <c r="D198" s="591"/>
      <c r="E198" s="1184"/>
      <c r="F198" s="1172"/>
      <c r="G198" s="591"/>
      <c r="H198" s="1160"/>
      <c r="I198" s="1172"/>
      <c r="J198" s="1172"/>
      <c r="K198" s="1172"/>
      <c r="L198" s="1172"/>
      <c r="M198" s="818"/>
      <c r="N198" s="591"/>
      <c r="O198" s="591"/>
      <c r="P198" s="591"/>
      <c r="Q198" s="591"/>
      <c r="R198" s="1147"/>
      <c r="S198" s="1147"/>
      <c r="T198" s="1147"/>
      <c r="U198" s="1147"/>
      <c r="V198" s="1147"/>
      <c r="W198" s="1147"/>
      <c r="X198" s="1147"/>
      <c r="Y198" s="1147"/>
      <c r="Z198" s="1147"/>
    </row>
    <row r="199" spans="1:26" ht="18.75" customHeight="1">
      <c r="A199" s="1172"/>
      <c r="B199" s="591"/>
      <c r="C199" s="591"/>
      <c r="D199" s="591"/>
      <c r="E199" s="1184"/>
      <c r="F199" s="1172"/>
      <c r="G199" s="591"/>
      <c r="H199" s="1160"/>
      <c r="I199" s="1172"/>
      <c r="J199" s="1172"/>
      <c r="K199" s="1172"/>
      <c r="L199" s="1172"/>
      <c r="M199" s="818"/>
      <c r="N199" s="591"/>
      <c r="O199" s="591"/>
      <c r="P199" s="591"/>
      <c r="Q199" s="591"/>
      <c r="R199" s="1147"/>
      <c r="S199" s="1147"/>
      <c r="T199" s="1147"/>
      <c r="U199" s="1147"/>
      <c r="V199" s="1147"/>
      <c r="W199" s="1147"/>
      <c r="X199" s="1147"/>
      <c r="Y199" s="1147"/>
      <c r="Z199" s="1147"/>
    </row>
    <row r="200" spans="1:26" ht="18.75" customHeight="1">
      <c r="A200" s="1172"/>
      <c r="B200" s="591"/>
      <c r="C200" s="591"/>
      <c r="D200" s="591"/>
      <c r="E200" s="1184"/>
      <c r="F200" s="1172"/>
      <c r="G200" s="591"/>
      <c r="H200" s="1160"/>
      <c r="I200" s="1172"/>
      <c r="J200" s="1172"/>
      <c r="K200" s="1172"/>
      <c r="L200" s="1172"/>
      <c r="M200" s="818"/>
      <c r="N200" s="591"/>
      <c r="O200" s="591"/>
      <c r="P200" s="591"/>
      <c r="Q200" s="591"/>
      <c r="R200" s="1147"/>
      <c r="S200" s="1147"/>
      <c r="T200" s="1147"/>
      <c r="U200" s="1147"/>
      <c r="V200" s="1147"/>
      <c r="W200" s="1147"/>
      <c r="X200" s="1147"/>
      <c r="Y200" s="1147"/>
      <c r="Z200" s="1147"/>
    </row>
    <row r="201" spans="1:26" ht="18.75" customHeight="1">
      <c r="A201" s="1172"/>
      <c r="B201" s="591"/>
      <c r="C201" s="591"/>
      <c r="D201" s="591"/>
      <c r="E201" s="1184"/>
      <c r="F201" s="1172"/>
      <c r="G201" s="591"/>
      <c r="H201" s="1160"/>
      <c r="I201" s="1172"/>
      <c r="J201" s="1172"/>
      <c r="K201" s="1172"/>
      <c r="L201" s="1172"/>
      <c r="M201" s="818"/>
      <c r="N201" s="591"/>
      <c r="O201" s="591"/>
      <c r="P201" s="591"/>
      <c r="Q201" s="591"/>
      <c r="R201" s="1147"/>
      <c r="S201" s="1147"/>
      <c r="T201" s="1147"/>
      <c r="U201" s="1147"/>
      <c r="V201" s="1147"/>
      <c r="W201" s="1147"/>
      <c r="X201" s="1147"/>
      <c r="Y201" s="1147"/>
      <c r="Z201" s="1147"/>
    </row>
    <row r="202" spans="1:26" ht="18.75" customHeight="1">
      <c r="A202" s="1172"/>
      <c r="B202" s="591"/>
      <c r="C202" s="591"/>
      <c r="D202" s="591"/>
      <c r="E202" s="1184"/>
      <c r="F202" s="1172"/>
      <c r="G202" s="591"/>
      <c r="H202" s="1160"/>
      <c r="I202" s="1172"/>
      <c r="J202" s="1172"/>
      <c r="K202" s="1172"/>
      <c r="L202" s="1172"/>
      <c r="M202" s="818"/>
      <c r="N202" s="591"/>
      <c r="O202" s="591"/>
      <c r="P202" s="591"/>
      <c r="Q202" s="591"/>
      <c r="R202" s="1147"/>
      <c r="S202" s="1147"/>
      <c r="T202" s="1147"/>
      <c r="U202" s="1147"/>
      <c r="V202" s="1147"/>
      <c r="W202" s="1147"/>
      <c r="X202" s="1147"/>
      <c r="Y202" s="1147"/>
      <c r="Z202" s="1147"/>
    </row>
    <row r="203" spans="1:26" ht="18.75" customHeight="1">
      <c r="A203" s="1172"/>
      <c r="B203" s="591"/>
      <c r="C203" s="591"/>
      <c r="D203" s="591"/>
      <c r="E203" s="1184"/>
      <c r="F203" s="1172"/>
      <c r="G203" s="591"/>
      <c r="H203" s="1160"/>
      <c r="I203" s="1172"/>
      <c r="J203" s="1172"/>
      <c r="K203" s="1172"/>
      <c r="L203" s="1172"/>
      <c r="M203" s="818"/>
      <c r="N203" s="591"/>
      <c r="O203" s="591"/>
      <c r="P203" s="591"/>
      <c r="Q203" s="591"/>
      <c r="R203" s="1147"/>
      <c r="S203" s="1147"/>
      <c r="T203" s="1147"/>
      <c r="U203" s="1147"/>
      <c r="V203" s="1147"/>
      <c r="W203" s="1147"/>
      <c r="X203" s="1147"/>
      <c r="Y203" s="1147"/>
      <c r="Z203" s="1147"/>
    </row>
    <row r="204" spans="1:26" ht="18.75" customHeight="1">
      <c r="A204" s="1172"/>
      <c r="B204" s="591"/>
      <c r="C204" s="591"/>
      <c r="D204" s="591"/>
      <c r="E204" s="1184"/>
      <c r="F204" s="1172"/>
      <c r="G204" s="591"/>
      <c r="H204" s="1160"/>
      <c r="I204" s="1172"/>
      <c r="J204" s="1172"/>
      <c r="K204" s="1172"/>
      <c r="L204" s="1172"/>
      <c r="M204" s="818"/>
      <c r="N204" s="591"/>
      <c r="O204" s="591"/>
      <c r="P204" s="591"/>
      <c r="Q204" s="591"/>
      <c r="R204" s="1147"/>
      <c r="S204" s="1147"/>
      <c r="T204" s="1147"/>
      <c r="U204" s="1147"/>
      <c r="V204" s="1147"/>
      <c r="W204" s="1147"/>
      <c r="X204" s="1147"/>
      <c r="Y204" s="1147"/>
      <c r="Z204" s="1147"/>
    </row>
    <row r="205" spans="1:26" ht="18.75" customHeight="1">
      <c r="A205" s="1172"/>
      <c r="B205" s="591"/>
      <c r="C205" s="591"/>
      <c r="D205" s="591"/>
      <c r="E205" s="1184"/>
      <c r="F205" s="1172"/>
      <c r="G205" s="591"/>
      <c r="H205" s="1160"/>
      <c r="I205" s="1172"/>
      <c r="J205" s="1172"/>
      <c r="K205" s="1172"/>
      <c r="L205" s="1172"/>
      <c r="M205" s="818"/>
      <c r="N205" s="591"/>
      <c r="O205" s="591"/>
      <c r="P205" s="591"/>
      <c r="Q205" s="591"/>
      <c r="R205" s="1147"/>
      <c r="S205" s="1147"/>
      <c r="T205" s="1147"/>
      <c r="U205" s="1147"/>
      <c r="V205" s="1147"/>
      <c r="W205" s="1147"/>
      <c r="X205" s="1147"/>
      <c r="Y205" s="1147"/>
      <c r="Z205" s="1147"/>
    </row>
    <row r="206" spans="1:26" ht="18.75" customHeight="1">
      <c r="A206" s="1172"/>
      <c r="B206" s="591"/>
      <c r="C206" s="591"/>
      <c r="D206" s="591"/>
      <c r="E206" s="1184"/>
      <c r="F206" s="1172"/>
      <c r="G206" s="591"/>
      <c r="H206" s="1160"/>
      <c r="I206" s="1172"/>
      <c r="J206" s="1172"/>
      <c r="K206" s="1172"/>
      <c r="L206" s="1172"/>
      <c r="M206" s="818"/>
      <c r="N206" s="591"/>
      <c r="O206" s="591"/>
      <c r="P206" s="591"/>
      <c r="Q206" s="591"/>
      <c r="R206" s="1147"/>
      <c r="S206" s="1147"/>
      <c r="T206" s="1147"/>
      <c r="U206" s="1147"/>
      <c r="V206" s="1147"/>
      <c r="W206" s="1147"/>
      <c r="X206" s="1147"/>
      <c r="Y206" s="1147"/>
      <c r="Z206" s="1147"/>
    </row>
    <row r="207" spans="1:26" ht="18.75" customHeight="1">
      <c r="A207" s="1172"/>
      <c r="B207" s="591"/>
      <c r="C207" s="591"/>
      <c r="D207" s="591"/>
      <c r="E207" s="1184"/>
      <c r="F207" s="1172"/>
      <c r="G207" s="591"/>
      <c r="H207" s="1160"/>
      <c r="I207" s="1172"/>
      <c r="J207" s="1172"/>
      <c r="K207" s="1172"/>
      <c r="L207" s="1172"/>
      <c r="M207" s="818"/>
      <c r="N207" s="591"/>
      <c r="O207" s="591"/>
      <c r="P207" s="591"/>
      <c r="Q207" s="591"/>
      <c r="R207" s="1147"/>
      <c r="S207" s="1147"/>
      <c r="T207" s="1147"/>
      <c r="U207" s="1147"/>
      <c r="V207" s="1147"/>
      <c r="W207" s="1147"/>
      <c r="X207" s="1147"/>
      <c r="Y207" s="1147"/>
      <c r="Z207" s="1147"/>
    </row>
    <row r="208" spans="1:26" ht="18.75" customHeight="1">
      <c r="A208" s="1172"/>
      <c r="B208" s="591"/>
      <c r="C208" s="591"/>
      <c r="D208" s="591"/>
      <c r="E208" s="1184"/>
      <c r="F208" s="1172"/>
      <c r="G208" s="591"/>
      <c r="H208" s="1160"/>
      <c r="I208" s="1172"/>
      <c r="J208" s="1172"/>
      <c r="K208" s="1172"/>
      <c r="L208" s="1172"/>
      <c r="M208" s="818"/>
      <c r="N208" s="591"/>
      <c r="O208" s="591"/>
      <c r="P208" s="591"/>
      <c r="Q208" s="591"/>
      <c r="R208" s="1147"/>
      <c r="S208" s="1147"/>
      <c r="T208" s="1147"/>
      <c r="U208" s="1147"/>
      <c r="V208" s="1147"/>
      <c r="W208" s="1147"/>
      <c r="X208" s="1147"/>
      <c r="Y208" s="1147"/>
      <c r="Z208" s="1147"/>
    </row>
    <row r="209" spans="1:26" ht="18.75" customHeight="1">
      <c r="A209" s="1172"/>
      <c r="B209" s="591"/>
      <c r="C209" s="591"/>
      <c r="D209" s="591"/>
      <c r="E209" s="1184"/>
      <c r="F209" s="1172"/>
      <c r="G209" s="591"/>
      <c r="H209" s="1160"/>
      <c r="I209" s="1172"/>
      <c r="J209" s="1172"/>
      <c r="K209" s="1172"/>
      <c r="L209" s="1172"/>
      <c r="M209" s="818"/>
      <c r="N209" s="591"/>
      <c r="O209" s="591"/>
      <c r="P209" s="591"/>
      <c r="Q209" s="591"/>
      <c r="R209" s="1147"/>
      <c r="S209" s="1147"/>
      <c r="T209" s="1147"/>
      <c r="U209" s="1147"/>
      <c r="V209" s="1147"/>
      <c r="W209" s="1147"/>
      <c r="X209" s="1147"/>
      <c r="Y209" s="1147"/>
      <c r="Z209" s="1147"/>
    </row>
    <row r="210" spans="1:26" ht="18.75" customHeight="1">
      <c r="A210" s="1172"/>
      <c r="B210" s="591"/>
      <c r="C210" s="591"/>
      <c r="D210" s="591"/>
      <c r="E210" s="1184"/>
      <c r="F210" s="1172"/>
      <c r="G210" s="591"/>
      <c r="H210" s="1160"/>
      <c r="I210" s="1172"/>
      <c r="J210" s="1172"/>
      <c r="K210" s="1172"/>
      <c r="L210" s="1172"/>
      <c r="M210" s="818"/>
      <c r="N210" s="591"/>
      <c r="O210" s="591"/>
      <c r="P210" s="591"/>
      <c r="Q210" s="591"/>
      <c r="R210" s="1147"/>
      <c r="S210" s="1147"/>
      <c r="T210" s="1147"/>
      <c r="U210" s="1147"/>
      <c r="V210" s="1147"/>
      <c r="W210" s="1147"/>
      <c r="X210" s="1147"/>
      <c r="Y210" s="1147"/>
      <c r="Z210" s="1147"/>
    </row>
    <row r="211" spans="1:26" ht="18.75" customHeight="1">
      <c r="A211" s="1172"/>
      <c r="B211" s="591"/>
      <c r="C211" s="591"/>
      <c r="D211" s="591"/>
      <c r="E211" s="1184"/>
      <c r="F211" s="1172"/>
      <c r="G211" s="591"/>
      <c r="H211" s="1160"/>
      <c r="I211" s="1172"/>
      <c r="J211" s="1172"/>
      <c r="K211" s="1172"/>
      <c r="L211" s="1172"/>
      <c r="M211" s="818"/>
      <c r="N211" s="591"/>
      <c r="O211" s="591"/>
      <c r="P211" s="591"/>
      <c r="Q211" s="591"/>
      <c r="R211" s="1147"/>
      <c r="S211" s="1147"/>
      <c r="T211" s="1147"/>
      <c r="U211" s="1147"/>
      <c r="V211" s="1147"/>
      <c r="W211" s="1147"/>
      <c r="X211" s="1147"/>
      <c r="Y211" s="1147"/>
      <c r="Z211" s="1147"/>
    </row>
    <row r="212" spans="1:26" ht="18.75" customHeight="1">
      <c r="A212" s="1172"/>
      <c r="B212" s="591"/>
      <c r="C212" s="591"/>
      <c r="D212" s="591"/>
      <c r="E212" s="1184"/>
      <c r="F212" s="1172"/>
      <c r="G212" s="591"/>
      <c r="H212" s="1160"/>
      <c r="I212" s="1172"/>
      <c r="J212" s="1172"/>
      <c r="K212" s="1172"/>
      <c r="L212" s="1172"/>
      <c r="M212" s="818"/>
      <c r="N212" s="591"/>
      <c r="O212" s="591"/>
      <c r="P212" s="591"/>
      <c r="Q212" s="591"/>
      <c r="R212" s="1147"/>
      <c r="S212" s="1147"/>
      <c r="T212" s="1147"/>
      <c r="U212" s="1147"/>
      <c r="V212" s="1147"/>
      <c r="W212" s="1147"/>
      <c r="X212" s="1147"/>
      <c r="Y212" s="1147"/>
      <c r="Z212" s="1147"/>
    </row>
    <row r="213" spans="1:26" ht="18.75" customHeight="1">
      <c r="A213" s="1172"/>
      <c r="B213" s="591"/>
      <c r="C213" s="591"/>
      <c r="D213" s="591"/>
      <c r="E213" s="1184"/>
      <c r="F213" s="1172"/>
      <c r="G213" s="591"/>
      <c r="H213" s="1160"/>
      <c r="I213" s="1172"/>
      <c r="J213" s="1172"/>
      <c r="K213" s="1172"/>
      <c r="L213" s="1172"/>
      <c r="M213" s="818"/>
      <c r="N213" s="591"/>
      <c r="O213" s="591"/>
      <c r="P213" s="591"/>
      <c r="Q213" s="591"/>
      <c r="R213" s="1147"/>
      <c r="S213" s="1147"/>
      <c r="T213" s="1147"/>
      <c r="U213" s="1147"/>
      <c r="V213" s="1147"/>
      <c r="W213" s="1147"/>
      <c r="X213" s="1147"/>
      <c r="Y213" s="1147"/>
      <c r="Z213" s="1147"/>
    </row>
    <row r="214" spans="1:26" ht="18.75" customHeight="1">
      <c r="A214" s="1172"/>
      <c r="B214" s="591"/>
      <c r="C214" s="591"/>
      <c r="D214" s="591"/>
      <c r="E214" s="1184"/>
      <c r="F214" s="1172"/>
      <c r="G214" s="591"/>
      <c r="H214" s="1160"/>
      <c r="I214" s="1172"/>
      <c r="J214" s="1172"/>
      <c r="K214" s="1172"/>
      <c r="L214" s="1172"/>
      <c r="M214" s="818"/>
      <c r="N214" s="591"/>
      <c r="O214" s="591"/>
      <c r="P214" s="591"/>
      <c r="Q214" s="591"/>
      <c r="R214" s="1147"/>
      <c r="S214" s="1147"/>
      <c r="T214" s="1147"/>
      <c r="U214" s="1147"/>
      <c r="V214" s="1147"/>
      <c r="W214" s="1147"/>
      <c r="X214" s="1147"/>
      <c r="Y214" s="1147"/>
      <c r="Z214" s="1147"/>
    </row>
    <row r="215" spans="1:26" ht="18.75" customHeight="1">
      <c r="A215" s="1172"/>
      <c r="B215" s="591"/>
      <c r="C215" s="591"/>
      <c r="D215" s="591"/>
      <c r="E215" s="1184"/>
      <c r="F215" s="1172"/>
      <c r="G215" s="591"/>
      <c r="H215" s="1160"/>
      <c r="I215" s="1172"/>
      <c r="J215" s="1172"/>
      <c r="K215" s="1172"/>
      <c r="L215" s="1172"/>
      <c r="M215" s="818"/>
      <c r="N215" s="591"/>
      <c r="O215" s="591"/>
      <c r="P215" s="591"/>
      <c r="Q215" s="591"/>
      <c r="R215" s="1147"/>
      <c r="S215" s="1147"/>
      <c r="T215" s="1147"/>
      <c r="U215" s="1147"/>
      <c r="V215" s="1147"/>
      <c r="W215" s="1147"/>
      <c r="X215" s="1147"/>
      <c r="Y215" s="1147"/>
      <c r="Z215" s="1147"/>
    </row>
    <row r="216" spans="1:26" ht="18.75" customHeight="1">
      <c r="A216" s="1172"/>
      <c r="B216" s="591"/>
      <c r="C216" s="591"/>
      <c r="D216" s="591"/>
      <c r="E216" s="1184"/>
      <c r="F216" s="1172"/>
      <c r="G216" s="591"/>
      <c r="H216" s="1160"/>
      <c r="I216" s="1172"/>
      <c r="J216" s="1172"/>
      <c r="K216" s="1172"/>
      <c r="L216" s="1172"/>
      <c r="M216" s="818"/>
      <c r="N216" s="591"/>
      <c r="O216" s="591"/>
      <c r="P216" s="591"/>
      <c r="Q216" s="591"/>
      <c r="R216" s="1147"/>
      <c r="S216" s="1147"/>
      <c r="T216" s="1147"/>
      <c r="U216" s="1147"/>
      <c r="V216" s="1147"/>
      <c r="W216" s="1147"/>
      <c r="X216" s="1147"/>
      <c r="Y216" s="1147"/>
      <c r="Z216" s="1147"/>
    </row>
    <row r="217" spans="1:26" ht="18.75" customHeight="1">
      <c r="A217" s="1172"/>
      <c r="B217" s="591"/>
      <c r="C217" s="591"/>
      <c r="D217" s="591"/>
      <c r="E217" s="1184"/>
      <c r="F217" s="1172"/>
      <c r="G217" s="591"/>
      <c r="H217" s="1160"/>
      <c r="I217" s="1172"/>
      <c r="J217" s="1172"/>
      <c r="K217" s="1172"/>
      <c r="L217" s="1172"/>
      <c r="M217" s="818"/>
      <c r="N217" s="591"/>
      <c r="O217" s="591"/>
      <c r="P217" s="591"/>
      <c r="Q217" s="591"/>
      <c r="R217" s="1147"/>
      <c r="S217" s="1147"/>
      <c r="T217" s="1147"/>
      <c r="U217" s="1147"/>
      <c r="V217" s="1147"/>
      <c r="W217" s="1147"/>
      <c r="X217" s="1147"/>
      <c r="Y217" s="1147"/>
      <c r="Z217" s="1147"/>
    </row>
    <row r="218" spans="1:26" ht="18.75" customHeight="1">
      <c r="A218" s="1172"/>
      <c r="B218" s="591"/>
      <c r="C218" s="591"/>
      <c r="D218" s="591"/>
      <c r="E218" s="1184"/>
      <c r="F218" s="1172"/>
      <c r="G218" s="591"/>
      <c r="H218" s="1160"/>
      <c r="I218" s="1172"/>
      <c r="J218" s="1172"/>
      <c r="K218" s="1172"/>
      <c r="L218" s="1172"/>
      <c r="M218" s="818"/>
      <c r="N218" s="591"/>
      <c r="O218" s="591"/>
      <c r="P218" s="591"/>
      <c r="Q218" s="591"/>
      <c r="R218" s="1147"/>
      <c r="S218" s="1147"/>
      <c r="T218" s="1147"/>
      <c r="U218" s="1147"/>
      <c r="V218" s="1147"/>
      <c r="W218" s="1147"/>
      <c r="X218" s="1147"/>
      <c r="Y218" s="1147"/>
      <c r="Z218" s="1147"/>
    </row>
    <row r="219" spans="1:26" ht="18.75" customHeight="1">
      <c r="A219" s="1172"/>
      <c r="B219" s="591"/>
      <c r="C219" s="591"/>
      <c r="D219" s="591"/>
      <c r="E219" s="1184"/>
      <c r="F219" s="1172"/>
      <c r="G219" s="591"/>
      <c r="H219" s="1160"/>
      <c r="I219" s="1172"/>
      <c r="J219" s="1172"/>
      <c r="K219" s="1172"/>
      <c r="L219" s="1172"/>
      <c r="M219" s="818"/>
      <c r="N219" s="591"/>
      <c r="O219" s="591"/>
      <c r="P219" s="591"/>
      <c r="Q219" s="591"/>
      <c r="R219" s="1147"/>
      <c r="S219" s="1147"/>
      <c r="T219" s="1147"/>
      <c r="U219" s="1147"/>
      <c r="V219" s="1147"/>
      <c r="W219" s="1147"/>
      <c r="X219" s="1147"/>
      <c r="Y219" s="1147"/>
      <c r="Z219" s="1147"/>
    </row>
    <row r="220" spans="1:26" ht="18.75" customHeight="1">
      <c r="A220" s="1172"/>
      <c r="B220" s="591"/>
      <c r="C220" s="591"/>
      <c r="D220" s="591"/>
      <c r="E220" s="1184"/>
      <c r="F220" s="1172"/>
      <c r="G220" s="591"/>
      <c r="H220" s="1160"/>
      <c r="I220" s="1172"/>
      <c r="J220" s="1172"/>
      <c r="K220" s="1172"/>
      <c r="L220" s="1172"/>
      <c r="M220" s="818"/>
      <c r="N220" s="591"/>
      <c r="O220" s="591"/>
      <c r="P220" s="591"/>
      <c r="Q220" s="591"/>
      <c r="R220" s="1147"/>
      <c r="S220" s="1147"/>
      <c r="T220" s="1147"/>
      <c r="U220" s="1147"/>
      <c r="V220" s="1147"/>
      <c r="W220" s="1147"/>
      <c r="X220" s="1147"/>
      <c r="Y220" s="1147"/>
      <c r="Z220" s="1147"/>
    </row>
    <row r="221" spans="1:26" ht="18.75" customHeight="1">
      <c r="A221" s="1172"/>
      <c r="B221" s="591"/>
      <c r="C221" s="591"/>
      <c r="D221" s="591"/>
      <c r="E221" s="1184"/>
      <c r="F221" s="1172"/>
      <c r="G221" s="591"/>
      <c r="H221" s="1160"/>
      <c r="I221" s="1172"/>
      <c r="J221" s="1172"/>
      <c r="K221" s="1172"/>
      <c r="L221" s="1172"/>
      <c r="M221" s="818"/>
      <c r="N221" s="591"/>
      <c r="O221" s="591"/>
      <c r="P221" s="591"/>
      <c r="Q221" s="591"/>
      <c r="R221" s="1147"/>
      <c r="S221" s="1147"/>
      <c r="T221" s="1147"/>
      <c r="U221" s="1147"/>
      <c r="V221" s="1147"/>
      <c r="W221" s="1147"/>
      <c r="X221" s="1147"/>
      <c r="Y221" s="1147"/>
      <c r="Z221" s="1147"/>
    </row>
    <row r="222" spans="1:26" ht="18.75" customHeight="1">
      <c r="A222" s="1172"/>
      <c r="B222" s="591"/>
      <c r="C222" s="591"/>
      <c r="D222" s="591"/>
      <c r="E222" s="1184"/>
      <c r="F222" s="1172"/>
      <c r="G222" s="591"/>
      <c r="H222" s="1160"/>
      <c r="I222" s="1172"/>
      <c r="J222" s="1172"/>
      <c r="K222" s="1172"/>
      <c r="L222" s="1172"/>
      <c r="M222" s="818"/>
      <c r="N222" s="591"/>
      <c r="O222" s="591"/>
      <c r="P222" s="591"/>
      <c r="Q222" s="591"/>
      <c r="R222" s="1147"/>
      <c r="S222" s="1147"/>
      <c r="T222" s="1147"/>
      <c r="U222" s="1147"/>
      <c r="V222" s="1147"/>
      <c r="W222" s="1147"/>
      <c r="X222" s="1147"/>
      <c r="Y222" s="1147"/>
      <c r="Z222" s="1147"/>
    </row>
    <row r="223" spans="1:26" ht="18.75" customHeight="1">
      <c r="A223" s="1172"/>
      <c r="B223" s="591"/>
      <c r="C223" s="591"/>
      <c r="D223" s="591"/>
      <c r="E223" s="1184"/>
      <c r="F223" s="1172"/>
      <c r="G223" s="591"/>
      <c r="H223" s="1160"/>
      <c r="I223" s="1172"/>
      <c r="J223" s="1172"/>
      <c r="K223" s="1172"/>
      <c r="L223" s="1172"/>
      <c r="M223" s="818"/>
      <c r="N223" s="591"/>
      <c r="O223" s="591"/>
      <c r="P223" s="591"/>
      <c r="Q223" s="591"/>
      <c r="R223" s="1147"/>
      <c r="S223" s="1147"/>
      <c r="T223" s="1147"/>
      <c r="U223" s="1147"/>
      <c r="V223" s="1147"/>
      <c r="W223" s="1147"/>
      <c r="X223" s="1147"/>
      <c r="Y223" s="1147"/>
      <c r="Z223" s="1147"/>
    </row>
    <row r="224" spans="1:26" ht="18.75" customHeight="1">
      <c r="A224" s="1172"/>
      <c r="B224" s="591"/>
      <c r="C224" s="591"/>
      <c r="D224" s="591"/>
      <c r="E224" s="1184"/>
      <c r="F224" s="1172"/>
      <c r="G224" s="591"/>
      <c r="H224" s="1160"/>
      <c r="I224" s="1172"/>
      <c r="J224" s="1172"/>
      <c r="K224" s="1172"/>
      <c r="L224" s="1172"/>
      <c r="M224" s="818"/>
      <c r="N224" s="591"/>
      <c r="O224" s="591"/>
      <c r="P224" s="591"/>
      <c r="Q224" s="591"/>
      <c r="R224" s="1147"/>
      <c r="S224" s="1147"/>
      <c r="T224" s="1147"/>
      <c r="U224" s="1147"/>
      <c r="V224" s="1147"/>
      <c r="W224" s="1147"/>
      <c r="X224" s="1147"/>
      <c r="Y224" s="1147"/>
      <c r="Z224" s="1147"/>
    </row>
    <row r="225" spans="1:26" ht="18.75" customHeight="1">
      <c r="A225" s="1172"/>
      <c r="B225" s="591"/>
      <c r="C225" s="591"/>
      <c r="D225" s="591"/>
      <c r="E225" s="1184"/>
      <c r="F225" s="1172"/>
      <c r="G225" s="591"/>
      <c r="H225" s="1160"/>
      <c r="I225" s="1172"/>
      <c r="J225" s="1172"/>
      <c r="K225" s="1172"/>
      <c r="L225" s="1172"/>
      <c r="M225" s="818"/>
      <c r="N225" s="591"/>
      <c r="O225" s="591"/>
      <c r="P225" s="591"/>
      <c r="Q225" s="591"/>
      <c r="R225" s="1147"/>
      <c r="S225" s="1147"/>
      <c r="T225" s="1147"/>
      <c r="U225" s="1147"/>
      <c r="V225" s="1147"/>
      <c r="W225" s="1147"/>
      <c r="X225" s="1147"/>
      <c r="Y225" s="1147"/>
      <c r="Z225" s="1147"/>
    </row>
    <row r="226" spans="1:26" ht="18.75" customHeight="1">
      <c r="A226" s="1172"/>
      <c r="B226" s="591"/>
      <c r="C226" s="591"/>
      <c r="D226" s="591"/>
      <c r="E226" s="1184"/>
      <c r="F226" s="1172"/>
      <c r="G226" s="591"/>
      <c r="H226" s="1160"/>
      <c r="I226" s="1172"/>
      <c r="J226" s="1172"/>
      <c r="K226" s="1172"/>
      <c r="L226" s="1172"/>
      <c r="M226" s="818"/>
      <c r="N226" s="591"/>
      <c r="O226" s="591"/>
      <c r="P226" s="591"/>
      <c r="Q226" s="591"/>
      <c r="R226" s="1147"/>
      <c r="S226" s="1147"/>
      <c r="T226" s="1147"/>
      <c r="U226" s="1147"/>
      <c r="V226" s="1147"/>
      <c r="W226" s="1147"/>
      <c r="X226" s="1147"/>
      <c r="Y226" s="1147"/>
      <c r="Z226" s="1147"/>
    </row>
    <row r="227" spans="1:26" ht="18.75" customHeight="1">
      <c r="A227" s="1172"/>
      <c r="B227" s="591"/>
      <c r="C227" s="591"/>
      <c r="D227" s="591"/>
      <c r="E227" s="1184"/>
      <c r="F227" s="1172"/>
      <c r="G227" s="591"/>
      <c r="H227" s="1160"/>
      <c r="I227" s="1172"/>
      <c r="J227" s="1172"/>
      <c r="K227" s="1172"/>
      <c r="L227" s="1172"/>
      <c r="M227" s="818"/>
      <c r="N227" s="591"/>
      <c r="O227" s="591"/>
      <c r="P227" s="591"/>
      <c r="Q227" s="591"/>
      <c r="R227" s="1147"/>
      <c r="S227" s="1147"/>
      <c r="T227" s="1147"/>
      <c r="U227" s="1147"/>
      <c r="V227" s="1147"/>
      <c r="W227" s="1147"/>
      <c r="X227" s="1147"/>
      <c r="Y227" s="1147"/>
      <c r="Z227" s="1147"/>
    </row>
    <row r="228" spans="1:26" ht="18.75" customHeight="1">
      <c r="A228" s="1172"/>
      <c r="B228" s="591"/>
      <c r="C228" s="591"/>
      <c r="D228" s="591"/>
      <c r="E228" s="1184"/>
      <c r="F228" s="1172"/>
      <c r="G228" s="591"/>
      <c r="H228" s="1160"/>
      <c r="I228" s="1172"/>
      <c r="J228" s="1172"/>
      <c r="K228" s="1172"/>
      <c r="L228" s="1172"/>
      <c r="M228" s="818"/>
      <c r="N228" s="591"/>
      <c r="O228" s="591"/>
      <c r="P228" s="591"/>
      <c r="Q228" s="591"/>
      <c r="R228" s="1147"/>
      <c r="S228" s="1147"/>
      <c r="T228" s="1147"/>
      <c r="U228" s="1147"/>
      <c r="V228" s="1147"/>
      <c r="W228" s="1147"/>
      <c r="X228" s="1147"/>
      <c r="Y228" s="1147"/>
      <c r="Z228" s="1147"/>
    </row>
    <row r="229" spans="1:26" ht="18.75" customHeight="1">
      <c r="A229" s="1172"/>
      <c r="B229" s="591"/>
      <c r="C229" s="591"/>
      <c r="D229" s="591"/>
      <c r="E229" s="1184"/>
      <c r="F229" s="1172"/>
      <c r="G229" s="591"/>
      <c r="H229" s="1160"/>
      <c r="I229" s="1172"/>
      <c r="J229" s="1172"/>
      <c r="K229" s="1172"/>
      <c r="L229" s="1172"/>
      <c r="M229" s="818"/>
      <c r="N229" s="591"/>
      <c r="O229" s="591"/>
      <c r="P229" s="591"/>
      <c r="Q229" s="591"/>
      <c r="R229" s="1147"/>
      <c r="S229" s="1147"/>
      <c r="T229" s="1147"/>
      <c r="U229" s="1147"/>
      <c r="V229" s="1147"/>
      <c r="W229" s="1147"/>
      <c r="X229" s="1147"/>
      <c r="Y229" s="1147"/>
      <c r="Z229" s="1147"/>
    </row>
    <row r="230" spans="1:26" ht="18.75" customHeight="1">
      <c r="A230" s="1172"/>
      <c r="B230" s="591"/>
      <c r="C230" s="591"/>
      <c r="D230" s="591"/>
      <c r="E230" s="1184"/>
      <c r="F230" s="1172"/>
      <c r="G230" s="591"/>
      <c r="H230" s="1160"/>
      <c r="I230" s="1172"/>
      <c r="J230" s="1172"/>
      <c r="K230" s="1172"/>
      <c r="L230" s="1172"/>
      <c r="M230" s="818"/>
      <c r="N230" s="591"/>
      <c r="O230" s="591"/>
      <c r="P230" s="591"/>
      <c r="Q230" s="591"/>
      <c r="R230" s="1147"/>
      <c r="S230" s="1147"/>
      <c r="T230" s="1147"/>
      <c r="U230" s="1147"/>
      <c r="V230" s="1147"/>
      <c r="W230" s="1147"/>
      <c r="X230" s="1147"/>
      <c r="Y230" s="1147"/>
      <c r="Z230" s="1147"/>
    </row>
    <row r="231" spans="1:26" ht="18.75" customHeight="1">
      <c r="A231" s="1172"/>
      <c r="B231" s="591"/>
      <c r="C231" s="591"/>
      <c r="D231" s="591"/>
      <c r="E231" s="1184"/>
      <c r="F231" s="1172"/>
      <c r="G231" s="591"/>
      <c r="H231" s="1160"/>
      <c r="I231" s="1172"/>
      <c r="J231" s="1172"/>
      <c r="K231" s="1172"/>
      <c r="L231" s="1172"/>
      <c r="M231" s="818"/>
      <c r="N231" s="591"/>
      <c r="O231" s="591"/>
      <c r="P231" s="591"/>
      <c r="Q231" s="591"/>
      <c r="R231" s="1147"/>
      <c r="S231" s="1147"/>
      <c r="T231" s="1147"/>
      <c r="U231" s="1147"/>
      <c r="V231" s="1147"/>
      <c r="W231" s="1147"/>
      <c r="X231" s="1147"/>
      <c r="Y231" s="1147"/>
      <c r="Z231" s="1147"/>
    </row>
    <row r="232" spans="1:26" ht="18.75" customHeight="1">
      <c r="A232" s="1172"/>
      <c r="B232" s="591"/>
      <c r="C232" s="591"/>
      <c r="D232" s="591"/>
      <c r="E232" s="1184"/>
      <c r="F232" s="1172"/>
      <c r="G232" s="591"/>
      <c r="H232" s="1160"/>
      <c r="I232" s="1172"/>
      <c r="J232" s="1172"/>
      <c r="K232" s="1172"/>
      <c r="L232" s="1172"/>
      <c r="M232" s="818"/>
      <c r="N232" s="591"/>
      <c r="O232" s="591"/>
      <c r="P232" s="591"/>
      <c r="Q232" s="591"/>
      <c r="R232" s="1147"/>
      <c r="S232" s="1147"/>
      <c r="T232" s="1147"/>
      <c r="U232" s="1147"/>
      <c r="V232" s="1147"/>
      <c r="W232" s="1147"/>
      <c r="X232" s="1147"/>
      <c r="Y232" s="1147"/>
      <c r="Z232" s="1147"/>
    </row>
    <row r="233" spans="1:26" ht="18.75" customHeight="1">
      <c r="A233" s="1172"/>
      <c r="B233" s="591"/>
      <c r="C233" s="591"/>
      <c r="D233" s="591"/>
      <c r="E233" s="1184"/>
      <c r="F233" s="1172"/>
      <c r="G233" s="591"/>
      <c r="H233" s="1160"/>
      <c r="I233" s="1172"/>
      <c r="J233" s="1172"/>
      <c r="K233" s="1172"/>
      <c r="L233" s="1172"/>
      <c r="M233" s="818"/>
      <c r="N233" s="591"/>
      <c r="O233" s="591"/>
      <c r="P233" s="591"/>
      <c r="Q233" s="591"/>
      <c r="R233" s="1147"/>
      <c r="S233" s="1147"/>
      <c r="T233" s="1147"/>
      <c r="U233" s="1147"/>
      <c r="V233" s="1147"/>
      <c r="W233" s="1147"/>
      <c r="X233" s="1147"/>
      <c r="Y233" s="1147"/>
      <c r="Z233" s="1147"/>
    </row>
    <row r="234" spans="1:26" ht="18.75" customHeight="1">
      <c r="A234" s="1172"/>
      <c r="B234" s="591"/>
      <c r="C234" s="591"/>
      <c r="D234" s="591"/>
      <c r="E234" s="1184"/>
      <c r="F234" s="1172"/>
      <c r="G234" s="591"/>
      <c r="H234" s="1160"/>
      <c r="I234" s="1172"/>
      <c r="J234" s="1172"/>
      <c r="K234" s="1172"/>
      <c r="L234" s="1172"/>
      <c r="M234" s="818"/>
      <c r="N234" s="591"/>
      <c r="O234" s="591"/>
      <c r="P234" s="591"/>
      <c r="Q234" s="591"/>
      <c r="R234" s="1147"/>
      <c r="S234" s="1147"/>
      <c r="T234" s="1147"/>
      <c r="U234" s="1147"/>
      <c r="V234" s="1147"/>
      <c r="W234" s="1147"/>
      <c r="X234" s="1147"/>
      <c r="Y234" s="1147"/>
      <c r="Z234" s="1147"/>
    </row>
    <row r="235" spans="1:26" ht="18.75" customHeight="1">
      <c r="A235" s="1172"/>
      <c r="B235" s="591"/>
      <c r="C235" s="591"/>
      <c r="D235" s="591"/>
      <c r="E235" s="1184"/>
      <c r="F235" s="1172"/>
      <c r="G235" s="591"/>
      <c r="H235" s="1160"/>
      <c r="I235" s="1172"/>
      <c r="J235" s="1172"/>
      <c r="K235" s="1172"/>
      <c r="L235" s="1172"/>
      <c r="M235" s="818"/>
      <c r="N235" s="591"/>
      <c r="O235" s="591"/>
      <c r="P235" s="591"/>
      <c r="Q235" s="591"/>
      <c r="R235" s="1147"/>
      <c r="S235" s="1147"/>
      <c r="T235" s="1147"/>
      <c r="U235" s="1147"/>
      <c r="V235" s="1147"/>
      <c r="W235" s="1147"/>
      <c r="X235" s="1147"/>
      <c r="Y235" s="1147"/>
      <c r="Z235" s="1147"/>
    </row>
    <row r="236" spans="1:26" ht="18.75" customHeight="1">
      <c r="A236" s="1172"/>
      <c r="B236" s="591"/>
      <c r="C236" s="591"/>
      <c r="D236" s="591"/>
      <c r="E236" s="1184"/>
      <c r="F236" s="1172"/>
      <c r="G236" s="591"/>
      <c r="H236" s="1160"/>
      <c r="I236" s="1172"/>
      <c r="J236" s="1172"/>
      <c r="K236" s="1172"/>
      <c r="L236" s="1172"/>
      <c r="M236" s="818"/>
      <c r="N236" s="591"/>
      <c r="O236" s="591"/>
      <c r="P236" s="591"/>
      <c r="Q236" s="591"/>
      <c r="R236" s="1147"/>
      <c r="S236" s="1147"/>
      <c r="T236" s="1147"/>
      <c r="U236" s="1147"/>
      <c r="V236" s="1147"/>
      <c r="W236" s="1147"/>
      <c r="X236" s="1147"/>
      <c r="Y236" s="1147"/>
      <c r="Z236" s="1147"/>
    </row>
    <row r="237" spans="1:26" ht="18.75" customHeight="1">
      <c r="A237" s="1172"/>
      <c r="B237" s="591"/>
      <c r="C237" s="591"/>
      <c r="D237" s="591"/>
      <c r="E237" s="1184"/>
      <c r="F237" s="1172"/>
      <c r="G237" s="591"/>
      <c r="H237" s="1160"/>
      <c r="I237" s="1172"/>
      <c r="J237" s="1172"/>
      <c r="K237" s="1172"/>
      <c r="L237" s="1172"/>
      <c r="M237" s="818"/>
      <c r="N237" s="591"/>
      <c r="O237" s="591"/>
      <c r="P237" s="591"/>
      <c r="Q237" s="591"/>
      <c r="R237" s="1147"/>
      <c r="S237" s="1147"/>
      <c r="T237" s="1147"/>
      <c r="U237" s="1147"/>
      <c r="V237" s="1147"/>
      <c r="W237" s="1147"/>
      <c r="X237" s="1147"/>
      <c r="Y237" s="1147"/>
      <c r="Z237" s="1147"/>
    </row>
    <row r="238" spans="1:26" ht="18.75" customHeight="1">
      <c r="A238" s="1172"/>
      <c r="B238" s="591"/>
      <c r="C238" s="591"/>
      <c r="D238" s="591"/>
      <c r="E238" s="1184"/>
      <c r="F238" s="1172"/>
      <c r="G238" s="591"/>
      <c r="H238" s="1160"/>
      <c r="I238" s="1172"/>
      <c r="J238" s="1172"/>
      <c r="K238" s="1172"/>
      <c r="L238" s="1172"/>
      <c r="M238" s="818"/>
      <c r="N238" s="591"/>
      <c r="O238" s="591"/>
      <c r="P238" s="591"/>
      <c r="Q238" s="591"/>
      <c r="R238" s="1147"/>
      <c r="S238" s="1147"/>
      <c r="T238" s="1147"/>
      <c r="U238" s="1147"/>
      <c r="V238" s="1147"/>
      <c r="W238" s="1147"/>
      <c r="X238" s="1147"/>
      <c r="Y238" s="1147"/>
      <c r="Z238" s="1147"/>
    </row>
    <row r="239" spans="1:26" ht="18.75" customHeight="1">
      <c r="A239" s="1172"/>
      <c r="B239" s="591"/>
      <c r="C239" s="591"/>
      <c r="D239" s="591"/>
      <c r="E239" s="1184"/>
      <c r="F239" s="1172"/>
      <c r="G239" s="591"/>
      <c r="H239" s="1160"/>
      <c r="I239" s="1172"/>
      <c r="J239" s="1172"/>
      <c r="K239" s="1172"/>
      <c r="L239" s="1172"/>
      <c r="M239" s="818"/>
      <c r="N239" s="591"/>
      <c r="O239" s="591"/>
      <c r="P239" s="591"/>
      <c r="Q239" s="591"/>
      <c r="R239" s="1147"/>
      <c r="S239" s="1147"/>
      <c r="T239" s="1147"/>
      <c r="U239" s="1147"/>
      <c r="V239" s="1147"/>
      <c r="W239" s="1147"/>
      <c r="X239" s="1147"/>
      <c r="Y239" s="1147"/>
      <c r="Z239" s="1147"/>
    </row>
    <row r="240" spans="1:26" ht="18.75" customHeight="1">
      <c r="A240" s="1172"/>
      <c r="B240" s="591"/>
      <c r="C240" s="591"/>
      <c r="D240" s="591"/>
      <c r="E240" s="1184"/>
      <c r="F240" s="1172"/>
      <c r="G240" s="591"/>
      <c r="H240" s="1160"/>
      <c r="I240" s="1172"/>
      <c r="J240" s="1172"/>
      <c r="K240" s="1172"/>
      <c r="L240" s="1172"/>
      <c r="M240" s="818"/>
      <c r="N240" s="591"/>
      <c r="O240" s="591"/>
      <c r="P240" s="591"/>
      <c r="Q240" s="591"/>
      <c r="R240" s="1147"/>
      <c r="S240" s="1147"/>
      <c r="T240" s="1147"/>
      <c r="U240" s="1147"/>
      <c r="V240" s="1147"/>
      <c r="W240" s="1147"/>
      <c r="X240" s="1147"/>
      <c r="Y240" s="1147"/>
      <c r="Z240" s="1147"/>
    </row>
    <row r="241" spans="1:26" ht="18.75" customHeight="1">
      <c r="A241" s="1172"/>
      <c r="B241" s="591"/>
      <c r="C241" s="591"/>
      <c r="D241" s="591"/>
      <c r="E241" s="1184"/>
      <c r="F241" s="1172"/>
      <c r="G241" s="591"/>
      <c r="H241" s="1160"/>
      <c r="I241" s="1172"/>
      <c r="J241" s="1172"/>
      <c r="K241" s="1172"/>
      <c r="L241" s="1172"/>
      <c r="M241" s="818"/>
      <c r="N241" s="591"/>
      <c r="O241" s="591"/>
      <c r="P241" s="591"/>
      <c r="Q241" s="591"/>
      <c r="R241" s="1147"/>
      <c r="S241" s="1147"/>
      <c r="T241" s="1147"/>
      <c r="U241" s="1147"/>
      <c r="V241" s="1147"/>
      <c r="W241" s="1147"/>
      <c r="X241" s="1147"/>
      <c r="Y241" s="1147"/>
      <c r="Z241" s="1147"/>
    </row>
    <row r="242" spans="1:26" ht="18.75" customHeight="1">
      <c r="A242" s="1172"/>
      <c r="B242" s="591"/>
      <c r="C242" s="591"/>
      <c r="D242" s="591"/>
      <c r="E242" s="1184"/>
      <c r="F242" s="1172"/>
      <c r="G242" s="591"/>
      <c r="H242" s="1160"/>
      <c r="I242" s="1172"/>
      <c r="J242" s="1172"/>
      <c r="K242" s="1172"/>
      <c r="L242" s="1172"/>
      <c r="M242" s="818"/>
      <c r="N242" s="591"/>
      <c r="O242" s="591"/>
      <c r="P242" s="591"/>
      <c r="Q242" s="591"/>
      <c r="R242" s="1147"/>
      <c r="S242" s="1147"/>
      <c r="T242" s="1147"/>
      <c r="U242" s="1147"/>
      <c r="V242" s="1147"/>
      <c r="W242" s="1147"/>
      <c r="X242" s="1147"/>
      <c r="Y242" s="1147"/>
      <c r="Z242" s="1147"/>
    </row>
    <row r="243" spans="1:26" ht="18.75" customHeight="1">
      <c r="A243" s="1172"/>
      <c r="B243" s="591"/>
      <c r="C243" s="591"/>
      <c r="D243" s="591"/>
      <c r="E243" s="1184"/>
      <c r="F243" s="1172"/>
      <c r="G243" s="591"/>
      <c r="H243" s="1160"/>
      <c r="I243" s="1172"/>
      <c r="J243" s="1172"/>
      <c r="K243" s="1172"/>
      <c r="L243" s="1172"/>
      <c r="M243" s="818"/>
      <c r="N243" s="591"/>
      <c r="O243" s="591"/>
      <c r="P243" s="591"/>
      <c r="Q243" s="591"/>
      <c r="R243" s="1147"/>
      <c r="S243" s="1147"/>
      <c r="T243" s="1147"/>
      <c r="U243" s="1147"/>
      <c r="V243" s="1147"/>
      <c r="W243" s="1147"/>
      <c r="X243" s="1147"/>
      <c r="Y243" s="1147"/>
      <c r="Z243" s="1147"/>
    </row>
    <row r="244" spans="1:26" ht="18.75" customHeight="1">
      <c r="A244" s="1172"/>
      <c r="B244" s="591"/>
      <c r="C244" s="591"/>
      <c r="D244" s="591"/>
      <c r="E244" s="1184"/>
      <c r="F244" s="1172"/>
      <c r="G244" s="591"/>
      <c r="H244" s="1160"/>
      <c r="I244" s="1172"/>
      <c r="J244" s="1172"/>
      <c r="K244" s="1172"/>
      <c r="L244" s="1172"/>
      <c r="M244" s="818"/>
      <c r="N244" s="591"/>
      <c r="O244" s="591"/>
      <c r="P244" s="591"/>
      <c r="Q244" s="591"/>
      <c r="R244" s="1147"/>
      <c r="S244" s="1147"/>
      <c r="T244" s="1147"/>
      <c r="U244" s="1147"/>
      <c r="V244" s="1147"/>
      <c r="W244" s="1147"/>
      <c r="X244" s="1147"/>
      <c r="Y244" s="1147"/>
      <c r="Z244" s="1147"/>
    </row>
    <row r="245" spans="1:26" ht="18.75" customHeight="1">
      <c r="A245" s="1172"/>
      <c r="B245" s="591"/>
      <c r="C245" s="591"/>
      <c r="D245" s="591"/>
      <c r="E245" s="1184"/>
      <c r="F245" s="1172"/>
      <c r="G245" s="591"/>
      <c r="H245" s="1160"/>
      <c r="I245" s="1172"/>
      <c r="J245" s="1172"/>
      <c r="K245" s="1172"/>
      <c r="L245" s="1172"/>
      <c r="M245" s="818"/>
      <c r="N245" s="591"/>
      <c r="O245" s="591"/>
      <c r="P245" s="591"/>
      <c r="Q245" s="591"/>
      <c r="R245" s="1147"/>
      <c r="S245" s="1147"/>
      <c r="T245" s="1147"/>
      <c r="U245" s="1147"/>
      <c r="V245" s="1147"/>
      <c r="W245" s="1147"/>
      <c r="X245" s="1147"/>
      <c r="Y245" s="1147"/>
      <c r="Z245" s="1147"/>
    </row>
    <row r="246" spans="1:26" ht="18.75" customHeight="1">
      <c r="A246" s="1172"/>
      <c r="B246" s="591"/>
      <c r="C246" s="591"/>
      <c r="D246" s="591"/>
      <c r="E246" s="1184"/>
      <c r="F246" s="1172"/>
      <c r="G246" s="591"/>
      <c r="H246" s="1160"/>
      <c r="I246" s="1172"/>
      <c r="J246" s="1172"/>
      <c r="K246" s="1172"/>
      <c r="L246" s="1172"/>
      <c r="M246" s="818"/>
      <c r="N246" s="591"/>
      <c r="O246" s="591"/>
      <c r="P246" s="591"/>
      <c r="Q246" s="591"/>
      <c r="R246" s="1147"/>
      <c r="S246" s="1147"/>
      <c r="T246" s="1147"/>
      <c r="U246" s="1147"/>
      <c r="V246" s="1147"/>
      <c r="W246" s="1147"/>
      <c r="X246" s="1147"/>
      <c r="Y246" s="1147"/>
      <c r="Z246" s="1147"/>
    </row>
    <row r="247" spans="1:26" ht="18.75" customHeight="1">
      <c r="A247" s="1172"/>
      <c r="B247" s="591"/>
      <c r="C247" s="591"/>
      <c r="D247" s="591"/>
      <c r="E247" s="1184"/>
      <c r="F247" s="1172"/>
      <c r="G247" s="591"/>
      <c r="H247" s="1160"/>
      <c r="I247" s="1172"/>
      <c r="J247" s="1172"/>
      <c r="K247" s="1172"/>
      <c r="L247" s="1172"/>
      <c r="M247" s="818"/>
      <c r="N247" s="591"/>
      <c r="O247" s="591"/>
      <c r="P247" s="591"/>
      <c r="Q247" s="591"/>
      <c r="R247" s="1147"/>
      <c r="S247" s="1147"/>
      <c r="T247" s="1147"/>
      <c r="U247" s="1147"/>
      <c r="V247" s="1147"/>
      <c r="W247" s="1147"/>
      <c r="X247" s="1147"/>
      <c r="Y247" s="1147"/>
      <c r="Z247" s="1147"/>
    </row>
    <row r="248" spans="1:26" ht="18.75" customHeight="1">
      <c r="A248" s="1172"/>
      <c r="B248" s="591"/>
      <c r="C248" s="591"/>
      <c r="D248" s="591"/>
      <c r="E248" s="1184"/>
      <c r="F248" s="1172"/>
      <c r="G248" s="591"/>
      <c r="H248" s="1160"/>
      <c r="I248" s="1172"/>
      <c r="J248" s="1172"/>
      <c r="K248" s="1172"/>
      <c r="L248" s="1172"/>
      <c r="M248" s="818"/>
      <c r="N248" s="591"/>
      <c r="O248" s="591"/>
      <c r="P248" s="591"/>
      <c r="Q248" s="591"/>
      <c r="R248" s="1147"/>
      <c r="S248" s="1147"/>
      <c r="T248" s="1147"/>
      <c r="U248" s="1147"/>
      <c r="V248" s="1147"/>
      <c r="W248" s="1147"/>
      <c r="X248" s="1147"/>
      <c r="Y248" s="1147"/>
      <c r="Z248" s="1147"/>
    </row>
    <row r="249" spans="1:26" ht="18.75" customHeight="1">
      <c r="A249" s="1172"/>
      <c r="B249" s="591"/>
      <c r="C249" s="591"/>
      <c r="D249" s="591"/>
      <c r="E249" s="1184"/>
      <c r="F249" s="1172"/>
      <c r="G249" s="591"/>
      <c r="H249" s="1160"/>
      <c r="I249" s="1172"/>
      <c r="J249" s="1172"/>
      <c r="K249" s="1172"/>
      <c r="L249" s="1172"/>
      <c r="M249" s="818"/>
      <c r="N249" s="591"/>
      <c r="O249" s="591"/>
      <c r="P249" s="591"/>
      <c r="Q249" s="591"/>
      <c r="R249" s="1147"/>
      <c r="S249" s="1147"/>
      <c r="T249" s="1147"/>
      <c r="U249" s="1147"/>
      <c r="V249" s="1147"/>
      <c r="W249" s="1147"/>
      <c r="X249" s="1147"/>
      <c r="Y249" s="1147"/>
      <c r="Z249" s="1147"/>
    </row>
    <row r="250" spans="1:26" ht="18.75" customHeight="1">
      <c r="A250" s="1172"/>
      <c r="B250" s="591"/>
      <c r="C250" s="591"/>
      <c r="D250" s="591"/>
      <c r="E250" s="1184"/>
      <c r="F250" s="1172"/>
      <c r="G250" s="591"/>
      <c r="H250" s="1160"/>
      <c r="I250" s="1172"/>
      <c r="J250" s="1172"/>
      <c r="K250" s="1172"/>
      <c r="L250" s="1172"/>
      <c r="M250" s="818"/>
      <c r="N250" s="591"/>
      <c r="O250" s="591"/>
      <c r="P250" s="591"/>
      <c r="Q250" s="591"/>
      <c r="R250" s="1147"/>
      <c r="S250" s="1147"/>
      <c r="T250" s="1147"/>
      <c r="U250" s="1147"/>
      <c r="V250" s="1147"/>
      <c r="W250" s="1147"/>
      <c r="X250" s="1147"/>
      <c r="Y250" s="1147"/>
      <c r="Z250" s="1147"/>
    </row>
    <row r="251" spans="1:26" ht="18.75" customHeight="1">
      <c r="A251" s="1172"/>
      <c r="B251" s="591"/>
      <c r="C251" s="591"/>
      <c r="D251" s="591"/>
      <c r="E251" s="1184"/>
      <c r="F251" s="1172"/>
      <c r="G251" s="591"/>
      <c r="H251" s="1160"/>
      <c r="I251" s="1172"/>
      <c r="J251" s="1172"/>
      <c r="K251" s="1172"/>
      <c r="L251" s="1172"/>
      <c r="M251" s="818"/>
      <c r="N251" s="591"/>
      <c r="O251" s="591"/>
      <c r="P251" s="591"/>
      <c r="Q251" s="591"/>
      <c r="R251" s="1147"/>
      <c r="S251" s="1147"/>
      <c r="T251" s="1147"/>
      <c r="U251" s="1147"/>
      <c r="V251" s="1147"/>
      <c r="W251" s="1147"/>
      <c r="X251" s="1147"/>
      <c r="Y251" s="1147"/>
      <c r="Z251" s="1147"/>
    </row>
    <row r="252" spans="1:26" ht="18.75" customHeight="1">
      <c r="A252" s="1172"/>
      <c r="B252" s="591"/>
      <c r="C252" s="591"/>
      <c r="D252" s="591"/>
      <c r="E252" s="1184"/>
      <c r="F252" s="1172"/>
      <c r="G252" s="591"/>
      <c r="H252" s="1160"/>
      <c r="I252" s="1172"/>
      <c r="J252" s="1172"/>
      <c r="K252" s="1172"/>
      <c r="L252" s="1172"/>
      <c r="M252" s="818"/>
      <c r="N252" s="591"/>
      <c r="O252" s="591"/>
      <c r="P252" s="591"/>
      <c r="Q252" s="591"/>
      <c r="R252" s="1147"/>
      <c r="S252" s="1147"/>
      <c r="T252" s="1147"/>
      <c r="U252" s="1147"/>
      <c r="V252" s="1147"/>
      <c r="W252" s="1147"/>
      <c r="X252" s="1147"/>
      <c r="Y252" s="1147"/>
      <c r="Z252" s="1147"/>
    </row>
    <row r="253" spans="1:26" ht="18.75" customHeight="1">
      <c r="A253" s="1172"/>
      <c r="B253" s="591"/>
      <c r="C253" s="591"/>
      <c r="D253" s="591"/>
      <c r="E253" s="1184"/>
      <c r="F253" s="1172"/>
      <c r="G253" s="591"/>
      <c r="H253" s="1160"/>
      <c r="I253" s="1172"/>
      <c r="J253" s="1172"/>
      <c r="K253" s="1172"/>
      <c r="L253" s="1172"/>
      <c r="M253" s="818"/>
      <c r="N253" s="591"/>
      <c r="O253" s="591"/>
      <c r="P253" s="591"/>
      <c r="Q253" s="591"/>
      <c r="R253" s="1147"/>
      <c r="S253" s="1147"/>
      <c r="T253" s="1147"/>
      <c r="U253" s="1147"/>
      <c r="V253" s="1147"/>
      <c r="W253" s="1147"/>
      <c r="X253" s="1147"/>
      <c r="Y253" s="1147"/>
      <c r="Z253" s="1147"/>
    </row>
    <row r="254" spans="1:26" ht="18.75" customHeight="1">
      <c r="A254" s="1172"/>
      <c r="B254" s="591"/>
      <c r="C254" s="591"/>
      <c r="D254" s="591"/>
      <c r="E254" s="1184"/>
      <c r="F254" s="1172"/>
      <c r="G254" s="591"/>
      <c r="H254" s="1160"/>
      <c r="I254" s="1172"/>
      <c r="J254" s="1172"/>
      <c r="K254" s="1172"/>
      <c r="L254" s="1172"/>
      <c r="M254" s="818"/>
      <c r="N254" s="591"/>
      <c r="O254" s="591"/>
      <c r="P254" s="591"/>
      <c r="Q254" s="591"/>
      <c r="R254" s="1147"/>
      <c r="S254" s="1147"/>
      <c r="T254" s="1147"/>
      <c r="U254" s="1147"/>
      <c r="V254" s="1147"/>
      <c r="W254" s="1147"/>
      <c r="X254" s="1147"/>
      <c r="Y254" s="1147"/>
      <c r="Z254" s="1147"/>
    </row>
    <row r="255" spans="1:26" ht="18.75" customHeight="1">
      <c r="A255" s="1172"/>
      <c r="B255" s="591"/>
      <c r="C255" s="591"/>
      <c r="D255" s="591"/>
      <c r="E255" s="1184"/>
      <c r="F255" s="1172"/>
      <c r="G255" s="591"/>
      <c r="H255" s="1160"/>
      <c r="I255" s="1172"/>
      <c r="J255" s="1172"/>
      <c r="K255" s="1172"/>
      <c r="L255" s="1172"/>
      <c r="M255" s="818"/>
      <c r="N255" s="591"/>
      <c r="O255" s="591"/>
      <c r="P255" s="591"/>
      <c r="Q255" s="591"/>
      <c r="R255" s="1147"/>
      <c r="S255" s="1147"/>
      <c r="T255" s="1147"/>
      <c r="U255" s="1147"/>
      <c r="V255" s="1147"/>
      <c r="W255" s="1147"/>
      <c r="X255" s="1147"/>
      <c r="Y255" s="1147"/>
      <c r="Z255" s="1147"/>
    </row>
    <row r="256" spans="1:26" ht="18.75" customHeight="1">
      <c r="A256" s="1172"/>
      <c r="B256" s="591"/>
      <c r="C256" s="591"/>
      <c r="D256" s="591"/>
      <c r="E256" s="1184"/>
      <c r="F256" s="1172"/>
      <c r="G256" s="591"/>
      <c r="H256" s="1160"/>
      <c r="I256" s="1172"/>
      <c r="J256" s="1172"/>
      <c r="K256" s="1172"/>
      <c r="L256" s="1172"/>
      <c r="M256" s="818"/>
      <c r="N256" s="591"/>
      <c r="O256" s="591"/>
      <c r="P256" s="591"/>
      <c r="Q256" s="591"/>
      <c r="R256" s="1147"/>
      <c r="S256" s="1147"/>
      <c r="T256" s="1147"/>
      <c r="U256" s="1147"/>
      <c r="V256" s="1147"/>
      <c r="W256" s="1147"/>
      <c r="X256" s="1147"/>
      <c r="Y256" s="1147"/>
      <c r="Z256" s="1147"/>
    </row>
    <row r="257" spans="1:26" ht="18.75" customHeight="1">
      <c r="A257" s="1172"/>
      <c r="B257" s="591"/>
      <c r="C257" s="591"/>
      <c r="D257" s="591"/>
      <c r="E257" s="1184"/>
      <c r="F257" s="1172"/>
      <c r="G257" s="591"/>
      <c r="H257" s="1160"/>
      <c r="I257" s="1172"/>
      <c r="J257" s="1172"/>
      <c r="K257" s="1172"/>
      <c r="L257" s="1172"/>
      <c r="M257" s="818"/>
      <c r="N257" s="591"/>
      <c r="O257" s="591"/>
      <c r="P257" s="591"/>
      <c r="Q257" s="591"/>
      <c r="R257" s="1147"/>
      <c r="S257" s="1147"/>
      <c r="T257" s="1147"/>
      <c r="U257" s="1147"/>
      <c r="V257" s="1147"/>
      <c r="W257" s="1147"/>
      <c r="X257" s="1147"/>
      <c r="Y257" s="1147"/>
      <c r="Z257" s="1147"/>
    </row>
    <row r="258" spans="1:26" ht="18.75" customHeight="1">
      <c r="A258" s="1172"/>
      <c r="B258" s="591"/>
      <c r="C258" s="591"/>
      <c r="D258" s="591"/>
      <c r="E258" s="1184"/>
      <c r="F258" s="1172"/>
      <c r="G258" s="591"/>
      <c r="H258" s="1160"/>
      <c r="I258" s="1172"/>
      <c r="J258" s="1172"/>
      <c r="K258" s="1172"/>
      <c r="L258" s="1172"/>
      <c r="M258" s="818"/>
      <c r="N258" s="591"/>
      <c r="O258" s="591"/>
      <c r="P258" s="591"/>
      <c r="Q258" s="591"/>
      <c r="R258" s="1147"/>
      <c r="S258" s="1147"/>
      <c r="T258" s="1147"/>
      <c r="U258" s="1147"/>
      <c r="V258" s="1147"/>
      <c r="W258" s="1147"/>
      <c r="X258" s="1147"/>
      <c r="Y258" s="1147"/>
      <c r="Z258" s="1147"/>
    </row>
    <row r="259" spans="1:26" ht="18.75" customHeight="1">
      <c r="A259" s="1172"/>
      <c r="B259" s="591"/>
      <c r="C259" s="591"/>
      <c r="D259" s="591"/>
      <c r="E259" s="1184"/>
      <c r="F259" s="1172"/>
      <c r="G259" s="591"/>
      <c r="H259" s="1160"/>
      <c r="I259" s="1172"/>
      <c r="J259" s="1172"/>
      <c r="K259" s="1172"/>
      <c r="L259" s="1172"/>
      <c r="M259" s="818"/>
      <c r="N259" s="591"/>
      <c r="O259" s="591"/>
      <c r="P259" s="591"/>
      <c r="Q259" s="591"/>
      <c r="R259" s="1147"/>
      <c r="S259" s="1147"/>
      <c r="T259" s="1147"/>
      <c r="U259" s="1147"/>
      <c r="V259" s="1147"/>
      <c r="W259" s="1147"/>
      <c r="X259" s="1147"/>
      <c r="Y259" s="1147"/>
      <c r="Z259" s="1147"/>
    </row>
    <row r="260" spans="1:26" ht="18.75" customHeight="1">
      <c r="A260" s="1172"/>
      <c r="B260" s="591"/>
      <c r="C260" s="591"/>
      <c r="D260" s="591"/>
      <c r="E260" s="1184"/>
      <c r="F260" s="1172"/>
      <c r="G260" s="591"/>
      <c r="H260" s="1160"/>
      <c r="I260" s="1172"/>
      <c r="J260" s="1172"/>
      <c r="K260" s="1172"/>
      <c r="L260" s="1172"/>
      <c r="M260" s="818"/>
      <c r="N260" s="591"/>
      <c r="O260" s="591"/>
      <c r="P260" s="591"/>
      <c r="Q260" s="591"/>
      <c r="R260" s="1147"/>
      <c r="S260" s="1147"/>
      <c r="T260" s="1147"/>
      <c r="U260" s="1147"/>
      <c r="V260" s="1147"/>
      <c r="W260" s="1147"/>
      <c r="X260" s="1147"/>
      <c r="Y260" s="1147"/>
      <c r="Z260" s="1147"/>
    </row>
    <row r="261" spans="1:26" ht="18.75" customHeight="1">
      <c r="A261" s="1172"/>
      <c r="B261" s="591"/>
      <c r="C261" s="591"/>
      <c r="D261" s="591"/>
      <c r="E261" s="1184"/>
      <c r="F261" s="1172"/>
      <c r="G261" s="591"/>
      <c r="H261" s="1160"/>
      <c r="I261" s="1172"/>
      <c r="J261" s="1172"/>
      <c r="K261" s="1172"/>
      <c r="L261" s="1172"/>
      <c r="M261" s="818"/>
      <c r="N261" s="591"/>
      <c r="O261" s="591"/>
      <c r="P261" s="591"/>
      <c r="Q261" s="591"/>
      <c r="R261" s="1147"/>
      <c r="S261" s="1147"/>
      <c r="T261" s="1147"/>
      <c r="U261" s="1147"/>
      <c r="V261" s="1147"/>
      <c r="W261" s="1147"/>
      <c r="X261" s="1147"/>
      <c r="Y261" s="1147"/>
      <c r="Z261" s="1147"/>
    </row>
    <row r="262" spans="1:26" ht="18.75" customHeight="1">
      <c r="A262" s="1172"/>
      <c r="B262" s="591"/>
      <c r="C262" s="591"/>
      <c r="D262" s="591"/>
      <c r="E262" s="1184"/>
      <c r="F262" s="1172"/>
      <c r="G262" s="591"/>
      <c r="H262" s="1160"/>
      <c r="I262" s="1172"/>
      <c r="J262" s="1172"/>
      <c r="K262" s="1172"/>
      <c r="L262" s="1172"/>
      <c r="M262" s="818"/>
      <c r="N262" s="591"/>
      <c r="O262" s="591"/>
      <c r="P262" s="591"/>
      <c r="Q262" s="591"/>
      <c r="R262" s="1147"/>
      <c r="S262" s="1147"/>
      <c r="T262" s="1147"/>
      <c r="U262" s="1147"/>
      <c r="V262" s="1147"/>
      <c r="W262" s="1147"/>
      <c r="X262" s="1147"/>
      <c r="Y262" s="1147"/>
      <c r="Z262" s="1147"/>
    </row>
    <row r="263" spans="1:26" ht="18.75" customHeight="1">
      <c r="A263" s="1172"/>
      <c r="B263" s="591"/>
      <c r="C263" s="591"/>
      <c r="D263" s="591"/>
      <c r="E263" s="1184"/>
      <c r="F263" s="1172"/>
      <c r="G263" s="591"/>
      <c r="H263" s="1160"/>
      <c r="I263" s="1172"/>
      <c r="J263" s="1172"/>
      <c r="K263" s="1172"/>
      <c r="L263" s="1172"/>
      <c r="M263" s="818"/>
      <c r="N263" s="591"/>
      <c r="O263" s="591"/>
      <c r="P263" s="591"/>
      <c r="Q263" s="591"/>
      <c r="R263" s="1147"/>
      <c r="S263" s="1147"/>
      <c r="T263" s="1147"/>
      <c r="U263" s="1147"/>
      <c r="V263" s="1147"/>
      <c r="W263" s="1147"/>
      <c r="X263" s="1147"/>
      <c r="Y263" s="1147"/>
      <c r="Z263" s="1147"/>
    </row>
    <row r="264" spans="1:26" ht="18.75" customHeight="1">
      <c r="A264" s="1172"/>
      <c r="B264" s="591"/>
      <c r="C264" s="591"/>
      <c r="D264" s="591"/>
      <c r="E264" s="1184"/>
      <c r="F264" s="1172"/>
      <c r="G264" s="591"/>
      <c r="H264" s="1160"/>
      <c r="I264" s="1172"/>
      <c r="J264" s="1172"/>
      <c r="K264" s="1172"/>
      <c r="L264" s="1172"/>
      <c r="M264" s="818"/>
      <c r="N264" s="591"/>
      <c r="O264" s="591"/>
      <c r="P264" s="591"/>
      <c r="Q264" s="591"/>
      <c r="R264" s="1147"/>
      <c r="S264" s="1147"/>
      <c r="T264" s="1147"/>
      <c r="U264" s="1147"/>
      <c r="V264" s="1147"/>
      <c r="W264" s="1147"/>
      <c r="X264" s="1147"/>
      <c r="Y264" s="1147"/>
      <c r="Z264" s="1147"/>
    </row>
    <row r="265" spans="1:26" ht="18.75" customHeight="1">
      <c r="A265" s="1172"/>
      <c r="B265" s="591"/>
      <c r="C265" s="591"/>
      <c r="D265" s="591"/>
      <c r="E265" s="1184"/>
      <c r="F265" s="1172"/>
      <c r="G265" s="591"/>
      <c r="H265" s="1160"/>
      <c r="I265" s="1172"/>
      <c r="J265" s="1172"/>
      <c r="K265" s="1172"/>
      <c r="L265" s="1172"/>
      <c r="M265" s="818"/>
      <c r="N265" s="591"/>
      <c r="O265" s="591"/>
      <c r="P265" s="591"/>
      <c r="Q265" s="591"/>
      <c r="R265" s="1147"/>
      <c r="S265" s="1147"/>
      <c r="T265" s="1147"/>
      <c r="U265" s="1147"/>
      <c r="V265" s="1147"/>
      <c r="W265" s="1147"/>
      <c r="X265" s="1147"/>
      <c r="Y265" s="1147"/>
      <c r="Z265" s="1147"/>
    </row>
    <row r="266" spans="1:26" ht="18.75" customHeight="1">
      <c r="A266" s="1172"/>
      <c r="B266" s="591"/>
      <c r="C266" s="591"/>
      <c r="D266" s="591"/>
      <c r="E266" s="1184"/>
      <c r="F266" s="1172"/>
      <c r="G266" s="591"/>
      <c r="H266" s="1160"/>
      <c r="I266" s="1172"/>
      <c r="J266" s="1172"/>
      <c r="K266" s="1172"/>
      <c r="L266" s="1172"/>
      <c r="M266" s="818"/>
      <c r="N266" s="591"/>
      <c r="O266" s="591"/>
      <c r="P266" s="591"/>
      <c r="Q266" s="591"/>
      <c r="R266" s="1147"/>
      <c r="S266" s="1147"/>
      <c r="T266" s="1147"/>
      <c r="U266" s="1147"/>
      <c r="V266" s="1147"/>
      <c r="W266" s="1147"/>
      <c r="X266" s="1147"/>
      <c r="Y266" s="1147"/>
      <c r="Z266" s="1147"/>
    </row>
    <row r="267" spans="1:26" ht="18.75" customHeight="1">
      <c r="A267" s="1172"/>
      <c r="B267" s="591"/>
      <c r="C267" s="591"/>
      <c r="D267" s="591"/>
      <c r="E267" s="1184"/>
      <c r="F267" s="1172"/>
      <c r="G267" s="591"/>
      <c r="H267" s="1160"/>
      <c r="I267" s="1172"/>
      <c r="J267" s="1172"/>
      <c r="K267" s="1172"/>
      <c r="L267" s="1172"/>
      <c r="M267" s="818"/>
      <c r="N267" s="591"/>
      <c r="O267" s="591"/>
      <c r="P267" s="591"/>
      <c r="Q267" s="591"/>
      <c r="R267" s="1147"/>
      <c r="S267" s="1147"/>
      <c r="T267" s="1147"/>
      <c r="U267" s="1147"/>
      <c r="V267" s="1147"/>
      <c r="W267" s="1147"/>
      <c r="X267" s="1147"/>
      <c r="Y267" s="1147"/>
      <c r="Z267" s="1147"/>
    </row>
    <row r="268" spans="1:26" ht="18.75" customHeight="1">
      <c r="A268" s="1172"/>
      <c r="B268" s="591"/>
      <c r="C268" s="591"/>
      <c r="D268" s="591"/>
      <c r="E268" s="1184"/>
      <c r="F268" s="1172"/>
      <c r="G268" s="591"/>
      <c r="H268" s="1160"/>
      <c r="I268" s="1172"/>
      <c r="J268" s="1172"/>
      <c r="K268" s="1172"/>
      <c r="L268" s="1172"/>
      <c r="M268" s="818"/>
      <c r="N268" s="591"/>
      <c r="O268" s="591"/>
      <c r="P268" s="591"/>
      <c r="Q268" s="591"/>
      <c r="R268" s="1147"/>
      <c r="S268" s="1147"/>
      <c r="T268" s="1147"/>
      <c r="U268" s="1147"/>
      <c r="V268" s="1147"/>
      <c r="W268" s="1147"/>
      <c r="X268" s="1147"/>
      <c r="Y268" s="1147"/>
      <c r="Z268" s="1147"/>
    </row>
    <row r="269" spans="1:26" ht="18.75" customHeight="1">
      <c r="A269" s="1172"/>
      <c r="B269" s="591"/>
      <c r="C269" s="591"/>
      <c r="D269" s="591"/>
      <c r="E269" s="1184"/>
      <c r="F269" s="1172"/>
      <c r="G269" s="591"/>
      <c r="H269" s="1160"/>
      <c r="I269" s="1172"/>
      <c r="J269" s="1172"/>
      <c r="K269" s="1172"/>
      <c r="L269" s="1172"/>
      <c r="M269" s="818"/>
      <c r="N269" s="591"/>
      <c r="O269" s="591"/>
      <c r="P269" s="591"/>
      <c r="Q269" s="591"/>
      <c r="R269" s="1147"/>
      <c r="S269" s="1147"/>
      <c r="T269" s="1147"/>
      <c r="U269" s="1147"/>
      <c r="V269" s="1147"/>
      <c r="W269" s="1147"/>
      <c r="X269" s="1147"/>
      <c r="Y269" s="1147"/>
      <c r="Z269" s="1147"/>
    </row>
    <row r="270" spans="1:26" ht="18.75" customHeight="1">
      <c r="A270" s="1172"/>
      <c r="B270" s="591"/>
      <c r="C270" s="591"/>
      <c r="D270" s="591"/>
      <c r="E270" s="1184"/>
      <c r="F270" s="1172"/>
      <c r="G270" s="591"/>
      <c r="H270" s="1160"/>
      <c r="I270" s="1172"/>
      <c r="J270" s="1172"/>
      <c r="K270" s="1172"/>
      <c r="L270" s="1172"/>
      <c r="M270" s="818"/>
      <c r="N270" s="591"/>
      <c r="O270" s="591"/>
      <c r="P270" s="591"/>
      <c r="Q270" s="591"/>
      <c r="R270" s="1147"/>
      <c r="S270" s="1147"/>
      <c r="T270" s="1147"/>
      <c r="U270" s="1147"/>
      <c r="V270" s="1147"/>
      <c r="W270" s="1147"/>
      <c r="X270" s="1147"/>
      <c r="Y270" s="1147"/>
      <c r="Z270" s="1147"/>
    </row>
    <row r="271" spans="1:26" ht="18.75" customHeight="1">
      <c r="A271" s="1172"/>
      <c r="B271" s="591"/>
      <c r="C271" s="591"/>
      <c r="D271" s="591"/>
      <c r="E271" s="1184"/>
      <c r="F271" s="1172"/>
      <c r="G271" s="591"/>
      <c r="H271" s="1160"/>
      <c r="I271" s="1172"/>
      <c r="J271" s="1172"/>
      <c r="K271" s="1172"/>
      <c r="L271" s="1172"/>
      <c r="M271" s="818"/>
      <c r="N271" s="591"/>
      <c r="O271" s="591"/>
      <c r="P271" s="591"/>
      <c r="Q271" s="591"/>
      <c r="R271" s="1147"/>
      <c r="S271" s="1147"/>
      <c r="T271" s="1147"/>
      <c r="U271" s="1147"/>
      <c r="V271" s="1147"/>
      <c r="W271" s="1147"/>
      <c r="X271" s="1147"/>
      <c r="Y271" s="1147"/>
      <c r="Z271" s="1147"/>
    </row>
    <row r="272" spans="1:26" ht="18.75" customHeight="1">
      <c r="A272" s="1172"/>
      <c r="B272" s="591"/>
      <c r="C272" s="591"/>
      <c r="D272" s="591"/>
      <c r="E272" s="1184"/>
      <c r="F272" s="1172"/>
      <c r="G272" s="591"/>
      <c r="H272" s="1160"/>
      <c r="I272" s="1172"/>
      <c r="J272" s="1172"/>
      <c r="K272" s="1172"/>
      <c r="L272" s="1172"/>
      <c r="M272" s="818"/>
      <c r="N272" s="591"/>
      <c r="O272" s="591"/>
      <c r="P272" s="591"/>
      <c r="Q272" s="591"/>
      <c r="R272" s="1147"/>
      <c r="S272" s="1147"/>
      <c r="T272" s="1147"/>
      <c r="U272" s="1147"/>
      <c r="V272" s="1147"/>
      <c r="W272" s="1147"/>
      <c r="X272" s="1147"/>
      <c r="Y272" s="1147"/>
      <c r="Z272" s="1147"/>
    </row>
    <row r="273" spans="1:26" ht="18.75" customHeight="1">
      <c r="A273" s="1172"/>
      <c r="B273" s="591"/>
      <c r="C273" s="591"/>
      <c r="D273" s="591"/>
      <c r="E273" s="1184"/>
      <c r="F273" s="1172"/>
      <c r="G273" s="591"/>
      <c r="H273" s="1160"/>
      <c r="I273" s="1172"/>
      <c r="J273" s="1172"/>
      <c r="K273" s="1172"/>
      <c r="L273" s="1172"/>
      <c r="M273" s="818"/>
      <c r="N273" s="591"/>
      <c r="O273" s="591"/>
      <c r="P273" s="591"/>
      <c r="Q273" s="591"/>
      <c r="R273" s="1147"/>
      <c r="S273" s="1147"/>
      <c r="T273" s="1147"/>
      <c r="U273" s="1147"/>
      <c r="V273" s="1147"/>
      <c r="W273" s="1147"/>
      <c r="X273" s="1147"/>
      <c r="Y273" s="1147"/>
      <c r="Z273" s="1147"/>
    </row>
    <row r="274" spans="1:26" ht="18.75" customHeight="1">
      <c r="A274" s="1172"/>
      <c r="B274" s="591"/>
      <c r="C274" s="591"/>
      <c r="D274" s="591"/>
      <c r="E274" s="1184"/>
      <c r="F274" s="1172"/>
      <c r="G274" s="591"/>
      <c r="H274" s="1160"/>
      <c r="I274" s="1172"/>
      <c r="J274" s="1172"/>
      <c r="K274" s="1172"/>
      <c r="L274" s="1172"/>
      <c r="M274" s="818"/>
      <c r="N274" s="591"/>
      <c r="O274" s="591"/>
      <c r="P274" s="591"/>
      <c r="Q274" s="591"/>
      <c r="R274" s="1147"/>
      <c r="S274" s="1147"/>
      <c r="T274" s="1147"/>
      <c r="U274" s="1147"/>
      <c r="V274" s="1147"/>
      <c r="W274" s="1147"/>
      <c r="X274" s="1147"/>
      <c r="Y274" s="1147"/>
      <c r="Z274" s="1147"/>
    </row>
    <row r="275" spans="1:26" ht="18.75" customHeight="1">
      <c r="A275" s="1172"/>
      <c r="B275" s="591"/>
      <c r="C275" s="591"/>
      <c r="D275" s="591"/>
      <c r="E275" s="1184"/>
      <c r="F275" s="1172"/>
      <c r="G275" s="591"/>
      <c r="H275" s="1160"/>
      <c r="I275" s="1172"/>
      <c r="J275" s="1172"/>
      <c r="K275" s="1172"/>
      <c r="L275" s="1172"/>
      <c r="M275" s="818"/>
      <c r="N275" s="591"/>
      <c r="O275" s="591"/>
      <c r="P275" s="591"/>
      <c r="Q275" s="591"/>
      <c r="R275" s="1147"/>
      <c r="S275" s="1147"/>
      <c r="T275" s="1147"/>
      <c r="U275" s="1147"/>
      <c r="V275" s="1147"/>
      <c r="W275" s="1147"/>
      <c r="X275" s="1147"/>
      <c r="Y275" s="1147"/>
      <c r="Z275" s="1147"/>
    </row>
    <row r="276" spans="1:26" ht="18.75" customHeight="1">
      <c r="A276" s="1172"/>
      <c r="B276" s="591"/>
      <c r="C276" s="591"/>
      <c r="D276" s="591"/>
      <c r="E276" s="1184"/>
      <c r="F276" s="1172"/>
      <c r="G276" s="591"/>
      <c r="H276" s="1160"/>
      <c r="I276" s="1172"/>
      <c r="J276" s="1172"/>
      <c r="K276" s="1172"/>
      <c r="L276" s="1172"/>
      <c r="M276" s="818"/>
      <c r="N276" s="591"/>
      <c r="O276" s="591"/>
      <c r="P276" s="591"/>
      <c r="Q276" s="591"/>
      <c r="R276" s="1147"/>
      <c r="S276" s="1147"/>
      <c r="T276" s="1147"/>
      <c r="U276" s="1147"/>
      <c r="V276" s="1147"/>
      <c r="W276" s="1147"/>
      <c r="X276" s="1147"/>
      <c r="Y276" s="1147"/>
      <c r="Z276" s="1147"/>
    </row>
    <row r="277" spans="1:26" ht="18.75" customHeight="1">
      <c r="A277" s="1172"/>
      <c r="B277" s="591"/>
      <c r="C277" s="591"/>
      <c r="D277" s="591"/>
      <c r="E277" s="1184"/>
      <c r="F277" s="1172"/>
      <c r="G277" s="591"/>
      <c r="H277" s="1160"/>
      <c r="I277" s="1172"/>
      <c r="J277" s="1172"/>
      <c r="K277" s="1172"/>
      <c r="L277" s="1172"/>
      <c r="M277" s="818"/>
      <c r="N277" s="591"/>
      <c r="O277" s="591"/>
      <c r="P277" s="591"/>
      <c r="Q277" s="591"/>
      <c r="R277" s="1147"/>
      <c r="S277" s="1147"/>
      <c r="T277" s="1147"/>
      <c r="U277" s="1147"/>
      <c r="V277" s="1147"/>
      <c r="W277" s="1147"/>
      <c r="X277" s="1147"/>
      <c r="Y277" s="1147"/>
      <c r="Z277" s="1147"/>
    </row>
    <row r="278" spans="1:26" ht="18.75" customHeight="1">
      <c r="A278" s="1172"/>
      <c r="B278" s="591"/>
      <c r="C278" s="591"/>
      <c r="D278" s="591"/>
      <c r="E278" s="1184"/>
      <c r="F278" s="1172"/>
      <c r="G278" s="591"/>
      <c r="H278" s="1160"/>
      <c r="I278" s="1172"/>
      <c r="J278" s="1172"/>
      <c r="K278" s="1172"/>
      <c r="L278" s="1172"/>
      <c r="M278" s="818"/>
      <c r="N278" s="591"/>
      <c r="O278" s="591"/>
      <c r="P278" s="591"/>
      <c r="Q278" s="591"/>
      <c r="R278" s="1147"/>
      <c r="S278" s="1147"/>
      <c r="T278" s="1147"/>
      <c r="U278" s="1147"/>
      <c r="V278" s="1147"/>
      <c r="W278" s="1147"/>
      <c r="X278" s="1147"/>
      <c r="Y278" s="1147"/>
      <c r="Z278" s="1147"/>
    </row>
    <row r="279" spans="1:26" ht="18.75" customHeight="1">
      <c r="A279" s="1172"/>
      <c r="B279" s="591"/>
      <c r="C279" s="591"/>
      <c r="D279" s="591"/>
      <c r="E279" s="1184"/>
      <c r="F279" s="1172"/>
      <c r="G279" s="591"/>
      <c r="H279" s="1160"/>
      <c r="I279" s="1172"/>
      <c r="J279" s="1172"/>
      <c r="K279" s="1172"/>
      <c r="L279" s="1172"/>
      <c r="M279" s="818"/>
      <c r="N279" s="591"/>
      <c r="O279" s="591"/>
      <c r="P279" s="591"/>
      <c r="Q279" s="591"/>
      <c r="R279" s="1147"/>
      <c r="S279" s="1147"/>
      <c r="T279" s="1147"/>
      <c r="U279" s="1147"/>
      <c r="V279" s="1147"/>
      <c r="W279" s="1147"/>
      <c r="X279" s="1147"/>
      <c r="Y279" s="1147"/>
      <c r="Z279" s="1147"/>
    </row>
    <row r="280" spans="1:26" ht="18.75" customHeight="1">
      <c r="A280" s="1172"/>
      <c r="B280" s="591"/>
      <c r="C280" s="591"/>
      <c r="D280" s="591"/>
      <c r="E280" s="1184"/>
      <c r="F280" s="1172"/>
      <c r="G280" s="591"/>
      <c r="H280" s="1160"/>
      <c r="I280" s="1172"/>
      <c r="J280" s="1172"/>
      <c r="K280" s="1172"/>
      <c r="L280" s="1172"/>
      <c r="M280" s="818"/>
      <c r="N280" s="591"/>
      <c r="O280" s="591"/>
      <c r="P280" s="591"/>
      <c r="Q280" s="591"/>
      <c r="R280" s="1147"/>
      <c r="S280" s="1147"/>
      <c r="T280" s="1147"/>
      <c r="U280" s="1147"/>
      <c r="V280" s="1147"/>
      <c r="W280" s="1147"/>
      <c r="X280" s="1147"/>
      <c r="Y280" s="1147"/>
      <c r="Z280" s="1147"/>
    </row>
    <row r="281" spans="1:26" ht="18.75" customHeight="1">
      <c r="A281" s="1172"/>
      <c r="B281" s="591"/>
      <c r="C281" s="591"/>
      <c r="D281" s="591"/>
      <c r="E281" s="1184"/>
      <c r="F281" s="1172"/>
      <c r="G281" s="591"/>
      <c r="H281" s="1160"/>
      <c r="I281" s="1172"/>
      <c r="J281" s="1172"/>
      <c r="K281" s="1172"/>
      <c r="L281" s="1172"/>
      <c r="M281" s="818"/>
      <c r="N281" s="591"/>
      <c r="O281" s="591"/>
      <c r="P281" s="591"/>
      <c r="Q281" s="591"/>
      <c r="R281" s="1147"/>
      <c r="S281" s="1147"/>
      <c r="T281" s="1147"/>
      <c r="U281" s="1147"/>
      <c r="V281" s="1147"/>
      <c r="W281" s="1147"/>
      <c r="X281" s="1147"/>
      <c r="Y281" s="1147"/>
      <c r="Z281" s="1147"/>
    </row>
    <row r="282" spans="1:26" ht="18.75" customHeight="1">
      <c r="A282" s="1172"/>
      <c r="B282" s="591"/>
      <c r="C282" s="591"/>
      <c r="D282" s="591"/>
      <c r="E282" s="1184"/>
      <c r="F282" s="1172"/>
      <c r="G282" s="591"/>
      <c r="H282" s="1160"/>
      <c r="I282" s="1172"/>
      <c r="J282" s="1172"/>
      <c r="K282" s="1172"/>
      <c r="L282" s="1172"/>
      <c r="M282" s="818"/>
      <c r="N282" s="591"/>
      <c r="O282" s="591"/>
      <c r="P282" s="591"/>
      <c r="Q282" s="591"/>
      <c r="R282" s="1147"/>
      <c r="S282" s="1147"/>
      <c r="T282" s="1147"/>
      <c r="U282" s="1147"/>
      <c r="V282" s="1147"/>
      <c r="W282" s="1147"/>
      <c r="X282" s="1147"/>
      <c r="Y282" s="1147"/>
      <c r="Z282" s="1147"/>
    </row>
    <row r="283" spans="1:26" ht="18.75" customHeight="1">
      <c r="A283" s="1172"/>
      <c r="B283" s="591"/>
      <c r="C283" s="591"/>
      <c r="D283" s="591"/>
      <c r="E283" s="1184"/>
      <c r="F283" s="1172"/>
      <c r="G283" s="591"/>
      <c r="H283" s="1160"/>
      <c r="I283" s="1172"/>
      <c r="J283" s="1172"/>
      <c r="K283" s="1172"/>
      <c r="L283" s="1172"/>
      <c r="M283" s="818"/>
      <c r="N283" s="591"/>
      <c r="O283" s="591"/>
      <c r="P283" s="591"/>
      <c r="Q283" s="591"/>
      <c r="R283" s="1147"/>
      <c r="S283" s="1147"/>
      <c r="T283" s="1147"/>
      <c r="U283" s="1147"/>
      <c r="V283" s="1147"/>
      <c r="W283" s="1147"/>
      <c r="X283" s="1147"/>
      <c r="Y283" s="1147"/>
      <c r="Z283" s="1147"/>
    </row>
    <row r="284" spans="1:26" ht="18.75" customHeight="1">
      <c r="A284" s="1172"/>
      <c r="B284" s="591"/>
      <c r="C284" s="591"/>
      <c r="D284" s="591"/>
      <c r="E284" s="1184"/>
      <c r="F284" s="1172"/>
      <c r="G284" s="591"/>
      <c r="H284" s="1160"/>
      <c r="I284" s="1172"/>
      <c r="J284" s="1172"/>
      <c r="K284" s="1172"/>
      <c r="L284" s="1172"/>
      <c r="M284" s="818"/>
      <c r="N284" s="591"/>
      <c r="O284" s="591"/>
      <c r="P284" s="591"/>
      <c r="Q284" s="591"/>
      <c r="R284" s="1147"/>
      <c r="S284" s="1147"/>
      <c r="T284" s="1147"/>
      <c r="U284" s="1147"/>
      <c r="V284" s="1147"/>
      <c r="W284" s="1147"/>
      <c r="X284" s="1147"/>
      <c r="Y284" s="1147"/>
      <c r="Z284" s="1147"/>
    </row>
    <row r="285" spans="1:26" ht="18.75" customHeight="1">
      <c r="A285" s="1172"/>
      <c r="B285" s="591"/>
      <c r="C285" s="591"/>
      <c r="D285" s="591"/>
      <c r="E285" s="1184"/>
      <c r="F285" s="1172"/>
      <c r="G285" s="591"/>
      <c r="H285" s="1160"/>
      <c r="I285" s="1172"/>
      <c r="J285" s="1172"/>
      <c r="K285" s="1172"/>
      <c r="L285" s="1172"/>
      <c r="M285" s="818"/>
      <c r="N285" s="591"/>
      <c r="O285" s="591"/>
      <c r="P285" s="591"/>
      <c r="Q285" s="591"/>
      <c r="R285" s="1147"/>
      <c r="S285" s="1147"/>
      <c r="T285" s="1147"/>
      <c r="U285" s="1147"/>
      <c r="V285" s="1147"/>
      <c r="W285" s="1147"/>
      <c r="X285" s="1147"/>
      <c r="Y285" s="1147"/>
      <c r="Z285" s="1147"/>
    </row>
    <row r="286" spans="1:26" ht="18.75" customHeight="1">
      <c r="A286" s="1172"/>
      <c r="B286" s="591"/>
      <c r="C286" s="591"/>
      <c r="D286" s="591"/>
      <c r="E286" s="1184"/>
      <c r="F286" s="1172"/>
      <c r="G286" s="591"/>
      <c r="H286" s="1160"/>
      <c r="I286" s="1172"/>
      <c r="J286" s="1172"/>
      <c r="K286" s="1172"/>
      <c r="L286" s="1172"/>
      <c r="M286" s="818"/>
      <c r="N286" s="591"/>
      <c r="O286" s="591"/>
      <c r="P286" s="591"/>
      <c r="Q286" s="591"/>
      <c r="R286" s="1147"/>
      <c r="S286" s="1147"/>
      <c r="T286" s="1147"/>
      <c r="U286" s="1147"/>
      <c r="V286" s="1147"/>
      <c r="W286" s="1147"/>
      <c r="X286" s="1147"/>
      <c r="Y286" s="1147"/>
      <c r="Z286" s="1147"/>
    </row>
    <row r="287" spans="1:26" ht="18.75" customHeight="1">
      <c r="A287" s="1172"/>
      <c r="B287" s="591"/>
      <c r="C287" s="591"/>
      <c r="D287" s="591"/>
      <c r="E287" s="1184"/>
      <c r="F287" s="1172"/>
      <c r="G287" s="591"/>
      <c r="H287" s="1160"/>
      <c r="I287" s="1172"/>
      <c r="J287" s="1172"/>
      <c r="K287" s="1172"/>
      <c r="L287" s="1172"/>
      <c r="M287" s="818"/>
      <c r="N287" s="591"/>
      <c r="O287" s="591"/>
      <c r="P287" s="591"/>
      <c r="Q287" s="591"/>
      <c r="R287" s="1147"/>
      <c r="S287" s="1147"/>
      <c r="T287" s="1147"/>
      <c r="U287" s="1147"/>
      <c r="V287" s="1147"/>
      <c r="W287" s="1147"/>
      <c r="X287" s="1147"/>
      <c r="Y287" s="1147"/>
      <c r="Z287" s="1147"/>
    </row>
    <row r="288" spans="1:26" ht="18.75" customHeight="1">
      <c r="A288" s="1172"/>
      <c r="B288" s="591"/>
      <c r="C288" s="591"/>
      <c r="D288" s="591"/>
      <c r="E288" s="1184"/>
      <c r="F288" s="1172"/>
      <c r="G288" s="591"/>
      <c r="H288" s="1160"/>
      <c r="I288" s="1172"/>
      <c r="J288" s="1172"/>
      <c r="K288" s="1172"/>
      <c r="L288" s="1172"/>
      <c r="M288" s="818"/>
      <c r="N288" s="591"/>
      <c r="O288" s="591"/>
      <c r="P288" s="591"/>
      <c r="Q288" s="591"/>
      <c r="R288" s="1147"/>
      <c r="S288" s="1147"/>
      <c r="T288" s="1147"/>
      <c r="U288" s="1147"/>
      <c r="V288" s="1147"/>
      <c r="W288" s="1147"/>
      <c r="X288" s="1147"/>
      <c r="Y288" s="1147"/>
      <c r="Z288" s="1147"/>
    </row>
    <row r="289" spans="1:26" ht="18.75" customHeight="1">
      <c r="A289" s="1172"/>
      <c r="B289" s="591"/>
      <c r="C289" s="591"/>
      <c r="D289" s="591"/>
      <c r="E289" s="1184"/>
      <c r="F289" s="1172"/>
      <c r="G289" s="591"/>
      <c r="H289" s="1160"/>
      <c r="I289" s="1172"/>
      <c r="J289" s="1172"/>
      <c r="K289" s="1172"/>
      <c r="L289" s="1172"/>
      <c r="M289" s="818"/>
      <c r="N289" s="591"/>
      <c r="O289" s="591"/>
      <c r="P289" s="591"/>
      <c r="Q289" s="591"/>
      <c r="R289" s="1147"/>
      <c r="S289" s="1147"/>
      <c r="T289" s="1147"/>
      <c r="U289" s="1147"/>
      <c r="V289" s="1147"/>
      <c r="W289" s="1147"/>
      <c r="X289" s="1147"/>
      <c r="Y289" s="1147"/>
      <c r="Z289" s="1147"/>
    </row>
    <row r="290" spans="1:26" ht="18.75" customHeight="1">
      <c r="A290" s="1172"/>
      <c r="B290" s="591"/>
      <c r="C290" s="591"/>
      <c r="D290" s="591"/>
      <c r="E290" s="1184"/>
      <c r="F290" s="1172"/>
      <c r="G290" s="591"/>
      <c r="H290" s="1160"/>
      <c r="I290" s="1172"/>
      <c r="J290" s="1172"/>
      <c r="K290" s="1172"/>
      <c r="L290" s="1172"/>
      <c r="M290" s="818"/>
      <c r="N290" s="591"/>
      <c r="O290" s="591"/>
      <c r="P290" s="591"/>
      <c r="Q290" s="591"/>
      <c r="R290" s="1147"/>
      <c r="S290" s="1147"/>
      <c r="T290" s="1147"/>
      <c r="U290" s="1147"/>
      <c r="V290" s="1147"/>
      <c r="W290" s="1147"/>
      <c r="X290" s="1147"/>
      <c r="Y290" s="1147"/>
      <c r="Z290" s="1147"/>
    </row>
    <row r="291" spans="1:26" ht="18.75" customHeight="1">
      <c r="A291" s="1172"/>
      <c r="B291" s="591"/>
      <c r="C291" s="591"/>
      <c r="D291" s="591"/>
      <c r="E291" s="1184"/>
      <c r="F291" s="1172"/>
      <c r="G291" s="591"/>
      <c r="H291" s="1160"/>
      <c r="I291" s="1172"/>
      <c r="J291" s="1172"/>
      <c r="K291" s="1172"/>
      <c r="L291" s="1172"/>
      <c r="M291" s="818"/>
      <c r="N291" s="591"/>
      <c r="O291" s="591"/>
      <c r="P291" s="591"/>
      <c r="Q291" s="591"/>
      <c r="R291" s="1147"/>
      <c r="S291" s="1147"/>
      <c r="T291" s="1147"/>
      <c r="U291" s="1147"/>
      <c r="V291" s="1147"/>
      <c r="W291" s="1147"/>
      <c r="X291" s="1147"/>
      <c r="Y291" s="1147"/>
      <c r="Z291" s="1147"/>
    </row>
    <row r="292" spans="1:26" ht="18.75" customHeight="1">
      <c r="A292" s="1172"/>
      <c r="B292" s="591"/>
      <c r="C292" s="591"/>
      <c r="D292" s="591"/>
      <c r="E292" s="1184"/>
      <c r="F292" s="1172"/>
      <c r="G292" s="591"/>
      <c r="H292" s="1160"/>
      <c r="I292" s="1172"/>
      <c r="J292" s="1172"/>
      <c r="K292" s="1172"/>
      <c r="L292" s="1172"/>
      <c r="M292" s="818"/>
      <c r="N292" s="591"/>
      <c r="O292" s="591"/>
      <c r="P292" s="591"/>
      <c r="Q292" s="591"/>
      <c r="R292" s="1147"/>
      <c r="S292" s="1147"/>
      <c r="T292" s="1147"/>
      <c r="U292" s="1147"/>
      <c r="V292" s="1147"/>
      <c r="W292" s="1147"/>
      <c r="X292" s="1147"/>
      <c r="Y292" s="1147"/>
      <c r="Z292" s="1147"/>
    </row>
    <row r="293" spans="1:26" ht="18.75" customHeight="1">
      <c r="A293" s="1172"/>
      <c r="B293" s="591"/>
      <c r="C293" s="591"/>
      <c r="D293" s="591"/>
      <c r="E293" s="1184"/>
      <c r="F293" s="1172"/>
      <c r="G293" s="591"/>
      <c r="H293" s="1160"/>
      <c r="I293" s="1172"/>
      <c r="J293" s="1172"/>
      <c r="K293" s="1172"/>
      <c r="L293" s="1172"/>
      <c r="M293" s="818"/>
      <c r="N293" s="591"/>
      <c r="O293" s="591"/>
      <c r="P293" s="591"/>
      <c r="Q293" s="591"/>
      <c r="R293" s="1147"/>
      <c r="S293" s="1147"/>
      <c r="T293" s="1147"/>
      <c r="U293" s="1147"/>
      <c r="V293" s="1147"/>
      <c r="W293" s="1147"/>
      <c r="X293" s="1147"/>
      <c r="Y293" s="1147"/>
      <c r="Z293" s="1147"/>
    </row>
    <row r="294" spans="1:26" ht="18.75" customHeight="1">
      <c r="A294" s="1172"/>
      <c r="B294" s="591"/>
      <c r="C294" s="591"/>
      <c r="D294" s="591"/>
      <c r="E294" s="1184"/>
      <c r="F294" s="1172"/>
      <c r="G294" s="591"/>
      <c r="H294" s="1160"/>
      <c r="I294" s="1172"/>
      <c r="J294" s="1172"/>
      <c r="K294" s="1172"/>
      <c r="L294" s="1172"/>
      <c r="M294" s="818"/>
      <c r="N294" s="591"/>
      <c r="O294" s="591"/>
      <c r="P294" s="591"/>
      <c r="Q294" s="591"/>
      <c r="R294" s="1147"/>
      <c r="S294" s="1147"/>
      <c r="T294" s="1147"/>
      <c r="U294" s="1147"/>
      <c r="V294" s="1147"/>
      <c r="W294" s="1147"/>
      <c r="X294" s="1147"/>
      <c r="Y294" s="1147"/>
      <c r="Z294" s="1147"/>
    </row>
    <row r="295" spans="1:26" ht="18.75" customHeight="1">
      <c r="A295" s="1172"/>
      <c r="B295" s="591"/>
      <c r="C295" s="591"/>
      <c r="D295" s="591"/>
      <c r="E295" s="1184"/>
      <c r="F295" s="1172"/>
      <c r="G295" s="591"/>
      <c r="H295" s="1160"/>
      <c r="I295" s="1172"/>
      <c r="J295" s="1172"/>
      <c r="K295" s="1172"/>
      <c r="L295" s="1172"/>
      <c r="M295" s="818"/>
      <c r="N295" s="591"/>
      <c r="O295" s="591"/>
      <c r="P295" s="591"/>
      <c r="Q295" s="591"/>
      <c r="R295" s="1147"/>
      <c r="S295" s="1147"/>
      <c r="T295" s="1147"/>
      <c r="U295" s="1147"/>
      <c r="V295" s="1147"/>
      <c r="W295" s="1147"/>
      <c r="X295" s="1147"/>
      <c r="Y295" s="1147"/>
      <c r="Z295" s="1147"/>
    </row>
    <row r="296" spans="1:26" ht="18.75" customHeight="1">
      <c r="A296" s="1172"/>
      <c r="B296" s="591"/>
      <c r="C296" s="591"/>
      <c r="D296" s="591"/>
      <c r="E296" s="1184"/>
      <c r="F296" s="1172"/>
      <c r="G296" s="591"/>
      <c r="H296" s="1160"/>
      <c r="I296" s="1172"/>
      <c r="J296" s="1172"/>
      <c r="K296" s="1172"/>
      <c r="L296" s="1172"/>
      <c r="M296" s="818"/>
      <c r="N296" s="591"/>
      <c r="O296" s="591"/>
      <c r="P296" s="591"/>
      <c r="Q296" s="591"/>
      <c r="R296" s="1147"/>
      <c r="S296" s="1147"/>
      <c r="T296" s="1147"/>
      <c r="U296" s="1147"/>
      <c r="V296" s="1147"/>
      <c r="W296" s="1147"/>
      <c r="X296" s="1147"/>
      <c r="Y296" s="1147"/>
      <c r="Z296" s="1147"/>
    </row>
    <row r="297" spans="1:26" ht="18.75" customHeight="1">
      <c r="A297" s="1172"/>
      <c r="B297" s="591"/>
      <c r="C297" s="591"/>
      <c r="D297" s="591"/>
      <c r="E297" s="1184"/>
      <c r="F297" s="1172"/>
      <c r="G297" s="591"/>
      <c r="H297" s="1160"/>
      <c r="I297" s="1172"/>
      <c r="J297" s="1172"/>
      <c r="K297" s="1172"/>
      <c r="L297" s="1172"/>
      <c r="M297" s="818"/>
      <c r="N297" s="591"/>
      <c r="O297" s="591"/>
      <c r="P297" s="591"/>
      <c r="Q297" s="591"/>
      <c r="R297" s="1147"/>
      <c r="S297" s="1147"/>
      <c r="T297" s="1147"/>
      <c r="U297" s="1147"/>
      <c r="V297" s="1147"/>
      <c r="W297" s="1147"/>
      <c r="X297" s="1147"/>
      <c r="Y297" s="1147"/>
      <c r="Z297" s="1147"/>
    </row>
    <row r="298" spans="1:26" ht="18.75" customHeight="1">
      <c r="A298" s="1172"/>
      <c r="B298" s="591"/>
      <c r="C298" s="591"/>
      <c r="D298" s="591"/>
      <c r="E298" s="1184"/>
      <c r="F298" s="1172"/>
      <c r="G298" s="591"/>
      <c r="H298" s="1160"/>
      <c r="I298" s="1172"/>
      <c r="J298" s="1172"/>
      <c r="K298" s="1172"/>
      <c r="L298" s="1172"/>
      <c r="M298" s="818"/>
      <c r="N298" s="591"/>
      <c r="O298" s="591"/>
      <c r="P298" s="591"/>
      <c r="Q298" s="591"/>
      <c r="R298" s="1147"/>
      <c r="S298" s="1147"/>
      <c r="T298" s="1147"/>
      <c r="U298" s="1147"/>
      <c r="V298" s="1147"/>
      <c r="W298" s="1147"/>
      <c r="X298" s="1147"/>
      <c r="Y298" s="1147"/>
      <c r="Z298" s="1147"/>
    </row>
    <row r="299" spans="1:26" ht="18.75" customHeight="1">
      <c r="A299" s="1172"/>
      <c r="B299" s="591"/>
      <c r="C299" s="591"/>
      <c r="D299" s="591"/>
      <c r="E299" s="1184"/>
      <c r="F299" s="1172"/>
      <c r="G299" s="591"/>
      <c r="H299" s="1160"/>
      <c r="I299" s="1172"/>
      <c r="J299" s="1172"/>
      <c r="K299" s="1172"/>
      <c r="L299" s="1172"/>
      <c r="M299" s="818"/>
      <c r="N299" s="591"/>
      <c r="O299" s="591"/>
      <c r="P299" s="591"/>
      <c r="Q299" s="591"/>
      <c r="R299" s="1147"/>
      <c r="S299" s="1147"/>
      <c r="T299" s="1147"/>
      <c r="U299" s="1147"/>
      <c r="V299" s="1147"/>
      <c r="W299" s="1147"/>
      <c r="X299" s="1147"/>
      <c r="Y299" s="1147"/>
      <c r="Z299" s="1147"/>
    </row>
    <row r="300" spans="1:26" ht="18.75" customHeight="1">
      <c r="A300" s="1172"/>
      <c r="B300" s="591"/>
      <c r="C300" s="591"/>
      <c r="D300" s="591"/>
      <c r="E300" s="1184"/>
      <c r="F300" s="1172"/>
      <c r="G300" s="591"/>
      <c r="H300" s="1160"/>
      <c r="I300" s="1172"/>
      <c r="J300" s="1172"/>
      <c r="K300" s="1172"/>
      <c r="L300" s="1172"/>
      <c r="M300" s="818"/>
      <c r="N300" s="591"/>
      <c r="O300" s="591"/>
      <c r="P300" s="591"/>
      <c r="Q300" s="591"/>
      <c r="R300" s="1147"/>
      <c r="S300" s="1147"/>
      <c r="T300" s="1147"/>
      <c r="U300" s="1147"/>
      <c r="V300" s="1147"/>
      <c r="W300" s="1147"/>
      <c r="X300" s="1147"/>
      <c r="Y300" s="1147"/>
      <c r="Z300" s="1147"/>
    </row>
    <row r="301" spans="1:26" ht="18.75" customHeight="1">
      <c r="A301" s="1172"/>
      <c r="B301" s="591"/>
      <c r="C301" s="591"/>
      <c r="D301" s="591"/>
      <c r="E301" s="1184"/>
      <c r="F301" s="1172"/>
      <c r="G301" s="591"/>
      <c r="H301" s="1160"/>
      <c r="I301" s="1172"/>
      <c r="J301" s="1172"/>
      <c r="K301" s="1172"/>
      <c r="L301" s="1172"/>
      <c r="M301" s="818"/>
      <c r="N301" s="591"/>
      <c r="O301" s="591"/>
      <c r="P301" s="591"/>
      <c r="Q301" s="591"/>
      <c r="R301" s="1147"/>
      <c r="S301" s="1147"/>
      <c r="T301" s="1147"/>
      <c r="U301" s="1147"/>
      <c r="V301" s="1147"/>
      <c r="W301" s="1147"/>
      <c r="X301" s="1147"/>
      <c r="Y301" s="1147"/>
      <c r="Z301" s="1147"/>
    </row>
    <row r="302" spans="1:26" ht="18.75" customHeight="1">
      <c r="A302" s="1172"/>
      <c r="B302" s="591"/>
      <c r="C302" s="591"/>
      <c r="D302" s="591"/>
      <c r="E302" s="1184"/>
      <c r="F302" s="1172"/>
      <c r="G302" s="591"/>
      <c r="H302" s="1160"/>
      <c r="I302" s="1172"/>
      <c r="J302" s="1172"/>
      <c r="K302" s="1172"/>
      <c r="L302" s="1172"/>
      <c r="M302" s="818"/>
      <c r="N302" s="591"/>
      <c r="O302" s="591"/>
      <c r="P302" s="591"/>
      <c r="Q302" s="591"/>
      <c r="R302" s="1147"/>
      <c r="S302" s="1147"/>
      <c r="T302" s="1147"/>
      <c r="U302" s="1147"/>
      <c r="V302" s="1147"/>
      <c r="W302" s="1147"/>
      <c r="X302" s="1147"/>
      <c r="Y302" s="1147"/>
      <c r="Z302" s="1147"/>
    </row>
    <row r="303" spans="1:26" ht="18.75" customHeight="1">
      <c r="A303" s="1172"/>
      <c r="B303" s="591"/>
      <c r="C303" s="591"/>
      <c r="D303" s="591"/>
      <c r="E303" s="1184"/>
      <c r="F303" s="1172"/>
      <c r="G303" s="591"/>
      <c r="H303" s="1160"/>
      <c r="I303" s="1172"/>
      <c r="J303" s="1172"/>
      <c r="K303" s="1172"/>
      <c r="L303" s="1172"/>
      <c r="M303" s="818"/>
      <c r="N303" s="591"/>
      <c r="O303" s="591"/>
      <c r="P303" s="591"/>
      <c r="Q303" s="591"/>
      <c r="R303" s="1147"/>
      <c r="S303" s="1147"/>
      <c r="T303" s="1147"/>
      <c r="U303" s="1147"/>
      <c r="V303" s="1147"/>
      <c r="W303" s="1147"/>
      <c r="X303" s="1147"/>
      <c r="Y303" s="1147"/>
      <c r="Z303" s="1147"/>
    </row>
    <row r="304" spans="1:26" ht="18.75" customHeight="1">
      <c r="A304" s="1172"/>
      <c r="B304" s="591"/>
      <c r="C304" s="591"/>
      <c r="D304" s="591"/>
      <c r="E304" s="1184"/>
      <c r="F304" s="1172"/>
      <c r="G304" s="591"/>
      <c r="H304" s="1160"/>
      <c r="I304" s="1172"/>
      <c r="J304" s="1172"/>
      <c r="K304" s="1172"/>
      <c r="L304" s="1172"/>
      <c r="M304" s="818"/>
      <c r="N304" s="591"/>
      <c r="O304" s="591"/>
      <c r="P304" s="591"/>
      <c r="Q304" s="591"/>
      <c r="R304" s="1147"/>
      <c r="S304" s="1147"/>
      <c r="T304" s="1147"/>
      <c r="U304" s="1147"/>
      <c r="V304" s="1147"/>
      <c r="W304" s="1147"/>
      <c r="X304" s="1147"/>
      <c r="Y304" s="1147"/>
      <c r="Z304" s="1147"/>
    </row>
    <row r="305" spans="1:26" ht="18.75" customHeight="1">
      <c r="A305" s="1172"/>
      <c r="B305" s="591"/>
      <c r="C305" s="591"/>
      <c r="D305" s="591"/>
      <c r="E305" s="1184"/>
      <c r="F305" s="1172"/>
      <c r="G305" s="591"/>
      <c r="H305" s="1160"/>
      <c r="I305" s="1172"/>
      <c r="J305" s="1172"/>
      <c r="K305" s="1172"/>
      <c r="L305" s="1172"/>
      <c r="M305" s="818"/>
      <c r="N305" s="591"/>
      <c r="O305" s="591"/>
      <c r="P305" s="591"/>
      <c r="Q305" s="591"/>
      <c r="R305" s="1147"/>
      <c r="S305" s="1147"/>
      <c r="T305" s="1147"/>
      <c r="U305" s="1147"/>
      <c r="V305" s="1147"/>
      <c r="W305" s="1147"/>
      <c r="X305" s="1147"/>
      <c r="Y305" s="1147"/>
      <c r="Z305" s="1147"/>
    </row>
    <row r="306" spans="1:26" ht="18.75" customHeight="1">
      <c r="A306" s="1172"/>
      <c r="B306" s="591"/>
      <c r="C306" s="591"/>
      <c r="D306" s="591"/>
      <c r="E306" s="1184"/>
      <c r="F306" s="1172"/>
      <c r="G306" s="591"/>
      <c r="H306" s="1160"/>
      <c r="I306" s="1172"/>
      <c r="J306" s="1172"/>
      <c r="K306" s="1172"/>
      <c r="L306" s="1172"/>
      <c r="M306" s="818"/>
      <c r="N306" s="591"/>
      <c r="O306" s="591"/>
      <c r="P306" s="591"/>
      <c r="Q306" s="591"/>
      <c r="R306" s="1147"/>
      <c r="S306" s="1147"/>
      <c r="T306" s="1147"/>
      <c r="U306" s="1147"/>
      <c r="V306" s="1147"/>
      <c r="W306" s="1147"/>
      <c r="X306" s="1147"/>
      <c r="Y306" s="1147"/>
      <c r="Z306" s="1147"/>
    </row>
    <row r="307" spans="1:26" ht="18.75" customHeight="1">
      <c r="A307" s="1172"/>
      <c r="B307" s="591"/>
      <c r="C307" s="591"/>
      <c r="D307" s="591"/>
      <c r="E307" s="1184"/>
      <c r="F307" s="1172"/>
      <c r="G307" s="591"/>
      <c r="H307" s="1160"/>
      <c r="I307" s="1172"/>
      <c r="J307" s="1172"/>
      <c r="K307" s="1172"/>
      <c r="L307" s="1172"/>
      <c r="M307" s="818"/>
      <c r="N307" s="591"/>
      <c r="O307" s="591"/>
      <c r="P307" s="591"/>
      <c r="Q307" s="591"/>
      <c r="R307" s="1147"/>
      <c r="S307" s="1147"/>
      <c r="T307" s="1147"/>
      <c r="U307" s="1147"/>
      <c r="V307" s="1147"/>
      <c r="W307" s="1147"/>
      <c r="X307" s="1147"/>
      <c r="Y307" s="1147"/>
      <c r="Z307" s="1147"/>
    </row>
    <row r="308" spans="1:26" ht="18.75" customHeight="1">
      <c r="A308" s="1172"/>
      <c r="B308" s="591"/>
      <c r="C308" s="591"/>
      <c r="D308" s="591"/>
      <c r="E308" s="1184"/>
      <c r="F308" s="1172"/>
      <c r="G308" s="591"/>
      <c r="H308" s="1160"/>
      <c r="I308" s="1172"/>
      <c r="J308" s="1172"/>
      <c r="K308" s="1172"/>
      <c r="L308" s="1172"/>
      <c r="M308" s="818"/>
      <c r="N308" s="591"/>
      <c r="O308" s="591"/>
      <c r="P308" s="591"/>
      <c r="Q308" s="591"/>
      <c r="R308" s="1147"/>
      <c r="S308" s="1147"/>
      <c r="T308" s="1147"/>
      <c r="U308" s="1147"/>
      <c r="V308" s="1147"/>
      <c r="W308" s="1147"/>
      <c r="X308" s="1147"/>
      <c r="Y308" s="1147"/>
      <c r="Z308" s="1147"/>
    </row>
    <row r="309" spans="1:26" ht="18.75" customHeight="1">
      <c r="A309" s="1172"/>
      <c r="B309" s="591"/>
      <c r="C309" s="591"/>
      <c r="D309" s="591"/>
      <c r="E309" s="1184"/>
      <c r="F309" s="1172"/>
      <c r="G309" s="591"/>
      <c r="H309" s="1160"/>
      <c r="I309" s="1172"/>
      <c r="J309" s="1172"/>
      <c r="K309" s="1172"/>
      <c r="L309" s="1172"/>
      <c r="M309" s="818"/>
      <c r="N309" s="591"/>
      <c r="O309" s="591"/>
      <c r="P309" s="591"/>
      <c r="Q309" s="591"/>
      <c r="R309" s="1147"/>
      <c r="S309" s="1147"/>
      <c r="T309" s="1147"/>
      <c r="U309" s="1147"/>
      <c r="V309" s="1147"/>
      <c r="W309" s="1147"/>
      <c r="X309" s="1147"/>
      <c r="Y309" s="1147"/>
      <c r="Z309" s="1147"/>
    </row>
    <row r="310" spans="1:26" ht="18.75" customHeight="1">
      <c r="A310" s="1172"/>
      <c r="B310" s="591"/>
      <c r="C310" s="591"/>
      <c r="D310" s="591"/>
      <c r="E310" s="1184"/>
      <c r="F310" s="1172"/>
      <c r="G310" s="591"/>
      <c r="H310" s="1160"/>
      <c r="I310" s="1172"/>
      <c r="J310" s="1172"/>
      <c r="K310" s="1172"/>
      <c r="L310" s="1172"/>
      <c r="M310" s="818"/>
      <c r="N310" s="591"/>
      <c r="O310" s="591"/>
      <c r="P310" s="591"/>
      <c r="Q310" s="591"/>
      <c r="R310" s="1147"/>
      <c r="S310" s="1147"/>
      <c r="T310" s="1147"/>
      <c r="U310" s="1147"/>
      <c r="V310" s="1147"/>
      <c r="W310" s="1147"/>
      <c r="X310" s="1147"/>
      <c r="Y310" s="1147"/>
      <c r="Z310" s="1147"/>
    </row>
    <row r="311" spans="1:26" ht="18.75" customHeight="1">
      <c r="A311" s="1172"/>
      <c r="B311" s="591"/>
      <c r="C311" s="591"/>
      <c r="D311" s="591"/>
      <c r="E311" s="1184"/>
      <c r="F311" s="1172"/>
      <c r="G311" s="591"/>
      <c r="H311" s="1160"/>
      <c r="I311" s="1172"/>
      <c r="J311" s="1172"/>
      <c r="K311" s="1172"/>
      <c r="L311" s="1172"/>
      <c r="M311" s="818"/>
      <c r="N311" s="591"/>
      <c r="O311" s="591"/>
      <c r="P311" s="591"/>
      <c r="Q311" s="591"/>
      <c r="R311" s="1147"/>
      <c r="S311" s="1147"/>
      <c r="T311" s="1147"/>
      <c r="U311" s="1147"/>
      <c r="V311" s="1147"/>
      <c r="W311" s="1147"/>
      <c r="X311" s="1147"/>
      <c r="Y311" s="1147"/>
      <c r="Z311" s="1147"/>
    </row>
    <row r="312" spans="1:26" ht="18.75" customHeight="1">
      <c r="A312" s="1172"/>
      <c r="B312" s="591"/>
      <c r="C312" s="591"/>
      <c r="D312" s="591"/>
      <c r="E312" s="1184"/>
      <c r="F312" s="1172"/>
      <c r="G312" s="591"/>
      <c r="H312" s="1160"/>
      <c r="I312" s="1172"/>
      <c r="J312" s="1172"/>
      <c r="K312" s="1172"/>
      <c r="L312" s="1172"/>
      <c r="M312" s="818"/>
      <c r="N312" s="591"/>
      <c r="O312" s="591"/>
      <c r="P312" s="591"/>
      <c r="Q312" s="591"/>
      <c r="R312" s="1147"/>
      <c r="S312" s="1147"/>
      <c r="T312" s="1147"/>
      <c r="U312" s="1147"/>
      <c r="V312" s="1147"/>
      <c r="W312" s="1147"/>
      <c r="X312" s="1147"/>
      <c r="Y312" s="1147"/>
      <c r="Z312" s="1147"/>
    </row>
    <row r="313" spans="1:26" ht="18.75" customHeight="1">
      <c r="A313" s="1172"/>
      <c r="B313" s="591"/>
      <c r="C313" s="591"/>
      <c r="D313" s="591"/>
      <c r="E313" s="1184"/>
      <c r="F313" s="1172"/>
      <c r="G313" s="591"/>
      <c r="H313" s="1160"/>
      <c r="I313" s="1172"/>
      <c r="J313" s="1172"/>
      <c r="K313" s="1172"/>
      <c r="L313" s="1172"/>
      <c r="M313" s="818"/>
      <c r="N313" s="591"/>
      <c r="O313" s="591"/>
      <c r="P313" s="591"/>
      <c r="Q313" s="591"/>
      <c r="R313" s="1147"/>
      <c r="S313" s="1147"/>
      <c r="T313" s="1147"/>
      <c r="U313" s="1147"/>
      <c r="V313" s="1147"/>
      <c r="W313" s="1147"/>
      <c r="X313" s="1147"/>
      <c r="Y313" s="1147"/>
      <c r="Z313" s="1147"/>
    </row>
    <row r="314" spans="1:26" ht="18.75" customHeight="1">
      <c r="A314" s="1172"/>
      <c r="B314" s="591"/>
      <c r="C314" s="591"/>
      <c r="D314" s="591"/>
      <c r="E314" s="1184"/>
      <c r="F314" s="1172"/>
      <c r="G314" s="591"/>
      <c r="H314" s="1160"/>
      <c r="I314" s="1172"/>
      <c r="J314" s="1172"/>
      <c r="K314" s="1172"/>
      <c r="L314" s="1172"/>
      <c r="M314" s="818"/>
      <c r="N314" s="591"/>
      <c r="O314" s="591"/>
      <c r="P314" s="591"/>
      <c r="Q314" s="591"/>
      <c r="R314" s="1147"/>
      <c r="S314" s="1147"/>
      <c r="T314" s="1147"/>
      <c r="U314" s="1147"/>
      <c r="V314" s="1147"/>
      <c r="W314" s="1147"/>
      <c r="X314" s="1147"/>
      <c r="Y314" s="1147"/>
      <c r="Z314" s="1147"/>
    </row>
    <row r="315" spans="1:26" ht="18.75" customHeight="1">
      <c r="A315" s="1172"/>
      <c r="B315" s="591"/>
      <c r="C315" s="591"/>
      <c r="D315" s="591"/>
      <c r="E315" s="1184"/>
      <c r="F315" s="1172"/>
      <c r="G315" s="591"/>
      <c r="H315" s="1160"/>
      <c r="I315" s="1172"/>
      <c r="J315" s="1172"/>
      <c r="K315" s="1172"/>
      <c r="L315" s="1172"/>
      <c r="M315" s="818"/>
      <c r="N315" s="591"/>
      <c r="O315" s="591"/>
      <c r="P315" s="591"/>
      <c r="Q315" s="591"/>
      <c r="R315" s="1147"/>
      <c r="S315" s="1147"/>
      <c r="T315" s="1147"/>
      <c r="U315" s="1147"/>
      <c r="V315" s="1147"/>
      <c r="W315" s="1147"/>
      <c r="X315" s="1147"/>
      <c r="Y315" s="1147"/>
      <c r="Z315" s="1147"/>
    </row>
    <row r="316" spans="1:26" ht="18.75" customHeight="1">
      <c r="A316" s="1172"/>
      <c r="B316" s="591"/>
      <c r="C316" s="591"/>
      <c r="D316" s="591"/>
      <c r="E316" s="1184"/>
      <c r="F316" s="1172"/>
      <c r="G316" s="591"/>
      <c r="H316" s="1160"/>
      <c r="I316" s="1172"/>
      <c r="J316" s="1172"/>
      <c r="K316" s="1172"/>
      <c r="L316" s="1172"/>
      <c r="M316" s="818"/>
      <c r="N316" s="591"/>
      <c r="O316" s="591"/>
      <c r="P316" s="591"/>
      <c r="Q316" s="591"/>
      <c r="R316" s="1147"/>
      <c r="S316" s="1147"/>
      <c r="T316" s="1147"/>
      <c r="U316" s="1147"/>
      <c r="V316" s="1147"/>
      <c r="W316" s="1147"/>
      <c r="X316" s="1147"/>
      <c r="Y316" s="1147"/>
      <c r="Z316" s="1147"/>
    </row>
    <row r="317" spans="1:26" ht="18.75" customHeight="1">
      <c r="A317" s="1172"/>
      <c r="B317" s="591"/>
      <c r="C317" s="591"/>
      <c r="D317" s="591"/>
      <c r="E317" s="1184"/>
      <c r="F317" s="1172"/>
      <c r="G317" s="591"/>
      <c r="H317" s="1160"/>
      <c r="I317" s="1172"/>
      <c r="J317" s="1172"/>
      <c r="K317" s="1172"/>
      <c r="L317" s="1172"/>
      <c r="M317" s="818"/>
      <c r="N317" s="591"/>
      <c r="O317" s="591"/>
      <c r="P317" s="591"/>
      <c r="Q317" s="591"/>
      <c r="R317" s="1147"/>
      <c r="S317" s="1147"/>
      <c r="T317" s="1147"/>
      <c r="U317" s="1147"/>
      <c r="V317" s="1147"/>
      <c r="W317" s="1147"/>
      <c r="X317" s="1147"/>
      <c r="Y317" s="1147"/>
      <c r="Z317" s="1147"/>
    </row>
    <row r="318" spans="1:26" ht="18.75" customHeight="1">
      <c r="A318" s="1172"/>
      <c r="B318" s="591"/>
      <c r="C318" s="591"/>
      <c r="D318" s="591"/>
      <c r="E318" s="1184"/>
      <c r="F318" s="1172"/>
      <c r="G318" s="591"/>
      <c r="H318" s="1160"/>
      <c r="I318" s="1172"/>
      <c r="J318" s="1172"/>
      <c r="K318" s="1172"/>
      <c r="L318" s="1172"/>
      <c r="M318" s="818"/>
      <c r="N318" s="591"/>
      <c r="O318" s="591"/>
      <c r="P318" s="591"/>
      <c r="Q318" s="591"/>
      <c r="R318" s="1147"/>
      <c r="S318" s="1147"/>
      <c r="T318" s="1147"/>
      <c r="U318" s="1147"/>
      <c r="V318" s="1147"/>
      <c r="W318" s="1147"/>
      <c r="X318" s="1147"/>
      <c r="Y318" s="1147"/>
      <c r="Z318" s="1147"/>
    </row>
    <row r="319" spans="1:26" ht="18.75" customHeight="1">
      <c r="A319" s="1172"/>
      <c r="B319" s="591"/>
      <c r="C319" s="591"/>
      <c r="D319" s="591"/>
      <c r="E319" s="1184"/>
      <c r="F319" s="1172"/>
      <c r="G319" s="591"/>
      <c r="H319" s="1160"/>
      <c r="I319" s="1172"/>
      <c r="J319" s="1172"/>
      <c r="K319" s="1172"/>
      <c r="L319" s="1172"/>
      <c r="M319" s="818"/>
      <c r="N319" s="591"/>
      <c r="O319" s="591"/>
      <c r="P319" s="591"/>
      <c r="Q319" s="591"/>
      <c r="R319" s="1147"/>
      <c r="S319" s="1147"/>
      <c r="T319" s="1147"/>
      <c r="U319" s="1147"/>
      <c r="V319" s="1147"/>
      <c r="W319" s="1147"/>
      <c r="X319" s="1147"/>
      <c r="Y319" s="1147"/>
      <c r="Z319" s="1147"/>
    </row>
    <row r="320" spans="1:26" ht="18.75" customHeight="1">
      <c r="A320" s="1172"/>
      <c r="B320" s="591"/>
      <c r="C320" s="591"/>
      <c r="D320" s="591"/>
      <c r="E320" s="1184"/>
      <c r="F320" s="1172"/>
      <c r="G320" s="591"/>
      <c r="H320" s="1160"/>
      <c r="I320" s="1172"/>
      <c r="J320" s="1172"/>
      <c r="K320" s="1172"/>
      <c r="L320" s="1172"/>
      <c r="M320" s="818"/>
      <c r="N320" s="591"/>
      <c r="O320" s="591"/>
      <c r="P320" s="591"/>
      <c r="Q320" s="591"/>
      <c r="R320" s="1147"/>
      <c r="S320" s="1147"/>
      <c r="T320" s="1147"/>
      <c r="U320" s="1147"/>
      <c r="V320" s="1147"/>
      <c r="W320" s="1147"/>
      <c r="X320" s="1147"/>
      <c r="Y320" s="1147"/>
      <c r="Z320" s="1147"/>
    </row>
    <row r="321" spans="1:26" ht="18.75" customHeight="1">
      <c r="A321" s="1172"/>
      <c r="B321" s="591"/>
      <c r="C321" s="591"/>
      <c r="D321" s="591"/>
      <c r="E321" s="1184"/>
      <c r="F321" s="1172"/>
      <c r="G321" s="591"/>
      <c r="H321" s="1160"/>
      <c r="I321" s="1172"/>
      <c r="J321" s="1172"/>
      <c r="K321" s="1172"/>
      <c r="L321" s="1172"/>
      <c r="M321" s="818"/>
      <c r="N321" s="591"/>
      <c r="O321" s="591"/>
      <c r="P321" s="591"/>
      <c r="Q321" s="591"/>
      <c r="R321" s="1147"/>
      <c r="S321" s="1147"/>
      <c r="T321" s="1147"/>
      <c r="U321" s="1147"/>
      <c r="V321" s="1147"/>
      <c r="W321" s="1147"/>
      <c r="X321" s="1147"/>
      <c r="Y321" s="1147"/>
      <c r="Z321" s="1147"/>
    </row>
    <row r="322" spans="1:26" ht="18.75" customHeight="1">
      <c r="A322" s="1172"/>
      <c r="B322" s="591"/>
      <c r="C322" s="591"/>
      <c r="D322" s="591"/>
      <c r="E322" s="1184"/>
      <c r="F322" s="1172"/>
      <c r="G322" s="591"/>
      <c r="H322" s="1160"/>
      <c r="I322" s="1172"/>
      <c r="J322" s="1172"/>
      <c r="K322" s="1172"/>
      <c r="L322" s="1172"/>
      <c r="M322" s="818"/>
      <c r="N322" s="591"/>
      <c r="O322" s="591"/>
      <c r="P322" s="591"/>
      <c r="Q322" s="591"/>
      <c r="R322" s="1147"/>
      <c r="S322" s="1147"/>
      <c r="T322" s="1147"/>
      <c r="U322" s="1147"/>
      <c r="V322" s="1147"/>
      <c r="W322" s="1147"/>
      <c r="X322" s="1147"/>
      <c r="Y322" s="1147"/>
      <c r="Z322" s="1147"/>
    </row>
    <row r="323" spans="1:26" ht="18.75" customHeight="1">
      <c r="A323" s="1172"/>
      <c r="B323" s="591"/>
      <c r="C323" s="591"/>
      <c r="D323" s="591"/>
      <c r="E323" s="1184"/>
      <c r="F323" s="1172"/>
      <c r="G323" s="591"/>
      <c r="H323" s="1160"/>
      <c r="I323" s="1172"/>
      <c r="J323" s="1172"/>
      <c r="K323" s="1172"/>
      <c r="L323" s="1172"/>
      <c r="M323" s="818"/>
      <c r="N323" s="591"/>
      <c r="O323" s="591"/>
      <c r="P323" s="591"/>
      <c r="Q323" s="591"/>
      <c r="R323" s="1147"/>
      <c r="S323" s="1147"/>
      <c r="T323" s="1147"/>
      <c r="U323" s="1147"/>
      <c r="V323" s="1147"/>
      <c r="W323" s="1147"/>
      <c r="X323" s="1147"/>
      <c r="Y323" s="1147"/>
      <c r="Z323" s="1147"/>
    </row>
    <row r="324" spans="1:26" ht="18.75" customHeight="1">
      <c r="A324" s="1172"/>
      <c r="B324" s="591"/>
      <c r="C324" s="591"/>
      <c r="D324" s="591"/>
      <c r="E324" s="1184"/>
      <c r="F324" s="1172"/>
      <c r="G324" s="591"/>
      <c r="H324" s="1160"/>
      <c r="I324" s="1172"/>
      <c r="J324" s="1172"/>
      <c r="K324" s="1172"/>
      <c r="L324" s="1172"/>
      <c r="M324" s="818"/>
      <c r="N324" s="591"/>
      <c r="O324" s="591"/>
      <c r="P324" s="591"/>
      <c r="Q324" s="591"/>
      <c r="R324" s="1147"/>
      <c r="S324" s="1147"/>
      <c r="T324" s="1147"/>
      <c r="U324" s="1147"/>
      <c r="V324" s="1147"/>
      <c r="W324" s="1147"/>
      <c r="X324" s="1147"/>
      <c r="Y324" s="1147"/>
      <c r="Z324" s="1147"/>
    </row>
    <row r="325" spans="1:26" ht="18.75" customHeight="1">
      <c r="A325" s="1172"/>
      <c r="B325" s="591"/>
      <c r="C325" s="591"/>
      <c r="D325" s="591"/>
      <c r="E325" s="1184"/>
      <c r="F325" s="1172"/>
      <c r="G325" s="591"/>
      <c r="H325" s="1160"/>
      <c r="I325" s="1172"/>
      <c r="J325" s="1172"/>
      <c r="K325" s="1172"/>
      <c r="L325" s="1172"/>
      <c r="M325" s="818"/>
      <c r="N325" s="591"/>
      <c r="O325" s="591"/>
      <c r="P325" s="591"/>
      <c r="Q325" s="591"/>
      <c r="R325" s="1147"/>
      <c r="S325" s="1147"/>
      <c r="T325" s="1147"/>
      <c r="U325" s="1147"/>
      <c r="V325" s="1147"/>
      <c r="W325" s="1147"/>
      <c r="X325" s="1147"/>
      <c r="Y325" s="1147"/>
      <c r="Z325" s="1147"/>
    </row>
    <row r="326" spans="1:26" ht="18.75" customHeight="1">
      <c r="A326" s="1172"/>
      <c r="B326" s="591"/>
      <c r="C326" s="591"/>
      <c r="D326" s="591"/>
      <c r="E326" s="1184"/>
      <c r="F326" s="1172"/>
      <c r="G326" s="591"/>
      <c r="H326" s="1160"/>
      <c r="I326" s="1172"/>
      <c r="J326" s="1172"/>
      <c r="K326" s="1172"/>
      <c r="L326" s="1172"/>
      <c r="M326" s="818"/>
      <c r="N326" s="591"/>
      <c r="O326" s="591"/>
      <c r="P326" s="591"/>
      <c r="Q326" s="591"/>
      <c r="R326" s="1147"/>
      <c r="S326" s="1147"/>
      <c r="T326" s="1147"/>
      <c r="U326" s="1147"/>
      <c r="V326" s="1147"/>
      <c r="W326" s="1147"/>
      <c r="X326" s="1147"/>
      <c r="Y326" s="1147"/>
      <c r="Z326" s="1147"/>
    </row>
    <row r="327" spans="1:26" ht="18.75" customHeight="1">
      <c r="A327" s="1172"/>
      <c r="B327" s="591"/>
      <c r="C327" s="591"/>
      <c r="D327" s="591"/>
      <c r="E327" s="1184"/>
      <c r="F327" s="1172"/>
      <c r="G327" s="591"/>
      <c r="H327" s="1160"/>
      <c r="I327" s="1172"/>
      <c r="J327" s="1172"/>
      <c r="K327" s="1172"/>
      <c r="L327" s="1172"/>
      <c r="M327" s="818"/>
      <c r="N327" s="591"/>
      <c r="O327" s="591"/>
      <c r="P327" s="591"/>
      <c r="Q327" s="591"/>
      <c r="R327" s="1147"/>
      <c r="S327" s="1147"/>
      <c r="T327" s="1147"/>
      <c r="U327" s="1147"/>
      <c r="V327" s="1147"/>
      <c r="W327" s="1147"/>
      <c r="X327" s="1147"/>
      <c r="Y327" s="1147"/>
      <c r="Z327" s="1147"/>
    </row>
    <row r="328" spans="1:26" ht="18.75" customHeight="1">
      <c r="A328" s="1172"/>
      <c r="B328" s="591"/>
      <c r="C328" s="591"/>
      <c r="D328" s="591"/>
      <c r="E328" s="1184"/>
      <c r="F328" s="1172"/>
      <c r="G328" s="591"/>
      <c r="H328" s="1160"/>
      <c r="I328" s="1172"/>
      <c r="J328" s="1172"/>
      <c r="K328" s="1172"/>
      <c r="L328" s="1172"/>
      <c r="M328" s="818"/>
      <c r="N328" s="591"/>
      <c r="O328" s="591"/>
      <c r="P328" s="591"/>
      <c r="Q328" s="591"/>
      <c r="R328" s="1147"/>
      <c r="S328" s="1147"/>
      <c r="T328" s="1147"/>
      <c r="U328" s="1147"/>
      <c r="V328" s="1147"/>
      <c r="W328" s="1147"/>
      <c r="X328" s="1147"/>
      <c r="Y328" s="1147"/>
      <c r="Z328" s="1147"/>
    </row>
    <row r="329" spans="1:26" ht="18.75" customHeight="1">
      <c r="A329" s="1172"/>
      <c r="B329" s="591"/>
      <c r="C329" s="591"/>
      <c r="D329" s="591"/>
      <c r="E329" s="1184"/>
      <c r="F329" s="1172"/>
      <c r="G329" s="591"/>
      <c r="H329" s="1160"/>
      <c r="I329" s="1172"/>
      <c r="J329" s="1172"/>
      <c r="K329" s="1172"/>
      <c r="L329" s="1172"/>
      <c r="M329" s="818"/>
      <c r="N329" s="591"/>
      <c r="O329" s="591"/>
      <c r="P329" s="591"/>
      <c r="Q329" s="591"/>
      <c r="R329" s="1147"/>
      <c r="S329" s="1147"/>
      <c r="T329" s="1147"/>
      <c r="U329" s="1147"/>
      <c r="V329" s="1147"/>
      <c r="W329" s="1147"/>
      <c r="X329" s="1147"/>
      <c r="Y329" s="1147"/>
      <c r="Z329" s="1147"/>
    </row>
    <row r="330" spans="1:26" ht="18.75" customHeight="1">
      <c r="A330" s="1172"/>
      <c r="B330" s="591"/>
      <c r="C330" s="591"/>
      <c r="D330" s="591"/>
      <c r="E330" s="1184"/>
      <c r="F330" s="1172"/>
      <c r="G330" s="591"/>
      <c r="H330" s="1160"/>
      <c r="I330" s="1172"/>
      <c r="J330" s="1172"/>
      <c r="K330" s="1172"/>
      <c r="L330" s="1172"/>
      <c r="M330" s="818"/>
      <c r="N330" s="591"/>
      <c r="O330" s="591"/>
      <c r="P330" s="591"/>
      <c r="Q330" s="591"/>
      <c r="R330" s="1147"/>
      <c r="S330" s="1147"/>
      <c r="T330" s="1147"/>
      <c r="U330" s="1147"/>
      <c r="V330" s="1147"/>
      <c r="W330" s="1147"/>
      <c r="X330" s="1147"/>
      <c r="Y330" s="1147"/>
      <c r="Z330" s="1147"/>
    </row>
    <row r="331" spans="1:26" ht="18.75" customHeight="1">
      <c r="A331" s="1172"/>
      <c r="B331" s="591"/>
      <c r="C331" s="591"/>
      <c r="D331" s="591"/>
      <c r="E331" s="1184"/>
      <c r="F331" s="1172"/>
      <c r="G331" s="591"/>
      <c r="H331" s="1160"/>
      <c r="I331" s="1172"/>
      <c r="J331" s="1172"/>
      <c r="K331" s="1172"/>
      <c r="L331" s="1172"/>
      <c r="M331" s="818"/>
      <c r="N331" s="591"/>
      <c r="O331" s="591"/>
      <c r="P331" s="591"/>
      <c r="Q331" s="591"/>
      <c r="R331" s="1147"/>
      <c r="S331" s="1147"/>
      <c r="T331" s="1147"/>
      <c r="U331" s="1147"/>
      <c r="V331" s="1147"/>
      <c r="W331" s="1147"/>
      <c r="X331" s="1147"/>
      <c r="Y331" s="1147"/>
      <c r="Z331" s="1147"/>
    </row>
    <row r="332" spans="1:26" ht="18.75" customHeight="1">
      <c r="A332" s="1172"/>
      <c r="B332" s="591"/>
      <c r="C332" s="591"/>
      <c r="D332" s="591"/>
      <c r="E332" s="1184"/>
      <c r="F332" s="1172"/>
      <c r="G332" s="591"/>
      <c r="H332" s="1160"/>
      <c r="I332" s="1172"/>
      <c r="J332" s="1172"/>
      <c r="K332" s="1172"/>
      <c r="L332" s="1172"/>
      <c r="M332" s="818"/>
      <c r="N332" s="591"/>
      <c r="O332" s="591"/>
      <c r="P332" s="591"/>
      <c r="Q332" s="591"/>
      <c r="R332" s="1147"/>
      <c r="S332" s="1147"/>
      <c r="T332" s="1147"/>
      <c r="U332" s="1147"/>
      <c r="V332" s="1147"/>
      <c r="W332" s="1147"/>
      <c r="X332" s="1147"/>
      <c r="Y332" s="1147"/>
      <c r="Z332" s="1147"/>
    </row>
    <row r="333" spans="1:26" ht="18.75" customHeight="1">
      <c r="A333" s="1172"/>
      <c r="B333" s="591"/>
      <c r="C333" s="591"/>
      <c r="D333" s="591"/>
      <c r="E333" s="1184"/>
      <c r="F333" s="1172"/>
      <c r="G333" s="591"/>
      <c r="H333" s="1160"/>
      <c r="I333" s="1172"/>
      <c r="J333" s="1172"/>
      <c r="K333" s="1172"/>
      <c r="L333" s="1172"/>
      <c r="M333" s="818"/>
      <c r="N333" s="591"/>
      <c r="O333" s="591"/>
      <c r="P333" s="591"/>
      <c r="Q333" s="591"/>
      <c r="R333" s="1147"/>
      <c r="S333" s="1147"/>
      <c r="T333" s="1147"/>
      <c r="U333" s="1147"/>
      <c r="V333" s="1147"/>
      <c r="W333" s="1147"/>
      <c r="X333" s="1147"/>
      <c r="Y333" s="1147"/>
      <c r="Z333" s="1147"/>
    </row>
    <row r="334" spans="1:26" ht="18.75" customHeight="1">
      <c r="A334" s="1172"/>
      <c r="B334" s="591"/>
      <c r="C334" s="591"/>
      <c r="D334" s="591"/>
      <c r="E334" s="1184"/>
      <c r="F334" s="1172"/>
      <c r="G334" s="591"/>
      <c r="H334" s="1160"/>
      <c r="I334" s="1172"/>
      <c r="J334" s="1172"/>
      <c r="K334" s="1172"/>
      <c r="L334" s="1172"/>
      <c r="M334" s="818"/>
      <c r="N334" s="591"/>
      <c r="O334" s="591"/>
      <c r="P334" s="591"/>
      <c r="Q334" s="591"/>
      <c r="R334" s="1147"/>
      <c r="S334" s="1147"/>
      <c r="T334" s="1147"/>
      <c r="U334" s="1147"/>
      <c r="V334" s="1147"/>
      <c r="W334" s="1147"/>
      <c r="X334" s="1147"/>
      <c r="Y334" s="1147"/>
      <c r="Z334" s="1147"/>
    </row>
    <row r="335" spans="1:26" ht="18.75" customHeight="1">
      <c r="A335" s="1172"/>
      <c r="B335" s="591"/>
      <c r="C335" s="591"/>
      <c r="D335" s="591"/>
      <c r="E335" s="1184"/>
      <c r="F335" s="1172"/>
      <c r="G335" s="591"/>
      <c r="H335" s="1160"/>
      <c r="I335" s="1172"/>
      <c r="J335" s="1172"/>
      <c r="K335" s="1172"/>
      <c r="L335" s="1172"/>
      <c r="M335" s="818"/>
      <c r="N335" s="591"/>
      <c r="O335" s="591"/>
      <c r="P335" s="591"/>
      <c r="Q335" s="591"/>
      <c r="R335" s="1147"/>
      <c r="S335" s="1147"/>
      <c r="T335" s="1147"/>
      <c r="U335" s="1147"/>
      <c r="V335" s="1147"/>
      <c r="W335" s="1147"/>
      <c r="X335" s="1147"/>
      <c r="Y335" s="1147"/>
      <c r="Z335" s="1147"/>
    </row>
    <row r="336" spans="1:26" ht="18.75" customHeight="1">
      <c r="A336" s="1172"/>
      <c r="B336" s="591"/>
      <c r="C336" s="591"/>
      <c r="D336" s="591"/>
      <c r="E336" s="1184"/>
      <c r="F336" s="1172"/>
      <c r="G336" s="591"/>
      <c r="H336" s="1160"/>
      <c r="I336" s="1172"/>
      <c r="J336" s="1172"/>
      <c r="K336" s="1172"/>
      <c r="L336" s="1172"/>
      <c r="M336" s="818"/>
      <c r="N336" s="591"/>
      <c r="O336" s="591"/>
      <c r="P336" s="591"/>
      <c r="Q336" s="591"/>
      <c r="R336" s="1147"/>
      <c r="S336" s="1147"/>
      <c r="T336" s="1147"/>
      <c r="U336" s="1147"/>
      <c r="V336" s="1147"/>
      <c r="W336" s="1147"/>
      <c r="X336" s="1147"/>
      <c r="Y336" s="1147"/>
      <c r="Z336" s="1147"/>
    </row>
    <row r="337" spans="1:26" ht="18.75" customHeight="1">
      <c r="A337" s="1172"/>
      <c r="B337" s="591"/>
      <c r="C337" s="591"/>
      <c r="D337" s="591"/>
      <c r="E337" s="1184"/>
      <c r="F337" s="1172"/>
      <c r="G337" s="591"/>
      <c r="H337" s="1160"/>
      <c r="I337" s="1172"/>
      <c r="J337" s="1172"/>
      <c r="K337" s="1172"/>
      <c r="L337" s="1172"/>
      <c r="M337" s="818"/>
      <c r="N337" s="591"/>
      <c r="O337" s="591"/>
      <c r="P337" s="591"/>
      <c r="Q337" s="591"/>
      <c r="R337" s="1147"/>
      <c r="S337" s="1147"/>
      <c r="T337" s="1147"/>
      <c r="U337" s="1147"/>
      <c r="V337" s="1147"/>
      <c r="W337" s="1147"/>
      <c r="X337" s="1147"/>
      <c r="Y337" s="1147"/>
      <c r="Z337" s="1147"/>
    </row>
    <row r="338" spans="1:26" ht="18.75" customHeight="1">
      <c r="A338" s="1172"/>
      <c r="B338" s="591"/>
      <c r="C338" s="591"/>
      <c r="D338" s="591"/>
      <c r="E338" s="1184"/>
      <c r="F338" s="1172"/>
      <c r="G338" s="591"/>
      <c r="H338" s="1160"/>
      <c r="I338" s="1172"/>
      <c r="J338" s="1172"/>
      <c r="K338" s="1172"/>
      <c r="L338" s="1172"/>
      <c r="M338" s="818"/>
      <c r="N338" s="591"/>
      <c r="O338" s="591"/>
      <c r="P338" s="591"/>
      <c r="Q338" s="591"/>
      <c r="R338" s="1147"/>
      <c r="S338" s="1147"/>
      <c r="T338" s="1147"/>
      <c r="U338" s="1147"/>
      <c r="V338" s="1147"/>
      <c r="W338" s="1147"/>
      <c r="X338" s="1147"/>
      <c r="Y338" s="1147"/>
      <c r="Z338" s="1147"/>
    </row>
    <row r="339" spans="1:26" ht="18.75" customHeight="1">
      <c r="A339" s="1172"/>
      <c r="B339" s="591"/>
      <c r="C339" s="591"/>
      <c r="D339" s="591"/>
      <c r="E339" s="1184"/>
      <c r="F339" s="1172"/>
      <c r="G339" s="591"/>
      <c r="H339" s="1160"/>
      <c r="I339" s="1172"/>
      <c r="J339" s="1172"/>
      <c r="K339" s="1172"/>
      <c r="L339" s="1172"/>
      <c r="M339" s="818"/>
      <c r="N339" s="591"/>
      <c r="O339" s="591"/>
      <c r="P339" s="591"/>
      <c r="Q339" s="591"/>
      <c r="R339" s="1147"/>
      <c r="S339" s="1147"/>
      <c r="T339" s="1147"/>
      <c r="U339" s="1147"/>
      <c r="V339" s="1147"/>
      <c r="W339" s="1147"/>
      <c r="X339" s="1147"/>
      <c r="Y339" s="1147"/>
      <c r="Z339" s="1147"/>
    </row>
    <row r="340" spans="1:26" ht="18.75" customHeight="1">
      <c r="A340" s="1172"/>
      <c r="B340" s="591"/>
      <c r="C340" s="591"/>
      <c r="D340" s="591"/>
      <c r="E340" s="1184"/>
      <c r="F340" s="1172"/>
      <c r="G340" s="591"/>
      <c r="H340" s="1160"/>
      <c r="I340" s="1172"/>
      <c r="J340" s="1172"/>
      <c r="K340" s="1172"/>
      <c r="L340" s="1172"/>
      <c r="M340" s="818"/>
      <c r="N340" s="591"/>
      <c r="O340" s="591"/>
      <c r="P340" s="591"/>
      <c r="Q340" s="591"/>
      <c r="R340" s="1147"/>
      <c r="S340" s="1147"/>
      <c r="T340" s="1147"/>
      <c r="U340" s="1147"/>
      <c r="V340" s="1147"/>
      <c r="W340" s="1147"/>
      <c r="X340" s="1147"/>
      <c r="Y340" s="1147"/>
      <c r="Z340" s="1147"/>
    </row>
    <row r="341" spans="1:26" ht="18.75" customHeight="1">
      <c r="A341" s="1172"/>
      <c r="B341" s="591"/>
      <c r="C341" s="591"/>
      <c r="D341" s="591"/>
      <c r="E341" s="1184"/>
      <c r="F341" s="1172"/>
      <c r="G341" s="591"/>
      <c r="H341" s="1160"/>
      <c r="I341" s="1172"/>
      <c r="J341" s="1172"/>
      <c r="K341" s="1172"/>
      <c r="L341" s="1172"/>
      <c r="M341" s="818"/>
      <c r="N341" s="591"/>
      <c r="O341" s="591"/>
      <c r="P341" s="591"/>
      <c r="Q341" s="591"/>
      <c r="R341" s="1147"/>
      <c r="S341" s="1147"/>
      <c r="T341" s="1147"/>
      <c r="U341" s="1147"/>
      <c r="V341" s="1147"/>
      <c r="W341" s="1147"/>
      <c r="X341" s="1147"/>
      <c r="Y341" s="1147"/>
      <c r="Z341" s="1147"/>
    </row>
    <row r="342" spans="1:26" ht="18.75" customHeight="1">
      <c r="A342" s="1172"/>
      <c r="B342" s="591"/>
      <c r="C342" s="591"/>
      <c r="D342" s="591"/>
      <c r="E342" s="1184"/>
      <c r="F342" s="1172"/>
      <c r="G342" s="591"/>
      <c r="H342" s="1160"/>
      <c r="I342" s="1172"/>
      <c r="J342" s="1172"/>
      <c r="K342" s="1172"/>
      <c r="L342" s="1172"/>
      <c r="M342" s="818"/>
      <c r="N342" s="591"/>
      <c r="O342" s="591"/>
      <c r="P342" s="591"/>
      <c r="Q342" s="591"/>
      <c r="R342" s="1147"/>
      <c r="S342" s="1147"/>
      <c r="T342" s="1147"/>
      <c r="U342" s="1147"/>
      <c r="V342" s="1147"/>
      <c r="W342" s="1147"/>
      <c r="X342" s="1147"/>
      <c r="Y342" s="1147"/>
      <c r="Z342" s="1147"/>
    </row>
    <row r="343" spans="1:26" ht="18.75" customHeight="1">
      <c r="A343" s="1172"/>
      <c r="B343" s="591"/>
      <c r="C343" s="591"/>
      <c r="D343" s="591"/>
      <c r="E343" s="1184"/>
      <c r="F343" s="1172"/>
      <c r="G343" s="591"/>
      <c r="H343" s="1160"/>
      <c r="I343" s="1172"/>
      <c r="J343" s="1172"/>
      <c r="K343" s="1172"/>
      <c r="L343" s="1172"/>
      <c r="M343" s="818"/>
      <c r="N343" s="591"/>
      <c r="O343" s="591"/>
      <c r="P343" s="591"/>
      <c r="Q343" s="591"/>
      <c r="R343" s="1147"/>
      <c r="S343" s="1147"/>
      <c r="T343" s="1147"/>
      <c r="U343" s="1147"/>
      <c r="V343" s="1147"/>
      <c r="W343" s="1147"/>
      <c r="X343" s="1147"/>
      <c r="Y343" s="1147"/>
      <c r="Z343" s="1147"/>
    </row>
    <row r="344" spans="1:26" ht="18.75" customHeight="1">
      <c r="A344" s="1172"/>
      <c r="B344" s="591"/>
      <c r="C344" s="591"/>
      <c r="D344" s="591"/>
      <c r="E344" s="1184"/>
      <c r="F344" s="1172"/>
      <c r="G344" s="591"/>
      <c r="H344" s="1160"/>
      <c r="I344" s="1172"/>
      <c r="J344" s="1172"/>
      <c r="K344" s="1172"/>
      <c r="L344" s="1172"/>
      <c r="M344" s="818"/>
      <c r="N344" s="591"/>
      <c r="O344" s="591"/>
      <c r="P344" s="591"/>
      <c r="Q344" s="591"/>
      <c r="R344" s="1147"/>
      <c r="S344" s="1147"/>
      <c r="T344" s="1147"/>
      <c r="U344" s="1147"/>
      <c r="V344" s="1147"/>
      <c r="W344" s="1147"/>
      <c r="X344" s="1147"/>
      <c r="Y344" s="1147"/>
      <c r="Z344" s="1147"/>
    </row>
    <row r="345" spans="1:26" ht="18.75" customHeight="1">
      <c r="A345" s="1172"/>
      <c r="B345" s="591"/>
      <c r="C345" s="591"/>
      <c r="D345" s="591"/>
      <c r="E345" s="1184"/>
      <c r="F345" s="1172"/>
      <c r="G345" s="591"/>
      <c r="H345" s="1160"/>
      <c r="I345" s="1172"/>
      <c r="J345" s="1172"/>
      <c r="K345" s="1172"/>
      <c r="L345" s="1172"/>
      <c r="M345" s="818"/>
      <c r="N345" s="591"/>
      <c r="O345" s="591"/>
      <c r="P345" s="591"/>
      <c r="Q345" s="591"/>
      <c r="R345" s="1147"/>
      <c r="S345" s="1147"/>
      <c r="T345" s="1147"/>
      <c r="U345" s="1147"/>
      <c r="V345" s="1147"/>
      <c r="W345" s="1147"/>
      <c r="X345" s="1147"/>
      <c r="Y345" s="1147"/>
      <c r="Z345" s="1147"/>
    </row>
    <row r="346" spans="1:26" ht="18.75" customHeight="1">
      <c r="A346" s="1172"/>
      <c r="B346" s="591"/>
      <c r="C346" s="591"/>
      <c r="D346" s="591"/>
      <c r="E346" s="1184"/>
      <c r="F346" s="1172"/>
      <c r="G346" s="591"/>
      <c r="H346" s="1160"/>
      <c r="I346" s="1172"/>
      <c r="J346" s="1172"/>
      <c r="K346" s="1172"/>
      <c r="L346" s="1172"/>
      <c r="M346" s="818"/>
      <c r="N346" s="591"/>
      <c r="O346" s="591"/>
      <c r="P346" s="591"/>
      <c r="Q346" s="591"/>
      <c r="R346" s="1147"/>
      <c r="S346" s="1147"/>
      <c r="T346" s="1147"/>
      <c r="U346" s="1147"/>
      <c r="V346" s="1147"/>
      <c r="W346" s="1147"/>
      <c r="X346" s="1147"/>
      <c r="Y346" s="1147"/>
      <c r="Z346" s="1147"/>
    </row>
    <row r="347" spans="1:26" ht="18.75" customHeight="1">
      <c r="A347" s="1172"/>
      <c r="B347" s="591"/>
      <c r="C347" s="591"/>
      <c r="D347" s="591"/>
      <c r="E347" s="1184"/>
      <c r="F347" s="1172"/>
      <c r="G347" s="591"/>
      <c r="H347" s="1160"/>
      <c r="I347" s="1172"/>
      <c r="J347" s="1172"/>
      <c r="K347" s="1172"/>
      <c r="L347" s="1172"/>
      <c r="M347" s="818"/>
      <c r="N347" s="591"/>
      <c r="O347" s="591"/>
      <c r="P347" s="591"/>
      <c r="Q347" s="591"/>
      <c r="R347" s="1147"/>
      <c r="S347" s="1147"/>
      <c r="T347" s="1147"/>
      <c r="U347" s="1147"/>
      <c r="V347" s="1147"/>
      <c r="W347" s="1147"/>
      <c r="X347" s="1147"/>
      <c r="Y347" s="1147"/>
      <c r="Z347" s="1147"/>
    </row>
    <row r="348" spans="1:26" ht="18.75" customHeight="1">
      <c r="A348" s="1172"/>
      <c r="B348" s="591"/>
      <c r="C348" s="591"/>
      <c r="D348" s="591"/>
      <c r="E348" s="1184"/>
      <c r="F348" s="1172"/>
      <c r="G348" s="591"/>
      <c r="H348" s="1160"/>
      <c r="I348" s="1172"/>
      <c r="J348" s="1172"/>
      <c r="K348" s="1172"/>
      <c r="L348" s="1172"/>
      <c r="M348" s="818"/>
      <c r="N348" s="591"/>
      <c r="O348" s="591"/>
      <c r="P348" s="591"/>
      <c r="Q348" s="591"/>
      <c r="R348" s="1147"/>
      <c r="S348" s="1147"/>
      <c r="T348" s="1147"/>
      <c r="U348" s="1147"/>
      <c r="V348" s="1147"/>
      <c r="W348" s="1147"/>
      <c r="X348" s="1147"/>
      <c r="Y348" s="1147"/>
      <c r="Z348" s="1147"/>
    </row>
    <row r="349" spans="1:26" ht="18.75" customHeight="1">
      <c r="A349" s="1172"/>
      <c r="B349" s="591"/>
      <c r="C349" s="591"/>
      <c r="D349" s="591"/>
      <c r="E349" s="1184"/>
      <c r="F349" s="1172"/>
      <c r="G349" s="591"/>
      <c r="H349" s="1160"/>
      <c r="I349" s="1172"/>
      <c r="J349" s="1172"/>
      <c r="K349" s="1172"/>
      <c r="L349" s="1172"/>
      <c r="M349" s="818"/>
      <c r="N349" s="591"/>
      <c r="O349" s="591"/>
      <c r="P349" s="591"/>
      <c r="Q349" s="591"/>
      <c r="R349" s="1147"/>
      <c r="S349" s="1147"/>
      <c r="T349" s="1147"/>
      <c r="U349" s="1147"/>
      <c r="V349" s="1147"/>
      <c r="W349" s="1147"/>
      <c r="X349" s="1147"/>
      <c r="Y349" s="1147"/>
      <c r="Z349" s="1147"/>
    </row>
    <row r="350" spans="1:26" ht="18.75" customHeight="1">
      <c r="A350" s="1172"/>
      <c r="B350" s="591"/>
      <c r="C350" s="591"/>
      <c r="D350" s="591"/>
      <c r="E350" s="1184"/>
      <c r="F350" s="1172"/>
      <c r="G350" s="591"/>
      <c r="H350" s="1160"/>
      <c r="I350" s="1172"/>
      <c r="J350" s="1172"/>
      <c r="K350" s="1172"/>
      <c r="L350" s="1172"/>
      <c r="M350" s="818"/>
      <c r="N350" s="591"/>
      <c r="O350" s="591"/>
      <c r="P350" s="591"/>
      <c r="Q350" s="591"/>
      <c r="R350" s="1147"/>
      <c r="S350" s="1147"/>
      <c r="T350" s="1147"/>
      <c r="U350" s="1147"/>
      <c r="V350" s="1147"/>
      <c r="W350" s="1147"/>
      <c r="X350" s="1147"/>
      <c r="Y350" s="1147"/>
      <c r="Z350" s="1147"/>
    </row>
    <row r="351" spans="1:26" ht="18.75" customHeight="1">
      <c r="A351" s="1172"/>
      <c r="B351" s="591"/>
      <c r="C351" s="591"/>
      <c r="D351" s="591"/>
      <c r="E351" s="1184"/>
      <c r="F351" s="1172"/>
      <c r="G351" s="591"/>
      <c r="H351" s="1160"/>
      <c r="I351" s="1172"/>
      <c r="J351" s="1172"/>
      <c r="K351" s="1172"/>
      <c r="L351" s="1172"/>
      <c r="M351" s="818"/>
      <c r="N351" s="591"/>
      <c r="O351" s="591"/>
      <c r="P351" s="591"/>
      <c r="Q351" s="591"/>
      <c r="R351" s="1147"/>
      <c r="S351" s="1147"/>
      <c r="T351" s="1147"/>
      <c r="U351" s="1147"/>
      <c r="V351" s="1147"/>
      <c r="W351" s="1147"/>
      <c r="X351" s="1147"/>
      <c r="Y351" s="1147"/>
      <c r="Z351" s="1147"/>
    </row>
    <row r="352" spans="1:26" ht="18.75" customHeight="1">
      <c r="A352" s="1172"/>
      <c r="B352" s="591"/>
      <c r="C352" s="591"/>
      <c r="D352" s="591"/>
      <c r="E352" s="1184"/>
      <c r="F352" s="1172"/>
      <c r="G352" s="591"/>
      <c r="H352" s="1160"/>
      <c r="I352" s="1172"/>
      <c r="J352" s="1172"/>
      <c r="K352" s="1172"/>
      <c r="L352" s="1172"/>
      <c r="M352" s="818"/>
      <c r="N352" s="591"/>
      <c r="O352" s="591"/>
      <c r="P352" s="591"/>
      <c r="Q352" s="591"/>
      <c r="R352" s="1147"/>
      <c r="S352" s="1147"/>
      <c r="T352" s="1147"/>
      <c r="U352" s="1147"/>
      <c r="V352" s="1147"/>
      <c r="W352" s="1147"/>
      <c r="X352" s="1147"/>
      <c r="Y352" s="1147"/>
      <c r="Z352" s="1147"/>
    </row>
    <row r="353" spans="1:26" ht="18.75" customHeight="1">
      <c r="A353" s="1172"/>
      <c r="B353" s="591"/>
      <c r="C353" s="591"/>
      <c r="D353" s="591"/>
      <c r="E353" s="1184"/>
      <c r="F353" s="1172"/>
      <c r="G353" s="591"/>
      <c r="H353" s="1160"/>
      <c r="I353" s="1172"/>
      <c r="J353" s="1172"/>
      <c r="K353" s="1172"/>
      <c r="L353" s="1172"/>
      <c r="M353" s="818"/>
      <c r="N353" s="591"/>
      <c r="O353" s="591"/>
      <c r="P353" s="591"/>
      <c r="Q353" s="591"/>
      <c r="R353" s="1147"/>
      <c r="S353" s="1147"/>
      <c r="T353" s="1147"/>
      <c r="U353" s="1147"/>
      <c r="V353" s="1147"/>
      <c r="W353" s="1147"/>
      <c r="X353" s="1147"/>
      <c r="Y353" s="1147"/>
      <c r="Z353" s="1147"/>
    </row>
    <row r="354" spans="1:26" ht="18.75" customHeight="1">
      <c r="A354" s="1172"/>
      <c r="B354" s="591"/>
      <c r="C354" s="591"/>
      <c r="D354" s="591"/>
      <c r="E354" s="1184"/>
      <c r="F354" s="1172"/>
      <c r="G354" s="591"/>
      <c r="H354" s="1160"/>
      <c r="I354" s="1172"/>
      <c r="J354" s="1172"/>
      <c r="K354" s="1172"/>
      <c r="L354" s="1172"/>
      <c r="M354" s="818"/>
      <c r="N354" s="591"/>
      <c r="O354" s="591"/>
      <c r="P354" s="591"/>
      <c r="Q354" s="591"/>
      <c r="R354" s="1147"/>
      <c r="S354" s="1147"/>
      <c r="T354" s="1147"/>
      <c r="U354" s="1147"/>
      <c r="V354" s="1147"/>
      <c r="W354" s="1147"/>
      <c r="X354" s="1147"/>
      <c r="Y354" s="1147"/>
      <c r="Z354" s="1147"/>
    </row>
    <row r="355" spans="1:26" ht="18.75" customHeight="1">
      <c r="A355" s="1172"/>
      <c r="B355" s="591"/>
      <c r="C355" s="591"/>
      <c r="D355" s="591"/>
      <c r="E355" s="1184"/>
      <c r="F355" s="1172"/>
      <c r="G355" s="591"/>
      <c r="H355" s="1160"/>
      <c r="I355" s="1172"/>
      <c r="J355" s="1172"/>
      <c r="K355" s="1172"/>
      <c r="L355" s="1172"/>
      <c r="M355" s="818"/>
      <c r="N355" s="591"/>
      <c r="O355" s="591"/>
      <c r="P355" s="591"/>
      <c r="Q355" s="591"/>
      <c r="R355" s="1147"/>
      <c r="S355" s="1147"/>
      <c r="T355" s="1147"/>
      <c r="U355" s="1147"/>
      <c r="V355" s="1147"/>
      <c r="W355" s="1147"/>
      <c r="X355" s="1147"/>
      <c r="Y355" s="1147"/>
      <c r="Z355" s="1147"/>
    </row>
    <row r="356" spans="1:26" ht="18.75" customHeight="1">
      <c r="A356" s="1172"/>
      <c r="B356" s="591"/>
      <c r="C356" s="591"/>
      <c r="D356" s="591"/>
      <c r="E356" s="1184"/>
      <c r="F356" s="1172"/>
      <c r="G356" s="591"/>
      <c r="H356" s="1160"/>
      <c r="I356" s="1172"/>
      <c r="J356" s="1172"/>
      <c r="K356" s="1172"/>
      <c r="L356" s="1172"/>
      <c r="M356" s="818"/>
      <c r="N356" s="591"/>
      <c r="O356" s="591"/>
      <c r="P356" s="591"/>
      <c r="Q356" s="591"/>
      <c r="R356" s="1147"/>
      <c r="S356" s="1147"/>
      <c r="T356" s="1147"/>
      <c r="U356" s="1147"/>
      <c r="V356" s="1147"/>
      <c r="W356" s="1147"/>
      <c r="X356" s="1147"/>
      <c r="Y356" s="1147"/>
      <c r="Z356" s="1147"/>
    </row>
    <row r="357" spans="1:26" ht="18.75" customHeight="1">
      <c r="A357" s="1172"/>
      <c r="B357" s="591"/>
      <c r="C357" s="591"/>
      <c r="D357" s="591"/>
      <c r="E357" s="1184"/>
      <c r="F357" s="1172"/>
      <c r="G357" s="591"/>
      <c r="H357" s="1160"/>
      <c r="I357" s="1172"/>
      <c r="J357" s="1172"/>
      <c r="K357" s="1172"/>
      <c r="L357" s="1172"/>
      <c r="M357" s="818"/>
      <c r="N357" s="591"/>
      <c r="O357" s="591"/>
      <c r="P357" s="591"/>
      <c r="Q357" s="591"/>
      <c r="R357" s="1147"/>
      <c r="S357" s="1147"/>
      <c r="T357" s="1147"/>
      <c r="U357" s="1147"/>
      <c r="V357" s="1147"/>
      <c r="W357" s="1147"/>
      <c r="X357" s="1147"/>
      <c r="Y357" s="1147"/>
      <c r="Z357" s="1147"/>
    </row>
    <row r="358" spans="1:26" ht="21" customHeight="1">
      <c r="A358" s="1147"/>
      <c r="B358" s="1147"/>
      <c r="C358" s="1147"/>
      <c r="D358" s="1147"/>
      <c r="F358" s="1147"/>
      <c r="G358" s="1147"/>
      <c r="H358" s="1147"/>
      <c r="I358" s="1147"/>
      <c r="J358" s="1147"/>
      <c r="K358" s="1147"/>
      <c r="L358" s="1147"/>
      <c r="M358" s="831"/>
      <c r="N358" s="1147"/>
      <c r="O358" s="1147"/>
      <c r="P358" s="1147"/>
      <c r="Q358" s="1147"/>
      <c r="R358" s="1147"/>
      <c r="S358" s="1147"/>
      <c r="T358" s="1147"/>
      <c r="U358" s="1147"/>
      <c r="V358" s="1147"/>
      <c r="W358" s="1147"/>
      <c r="X358" s="1147"/>
      <c r="Y358" s="1147"/>
      <c r="Z358" s="1147"/>
    </row>
    <row r="359" spans="1:26" ht="21" customHeight="1">
      <c r="A359" s="1147"/>
      <c r="B359" s="1147"/>
      <c r="C359" s="1147"/>
      <c r="D359" s="1147"/>
      <c r="F359" s="1147"/>
      <c r="G359" s="1147"/>
      <c r="H359" s="1147"/>
      <c r="I359" s="1147"/>
      <c r="J359" s="1147"/>
      <c r="K359" s="1147"/>
      <c r="L359" s="1147"/>
      <c r="M359" s="831"/>
      <c r="N359" s="1147"/>
      <c r="O359" s="1147"/>
      <c r="P359" s="1147"/>
      <c r="Q359" s="1147"/>
      <c r="R359" s="1147"/>
      <c r="S359" s="1147"/>
      <c r="T359" s="1147"/>
      <c r="U359" s="1147"/>
      <c r="V359" s="1147"/>
      <c r="W359" s="1147"/>
      <c r="X359" s="1147"/>
      <c r="Y359" s="1147"/>
      <c r="Z359" s="1147"/>
    </row>
    <row r="360" spans="1:26" ht="21" customHeight="1">
      <c r="A360" s="1147"/>
      <c r="B360" s="1147"/>
      <c r="C360" s="1147"/>
      <c r="D360" s="1147"/>
      <c r="F360" s="1147"/>
      <c r="G360" s="1147"/>
      <c r="H360" s="1147"/>
      <c r="I360" s="1147"/>
      <c r="J360" s="1147"/>
      <c r="K360" s="1147"/>
      <c r="L360" s="1147"/>
      <c r="M360" s="831"/>
      <c r="N360" s="1147"/>
      <c r="O360" s="1147"/>
      <c r="P360" s="1147"/>
      <c r="Q360" s="1147"/>
      <c r="R360" s="1147"/>
      <c r="S360" s="1147"/>
      <c r="T360" s="1147"/>
      <c r="U360" s="1147"/>
      <c r="V360" s="1147"/>
      <c r="W360" s="1147"/>
      <c r="X360" s="1147"/>
      <c r="Y360" s="1147"/>
      <c r="Z360" s="1147"/>
    </row>
    <row r="361" spans="1:26" ht="21" customHeight="1">
      <c r="A361" s="1147"/>
      <c r="B361" s="1147"/>
      <c r="C361" s="1147"/>
      <c r="D361" s="1147"/>
      <c r="F361" s="1147"/>
      <c r="G361" s="1147"/>
      <c r="H361" s="1147"/>
      <c r="I361" s="1147"/>
      <c r="J361" s="1147"/>
      <c r="K361" s="1147"/>
      <c r="L361" s="1147"/>
      <c r="M361" s="831"/>
      <c r="N361" s="1147"/>
      <c r="O361" s="1147"/>
      <c r="P361" s="1147"/>
      <c r="Q361" s="1147"/>
      <c r="R361" s="1147"/>
      <c r="S361" s="1147"/>
      <c r="T361" s="1147"/>
      <c r="U361" s="1147"/>
      <c r="V361" s="1147"/>
      <c r="W361" s="1147"/>
      <c r="X361" s="1147"/>
      <c r="Y361" s="1147"/>
      <c r="Z361" s="1147"/>
    </row>
    <row r="362" spans="1:26" ht="21" customHeight="1">
      <c r="A362" s="1147"/>
      <c r="B362" s="1147"/>
      <c r="C362" s="1147"/>
      <c r="D362" s="1147"/>
      <c r="F362" s="1147"/>
      <c r="G362" s="1147"/>
      <c r="H362" s="1147"/>
      <c r="I362" s="1147"/>
      <c r="J362" s="1147"/>
      <c r="K362" s="1147"/>
      <c r="L362" s="1147"/>
      <c r="M362" s="831"/>
      <c r="N362" s="1147"/>
      <c r="O362" s="1147"/>
      <c r="P362" s="1147"/>
      <c r="Q362" s="1147"/>
      <c r="R362" s="1147"/>
      <c r="S362" s="1147"/>
      <c r="T362" s="1147"/>
      <c r="U362" s="1147"/>
      <c r="V362" s="1147"/>
      <c r="W362" s="1147"/>
      <c r="X362" s="1147"/>
      <c r="Y362" s="1147"/>
      <c r="Z362" s="1147"/>
    </row>
    <row r="363" spans="1:26" ht="21" customHeight="1">
      <c r="A363" s="1147"/>
      <c r="B363" s="1147"/>
      <c r="C363" s="1147"/>
      <c r="D363" s="1147"/>
      <c r="F363" s="1147"/>
      <c r="G363" s="1147"/>
      <c r="H363" s="1147"/>
      <c r="I363" s="1147"/>
      <c r="J363" s="1147"/>
      <c r="K363" s="1147"/>
      <c r="L363" s="1147"/>
      <c r="M363" s="831"/>
      <c r="N363" s="1147"/>
      <c r="O363" s="1147"/>
      <c r="P363" s="1147"/>
      <c r="Q363" s="1147"/>
      <c r="R363" s="1147"/>
      <c r="S363" s="1147"/>
      <c r="T363" s="1147"/>
      <c r="U363" s="1147"/>
      <c r="V363" s="1147"/>
      <c r="W363" s="1147"/>
      <c r="X363" s="1147"/>
      <c r="Y363" s="1147"/>
      <c r="Z363" s="1147"/>
    </row>
    <row r="364" spans="1:26" ht="21" customHeight="1">
      <c r="A364" s="1147"/>
      <c r="B364" s="1147"/>
      <c r="C364" s="1147"/>
      <c r="D364" s="1147"/>
      <c r="F364" s="1147"/>
      <c r="G364" s="1147"/>
      <c r="H364" s="1147"/>
      <c r="I364" s="1147"/>
      <c r="J364" s="1147"/>
      <c r="K364" s="1147"/>
      <c r="L364" s="1147"/>
      <c r="M364" s="831"/>
      <c r="N364" s="1147"/>
      <c r="O364" s="1147"/>
      <c r="P364" s="1147"/>
      <c r="Q364" s="1147"/>
      <c r="R364" s="1147"/>
      <c r="S364" s="1147"/>
      <c r="T364" s="1147"/>
      <c r="U364" s="1147"/>
      <c r="V364" s="1147"/>
      <c r="W364" s="1147"/>
      <c r="X364" s="1147"/>
      <c r="Y364" s="1147"/>
      <c r="Z364" s="1147"/>
    </row>
    <row r="365" spans="1:26" ht="21" customHeight="1">
      <c r="A365" s="1147"/>
      <c r="B365" s="1147"/>
      <c r="C365" s="1147"/>
      <c r="D365" s="1147"/>
      <c r="F365" s="1147"/>
      <c r="G365" s="1147"/>
      <c r="H365" s="1147"/>
      <c r="I365" s="1147"/>
      <c r="J365" s="1147"/>
      <c r="K365" s="1147"/>
      <c r="L365" s="1147"/>
      <c r="M365" s="831"/>
      <c r="N365" s="1147"/>
      <c r="O365" s="1147"/>
      <c r="P365" s="1147"/>
      <c r="Q365" s="1147"/>
      <c r="R365" s="1147"/>
      <c r="S365" s="1147"/>
      <c r="T365" s="1147"/>
      <c r="U365" s="1147"/>
      <c r="V365" s="1147"/>
      <c r="W365" s="1147"/>
      <c r="X365" s="1147"/>
      <c r="Y365" s="1147"/>
      <c r="Z365" s="1147"/>
    </row>
    <row r="366" spans="1:26" ht="21" customHeight="1">
      <c r="A366" s="1147"/>
      <c r="B366" s="1147"/>
      <c r="C366" s="1147"/>
      <c r="D366" s="1147"/>
      <c r="F366" s="1147"/>
      <c r="G366" s="1147"/>
      <c r="H366" s="1147"/>
      <c r="I366" s="1147"/>
      <c r="J366" s="1147"/>
      <c r="K366" s="1147"/>
      <c r="L366" s="1147"/>
      <c r="M366" s="831"/>
      <c r="N366" s="1147"/>
      <c r="O366" s="1147"/>
      <c r="P366" s="1147"/>
      <c r="Q366" s="1147"/>
      <c r="R366" s="1147"/>
      <c r="S366" s="1147"/>
      <c r="T366" s="1147"/>
      <c r="U366" s="1147"/>
      <c r="V366" s="1147"/>
      <c r="W366" s="1147"/>
      <c r="X366" s="1147"/>
      <c r="Y366" s="1147"/>
      <c r="Z366" s="1147"/>
    </row>
    <row r="367" spans="1:26" ht="21" customHeight="1">
      <c r="A367" s="1147"/>
      <c r="B367" s="1147"/>
      <c r="C367" s="1147"/>
      <c r="D367" s="1147"/>
      <c r="F367" s="1147"/>
      <c r="G367" s="1147"/>
      <c r="H367" s="1147"/>
      <c r="I367" s="1147"/>
      <c r="J367" s="1147"/>
      <c r="K367" s="1147"/>
      <c r="L367" s="1147"/>
      <c r="M367" s="831"/>
      <c r="N367" s="1147"/>
      <c r="O367" s="1147"/>
      <c r="P367" s="1147"/>
      <c r="Q367" s="1147"/>
      <c r="R367" s="1147"/>
      <c r="S367" s="1147"/>
      <c r="T367" s="1147"/>
      <c r="U367" s="1147"/>
      <c r="V367" s="1147"/>
      <c r="W367" s="1147"/>
      <c r="X367" s="1147"/>
      <c r="Y367" s="1147"/>
      <c r="Z367" s="1147"/>
    </row>
    <row r="368" spans="1:26" ht="21" customHeight="1">
      <c r="A368" s="1147"/>
      <c r="B368" s="1147"/>
      <c r="C368" s="1147"/>
      <c r="D368" s="1147"/>
      <c r="F368" s="1147"/>
      <c r="G368" s="1147"/>
      <c r="H368" s="1147"/>
      <c r="I368" s="1147"/>
      <c r="J368" s="1147"/>
      <c r="K368" s="1147"/>
      <c r="L368" s="1147"/>
      <c r="M368" s="831"/>
      <c r="N368" s="1147"/>
      <c r="O368" s="1147"/>
      <c r="P368" s="1147"/>
      <c r="Q368" s="1147"/>
      <c r="R368" s="1147"/>
      <c r="S368" s="1147"/>
      <c r="T368" s="1147"/>
      <c r="U368" s="1147"/>
      <c r="V368" s="1147"/>
      <c r="W368" s="1147"/>
      <c r="X368" s="1147"/>
      <c r="Y368" s="1147"/>
      <c r="Z368" s="1147"/>
    </row>
    <row r="369" spans="1:26" ht="21" customHeight="1">
      <c r="A369" s="1147"/>
      <c r="B369" s="1147"/>
      <c r="C369" s="1147"/>
      <c r="D369" s="1147"/>
      <c r="F369" s="1147"/>
      <c r="G369" s="1147"/>
      <c r="H369" s="1147"/>
      <c r="I369" s="1147"/>
      <c r="J369" s="1147"/>
      <c r="K369" s="1147"/>
      <c r="L369" s="1147"/>
      <c r="M369" s="831"/>
      <c r="N369" s="1147"/>
      <c r="O369" s="1147"/>
      <c r="P369" s="1147"/>
      <c r="Q369" s="1147"/>
      <c r="R369" s="1147"/>
      <c r="S369" s="1147"/>
      <c r="T369" s="1147"/>
      <c r="U369" s="1147"/>
      <c r="V369" s="1147"/>
      <c r="W369" s="1147"/>
      <c r="X369" s="1147"/>
      <c r="Y369" s="1147"/>
      <c r="Z369" s="1147"/>
    </row>
    <row r="370" spans="1:26" ht="21" customHeight="1">
      <c r="A370" s="1147"/>
      <c r="B370" s="1147"/>
      <c r="C370" s="1147"/>
      <c r="D370" s="1147"/>
      <c r="F370" s="1147"/>
      <c r="G370" s="1147"/>
      <c r="H370" s="1147"/>
      <c r="I370" s="1147"/>
      <c r="J370" s="1147"/>
      <c r="K370" s="1147"/>
      <c r="L370" s="1147"/>
      <c r="M370" s="831"/>
      <c r="N370" s="1147"/>
      <c r="O370" s="1147"/>
      <c r="P370" s="1147"/>
      <c r="Q370" s="1147"/>
      <c r="R370" s="1147"/>
      <c r="S370" s="1147"/>
      <c r="T370" s="1147"/>
      <c r="U370" s="1147"/>
      <c r="V370" s="1147"/>
      <c r="W370" s="1147"/>
      <c r="X370" s="1147"/>
      <c r="Y370" s="1147"/>
      <c r="Z370" s="1147"/>
    </row>
    <row r="371" spans="1:26" ht="21" customHeight="1">
      <c r="A371" s="1147"/>
      <c r="B371" s="1147"/>
      <c r="C371" s="1147"/>
      <c r="D371" s="1147"/>
      <c r="F371" s="1147"/>
      <c r="G371" s="1147"/>
      <c r="H371" s="1147"/>
      <c r="I371" s="1147"/>
      <c r="J371" s="1147"/>
      <c r="K371" s="1147"/>
      <c r="L371" s="1147"/>
      <c r="M371" s="831"/>
      <c r="N371" s="1147"/>
      <c r="O371" s="1147"/>
      <c r="P371" s="1147"/>
      <c r="Q371" s="1147"/>
      <c r="R371" s="1147"/>
      <c r="S371" s="1147"/>
      <c r="T371" s="1147"/>
      <c r="U371" s="1147"/>
      <c r="V371" s="1147"/>
      <c r="W371" s="1147"/>
      <c r="X371" s="1147"/>
      <c r="Y371" s="1147"/>
      <c r="Z371" s="1147"/>
    </row>
    <row r="372" spans="1:26" ht="21" customHeight="1">
      <c r="A372" s="1147"/>
      <c r="B372" s="1147"/>
      <c r="C372" s="1147"/>
      <c r="D372" s="1147"/>
      <c r="F372" s="1147"/>
      <c r="G372" s="1147"/>
      <c r="H372" s="1147"/>
      <c r="I372" s="1147"/>
      <c r="J372" s="1147"/>
      <c r="K372" s="1147"/>
      <c r="L372" s="1147"/>
      <c r="M372" s="831"/>
      <c r="N372" s="1147"/>
      <c r="O372" s="1147"/>
      <c r="P372" s="1147"/>
      <c r="Q372" s="1147"/>
      <c r="R372" s="1147"/>
      <c r="S372" s="1147"/>
      <c r="T372" s="1147"/>
      <c r="U372" s="1147"/>
      <c r="V372" s="1147"/>
      <c r="W372" s="1147"/>
      <c r="X372" s="1147"/>
      <c r="Y372" s="1147"/>
      <c r="Z372" s="1147"/>
    </row>
    <row r="373" spans="1:26" ht="21" customHeight="1">
      <c r="A373" s="1147"/>
      <c r="B373" s="1147"/>
      <c r="C373" s="1147"/>
      <c r="D373" s="1147"/>
      <c r="F373" s="1147"/>
      <c r="G373" s="1147"/>
      <c r="H373" s="1147"/>
      <c r="I373" s="1147"/>
      <c r="J373" s="1147"/>
      <c r="K373" s="1147"/>
      <c r="L373" s="1147"/>
      <c r="M373" s="831"/>
      <c r="N373" s="1147"/>
      <c r="O373" s="1147"/>
      <c r="P373" s="1147"/>
      <c r="Q373" s="1147"/>
      <c r="R373" s="1147"/>
      <c r="S373" s="1147"/>
      <c r="T373" s="1147"/>
      <c r="U373" s="1147"/>
      <c r="V373" s="1147"/>
      <c r="W373" s="1147"/>
      <c r="X373" s="1147"/>
      <c r="Y373" s="1147"/>
      <c r="Z373" s="1147"/>
    </row>
    <row r="374" spans="1:26" ht="21" customHeight="1">
      <c r="A374" s="1147"/>
      <c r="B374" s="1147"/>
      <c r="C374" s="1147"/>
      <c r="D374" s="1147"/>
      <c r="F374" s="1147"/>
      <c r="G374" s="1147"/>
      <c r="H374" s="1147"/>
      <c r="I374" s="1147"/>
      <c r="J374" s="1147"/>
      <c r="K374" s="1147"/>
      <c r="L374" s="1147"/>
      <c r="M374" s="831"/>
      <c r="N374" s="1147"/>
      <c r="O374" s="1147"/>
      <c r="P374" s="1147"/>
      <c r="Q374" s="1147"/>
      <c r="R374" s="1147"/>
      <c r="S374" s="1147"/>
      <c r="T374" s="1147"/>
      <c r="U374" s="1147"/>
      <c r="V374" s="1147"/>
      <c r="W374" s="1147"/>
      <c r="X374" s="1147"/>
      <c r="Y374" s="1147"/>
      <c r="Z374" s="1147"/>
    </row>
    <row r="375" spans="1:26" ht="21" customHeight="1">
      <c r="A375" s="1147"/>
      <c r="B375" s="1147"/>
      <c r="C375" s="1147"/>
      <c r="D375" s="1147"/>
      <c r="F375" s="1147"/>
      <c r="G375" s="1147"/>
      <c r="H375" s="1147"/>
      <c r="I375" s="1147"/>
      <c r="J375" s="1147"/>
      <c r="K375" s="1147"/>
      <c r="L375" s="1147"/>
      <c r="M375" s="831"/>
      <c r="N375" s="1147"/>
      <c r="O375" s="1147"/>
      <c r="P375" s="1147"/>
      <c r="Q375" s="1147"/>
      <c r="R375" s="1147"/>
      <c r="S375" s="1147"/>
      <c r="T375" s="1147"/>
      <c r="U375" s="1147"/>
      <c r="V375" s="1147"/>
      <c r="W375" s="1147"/>
      <c r="X375" s="1147"/>
      <c r="Y375" s="1147"/>
      <c r="Z375" s="1147"/>
    </row>
    <row r="376" spans="1:26" ht="21" customHeight="1">
      <c r="A376" s="1147"/>
      <c r="B376" s="1147"/>
      <c r="C376" s="1147"/>
      <c r="D376" s="1147"/>
      <c r="F376" s="1147"/>
      <c r="G376" s="1147"/>
      <c r="H376" s="1147"/>
      <c r="I376" s="1147"/>
      <c r="J376" s="1147"/>
      <c r="K376" s="1147"/>
      <c r="L376" s="1147"/>
      <c r="M376" s="831"/>
      <c r="N376" s="1147"/>
      <c r="O376" s="1147"/>
      <c r="P376" s="1147"/>
      <c r="Q376" s="1147"/>
      <c r="R376" s="1147"/>
      <c r="S376" s="1147"/>
      <c r="T376" s="1147"/>
      <c r="U376" s="1147"/>
      <c r="V376" s="1147"/>
      <c r="W376" s="1147"/>
      <c r="X376" s="1147"/>
      <c r="Y376" s="1147"/>
      <c r="Z376" s="1147"/>
    </row>
    <row r="377" spans="1:26" ht="21" customHeight="1">
      <c r="A377" s="1147"/>
      <c r="B377" s="1147"/>
      <c r="C377" s="1147"/>
      <c r="D377" s="1147"/>
      <c r="F377" s="1147"/>
      <c r="G377" s="1147"/>
      <c r="H377" s="1147"/>
      <c r="I377" s="1147"/>
      <c r="J377" s="1147"/>
      <c r="K377" s="1147"/>
      <c r="L377" s="1147"/>
      <c r="M377" s="831"/>
      <c r="N377" s="1147"/>
      <c r="O377" s="1147"/>
      <c r="P377" s="1147"/>
      <c r="Q377" s="1147"/>
      <c r="R377" s="1147"/>
      <c r="S377" s="1147"/>
      <c r="T377" s="1147"/>
      <c r="U377" s="1147"/>
      <c r="V377" s="1147"/>
      <c r="W377" s="1147"/>
      <c r="X377" s="1147"/>
      <c r="Y377" s="1147"/>
      <c r="Z377" s="1147"/>
    </row>
    <row r="378" spans="1:26" ht="21" customHeight="1">
      <c r="A378" s="1147"/>
      <c r="B378" s="1147"/>
      <c r="C378" s="1147"/>
      <c r="D378" s="1147"/>
      <c r="F378" s="1147"/>
      <c r="G378" s="1147"/>
      <c r="H378" s="1147"/>
      <c r="I378" s="1147"/>
      <c r="J378" s="1147"/>
      <c r="K378" s="1147"/>
      <c r="L378" s="1147"/>
      <c r="M378" s="831"/>
      <c r="N378" s="1147"/>
      <c r="O378" s="1147"/>
      <c r="P378" s="1147"/>
      <c r="Q378" s="1147"/>
      <c r="R378" s="1147"/>
      <c r="S378" s="1147"/>
      <c r="T378" s="1147"/>
      <c r="U378" s="1147"/>
      <c r="V378" s="1147"/>
      <c r="W378" s="1147"/>
      <c r="X378" s="1147"/>
      <c r="Y378" s="1147"/>
      <c r="Z378" s="1147"/>
    </row>
    <row r="379" spans="1:26" ht="21" customHeight="1">
      <c r="A379" s="1147"/>
      <c r="B379" s="1147"/>
      <c r="C379" s="1147"/>
      <c r="D379" s="1147"/>
      <c r="F379" s="1147"/>
      <c r="G379" s="1147"/>
      <c r="H379" s="1147"/>
      <c r="I379" s="1147"/>
      <c r="J379" s="1147"/>
      <c r="K379" s="1147"/>
      <c r="L379" s="1147"/>
      <c r="M379" s="831"/>
      <c r="N379" s="1147"/>
      <c r="O379" s="1147"/>
      <c r="P379" s="1147"/>
      <c r="Q379" s="1147"/>
      <c r="R379" s="1147"/>
      <c r="S379" s="1147"/>
      <c r="T379" s="1147"/>
      <c r="U379" s="1147"/>
      <c r="V379" s="1147"/>
      <c r="W379" s="1147"/>
      <c r="X379" s="1147"/>
      <c r="Y379" s="1147"/>
      <c r="Z379" s="1147"/>
    </row>
    <row r="380" spans="1:26" ht="21" customHeight="1">
      <c r="A380" s="1147"/>
      <c r="B380" s="1147"/>
      <c r="C380" s="1147"/>
      <c r="D380" s="1147"/>
      <c r="F380" s="1147"/>
      <c r="G380" s="1147"/>
      <c r="H380" s="1147"/>
      <c r="I380" s="1147"/>
      <c r="J380" s="1147"/>
      <c r="K380" s="1147"/>
      <c r="L380" s="1147"/>
      <c r="M380" s="831"/>
      <c r="N380" s="1147"/>
      <c r="O380" s="1147"/>
      <c r="P380" s="1147"/>
      <c r="Q380" s="1147"/>
      <c r="R380" s="1147"/>
      <c r="S380" s="1147"/>
      <c r="T380" s="1147"/>
      <c r="U380" s="1147"/>
      <c r="V380" s="1147"/>
      <c r="W380" s="1147"/>
      <c r="X380" s="1147"/>
      <c r="Y380" s="1147"/>
      <c r="Z380" s="1147"/>
    </row>
    <row r="381" spans="1:26" ht="21" customHeight="1">
      <c r="A381" s="1147"/>
      <c r="B381" s="1147"/>
      <c r="C381" s="1147"/>
      <c r="D381" s="1147"/>
      <c r="F381" s="1147"/>
      <c r="G381" s="1147"/>
      <c r="H381" s="1147"/>
      <c r="I381" s="1147"/>
      <c r="J381" s="1147"/>
      <c r="K381" s="1147"/>
      <c r="L381" s="1147"/>
      <c r="M381" s="831"/>
      <c r="N381" s="1147"/>
      <c r="O381" s="1147"/>
      <c r="P381" s="1147"/>
      <c r="Q381" s="1147"/>
      <c r="R381" s="1147"/>
      <c r="S381" s="1147"/>
      <c r="T381" s="1147"/>
      <c r="U381" s="1147"/>
      <c r="V381" s="1147"/>
      <c r="W381" s="1147"/>
      <c r="X381" s="1147"/>
      <c r="Y381" s="1147"/>
      <c r="Z381" s="1147"/>
    </row>
    <row r="382" spans="1:26" ht="21" customHeight="1">
      <c r="A382" s="1147"/>
      <c r="B382" s="1147"/>
      <c r="C382" s="1147"/>
      <c r="D382" s="1147"/>
      <c r="F382" s="1147"/>
      <c r="G382" s="1147"/>
      <c r="H382" s="1147"/>
      <c r="I382" s="1147"/>
      <c r="J382" s="1147"/>
      <c r="K382" s="1147"/>
      <c r="L382" s="1147"/>
      <c r="M382" s="831"/>
      <c r="N382" s="1147"/>
      <c r="O382" s="1147"/>
      <c r="P382" s="1147"/>
      <c r="Q382" s="1147"/>
      <c r="R382" s="1147"/>
      <c r="S382" s="1147"/>
      <c r="T382" s="1147"/>
      <c r="U382" s="1147"/>
      <c r="V382" s="1147"/>
      <c r="W382" s="1147"/>
      <c r="X382" s="1147"/>
      <c r="Y382" s="1147"/>
      <c r="Z382" s="1147"/>
    </row>
    <row r="383" spans="1:26" ht="21" customHeight="1">
      <c r="A383" s="1147"/>
      <c r="B383" s="1147"/>
      <c r="C383" s="1147"/>
      <c r="D383" s="1147"/>
      <c r="F383" s="1147"/>
      <c r="G383" s="1147"/>
      <c r="H383" s="1147"/>
      <c r="I383" s="1147"/>
      <c r="J383" s="1147"/>
      <c r="K383" s="1147"/>
      <c r="L383" s="1147"/>
      <c r="M383" s="831"/>
      <c r="N383" s="1147"/>
      <c r="O383" s="1147"/>
      <c r="P383" s="1147"/>
      <c r="Q383" s="1147"/>
      <c r="R383" s="1147"/>
      <c r="S383" s="1147"/>
      <c r="T383" s="1147"/>
      <c r="U383" s="1147"/>
      <c r="V383" s="1147"/>
      <c r="W383" s="1147"/>
      <c r="X383" s="1147"/>
      <c r="Y383" s="1147"/>
      <c r="Z383" s="1147"/>
    </row>
    <row r="384" spans="1:26" ht="21" customHeight="1">
      <c r="A384" s="1147"/>
      <c r="B384" s="1147"/>
      <c r="C384" s="1147"/>
      <c r="D384" s="1147"/>
      <c r="F384" s="1147"/>
      <c r="G384" s="1147"/>
      <c r="H384" s="1147"/>
      <c r="I384" s="1147"/>
      <c r="J384" s="1147"/>
      <c r="K384" s="1147"/>
      <c r="L384" s="1147"/>
      <c r="M384" s="831"/>
      <c r="N384" s="1147"/>
      <c r="O384" s="1147"/>
      <c r="P384" s="1147"/>
      <c r="Q384" s="1147"/>
      <c r="R384" s="1147"/>
      <c r="S384" s="1147"/>
      <c r="T384" s="1147"/>
      <c r="U384" s="1147"/>
      <c r="V384" s="1147"/>
      <c r="W384" s="1147"/>
      <c r="X384" s="1147"/>
      <c r="Y384" s="1147"/>
      <c r="Z384" s="1147"/>
    </row>
    <row r="385" spans="1:26" ht="21" customHeight="1">
      <c r="A385" s="1147"/>
      <c r="B385" s="1147"/>
      <c r="C385" s="1147"/>
      <c r="D385" s="1147"/>
      <c r="F385" s="1147"/>
      <c r="G385" s="1147"/>
      <c r="H385" s="1147"/>
      <c r="I385" s="1147"/>
      <c r="J385" s="1147"/>
      <c r="K385" s="1147"/>
      <c r="L385" s="1147"/>
      <c r="M385" s="831"/>
      <c r="N385" s="1147"/>
      <c r="O385" s="1147"/>
      <c r="P385" s="1147"/>
      <c r="Q385" s="1147"/>
      <c r="R385" s="1147"/>
      <c r="S385" s="1147"/>
      <c r="T385" s="1147"/>
      <c r="U385" s="1147"/>
      <c r="V385" s="1147"/>
      <c r="W385" s="1147"/>
      <c r="X385" s="1147"/>
      <c r="Y385" s="1147"/>
      <c r="Z385" s="1147"/>
    </row>
    <row r="386" spans="1:26" ht="21" customHeight="1">
      <c r="A386" s="1147"/>
      <c r="B386" s="1147"/>
      <c r="C386" s="1147"/>
      <c r="D386" s="1147"/>
      <c r="F386" s="1147"/>
      <c r="G386" s="1147"/>
      <c r="H386" s="1147"/>
      <c r="I386" s="1147"/>
      <c r="J386" s="1147"/>
      <c r="K386" s="1147"/>
      <c r="L386" s="1147"/>
      <c r="M386" s="831"/>
      <c r="N386" s="1147"/>
      <c r="O386" s="1147"/>
      <c r="P386" s="1147"/>
      <c r="Q386" s="1147"/>
      <c r="R386" s="1147"/>
      <c r="S386" s="1147"/>
      <c r="T386" s="1147"/>
      <c r="U386" s="1147"/>
      <c r="V386" s="1147"/>
      <c r="W386" s="1147"/>
      <c r="X386" s="1147"/>
      <c r="Y386" s="1147"/>
      <c r="Z386" s="1147"/>
    </row>
    <row r="387" spans="1:26" ht="21" customHeight="1">
      <c r="A387" s="1147"/>
      <c r="B387" s="1147"/>
      <c r="C387" s="1147"/>
      <c r="D387" s="1147"/>
      <c r="F387" s="1147"/>
      <c r="G387" s="1147"/>
      <c r="H387" s="1147"/>
      <c r="I387" s="1147"/>
      <c r="J387" s="1147"/>
      <c r="K387" s="1147"/>
      <c r="L387" s="1147"/>
      <c r="M387" s="831"/>
      <c r="N387" s="1147"/>
      <c r="O387" s="1147"/>
      <c r="P387" s="1147"/>
      <c r="Q387" s="1147"/>
      <c r="R387" s="1147"/>
      <c r="S387" s="1147"/>
      <c r="T387" s="1147"/>
      <c r="U387" s="1147"/>
      <c r="V387" s="1147"/>
      <c r="W387" s="1147"/>
      <c r="X387" s="1147"/>
      <c r="Y387" s="1147"/>
      <c r="Z387" s="1147"/>
    </row>
    <row r="388" spans="1:26" ht="21" customHeight="1">
      <c r="A388" s="1147"/>
      <c r="B388" s="1147"/>
      <c r="C388" s="1147"/>
      <c r="D388" s="1147"/>
      <c r="F388" s="1147"/>
      <c r="G388" s="1147"/>
      <c r="H388" s="1147"/>
      <c r="I388" s="1147"/>
      <c r="J388" s="1147"/>
      <c r="K388" s="1147"/>
      <c r="L388" s="1147"/>
      <c r="M388" s="831"/>
      <c r="N388" s="1147"/>
      <c r="O388" s="1147"/>
      <c r="P388" s="1147"/>
      <c r="Q388" s="1147"/>
      <c r="R388" s="1147"/>
      <c r="S388" s="1147"/>
      <c r="T388" s="1147"/>
      <c r="U388" s="1147"/>
      <c r="V388" s="1147"/>
      <c r="W388" s="1147"/>
      <c r="X388" s="1147"/>
      <c r="Y388" s="1147"/>
      <c r="Z388" s="1147"/>
    </row>
    <row r="389" spans="1:26" ht="21" customHeight="1">
      <c r="A389" s="1147"/>
      <c r="B389" s="1147"/>
      <c r="C389" s="1147"/>
      <c r="D389" s="1147"/>
      <c r="F389" s="1147"/>
      <c r="G389" s="1147"/>
      <c r="H389" s="1147"/>
      <c r="I389" s="1147"/>
      <c r="J389" s="1147"/>
      <c r="K389" s="1147"/>
      <c r="L389" s="1147"/>
      <c r="M389" s="831"/>
      <c r="N389" s="1147"/>
      <c r="O389" s="1147"/>
      <c r="P389" s="1147"/>
      <c r="Q389" s="1147"/>
      <c r="R389" s="1147"/>
      <c r="S389" s="1147"/>
      <c r="T389" s="1147"/>
      <c r="U389" s="1147"/>
      <c r="V389" s="1147"/>
      <c r="W389" s="1147"/>
      <c r="X389" s="1147"/>
      <c r="Y389" s="1147"/>
      <c r="Z389" s="1147"/>
    </row>
    <row r="390" spans="1:26" ht="21" customHeight="1">
      <c r="A390" s="1147"/>
      <c r="B390" s="1147"/>
      <c r="C390" s="1147"/>
      <c r="D390" s="1147"/>
      <c r="F390" s="1147"/>
      <c r="G390" s="1147"/>
      <c r="H390" s="1147"/>
      <c r="I390" s="1147"/>
      <c r="J390" s="1147"/>
      <c r="K390" s="1147"/>
      <c r="L390" s="1147"/>
      <c r="M390" s="831"/>
      <c r="N390" s="1147"/>
      <c r="O390" s="1147"/>
      <c r="P390" s="1147"/>
      <c r="Q390" s="1147"/>
      <c r="R390" s="1147"/>
      <c r="S390" s="1147"/>
      <c r="T390" s="1147"/>
      <c r="U390" s="1147"/>
      <c r="V390" s="1147"/>
      <c r="W390" s="1147"/>
      <c r="X390" s="1147"/>
      <c r="Y390" s="1147"/>
      <c r="Z390" s="1147"/>
    </row>
    <row r="391" spans="1:26" ht="21" customHeight="1">
      <c r="A391" s="1147"/>
      <c r="B391" s="1147"/>
      <c r="C391" s="1147"/>
      <c r="D391" s="1147"/>
      <c r="F391" s="1147"/>
      <c r="G391" s="1147"/>
      <c r="H391" s="1147"/>
      <c r="I391" s="1147"/>
      <c r="J391" s="1147"/>
      <c r="K391" s="1147"/>
      <c r="L391" s="1147"/>
      <c r="M391" s="831"/>
      <c r="N391" s="1147"/>
      <c r="O391" s="1147"/>
      <c r="P391" s="1147"/>
      <c r="Q391" s="1147"/>
      <c r="R391" s="1147"/>
      <c r="S391" s="1147"/>
      <c r="T391" s="1147"/>
      <c r="U391" s="1147"/>
      <c r="V391" s="1147"/>
      <c r="W391" s="1147"/>
      <c r="X391" s="1147"/>
      <c r="Y391" s="1147"/>
      <c r="Z391" s="1147"/>
    </row>
    <row r="392" spans="1:26" ht="21" customHeight="1">
      <c r="A392" s="1147"/>
      <c r="B392" s="1147"/>
      <c r="C392" s="1147"/>
      <c r="D392" s="1147"/>
      <c r="F392" s="1147"/>
      <c r="G392" s="1147"/>
      <c r="H392" s="1147"/>
      <c r="I392" s="1147"/>
      <c r="J392" s="1147"/>
      <c r="K392" s="1147"/>
      <c r="L392" s="1147"/>
      <c r="M392" s="831"/>
      <c r="N392" s="1147"/>
      <c r="O392" s="1147"/>
      <c r="P392" s="1147"/>
      <c r="Q392" s="1147"/>
      <c r="R392" s="1147"/>
      <c r="S392" s="1147"/>
      <c r="T392" s="1147"/>
      <c r="U392" s="1147"/>
      <c r="V392" s="1147"/>
      <c r="W392" s="1147"/>
      <c r="X392" s="1147"/>
      <c r="Y392" s="1147"/>
      <c r="Z392" s="1147"/>
    </row>
    <row r="393" spans="1:26" ht="21" customHeight="1">
      <c r="A393" s="1147"/>
      <c r="B393" s="1147"/>
      <c r="C393" s="1147"/>
      <c r="D393" s="1147"/>
      <c r="F393" s="1147"/>
      <c r="G393" s="1147"/>
      <c r="H393" s="1147"/>
      <c r="I393" s="1147"/>
      <c r="J393" s="1147"/>
      <c r="K393" s="1147"/>
      <c r="L393" s="1147"/>
      <c r="M393" s="831"/>
      <c r="N393" s="1147"/>
      <c r="O393" s="1147"/>
      <c r="P393" s="1147"/>
      <c r="Q393" s="1147"/>
      <c r="R393" s="1147"/>
      <c r="S393" s="1147"/>
      <c r="T393" s="1147"/>
      <c r="U393" s="1147"/>
      <c r="V393" s="1147"/>
      <c r="W393" s="1147"/>
      <c r="X393" s="1147"/>
      <c r="Y393" s="1147"/>
      <c r="Z393" s="1147"/>
    </row>
    <row r="394" spans="1:26" ht="21" customHeight="1">
      <c r="A394" s="1147"/>
      <c r="B394" s="1147"/>
      <c r="C394" s="1147"/>
      <c r="D394" s="1147"/>
      <c r="F394" s="1147"/>
      <c r="G394" s="1147"/>
      <c r="H394" s="1147"/>
      <c r="I394" s="1147"/>
      <c r="J394" s="1147"/>
      <c r="K394" s="1147"/>
      <c r="L394" s="1147"/>
      <c r="M394" s="831"/>
      <c r="N394" s="1147"/>
      <c r="O394" s="1147"/>
      <c r="P394" s="1147"/>
      <c r="Q394" s="1147"/>
      <c r="R394" s="1147"/>
      <c r="S394" s="1147"/>
      <c r="T394" s="1147"/>
      <c r="U394" s="1147"/>
      <c r="V394" s="1147"/>
      <c r="W394" s="1147"/>
      <c r="X394" s="1147"/>
      <c r="Y394" s="1147"/>
      <c r="Z394" s="1147"/>
    </row>
    <row r="395" spans="1:26" ht="21" customHeight="1">
      <c r="A395" s="1147"/>
      <c r="B395" s="1147"/>
      <c r="C395" s="1147"/>
      <c r="D395" s="1147"/>
      <c r="F395" s="1147"/>
      <c r="G395" s="1147"/>
      <c r="H395" s="1147"/>
      <c r="I395" s="1147"/>
      <c r="J395" s="1147"/>
      <c r="K395" s="1147"/>
      <c r="L395" s="1147"/>
      <c r="M395" s="831"/>
      <c r="N395" s="1147"/>
      <c r="O395" s="1147"/>
      <c r="P395" s="1147"/>
      <c r="Q395" s="1147"/>
      <c r="R395" s="1147"/>
      <c r="S395" s="1147"/>
      <c r="T395" s="1147"/>
      <c r="U395" s="1147"/>
      <c r="V395" s="1147"/>
      <c r="W395" s="1147"/>
      <c r="X395" s="1147"/>
      <c r="Y395" s="1147"/>
      <c r="Z395" s="1147"/>
    </row>
    <row r="396" spans="1:26" ht="21" customHeight="1">
      <c r="A396" s="1147"/>
      <c r="B396" s="1147"/>
      <c r="C396" s="1147"/>
      <c r="D396" s="1147"/>
      <c r="F396" s="1147"/>
      <c r="G396" s="1147"/>
      <c r="H396" s="1147"/>
      <c r="I396" s="1147"/>
      <c r="J396" s="1147"/>
      <c r="K396" s="1147"/>
      <c r="L396" s="1147"/>
      <c r="M396" s="831"/>
      <c r="N396" s="1147"/>
      <c r="O396" s="1147"/>
      <c r="P396" s="1147"/>
      <c r="Q396" s="1147"/>
      <c r="R396" s="1147"/>
      <c r="S396" s="1147"/>
      <c r="T396" s="1147"/>
      <c r="U396" s="1147"/>
      <c r="V396" s="1147"/>
      <c r="W396" s="1147"/>
      <c r="X396" s="1147"/>
      <c r="Y396" s="1147"/>
      <c r="Z396" s="1147"/>
    </row>
    <row r="397" spans="1:26" ht="21" customHeight="1">
      <c r="A397" s="1147"/>
      <c r="B397" s="1147"/>
      <c r="C397" s="1147"/>
      <c r="D397" s="1147"/>
      <c r="F397" s="1147"/>
      <c r="G397" s="1147"/>
      <c r="H397" s="1147"/>
      <c r="I397" s="1147"/>
      <c r="J397" s="1147"/>
      <c r="K397" s="1147"/>
      <c r="L397" s="1147"/>
      <c r="M397" s="831"/>
      <c r="N397" s="1147"/>
      <c r="O397" s="1147"/>
      <c r="P397" s="1147"/>
      <c r="Q397" s="1147"/>
      <c r="R397" s="1147"/>
      <c r="S397" s="1147"/>
      <c r="T397" s="1147"/>
      <c r="U397" s="1147"/>
      <c r="V397" s="1147"/>
      <c r="W397" s="1147"/>
      <c r="X397" s="1147"/>
      <c r="Y397" s="1147"/>
      <c r="Z397" s="1147"/>
    </row>
    <row r="398" spans="1:26" ht="21" customHeight="1">
      <c r="A398" s="1147"/>
      <c r="B398" s="1147"/>
      <c r="C398" s="1147"/>
      <c r="D398" s="1147"/>
      <c r="F398" s="1147"/>
      <c r="G398" s="1147"/>
      <c r="H398" s="1147"/>
      <c r="I398" s="1147"/>
      <c r="J398" s="1147"/>
      <c r="K398" s="1147"/>
      <c r="L398" s="1147"/>
      <c r="M398" s="831"/>
      <c r="N398" s="1147"/>
      <c r="O398" s="1147"/>
      <c r="P398" s="1147"/>
      <c r="Q398" s="1147"/>
      <c r="R398" s="1147"/>
      <c r="S398" s="1147"/>
      <c r="T398" s="1147"/>
      <c r="U398" s="1147"/>
      <c r="V398" s="1147"/>
      <c r="W398" s="1147"/>
      <c r="X398" s="1147"/>
      <c r="Y398" s="1147"/>
      <c r="Z398" s="1147"/>
    </row>
    <row r="399" spans="1:26" ht="21" customHeight="1">
      <c r="A399" s="1147"/>
      <c r="B399" s="1147"/>
      <c r="C399" s="1147"/>
      <c r="D399" s="1147"/>
      <c r="F399" s="1147"/>
      <c r="G399" s="1147"/>
      <c r="H399" s="1147"/>
      <c r="I399" s="1147"/>
      <c r="J399" s="1147"/>
      <c r="K399" s="1147"/>
      <c r="L399" s="1147"/>
      <c r="M399" s="831"/>
      <c r="N399" s="1147"/>
      <c r="O399" s="1147"/>
      <c r="P399" s="1147"/>
      <c r="Q399" s="1147"/>
      <c r="R399" s="1147"/>
      <c r="S399" s="1147"/>
      <c r="T399" s="1147"/>
      <c r="U399" s="1147"/>
      <c r="V399" s="1147"/>
      <c r="W399" s="1147"/>
      <c r="X399" s="1147"/>
      <c r="Y399" s="1147"/>
      <c r="Z399" s="1147"/>
    </row>
    <row r="400" spans="1:26" ht="21" customHeight="1">
      <c r="A400" s="1147"/>
      <c r="B400" s="1147"/>
      <c r="C400" s="1147"/>
      <c r="D400" s="1147"/>
      <c r="F400" s="1147"/>
      <c r="G400" s="1147"/>
      <c r="H400" s="1147"/>
      <c r="I400" s="1147"/>
      <c r="J400" s="1147"/>
      <c r="K400" s="1147"/>
      <c r="L400" s="1147"/>
      <c r="M400" s="831"/>
      <c r="N400" s="1147"/>
      <c r="O400" s="1147"/>
      <c r="P400" s="1147"/>
      <c r="Q400" s="1147"/>
      <c r="R400" s="1147"/>
      <c r="S400" s="1147"/>
      <c r="T400" s="1147"/>
      <c r="U400" s="1147"/>
      <c r="V400" s="1147"/>
      <c r="W400" s="1147"/>
      <c r="X400" s="1147"/>
      <c r="Y400" s="1147"/>
      <c r="Z400" s="1147"/>
    </row>
    <row r="401" spans="1:26" ht="21" customHeight="1">
      <c r="A401" s="1147"/>
      <c r="B401" s="1147"/>
      <c r="C401" s="1147"/>
      <c r="D401" s="1147"/>
      <c r="F401" s="1147"/>
      <c r="G401" s="1147"/>
      <c r="H401" s="1147"/>
      <c r="I401" s="1147"/>
      <c r="J401" s="1147"/>
      <c r="K401" s="1147"/>
      <c r="L401" s="1147"/>
      <c r="M401" s="831"/>
      <c r="N401" s="1147"/>
      <c r="O401" s="1147"/>
      <c r="P401" s="1147"/>
      <c r="Q401" s="1147"/>
      <c r="R401" s="1147"/>
      <c r="S401" s="1147"/>
      <c r="T401" s="1147"/>
      <c r="U401" s="1147"/>
      <c r="V401" s="1147"/>
      <c r="W401" s="1147"/>
      <c r="X401" s="1147"/>
      <c r="Y401" s="1147"/>
      <c r="Z401" s="1147"/>
    </row>
    <row r="402" spans="1:26" ht="21" customHeight="1">
      <c r="A402" s="1147"/>
      <c r="B402" s="1147"/>
      <c r="C402" s="1147"/>
      <c r="D402" s="1147"/>
      <c r="F402" s="1147"/>
      <c r="G402" s="1147"/>
      <c r="H402" s="1147"/>
      <c r="I402" s="1147"/>
      <c r="J402" s="1147"/>
      <c r="K402" s="1147"/>
      <c r="L402" s="1147"/>
      <c r="M402" s="831"/>
      <c r="N402" s="1147"/>
      <c r="O402" s="1147"/>
      <c r="P402" s="1147"/>
      <c r="Q402" s="1147"/>
      <c r="R402" s="1147"/>
      <c r="S402" s="1147"/>
      <c r="T402" s="1147"/>
      <c r="U402" s="1147"/>
      <c r="V402" s="1147"/>
      <c r="W402" s="1147"/>
      <c r="X402" s="1147"/>
      <c r="Y402" s="1147"/>
      <c r="Z402" s="1147"/>
    </row>
    <row r="403" spans="1:26" ht="21" customHeight="1">
      <c r="A403" s="1147"/>
      <c r="B403" s="1147"/>
      <c r="C403" s="1147"/>
      <c r="D403" s="1147"/>
      <c r="F403" s="1147"/>
      <c r="G403" s="1147"/>
      <c r="H403" s="1147"/>
      <c r="I403" s="1147"/>
      <c r="J403" s="1147"/>
      <c r="K403" s="1147"/>
      <c r="L403" s="1147"/>
      <c r="M403" s="831"/>
      <c r="N403" s="1147"/>
      <c r="O403" s="1147"/>
      <c r="P403" s="1147"/>
      <c r="Q403" s="1147"/>
      <c r="R403" s="1147"/>
      <c r="S403" s="1147"/>
      <c r="T403" s="1147"/>
      <c r="U403" s="1147"/>
      <c r="V403" s="1147"/>
      <c r="W403" s="1147"/>
      <c r="X403" s="1147"/>
      <c r="Y403" s="1147"/>
      <c r="Z403" s="1147"/>
    </row>
    <row r="404" spans="1:26" ht="21" customHeight="1">
      <c r="A404" s="1147"/>
      <c r="B404" s="1147"/>
      <c r="C404" s="1147"/>
      <c r="D404" s="1147"/>
      <c r="F404" s="1147"/>
      <c r="G404" s="1147"/>
      <c r="H404" s="1147"/>
      <c r="I404" s="1147"/>
      <c r="J404" s="1147"/>
      <c r="K404" s="1147"/>
      <c r="L404" s="1147"/>
      <c r="M404" s="831"/>
      <c r="N404" s="1147"/>
      <c r="O404" s="1147"/>
      <c r="P404" s="1147"/>
      <c r="Q404" s="1147"/>
      <c r="R404" s="1147"/>
      <c r="S404" s="1147"/>
      <c r="T404" s="1147"/>
      <c r="U404" s="1147"/>
      <c r="V404" s="1147"/>
      <c r="W404" s="1147"/>
      <c r="X404" s="1147"/>
      <c r="Y404" s="1147"/>
      <c r="Z404" s="1147"/>
    </row>
    <row r="405" spans="1:26" ht="21" customHeight="1">
      <c r="A405" s="1147"/>
      <c r="B405" s="1147"/>
      <c r="C405" s="1147"/>
      <c r="D405" s="1147"/>
      <c r="F405" s="1147"/>
      <c r="G405" s="1147"/>
      <c r="H405" s="1147"/>
      <c r="I405" s="1147"/>
      <c r="J405" s="1147"/>
      <c r="K405" s="1147"/>
      <c r="L405" s="1147"/>
      <c r="M405" s="831"/>
      <c r="N405" s="1147"/>
      <c r="O405" s="1147"/>
      <c r="P405" s="1147"/>
      <c r="Q405" s="1147"/>
      <c r="R405" s="1147"/>
      <c r="S405" s="1147"/>
      <c r="T405" s="1147"/>
      <c r="U405" s="1147"/>
      <c r="V405" s="1147"/>
      <c r="W405" s="1147"/>
      <c r="X405" s="1147"/>
      <c r="Y405" s="1147"/>
      <c r="Z405" s="1147"/>
    </row>
    <row r="406" spans="1:26" ht="21" customHeight="1">
      <c r="A406" s="1147"/>
      <c r="B406" s="1147"/>
      <c r="C406" s="1147"/>
      <c r="D406" s="1147"/>
      <c r="F406" s="1147"/>
      <c r="G406" s="1147"/>
      <c r="H406" s="1147"/>
      <c r="I406" s="1147"/>
      <c r="J406" s="1147"/>
      <c r="K406" s="1147"/>
      <c r="L406" s="1147"/>
      <c r="M406" s="831"/>
      <c r="N406" s="1147"/>
      <c r="O406" s="1147"/>
      <c r="P406" s="1147"/>
      <c r="Q406" s="1147"/>
      <c r="R406" s="1147"/>
      <c r="S406" s="1147"/>
      <c r="T406" s="1147"/>
      <c r="U406" s="1147"/>
      <c r="V406" s="1147"/>
      <c r="W406" s="1147"/>
      <c r="X406" s="1147"/>
      <c r="Y406" s="1147"/>
      <c r="Z406" s="1147"/>
    </row>
    <row r="407" spans="1:26" ht="21" customHeight="1">
      <c r="A407" s="1147"/>
      <c r="B407" s="1147"/>
      <c r="C407" s="1147"/>
      <c r="D407" s="1147"/>
      <c r="F407" s="1147"/>
      <c r="G407" s="1147"/>
      <c r="H407" s="1147"/>
      <c r="I407" s="1147"/>
      <c r="J407" s="1147"/>
      <c r="K407" s="1147"/>
      <c r="L407" s="1147"/>
      <c r="M407" s="831"/>
      <c r="N407" s="1147"/>
      <c r="O407" s="1147"/>
      <c r="P407" s="1147"/>
      <c r="Q407" s="1147"/>
      <c r="R407" s="1147"/>
      <c r="S407" s="1147"/>
      <c r="T407" s="1147"/>
      <c r="U407" s="1147"/>
      <c r="V407" s="1147"/>
      <c r="W407" s="1147"/>
      <c r="X407" s="1147"/>
      <c r="Y407" s="1147"/>
      <c r="Z407" s="1147"/>
    </row>
    <row r="408" spans="1:26" ht="21" customHeight="1">
      <c r="A408" s="1147"/>
      <c r="B408" s="1147"/>
      <c r="C408" s="1147"/>
      <c r="D408" s="1147"/>
      <c r="F408" s="1147"/>
      <c r="G408" s="1147"/>
      <c r="H408" s="1147"/>
      <c r="I408" s="1147"/>
      <c r="J408" s="1147"/>
      <c r="K408" s="1147"/>
      <c r="L408" s="1147"/>
      <c r="M408" s="831"/>
      <c r="N408" s="1147"/>
      <c r="O408" s="1147"/>
      <c r="P408" s="1147"/>
      <c r="Q408" s="1147"/>
      <c r="R408" s="1147"/>
      <c r="S408" s="1147"/>
      <c r="T408" s="1147"/>
      <c r="U408" s="1147"/>
      <c r="V408" s="1147"/>
      <c r="W408" s="1147"/>
      <c r="X408" s="1147"/>
      <c r="Y408" s="1147"/>
      <c r="Z408" s="1147"/>
    </row>
    <row r="409" spans="1:26" ht="21" customHeight="1">
      <c r="A409" s="1147"/>
      <c r="B409" s="1147"/>
      <c r="C409" s="1147"/>
      <c r="D409" s="1147"/>
      <c r="F409" s="1147"/>
      <c r="G409" s="1147"/>
      <c r="H409" s="1147"/>
      <c r="I409" s="1147"/>
      <c r="J409" s="1147"/>
      <c r="K409" s="1147"/>
      <c r="L409" s="1147"/>
      <c r="M409" s="831"/>
      <c r="N409" s="1147"/>
      <c r="O409" s="1147"/>
      <c r="P409" s="1147"/>
      <c r="Q409" s="1147"/>
      <c r="R409" s="1147"/>
      <c r="S409" s="1147"/>
      <c r="T409" s="1147"/>
      <c r="U409" s="1147"/>
      <c r="V409" s="1147"/>
      <c r="W409" s="1147"/>
      <c r="X409" s="1147"/>
      <c r="Y409" s="1147"/>
      <c r="Z409" s="1147"/>
    </row>
    <row r="410" spans="1:26" ht="21" customHeight="1">
      <c r="A410" s="1147"/>
      <c r="B410" s="1147"/>
      <c r="C410" s="1147"/>
      <c r="D410" s="1147"/>
      <c r="F410" s="1147"/>
      <c r="G410" s="1147"/>
      <c r="H410" s="1147"/>
      <c r="I410" s="1147"/>
      <c r="J410" s="1147"/>
      <c r="K410" s="1147"/>
      <c r="L410" s="1147"/>
      <c r="M410" s="831"/>
      <c r="N410" s="1147"/>
      <c r="O410" s="1147"/>
      <c r="P410" s="1147"/>
      <c r="Q410" s="1147"/>
      <c r="R410" s="1147"/>
      <c r="S410" s="1147"/>
      <c r="T410" s="1147"/>
      <c r="U410" s="1147"/>
      <c r="V410" s="1147"/>
      <c r="W410" s="1147"/>
      <c r="X410" s="1147"/>
      <c r="Y410" s="1147"/>
      <c r="Z410" s="1147"/>
    </row>
    <row r="411" spans="1:26" ht="21" customHeight="1">
      <c r="A411" s="1147"/>
      <c r="B411" s="1147"/>
      <c r="C411" s="1147"/>
      <c r="D411" s="1147"/>
      <c r="F411" s="1147"/>
      <c r="G411" s="1147"/>
      <c r="H411" s="1147"/>
      <c r="I411" s="1147"/>
      <c r="J411" s="1147"/>
      <c r="K411" s="1147"/>
      <c r="L411" s="1147"/>
      <c r="M411" s="831"/>
      <c r="N411" s="1147"/>
      <c r="O411" s="1147"/>
      <c r="P411" s="1147"/>
      <c r="Q411" s="1147"/>
      <c r="R411" s="1147"/>
      <c r="S411" s="1147"/>
      <c r="T411" s="1147"/>
      <c r="U411" s="1147"/>
      <c r="V411" s="1147"/>
      <c r="W411" s="1147"/>
      <c r="X411" s="1147"/>
      <c r="Y411" s="1147"/>
      <c r="Z411" s="1147"/>
    </row>
    <row r="412" spans="1:26" ht="21" customHeight="1">
      <c r="A412" s="1147"/>
      <c r="B412" s="1147"/>
      <c r="C412" s="1147"/>
      <c r="D412" s="1147"/>
      <c r="F412" s="1147"/>
      <c r="G412" s="1147"/>
      <c r="H412" s="1147"/>
      <c r="I412" s="1147"/>
      <c r="J412" s="1147"/>
      <c r="K412" s="1147"/>
      <c r="L412" s="1147"/>
      <c r="M412" s="831"/>
      <c r="N412" s="1147"/>
      <c r="O412" s="1147"/>
      <c r="P412" s="1147"/>
      <c r="Q412" s="1147"/>
      <c r="R412" s="1147"/>
      <c r="S412" s="1147"/>
      <c r="T412" s="1147"/>
      <c r="U412" s="1147"/>
      <c r="V412" s="1147"/>
      <c r="W412" s="1147"/>
      <c r="X412" s="1147"/>
      <c r="Y412" s="1147"/>
      <c r="Z412" s="1147"/>
    </row>
    <row r="413" spans="1:26" ht="21" customHeight="1">
      <c r="A413" s="1147"/>
      <c r="B413" s="1147"/>
      <c r="C413" s="1147"/>
      <c r="D413" s="1147"/>
      <c r="F413" s="1147"/>
      <c r="G413" s="1147"/>
      <c r="H413" s="1147"/>
      <c r="I413" s="1147"/>
      <c r="J413" s="1147"/>
      <c r="K413" s="1147"/>
      <c r="L413" s="1147"/>
      <c r="M413" s="831"/>
      <c r="N413" s="1147"/>
      <c r="O413" s="1147"/>
      <c r="P413" s="1147"/>
      <c r="Q413" s="1147"/>
      <c r="R413" s="1147"/>
      <c r="S413" s="1147"/>
      <c r="T413" s="1147"/>
      <c r="U413" s="1147"/>
      <c r="V413" s="1147"/>
      <c r="W413" s="1147"/>
      <c r="X413" s="1147"/>
      <c r="Y413" s="1147"/>
      <c r="Z413" s="1147"/>
    </row>
    <row r="414" spans="1:26" ht="21" customHeight="1">
      <c r="A414" s="1147"/>
      <c r="B414" s="1147"/>
      <c r="C414" s="1147"/>
      <c r="D414" s="1147"/>
      <c r="F414" s="1147"/>
      <c r="G414" s="1147"/>
      <c r="H414" s="1147"/>
      <c r="I414" s="1147"/>
      <c r="J414" s="1147"/>
      <c r="K414" s="1147"/>
      <c r="L414" s="1147"/>
      <c r="M414" s="831"/>
      <c r="N414" s="1147"/>
      <c r="O414" s="1147"/>
      <c r="P414" s="1147"/>
      <c r="Q414" s="1147"/>
      <c r="R414" s="1147"/>
      <c r="S414" s="1147"/>
      <c r="T414" s="1147"/>
      <c r="U414" s="1147"/>
      <c r="V414" s="1147"/>
      <c r="W414" s="1147"/>
      <c r="X414" s="1147"/>
      <c r="Y414" s="1147"/>
      <c r="Z414" s="1147"/>
    </row>
    <row r="415" spans="1:26" ht="21" customHeight="1">
      <c r="A415" s="1147"/>
      <c r="B415" s="1147"/>
      <c r="C415" s="1147"/>
      <c r="D415" s="1147"/>
      <c r="F415" s="1147"/>
      <c r="G415" s="1147"/>
      <c r="H415" s="1147"/>
      <c r="I415" s="1147"/>
      <c r="J415" s="1147"/>
      <c r="K415" s="1147"/>
      <c r="L415" s="1147"/>
      <c r="M415" s="831"/>
      <c r="N415" s="1147"/>
      <c r="O415" s="1147"/>
      <c r="P415" s="1147"/>
      <c r="Q415" s="1147"/>
      <c r="R415" s="1147"/>
      <c r="S415" s="1147"/>
      <c r="T415" s="1147"/>
      <c r="U415" s="1147"/>
      <c r="V415" s="1147"/>
      <c r="W415" s="1147"/>
      <c r="X415" s="1147"/>
      <c r="Y415" s="1147"/>
      <c r="Z415" s="1147"/>
    </row>
    <row r="416" spans="1:26" ht="21" customHeight="1">
      <c r="A416" s="1147"/>
      <c r="B416" s="1147"/>
      <c r="C416" s="1147"/>
      <c r="D416" s="1147"/>
      <c r="F416" s="1147"/>
      <c r="G416" s="1147"/>
      <c r="H416" s="1147"/>
      <c r="I416" s="1147"/>
      <c r="J416" s="1147"/>
      <c r="K416" s="1147"/>
      <c r="L416" s="1147"/>
      <c r="M416" s="831"/>
      <c r="N416" s="1147"/>
      <c r="O416" s="1147"/>
      <c r="P416" s="1147"/>
      <c r="Q416" s="1147"/>
      <c r="R416" s="1147"/>
      <c r="S416" s="1147"/>
      <c r="T416" s="1147"/>
      <c r="U416" s="1147"/>
      <c r="V416" s="1147"/>
      <c r="W416" s="1147"/>
      <c r="X416" s="1147"/>
      <c r="Y416" s="1147"/>
      <c r="Z416" s="1147"/>
    </row>
    <row r="417" spans="1:26" ht="21" customHeight="1">
      <c r="A417" s="1147"/>
      <c r="B417" s="1147"/>
      <c r="C417" s="1147"/>
      <c r="D417" s="1147"/>
      <c r="F417" s="1147"/>
      <c r="G417" s="1147"/>
      <c r="H417" s="1147"/>
      <c r="I417" s="1147"/>
      <c r="J417" s="1147"/>
      <c r="K417" s="1147"/>
      <c r="L417" s="1147"/>
      <c r="M417" s="831"/>
      <c r="N417" s="1147"/>
      <c r="O417" s="1147"/>
      <c r="P417" s="1147"/>
      <c r="Q417" s="1147"/>
      <c r="R417" s="1147"/>
      <c r="S417" s="1147"/>
      <c r="T417" s="1147"/>
      <c r="U417" s="1147"/>
      <c r="V417" s="1147"/>
      <c r="W417" s="1147"/>
      <c r="X417" s="1147"/>
      <c r="Y417" s="1147"/>
      <c r="Z417" s="1147"/>
    </row>
    <row r="418" spans="1:26" ht="21" customHeight="1">
      <c r="A418" s="1147"/>
      <c r="B418" s="1147"/>
      <c r="C418" s="1147"/>
      <c r="D418" s="1147"/>
      <c r="F418" s="1147"/>
      <c r="G418" s="1147"/>
      <c r="H418" s="1147"/>
      <c r="I418" s="1147"/>
      <c r="J418" s="1147"/>
      <c r="K418" s="1147"/>
      <c r="L418" s="1147"/>
      <c r="M418" s="831"/>
      <c r="N418" s="1147"/>
      <c r="O418" s="1147"/>
      <c r="P418" s="1147"/>
      <c r="Q418" s="1147"/>
      <c r="R418" s="1147"/>
      <c r="S418" s="1147"/>
      <c r="T418" s="1147"/>
      <c r="U418" s="1147"/>
      <c r="V418" s="1147"/>
      <c r="W418" s="1147"/>
      <c r="X418" s="1147"/>
      <c r="Y418" s="1147"/>
      <c r="Z418" s="1147"/>
    </row>
    <row r="419" spans="1:26" ht="21" customHeight="1">
      <c r="A419" s="1147"/>
      <c r="B419" s="1147"/>
      <c r="C419" s="1147"/>
      <c r="D419" s="1147"/>
      <c r="F419" s="1147"/>
      <c r="G419" s="1147"/>
      <c r="H419" s="1147"/>
      <c r="I419" s="1147"/>
      <c r="J419" s="1147"/>
      <c r="K419" s="1147"/>
      <c r="L419" s="1147"/>
      <c r="M419" s="831"/>
      <c r="N419" s="1147"/>
      <c r="O419" s="1147"/>
      <c r="P419" s="1147"/>
      <c r="Q419" s="1147"/>
      <c r="R419" s="1147"/>
      <c r="S419" s="1147"/>
      <c r="T419" s="1147"/>
      <c r="U419" s="1147"/>
      <c r="V419" s="1147"/>
      <c r="W419" s="1147"/>
      <c r="X419" s="1147"/>
      <c r="Y419" s="1147"/>
      <c r="Z419" s="1147"/>
    </row>
    <row r="420" spans="1:26" ht="21" customHeight="1">
      <c r="A420" s="1147"/>
      <c r="B420" s="1147"/>
      <c r="C420" s="1147"/>
      <c r="D420" s="1147"/>
      <c r="F420" s="1147"/>
      <c r="G420" s="1147"/>
      <c r="H420" s="1147"/>
      <c r="I420" s="1147"/>
      <c r="J420" s="1147"/>
      <c r="K420" s="1147"/>
      <c r="L420" s="1147"/>
      <c r="M420" s="831"/>
      <c r="N420" s="1147"/>
      <c r="O420" s="1147"/>
      <c r="P420" s="1147"/>
      <c r="Q420" s="1147"/>
      <c r="R420" s="1147"/>
      <c r="S420" s="1147"/>
      <c r="T420" s="1147"/>
      <c r="U420" s="1147"/>
      <c r="V420" s="1147"/>
      <c r="W420" s="1147"/>
      <c r="X420" s="1147"/>
      <c r="Y420" s="1147"/>
      <c r="Z420" s="1147"/>
    </row>
    <row r="421" spans="1:26" ht="21" customHeight="1">
      <c r="A421" s="1147"/>
      <c r="B421" s="1147"/>
      <c r="C421" s="1147"/>
      <c r="D421" s="1147"/>
      <c r="F421" s="1147"/>
      <c r="G421" s="1147"/>
      <c r="H421" s="1147"/>
      <c r="I421" s="1147"/>
      <c r="J421" s="1147"/>
      <c r="K421" s="1147"/>
      <c r="L421" s="1147"/>
      <c r="M421" s="831"/>
      <c r="N421" s="1147"/>
      <c r="O421" s="1147"/>
      <c r="P421" s="1147"/>
      <c r="Q421" s="1147"/>
      <c r="R421" s="1147"/>
      <c r="S421" s="1147"/>
      <c r="T421" s="1147"/>
      <c r="U421" s="1147"/>
      <c r="V421" s="1147"/>
      <c r="W421" s="1147"/>
      <c r="X421" s="1147"/>
      <c r="Y421" s="1147"/>
      <c r="Z421" s="1147"/>
    </row>
    <row r="422" spans="1:26" ht="21" customHeight="1">
      <c r="A422" s="1147"/>
      <c r="B422" s="1147"/>
      <c r="C422" s="1147"/>
      <c r="D422" s="1147"/>
      <c r="F422" s="1147"/>
      <c r="G422" s="1147"/>
      <c r="H422" s="1147"/>
      <c r="I422" s="1147"/>
      <c r="J422" s="1147"/>
      <c r="K422" s="1147"/>
      <c r="L422" s="1147"/>
      <c r="M422" s="831"/>
      <c r="N422" s="1147"/>
      <c r="O422" s="1147"/>
      <c r="P422" s="1147"/>
      <c r="Q422" s="1147"/>
      <c r="R422" s="1147"/>
      <c r="S422" s="1147"/>
      <c r="T422" s="1147"/>
      <c r="U422" s="1147"/>
      <c r="V422" s="1147"/>
      <c r="W422" s="1147"/>
      <c r="X422" s="1147"/>
      <c r="Y422" s="1147"/>
      <c r="Z422" s="1147"/>
    </row>
    <row r="423" spans="1:26" ht="21" customHeight="1">
      <c r="A423" s="1147"/>
      <c r="B423" s="1147"/>
      <c r="C423" s="1147"/>
      <c r="D423" s="1147"/>
      <c r="F423" s="1147"/>
      <c r="G423" s="1147"/>
      <c r="H423" s="1147"/>
      <c r="I423" s="1147"/>
      <c r="J423" s="1147"/>
      <c r="K423" s="1147"/>
      <c r="L423" s="1147"/>
      <c r="M423" s="831"/>
      <c r="N423" s="1147"/>
      <c r="O423" s="1147"/>
      <c r="P423" s="1147"/>
      <c r="Q423" s="1147"/>
      <c r="R423" s="1147"/>
      <c r="S423" s="1147"/>
      <c r="T423" s="1147"/>
      <c r="U423" s="1147"/>
      <c r="V423" s="1147"/>
      <c r="W423" s="1147"/>
      <c r="X423" s="1147"/>
      <c r="Y423" s="1147"/>
      <c r="Z423" s="1147"/>
    </row>
    <row r="424" spans="1:26" ht="21" customHeight="1">
      <c r="A424" s="1147"/>
      <c r="B424" s="1147"/>
      <c r="C424" s="1147"/>
      <c r="D424" s="1147"/>
      <c r="F424" s="1147"/>
      <c r="G424" s="1147"/>
      <c r="H424" s="1147"/>
      <c r="I424" s="1147"/>
      <c r="J424" s="1147"/>
      <c r="K424" s="1147"/>
      <c r="L424" s="1147"/>
      <c r="M424" s="831"/>
      <c r="N424" s="1147"/>
      <c r="O424" s="1147"/>
      <c r="P424" s="1147"/>
      <c r="Q424" s="1147"/>
      <c r="R424" s="1147"/>
      <c r="S424" s="1147"/>
      <c r="T424" s="1147"/>
      <c r="U424" s="1147"/>
      <c r="V424" s="1147"/>
      <c r="W424" s="1147"/>
      <c r="X424" s="1147"/>
      <c r="Y424" s="1147"/>
      <c r="Z424" s="1147"/>
    </row>
    <row r="425" spans="1:26" ht="21" customHeight="1">
      <c r="A425" s="1147"/>
      <c r="B425" s="1147"/>
      <c r="C425" s="1147"/>
      <c r="D425" s="1147"/>
      <c r="F425" s="1147"/>
      <c r="G425" s="1147"/>
      <c r="H425" s="1147"/>
      <c r="I425" s="1147"/>
      <c r="J425" s="1147"/>
      <c r="K425" s="1147"/>
      <c r="L425" s="1147"/>
      <c r="M425" s="831"/>
      <c r="N425" s="1147"/>
      <c r="O425" s="1147"/>
      <c r="P425" s="1147"/>
      <c r="Q425" s="1147"/>
      <c r="R425" s="1147"/>
      <c r="S425" s="1147"/>
      <c r="T425" s="1147"/>
      <c r="U425" s="1147"/>
      <c r="V425" s="1147"/>
      <c r="W425" s="1147"/>
      <c r="X425" s="1147"/>
      <c r="Y425" s="1147"/>
      <c r="Z425" s="1147"/>
    </row>
    <row r="426" spans="1:26" ht="21" customHeight="1">
      <c r="A426" s="1147"/>
      <c r="B426" s="1147"/>
      <c r="C426" s="1147"/>
      <c r="D426" s="1147"/>
      <c r="F426" s="1147"/>
      <c r="G426" s="1147"/>
      <c r="H426" s="1147"/>
      <c r="I426" s="1147"/>
      <c r="J426" s="1147"/>
      <c r="K426" s="1147"/>
      <c r="L426" s="1147"/>
      <c r="M426" s="831"/>
      <c r="N426" s="1147"/>
      <c r="O426" s="1147"/>
      <c r="P426" s="1147"/>
      <c r="Q426" s="1147"/>
      <c r="R426" s="1147"/>
      <c r="S426" s="1147"/>
      <c r="T426" s="1147"/>
      <c r="U426" s="1147"/>
      <c r="V426" s="1147"/>
      <c r="W426" s="1147"/>
      <c r="X426" s="1147"/>
      <c r="Y426" s="1147"/>
      <c r="Z426" s="1147"/>
    </row>
    <row r="427" spans="1:26" ht="21" customHeight="1">
      <c r="A427" s="1147"/>
      <c r="B427" s="1147"/>
      <c r="C427" s="1147"/>
      <c r="D427" s="1147"/>
      <c r="F427" s="1147"/>
      <c r="G427" s="1147"/>
      <c r="H427" s="1147"/>
      <c r="I427" s="1147"/>
      <c r="J427" s="1147"/>
      <c r="K427" s="1147"/>
      <c r="L427" s="1147"/>
      <c r="M427" s="831"/>
      <c r="N427" s="1147"/>
      <c r="O427" s="1147"/>
      <c r="P427" s="1147"/>
      <c r="Q427" s="1147"/>
      <c r="R427" s="1147"/>
      <c r="S427" s="1147"/>
      <c r="T427" s="1147"/>
      <c r="U427" s="1147"/>
      <c r="V427" s="1147"/>
      <c r="W427" s="1147"/>
      <c r="X427" s="1147"/>
      <c r="Y427" s="1147"/>
      <c r="Z427" s="1147"/>
    </row>
    <row r="428" spans="1:26" ht="21" customHeight="1">
      <c r="A428" s="1147"/>
      <c r="B428" s="1147"/>
      <c r="C428" s="1147"/>
      <c r="D428" s="1147"/>
      <c r="F428" s="1147"/>
      <c r="G428" s="1147"/>
      <c r="H428" s="1147"/>
      <c r="I428" s="1147"/>
      <c r="J428" s="1147"/>
      <c r="K428" s="1147"/>
      <c r="L428" s="1147"/>
      <c r="M428" s="831"/>
      <c r="N428" s="1147"/>
      <c r="O428" s="1147"/>
      <c r="P428" s="1147"/>
      <c r="Q428" s="1147"/>
      <c r="R428" s="1147"/>
      <c r="S428" s="1147"/>
      <c r="T428" s="1147"/>
      <c r="U428" s="1147"/>
      <c r="V428" s="1147"/>
      <c r="W428" s="1147"/>
      <c r="X428" s="1147"/>
      <c r="Y428" s="1147"/>
      <c r="Z428" s="1147"/>
    </row>
    <row r="429" spans="1:26" ht="21" customHeight="1">
      <c r="A429" s="1147"/>
      <c r="B429" s="1147"/>
      <c r="C429" s="1147"/>
      <c r="D429" s="1147"/>
      <c r="F429" s="1147"/>
      <c r="G429" s="1147"/>
      <c r="H429" s="1147"/>
      <c r="I429" s="1147"/>
      <c r="J429" s="1147"/>
      <c r="K429" s="1147"/>
      <c r="L429" s="1147"/>
      <c r="M429" s="831"/>
      <c r="N429" s="1147"/>
      <c r="O429" s="1147"/>
      <c r="P429" s="1147"/>
      <c r="Q429" s="1147"/>
      <c r="R429" s="1147"/>
      <c r="S429" s="1147"/>
      <c r="T429" s="1147"/>
      <c r="U429" s="1147"/>
      <c r="V429" s="1147"/>
      <c r="W429" s="1147"/>
      <c r="X429" s="1147"/>
      <c r="Y429" s="1147"/>
      <c r="Z429" s="1147"/>
    </row>
    <row r="430" spans="1:26" ht="21" customHeight="1">
      <c r="A430" s="1147"/>
      <c r="B430" s="1147"/>
      <c r="C430" s="1147"/>
      <c r="D430" s="1147"/>
      <c r="F430" s="1147"/>
      <c r="G430" s="1147"/>
      <c r="H430" s="1147"/>
      <c r="I430" s="1147"/>
      <c r="J430" s="1147"/>
      <c r="K430" s="1147"/>
      <c r="L430" s="1147"/>
      <c r="M430" s="831"/>
      <c r="N430" s="1147"/>
      <c r="O430" s="1147"/>
      <c r="P430" s="1147"/>
      <c r="Q430" s="1147"/>
      <c r="R430" s="1147"/>
      <c r="S430" s="1147"/>
      <c r="T430" s="1147"/>
      <c r="U430" s="1147"/>
      <c r="V430" s="1147"/>
      <c r="W430" s="1147"/>
      <c r="X430" s="1147"/>
      <c r="Y430" s="1147"/>
      <c r="Z430" s="1147"/>
    </row>
    <row r="431" spans="1:26" ht="21" customHeight="1">
      <c r="A431" s="1147"/>
      <c r="B431" s="1147"/>
      <c r="C431" s="1147"/>
      <c r="D431" s="1147"/>
      <c r="F431" s="1147"/>
      <c r="G431" s="1147"/>
      <c r="H431" s="1147"/>
      <c r="I431" s="1147"/>
      <c r="J431" s="1147"/>
      <c r="K431" s="1147"/>
      <c r="L431" s="1147"/>
      <c r="M431" s="831"/>
      <c r="N431" s="1147"/>
      <c r="O431" s="1147"/>
      <c r="P431" s="1147"/>
      <c r="Q431" s="1147"/>
      <c r="R431" s="1147"/>
      <c r="S431" s="1147"/>
      <c r="T431" s="1147"/>
      <c r="U431" s="1147"/>
      <c r="V431" s="1147"/>
      <c r="W431" s="1147"/>
      <c r="X431" s="1147"/>
      <c r="Y431" s="1147"/>
      <c r="Z431" s="1147"/>
    </row>
    <row r="432" spans="1:26" ht="21" customHeight="1">
      <c r="A432" s="1147"/>
      <c r="B432" s="1147"/>
      <c r="C432" s="1147"/>
      <c r="D432" s="1147"/>
      <c r="F432" s="1147"/>
      <c r="G432" s="1147"/>
      <c r="H432" s="1147"/>
      <c r="I432" s="1147"/>
      <c r="J432" s="1147"/>
      <c r="K432" s="1147"/>
      <c r="L432" s="1147"/>
      <c r="M432" s="831"/>
      <c r="N432" s="1147"/>
      <c r="O432" s="1147"/>
      <c r="P432" s="1147"/>
      <c r="Q432" s="1147"/>
      <c r="R432" s="1147"/>
      <c r="S432" s="1147"/>
      <c r="T432" s="1147"/>
      <c r="U432" s="1147"/>
      <c r="V432" s="1147"/>
      <c r="W432" s="1147"/>
      <c r="X432" s="1147"/>
      <c r="Y432" s="1147"/>
      <c r="Z432" s="1147"/>
    </row>
    <row r="433" spans="1:26" ht="21" customHeight="1">
      <c r="A433" s="1147"/>
      <c r="B433" s="1147"/>
      <c r="C433" s="1147"/>
      <c r="D433" s="1147"/>
      <c r="F433" s="1147"/>
      <c r="G433" s="1147"/>
      <c r="H433" s="1147"/>
      <c r="I433" s="1147"/>
      <c r="J433" s="1147"/>
      <c r="K433" s="1147"/>
      <c r="L433" s="1147"/>
      <c r="M433" s="831"/>
      <c r="N433" s="1147"/>
      <c r="O433" s="1147"/>
      <c r="P433" s="1147"/>
      <c r="Q433" s="1147"/>
      <c r="R433" s="1147"/>
      <c r="S433" s="1147"/>
      <c r="T433" s="1147"/>
      <c r="U433" s="1147"/>
      <c r="V433" s="1147"/>
      <c r="W433" s="1147"/>
      <c r="X433" s="1147"/>
      <c r="Y433" s="1147"/>
      <c r="Z433" s="1147"/>
    </row>
    <row r="434" spans="1:26" ht="21" customHeight="1">
      <c r="A434" s="1147"/>
      <c r="B434" s="1147"/>
      <c r="C434" s="1147"/>
      <c r="D434" s="1147"/>
      <c r="F434" s="1147"/>
      <c r="G434" s="1147"/>
      <c r="H434" s="1147"/>
      <c r="I434" s="1147"/>
      <c r="J434" s="1147"/>
      <c r="K434" s="1147"/>
      <c r="L434" s="1147"/>
      <c r="M434" s="831"/>
      <c r="N434" s="1147"/>
      <c r="O434" s="1147"/>
      <c r="P434" s="1147"/>
      <c r="Q434" s="1147"/>
      <c r="R434" s="1147"/>
      <c r="S434" s="1147"/>
      <c r="T434" s="1147"/>
      <c r="U434" s="1147"/>
      <c r="V434" s="1147"/>
      <c r="W434" s="1147"/>
      <c r="X434" s="1147"/>
      <c r="Y434" s="1147"/>
      <c r="Z434" s="1147"/>
    </row>
    <row r="435" spans="1:26" ht="21" customHeight="1">
      <c r="A435" s="1147"/>
      <c r="B435" s="1147"/>
      <c r="C435" s="1147"/>
      <c r="D435" s="1147"/>
      <c r="F435" s="1147"/>
      <c r="G435" s="1147"/>
      <c r="H435" s="1147"/>
      <c r="I435" s="1147"/>
      <c r="J435" s="1147"/>
      <c r="K435" s="1147"/>
      <c r="L435" s="1147"/>
      <c r="M435" s="831"/>
      <c r="N435" s="1147"/>
      <c r="O435" s="1147"/>
      <c r="P435" s="1147"/>
      <c r="Q435" s="1147"/>
      <c r="R435" s="1147"/>
      <c r="S435" s="1147"/>
      <c r="T435" s="1147"/>
      <c r="U435" s="1147"/>
      <c r="V435" s="1147"/>
      <c r="W435" s="1147"/>
      <c r="X435" s="1147"/>
      <c r="Y435" s="1147"/>
      <c r="Z435" s="1147"/>
    </row>
    <row r="436" spans="1:26" ht="21" customHeight="1">
      <c r="A436" s="1147"/>
      <c r="B436" s="1147"/>
      <c r="C436" s="1147"/>
      <c r="D436" s="1147"/>
      <c r="F436" s="1147"/>
      <c r="G436" s="1147"/>
      <c r="H436" s="1147"/>
      <c r="I436" s="1147"/>
      <c r="J436" s="1147"/>
      <c r="K436" s="1147"/>
      <c r="L436" s="1147"/>
      <c r="M436" s="831"/>
      <c r="N436" s="1147"/>
      <c r="O436" s="1147"/>
      <c r="P436" s="1147"/>
      <c r="Q436" s="1147"/>
      <c r="R436" s="1147"/>
      <c r="S436" s="1147"/>
      <c r="T436" s="1147"/>
      <c r="U436" s="1147"/>
      <c r="V436" s="1147"/>
      <c r="W436" s="1147"/>
      <c r="X436" s="1147"/>
      <c r="Y436" s="1147"/>
      <c r="Z436" s="1147"/>
    </row>
    <row r="437" spans="1:26" ht="21" customHeight="1">
      <c r="A437" s="1147"/>
      <c r="B437" s="1147"/>
      <c r="C437" s="1147"/>
      <c r="D437" s="1147"/>
      <c r="F437" s="1147"/>
      <c r="G437" s="1147"/>
      <c r="H437" s="1147"/>
      <c r="I437" s="1147"/>
      <c r="J437" s="1147"/>
      <c r="K437" s="1147"/>
      <c r="L437" s="1147"/>
      <c r="M437" s="831"/>
      <c r="N437" s="1147"/>
      <c r="O437" s="1147"/>
      <c r="P437" s="1147"/>
      <c r="Q437" s="1147"/>
      <c r="R437" s="1147"/>
      <c r="S437" s="1147"/>
      <c r="T437" s="1147"/>
      <c r="U437" s="1147"/>
      <c r="V437" s="1147"/>
      <c r="W437" s="1147"/>
      <c r="X437" s="1147"/>
      <c r="Y437" s="1147"/>
      <c r="Z437" s="1147"/>
    </row>
    <row r="438" spans="1:26" ht="21" customHeight="1">
      <c r="A438" s="1147"/>
      <c r="B438" s="1147"/>
      <c r="C438" s="1147"/>
      <c r="D438" s="1147"/>
      <c r="F438" s="1147"/>
      <c r="G438" s="1147"/>
      <c r="H438" s="1147"/>
      <c r="I438" s="1147"/>
      <c r="J438" s="1147"/>
      <c r="K438" s="1147"/>
      <c r="L438" s="1147"/>
      <c r="M438" s="831"/>
      <c r="N438" s="1147"/>
      <c r="O438" s="1147"/>
      <c r="P438" s="1147"/>
      <c r="Q438" s="1147"/>
      <c r="R438" s="1147"/>
      <c r="S438" s="1147"/>
      <c r="T438" s="1147"/>
      <c r="U438" s="1147"/>
      <c r="V438" s="1147"/>
      <c r="W438" s="1147"/>
      <c r="X438" s="1147"/>
      <c r="Y438" s="1147"/>
      <c r="Z438" s="1147"/>
    </row>
    <row r="439" spans="1:26" ht="21" customHeight="1">
      <c r="A439" s="1147"/>
      <c r="B439" s="1147"/>
      <c r="C439" s="1147"/>
      <c r="D439" s="1147"/>
      <c r="F439" s="1147"/>
      <c r="G439" s="1147"/>
      <c r="H439" s="1147"/>
      <c r="I439" s="1147"/>
      <c r="J439" s="1147"/>
      <c r="K439" s="1147"/>
      <c r="L439" s="1147"/>
      <c r="M439" s="831"/>
      <c r="N439" s="1147"/>
      <c r="O439" s="1147"/>
      <c r="P439" s="1147"/>
      <c r="Q439" s="1147"/>
      <c r="R439" s="1147"/>
      <c r="S439" s="1147"/>
      <c r="T439" s="1147"/>
      <c r="U439" s="1147"/>
      <c r="V439" s="1147"/>
      <c r="W439" s="1147"/>
      <c r="X439" s="1147"/>
      <c r="Y439" s="1147"/>
      <c r="Z439" s="1147"/>
    </row>
    <row r="440" spans="1:26" ht="21" customHeight="1">
      <c r="A440" s="1147"/>
      <c r="B440" s="1147"/>
      <c r="C440" s="1147"/>
      <c r="D440" s="1147"/>
      <c r="F440" s="1147"/>
      <c r="G440" s="1147"/>
      <c r="H440" s="1147"/>
      <c r="I440" s="1147"/>
      <c r="J440" s="1147"/>
      <c r="K440" s="1147"/>
      <c r="L440" s="1147"/>
      <c r="M440" s="831"/>
      <c r="N440" s="1147"/>
      <c r="O440" s="1147"/>
      <c r="P440" s="1147"/>
      <c r="Q440" s="1147"/>
      <c r="R440" s="1147"/>
      <c r="S440" s="1147"/>
      <c r="T440" s="1147"/>
      <c r="U440" s="1147"/>
      <c r="V440" s="1147"/>
      <c r="W440" s="1147"/>
      <c r="X440" s="1147"/>
      <c r="Y440" s="1147"/>
      <c r="Z440" s="1147"/>
    </row>
    <row r="441" spans="1:26" ht="21" customHeight="1">
      <c r="A441" s="1147"/>
      <c r="B441" s="1147"/>
      <c r="C441" s="1147"/>
      <c r="D441" s="1147"/>
      <c r="F441" s="1147"/>
      <c r="G441" s="1147"/>
      <c r="H441" s="1147"/>
      <c r="I441" s="1147"/>
      <c r="J441" s="1147"/>
      <c r="K441" s="1147"/>
      <c r="L441" s="1147"/>
      <c r="M441" s="831"/>
      <c r="N441" s="1147"/>
      <c r="O441" s="1147"/>
      <c r="P441" s="1147"/>
      <c r="Q441" s="1147"/>
      <c r="R441" s="1147"/>
      <c r="S441" s="1147"/>
      <c r="T441" s="1147"/>
      <c r="U441" s="1147"/>
      <c r="V441" s="1147"/>
      <c r="W441" s="1147"/>
      <c r="X441" s="1147"/>
      <c r="Y441" s="1147"/>
      <c r="Z441" s="1147"/>
    </row>
    <row r="442" spans="1:26" ht="21" customHeight="1">
      <c r="A442" s="1147"/>
      <c r="B442" s="1147"/>
      <c r="C442" s="1147"/>
      <c r="D442" s="1147"/>
      <c r="F442" s="1147"/>
      <c r="G442" s="1147"/>
      <c r="H442" s="1147"/>
      <c r="I442" s="1147"/>
      <c r="J442" s="1147"/>
      <c r="K442" s="1147"/>
      <c r="L442" s="1147"/>
      <c r="M442" s="831"/>
      <c r="N442" s="1147"/>
      <c r="O442" s="1147"/>
      <c r="P442" s="1147"/>
      <c r="Q442" s="1147"/>
      <c r="R442" s="1147"/>
      <c r="S442" s="1147"/>
      <c r="T442" s="1147"/>
      <c r="U442" s="1147"/>
      <c r="V442" s="1147"/>
      <c r="W442" s="1147"/>
      <c r="X442" s="1147"/>
      <c r="Y442" s="1147"/>
      <c r="Z442" s="1147"/>
    </row>
    <row r="443" spans="1:26" ht="21" customHeight="1">
      <c r="A443" s="1147"/>
      <c r="B443" s="1147"/>
      <c r="C443" s="1147"/>
      <c r="D443" s="1147"/>
      <c r="F443" s="1147"/>
      <c r="G443" s="1147"/>
      <c r="H443" s="1147"/>
      <c r="I443" s="1147"/>
      <c r="J443" s="1147"/>
      <c r="K443" s="1147"/>
      <c r="L443" s="1147"/>
      <c r="M443" s="831"/>
      <c r="N443" s="1147"/>
      <c r="O443" s="1147"/>
      <c r="P443" s="1147"/>
      <c r="Q443" s="1147"/>
      <c r="R443" s="1147"/>
      <c r="S443" s="1147"/>
      <c r="T443" s="1147"/>
      <c r="U443" s="1147"/>
      <c r="V443" s="1147"/>
      <c r="W443" s="1147"/>
      <c r="X443" s="1147"/>
      <c r="Y443" s="1147"/>
      <c r="Z443" s="1147"/>
    </row>
    <row r="444" spans="1:26" ht="21" customHeight="1">
      <c r="A444" s="1147"/>
      <c r="B444" s="1147"/>
      <c r="C444" s="1147"/>
      <c r="D444" s="1147"/>
      <c r="F444" s="1147"/>
      <c r="G444" s="1147"/>
      <c r="H444" s="1147"/>
      <c r="I444" s="1147"/>
      <c r="J444" s="1147"/>
      <c r="K444" s="1147"/>
      <c r="L444" s="1147"/>
      <c r="M444" s="831"/>
      <c r="N444" s="1147"/>
      <c r="O444" s="1147"/>
      <c r="P444" s="1147"/>
      <c r="Q444" s="1147"/>
      <c r="R444" s="1147"/>
      <c r="S444" s="1147"/>
      <c r="T444" s="1147"/>
      <c r="U444" s="1147"/>
      <c r="V444" s="1147"/>
      <c r="W444" s="1147"/>
      <c r="X444" s="1147"/>
      <c r="Y444" s="1147"/>
      <c r="Z444" s="1147"/>
    </row>
    <row r="445" spans="1:26" ht="21" customHeight="1">
      <c r="A445" s="1147"/>
      <c r="B445" s="1147"/>
      <c r="C445" s="1147"/>
      <c r="D445" s="1147"/>
      <c r="F445" s="1147"/>
      <c r="G445" s="1147"/>
      <c r="H445" s="1147"/>
      <c r="I445" s="1147"/>
      <c r="J445" s="1147"/>
      <c r="K445" s="1147"/>
      <c r="L445" s="1147"/>
      <c r="M445" s="831"/>
      <c r="N445" s="1147"/>
      <c r="O445" s="1147"/>
      <c r="P445" s="1147"/>
      <c r="Q445" s="1147"/>
      <c r="R445" s="1147"/>
      <c r="S445" s="1147"/>
      <c r="T445" s="1147"/>
      <c r="U445" s="1147"/>
      <c r="V445" s="1147"/>
      <c r="W445" s="1147"/>
      <c r="X445" s="1147"/>
      <c r="Y445" s="1147"/>
      <c r="Z445" s="1147"/>
    </row>
    <row r="446" spans="1:26" ht="21" customHeight="1">
      <c r="A446" s="1147"/>
      <c r="B446" s="1147"/>
      <c r="C446" s="1147"/>
      <c r="D446" s="1147"/>
      <c r="F446" s="1147"/>
      <c r="G446" s="1147"/>
      <c r="H446" s="1147"/>
      <c r="I446" s="1147"/>
      <c r="J446" s="1147"/>
      <c r="K446" s="1147"/>
      <c r="L446" s="1147"/>
      <c r="M446" s="831"/>
      <c r="N446" s="1147"/>
      <c r="O446" s="1147"/>
      <c r="P446" s="1147"/>
      <c r="Q446" s="1147"/>
      <c r="R446" s="1147"/>
      <c r="S446" s="1147"/>
      <c r="T446" s="1147"/>
      <c r="U446" s="1147"/>
      <c r="V446" s="1147"/>
      <c r="W446" s="1147"/>
      <c r="X446" s="1147"/>
      <c r="Y446" s="1147"/>
      <c r="Z446" s="1147"/>
    </row>
    <row r="447" spans="1:26" ht="21" customHeight="1">
      <c r="A447" s="1147"/>
      <c r="B447" s="1147"/>
      <c r="C447" s="1147"/>
      <c r="D447" s="1147"/>
      <c r="F447" s="1147"/>
      <c r="G447" s="1147"/>
      <c r="H447" s="1147"/>
      <c r="I447" s="1147"/>
      <c r="J447" s="1147"/>
      <c r="K447" s="1147"/>
      <c r="L447" s="1147"/>
      <c r="M447" s="831"/>
      <c r="N447" s="1147"/>
      <c r="O447" s="1147"/>
      <c r="P447" s="1147"/>
      <c r="Q447" s="1147"/>
      <c r="R447" s="1147"/>
      <c r="S447" s="1147"/>
      <c r="T447" s="1147"/>
      <c r="U447" s="1147"/>
      <c r="V447" s="1147"/>
      <c r="W447" s="1147"/>
      <c r="X447" s="1147"/>
      <c r="Y447" s="1147"/>
      <c r="Z447" s="1147"/>
    </row>
    <row r="448" spans="1:26" ht="21" customHeight="1">
      <c r="A448" s="1147"/>
      <c r="B448" s="1147"/>
      <c r="C448" s="1147"/>
      <c r="D448" s="1147"/>
      <c r="F448" s="1147"/>
      <c r="G448" s="1147"/>
      <c r="H448" s="1147"/>
      <c r="I448" s="1147"/>
      <c r="J448" s="1147"/>
      <c r="K448" s="1147"/>
      <c r="L448" s="1147"/>
      <c r="M448" s="831"/>
      <c r="N448" s="1147"/>
      <c r="O448" s="1147"/>
      <c r="P448" s="1147"/>
      <c r="Q448" s="1147"/>
      <c r="R448" s="1147"/>
      <c r="S448" s="1147"/>
      <c r="T448" s="1147"/>
      <c r="U448" s="1147"/>
      <c r="V448" s="1147"/>
      <c r="W448" s="1147"/>
      <c r="X448" s="1147"/>
      <c r="Y448" s="1147"/>
      <c r="Z448" s="1147"/>
    </row>
    <row r="449" spans="1:26" ht="21" customHeight="1">
      <c r="A449" s="1147"/>
      <c r="B449" s="1147"/>
      <c r="C449" s="1147"/>
      <c r="D449" s="1147"/>
      <c r="F449" s="1147"/>
      <c r="G449" s="1147"/>
      <c r="H449" s="1147"/>
      <c r="I449" s="1147"/>
      <c r="J449" s="1147"/>
      <c r="K449" s="1147"/>
      <c r="L449" s="1147"/>
      <c r="M449" s="831"/>
      <c r="N449" s="1147"/>
      <c r="O449" s="1147"/>
      <c r="P449" s="1147"/>
      <c r="Q449" s="1147"/>
      <c r="R449" s="1147"/>
      <c r="S449" s="1147"/>
      <c r="T449" s="1147"/>
      <c r="U449" s="1147"/>
      <c r="V449" s="1147"/>
      <c r="W449" s="1147"/>
      <c r="X449" s="1147"/>
      <c r="Y449" s="1147"/>
      <c r="Z449" s="1147"/>
    </row>
    <row r="450" spans="1:26" ht="21" customHeight="1">
      <c r="A450" s="1147"/>
      <c r="B450" s="1147"/>
      <c r="C450" s="1147"/>
      <c r="D450" s="1147"/>
      <c r="F450" s="1147"/>
      <c r="G450" s="1147"/>
      <c r="H450" s="1147"/>
      <c r="I450" s="1147"/>
      <c r="J450" s="1147"/>
      <c r="K450" s="1147"/>
      <c r="L450" s="1147"/>
      <c r="M450" s="831"/>
      <c r="N450" s="1147"/>
      <c r="O450" s="1147"/>
      <c r="P450" s="1147"/>
      <c r="Q450" s="1147"/>
      <c r="R450" s="1147"/>
      <c r="S450" s="1147"/>
      <c r="T450" s="1147"/>
      <c r="U450" s="1147"/>
      <c r="V450" s="1147"/>
      <c r="W450" s="1147"/>
      <c r="X450" s="1147"/>
      <c r="Y450" s="1147"/>
      <c r="Z450" s="1147"/>
    </row>
    <row r="451" spans="1:26" ht="21" customHeight="1">
      <c r="A451" s="1147"/>
      <c r="B451" s="1147"/>
      <c r="C451" s="1147"/>
      <c r="D451" s="1147"/>
      <c r="F451" s="1147"/>
      <c r="G451" s="1147"/>
      <c r="H451" s="1147"/>
      <c r="I451" s="1147"/>
      <c r="J451" s="1147"/>
      <c r="K451" s="1147"/>
      <c r="L451" s="1147"/>
      <c r="M451" s="831"/>
      <c r="N451" s="1147"/>
      <c r="O451" s="1147"/>
      <c r="P451" s="1147"/>
      <c r="Q451" s="1147"/>
      <c r="R451" s="1147"/>
      <c r="S451" s="1147"/>
      <c r="T451" s="1147"/>
      <c r="U451" s="1147"/>
      <c r="V451" s="1147"/>
      <c r="W451" s="1147"/>
      <c r="X451" s="1147"/>
      <c r="Y451" s="1147"/>
      <c r="Z451" s="1147"/>
    </row>
    <row r="452" spans="1:26" ht="21" customHeight="1">
      <c r="A452" s="1147"/>
      <c r="B452" s="1147"/>
      <c r="C452" s="1147"/>
      <c r="D452" s="1147"/>
      <c r="F452" s="1147"/>
      <c r="G452" s="1147"/>
      <c r="H452" s="1147"/>
      <c r="I452" s="1147"/>
      <c r="J452" s="1147"/>
      <c r="K452" s="1147"/>
      <c r="L452" s="1147"/>
      <c r="M452" s="831"/>
      <c r="N452" s="1147"/>
      <c r="O452" s="1147"/>
      <c r="P452" s="1147"/>
      <c r="Q452" s="1147"/>
      <c r="R452" s="1147"/>
      <c r="S452" s="1147"/>
      <c r="T452" s="1147"/>
      <c r="U452" s="1147"/>
      <c r="V452" s="1147"/>
      <c r="W452" s="1147"/>
      <c r="X452" s="1147"/>
      <c r="Y452" s="1147"/>
      <c r="Z452" s="1147"/>
    </row>
    <row r="453" spans="1:26" ht="21" customHeight="1">
      <c r="A453" s="1147"/>
      <c r="B453" s="1147"/>
      <c r="C453" s="1147"/>
      <c r="D453" s="1147"/>
      <c r="F453" s="1147"/>
      <c r="G453" s="1147"/>
      <c r="H453" s="1147"/>
      <c r="I453" s="1147"/>
      <c r="J453" s="1147"/>
      <c r="K453" s="1147"/>
      <c r="L453" s="1147"/>
      <c r="M453" s="831"/>
      <c r="N453" s="1147"/>
      <c r="O453" s="1147"/>
      <c r="P453" s="1147"/>
      <c r="Q453" s="1147"/>
      <c r="R453" s="1147"/>
      <c r="S453" s="1147"/>
      <c r="T453" s="1147"/>
      <c r="U453" s="1147"/>
      <c r="V453" s="1147"/>
      <c r="W453" s="1147"/>
      <c r="X453" s="1147"/>
      <c r="Y453" s="1147"/>
      <c r="Z453" s="1147"/>
    </row>
    <row r="454" spans="1:26" ht="21" customHeight="1">
      <c r="A454" s="1147"/>
      <c r="B454" s="1147"/>
      <c r="C454" s="1147"/>
      <c r="D454" s="1147"/>
      <c r="F454" s="1147"/>
      <c r="G454" s="1147"/>
      <c r="H454" s="1147"/>
      <c r="I454" s="1147"/>
      <c r="J454" s="1147"/>
      <c r="K454" s="1147"/>
      <c r="L454" s="1147"/>
      <c r="M454" s="831"/>
      <c r="N454" s="1147"/>
      <c r="O454" s="1147"/>
      <c r="P454" s="1147"/>
      <c r="Q454" s="1147"/>
      <c r="R454" s="1147"/>
      <c r="S454" s="1147"/>
      <c r="T454" s="1147"/>
      <c r="U454" s="1147"/>
      <c r="V454" s="1147"/>
      <c r="W454" s="1147"/>
      <c r="X454" s="1147"/>
      <c r="Y454" s="1147"/>
      <c r="Z454" s="1147"/>
    </row>
    <row r="455" spans="1:26" ht="21" customHeight="1">
      <c r="A455" s="1147"/>
      <c r="B455" s="1147"/>
      <c r="C455" s="1147"/>
      <c r="D455" s="1147"/>
      <c r="F455" s="1147"/>
      <c r="G455" s="1147"/>
      <c r="H455" s="1147"/>
      <c r="I455" s="1147"/>
      <c r="J455" s="1147"/>
      <c r="K455" s="1147"/>
      <c r="L455" s="1147"/>
      <c r="M455" s="831"/>
      <c r="N455" s="1147"/>
      <c r="O455" s="1147"/>
      <c r="P455" s="1147"/>
      <c r="Q455" s="1147"/>
      <c r="R455" s="1147"/>
      <c r="S455" s="1147"/>
      <c r="T455" s="1147"/>
      <c r="U455" s="1147"/>
      <c r="V455" s="1147"/>
      <c r="W455" s="1147"/>
      <c r="X455" s="1147"/>
      <c r="Y455" s="1147"/>
      <c r="Z455" s="1147"/>
    </row>
    <row r="456" spans="1:26" ht="21" customHeight="1">
      <c r="A456" s="1147"/>
      <c r="B456" s="1147"/>
      <c r="C456" s="1147"/>
      <c r="D456" s="1147"/>
      <c r="F456" s="1147"/>
      <c r="G456" s="1147"/>
      <c r="H456" s="1147"/>
      <c r="I456" s="1147"/>
      <c r="J456" s="1147"/>
      <c r="K456" s="1147"/>
      <c r="L456" s="1147"/>
      <c r="M456" s="831"/>
      <c r="N456" s="1147"/>
      <c r="O456" s="1147"/>
      <c r="P456" s="1147"/>
      <c r="Q456" s="1147"/>
      <c r="R456" s="1147"/>
      <c r="S456" s="1147"/>
      <c r="T456" s="1147"/>
      <c r="U456" s="1147"/>
      <c r="V456" s="1147"/>
      <c r="W456" s="1147"/>
      <c r="X456" s="1147"/>
      <c r="Y456" s="1147"/>
      <c r="Z456" s="1147"/>
    </row>
    <row r="457" spans="1:26" ht="21" customHeight="1">
      <c r="A457" s="1147"/>
      <c r="B457" s="1147"/>
      <c r="C457" s="1147"/>
      <c r="D457" s="1147"/>
      <c r="F457" s="1147"/>
      <c r="G457" s="1147"/>
      <c r="H457" s="1147"/>
      <c r="I457" s="1147"/>
      <c r="J457" s="1147"/>
      <c r="K457" s="1147"/>
      <c r="L457" s="1147"/>
      <c r="M457" s="831"/>
      <c r="N457" s="1147"/>
      <c r="O457" s="1147"/>
      <c r="P457" s="1147"/>
      <c r="Q457" s="1147"/>
      <c r="R457" s="1147"/>
      <c r="S457" s="1147"/>
      <c r="T457" s="1147"/>
      <c r="U457" s="1147"/>
      <c r="V457" s="1147"/>
      <c r="W457" s="1147"/>
      <c r="X457" s="1147"/>
      <c r="Y457" s="1147"/>
      <c r="Z457" s="1147"/>
    </row>
    <row r="458" spans="1:26" ht="21" customHeight="1">
      <c r="A458" s="1147"/>
      <c r="B458" s="1147"/>
      <c r="C458" s="1147"/>
      <c r="D458" s="1147"/>
      <c r="F458" s="1147"/>
      <c r="G458" s="1147"/>
      <c r="H458" s="1147"/>
      <c r="I458" s="1147"/>
      <c r="J458" s="1147"/>
      <c r="K458" s="1147"/>
      <c r="L458" s="1147"/>
      <c r="M458" s="831"/>
      <c r="N458" s="1147"/>
      <c r="O458" s="1147"/>
      <c r="P458" s="1147"/>
      <c r="Q458" s="1147"/>
      <c r="R458" s="1147"/>
      <c r="S458" s="1147"/>
      <c r="T458" s="1147"/>
      <c r="U458" s="1147"/>
      <c r="V458" s="1147"/>
      <c r="W458" s="1147"/>
      <c r="X458" s="1147"/>
      <c r="Y458" s="1147"/>
      <c r="Z458" s="1147"/>
    </row>
    <row r="459" spans="1:26" ht="21" customHeight="1">
      <c r="A459" s="1147"/>
      <c r="B459" s="1147"/>
      <c r="C459" s="1147"/>
      <c r="D459" s="1147"/>
      <c r="F459" s="1147"/>
      <c r="G459" s="1147"/>
      <c r="H459" s="1147"/>
      <c r="I459" s="1147"/>
      <c r="J459" s="1147"/>
      <c r="K459" s="1147"/>
      <c r="L459" s="1147"/>
      <c r="M459" s="831"/>
      <c r="N459" s="1147"/>
      <c r="O459" s="1147"/>
      <c r="P459" s="1147"/>
      <c r="Q459" s="1147"/>
      <c r="R459" s="1147"/>
      <c r="S459" s="1147"/>
      <c r="T459" s="1147"/>
      <c r="U459" s="1147"/>
      <c r="V459" s="1147"/>
      <c r="W459" s="1147"/>
      <c r="X459" s="1147"/>
      <c r="Y459" s="1147"/>
      <c r="Z459" s="1147"/>
    </row>
    <row r="460" spans="1:26" ht="21" customHeight="1">
      <c r="A460" s="1147"/>
      <c r="B460" s="1147"/>
      <c r="C460" s="1147"/>
      <c r="D460" s="1147"/>
      <c r="F460" s="1147"/>
      <c r="G460" s="1147"/>
      <c r="H460" s="1147"/>
      <c r="I460" s="1147"/>
      <c r="J460" s="1147"/>
      <c r="K460" s="1147"/>
      <c r="L460" s="1147"/>
      <c r="M460" s="831"/>
      <c r="N460" s="1147"/>
      <c r="O460" s="1147"/>
      <c r="P460" s="1147"/>
      <c r="Q460" s="1147"/>
      <c r="R460" s="1147"/>
      <c r="S460" s="1147"/>
      <c r="T460" s="1147"/>
      <c r="U460" s="1147"/>
      <c r="V460" s="1147"/>
      <c r="W460" s="1147"/>
      <c r="X460" s="1147"/>
      <c r="Y460" s="1147"/>
      <c r="Z460" s="1147"/>
    </row>
    <row r="461" spans="1:26" ht="21" customHeight="1">
      <c r="A461" s="1147"/>
      <c r="B461" s="1147"/>
      <c r="C461" s="1147"/>
      <c r="D461" s="1147"/>
      <c r="F461" s="1147"/>
      <c r="G461" s="1147"/>
      <c r="H461" s="1147"/>
      <c r="I461" s="1147"/>
      <c r="J461" s="1147"/>
      <c r="K461" s="1147"/>
      <c r="L461" s="1147"/>
      <c r="M461" s="831"/>
      <c r="N461" s="1147"/>
      <c r="O461" s="1147"/>
      <c r="P461" s="1147"/>
      <c r="Q461" s="1147"/>
      <c r="R461" s="1147"/>
      <c r="S461" s="1147"/>
      <c r="T461" s="1147"/>
      <c r="U461" s="1147"/>
      <c r="V461" s="1147"/>
      <c r="W461" s="1147"/>
      <c r="X461" s="1147"/>
      <c r="Y461" s="1147"/>
      <c r="Z461" s="1147"/>
    </row>
    <row r="462" spans="1:26" ht="21" customHeight="1">
      <c r="A462" s="1147"/>
      <c r="B462" s="1147"/>
      <c r="C462" s="1147"/>
      <c r="D462" s="1147"/>
      <c r="F462" s="1147"/>
      <c r="G462" s="1147"/>
      <c r="H462" s="1147"/>
      <c r="I462" s="1147"/>
      <c r="J462" s="1147"/>
      <c r="K462" s="1147"/>
      <c r="L462" s="1147"/>
      <c r="M462" s="831"/>
      <c r="N462" s="1147"/>
      <c r="O462" s="1147"/>
      <c r="P462" s="1147"/>
      <c r="Q462" s="1147"/>
      <c r="R462" s="1147"/>
      <c r="S462" s="1147"/>
      <c r="T462" s="1147"/>
      <c r="U462" s="1147"/>
      <c r="V462" s="1147"/>
      <c r="W462" s="1147"/>
      <c r="X462" s="1147"/>
      <c r="Y462" s="1147"/>
      <c r="Z462" s="1147"/>
    </row>
    <row r="463" spans="1:26" ht="21" customHeight="1">
      <c r="A463" s="1147"/>
      <c r="B463" s="1147"/>
      <c r="C463" s="1147"/>
      <c r="D463" s="1147"/>
      <c r="F463" s="1147"/>
      <c r="G463" s="1147"/>
      <c r="H463" s="1147"/>
      <c r="I463" s="1147"/>
      <c r="J463" s="1147"/>
      <c r="K463" s="1147"/>
      <c r="L463" s="1147"/>
      <c r="M463" s="831"/>
      <c r="N463" s="1147"/>
      <c r="O463" s="1147"/>
      <c r="P463" s="1147"/>
      <c r="Q463" s="1147"/>
      <c r="R463" s="1147"/>
      <c r="S463" s="1147"/>
      <c r="T463" s="1147"/>
      <c r="U463" s="1147"/>
      <c r="V463" s="1147"/>
      <c r="W463" s="1147"/>
      <c r="X463" s="1147"/>
      <c r="Y463" s="1147"/>
      <c r="Z463" s="1147"/>
    </row>
    <row r="464" spans="1:26" ht="21" customHeight="1">
      <c r="A464" s="1147"/>
      <c r="B464" s="1147"/>
      <c r="C464" s="1147"/>
      <c r="D464" s="1147"/>
      <c r="F464" s="1147"/>
      <c r="G464" s="1147"/>
      <c r="H464" s="1147"/>
      <c r="I464" s="1147"/>
      <c r="J464" s="1147"/>
      <c r="K464" s="1147"/>
      <c r="L464" s="1147"/>
      <c r="M464" s="831"/>
      <c r="N464" s="1147"/>
      <c r="O464" s="1147"/>
      <c r="P464" s="1147"/>
      <c r="Q464" s="1147"/>
      <c r="R464" s="1147"/>
      <c r="S464" s="1147"/>
      <c r="T464" s="1147"/>
      <c r="U464" s="1147"/>
      <c r="V464" s="1147"/>
      <c r="W464" s="1147"/>
      <c r="X464" s="1147"/>
      <c r="Y464" s="1147"/>
      <c r="Z464" s="1147"/>
    </row>
    <row r="465" spans="1:26" ht="21" customHeight="1">
      <c r="A465" s="1147"/>
      <c r="B465" s="1147"/>
      <c r="C465" s="1147"/>
      <c r="D465" s="1147"/>
      <c r="F465" s="1147"/>
      <c r="G465" s="1147"/>
      <c r="H465" s="1147"/>
      <c r="I465" s="1147"/>
      <c r="J465" s="1147"/>
      <c r="K465" s="1147"/>
      <c r="L465" s="1147"/>
      <c r="M465" s="831"/>
      <c r="N465" s="1147"/>
      <c r="O465" s="1147"/>
      <c r="P465" s="1147"/>
      <c r="Q465" s="1147"/>
      <c r="R465" s="1147"/>
      <c r="S465" s="1147"/>
      <c r="T465" s="1147"/>
      <c r="U465" s="1147"/>
      <c r="V465" s="1147"/>
      <c r="W465" s="1147"/>
      <c r="X465" s="1147"/>
      <c r="Y465" s="1147"/>
      <c r="Z465" s="1147"/>
    </row>
    <row r="466" spans="1:26" ht="21" customHeight="1">
      <c r="A466" s="1147"/>
      <c r="B466" s="1147"/>
      <c r="C466" s="1147"/>
      <c r="D466" s="1147"/>
      <c r="F466" s="1147"/>
      <c r="G466" s="1147"/>
      <c r="H466" s="1147"/>
      <c r="I466" s="1147"/>
      <c r="J466" s="1147"/>
      <c r="K466" s="1147"/>
      <c r="L466" s="1147"/>
      <c r="M466" s="831"/>
      <c r="N466" s="1147"/>
      <c r="O466" s="1147"/>
      <c r="P466" s="1147"/>
      <c r="Q466" s="1147"/>
      <c r="R466" s="1147"/>
      <c r="S466" s="1147"/>
      <c r="T466" s="1147"/>
      <c r="U466" s="1147"/>
      <c r="V466" s="1147"/>
      <c r="W466" s="1147"/>
      <c r="X466" s="1147"/>
      <c r="Y466" s="1147"/>
      <c r="Z466" s="1147"/>
    </row>
    <row r="467" spans="1:26" ht="21" customHeight="1">
      <c r="A467" s="1147"/>
      <c r="B467" s="1147"/>
      <c r="C467" s="1147"/>
      <c r="D467" s="1147"/>
      <c r="F467" s="1147"/>
      <c r="G467" s="1147"/>
      <c r="H467" s="1147"/>
      <c r="I467" s="1147"/>
      <c r="J467" s="1147"/>
      <c r="K467" s="1147"/>
      <c r="L467" s="1147"/>
      <c r="M467" s="831"/>
      <c r="N467" s="1147"/>
      <c r="O467" s="1147"/>
      <c r="P467" s="1147"/>
      <c r="Q467" s="1147"/>
      <c r="R467" s="1147"/>
      <c r="S467" s="1147"/>
      <c r="T467" s="1147"/>
      <c r="U467" s="1147"/>
      <c r="V467" s="1147"/>
      <c r="W467" s="1147"/>
      <c r="X467" s="1147"/>
      <c r="Y467" s="1147"/>
      <c r="Z467" s="1147"/>
    </row>
    <row r="468" spans="1:26" ht="21" customHeight="1">
      <c r="A468" s="1147"/>
      <c r="B468" s="1147"/>
      <c r="C468" s="1147"/>
      <c r="D468" s="1147"/>
      <c r="F468" s="1147"/>
      <c r="G468" s="1147"/>
      <c r="H468" s="1147"/>
      <c r="I468" s="1147"/>
      <c r="J468" s="1147"/>
      <c r="K468" s="1147"/>
      <c r="L468" s="1147"/>
      <c r="M468" s="831"/>
      <c r="N468" s="1147"/>
      <c r="O468" s="1147"/>
      <c r="P468" s="1147"/>
      <c r="Q468" s="1147"/>
      <c r="R468" s="1147"/>
      <c r="S468" s="1147"/>
      <c r="T468" s="1147"/>
      <c r="U468" s="1147"/>
      <c r="V468" s="1147"/>
      <c r="W468" s="1147"/>
      <c r="X468" s="1147"/>
      <c r="Y468" s="1147"/>
      <c r="Z468" s="1147"/>
    </row>
    <row r="469" spans="1:26" ht="21" customHeight="1">
      <c r="A469" s="1147"/>
      <c r="B469" s="1147"/>
      <c r="C469" s="1147"/>
      <c r="D469" s="1147"/>
      <c r="F469" s="1147"/>
      <c r="G469" s="1147"/>
      <c r="H469" s="1147"/>
      <c r="I469" s="1147"/>
      <c r="J469" s="1147"/>
      <c r="K469" s="1147"/>
      <c r="L469" s="1147"/>
      <c r="M469" s="831"/>
      <c r="N469" s="1147"/>
      <c r="O469" s="1147"/>
      <c r="P469" s="1147"/>
      <c r="Q469" s="1147"/>
      <c r="R469" s="1147"/>
      <c r="S469" s="1147"/>
      <c r="T469" s="1147"/>
      <c r="U469" s="1147"/>
      <c r="V469" s="1147"/>
      <c r="W469" s="1147"/>
      <c r="X469" s="1147"/>
      <c r="Y469" s="1147"/>
      <c r="Z469" s="1147"/>
    </row>
    <row r="470" spans="1:26" ht="21" customHeight="1">
      <c r="A470" s="1147"/>
      <c r="B470" s="1147"/>
      <c r="C470" s="1147"/>
      <c r="D470" s="1147"/>
      <c r="F470" s="1147"/>
      <c r="G470" s="1147"/>
      <c r="H470" s="1147"/>
      <c r="I470" s="1147"/>
      <c r="J470" s="1147"/>
      <c r="K470" s="1147"/>
      <c r="L470" s="1147"/>
      <c r="M470" s="831"/>
      <c r="N470" s="1147"/>
      <c r="O470" s="1147"/>
      <c r="P470" s="1147"/>
      <c r="Q470" s="1147"/>
      <c r="R470" s="1147"/>
      <c r="S470" s="1147"/>
      <c r="T470" s="1147"/>
      <c r="U470" s="1147"/>
      <c r="V470" s="1147"/>
      <c r="W470" s="1147"/>
      <c r="X470" s="1147"/>
      <c r="Y470" s="1147"/>
      <c r="Z470" s="1147"/>
    </row>
    <row r="471" spans="1:26" ht="21" customHeight="1">
      <c r="A471" s="1147"/>
      <c r="B471" s="1147"/>
      <c r="C471" s="1147"/>
      <c r="D471" s="1147"/>
      <c r="F471" s="1147"/>
      <c r="G471" s="1147"/>
      <c r="H471" s="1147"/>
      <c r="I471" s="1147"/>
      <c r="J471" s="1147"/>
      <c r="K471" s="1147"/>
      <c r="L471" s="1147"/>
      <c r="M471" s="831"/>
      <c r="N471" s="1147"/>
      <c r="O471" s="1147"/>
      <c r="P471" s="1147"/>
      <c r="Q471" s="1147"/>
      <c r="R471" s="1147"/>
      <c r="S471" s="1147"/>
      <c r="T471" s="1147"/>
      <c r="U471" s="1147"/>
      <c r="V471" s="1147"/>
      <c r="W471" s="1147"/>
      <c r="X471" s="1147"/>
      <c r="Y471" s="1147"/>
      <c r="Z471" s="1147"/>
    </row>
    <row r="472" spans="1:26" ht="21" customHeight="1">
      <c r="A472" s="1147"/>
      <c r="B472" s="1147"/>
      <c r="C472" s="1147"/>
      <c r="D472" s="1147"/>
      <c r="F472" s="1147"/>
      <c r="G472" s="1147"/>
      <c r="H472" s="1147"/>
      <c r="I472" s="1147"/>
      <c r="J472" s="1147"/>
      <c r="K472" s="1147"/>
      <c r="L472" s="1147"/>
      <c r="M472" s="831"/>
      <c r="N472" s="1147"/>
      <c r="O472" s="1147"/>
      <c r="P472" s="1147"/>
      <c r="Q472" s="1147"/>
      <c r="R472" s="1147"/>
      <c r="S472" s="1147"/>
      <c r="T472" s="1147"/>
      <c r="U472" s="1147"/>
      <c r="V472" s="1147"/>
      <c r="W472" s="1147"/>
      <c r="X472" s="1147"/>
      <c r="Y472" s="1147"/>
      <c r="Z472" s="1147"/>
    </row>
    <row r="473" spans="1:26" ht="21" customHeight="1">
      <c r="A473" s="1147"/>
      <c r="B473" s="1147"/>
      <c r="C473" s="1147"/>
      <c r="D473" s="1147"/>
      <c r="F473" s="1147"/>
      <c r="G473" s="1147"/>
      <c r="H473" s="1147"/>
      <c r="I473" s="1147"/>
      <c r="J473" s="1147"/>
      <c r="K473" s="1147"/>
      <c r="L473" s="1147"/>
      <c r="M473" s="831"/>
      <c r="N473" s="1147"/>
      <c r="O473" s="1147"/>
      <c r="P473" s="1147"/>
      <c r="Q473" s="1147"/>
      <c r="R473" s="1147"/>
      <c r="S473" s="1147"/>
      <c r="T473" s="1147"/>
      <c r="U473" s="1147"/>
      <c r="V473" s="1147"/>
      <c r="W473" s="1147"/>
      <c r="X473" s="1147"/>
      <c r="Y473" s="1147"/>
      <c r="Z473" s="1147"/>
    </row>
    <row r="474" spans="1:26" ht="21" customHeight="1">
      <c r="A474" s="1147"/>
      <c r="B474" s="1147"/>
      <c r="C474" s="1147"/>
      <c r="D474" s="1147"/>
      <c r="F474" s="1147"/>
      <c r="G474" s="1147"/>
      <c r="H474" s="1147"/>
      <c r="I474" s="1147"/>
      <c r="J474" s="1147"/>
      <c r="K474" s="1147"/>
      <c r="L474" s="1147"/>
      <c r="M474" s="831"/>
      <c r="N474" s="1147"/>
      <c r="O474" s="1147"/>
      <c r="P474" s="1147"/>
      <c r="Q474" s="1147"/>
      <c r="R474" s="1147"/>
      <c r="S474" s="1147"/>
      <c r="T474" s="1147"/>
      <c r="U474" s="1147"/>
      <c r="V474" s="1147"/>
      <c r="W474" s="1147"/>
      <c r="X474" s="1147"/>
      <c r="Y474" s="1147"/>
      <c r="Z474" s="1147"/>
    </row>
    <row r="475" spans="1:26" ht="21" customHeight="1">
      <c r="A475" s="1147"/>
      <c r="B475" s="1147"/>
      <c r="C475" s="1147"/>
      <c r="D475" s="1147"/>
      <c r="F475" s="1147"/>
      <c r="G475" s="1147"/>
      <c r="H475" s="1147"/>
      <c r="I475" s="1147"/>
      <c r="J475" s="1147"/>
      <c r="K475" s="1147"/>
      <c r="L475" s="1147"/>
      <c r="M475" s="831"/>
      <c r="N475" s="1147"/>
      <c r="O475" s="1147"/>
      <c r="P475" s="1147"/>
      <c r="Q475" s="1147"/>
      <c r="R475" s="1147"/>
      <c r="S475" s="1147"/>
      <c r="T475" s="1147"/>
      <c r="U475" s="1147"/>
      <c r="V475" s="1147"/>
      <c r="W475" s="1147"/>
      <c r="X475" s="1147"/>
      <c r="Y475" s="1147"/>
      <c r="Z475" s="1147"/>
    </row>
    <row r="476" spans="1:26" ht="21" customHeight="1">
      <c r="A476" s="1147"/>
      <c r="B476" s="1147"/>
      <c r="C476" s="1147"/>
      <c r="D476" s="1147"/>
      <c r="F476" s="1147"/>
      <c r="G476" s="1147"/>
      <c r="H476" s="1147"/>
      <c r="I476" s="1147"/>
      <c r="J476" s="1147"/>
      <c r="K476" s="1147"/>
      <c r="L476" s="1147"/>
      <c r="M476" s="831"/>
      <c r="N476" s="1147"/>
      <c r="O476" s="1147"/>
      <c r="P476" s="1147"/>
      <c r="Q476" s="1147"/>
      <c r="R476" s="1147"/>
      <c r="S476" s="1147"/>
      <c r="T476" s="1147"/>
      <c r="U476" s="1147"/>
      <c r="V476" s="1147"/>
      <c r="W476" s="1147"/>
      <c r="X476" s="1147"/>
      <c r="Y476" s="1147"/>
      <c r="Z476" s="1147"/>
    </row>
    <row r="477" spans="1:26" ht="21" customHeight="1">
      <c r="A477" s="1147"/>
      <c r="B477" s="1147"/>
      <c r="C477" s="1147"/>
      <c r="D477" s="1147"/>
      <c r="F477" s="1147"/>
      <c r="G477" s="1147"/>
      <c r="H477" s="1147"/>
      <c r="I477" s="1147"/>
      <c r="J477" s="1147"/>
      <c r="K477" s="1147"/>
      <c r="L477" s="1147"/>
      <c r="M477" s="831"/>
      <c r="N477" s="1147"/>
      <c r="O477" s="1147"/>
      <c r="P477" s="1147"/>
      <c r="Q477" s="1147"/>
      <c r="R477" s="1147"/>
      <c r="S477" s="1147"/>
      <c r="T477" s="1147"/>
      <c r="U477" s="1147"/>
      <c r="V477" s="1147"/>
      <c r="W477" s="1147"/>
      <c r="X477" s="1147"/>
      <c r="Y477" s="1147"/>
      <c r="Z477" s="1147"/>
    </row>
    <row r="478" spans="1:26" ht="21" customHeight="1">
      <c r="A478" s="1147"/>
      <c r="B478" s="1147"/>
      <c r="C478" s="1147"/>
      <c r="D478" s="1147"/>
      <c r="F478" s="1147"/>
      <c r="G478" s="1147"/>
      <c r="H478" s="1147"/>
      <c r="I478" s="1147"/>
      <c r="J478" s="1147"/>
      <c r="K478" s="1147"/>
      <c r="L478" s="1147"/>
      <c r="M478" s="831"/>
      <c r="N478" s="1147"/>
      <c r="O478" s="1147"/>
      <c r="P478" s="1147"/>
      <c r="Q478" s="1147"/>
      <c r="R478" s="1147"/>
      <c r="S478" s="1147"/>
      <c r="T478" s="1147"/>
      <c r="U478" s="1147"/>
      <c r="V478" s="1147"/>
      <c r="W478" s="1147"/>
      <c r="X478" s="1147"/>
      <c r="Y478" s="1147"/>
      <c r="Z478" s="1147"/>
    </row>
    <row r="479" spans="1:26" ht="21" customHeight="1">
      <c r="A479" s="1147"/>
      <c r="B479" s="1147"/>
      <c r="C479" s="1147"/>
      <c r="D479" s="1147"/>
      <c r="F479" s="1147"/>
      <c r="G479" s="1147"/>
      <c r="H479" s="1147"/>
      <c r="I479" s="1147"/>
      <c r="J479" s="1147"/>
      <c r="K479" s="1147"/>
      <c r="L479" s="1147"/>
      <c r="M479" s="831"/>
      <c r="N479" s="1147"/>
      <c r="O479" s="1147"/>
      <c r="P479" s="1147"/>
      <c r="Q479" s="1147"/>
      <c r="R479" s="1147"/>
      <c r="S479" s="1147"/>
      <c r="T479" s="1147"/>
      <c r="U479" s="1147"/>
      <c r="V479" s="1147"/>
      <c r="W479" s="1147"/>
      <c r="X479" s="1147"/>
      <c r="Y479" s="1147"/>
      <c r="Z479" s="1147"/>
    </row>
    <row r="480" spans="1:26" ht="21" customHeight="1">
      <c r="A480" s="1147"/>
      <c r="B480" s="1147"/>
      <c r="C480" s="1147"/>
      <c r="D480" s="1147"/>
      <c r="F480" s="1147"/>
      <c r="G480" s="1147"/>
      <c r="H480" s="1147"/>
      <c r="I480" s="1147"/>
      <c r="J480" s="1147"/>
      <c r="K480" s="1147"/>
      <c r="L480" s="1147"/>
      <c r="M480" s="831"/>
      <c r="N480" s="1147"/>
      <c r="O480" s="1147"/>
      <c r="P480" s="1147"/>
      <c r="Q480" s="1147"/>
      <c r="R480" s="1147"/>
      <c r="S480" s="1147"/>
      <c r="T480" s="1147"/>
      <c r="U480" s="1147"/>
      <c r="V480" s="1147"/>
      <c r="W480" s="1147"/>
      <c r="X480" s="1147"/>
      <c r="Y480" s="1147"/>
      <c r="Z480" s="1147"/>
    </row>
    <row r="481" spans="1:26" ht="21" customHeight="1">
      <c r="A481" s="1147"/>
      <c r="B481" s="1147"/>
      <c r="C481" s="1147"/>
      <c r="D481" s="1147"/>
      <c r="F481" s="1147"/>
      <c r="G481" s="1147"/>
      <c r="H481" s="1147"/>
      <c r="I481" s="1147"/>
      <c r="J481" s="1147"/>
      <c r="K481" s="1147"/>
      <c r="L481" s="1147"/>
      <c r="M481" s="831"/>
      <c r="N481" s="1147"/>
      <c r="O481" s="1147"/>
      <c r="P481" s="1147"/>
      <c r="Q481" s="1147"/>
      <c r="R481" s="1147"/>
      <c r="S481" s="1147"/>
      <c r="T481" s="1147"/>
      <c r="U481" s="1147"/>
      <c r="V481" s="1147"/>
      <c r="W481" s="1147"/>
      <c r="X481" s="1147"/>
      <c r="Y481" s="1147"/>
      <c r="Z481" s="1147"/>
    </row>
    <row r="482" spans="1:26" ht="21" customHeight="1">
      <c r="A482" s="1147"/>
      <c r="B482" s="1147"/>
      <c r="C482" s="1147"/>
      <c r="D482" s="1147"/>
      <c r="F482" s="1147"/>
      <c r="G482" s="1147"/>
      <c r="H482" s="1147"/>
      <c r="I482" s="1147"/>
      <c r="J482" s="1147"/>
      <c r="K482" s="1147"/>
      <c r="L482" s="1147"/>
      <c r="M482" s="831"/>
      <c r="N482" s="1147"/>
      <c r="O482" s="1147"/>
      <c r="P482" s="1147"/>
      <c r="Q482" s="1147"/>
      <c r="R482" s="1147"/>
      <c r="S482" s="1147"/>
      <c r="T482" s="1147"/>
      <c r="U482" s="1147"/>
      <c r="V482" s="1147"/>
      <c r="W482" s="1147"/>
      <c r="X482" s="1147"/>
      <c r="Y482" s="1147"/>
      <c r="Z482" s="1147"/>
    </row>
    <row r="483" spans="1:26" ht="21" customHeight="1">
      <c r="A483" s="1147"/>
      <c r="B483" s="1147"/>
      <c r="C483" s="1147"/>
      <c r="D483" s="1147"/>
      <c r="F483" s="1147"/>
      <c r="G483" s="1147"/>
      <c r="H483" s="1147"/>
      <c r="I483" s="1147"/>
      <c r="J483" s="1147"/>
      <c r="K483" s="1147"/>
      <c r="L483" s="1147"/>
      <c r="M483" s="831"/>
      <c r="N483" s="1147"/>
      <c r="O483" s="1147"/>
      <c r="P483" s="1147"/>
      <c r="Q483" s="1147"/>
      <c r="R483" s="1147"/>
      <c r="S483" s="1147"/>
      <c r="T483" s="1147"/>
      <c r="U483" s="1147"/>
      <c r="V483" s="1147"/>
      <c r="W483" s="1147"/>
      <c r="X483" s="1147"/>
      <c r="Y483" s="1147"/>
      <c r="Z483" s="1147"/>
    </row>
    <row r="484" spans="1:26" ht="21" customHeight="1">
      <c r="A484" s="1147"/>
      <c r="B484" s="1147"/>
      <c r="C484" s="1147"/>
      <c r="D484" s="1147"/>
      <c r="F484" s="1147"/>
      <c r="G484" s="1147"/>
      <c r="H484" s="1147"/>
      <c r="I484" s="1147"/>
      <c r="J484" s="1147"/>
      <c r="K484" s="1147"/>
      <c r="L484" s="1147"/>
      <c r="M484" s="831"/>
      <c r="N484" s="1147"/>
      <c r="O484" s="1147"/>
      <c r="P484" s="1147"/>
      <c r="Q484" s="1147"/>
      <c r="R484" s="1147"/>
      <c r="S484" s="1147"/>
      <c r="T484" s="1147"/>
      <c r="U484" s="1147"/>
      <c r="V484" s="1147"/>
      <c r="W484" s="1147"/>
      <c r="X484" s="1147"/>
      <c r="Y484" s="1147"/>
      <c r="Z484" s="1147"/>
    </row>
    <row r="485" spans="1:26" ht="21" customHeight="1">
      <c r="A485" s="1147"/>
      <c r="B485" s="1147"/>
      <c r="C485" s="1147"/>
      <c r="D485" s="1147"/>
      <c r="F485" s="1147"/>
      <c r="G485" s="1147"/>
      <c r="H485" s="1147"/>
      <c r="I485" s="1147"/>
      <c r="J485" s="1147"/>
      <c r="K485" s="1147"/>
      <c r="L485" s="1147"/>
      <c r="M485" s="831"/>
      <c r="N485" s="1147"/>
      <c r="O485" s="1147"/>
      <c r="P485" s="1147"/>
      <c r="Q485" s="1147"/>
      <c r="R485" s="1147"/>
      <c r="S485" s="1147"/>
      <c r="T485" s="1147"/>
      <c r="U485" s="1147"/>
      <c r="V485" s="1147"/>
      <c r="W485" s="1147"/>
      <c r="X485" s="1147"/>
      <c r="Y485" s="1147"/>
      <c r="Z485" s="1147"/>
    </row>
    <row r="486" spans="1:26" ht="21" customHeight="1">
      <c r="A486" s="1147"/>
      <c r="B486" s="1147"/>
      <c r="C486" s="1147"/>
      <c r="D486" s="1147"/>
      <c r="F486" s="1147"/>
      <c r="G486" s="1147"/>
      <c r="H486" s="1147"/>
      <c r="I486" s="1147"/>
      <c r="J486" s="1147"/>
      <c r="K486" s="1147"/>
      <c r="L486" s="1147"/>
      <c r="M486" s="831"/>
      <c r="N486" s="1147"/>
      <c r="O486" s="1147"/>
      <c r="P486" s="1147"/>
      <c r="Q486" s="1147"/>
      <c r="R486" s="1147"/>
      <c r="S486" s="1147"/>
      <c r="T486" s="1147"/>
      <c r="U486" s="1147"/>
      <c r="V486" s="1147"/>
      <c r="W486" s="1147"/>
      <c r="X486" s="1147"/>
      <c r="Y486" s="1147"/>
      <c r="Z486" s="1147"/>
    </row>
    <row r="487" spans="1:26" ht="21" customHeight="1">
      <c r="A487" s="1147"/>
      <c r="B487" s="1147"/>
      <c r="C487" s="1147"/>
      <c r="D487" s="1147"/>
      <c r="F487" s="1147"/>
      <c r="G487" s="1147"/>
      <c r="H487" s="1147"/>
      <c r="I487" s="1147"/>
      <c r="J487" s="1147"/>
      <c r="K487" s="1147"/>
      <c r="L487" s="1147"/>
      <c r="M487" s="831"/>
      <c r="N487" s="1147"/>
      <c r="O487" s="1147"/>
      <c r="P487" s="1147"/>
      <c r="Q487" s="1147"/>
      <c r="R487" s="1147"/>
      <c r="S487" s="1147"/>
      <c r="T487" s="1147"/>
      <c r="U487" s="1147"/>
      <c r="V487" s="1147"/>
      <c r="W487" s="1147"/>
      <c r="X487" s="1147"/>
      <c r="Y487" s="1147"/>
      <c r="Z487" s="1147"/>
    </row>
    <row r="488" spans="1:26" ht="21" customHeight="1">
      <c r="A488" s="1147"/>
      <c r="B488" s="1147"/>
      <c r="C488" s="1147"/>
      <c r="D488" s="1147"/>
      <c r="F488" s="1147"/>
      <c r="G488" s="1147"/>
      <c r="H488" s="1147"/>
      <c r="I488" s="1147"/>
      <c r="J488" s="1147"/>
      <c r="K488" s="1147"/>
      <c r="L488" s="1147"/>
      <c r="M488" s="831"/>
      <c r="N488" s="1147"/>
      <c r="O488" s="1147"/>
      <c r="P488" s="1147"/>
      <c r="Q488" s="1147"/>
      <c r="R488" s="1147"/>
      <c r="S488" s="1147"/>
      <c r="T488" s="1147"/>
      <c r="U488" s="1147"/>
      <c r="V488" s="1147"/>
      <c r="W488" s="1147"/>
      <c r="X488" s="1147"/>
      <c r="Y488" s="1147"/>
      <c r="Z488" s="1147"/>
    </row>
    <row r="489" spans="1:26" ht="21" customHeight="1">
      <c r="A489" s="1147"/>
      <c r="B489" s="1147"/>
      <c r="C489" s="1147"/>
      <c r="D489" s="1147"/>
      <c r="F489" s="1147"/>
      <c r="G489" s="1147"/>
      <c r="H489" s="1147"/>
      <c r="I489" s="1147"/>
      <c r="J489" s="1147"/>
      <c r="K489" s="1147"/>
      <c r="L489" s="1147"/>
      <c r="M489" s="831"/>
      <c r="N489" s="1147"/>
      <c r="O489" s="1147"/>
      <c r="P489" s="1147"/>
      <c r="Q489" s="1147"/>
      <c r="R489" s="1147"/>
      <c r="S489" s="1147"/>
      <c r="T489" s="1147"/>
      <c r="U489" s="1147"/>
      <c r="V489" s="1147"/>
      <c r="W489" s="1147"/>
      <c r="X489" s="1147"/>
      <c r="Y489" s="1147"/>
      <c r="Z489" s="1147"/>
    </row>
    <row r="490" spans="1:26" ht="21" customHeight="1">
      <c r="A490" s="1147"/>
      <c r="B490" s="1147"/>
      <c r="C490" s="1147"/>
      <c r="D490" s="1147"/>
      <c r="F490" s="1147"/>
      <c r="G490" s="1147"/>
      <c r="H490" s="1147"/>
      <c r="I490" s="1147"/>
      <c r="J490" s="1147"/>
      <c r="K490" s="1147"/>
      <c r="L490" s="1147"/>
      <c r="M490" s="831"/>
      <c r="N490" s="1147"/>
      <c r="O490" s="1147"/>
      <c r="P490" s="1147"/>
      <c r="Q490" s="1147"/>
      <c r="R490" s="1147"/>
      <c r="S490" s="1147"/>
      <c r="T490" s="1147"/>
      <c r="U490" s="1147"/>
      <c r="V490" s="1147"/>
      <c r="W490" s="1147"/>
      <c r="X490" s="1147"/>
      <c r="Y490" s="1147"/>
      <c r="Z490" s="1147"/>
    </row>
    <row r="491" spans="1:26" ht="21" customHeight="1">
      <c r="A491" s="1147"/>
      <c r="B491" s="1147"/>
      <c r="C491" s="1147"/>
      <c r="D491" s="1147"/>
      <c r="F491" s="1147"/>
      <c r="G491" s="1147"/>
      <c r="H491" s="1147"/>
      <c r="I491" s="1147"/>
      <c r="J491" s="1147"/>
      <c r="K491" s="1147"/>
      <c r="L491" s="1147"/>
      <c r="M491" s="831"/>
      <c r="N491" s="1147"/>
      <c r="O491" s="1147"/>
      <c r="P491" s="1147"/>
      <c r="Q491" s="1147"/>
      <c r="R491" s="1147"/>
      <c r="S491" s="1147"/>
      <c r="T491" s="1147"/>
      <c r="U491" s="1147"/>
      <c r="V491" s="1147"/>
      <c r="W491" s="1147"/>
      <c r="X491" s="1147"/>
      <c r="Y491" s="1147"/>
      <c r="Z491" s="1147"/>
    </row>
    <row r="492" spans="1:26" ht="21" customHeight="1">
      <c r="A492" s="1147"/>
      <c r="B492" s="1147"/>
      <c r="C492" s="1147"/>
      <c r="D492" s="1147"/>
      <c r="F492" s="1147"/>
      <c r="G492" s="1147"/>
      <c r="H492" s="1147"/>
      <c r="I492" s="1147"/>
      <c r="J492" s="1147"/>
      <c r="K492" s="1147"/>
      <c r="L492" s="1147"/>
      <c r="M492" s="831"/>
      <c r="N492" s="1147"/>
      <c r="O492" s="1147"/>
      <c r="P492" s="1147"/>
      <c r="Q492" s="1147"/>
      <c r="R492" s="1147"/>
      <c r="S492" s="1147"/>
      <c r="T492" s="1147"/>
      <c r="U492" s="1147"/>
      <c r="V492" s="1147"/>
      <c r="W492" s="1147"/>
      <c r="X492" s="1147"/>
      <c r="Y492" s="1147"/>
      <c r="Z492" s="1147"/>
    </row>
    <row r="493" spans="1:26" ht="21" customHeight="1">
      <c r="A493" s="1147"/>
      <c r="B493" s="1147"/>
      <c r="C493" s="1147"/>
      <c r="D493" s="1147"/>
      <c r="F493" s="1147"/>
      <c r="G493" s="1147"/>
      <c r="H493" s="1147"/>
      <c r="I493" s="1147"/>
      <c r="J493" s="1147"/>
      <c r="K493" s="1147"/>
      <c r="L493" s="1147"/>
      <c r="M493" s="831"/>
      <c r="N493" s="1147"/>
      <c r="O493" s="1147"/>
      <c r="P493" s="1147"/>
      <c r="Q493" s="1147"/>
      <c r="R493" s="1147"/>
      <c r="S493" s="1147"/>
      <c r="T493" s="1147"/>
      <c r="U493" s="1147"/>
      <c r="V493" s="1147"/>
      <c r="W493" s="1147"/>
      <c r="X493" s="1147"/>
      <c r="Y493" s="1147"/>
      <c r="Z493" s="1147"/>
    </row>
    <row r="494" spans="1:26" ht="21" customHeight="1">
      <c r="A494" s="1147"/>
      <c r="B494" s="1147"/>
      <c r="C494" s="1147"/>
      <c r="D494" s="1147"/>
      <c r="F494" s="1147"/>
      <c r="G494" s="1147"/>
      <c r="H494" s="1147"/>
      <c r="I494" s="1147"/>
      <c r="J494" s="1147"/>
      <c r="K494" s="1147"/>
      <c r="L494" s="1147"/>
      <c r="M494" s="831"/>
      <c r="N494" s="1147"/>
      <c r="O494" s="1147"/>
      <c r="P494" s="1147"/>
      <c r="Q494" s="1147"/>
      <c r="R494" s="1147"/>
      <c r="S494" s="1147"/>
      <c r="T494" s="1147"/>
      <c r="U494" s="1147"/>
      <c r="V494" s="1147"/>
      <c r="W494" s="1147"/>
      <c r="X494" s="1147"/>
      <c r="Y494" s="1147"/>
      <c r="Z494" s="1147"/>
    </row>
    <row r="495" spans="1:26" ht="21" customHeight="1">
      <c r="A495" s="1147"/>
      <c r="B495" s="1147"/>
      <c r="C495" s="1147"/>
      <c r="D495" s="1147"/>
      <c r="F495" s="1147"/>
      <c r="G495" s="1147"/>
      <c r="H495" s="1147"/>
      <c r="I495" s="1147"/>
      <c r="J495" s="1147"/>
      <c r="K495" s="1147"/>
      <c r="L495" s="1147"/>
      <c r="M495" s="831"/>
      <c r="N495" s="1147"/>
      <c r="O495" s="1147"/>
      <c r="P495" s="1147"/>
      <c r="Q495" s="1147"/>
      <c r="R495" s="1147"/>
      <c r="S495" s="1147"/>
      <c r="T495" s="1147"/>
      <c r="U495" s="1147"/>
      <c r="V495" s="1147"/>
      <c r="W495" s="1147"/>
      <c r="X495" s="1147"/>
      <c r="Y495" s="1147"/>
      <c r="Z495" s="1147"/>
    </row>
    <row r="496" spans="1:26" ht="21" customHeight="1">
      <c r="A496" s="1147"/>
      <c r="B496" s="1147"/>
      <c r="C496" s="1147"/>
      <c r="D496" s="1147"/>
      <c r="F496" s="1147"/>
      <c r="G496" s="1147"/>
      <c r="H496" s="1147"/>
      <c r="I496" s="1147"/>
      <c r="J496" s="1147"/>
      <c r="K496" s="1147"/>
      <c r="L496" s="1147"/>
      <c r="M496" s="831"/>
      <c r="N496" s="1147"/>
      <c r="O496" s="1147"/>
      <c r="P496" s="1147"/>
      <c r="Q496" s="1147"/>
      <c r="R496" s="1147"/>
      <c r="S496" s="1147"/>
      <c r="T496" s="1147"/>
      <c r="U496" s="1147"/>
      <c r="V496" s="1147"/>
      <c r="W496" s="1147"/>
      <c r="X496" s="1147"/>
      <c r="Y496" s="1147"/>
      <c r="Z496" s="1147"/>
    </row>
    <row r="497" spans="1:26" ht="21" customHeight="1">
      <c r="A497" s="1147"/>
      <c r="B497" s="1147"/>
      <c r="C497" s="1147"/>
      <c r="D497" s="1147"/>
      <c r="F497" s="1147"/>
      <c r="G497" s="1147"/>
      <c r="H497" s="1147"/>
      <c r="I497" s="1147"/>
      <c r="J497" s="1147"/>
      <c r="K497" s="1147"/>
      <c r="L497" s="1147"/>
      <c r="M497" s="831"/>
      <c r="N497" s="1147"/>
      <c r="O497" s="1147"/>
      <c r="P497" s="1147"/>
      <c r="Q497" s="1147"/>
      <c r="R497" s="1147"/>
      <c r="S497" s="1147"/>
      <c r="T497" s="1147"/>
      <c r="U497" s="1147"/>
      <c r="V497" s="1147"/>
      <c r="W497" s="1147"/>
      <c r="X497" s="1147"/>
      <c r="Y497" s="1147"/>
      <c r="Z497" s="1147"/>
    </row>
    <row r="498" spans="1:26" ht="21" customHeight="1">
      <c r="A498" s="1147"/>
      <c r="B498" s="1147"/>
      <c r="C498" s="1147"/>
      <c r="D498" s="1147"/>
      <c r="F498" s="1147"/>
      <c r="G498" s="1147"/>
      <c r="H498" s="1147"/>
      <c r="I498" s="1147"/>
      <c r="J498" s="1147"/>
      <c r="K498" s="1147"/>
      <c r="L498" s="1147"/>
      <c r="M498" s="831"/>
      <c r="N498" s="1147"/>
      <c r="O498" s="1147"/>
      <c r="P498" s="1147"/>
      <c r="Q498" s="1147"/>
      <c r="R498" s="1147"/>
      <c r="S498" s="1147"/>
      <c r="T498" s="1147"/>
      <c r="U498" s="1147"/>
      <c r="V498" s="1147"/>
      <c r="W498" s="1147"/>
      <c r="X498" s="1147"/>
      <c r="Y498" s="1147"/>
      <c r="Z498" s="1147"/>
    </row>
    <row r="499" spans="1:26" ht="21" customHeight="1">
      <c r="A499" s="1147"/>
      <c r="B499" s="1147"/>
      <c r="C499" s="1147"/>
      <c r="D499" s="1147"/>
      <c r="F499" s="1147"/>
      <c r="G499" s="1147"/>
      <c r="H499" s="1147"/>
      <c r="I499" s="1147"/>
      <c r="J499" s="1147"/>
      <c r="K499" s="1147"/>
      <c r="L499" s="1147"/>
      <c r="M499" s="831"/>
      <c r="N499" s="1147"/>
      <c r="O499" s="1147"/>
      <c r="P499" s="1147"/>
      <c r="Q499" s="1147"/>
      <c r="R499" s="1147"/>
      <c r="S499" s="1147"/>
      <c r="T499" s="1147"/>
      <c r="U499" s="1147"/>
      <c r="V499" s="1147"/>
      <c r="W499" s="1147"/>
      <c r="X499" s="1147"/>
      <c r="Y499" s="1147"/>
      <c r="Z499" s="1147"/>
    </row>
    <row r="500" spans="1:26" ht="21" customHeight="1">
      <c r="A500" s="1147"/>
      <c r="B500" s="1147"/>
      <c r="C500" s="1147"/>
      <c r="D500" s="1147"/>
      <c r="F500" s="1147"/>
      <c r="G500" s="1147"/>
      <c r="H500" s="1147"/>
      <c r="I500" s="1147"/>
      <c r="J500" s="1147"/>
      <c r="K500" s="1147"/>
      <c r="L500" s="1147"/>
      <c r="M500" s="831"/>
      <c r="N500" s="1147"/>
      <c r="O500" s="1147"/>
      <c r="P500" s="1147"/>
      <c r="Q500" s="1147"/>
      <c r="R500" s="1147"/>
      <c r="S500" s="1147"/>
      <c r="T500" s="1147"/>
      <c r="U500" s="1147"/>
      <c r="V500" s="1147"/>
      <c r="W500" s="1147"/>
      <c r="X500" s="1147"/>
      <c r="Y500" s="1147"/>
      <c r="Z500" s="1147"/>
    </row>
    <row r="501" spans="1:26" ht="21" customHeight="1">
      <c r="A501" s="1147"/>
      <c r="B501" s="1147"/>
      <c r="C501" s="1147"/>
      <c r="D501" s="1147"/>
      <c r="F501" s="1147"/>
      <c r="G501" s="1147"/>
      <c r="H501" s="1147"/>
      <c r="I501" s="1147"/>
      <c r="J501" s="1147"/>
      <c r="K501" s="1147"/>
      <c r="L501" s="1147"/>
      <c r="M501" s="831"/>
      <c r="N501" s="1147"/>
      <c r="O501" s="1147"/>
      <c r="P501" s="1147"/>
      <c r="Q501" s="1147"/>
      <c r="R501" s="1147"/>
      <c r="S501" s="1147"/>
      <c r="T501" s="1147"/>
      <c r="U501" s="1147"/>
      <c r="V501" s="1147"/>
      <c r="W501" s="1147"/>
      <c r="X501" s="1147"/>
      <c r="Y501" s="1147"/>
      <c r="Z501" s="1147"/>
    </row>
    <row r="502" spans="1:26" ht="21" customHeight="1">
      <c r="A502" s="1147"/>
      <c r="B502" s="1147"/>
      <c r="C502" s="1147"/>
      <c r="D502" s="1147"/>
      <c r="F502" s="1147"/>
      <c r="G502" s="1147"/>
      <c r="H502" s="1147"/>
      <c r="I502" s="1147"/>
      <c r="J502" s="1147"/>
      <c r="K502" s="1147"/>
      <c r="L502" s="1147"/>
      <c r="M502" s="831"/>
      <c r="N502" s="1147"/>
      <c r="O502" s="1147"/>
      <c r="P502" s="1147"/>
      <c r="Q502" s="1147"/>
      <c r="R502" s="1147"/>
      <c r="S502" s="1147"/>
      <c r="T502" s="1147"/>
      <c r="U502" s="1147"/>
      <c r="V502" s="1147"/>
      <c r="W502" s="1147"/>
      <c r="X502" s="1147"/>
      <c r="Y502" s="1147"/>
      <c r="Z502" s="1147"/>
    </row>
    <row r="503" spans="1:26" ht="21" customHeight="1">
      <c r="A503" s="1147"/>
      <c r="B503" s="1147"/>
      <c r="C503" s="1147"/>
      <c r="D503" s="1147"/>
      <c r="F503" s="1147"/>
      <c r="G503" s="1147"/>
      <c r="H503" s="1147"/>
      <c r="I503" s="1147"/>
      <c r="J503" s="1147"/>
      <c r="K503" s="1147"/>
      <c r="L503" s="1147"/>
      <c r="M503" s="831"/>
      <c r="N503" s="1147"/>
      <c r="O503" s="1147"/>
      <c r="P503" s="1147"/>
      <c r="Q503" s="1147"/>
      <c r="R503" s="1147"/>
      <c r="S503" s="1147"/>
      <c r="T503" s="1147"/>
      <c r="U503" s="1147"/>
      <c r="V503" s="1147"/>
      <c r="W503" s="1147"/>
      <c r="X503" s="1147"/>
      <c r="Y503" s="1147"/>
      <c r="Z503" s="1147"/>
    </row>
    <row r="504" spans="1:26" ht="21" customHeight="1">
      <c r="A504" s="1147"/>
      <c r="B504" s="1147"/>
      <c r="C504" s="1147"/>
      <c r="D504" s="1147"/>
      <c r="F504" s="1147"/>
      <c r="G504" s="1147"/>
      <c r="H504" s="1147"/>
      <c r="I504" s="1147"/>
      <c r="J504" s="1147"/>
      <c r="K504" s="1147"/>
      <c r="L504" s="1147"/>
      <c r="M504" s="831"/>
      <c r="N504" s="1147"/>
      <c r="O504" s="1147"/>
      <c r="P504" s="1147"/>
      <c r="Q504" s="1147"/>
      <c r="R504" s="1147"/>
      <c r="S504" s="1147"/>
      <c r="T504" s="1147"/>
      <c r="U504" s="1147"/>
      <c r="V504" s="1147"/>
      <c r="W504" s="1147"/>
      <c r="X504" s="1147"/>
      <c r="Y504" s="1147"/>
      <c r="Z504" s="1147"/>
    </row>
    <row r="505" spans="1:26" ht="21" customHeight="1">
      <c r="A505" s="1147"/>
      <c r="B505" s="1147"/>
      <c r="C505" s="1147"/>
      <c r="D505" s="1147"/>
      <c r="F505" s="1147"/>
      <c r="G505" s="1147"/>
      <c r="H505" s="1147"/>
      <c r="I505" s="1147"/>
      <c r="J505" s="1147"/>
      <c r="K505" s="1147"/>
      <c r="L505" s="1147"/>
      <c r="M505" s="831"/>
      <c r="N505" s="1147"/>
      <c r="O505" s="1147"/>
      <c r="P505" s="1147"/>
      <c r="Q505" s="1147"/>
      <c r="R505" s="1147"/>
      <c r="S505" s="1147"/>
      <c r="T505" s="1147"/>
      <c r="U505" s="1147"/>
      <c r="V505" s="1147"/>
      <c r="W505" s="1147"/>
      <c r="X505" s="1147"/>
      <c r="Y505" s="1147"/>
      <c r="Z505" s="1147"/>
    </row>
    <row r="506" spans="1:26" ht="21" customHeight="1">
      <c r="A506" s="1147"/>
      <c r="B506" s="1147"/>
      <c r="C506" s="1147"/>
      <c r="D506" s="1147"/>
      <c r="F506" s="1147"/>
      <c r="G506" s="1147"/>
      <c r="H506" s="1147"/>
      <c r="I506" s="1147"/>
      <c r="J506" s="1147"/>
      <c r="K506" s="1147"/>
      <c r="L506" s="1147"/>
      <c r="M506" s="831"/>
      <c r="N506" s="1147"/>
      <c r="O506" s="1147"/>
      <c r="P506" s="1147"/>
      <c r="Q506" s="1147"/>
      <c r="R506" s="1147"/>
      <c r="S506" s="1147"/>
      <c r="T506" s="1147"/>
      <c r="U506" s="1147"/>
      <c r="V506" s="1147"/>
      <c r="W506" s="1147"/>
      <c r="X506" s="1147"/>
      <c r="Y506" s="1147"/>
      <c r="Z506" s="1147"/>
    </row>
    <row r="507" spans="1:26" ht="21" customHeight="1">
      <c r="A507" s="1147"/>
      <c r="B507" s="1147"/>
      <c r="C507" s="1147"/>
      <c r="D507" s="1147"/>
      <c r="F507" s="1147"/>
      <c r="G507" s="1147"/>
      <c r="H507" s="1147"/>
      <c r="I507" s="1147"/>
      <c r="J507" s="1147"/>
      <c r="K507" s="1147"/>
      <c r="L507" s="1147"/>
      <c r="M507" s="831"/>
      <c r="N507" s="1147"/>
      <c r="O507" s="1147"/>
      <c r="P507" s="1147"/>
      <c r="Q507" s="1147"/>
      <c r="R507" s="1147"/>
      <c r="S507" s="1147"/>
      <c r="T507" s="1147"/>
      <c r="U507" s="1147"/>
      <c r="V507" s="1147"/>
      <c r="W507" s="1147"/>
      <c r="X507" s="1147"/>
      <c r="Y507" s="1147"/>
      <c r="Z507" s="1147"/>
    </row>
    <row r="508" spans="1:26" ht="21" customHeight="1">
      <c r="A508" s="1147"/>
      <c r="B508" s="1147"/>
      <c r="C508" s="1147"/>
      <c r="D508" s="1147"/>
      <c r="F508" s="1147"/>
      <c r="G508" s="1147"/>
      <c r="H508" s="1147"/>
      <c r="I508" s="1147"/>
      <c r="J508" s="1147"/>
      <c r="K508" s="1147"/>
      <c r="L508" s="1147"/>
      <c r="M508" s="831"/>
      <c r="N508" s="1147"/>
      <c r="O508" s="1147"/>
      <c r="P508" s="1147"/>
      <c r="Q508" s="1147"/>
      <c r="R508" s="1147"/>
      <c r="S508" s="1147"/>
      <c r="T508" s="1147"/>
      <c r="U508" s="1147"/>
      <c r="V508" s="1147"/>
      <c r="W508" s="1147"/>
      <c r="X508" s="1147"/>
      <c r="Y508" s="1147"/>
      <c r="Z508" s="1147"/>
    </row>
    <row r="509" spans="1:26" ht="21" customHeight="1">
      <c r="A509" s="1147"/>
      <c r="B509" s="1147"/>
      <c r="C509" s="1147"/>
      <c r="D509" s="1147"/>
      <c r="F509" s="1147"/>
      <c r="G509" s="1147"/>
      <c r="H509" s="1147"/>
      <c r="I509" s="1147"/>
      <c r="J509" s="1147"/>
      <c r="K509" s="1147"/>
      <c r="L509" s="1147"/>
      <c r="M509" s="831"/>
      <c r="N509" s="1147"/>
      <c r="O509" s="1147"/>
      <c r="P509" s="1147"/>
      <c r="Q509" s="1147"/>
      <c r="R509" s="1147"/>
      <c r="S509" s="1147"/>
      <c r="T509" s="1147"/>
      <c r="U509" s="1147"/>
      <c r="V509" s="1147"/>
      <c r="W509" s="1147"/>
      <c r="X509" s="1147"/>
      <c r="Y509" s="1147"/>
      <c r="Z509" s="1147"/>
    </row>
    <row r="510" spans="1:26" ht="21" customHeight="1">
      <c r="A510" s="1147"/>
      <c r="B510" s="1147"/>
      <c r="C510" s="1147"/>
      <c r="D510" s="1147"/>
      <c r="F510" s="1147"/>
      <c r="G510" s="1147"/>
      <c r="H510" s="1147"/>
      <c r="I510" s="1147"/>
      <c r="J510" s="1147"/>
      <c r="K510" s="1147"/>
      <c r="L510" s="1147"/>
      <c r="M510" s="831"/>
      <c r="N510" s="1147"/>
      <c r="O510" s="1147"/>
      <c r="P510" s="1147"/>
      <c r="Q510" s="1147"/>
      <c r="R510" s="1147"/>
      <c r="S510" s="1147"/>
      <c r="T510" s="1147"/>
      <c r="U510" s="1147"/>
      <c r="V510" s="1147"/>
      <c r="W510" s="1147"/>
      <c r="X510" s="1147"/>
      <c r="Y510" s="1147"/>
      <c r="Z510" s="1147"/>
    </row>
    <row r="511" spans="1:26" ht="21" customHeight="1">
      <c r="A511" s="1147"/>
      <c r="B511" s="1147"/>
      <c r="C511" s="1147"/>
      <c r="D511" s="1147"/>
      <c r="F511" s="1147"/>
      <c r="G511" s="1147"/>
      <c r="H511" s="1147"/>
      <c r="I511" s="1147"/>
      <c r="J511" s="1147"/>
      <c r="K511" s="1147"/>
      <c r="L511" s="1147"/>
      <c r="M511" s="831"/>
      <c r="N511" s="1147"/>
      <c r="O511" s="1147"/>
      <c r="P511" s="1147"/>
      <c r="Q511" s="1147"/>
      <c r="R511" s="1147"/>
      <c r="S511" s="1147"/>
      <c r="T511" s="1147"/>
      <c r="U511" s="1147"/>
      <c r="V511" s="1147"/>
      <c r="W511" s="1147"/>
      <c r="X511" s="1147"/>
      <c r="Y511" s="1147"/>
      <c r="Z511" s="1147"/>
    </row>
    <row r="512" spans="1:26" ht="21" customHeight="1">
      <c r="A512" s="1147"/>
      <c r="B512" s="1147"/>
      <c r="C512" s="1147"/>
      <c r="D512" s="1147"/>
      <c r="F512" s="1147"/>
      <c r="G512" s="1147"/>
      <c r="H512" s="1147"/>
      <c r="I512" s="1147"/>
      <c r="J512" s="1147"/>
      <c r="K512" s="1147"/>
      <c r="L512" s="1147"/>
      <c r="M512" s="831"/>
      <c r="N512" s="1147"/>
      <c r="O512" s="1147"/>
      <c r="P512" s="1147"/>
      <c r="Q512" s="1147"/>
      <c r="R512" s="1147"/>
      <c r="S512" s="1147"/>
      <c r="T512" s="1147"/>
      <c r="U512" s="1147"/>
      <c r="V512" s="1147"/>
      <c r="W512" s="1147"/>
      <c r="X512" s="1147"/>
      <c r="Y512" s="1147"/>
      <c r="Z512" s="1147"/>
    </row>
    <row r="513" spans="1:26" ht="21" customHeight="1">
      <c r="A513" s="1147"/>
      <c r="B513" s="1147"/>
      <c r="C513" s="1147"/>
      <c r="D513" s="1147"/>
      <c r="F513" s="1147"/>
      <c r="G513" s="1147"/>
      <c r="H513" s="1147"/>
      <c r="I513" s="1147"/>
      <c r="J513" s="1147"/>
      <c r="K513" s="1147"/>
      <c r="L513" s="1147"/>
      <c r="M513" s="831"/>
      <c r="N513" s="1147"/>
      <c r="O513" s="1147"/>
      <c r="P513" s="1147"/>
      <c r="Q513" s="1147"/>
      <c r="R513" s="1147"/>
      <c r="S513" s="1147"/>
      <c r="T513" s="1147"/>
      <c r="U513" s="1147"/>
      <c r="V513" s="1147"/>
      <c r="W513" s="1147"/>
      <c r="X513" s="1147"/>
      <c r="Y513" s="1147"/>
      <c r="Z513" s="1147"/>
    </row>
    <row r="514" spans="1:26" ht="21" customHeight="1">
      <c r="A514" s="1147"/>
      <c r="B514" s="1147"/>
      <c r="C514" s="1147"/>
      <c r="D514" s="1147"/>
      <c r="F514" s="1147"/>
      <c r="G514" s="1147"/>
      <c r="H514" s="1147"/>
      <c r="I514" s="1147"/>
      <c r="J514" s="1147"/>
      <c r="K514" s="1147"/>
      <c r="L514" s="1147"/>
      <c r="M514" s="831"/>
      <c r="N514" s="1147"/>
      <c r="O514" s="1147"/>
      <c r="P514" s="1147"/>
      <c r="Q514" s="1147"/>
      <c r="R514" s="1147"/>
      <c r="S514" s="1147"/>
      <c r="T514" s="1147"/>
      <c r="U514" s="1147"/>
      <c r="V514" s="1147"/>
      <c r="W514" s="1147"/>
      <c r="X514" s="1147"/>
      <c r="Y514" s="1147"/>
      <c r="Z514" s="1147"/>
    </row>
    <row r="515" spans="1:26" ht="21" customHeight="1">
      <c r="A515" s="1147"/>
      <c r="B515" s="1147"/>
      <c r="C515" s="1147"/>
      <c r="D515" s="1147"/>
      <c r="F515" s="1147"/>
      <c r="G515" s="1147"/>
      <c r="H515" s="1147"/>
      <c r="I515" s="1147"/>
      <c r="J515" s="1147"/>
      <c r="K515" s="1147"/>
      <c r="L515" s="1147"/>
      <c r="M515" s="831"/>
      <c r="N515" s="1147"/>
      <c r="O515" s="1147"/>
      <c r="P515" s="1147"/>
      <c r="Q515" s="1147"/>
      <c r="R515" s="1147"/>
      <c r="S515" s="1147"/>
      <c r="T515" s="1147"/>
      <c r="U515" s="1147"/>
      <c r="V515" s="1147"/>
      <c r="W515" s="1147"/>
      <c r="X515" s="1147"/>
      <c r="Y515" s="1147"/>
      <c r="Z515" s="1147"/>
    </row>
    <row r="516" spans="1:26" ht="21" customHeight="1">
      <c r="A516" s="1147"/>
      <c r="B516" s="1147"/>
      <c r="C516" s="1147"/>
      <c r="D516" s="1147"/>
      <c r="F516" s="1147"/>
      <c r="G516" s="1147"/>
      <c r="H516" s="1147"/>
      <c r="I516" s="1147"/>
      <c r="J516" s="1147"/>
      <c r="K516" s="1147"/>
      <c r="L516" s="1147"/>
      <c r="M516" s="831"/>
      <c r="N516" s="1147"/>
      <c r="O516" s="1147"/>
      <c r="P516" s="1147"/>
      <c r="Q516" s="1147"/>
      <c r="R516" s="1147"/>
      <c r="S516" s="1147"/>
      <c r="T516" s="1147"/>
      <c r="U516" s="1147"/>
      <c r="V516" s="1147"/>
      <c r="W516" s="1147"/>
      <c r="X516" s="1147"/>
      <c r="Y516" s="1147"/>
      <c r="Z516" s="1147"/>
    </row>
    <row r="517" spans="1:26" ht="21" customHeight="1">
      <c r="A517" s="1147"/>
      <c r="B517" s="1147"/>
      <c r="C517" s="1147"/>
      <c r="D517" s="1147"/>
      <c r="F517" s="1147"/>
      <c r="G517" s="1147"/>
      <c r="H517" s="1147"/>
      <c r="I517" s="1147"/>
      <c r="J517" s="1147"/>
      <c r="K517" s="1147"/>
      <c r="L517" s="1147"/>
      <c r="M517" s="831"/>
      <c r="N517" s="1147"/>
      <c r="O517" s="1147"/>
      <c r="P517" s="1147"/>
      <c r="Q517" s="1147"/>
      <c r="R517" s="1147"/>
      <c r="S517" s="1147"/>
      <c r="T517" s="1147"/>
      <c r="U517" s="1147"/>
      <c r="V517" s="1147"/>
      <c r="W517" s="1147"/>
      <c r="X517" s="1147"/>
      <c r="Y517" s="1147"/>
      <c r="Z517" s="1147"/>
    </row>
    <row r="518" spans="1:26" ht="21" customHeight="1">
      <c r="A518" s="1147"/>
      <c r="B518" s="1147"/>
      <c r="C518" s="1147"/>
      <c r="D518" s="1147"/>
      <c r="F518" s="1147"/>
      <c r="G518" s="1147"/>
      <c r="H518" s="1147"/>
      <c r="I518" s="1147"/>
      <c r="J518" s="1147"/>
      <c r="K518" s="1147"/>
      <c r="L518" s="1147"/>
      <c r="M518" s="831"/>
      <c r="N518" s="1147"/>
      <c r="O518" s="1147"/>
      <c r="P518" s="1147"/>
      <c r="Q518" s="1147"/>
      <c r="R518" s="1147"/>
      <c r="S518" s="1147"/>
      <c r="T518" s="1147"/>
      <c r="U518" s="1147"/>
      <c r="V518" s="1147"/>
      <c r="W518" s="1147"/>
      <c r="X518" s="1147"/>
      <c r="Y518" s="1147"/>
      <c r="Z518" s="1147"/>
    </row>
    <row r="519" spans="1:26" ht="21" customHeight="1">
      <c r="A519" s="1147"/>
      <c r="B519" s="1147"/>
      <c r="C519" s="1147"/>
      <c r="D519" s="1147"/>
      <c r="F519" s="1147"/>
      <c r="G519" s="1147"/>
      <c r="H519" s="1147"/>
      <c r="I519" s="1147"/>
      <c r="J519" s="1147"/>
      <c r="K519" s="1147"/>
      <c r="L519" s="1147"/>
      <c r="M519" s="831"/>
      <c r="N519" s="1147"/>
      <c r="O519" s="1147"/>
      <c r="P519" s="1147"/>
      <c r="Q519" s="1147"/>
      <c r="R519" s="1147"/>
      <c r="S519" s="1147"/>
      <c r="T519" s="1147"/>
      <c r="U519" s="1147"/>
      <c r="V519" s="1147"/>
      <c r="W519" s="1147"/>
      <c r="X519" s="1147"/>
      <c r="Y519" s="1147"/>
      <c r="Z519" s="1147"/>
    </row>
    <row r="520" spans="1:26" ht="21" customHeight="1">
      <c r="A520" s="1147"/>
      <c r="B520" s="1147"/>
      <c r="C520" s="1147"/>
      <c r="D520" s="1147"/>
      <c r="F520" s="1147"/>
      <c r="G520" s="1147"/>
      <c r="H520" s="1147"/>
      <c r="I520" s="1147"/>
      <c r="J520" s="1147"/>
      <c r="K520" s="1147"/>
      <c r="L520" s="1147"/>
      <c r="M520" s="831"/>
      <c r="N520" s="1147"/>
      <c r="O520" s="1147"/>
      <c r="P520" s="1147"/>
      <c r="Q520" s="1147"/>
      <c r="R520" s="1147"/>
      <c r="S520" s="1147"/>
      <c r="T520" s="1147"/>
      <c r="U520" s="1147"/>
      <c r="V520" s="1147"/>
      <c r="W520" s="1147"/>
      <c r="X520" s="1147"/>
      <c r="Y520" s="1147"/>
      <c r="Z520" s="1147"/>
    </row>
    <row r="521" spans="1:26" ht="21" customHeight="1">
      <c r="A521" s="1147"/>
      <c r="B521" s="1147"/>
      <c r="C521" s="1147"/>
      <c r="D521" s="1147"/>
      <c r="F521" s="1147"/>
      <c r="G521" s="1147"/>
      <c r="H521" s="1147"/>
      <c r="I521" s="1147"/>
      <c r="J521" s="1147"/>
      <c r="K521" s="1147"/>
      <c r="L521" s="1147"/>
      <c r="M521" s="831"/>
      <c r="N521" s="1147"/>
      <c r="O521" s="1147"/>
      <c r="P521" s="1147"/>
      <c r="Q521" s="1147"/>
      <c r="R521" s="1147"/>
      <c r="S521" s="1147"/>
      <c r="T521" s="1147"/>
      <c r="U521" s="1147"/>
      <c r="V521" s="1147"/>
      <c r="W521" s="1147"/>
      <c r="X521" s="1147"/>
      <c r="Y521" s="1147"/>
      <c r="Z521" s="1147"/>
    </row>
    <row r="522" spans="1:26" ht="21" customHeight="1">
      <c r="A522" s="1147"/>
      <c r="B522" s="1147"/>
      <c r="C522" s="1147"/>
      <c r="D522" s="1147"/>
      <c r="F522" s="1147"/>
      <c r="G522" s="1147"/>
      <c r="H522" s="1147"/>
      <c r="I522" s="1147"/>
      <c r="J522" s="1147"/>
      <c r="K522" s="1147"/>
      <c r="L522" s="1147"/>
      <c r="M522" s="831"/>
      <c r="N522" s="1147"/>
      <c r="O522" s="1147"/>
      <c r="P522" s="1147"/>
      <c r="Q522" s="1147"/>
      <c r="R522" s="1147"/>
      <c r="S522" s="1147"/>
      <c r="T522" s="1147"/>
      <c r="U522" s="1147"/>
      <c r="V522" s="1147"/>
      <c r="W522" s="1147"/>
      <c r="X522" s="1147"/>
      <c r="Y522" s="1147"/>
      <c r="Z522" s="1147"/>
    </row>
    <row r="523" spans="1:26" ht="21" customHeight="1">
      <c r="A523" s="1147"/>
      <c r="B523" s="1147"/>
      <c r="C523" s="1147"/>
      <c r="D523" s="1147"/>
      <c r="F523" s="1147"/>
      <c r="G523" s="1147"/>
      <c r="H523" s="1147"/>
      <c r="I523" s="1147"/>
      <c r="J523" s="1147"/>
      <c r="K523" s="1147"/>
      <c r="L523" s="1147"/>
      <c r="M523" s="831"/>
      <c r="N523" s="1147"/>
      <c r="O523" s="1147"/>
      <c r="P523" s="1147"/>
      <c r="Q523" s="1147"/>
      <c r="R523" s="1147"/>
      <c r="S523" s="1147"/>
      <c r="T523" s="1147"/>
      <c r="U523" s="1147"/>
      <c r="V523" s="1147"/>
      <c r="W523" s="1147"/>
      <c r="X523" s="1147"/>
      <c r="Y523" s="1147"/>
      <c r="Z523" s="1147"/>
    </row>
    <row r="524" spans="1:26" ht="21" customHeight="1">
      <c r="A524" s="1147"/>
      <c r="B524" s="1147"/>
      <c r="C524" s="1147"/>
      <c r="D524" s="1147"/>
      <c r="F524" s="1147"/>
      <c r="G524" s="1147"/>
      <c r="H524" s="1147"/>
      <c r="I524" s="1147"/>
      <c r="J524" s="1147"/>
      <c r="K524" s="1147"/>
      <c r="L524" s="1147"/>
      <c r="M524" s="831"/>
      <c r="N524" s="1147"/>
      <c r="O524" s="1147"/>
      <c r="P524" s="1147"/>
      <c r="Q524" s="1147"/>
      <c r="R524" s="1147"/>
      <c r="S524" s="1147"/>
      <c r="T524" s="1147"/>
      <c r="U524" s="1147"/>
      <c r="V524" s="1147"/>
      <c r="W524" s="1147"/>
      <c r="X524" s="1147"/>
      <c r="Y524" s="1147"/>
      <c r="Z524" s="1147"/>
    </row>
    <row r="525" spans="1:26" ht="21" customHeight="1">
      <c r="A525" s="1147"/>
      <c r="B525" s="1147"/>
      <c r="C525" s="1147"/>
      <c r="D525" s="1147"/>
      <c r="F525" s="1147"/>
      <c r="G525" s="1147"/>
      <c r="H525" s="1147"/>
      <c r="I525" s="1147"/>
      <c r="J525" s="1147"/>
      <c r="K525" s="1147"/>
      <c r="L525" s="1147"/>
      <c r="M525" s="831"/>
      <c r="N525" s="1147"/>
      <c r="O525" s="1147"/>
      <c r="P525" s="1147"/>
      <c r="Q525" s="1147"/>
      <c r="R525" s="1147"/>
      <c r="S525" s="1147"/>
      <c r="T525" s="1147"/>
      <c r="U525" s="1147"/>
      <c r="V525" s="1147"/>
      <c r="W525" s="1147"/>
      <c r="X525" s="1147"/>
      <c r="Y525" s="1147"/>
      <c r="Z525" s="1147"/>
    </row>
    <row r="526" spans="1:26" ht="21" customHeight="1">
      <c r="A526" s="1147"/>
      <c r="B526" s="1147"/>
      <c r="C526" s="1147"/>
      <c r="D526" s="1147"/>
      <c r="F526" s="1147"/>
      <c r="G526" s="1147"/>
      <c r="H526" s="1147"/>
      <c r="I526" s="1147"/>
      <c r="J526" s="1147"/>
      <c r="K526" s="1147"/>
      <c r="L526" s="1147"/>
      <c r="M526" s="831"/>
      <c r="N526" s="1147"/>
      <c r="O526" s="1147"/>
      <c r="P526" s="1147"/>
      <c r="Q526" s="1147"/>
      <c r="R526" s="1147"/>
      <c r="S526" s="1147"/>
      <c r="T526" s="1147"/>
      <c r="U526" s="1147"/>
      <c r="V526" s="1147"/>
      <c r="W526" s="1147"/>
      <c r="X526" s="1147"/>
      <c r="Y526" s="1147"/>
      <c r="Z526" s="1147"/>
    </row>
    <row r="527" spans="1:26" ht="21" customHeight="1">
      <c r="A527" s="1147"/>
      <c r="B527" s="1147"/>
      <c r="C527" s="1147"/>
      <c r="D527" s="1147"/>
      <c r="F527" s="1147"/>
      <c r="G527" s="1147"/>
      <c r="H527" s="1147"/>
      <c r="I527" s="1147"/>
      <c r="J527" s="1147"/>
      <c r="K527" s="1147"/>
      <c r="L527" s="1147"/>
      <c r="M527" s="831"/>
      <c r="N527" s="1147"/>
      <c r="O527" s="1147"/>
      <c r="P527" s="1147"/>
      <c r="Q527" s="1147"/>
      <c r="R527" s="1147"/>
      <c r="S527" s="1147"/>
      <c r="T527" s="1147"/>
      <c r="U527" s="1147"/>
      <c r="V527" s="1147"/>
      <c r="W527" s="1147"/>
      <c r="X527" s="1147"/>
      <c r="Y527" s="1147"/>
      <c r="Z527" s="1147"/>
    </row>
    <row r="528" spans="1:26" ht="21" customHeight="1">
      <c r="A528" s="1147"/>
      <c r="B528" s="1147"/>
      <c r="C528" s="1147"/>
      <c r="D528" s="1147"/>
      <c r="F528" s="1147"/>
      <c r="G528" s="1147"/>
      <c r="H528" s="1147"/>
      <c r="I528" s="1147"/>
      <c r="J528" s="1147"/>
      <c r="K528" s="1147"/>
      <c r="L528" s="1147"/>
      <c r="M528" s="831"/>
      <c r="N528" s="1147"/>
      <c r="O528" s="1147"/>
      <c r="P528" s="1147"/>
      <c r="Q528" s="1147"/>
      <c r="R528" s="1147"/>
      <c r="S528" s="1147"/>
      <c r="T528" s="1147"/>
      <c r="U528" s="1147"/>
      <c r="V528" s="1147"/>
      <c r="W528" s="1147"/>
      <c r="X528" s="1147"/>
      <c r="Y528" s="1147"/>
      <c r="Z528" s="1147"/>
    </row>
    <row r="529" spans="1:26" ht="21" customHeight="1">
      <c r="A529" s="1147"/>
      <c r="B529" s="1147"/>
      <c r="C529" s="1147"/>
      <c r="D529" s="1147"/>
      <c r="F529" s="1147"/>
      <c r="G529" s="1147"/>
      <c r="H529" s="1147"/>
      <c r="I529" s="1147"/>
      <c r="J529" s="1147"/>
      <c r="K529" s="1147"/>
      <c r="L529" s="1147"/>
      <c r="M529" s="831"/>
      <c r="N529" s="1147"/>
      <c r="O529" s="1147"/>
      <c r="P529" s="1147"/>
      <c r="Q529" s="1147"/>
      <c r="R529" s="1147"/>
      <c r="S529" s="1147"/>
      <c r="T529" s="1147"/>
      <c r="U529" s="1147"/>
      <c r="V529" s="1147"/>
      <c r="W529" s="1147"/>
      <c r="X529" s="1147"/>
      <c r="Y529" s="1147"/>
      <c r="Z529" s="1147"/>
    </row>
    <row r="530" spans="1:26" ht="21" customHeight="1">
      <c r="A530" s="1147"/>
      <c r="B530" s="1147"/>
      <c r="C530" s="1147"/>
      <c r="D530" s="1147"/>
      <c r="F530" s="1147"/>
      <c r="G530" s="1147"/>
      <c r="H530" s="1147"/>
      <c r="I530" s="1147"/>
      <c r="J530" s="1147"/>
      <c r="K530" s="1147"/>
      <c r="L530" s="1147"/>
      <c r="M530" s="831"/>
      <c r="N530" s="1147"/>
      <c r="O530" s="1147"/>
      <c r="P530" s="1147"/>
      <c r="Q530" s="1147"/>
      <c r="R530" s="1147"/>
      <c r="S530" s="1147"/>
      <c r="T530" s="1147"/>
      <c r="U530" s="1147"/>
      <c r="V530" s="1147"/>
      <c r="W530" s="1147"/>
      <c r="X530" s="1147"/>
      <c r="Y530" s="1147"/>
      <c r="Z530" s="1147"/>
    </row>
    <row r="531" spans="1:26" ht="21" customHeight="1">
      <c r="A531" s="1147"/>
      <c r="B531" s="1147"/>
      <c r="C531" s="1147"/>
      <c r="D531" s="1147"/>
      <c r="F531" s="1147"/>
      <c r="G531" s="1147"/>
      <c r="H531" s="1147"/>
      <c r="I531" s="1147"/>
      <c r="J531" s="1147"/>
      <c r="K531" s="1147"/>
      <c r="L531" s="1147"/>
      <c r="M531" s="831"/>
      <c r="N531" s="1147"/>
      <c r="O531" s="1147"/>
      <c r="P531" s="1147"/>
      <c r="Q531" s="1147"/>
      <c r="R531" s="1147"/>
      <c r="S531" s="1147"/>
      <c r="T531" s="1147"/>
      <c r="U531" s="1147"/>
      <c r="V531" s="1147"/>
      <c r="W531" s="1147"/>
      <c r="X531" s="1147"/>
      <c r="Y531" s="1147"/>
      <c r="Z531" s="1147"/>
    </row>
    <row r="532" spans="1:26" ht="21" customHeight="1">
      <c r="A532" s="1147"/>
      <c r="B532" s="1147"/>
      <c r="C532" s="1147"/>
      <c r="D532" s="1147"/>
      <c r="F532" s="1147"/>
      <c r="G532" s="1147"/>
      <c r="H532" s="1147"/>
      <c r="I532" s="1147"/>
      <c r="J532" s="1147"/>
      <c r="K532" s="1147"/>
      <c r="L532" s="1147"/>
      <c r="M532" s="831"/>
      <c r="N532" s="1147"/>
      <c r="O532" s="1147"/>
      <c r="P532" s="1147"/>
      <c r="Q532" s="1147"/>
      <c r="R532" s="1147"/>
      <c r="S532" s="1147"/>
      <c r="T532" s="1147"/>
      <c r="U532" s="1147"/>
      <c r="V532" s="1147"/>
      <c r="W532" s="1147"/>
      <c r="X532" s="1147"/>
      <c r="Y532" s="1147"/>
      <c r="Z532" s="1147"/>
    </row>
    <row r="533" spans="1:26" ht="21" customHeight="1">
      <c r="A533" s="1147"/>
      <c r="B533" s="1147"/>
      <c r="C533" s="1147"/>
      <c r="D533" s="1147"/>
      <c r="F533" s="1147"/>
      <c r="G533" s="1147"/>
      <c r="H533" s="1147"/>
      <c r="I533" s="1147"/>
      <c r="J533" s="1147"/>
      <c r="K533" s="1147"/>
      <c r="L533" s="1147"/>
      <c r="M533" s="831"/>
      <c r="N533" s="1147"/>
      <c r="O533" s="1147"/>
      <c r="P533" s="1147"/>
      <c r="Q533" s="1147"/>
      <c r="R533" s="1147"/>
      <c r="S533" s="1147"/>
      <c r="T533" s="1147"/>
      <c r="U533" s="1147"/>
      <c r="V533" s="1147"/>
      <c r="W533" s="1147"/>
      <c r="X533" s="1147"/>
      <c r="Y533" s="1147"/>
      <c r="Z533" s="1147"/>
    </row>
    <row r="534" spans="1:26" ht="21" customHeight="1">
      <c r="A534" s="1147"/>
      <c r="B534" s="1147"/>
      <c r="C534" s="1147"/>
      <c r="D534" s="1147"/>
      <c r="F534" s="1147"/>
      <c r="G534" s="1147"/>
      <c r="H534" s="1147"/>
      <c r="I534" s="1147"/>
      <c r="J534" s="1147"/>
      <c r="K534" s="1147"/>
      <c r="L534" s="1147"/>
      <c r="M534" s="831"/>
      <c r="N534" s="1147"/>
      <c r="O534" s="1147"/>
      <c r="P534" s="1147"/>
      <c r="Q534" s="1147"/>
      <c r="R534" s="1147"/>
      <c r="S534" s="1147"/>
      <c r="T534" s="1147"/>
      <c r="U534" s="1147"/>
      <c r="V534" s="1147"/>
      <c r="W534" s="1147"/>
      <c r="X534" s="1147"/>
      <c r="Y534" s="1147"/>
      <c r="Z534" s="1147"/>
    </row>
    <row r="535" spans="1:26" ht="21" customHeight="1">
      <c r="A535" s="1147"/>
      <c r="B535" s="1147"/>
      <c r="C535" s="1147"/>
      <c r="D535" s="1147"/>
      <c r="F535" s="1147"/>
      <c r="G535" s="1147"/>
      <c r="H535" s="1147"/>
      <c r="I535" s="1147"/>
      <c r="J535" s="1147"/>
      <c r="K535" s="1147"/>
      <c r="L535" s="1147"/>
      <c r="M535" s="831"/>
      <c r="N535" s="1147"/>
      <c r="O535" s="1147"/>
      <c r="P535" s="1147"/>
      <c r="Q535" s="1147"/>
      <c r="R535" s="1147"/>
      <c r="S535" s="1147"/>
      <c r="T535" s="1147"/>
      <c r="U535" s="1147"/>
      <c r="V535" s="1147"/>
      <c r="W535" s="1147"/>
      <c r="X535" s="1147"/>
      <c r="Y535" s="1147"/>
      <c r="Z535" s="1147"/>
    </row>
    <row r="536" spans="1:26" ht="21" customHeight="1">
      <c r="A536" s="1147"/>
      <c r="B536" s="1147"/>
      <c r="C536" s="1147"/>
      <c r="D536" s="1147"/>
      <c r="F536" s="1147"/>
      <c r="G536" s="1147"/>
      <c r="H536" s="1147"/>
      <c r="I536" s="1147"/>
      <c r="J536" s="1147"/>
      <c r="K536" s="1147"/>
      <c r="L536" s="1147"/>
      <c r="M536" s="831"/>
      <c r="N536" s="1147"/>
      <c r="O536" s="1147"/>
      <c r="P536" s="1147"/>
      <c r="Q536" s="1147"/>
      <c r="R536" s="1147"/>
      <c r="S536" s="1147"/>
      <c r="T536" s="1147"/>
      <c r="U536" s="1147"/>
      <c r="V536" s="1147"/>
      <c r="W536" s="1147"/>
      <c r="X536" s="1147"/>
      <c r="Y536" s="1147"/>
      <c r="Z536" s="1147"/>
    </row>
    <row r="537" spans="1:26" ht="21" customHeight="1">
      <c r="A537" s="1147"/>
      <c r="B537" s="1147"/>
      <c r="C537" s="1147"/>
      <c r="D537" s="1147"/>
      <c r="F537" s="1147"/>
      <c r="G537" s="1147"/>
      <c r="H537" s="1147"/>
      <c r="I537" s="1147"/>
      <c r="J537" s="1147"/>
      <c r="K537" s="1147"/>
      <c r="L537" s="1147"/>
      <c r="M537" s="831"/>
      <c r="N537" s="1147"/>
      <c r="O537" s="1147"/>
      <c r="P537" s="1147"/>
      <c r="Q537" s="1147"/>
      <c r="R537" s="1147"/>
      <c r="S537" s="1147"/>
      <c r="T537" s="1147"/>
      <c r="U537" s="1147"/>
      <c r="V537" s="1147"/>
      <c r="W537" s="1147"/>
      <c r="X537" s="1147"/>
      <c r="Y537" s="1147"/>
      <c r="Z537" s="1147"/>
    </row>
    <row r="538" spans="1:26" ht="21" customHeight="1">
      <c r="A538" s="1147"/>
      <c r="B538" s="1147"/>
      <c r="C538" s="1147"/>
      <c r="D538" s="1147"/>
      <c r="F538" s="1147"/>
      <c r="G538" s="1147"/>
      <c r="H538" s="1147"/>
      <c r="I538" s="1147"/>
      <c r="J538" s="1147"/>
      <c r="K538" s="1147"/>
      <c r="L538" s="1147"/>
      <c r="M538" s="831"/>
      <c r="N538" s="1147"/>
      <c r="O538" s="1147"/>
      <c r="P538" s="1147"/>
      <c r="Q538" s="1147"/>
      <c r="R538" s="1147"/>
      <c r="S538" s="1147"/>
      <c r="T538" s="1147"/>
      <c r="U538" s="1147"/>
      <c r="V538" s="1147"/>
      <c r="W538" s="1147"/>
      <c r="X538" s="1147"/>
      <c r="Y538" s="1147"/>
      <c r="Z538" s="1147"/>
    </row>
    <row r="539" spans="1:26" ht="21" customHeight="1">
      <c r="A539" s="1147"/>
      <c r="B539" s="1147"/>
      <c r="C539" s="1147"/>
      <c r="D539" s="1147"/>
      <c r="F539" s="1147"/>
      <c r="G539" s="1147"/>
      <c r="H539" s="1147"/>
      <c r="I539" s="1147"/>
      <c r="J539" s="1147"/>
      <c r="K539" s="1147"/>
      <c r="L539" s="1147"/>
      <c r="M539" s="831"/>
      <c r="N539" s="1147"/>
      <c r="O539" s="1147"/>
      <c r="P539" s="1147"/>
      <c r="Q539" s="1147"/>
      <c r="R539" s="1147"/>
      <c r="S539" s="1147"/>
      <c r="T539" s="1147"/>
      <c r="U539" s="1147"/>
      <c r="V539" s="1147"/>
      <c r="W539" s="1147"/>
      <c r="X539" s="1147"/>
      <c r="Y539" s="1147"/>
      <c r="Z539" s="1147"/>
    </row>
    <row r="540" spans="1:26" ht="21" customHeight="1">
      <c r="A540" s="1147"/>
      <c r="B540" s="1147"/>
      <c r="C540" s="1147"/>
      <c r="D540" s="1147"/>
      <c r="F540" s="1147"/>
      <c r="G540" s="1147"/>
      <c r="H540" s="1147"/>
      <c r="I540" s="1147"/>
      <c r="J540" s="1147"/>
      <c r="K540" s="1147"/>
      <c r="L540" s="1147"/>
      <c r="M540" s="831"/>
      <c r="N540" s="1147"/>
      <c r="O540" s="1147"/>
      <c r="P540" s="1147"/>
      <c r="Q540" s="1147"/>
      <c r="R540" s="1147"/>
      <c r="S540" s="1147"/>
      <c r="T540" s="1147"/>
      <c r="U540" s="1147"/>
      <c r="V540" s="1147"/>
      <c r="W540" s="1147"/>
      <c r="X540" s="1147"/>
      <c r="Y540" s="1147"/>
      <c r="Z540" s="1147"/>
    </row>
    <row r="541" spans="1:26" ht="21" customHeight="1">
      <c r="A541" s="1147"/>
      <c r="B541" s="1147"/>
      <c r="C541" s="1147"/>
      <c r="D541" s="1147"/>
      <c r="F541" s="1147"/>
      <c r="G541" s="1147"/>
      <c r="H541" s="1147"/>
      <c r="I541" s="1147"/>
      <c r="J541" s="1147"/>
      <c r="K541" s="1147"/>
      <c r="L541" s="1147"/>
      <c r="M541" s="831"/>
      <c r="N541" s="1147"/>
      <c r="O541" s="1147"/>
      <c r="P541" s="1147"/>
      <c r="Q541" s="1147"/>
      <c r="R541" s="1147"/>
      <c r="S541" s="1147"/>
      <c r="T541" s="1147"/>
      <c r="U541" s="1147"/>
      <c r="V541" s="1147"/>
      <c r="W541" s="1147"/>
      <c r="X541" s="1147"/>
      <c r="Y541" s="1147"/>
      <c r="Z541" s="1147"/>
    </row>
    <row r="542" spans="1:26" ht="21" customHeight="1">
      <c r="A542" s="1147"/>
      <c r="B542" s="1147"/>
      <c r="C542" s="1147"/>
      <c r="D542" s="1147"/>
      <c r="F542" s="1147"/>
      <c r="G542" s="1147"/>
      <c r="H542" s="1147"/>
      <c r="I542" s="1147"/>
      <c r="J542" s="1147"/>
      <c r="K542" s="1147"/>
      <c r="L542" s="1147"/>
      <c r="M542" s="831"/>
      <c r="N542" s="1147"/>
      <c r="O542" s="1147"/>
      <c r="P542" s="1147"/>
      <c r="Q542" s="1147"/>
      <c r="R542" s="1147"/>
      <c r="S542" s="1147"/>
      <c r="T542" s="1147"/>
      <c r="U542" s="1147"/>
      <c r="V542" s="1147"/>
      <c r="W542" s="1147"/>
      <c r="X542" s="1147"/>
      <c r="Y542" s="1147"/>
      <c r="Z542" s="1147"/>
    </row>
    <row r="543" spans="1:26" ht="21" customHeight="1">
      <c r="A543" s="1147"/>
      <c r="B543" s="1147"/>
      <c r="C543" s="1147"/>
      <c r="D543" s="1147"/>
      <c r="F543" s="1147"/>
      <c r="G543" s="1147"/>
      <c r="H543" s="1147"/>
      <c r="I543" s="1147"/>
      <c r="J543" s="1147"/>
      <c r="K543" s="1147"/>
      <c r="L543" s="1147"/>
      <c r="M543" s="831"/>
      <c r="N543" s="1147"/>
      <c r="O543" s="1147"/>
      <c r="P543" s="1147"/>
      <c r="Q543" s="1147"/>
      <c r="R543" s="1147"/>
      <c r="S543" s="1147"/>
      <c r="T543" s="1147"/>
      <c r="U543" s="1147"/>
      <c r="V543" s="1147"/>
      <c r="W543" s="1147"/>
      <c r="X543" s="1147"/>
      <c r="Y543" s="1147"/>
      <c r="Z543" s="1147"/>
    </row>
    <row r="544" spans="1:26" ht="21" customHeight="1">
      <c r="A544" s="1147"/>
      <c r="B544" s="1147"/>
      <c r="C544" s="1147"/>
      <c r="D544" s="1147"/>
      <c r="F544" s="1147"/>
      <c r="G544" s="1147"/>
      <c r="H544" s="1147"/>
      <c r="I544" s="1147"/>
      <c r="J544" s="1147"/>
      <c r="K544" s="1147"/>
      <c r="L544" s="1147"/>
      <c r="M544" s="831"/>
      <c r="N544" s="1147"/>
      <c r="O544" s="1147"/>
      <c r="P544" s="1147"/>
      <c r="Q544" s="1147"/>
      <c r="R544" s="1147"/>
      <c r="S544" s="1147"/>
      <c r="T544" s="1147"/>
      <c r="U544" s="1147"/>
      <c r="V544" s="1147"/>
      <c r="W544" s="1147"/>
      <c r="X544" s="1147"/>
      <c r="Y544" s="1147"/>
      <c r="Z544" s="1147"/>
    </row>
    <row r="545" spans="1:26" ht="21" customHeight="1">
      <c r="A545" s="1147"/>
      <c r="B545" s="1147"/>
      <c r="C545" s="1147"/>
      <c r="D545" s="1147"/>
      <c r="F545" s="1147"/>
      <c r="G545" s="1147"/>
      <c r="H545" s="1147"/>
      <c r="I545" s="1147"/>
      <c r="J545" s="1147"/>
      <c r="K545" s="1147"/>
      <c r="L545" s="1147"/>
      <c r="M545" s="831"/>
      <c r="N545" s="1147"/>
      <c r="O545" s="1147"/>
      <c r="P545" s="1147"/>
      <c r="Q545" s="1147"/>
      <c r="R545" s="1147"/>
      <c r="S545" s="1147"/>
      <c r="T545" s="1147"/>
      <c r="U545" s="1147"/>
      <c r="V545" s="1147"/>
      <c r="W545" s="1147"/>
      <c r="X545" s="1147"/>
      <c r="Y545" s="1147"/>
      <c r="Z545" s="1147"/>
    </row>
    <row r="546" spans="1:26" ht="21" customHeight="1">
      <c r="A546" s="1147"/>
      <c r="B546" s="1147"/>
      <c r="C546" s="1147"/>
      <c r="D546" s="1147"/>
      <c r="F546" s="1147"/>
      <c r="G546" s="1147"/>
      <c r="H546" s="1147"/>
      <c r="I546" s="1147"/>
      <c r="J546" s="1147"/>
      <c r="K546" s="1147"/>
      <c r="L546" s="1147"/>
      <c r="M546" s="831"/>
      <c r="N546" s="1147"/>
      <c r="O546" s="1147"/>
      <c r="P546" s="1147"/>
      <c r="Q546" s="1147"/>
      <c r="R546" s="1147"/>
      <c r="S546" s="1147"/>
      <c r="T546" s="1147"/>
      <c r="U546" s="1147"/>
      <c r="V546" s="1147"/>
      <c r="W546" s="1147"/>
      <c r="X546" s="1147"/>
      <c r="Y546" s="1147"/>
      <c r="Z546" s="1147"/>
    </row>
    <row r="547" spans="1:26" ht="21" customHeight="1">
      <c r="A547" s="1147"/>
      <c r="B547" s="1147"/>
      <c r="C547" s="1147"/>
      <c r="D547" s="1147"/>
      <c r="F547" s="1147"/>
      <c r="G547" s="1147"/>
      <c r="H547" s="1147"/>
      <c r="I547" s="1147"/>
      <c r="J547" s="1147"/>
      <c r="K547" s="1147"/>
      <c r="L547" s="1147"/>
      <c r="M547" s="831"/>
      <c r="N547" s="1147"/>
      <c r="O547" s="1147"/>
      <c r="P547" s="1147"/>
      <c r="Q547" s="1147"/>
      <c r="R547" s="1147"/>
      <c r="S547" s="1147"/>
      <c r="T547" s="1147"/>
      <c r="U547" s="1147"/>
      <c r="V547" s="1147"/>
      <c r="W547" s="1147"/>
      <c r="X547" s="1147"/>
      <c r="Y547" s="1147"/>
      <c r="Z547" s="1147"/>
    </row>
    <row r="548" spans="1:26" ht="21" customHeight="1">
      <c r="A548" s="1147"/>
      <c r="B548" s="1147"/>
      <c r="C548" s="1147"/>
      <c r="D548" s="1147"/>
      <c r="F548" s="1147"/>
      <c r="G548" s="1147"/>
      <c r="H548" s="1147"/>
      <c r="I548" s="1147"/>
      <c r="J548" s="1147"/>
      <c r="K548" s="1147"/>
      <c r="L548" s="1147"/>
      <c r="M548" s="831"/>
      <c r="N548" s="1147"/>
      <c r="O548" s="1147"/>
      <c r="P548" s="1147"/>
      <c r="Q548" s="1147"/>
      <c r="R548" s="1147"/>
      <c r="S548" s="1147"/>
      <c r="T548" s="1147"/>
      <c r="U548" s="1147"/>
      <c r="V548" s="1147"/>
      <c r="W548" s="1147"/>
      <c r="X548" s="1147"/>
      <c r="Y548" s="1147"/>
      <c r="Z548" s="1147"/>
    </row>
    <row r="549" spans="1:26" ht="21" customHeight="1">
      <c r="A549" s="1147"/>
      <c r="B549" s="1147"/>
      <c r="C549" s="1147"/>
      <c r="D549" s="1147"/>
      <c r="F549" s="1147"/>
      <c r="G549" s="1147"/>
      <c r="H549" s="1147"/>
      <c r="I549" s="1147"/>
      <c r="J549" s="1147"/>
      <c r="K549" s="1147"/>
      <c r="L549" s="1147"/>
      <c r="M549" s="831"/>
      <c r="N549" s="1147"/>
      <c r="O549" s="1147"/>
      <c r="P549" s="1147"/>
      <c r="Q549" s="1147"/>
      <c r="R549" s="1147"/>
      <c r="S549" s="1147"/>
      <c r="T549" s="1147"/>
      <c r="U549" s="1147"/>
      <c r="V549" s="1147"/>
      <c r="W549" s="1147"/>
      <c r="X549" s="1147"/>
      <c r="Y549" s="1147"/>
      <c r="Z549" s="1147"/>
    </row>
    <row r="550" spans="1:26" ht="21" customHeight="1">
      <c r="A550" s="1147"/>
      <c r="B550" s="1147"/>
      <c r="C550" s="1147"/>
      <c r="D550" s="1147"/>
      <c r="F550" s="1147"/>
      <c r="G550" s="1147"/>
      <c r="H550" s="1147"/>
      <c r="I550" s="1147"/>
      <c r="J550" s="1147"/>
      <c r="K550" s="1147"/>
      <c r="L550" s="1147"/>
      <c r="M550" s="831"/>
      <c r="N550" s="1147"/>
      <c r="O550" s="1147"/>
      <c r="P550" s="1147"/>
      <c r="Q550" s="1147"/>
      <c r="R550" s="1147"/>
      <c r="S550" s="1147"/>
      <c r="T550" s="1147"/>
      <c r="U550" s="1147"/>
      <c r="V550" s="1147"/>
      <c r="W550" s="1147"/>
      <c r="X550" s="1147"/>
      <c r="Y550" s="1147"/>
      <c r="Z550" s="1147"/>
    </row>
    <row r="551" spans="1:26" ht="21" customHeight="1">
      <c r="A551" s="1147"/>
      <c r="B551" s="1147"/>
      <c r="C551" s="1147"/>
      <c r="D551" s="1147"/>
      <c r="F551" s="1147"/>
      <c r="G551" s="1147"/>
      <c r="H551" s="1147"/>
      <c r="I551" s="1147"/>
      <c r="J551" s="1147"/>
      <c r="K551" s="1147"/>
      <c r="L551" s="1147"/>
      <c r="M551" s="831"/>
      <c r="N551" s="1147"/>
      <c r="O551" s="1147"/>
      <c r="P551" s="1147"/>
      <c r="Q551" s="1147"/>
      <c r="R551" s="1147"/>
      <c r="S551" s="1147"/>
      <c r="T551" s="1147"/>
      <c r="U551" s="1147"/>
      <c r="V551" s="1147"/>
      <c r="W551" s="1147"/>
      <c r="X551" s="1147"/>
      <c r="Y551" s="1147"/>
      <c r="Z551" s="1147"/>
    </row>
    <row r="552" spans="1:26" ht="21" customHeight="1">
      <c r="A552" s="1147"/>
      <c r="B552" s="1147"/>
      <c r="C552" s="1147"/>
      <c r="D552" s="1147"/>
      <c r="F552" s="1147"/>
      <c r="G552" s="1147"/>
      <c r="H552" s="1147"/>
      <c r="I552" s="1147"/>
      <c r="J552" s="1147"/>
      <c r="K552" s="1147"/>
      <c r="L552" s="1147"/>
      <c r="M552" s="831"/>
      <c r="N552" s="1147"/>
      <c r="O552" s="1147"/>
      <c r="P552" s="1147"/>
      <c r="Q552" s="1147"/>
      <c r="R552" s="1147"/>
      <c r="S552" s="1147"/>
      <c r="T552" s="1147"/>
      <c r="U552" s="1147"/>
      <c r="V552" s="1147"/>
      <c r="W552" s="1147"/>
      <c r="X552" s="1147"/>
      <c r="Y552" s="1147"/>
      <c r="Z552" s="1147"/>
    </row>
    <row r="553" spans="1:26" ht="21" customHeight="1">
      <c r="A553" s="1147"/>
      <c r="B553" s="1147"/>
      <c r="C553" s="1147"/>
      <c r="D553" s="1147"/>
      <c r="F553" s="1147"/>
      <c r="G553" s="1147"/>
      <c r="H553" s="1147"/>
      <c r="I553" s="1147"/>
      <c r="J553" s="1147"/>
      <c r="K553" s="1147"/>
      <c r="L553" s="1147"/>
      <c r="M553" s="831"/>
      <c r="N553" s="1147"/>
      <c r="O553" s="1147"/>
      <c r="P553" s="1147"/>
      <c r="Q553" s="1147"/>
      <c r="R553" s="1147"/>
      <c r="S553" s="1147"/>
      <c r="T553" s="1147"/>
      <c r="U553" s="1147"/>
      <c r="V553" s="1147"/>
      <c r="W553" s="1147"/>
      <c r="X553" s="1147"/>
      <c r="Y553" s="1147"/>
      <c r="Z553" s="1147"/>
    </row>
    <row r="554" spans="1:26" ht="21" customHeight="1">
      <c r="A554" s="1147"/>
      <c r="B554" s="1147"/>
      <c r="C554" s="1147"/>
      <c r="D554" s="1147"/>
      <c r="F554" s="1147"/>
      <c r="G554" s="1147"/>
      <c r="H554" s="1147"/>
      <c r="I554" s="1147"/>
      <c r="J554" s="1147"/>
      <c r="K554" s="1147"/>
      <c r="L554" s="1147"/>
      <c r="M554" s="831"/>
      <c r="N554" s="1147"/>
      <c r="O554" s="1147"/>
      <c r="P554" s="1147"/>
      <c r="Q554" s="1147"/>
      <c r="R554" s="1147"/>
      <c r="S554" s="1147"/>
      <c r="T554" s="1147"/>
      <c r="U554" s="1147"/>
      <c r="V554" s="1147"/>
      <c r="W554" s="1147"/>
      <c r="X554" s="1147"/>
      <c r="Y554" s="1147"/>
      <c r="Z554" s="1147"/>
    </row>
    <row r="555" spans="1:26" ht="21" customHeight="1">
      <c r="A555" s="1147"/>
      <c r="B555" s="1147"/>
      <c r="C555" s="1147"/>
      <c r="D555" s="1147"/>
      <c r="F555" s="1147"/>
      <c r="G555" s="1147"/>
      <c r="H555" s="1147"/>
      <c r="I555" s="1147"/>
      <c r="J555" s="1147"/>
      <c r="K555" s="1147"/>
      <c r="L555" s="1147"/>
      <c r="M555" s="831"/>
      <c r="N555" s="1147"/>
      <c r="O555" s="1147"/>
      <c r="P555" s="1147"/>
      <c r="Q555" s="1147"/>
      <c r="R555" s="1147"/>
      <c r="S555" s="1147"/>
      <c r="T555" s="1147"/>
      <c r="U555" s="1147"/>
      <c r="V555" s="1147"/>
      <c r="W555" s="1147"/>
      <c r="X555" s="1147"/>
      <c r="Y555" s="1147"/>
      <c r="Z555" s="1147"/>
    </row>
    <row r="556" spans="1:26" ht="21" customHeight="1">
      <c r="A556" s="1147"/>
      <c r="B556" s="1147"/>
      <c r="C556" s="1147"/>
      <c r="D556" s="1147"/>
      <c r="F556" s="1147"/>
      <c r="G556" s="1147"/>
      <c r="H556" s="1147"/>
      <c r="I556" s="1147"/>
      <c r="J556" s="1147"/>
      <c r="K556" s="1147"/>
      <c r="L556" s="1147"/>
      <c r="M556" s="831"/>
      <c r="N556" s="1147"/>
      <c r="O556" s="1147"/>
      <c r="P556" s="1147"/>
      <c r="Q556" s="1147"/>
      <c r="R556" s="1147"/>
      <c r="S556" s="1147"/>
      <c r="T556" s="1147"/>
      <c r="U556" s="1147"/>
      <c r="V556" s="1147"/>
      <c r="W556" s="1147"/>
      <c r="X556" s="1147"/>
      <c r="Y556" s="1147"/>
      <c r="Z556" s="1147"/>
    </row>
    <row r="557" spans="1:26" ht="21" customHeight="1">
      <c r="A557" s="1147"/>
      <c r="B557" s="1147"/>
      <c r="C557" s="1147"/>
      <c r="D557" s="1147"/>
      <c r="F557" s="1147"/>
      <c r="G557" s="1147"/>
      <c r="H557" s="1147"/>
      <c r="I557" s="1147"/>
      <c r="J557" s="1147"/>
      <c r="K557" s="1147"/>
      <c r="L557" s="1147"/>
      <c r="M557" s="831"/>
      <c r="N557" s="1147"/>
      <c r="O557" s="1147"/>
      <c r="P557" s="1147"/>
      <c r="Q557" s="1147"/>
      <c r="R557" s="1147"/>
      <c r="S557" s="1147"/>
      <c r="T557" s="1147"/>
      <c r="U557" s="1147"/>
      <c r="V557" s="1147"/>
      <c r="W557" s="1147"/>
      <c r="X557" s="1147"/>
      <c r="Y557" s="1147"/>
      <c r="Z557" s="1147"/>
    </row>
    <row r="558" spans="1:26" ht="21" customHeight="1">
      <c r="A558" s="1147"/>
      <c r="B558" s="1147"/>
      <c r="C558" s="1147"/>
      <c r="D558" s="1147"/>
      <c r="F558" s="1147"/>
      <c r="G558" s="1147"/>
      <c r="H558" s="1147"/>
      <c r="I558" s="1147"/>
      <c r="J558" s="1147"/>
      <c r="K558" s="1147"/>
      <c r="L558" s="1147"/>
      <c r="M558" s="831"/>
      <c r="N558" s="1147"/>
      <c r="O558" s="1147"/>
      <c r="P558" s="1147"/>
      <c r="Q558" s="1147"/>
      <c r="R558" s="1147"/>
      <c r="S558" s="1147"/>
      <c r="T558" s="1147"/>
      <c r="U558" s="1147"/>
      <c r="V558" s="1147"/>
      <c r="W558" s="1147"/>
      <c r="X558" s="1147"/>
      <c r="Y558" s="1147"/>
      <c r="Z558" s="1147"/>
    </row>
    <row r="559" spans="1:26" ht="21" customHeight="1">
      <c r="A559" s="1147"/>
      <c r="B559" s="1147"/>
      <c r="C559" s="1147"/>
      <c r="D559" s="1147"/>
      <c r="F559" s="1147"/>
      <c r="G559" s="1147"/>
      <c r="H559" s="1147"/>
      <c r="I559" s="1147"/>
      <c r="J559" s="1147"/>
      <c r="K559" s="1147"/>
      <c r="L559" s="1147"/>
      <c r="M559" s="831"/>
      <c r="N559" s="1147"/>
      <c r="O559" s="1147"/>
      <c r="P559" s="1147"/>
      <c r="Q559" s="1147"/>
      <c r="R559" s="1147"/>
      <c r="S559" s="1147"/>
      <c r="T559" s="1147"/>
      <c r="U559" s="1147"/>
      <c r="V559" s="1147"/>
      <c r="W559" s="1147"/>
      <c r="X559" s="1147"/>
      <c r="Y559" s="1147"/>
      <c r="Z559" s="1147"/>
    </row>
    <row r="560" spans="1:26" ht="21" customHeight="1">
      <c r="A560" s="1147"/>
      <c r="B560" s="1147"/>
      <c r="C560" s="1147"/>
      <c r="D560" s="1147"/>
      <c r="F560" s="1147"/>
      <c r="G560" s="1147"/>
      <c r="H560" s="1147"/>
      <c r="I560" s="1147"/>
      <c r="J560" s="1147"/>
      <c r="K560" s="1147"/>
      <c r="L560" s="1147"/>
      <c r="M560" s="831"/>
      <c r="N560" s="1147"/>
      <c r="O560" s="1147"/>
      <c r="P560" s="1147"/>
      <c r="Q560" s="1147"/>
      <c r="R560" s="1147"/>
      <c r="S560" s="1147"/>
      <c r="T560" s="1147"/>
      <c r="U560" s="1147"/>
      <c r="V560" s="1147"/>
      <c r="W560" s="1147"/>
      <c r="X560" s="1147"/>
      <c r="Y560" s="1147"/>
      <c r="Z560" s="1147"/>
    </row>
    <row r="561" spans="1:26" ht="21" customHeight="1">
      <c r="A561" s="1147"/>
      <c r="B561" s="1147"/>
      <c r="C561" s="1147"/>
      <c r="D561" s="1147"/>
      <c r="F561" s="1147"/>
      <c r="G561" s="1147"/>
      <c r="H561" s="1147"/>
      <c r="I561" s="1147"/>
      <c r="J561" s="1147"/>
      <c r="K561" s="1147"/>
      <c r="L561" s="1147"/>
      <c r="M561" s="831"/>
      <c r="N561" s="1147"/>
      <c r="O561" s="1147"/>
      <c r="P561" s="1147"/>
      <c r="Q561" s="1147"/>
      <c r="R561" s="1147"/>
      <c r="S561" s="1147"/>
      <c r="T561" s="1147"/>
      <c r="U561" s="1147"/>
      <c r="V561" s="1147"/>
      <c r="W561" s="1147"/>
      <c r="X561" s="1147"/>
      <c r="Y561" s="1147"/>
      <c r="Z561" s="1147"/>
    </row>
    <row r="562" spans="1:26" ht="21" customHeight="1">
      <c r="A562" s="1147"/>
      <c r="B562" s="1147"/>
      <c r="C562" s="1147"/>
      <c r="D562" s="1147"/>
      <c r="F562" s="1147"/>
      <c r="G562" s="1147"/>
      <c r="H562" s="1147"/>
      <c r="I562" s="1147"/>
      <c r="J562" s="1147"/>
      <c r="K562" s="1147"/>
      <c r="L562" s="1147"/>
      <c r="M562" s="831"/>
      <c r="N562" s="1147"/>
      <c r="O562" s="1147"/>
      <c r="P562" s="1147"/>
      <c r="Q562" s="1147"/>
      <c r="R562" s="1147"/>
      <c r="S562" s="1147"/>
      <c r="T562" s="1147"/>
      <c r="U562" s="1147"/>
      <c r="V562" s="1147"/>
      <c r="W562" s="1147"/>
      <c r="X562" s="1147"/>
      <c r="Y562" s="1147"/>
      <c r="Z562" s="1147"/>
    </row>
    <row r="563" spans="1:26" ht="21" customHeight="1">
      <c r="A563" s="1147"/>
      <c r="B563" s="1147"/>
      <c r="C563" s="1147"/>
      <c r="D563" s="1147"/>
      <c r="F563" s="1147"/>
      <c r="G563" s="1147"/>
      <c r="H563" s="1147"/>
      <c r="I563" s="1147"/>
      <c r="J563" s="1147"/>
      <c r="K563" s="1147"/>
      <c r="L563" s="1147"/>
      <c r="M563" s="831"/>
      <c r="N563" s="1147"/>
      <c r="O563" s="1147"/>
      <c r="P563" s="1147"/>
      <c r="Q563" s="1147"/>
      <c r="R563" s="1147"/>
      <c r="S563" s="1147"/>
      <c r="T563" s="1147"/>
      <c r="U563" s="1147"/>
      <c r="V563" s="1147"/>
      <c r="W563" s="1147"/>
      <c r="X563" s="1147"/>
      <c r="Y563" s="1147"/>
      <c r="Z563" s="1147"/>
    </row>
    <row r="564" spans="1:26" ht="21" customHeight="1">
      <c r="A564" s="1147"/>
      <c r="B564" s="1147"/>
      <c r="C564" s="1147"/>
      <c r="D564" s="1147"/>
      <c r="F564" s="1147"/>
      <c r="G564" s="1147"/>
      <c r="H564" s="1147"/>
      <c r="I564" s="1147"/>
      <c r="J564" s="1147"/>
      <c r="K564" s="1147"/>
      <c r="L564" s="1147"/>
      <c r="M564" s="831"/>
      <c r="N564" s="1147"/>
      <c r="O564" s="1147"/>
      <c r="P564" s="1147"/>
      <c r="Q564" s="1147"/>
      <c r="R564" s="1147"/>
      <c r="S564" s="1147"/>
      <c r="T564" s="1147"/>
      <c r="U564" s="1147"/>
      <c r="V564" s="1147"/>
      <c r="W564" s="1147"/>
      <c r="X564" s="1147"/>
      <c r="Y564" s="1147"/>
      <c r="Z564" s="1147"/>
    </row>
    <row r="565" spans="1:26" ht="21" customHeight="1">
      <c r="A565" s="1147"/>
      <c r="B565" s="1147"/>
      <c r="C565" s="1147"/>
      <c r="D565" s="1147"/>
      <c r="F565" s="1147"/>
      <c r="G565" s="1147"/>
      <c r="H565" s="1147"/>
      <c r="I565" s="1147"/>
      <c r="J565" s="1147"/>
      <c r="K565" s="1147"/>
      <c r="L565" s="1147"/>
      <c r="M565" s="831"/>
      <c r="N565" s="1147"/>
      <c r="O565" s="1147"/>
      <c r="P565" s="1147"/>
      <c r="Q565" s="1147"/>
      <c r="R565" s="1147"/>
      <c r="S565" s="1147"/>
      <c r="T565" s="1147"/>
      <c r="U565" s="1147"/>
      <c r="V565" s="1147"/>
      <c r="W565" s="1147"/>
      <c r="X565" s="1147"/>
      <c r="Y565" s="1147"/>
      <c r="Z565" s="1147"/>
    </row>
    <row r="566" spans="1:26" ht="21" customHeight="1">
      <c r="A566" s="1147"/>
      <c r="B566" s="1147"/>
      <c r="C566" s="1147"/>
      <c r="D566" s="1147"/>
      <c r="F566" s="1147"/>
      <c r="G566" s="1147"/>
      <c r="H566" s="1147"/>
      <c r="I566" s="1147"/>
      <c r="J566" s="1147"/>
      <c r="K566" s="1147"/>
      <c r="L566" s="1147"/>
      <c r="M566" s="831"/>
      <c r="N566" s="1147"/>
      <c r="O566" s="1147"/>
      <c r="P566" s="1147"/>
      <c r="Q566" s="1147"/>
      <c r="R566" s="1147"/>
      <c r="S566" s="1147"/>
      <c r="T566" s="1147"/>
      <c r="U566" s="1147"/>
      <c r="V566" s="1147"/>
      <c r="W566" s="1147"/>
      <c r="X566" s="1147"/>
      <c r="Y566" s="1147"/>
      <c r="Z566" s="1147"/>
    </row>
    <row r="567" spans="1:26" ht="21" customHeight="1">
      <c r="A567" s="1147"/>
      <c r="B567" s="1147"/>
      <c r="C567" s="1147"/>
      <c r="D567" s="1147"/>
      <c r="F567" s="1147"/>
      <c r="G567" s="1147"/>
      <c r="H567" s="1147"/>
      <c r="I567" s="1147"/>
      <c r="J567" s="1147"/>
      <c r="K567" s="1147"/>
      <c r="L567" s="1147"/>
      <c r="M567" s="831"/>
      <c r="N567" s="1147"/>
      <c r="O567" s="1147"/>
      <c r="P567" s="1147"/>
      <c r="Q567" s="1147"/>
      <c r="R567" s="1147"/>
      <c r="S567" s="1147"/>
      <c r="T567" s="1147"/>
      <c r="U567" s="1147"/>
      <c r="V567" s="1147"/>
      <c r="W567" s="1147"/>
      <c r="X567" s="1147"/>
      <c r="Y567" s="1147"/>
      <c r="Z567" s="1147"/>
    </row>
    <row r="568" spans="1:26" ht="21" customHeight="1">
      <c r="A568" s="1147"/>
      <c r="B568" s="1147"/>
      <c r="C568" s="1147"/>
      <c r="D568" s="1147"/>
      <c r="F568" s="1147"/>
      <c r="G568" s="1147"/>
      <c r="H568" s="1147"/>
      <c r="I568" s="1147"/>
      <c r="J568" s="1147"/>
      <c r="K568" s="1147"/>
      <c r="L568" s="1147"/>
      <c r="M568" s="831"/>
      <c r="N568" s="1147"/>
      <c r="O568" s="1147"/>
      <c r="P568" s="1147"/>
      <c r="Q568" s="1147"/>
      <c r="R568" s="1147"/>
      <c r="S568" s="1147"/>
      <c r="T568" s="1147"/>
      <c r="U568" s="1147"/>
      <c r="V568" s="1147"/>
      <c r="W568" s="1147"/>
      <c r="X568" s="1147"/>
      <c r="Y568" s="1147"/>
      <c r="Z568" s="1147"/>
    </row>
    <row r="569" spans="1:26" ht="21" customHeight="1">
      <c r="A569" s="1147"/>
      <c r="B569" s="1147"/>
      <c r="C569" s="1147"/>
      <c r="D569" s="1147"/>
      <c r="F569" s="1147"/>
      <c r="G569" s="1147"/>
      <c r="H569" s="1147"/>
      <c r="I569" s="1147"/>
      <c r="J569" s="1147"/>
      <c r="K569" s="1147"/>
      <c r="L569" s="1147"/>
      <c r="M569" s="831"/>
      <c r="N569" s="1147"/>
      <c r="O569" s="1147"/>
      <c r="P569" s="1147"/>
      <c r="Q569" s="1147"/>
      <c r="R569" s="1147"/>
      <c r="S569" s="1147"/>
      <c r="T569" s="1147"/>
      <c r="U569" s="1147"/>
      <c r="V569" s="1147"/>
      <c r="W569" s="1147"/>
      <c r="X569" s="1147"/>
      <c r="Y569" s="1147"/>
      <c r="Z569" s="1147"/>
    </row>
    <row r="570" spans="1:26" ht="21" customHeight="1">
      <c r="A570" s="1147"/>
      <c r="B570" s="1147"/>
      <c r="C570" s="1147"/>
      <c r="D570" s="1147"/>
      <c r="F570" s="1147"/>
      <c r="G570" s="1147"/>
      <c r="H570" s="1147"/>
      <c r="I570" s="1147"/>
      <c r="J570" s="1147"/>
      <c r="K570" s="1147"/>
      <c r="L570" s="1147"/>
      <c r="M570" s="831"/>
      <c r="N570" s="1147"/>
      <c r="O570" s="1147"/>
      <c r="P570" s="1147"/>
      <c r="Q570" s="1147"/>
      <c r="R570" s="1147"/>
      <c r="S570" s="1147"/>
      <c r="T570" s="1147"/>
      <c r="U570" s="1147"/>
      <c r="V570" s="1147"/>
      <c r="W570" s="1147"/>
      <c r="X570" s="1147"/>
      <c r="Y570" s="1147"/>
      <c r="Z570" s="1147"/>
    </row>
    <row r="571" spans="1:26" ht="21" customHeight="1">
      <c r="A571" s="1147"/>
      <c r="B571" s="1147"/>
      <c r="C571" s="1147"/>
      <c r="D571" s="1147"/>
      <c r="F571" s="1147"/>
      <c r="G571" s="1147"/>
      <c r="H571" s="1147"/>
      <c r="I571" s="1147"/>
      <c r="J571" s="1147"/>
      <c r="K571" s="1147"/>
      <c r="L571" s="1147"/>
      <c r="M571" s="831"/>
      <c r="N571" s="1147"/>
      <c r="O571" s="1147"/>
      <c r="P571" s="1147"/>
      <c r="Q571" s="1147"/>
      <c r="R571" s="1147"/>
      <c r="S571" s="1147"/>
      <c r="T571" s="1147"/>
      <c r="U571" s="1147"/>
      <c r="V571" s="1147"/>
      <c r="W571" s="1147"/>
      <c r="X571" s="1147"/>
      <c r="Y571" s="1147"/>
      <c r="Z571" s="1147"/>
    </row>
    <row r="572" spans="1:26" ht="21" customHeight="1">
      <c r="A572" s="1147"/>
      <c r="B572" s="1147"/>
      <c r="C572" s="1147"/>
      <c r="D572" s="1147"/>
      <c r="F572" s="1147"/>
      <c r="G572" s="1147"/>
      <c r="H572" s="1147"/>
      <c r="I572" s="1147"/>
      <c r="J572" s="1147"/>
      <c r="K572" s="1147"/>
      <c r="L572" s="1147"/>
      <c r="M572" s="831"/>
      <c r="N572" s="1147"/>
      <c r="O572" s="1147"/>
      <c r="P572" s="1147"/>
      <c r="Q572" s="1147"/>
      <c r="R572" s="1147"/>
      <c r="S572" s="1147"/>
      <c r="T572" s="1147"/>
      <c r="U572" s="1147"/>
      <c r="V572" s="1147"/>
      <c r="W572" s="1147"/>
      <c r="X572" s="1147"/>
      <c r="Y572" s="1147"/>
      <c r="Z572" s="1147"/>
    </row>
    <row r="573" spans="1:26" ht="21" customHeight="1">
      <c r="A573" s="1147"/>
      <c r="B573" s="1147"/>
      <c r="C573" s="1147"/>
      <c r="D573" s="1147"/>
      <c r="F573" s="1147"/>
      <c r="G573" s="1147"/>
      <c r="H573" s="1147"/>
      <c r="I573" s="1147"/>
      <c r="J573" s="1147"/>
      <c r="K573" s="1147"/>
      <c r="L573" s="1147"/>
      <c r="M573" s="831"/>
      <c r="N573" s="1147"/>
      <c r="O573" s="1147"/>
      <c r="P573" s="1147"/>
      <c r="Q573" s="1147"/>
      <c r="R573" s="1147"/>
      <c r="S573" s="1147"/>
      <c r="T573" s="1147"/>
      <c r="U573" s="1147"/>
      <c r="V573" s="1147"/>
      <c r="W573" s="1147"/>
      <c r="X573" s="1147"/>
      <c r="Y573" s="1147"/>
      <c r="Z573" s="1147"/>
    </row>
    <row r="574" spans="1:26" ht="21" customHeight="1">
      <c r="A574" s="1147"/>
      <c r="B574" s="1147"/>
      <c r="C574" s="1147"/>
      <c r="D574" s="1147"/>
      <c r="F574" s="1147"/>
      <c r="G574" s="1147"/>
      <c r="H574" s="1147"/>
      <c r="I574" s="1147"/>
      <c r="J574" s="1147"/>
      <c r="K574" s="1147"/>
      <c r="L574" s="1147"/>
      <c r="M574" s="831"/>
      <c r="N574" s="1147"/>
      <c r="O574" s="1147"/>
      <c r="P574" s="1147"/>
      <c r="Q574" s="1147"/>
      <c r="R574" s="1147"/>
      <c r="S574" s="1147"/>
      <c r="T574" s="1147"/>
      <c r="U574" s="1147"/>
      <c r="V574" s="1147"/>
      <c r="W574" s="1147"/>
      <c r="X574" s="1147"/>
      <c r="Y574" s="1147"/>
      <c r="Z574" s="1147"/>
    </row>
    <row r="575" spans="1:26" ht="21" customHeight="1">
      <c r="A575" s="1147"/>
      <c r="B575" s="1147"/>
      <c r="C575" s="1147"/>
      <c r="D575" s="1147"/>
      <c r="F575" s="1147"/>
      <c r="G575" s="1147"/>
      <c r="H575" s="1147"/>
      <c r="I575" s="1147"/>
      <c r="J575" s="1147"/>
      <c r="K575" s="1147"/>
      <c r="L575" s="1147"/>
      <c r="M575" s="831"/>
      <c r="N575" s="1147"/>
      <c r="O575" s="1147"/>
      <c r="P575" s="1147"/>
      <c r="Q575" s="1147"/>
      <c r="R575" s="1147"/>
      <c r="S575" s="1147"/>
      <c r="T575" s="1147"/>
      <c r="U575" s="1147"/>
      <c r="V575" s="1147"/>
      <c r="W575" s="1147"/>
      <c r="X575" s="1147"/>
      <c r="Y575" s="1147"/>
      <c r="Z575" s="1147"/>
    </row>
    <row r="576" spans="1:26" ht="21" customHeight="1">
      <c r="A576" s="1147"/>
      <c r="B576" s="1147"/>
      <c r="C576" s="1147"/>
      <c r="D576" s="1147"/>
      <c r="F576" s="1147"/>
      <c r="G576" s="1147"/>
      <c r="H576" s="1147"/>
      <c r="I576" s="1147"/>
      <c r="J576" s="1147"/>
      <c r="K576" s="1147"/>
      <c r="L576" s="1147"/>
      <c r="M576" s="831"/>
      <c r="N576" s="1147"/>
      <c r="O576" s="1147"/>
      <c r="P576" s="1147"/>
      <c r="Q576" s="1147"/>
      <c r="R576" s="1147"/>
      <c r="S576" s="1147"/>
      <c r="T576" s="1147"/>
      <c r="U576" s="1147"/>
      <c r="V576" s="1147"/>
      <c r="W576" s="1147"/>
      <c r="X576" s="1147"/>
      <c r="Y576" s="1147"/>
      <c r="Z576" s="1147"/>
    </row>
    <row r="577" spans="1:26" ht="21" customHeight="1">
      <c r="A577" s="1147"/>
      <c r="B577" s="1147"/>
      <c r="C577" s="1147"/>
      <c r="D577" s="1147"/>
      <c r="F577" s="1147"/>
      <c r="G577" s="1147"/>
      <c r="H577" s="1147"/>
      <c r="I577" s="1147"/>
      <c r="J577" s="1147"/>
      <c r="K577" s="1147"/>
      <c r="L577" s="1147"/>
      <c r="M577" s="831"/>
      <c r="N577" s="1147"/>
      <c r="O577" s="1147"/>
      <c r="P577" s="1147"/>
      <c r="Q577" s="1147"/>
      <c r="R577" s="1147"/>
      <c r="S577" s="1147"/>
      <c r="T577" s="1147"/>
      <c r="U577" s="1147"/>
      <c r="V577" s="1147"/>
      <c r="W577" s="1147"/>
      <c r="X577" s="1147"/>
      <c r="Y577" s="1147"/>
      <c r="Z577" s="1147"/>
    </row>
    <row r="578" spans="1:26" ht="21" customHeight="1">
      <c r="A578" s="1147"/>
      <c r="B578" s="1147"/>
      <c r="C578" s="1147"/>
      <c r="D578" s="1147"/>
      <c r="F578" s="1147"/>
      <c r="G578" s="1147"/>
      <c r="H578" s="1147"/>
      <c r="I578" s="1147"/>
      <c r="J578" s="1147"/>
      <c r="K578" s="1147"/>
      <c r="L578" s="1147"/>
      <c r="M578" s="831"/>
      <c r="N578" s="1147"/>
      <c r="O578" s="1147"/>
      <c r="P578" s="1147"/>
      <c r="Q578" s="1147"/>
      <c r="R578" s="1147"/>
      <c r="S578" s="1147"/>
      <c r="T578" s="1147"/>
      <c r="U578" s="1147"/>
      <c r="V578" s="1147"/>
      <c r="W578" s="1147"/>
      <c r="X578" s="1147"/>
      <c r="Y578" s="1147"/>
      <c r="Z578" s="1147"/>
    </row>
    <row r="579" spans="1:26" ht="21" customHeight="1">
      <c r="A579" s="1147"/>
      <c r="B579" s="1147"/>
      <c r="C579" s="1147"/>
      <c r="D579" s="1147"/>
      <c r="F579" s="1147"/>
      <c r="G579" s="1147"/>
      <c r="H579" s="1147"/>
      <c r="I579" s="1147"/>
      <c r="J579" s="1147"/>
      <c r="K579" s="1147"/>
      <c r="L579" s="1147"/>
      <c r="M579" s="831"/>
      <c r="N579" s="1147"/>
      <c r="O579" s="1147"/>
      <c r="P579" s="1147"/>
      <c r="Q579" s="1147"/>
      <c r="R579" s="1147"/>
      <c r="S579" s="1147"/>
      <c r="T579" s="1147"/>
      <c r="U579" s="1147"/>
      <c r="V579" s="1147"/>
      <c r="W579" s="1147"/>
      <c r="X579" s="1147"/>
      <c r="Y579" s="1147"/>
      <c r="Z579" s="1147"/>
    </row>
    <row r="580" spans="1:26" ht="21" customHeight="1">
      <c r="A580" s="1147"/>
      <c r="B580" s="1147"/>
      <c r="C580" s="1147"/>
      <c r="D580" s="1147"/>
      <c r="F580" s="1147"/>
      <c r="G580" s="1147"/>
      <c r="H580" s="1147"/>
      <c r="I580" s="1147"/>
      <c r="J580" s="1147"/>
      <c r="K580" s="1147"/>
      <c r="L580" s="1147"/>
      <c r="M580" s="831"/>
      <c r="N580" s="1147"/>
      <c r="O580" s="1147"/>
      <c r="P580" s="1147"/>
      <c r="Q580" s="1147"/>
      <c r="R580" s="1147"/>
      <c r="S580" s="1147"/>
      <c r="T580" s="1147"/>
      <c r="U580" s="1147"/>
      <c r="V580" s="1147"/>
      <c r="W580" s="1147"/>
      <c r="X580" s="1147"/>
      <c r="Y580" s="1147"/>
      <c r="Z580" s="1147"/>
    </row>
    <row r="581" spans="1:26" ht="21" customHeight="1">
      <c r="A581" s="1147"/>
      <c r="B581" s="1147"/>
      <c r="C581" s="1147"/>
      <c r="D581" s="1147"/>
      <c r="F581" s="1147"/>
      <c r="G581" s="1147"/>
      <c r="H581" s="1147"/>
      <c r="I581" s="1147"/>
      <c r="J581" s="1147"/>
      <c r="K581" s="1147"/>
      <c r="L581" s="1147"/>
      <c r="M581" s="831"/>
      <c r="N581" s="1147"/>
      <c r="O581" s="1147"/>
      <c r="P581" s="1147"/>
      <c r="Q581" s="1147"/>
      <c r="R581" s="1147"/>
      <c r="S581" s="1147"/>
      <c r="T581" s="1147"/>
      <c r="U581" s="1147"/>
      <c r="V581" s="1147"/>
      <c r="W581" s="1147"/>
      <c r="X581" s="1147"/>
      <c r="Y581" s="1147"/>
      <c r="Z581" s="1147"/>
    </row>
    <row r="582" spans="1:26" ht="21" customHeight="1">
      <c r="A582" s="1147"/>
      <c r="B582" s="1147"/>
      <c r="C582" s="1147"/>
      <c r="D582" s="1147"/>
      <c r="F582" s="1147"/>
      <c r="G582" s="1147"/>
      <c r="H582" s="1147"/>
      <c r="I582" s="1147"/>
      <c r="J582" s="1147"/>
      <c r="K582" s="1147"/>
      <c r="L582" s="1147"/>
      <c r="M582" s="831"/>
      <c r="N582" s="1147"/>
      <c r="O582" s="1147"/>
      <c r="P582" s="1147"/>
      <c r="Q582" s="1147"/>
      <c r="R582" s="1147"/>
      <c r="S582" s="1147"/>
      <c r="T582" s="1147"/>
      <c r="U582" s="1147"/>
      <c r="V582" s="1147"/>
      <c r="W582" s="1147"/>
      <c r="X582" s="1147"/>
      <c r="Y582" s="1147"/>
      <c r="Z582" s="1147"/>
    </row>
    <row r="583" spans="1:26" ht="21" customHeight="1">
      <c r="A583" s="1147"/>
      <c r="B583" s="1147"/>
      <c r="C583" s="1147"/>
      <c r="D583" s="1147"/>
      <c r="F583" s="1147"/>
      <c r="G583" s="1147"/>
      <c r="H583" s="1147"/>
      <c r="I583" s="1147"/>
      <c r="J583" s="1147"/>
      <c r="K583" s="1147"/>
      <c r="L583" s="1147"/>
      <c r="M583" s="831"/>
      <c r="N583" s="1147"/>
      <c r="O583" s="1147"/>
      <c r="P583" s="1147"/>
      <c r="Q583" s="1147"/>
      <c r="R583" s="1147"/>
      <c r="S583" s="1147"/>
      <c r="T583" s="1147"/>
      <c r="U583" s="1147"/>
      <c r="V583" s="1147"/>
      <c r="W583" s="1147"/>
      <c r="X583" s="1147"/>
      <c r="Y583" s="1147"/>
      <c r="Z583" s="1147"/>
    </row>
    <row r="584" spans="1:26" ht="21" customHeight="1">
      <c r="A584" s="1147"/>
      <c r="B584" s="1147"/>
      <c r="C584" s="1147"/>
      <c r="D584" s="1147"/>
      <c r="F584" s="1147"/>
      <c r="G584" s="1147"/>
      <c r="H584" s="1147"/>
      <c r="I584" s="1147"/>
      <c r="J584" s="1147"/>
      <c r="K584" s="1147"/>
      <c r="L584" s="1147"/>
      <c r="M584" s="831"/>
      <c r="N584" s="1147"/>
      <c r="O584" s="1147"/>
      <c r="P584" s="1147"/>
      <c r="Q584" s="1147"/>
      <c r="R584" s="1147"/>
      <c r="S584" s="1147"/>
      <c r="T584" s="1147"/>
      <c r="U584" s="1147"/>
      <c r="V584" s="1147"/>
      <c r="W584" s="1147"/>
      <c r="X584" s="1147"/>
      <c r="Y584" s="1147"/>
      <c r="Z584" s="1147"/>
    </row>
    <row r="585" spans="1:26" ht="21" customHeight="1">
      <c r="A585" s="1147"/>
      <c r="B585" s="1147"/>
      <c r="C585" s="1147"/>
      <c r="D585" s="1147"/>
      <c r="F585" s="1147"/>
      <c r="G585" s="1147"/>
      <c r="H585" s="1147"/>
      <c r="I585" s="1147"/>
      <c r="J585" s="1147"/>
      <c r="K585" s="1147"/>
      <c r="L585" s="1147"/>
      <c r="M585" s="831"/>
      <c r="N585" s="1147"/>
      <c r="O585" s="1147"/>
      <c r="P585" s="1147"/>
      <c r="Q585" s="1147"/>
      <c r="R585" s="1147"/>
      <c r="S585" s="1147"/>
      <c r="T585" s="1147"/>
      <c r="U585" s="1147"/>
      <c r="V585" s="1147"/>
      <c r="W585" s="1147"/>
      <c r="X585" s="1147"/>
      <c r="Y585" s="1147"/>
      <c r="Z585" s="1147"/>
    </row>
    <row r="586" spans="1:26" ht="21" customHeight="1">
      <c r="A586" s="1147"/>
      <c r="B586" s="1147"/>
      <c r="C586" s="1147"/>
      <c r="D586" s="1147"/>
      <c r="F586" s="1147"/>
      <c r="G586" s="1147"/>
      <c r="H586" s="1147"/>
      <c r="I586" s="1147"/>
      <c r="J586" s="1147"/>
      <c r="K586" s="1147"/>
      <c r="L586" s="1147"/>
      <c r="M586" s="831"/>
      <c r="N586" s="1147"/>
      <c r="O586" s="1147"/>
      <c r="P586" s="1147"/>
      <c r="Q586" s="1147"/>
      <c r="R586" s="1147"/>
      <c r="S586" s="1147"/>
      <c r="T586" s="1147"/>
      <c r="U586" s="1147"/>
      <c r="V586" s="1147"/>
      <c r="W586" s="1147"/>
      <c r="X586" s="1147"/>
      <c r="Y586" s="1147"/>
      <c r="Z586" s="1147"/>
    </row>
    <row r="587" spans="1:26" ht="21" customHeight="1">
      <c r="A587" s="1147"/>
      <c r="B587" s="1147"/>
      <c r="C587" s="1147"/>
      <c r="D587" s="1147"/>
      <c r="F587" s="1147"/>
      <c r="G587" s="1147"/>
      <c r="H587" s="1147"/>
      <c r="I587" s="1147"/>
      <c r="J587" s="1147"/>
      <c r="K587" s="1147"/>
      <c r="L587" s="1147"/>
      <c r="M587" s="831"/>
      <c r="N587" s="1147"/>
      <c r="O587" s="1147"/>
      <c r="P587" s="1147"/>
      <c r="Q587" s="1147"/>
      <c r="R587" s="1147"/>
      <c r="S587" s="1147"/>
      <c r="T587" s="1147"/>
      <c r="U587" s="1147"/>
      <c r="V587" s="1147"/>
      <c r="W587" s="1147"/>
      <c r="X587" s="1147"/>
      <c r="Y587" s="1147"/>
      <c r="Z587" s="1147"/>
    </row>
    <row r="588" spans="1:26" ht="21" customHeight="1">
      <c r="A588" s="1147"/>
      <c r="B588" s="1147"/>
      <c r="C588" s="1147"/>
      <c r="D588" s="1147"/>
      <c r="F588" s="1147"/>
      <c r="G588" s="1147"/>
      <c r="H588" s="1147"/>
      <c r="I588" s="1147"/>
      <c r="J588" s="1147"/>
      <c r="K588" s="1147"/>
      <c r="L588" s="1147"/>
      <c r="M588" s="831"/>
      <c r="N588" s="1147"/>
      <c r="O588" s="1147"/>
      <c r="P588" s="1147"/>
      <c r="Q588" s="1147"/>
      <c r="R588" s="1147"/>
      <c r="S588" s="1147"/>
      <c r="T588" s="1147"/>
      <c r="U588" s="1147"/>
      <c r="V588" s="1147"/>
      <c r="W588" s="1147"/>
      <c r="X588" s="1147"/>
      <c r="Y588" s="1147"/>
      <c r="Z588" s="1147"/>
    </row>
    <row r="589" spans="1:26" ht="21" customHeight="1">
      <c r="A589" s="1147"/>
      <c r="B589" s="1147"/>
      <c r="C589" s="1147"/>
      <c r="D589" s="1147"/>
      <c r="F589" s="1147"/>
      <c r="G589" s="1147"/>
      <c r="H589" s="1147"/>
      <c r="I589" s="1147"/>
      <c r="J589" s="1147"/>
      <c r="K589" s="1147"/>
      <c r="L589" s="1147"/>
      <c r="M589" s="831"/>
      <c r="N589" s="1147"/>
      <c r="O589" s="1147"/>
      <c r="P589" s="1147"/>
      <c r="Q589" s="1147"/>
      <c r="R589" s="1147"/>
      <c r="S589" s="1147"/>
      <c r="T589" s="1147"/>
      <c r="U589" s="1147"/>
      <c r="V589" s="1147"/>
      <c r="W589" s="1147"/>
      <c r="X589" s="1147"/>
      <c r="Y589" s="1147"/>
      <c r="Z589" s="1147"/>
    </row>
    <row r="590" spans="1:26" ht="21" customHeight="1">
      <c r="A590" s="1147"/>
      <c r="B590" s="1147"/>
      <c r="C590" s="1147"/>
      <c r="D590" s="1147"/>
      <c r="F590" s="1147"/>
      <c r="G590" s="1147"/>
      <c r="H590" s="1147"/>
      <c r="I590" s="1147"/>
      <c r="J590" s="1147"/>
      <c r="K590" s="1147"/>
      <c r="L590" s="1147"/>
      <c r="M590" s="831"/>
      <c r="N590" s="1147"/>
      <c r="O590" s="1147"/>
      <c r="P590" s="1147"/>
      <c r="Q590" s="1147"/>
      <c r="R590" s="1147"/>
      <c r="S590" s="1147"/>
      <c r="T590" s="1147"/>
      <c r="U590" s="1147"/>
      <c r="V590" s="1147"/>
      <c r="W590" s="1147"/>
      <c r="X590" s="1147"/>
      <c r="Y590" s="1147"/>
      <c r="Z590" s="1147"/>
    </row>
    <row r="591" spans="1:26" ht="21" customHeight="1">
      <c r="A591" s="1147"/>
      <c r="B591" s="1147"/>
      <c r="C591" s="1147"/>
      <c r="D591" s="1147"/>
      <c r="F591" s="1147"/>
      <c r="G591" s="1147"/>
      <c r="H591" s="1147"/>
      <c r="I591" s="1147"/>
      <c r="J591" s="1147"/>
      <c r="K591" s="1147"/>
      <c r="L591" s="1147"/>
      <c r="M591" s="831"/>
      <c r="N591" s="1147"/>
      <c r="O591" s="1147"/>
      <c r="P591" s="1147"/>
      <c r="Q591" s="1147"/>
      <c r="R591" s="1147"/>
      <c r="S591" s="1147"/>
      <c r="T591" s="1147"/>
      <c r="U591" s="1147"/>
      <c r="V591" s="1147"/>
      <c r="W591" s="1147"/>
      <c r="X591" s="1147"/>
      <c r="Y591" s="1147"/>
      <c r="Z591" s="1147"/>
    </row>
    <row r="592" spans="1:26" ht="21" customHeight="1">
      <c r="A592" s="1147"/>
      <c r="B592" s="1147"/>
      <c r="C592" s="1147"/>
      <c r="D592" s="1147"/>
      <c r="F592" s="1147"/>
      <c r="G592" s="1147"/>
      <c r="H592" s="1147"/>
      <c r="I592" s="1147"/>
      <c r="J592" s="1147"/>
      <c r="K592" s="1147"/>
      <c r="L592" s="1147"/>
      <c r="M592" s="831"/>
      <c r="N592" s="1147"/>
      <c r="O592" s="1147"/>
      <c r="P592" s="1147"/>
      <c r="Q592" s="1147"/>
      <c r="R592" s="1147"/>
      <c r="S592" s="1147"/>
      <c r="T592" s="1147"/>
      <c r="U592" s="1147"/>
      <c r="V592" s="1147"/>
      <c r="W592" s="1147"/>
      <c r="X592" s="1147"/>
      <c r="Y592" s="1147"/>
      <c r="Z592" s="1147"/>
    </row>
    <row r="593" spans="1:26" ht="21" customHeight="1">
      <c r="A593" s="1147"/>
      <c r="B593" s="1147"/>
      <c r="C593" s="1147"/>
      <c r="D593" s="1147"/>
      <c r="F593" s="1147"/>
      <c r="G593" s="1147"/>
      <c r="H593" s="1147"/>
      <c r="I593" s="1147"/>
      <c r="J593" s="1147"/>
      <c r="K593" s="1147"/>
      <c r="L593" s="1147"/>
      <c r="M593" s="831"/>
      <c r="N593" s="1147"/>
      <c r="O593" s="1147"/>
      <c r="P593" s="1147"/>
      <c r="Q593" s="1147"/>
      <c r="R593" s="1147"/>
      <c r="S593" s="1147"/>
      <c r="T593" s="1147"/>
      <c r="U593" s="1147"/>
      <c r="V593" s="1147"/>
      <c r="W593" s="1147"/>
      <c r="X593" s="1147"/>
      <c r="Y593" s="1147"/>
      <c r="Z593" s="1147"/>
    </row>
    <row r="594" spans="1:26" ht="21" customHeight="1">
      <c r="A594" s="1147"/>
      <c r="B594" s="1147"/>
      <c r="C594" s="1147"/>
      <c r="D594" s="1147"/>
      <c r="F594" s="1147"/>
      <c r="G594" s="1147"/>
      <c r="H594" s="1147"/>
      <c r="I594" s="1147"/>
      <c r="J594" s="1147"/>
      <c r="K594" s="1147"/>
      <c r="L594" s="1147"/>
      <c r="M594" s="831"/>
      <c r="N594" s="1147"/>
      <c r="O594" s="1147"/>
      <c r="P594" s="1147"/>
      <c r="Q594" s="1147"/>
      <c r="R594" s="1147"/>
      <c r="S594" s="1147"/>
      <c r="T594" s="1147"/>
      <c r="U594" s="1147"/>
      <c r="V594" s="1147"/>
      <c r="W594" s="1147"/>
      <c r="X594" s="1147"/>
      <c r="Y594" s="1147"/>
      <c r="Z594" s="1147"/>
    </row>
    <row r="595" spans="1:26" ht="21" customHeight="1">
      <c r="A595" s="1147"/>
      <c r="B595" s="1147"/>
      <c r="C595" s="1147"/>
      <c r="D595" s="1147"/>
      <c r="F595" s="1147"/>
      <c r="G595" s="1147"/>
      <c r="H595" s="1147"/>
      <c r="I595" s="1147"/>
      <c r="J595" s="1147"/>
      <c r="K595" s="1147"/>
      <c r="L595" s="1147"/>
      <c r="M595" s="831"/>
      <c r="N595" s="1147"/>
      <c r="O595" s="1147"/>
      <c r="P595" s="1147"/>
      <c r="Q595" s="1147"/>
      <c r="R595" s="1147"/>
      <c r="S595" s="1147"/>
      <c r="T595" s="1147"/>
      <c r="U595" s="1147"/>
      <c r="V595" s="1147"/>
      <c r="W595" s="1147"/>
      <c r="X595" s="1147"/>
      <c r="Y595" s="1147"/>
      <c r="Z595" s="1147"/>
    </row>
    <row r="596" spans="1:26" ht="21" customHeight="1">
      <c r="A596" s="1147"/>
      <c r="B596" s="1147"/>
      <c r="C596" s="1147"/>
      <c r="D596" s="1147"/>
      <c r="F596" s="1147"/>
      <c r="G596" s="1147"/>
      <c r="H596" s="1147"/>
      <c r="I596" s="1147"/>
      <c r="J596" s="1147"/>
      <c r="K596" s="1147"/>
      <c r="L596" s="1147"/>
      <c r="M596" s="831"/>
      <c r="N596" s="1147"/>
      <c r="O596" s="1147"/>
      <c r="P596" s="1147"/>
      <c r="Q596" s="1147"/>
      <c r="R596" s="1147"/>
      <c r="S596" s="1147"/>
      <c r="T596" s="1147"/>
      <c r="U596" s="1147"/>
      <c r="V596" s="1147"/>
      <c r="W596" s="1147"/>
      <c r="X596" s="1147"/>
      <c r="Y596" s="1147"/>
      <c r="Z596" s="1147"/>
    </row>
    <row r="597" spans="1:26" ht="21" customHeight="1">
      <c r="A597" s="1147"/>
      <c r="B597" s="1147"/>
      <c r="C597" s="1147"/>
      <c r="D597" s="1147"/>
      <c r="F597" s="1147"/>
      <c r="G597" s="1147"/>
      <c r="H597" s="1147"/>
      <c r="I597" s="1147"/>
      <c r="J597" s="1147"/>
      <c r="K597" s="1147"/>
      <c r="L597" s="1147"/>
      <c r="M597" s="831"/>
      <c r="N597" s="1147"/>
      <c r="O597" s="1147"/>
      <c r="P597" s="1147"/>
      <c r="Q597" s="1147"/>
      <c r="R597" s="1147"/>
      <c r="S597" s="1147"/>
      <c r="T597" s="1147"/>
      <c r="U597" s="1147"/>
      <c r="V597" s="1147"/>
      <c r="W597" s="1147"/>
      <c r="X597" s="1147"/>
      <c r="Y597" s="1147"/>
      <c r="Z597" s="1147"/>
    </row>
    <row r="598" spans="1:26" ht="21" customHeight="1">
      <c r="A598" s="1147"/>
      <c r="B598" s="1147"/>
      <c r="C598" s="1147"/>
      <c r="D598" s="1147"/>
      <c r="F598" s="1147"/>
      <c r="G598" s="1147"/>
      <c r="H598" s="1147"/>
      <c r="I598" s="1147"/>
      <c r="J598" s="1147"/>
      <c r="K598" s="1147"/>
      <c r="L598" s="1147"/>
      <c r="M598" s="831"/>
      <c r="N598" s="1147"/>
      <c r="O598" s="1147"/>
      <c r="P598" s="1147"/>
      <c r="Q598" s="1147"/>
      <c r="R598" s="1147"/>
      <c r="S598" s="1147"/>
      <c r="T598" s="1147"/>
      <c r="U598" s="1147"/>
      <c r="V598" s="1147"/>
      <c r="W598" s="1147"/>
      <c r="X598" s="1147"/>
      <c r="Y598" s="1147"/>
      <c r="Z598" s="1147"/>
    </row>
    <row r="599" spans="1:26" ht="21" customHeight="1">
      <c r="A599" s="1147"/>
      <c r="B599" s="1147"/>
      <c r="C599" s="1147"/>
      <c r="D599" s="1147"/>
      <c r="F599" s="1147"/>
      <c r="G599" s="1147"/>
      <c r="H599" s="1147"/>
      <c r="I599" s="1147"/>
      <c r="J599" s="1147"/>
      <c r="K599" s="1147"/>
      <c r="L599" s="1147"/>
      <c r="M599" s="831"/>
      <c r="N599" s="1147"/>
      <c r="O599" s="1147"/>
      <c r="P599" s="1147"/>
      <c r="Q599" s="1147"/>
      <c r="R599" s="1147"/>
      <c r="S599" s="1147"/>
      <c r="T599" s="1147"/>
      <c r="U599" s="1147"/>
      <c r="V599" s="1147"/>
      <c r="W599" s="1147"/>
      <c r="X599" s="1147"/>
      <c r="Y599" s="1147"/>
      <c r="Z599" s="1147"/>
    </row>
    <row r="600" spans="1:26" ht="21" customHeight="1">
      <c r="A600" s="1147"/>
      <c r="B600" s="1147"/>
      <c r="C600" s="1147"/>
      <c r="D600" s="1147"/>
      <c r="F600" s="1147"/>
      <c r="G600" s="1147"/>
      <c r="H600" s="1147"/>
      <c r="I600" s="1147"/>
      <c r="J600" s="1147"/>
      <c r="K600" s="1147"/>
      <c r="L600" s="1147"/>
      <c r="M600" s="831"/>
      <c r="N600" s="1147"/>
      <c r="O600" s="1147"/>
      <c r="P600" s="1147"/>
      <c r="Q600" s="1147"/>
      <c r="R600" s="1147"/>
      <c r="S600" s="1147"/>
      <c r="T600" s="1147"/>
      <c r="U600" s="1147"/>
      <c r="V600" s="1147"/>
      <c r="W600" s="1147"/>
      <c r="X600" s="1147"/>
      <c r="Y600" s="1147"/>
      <c r="Z600" s="1147"/>
    </row>
    <row r="601" spans="1:26" ht="21" customHeight="1">
      <c r="A601" s="1147"/>
      <c r="B601" s="1147"/>
      <c r="C601" s="1147"/>
      <c r="D601" s="1147"/>
      <c r="F601" s="1147"/>
      <c r="G601" s="1147"/>
      <c r="H601" s="1147"/>
      <c r="I601" s="1147"/>
      <c r="J601" s="1147"/>
      <c r="K601" s="1147"/>
      <c r="L601" s="1147"/>
      <c r="M601" s="831"/>
      <c r="N601" s="1147"/>
      <c r="O601" s="1147"/>
      <c r="P601" s="1147"/>
      <c r="Q601" s="1147"/>
      <c r="R601" s="1147"/>
      <c r="S601" s="1147"/>
      <c r="T601" s="1147"/>
      <c r="U601" s="1147"/>
      <c r="V601" s="1147"/>
      <c r="W601" s="1147"/>
      <c r="X601" s="1147"/>
      <c r="Y601" s="1147"/>
      <c r="Z601" s="1147"/>
    </row>
    <row r="602" spans="1:26" ht="21" customHeight="1">
      <c r="A602" s="1147"/>
      <c r="B602" s="1147"/>
      <c r="C602" s="1147"/>
      <c r="D602" s="1147"/>
      <c r="F602" s="1147"/>
      <c r="G602" s="1147"/>
      <c r="H602" s="1147"/>
      <c r="I602" s="1147"/>
      <c r="J602" s="1147"/>
      <c r="K602" s="1147"/>
      <c r="L602" s="1147"/>
      <c r="M602" s="831"/>
      <c r="N602" s="1147"/>
      <c r="O602" s="1147"/>
      <c r="P602" s="1147"/>
      <c r="Q602" s="1147"/>
      <c r="R602" s="1147"/>
      <c r="S602" s="1147"/>
      <c r="T602" s="1147"/>
      <c r="U602" s="1147"/>
      <c r="V602" s="1147"/>
      <c r="W602" s="1147"/>
      <c r="X602" s="1147"/>
      <c r="Y602" s="1147"/>
      <c r="Z602" s="1147"/>
    </row>
    <row r="603" spans="1:26" ht="21" customHeight="1">
      <c r="A603" s="1147"/>
      <c r="B603" s="1147"/>
      <c r="C603" s="1147"/>
      <c r="D603" s="1147"/>
      <c r="F603" s="1147"/>
      <c r="G603" s="1147"/>
      <c r="H603" s="1147"/>
      <c r="I603" s="1147"/>
      <c r="J603" s="1147"/>
      <c r="K603" s="1147"/>
      <c r="L603" s="1147"/>
      <c r="M603" s="831"/>
      <c r="N603" s="1147"/>
      <c r="O603" s="1147"/>
      <c r="P603" s="1147"/>
      <c r="Q603" s="1147"/>
      <c r="R603" s="1147"/>
      <c r="S603" s="1147"/>
      <c r="T603" s="1147"/>
      <c r="U603" s="1147"/>
      <c r="V603" s="1147"/>
      <c r="W603" s="1147"/>
      <c r="X603" s="1147"/>
      <c r="Y603" s="1147"/>
      <c r="Z603" s="1147"/>
    </row>
    <row r="604" spans="1:26" ht="21" customHeight="1">
      <c r="A604" s="1147"/>
      <c r="B604" s="1147"/>
      <c r="C604" s="1147"/>
      <c r="D604" s="1147"/>
      <c r="F604" s="1147"/>
      <c r="G604" s="1147"/>
      <c r="H604" s="1147"/>
      <c r="I604" s="1147"/>
      <c r="J604" s="1147"/>
      <c r="K604" s="1147"/>
      <c r="L604" s="1147"/>
      <c r="M604" s="831"/>
      <c r="N604" s="1147"/>
      <c r="O604" s="1147"/>
      <c r="P604" s="1147"/>
      <c r="Q604" s="1147"/>
      <c r="R604" s="1147"/>
      <c r="S604" s="1147"/>
      <c r="T604" s="1147"/>
      <c r="U604" s="1147"/>
      <c r="V604" s="1147"/>
      <c r="W604" s="1147"/>
      <c r="X604" s="1147"/>
      <c r="Y604" s="1147"/>
      <c r="Z604" s="1147"/>
    </row>
    <row r="605" spans="1:26" ht="21" customHeight="1">
      <c r="A605" s="1147"/>
      <c r="B605" s="1147"/>
      <c r="C605" s="1147"/>
      <c r="D605" s="1147"/>
      <c r="F605" s="1147"/>
      <c r="G605" s="1147"/>
      <c r="H605" s="1147"/>
      <c r="I605" s="1147"/>
      <c r="J605" s="1147"/>
      <c r="K605" s="1147"/>
      <c r="L605" s="1147"/>
      <c r="M605" s="831"/>
      <c r="N605" s="1147"/>
      <c r="O605" s="1147"/>
      <c r="P605" s="1147"/>
      <c r="Q605" s="1147"/>
      <c r="R605" s="1147"/>
      <c r="S605" s="1147"/>
      <c r="T605" s="1147"/>
      <c r="U605" s="1147"/>
      <c r="V605" s="1147"/>
      <c r="W605" s="1147"/>
      <c r="X605" s="1147"/>
      <c r="Y605" s="1147"/>
      <c r="Z605" s="1147"/>
    </row>
    <row r="606" spans="1:26" ht="21" customHeight="1">
      <c r="A606" s="1147"/>
      <c r="B606" s="1147"/>
      <c r="C606" s="1147"/>
      <c r="D606" s="1147"/>
      <c r="F606" s="1147"/>
      <c r="G606" s="1147"/>
      <c r="H606" s="1147"/>
      <c r="I606" s="1147"/>
      <c r="J606" s="1147"/>
      <c r="K606" s="1147"/>
      <c r="L606" s="1147"/>
      <c r="M606" s="831"/>
      <c r="N606" s="1147"/>
      <c r="O606" s="1147"/>
      <c r="P606" s="1147"/>
      <c r="Q606" s="1147"/>
      <c r="R606" s="1147"/>
      <c r="S606" s="1147"/>
      <c r="T606" s="1147"/>
      <c r="U606" s="1147"/>
      <c r="V606" s="1147"/>
      <c r="W606" s="1147"/>
      <c r="X606" s="1147"/>
      <c r="Y606" s="1147"/>
      <c r="Z606" s="1147"/>
    </row>
    <row r="607" spans="1:26" ht="21" customHeight="1">
      <c r="A607" s="1147"/>
      <c r="B607" s="1147"/>
      <c r="C607" s="1147"/>
      <c r="D607" s="1147"/>
      <c r="F607" s="1147"/>
      <c r="G607" s="1147"/>
      <c r="H607" s="1147"/>
      <c r="I607" s="1147"/>
      <c r="J607" s="1147"/>
      <c r="K607" s="1147"/>
      <c r="L607" s="1147"/>
      <c r="M607" s="831"/>
      <c r="N607" s="1147"/>
      <c r="O607" s="1147"/>
      <c r="P607" s="1147"/>
      <c r="Q607" s="1147"/>
      <c r="R607" s="1147"/>
      <c r="S607" s="1147"/>
      <c r="T607" s="1147"/>
      <c r="U607" s="1147"/>
      <c r="V607" s="1147"/>
      <c r="W607" s="1147"/>
      <c r="X607" s="1147"/>
      <c r="Y607" s="1147"/>
      <c r="Z607" s="1147"/>
    </row>
    <row r="608" spans="1:26" ht="21" customHeight="1">
      <c r="A608" s="1147"/>
      <c r="B608" s="1147"/>
      <c r="C608" s="1147"/>
      <c r="D608" s="1147"/>
      <c r="F608" s="1147"/>
      <c r="G608" s="1147"/>
      <c r="H608" s="1147"/>
      <c r="I608" s="1147"/>
      <c r="J608" s="1147"/>
      <c r="K608" s="1147"/>
      <c r="L608" s="1147"/>
      <c r="M608" s="831"/>
      <c r="N608" s="1147"/>
      <c r="O608" s="1147"/>
      <c r="P608" s="1147"/>
      <c r="Q608" s="1147"/>
      <c r="R608" s="1147"/>
      <c r="S608" s="1147"/>
      <c r="T608" s="1147"/>
      <c r="U608" s="1147"/>
      <c r="V608" s="1147"/>
      <c r="W608" s="1147"/>
      <c r="X608" s="1147"/>
      <c r="Y608" s="1147"/>
      <c r="Z608" s="1147"/>
    </row>
    <row r="609" spans="1:26" ht="21" customHeight="1">
      <c r="A609" s="1147"/>
      <c r="B609" s="1147"/>
      <c r="C609" s="1147"/>
      <c r="D609" s="1147"/>
      <c r="F609" s="1147"/>
      <c r="G609" s="1147"/>
      <c r="H609" s="1147"/>
      <c r="I609" s="1147"/>
      <c r="J609" s="1147"/>
      <c r="K609" s="1147"/>
      <c r="L609" s="1147"/>
      <c r="M609" s="831"/>
      <c r="N609" s="1147"/>
      <c r="O609" s="1147"/>
      <c r="P609" s="1147"/>
      <c r="Q609" s="1147"/>
      <c r="R609" s="1147"/>
      <c r="S609" s="1147"/>
      <c r="T609" s="1147"/>
      <c r="U609" s="1147"/>
      <c r="V609" s="1147"/>
      <c r="W609" s="1147"/>
      <c r="X609" s="1147"/>
      <c r="Y609" s="1147"/>
      <c r="Z609" s="1147"/>
    </row>
    <row r="610" spans="1:26" ht="21" customHeight="1">
      <c r="A610" s="1147"/>
      <c r="B610" s="1147"/>
      <c r="C610" s="1147"/>
      <c r="D610" s="1147"/>
      <c r="F610" s="1147"/>
      <c r="G610" s="1147"/>
      <c r="H610" s="1147"/>
      <c r="I610" s="1147"/>
      <c r="J610" s="1147"/>
      <c r="K610" s="1147"/>
      <c r="L610" s="1147"/>
      <c r="M610" s="831"/>
      <c r="N610" s="1147"/>
      <c r="O610" s="1147"/>
      <c r="P610" s="1147"/>
      <c r="Q610" s="1147"/>
      <c r="R610" s="1147"/>
      <c r="S610" s="1147"/>
      <c r="T610" s="1147"/>
      <c r="U610" s="1147"/>
      <c r="V610" s="1147"/>
      <c r="W610" s="1147"/>
      <c r="X610" s="1147"/>
      <c r="Y610" s="1147"/>
      <c r="Z610" s="1147"/>
    </row>
    <row r="611" spans="1:26" ht="21" customHeight="1">
      <c r="A611" s="1147"/>
      <c r="B611" s="1147"/>
      <c r="C611" s="1147"/>
      <c r="D611" s="1147"/>
      <c r="F611" s="1147"/>
      <c r="G611" s="1147"/>
      <c r="H611" s="1147"/>
      <c r="I611" s="1147"/>
      <c r="J611" s="1147"/>
      <c r="K611" s="1147"/>
      <c r="L611" s="1147"/>
      <c r="M611" s="831"/>
      <c r="N611" s="1147"/>
      <c r="O611" s="1147"/>
      <c r="P611" s="1147"/>
      <c r="Q611" s="1147"/>
      <c r="R611" s="1147"/>
      <c r="S611" s="1147"/>
      <c r="T611" s="1147"/>
      <c r="U611" s="1147"/>
      <c r="V611" s="1147"/>
      <c r="W611" s="1147"/>
      <c r="X611" s="1147"/>
      <c r="Y611" s="1147"/>
      <c r="Z611" s="1147"/>
    </row>
    <row r="612" spans="1:26" ht="21" customHeight="1">
      <c r="A612" s="1147"/>
      <c r="B612" s="1147"/>
      <c r="C612" s="1147"/>
      <c r="D612" s="1147"/>
      <c r="F612" s="1147"/>
      <c r="G612" s="1147"/>
      <c r="H612" s="1147"/>
      <c r="I612" s="1147"/>
      <c r="J612" s="1147"/>
      <c r="K612" s="1147"/>
      <c r="L612" s="1147"/>
      <c r="M612" s="831"/>
      <c r="N612" s="1147"/>
      <c r="O612" s="1147"/>
      <c r="P612" s="1147"/>
      <c r="Q612" s="1147"/>
      <c r="R612" s="1147"/>
      <c r="S612" s="1147"/>
      <c r="T612" s="1147"/>
      <c r="U612" s="1147"/>
      <c r="V612" s="1147"/>
      <c r="W612" s="1147"/>
      <c r="X612" s="1147"/>
      <c r="Y612" s="1147"/>
      <c r="Z612" s="1147"/>
    </row>
    <row r="613" spans="1:26" ht="21" customHeight="1">
      <c r="A613" s="1147"/>
      <c r="B613" s="1147"/>
      <c r="C613" s="1147"/>
      <c r="D613" s="1147"/>
      <c r="F613" s="1147"/>
      <c r="G613" s="1147"/>
      <c r="H613" s="1147"/>
      <c r="I613" s="1147"/>
      <c r="J613" s="1147"/>
      <c r="K613" s="1147"/>
      <c r="L613" s="1147"/>
      <c r="M613" s="831"/>
      <c r="N613" s="1147"/>
      <c r="O613" s="1147"/>
      <c r="P613" s="1147"/>
      <c r="Q613" s="1147"/>
      <c r="R613" s="1147"/>
      <c r="S613" s="1147"/>
      <c r="T613" s="1147"/>
      <c r="U613" s="1147"/>
      <c r="V613" s="1147"/>
      <c r="W613" s="1147"/>
      <c r="X613" s="1147"/>
      <c r="Y613" s="1147"/>
      <c r="Z613" s="1147"/>
    </row>
    <row r="614" spans="1:26" ht="21" customHeight="1">
      <c r="A614" s="1147"/>
      <c r="B614" s="1147"/>
      <c r="C614" s="1147"/>
      <c r="D614" s="1147"/>
      <c r="F614" s="1147"/>
      <c r="G614" s="1147"/>
      <c r="H614" s="1147"/>
      <c r="I614" s="1147"/>
      <c r="J614" s="1147"/>
      <c r="K614" s="1147"/>
      <c r="L614" s="1147"/>
      <c r="M614" s="831"/>
      <c r="N614" s="1147"/>
      <c r="O614" s="1147"/>
      <c r="P614" s="1147"/>
      <c r="Q614" s="1147"/>
      <c r="R614" s="1147"/>
      <c r="S614" s="1147"/>
      <c r="T614" s="1147"/>
      <c r="U614" s="1147"/>
      <c r="V614" s="1147"/>
      <c r="W614" s="1147"/>
      <c r="X614" s="1147"/>
      <c r="Y614" s="1147"/>
      <c r="Z614" s="1147"/>
    </row>
    <row r="615" spans="1:26" ht="21" customHeight="1">
      <c r="A615" s="1147"/>
      <c r="B615" s="1147"/>
      <c r="C615" s="1147"/>
      <c r="D615" s="1147"/>
      <c r="F615" s="1147"/>
      <c r="G615" s="1147"/>
      <c r="H615" s="1147"/>
      <c r="I615" s="1147"/>
      <c r="J615" s="1147"/>
      <c r="K615" s="1147"/>
      <c r="L615" s="1147"/>
      <c r="M615" s="831"/>
      <c r="N615" s="1147"/>
      <c r="O615" s="1147"/>
      <c r="P615" s="1147"/>
      <c r="Q615" s="1147"/>
      <c r="R615" s="1147"/>
      <c r="S615" s="1147"/>
      <c r="T615" s="1147"/>
      <c r="U615" s="1147"/>
      <c r="V615" s="1147"/>
      <c r="W615" s="1147"/>
      <c r="X615" s="1147"/>
      <c r="Y615" s="1147"/>
      <c r="Z615" s="1147"/>
    </row>
    <row r="616" spans="1:26" ht="21" customHeight="1">
      <c r="A616" s="1147"/>
      <c r="B616" s="1147"/>
      <c r="C616" s="1147"/>
      <c r="D616" s="1147"/>
      <c r="F616" s="1147"/>
      <c r="G616" s="1147"/>
      <c r="H616" s="1147"/>
      <c r="I616" s="1147"/>
      <c r="J616" s="1147"/>
      <c r="K616" s="1147"/>
      <c r="L616" s="1147"/>
      <c r="M616" s="831"/>
      <c r="N616" s="1147"/>
      <c r="O616" s="1147"/>
      <c r="P616" s="1147"/>
      <c r="Q616" s="1147"/>
      <c r="R616" s="1147"/>
      <c r="S616" s="1147"/>
      <c r="T616" s="1147"/>
      <c r="U616" s="1147"/>
      <c r="V616" s="1147"/>
      <c r="W616" s="1147"/>
      <c r="X616" s="1147"/>
      <c r="Y616" s="1147"/>
      <c r="Z616" s="1147"/>
    </row>
    <row r="617" spans="1:26" ht="21" customHeight="1">
      <c r="A617" s="1147"/>
      <c r="B617" s="1147"/>
      <c r="C617" s="1147"/>
      <c r="D617" s="1147"/>
      <c r="F617" s="1147"/>
      <c r="G617" s="1147"/>
      <c r="H617" s="1147"/>
      <c r="I617" s="1147"/>
      <c r="J617" s="1147"/>
      <c r="K617" s="1147"/>
      <c r="L617" s="1147"/>
      <c r="M617" s="831"/>
      <c r="N617" s="1147"/>
      <c r="O617" s="1147"/>
      <c r="P617" s="1147"/>
      <c r="Q617" s="1147"/>
      <c r="R617" s="1147"/>
      <c r="S617" s="1147"/>
      <c r="T617" s="1147"/>
      <c r="U617" s="1147"/>
      <c r="V617" s="1147"/>
      <c r="W617" s="1147"/>
      <c r="X617" s="1147"/>
      <c r="Y617" s="1147"/>
      <c r="Z617" s="1147"/>
    </row>
    <row r="618" spans="1:26" ht="21" customHeight="1">
      <c r="A618" s="1147"/>
      <c r="B618" s="1147"/>
      <c r="C618" s="1147"/>
      <c r="D618" s="1147"/>
      <c r="F618" s="1147"/>
      <c r="G618" s="1147"/>
      <c r="H618" s="1147"/>
      <c r="I618" s="1147"/>
      <c r="J618" s="1147"/>
      <c r="K618" s="1147"/>
      <c r="L618" s="1147"/>
      <c r="M618" s="831"/>
      <c r="N618" s="1147"/>
      <c r="O618" s="1147"/>
      <c r="P618" s="1147"/>
      <c r="Q618" s="1147"/>
      <c r="R618" s="1147"/>
      <c r="S618" s="1147"/>
      <c r="T618" s="1147"/>
      <c r="U618" s="1147"/>
      <c r="V618" s="1147"/>
      <c r="W618" s="1147"/>
      <c r="X618" s="1147"/>
      <c r="Y618" s="1147"/>
      <c r="Z618" s="1147"/>
    </row>
    <row r="619" spans="1:26" ht="21" customHeight="1">
      <c r="A619" s="1147"/>
      <c r="B619" s="1147"/>
      <c r="C619" s="1147"/>
      <c r="D619" s="1147"/>
      <c r="F619" s="1147"/>
      <c r="G619" s="1147"/>
      <c r="H619" s="1147"/>
      <c r="I619" s="1147"/>
      <c r="J619" s="1147"/>
      <c r="K619" s="1147"/>
      <c r="L619" s="1147"/>
      <c r="M619" s="831"/>
      <c r="N619" s="1147"/>
      <c r="O619" s="1147"/>
      <c r="P619" s="1147"/>
      <c r="Q619" s="1147"/>
      <c r="R619" s="1147"/>
      <c r="S619" s="1147"/>
      <c r="T619" s="1147"/>
      <c r="U619" s="1147"/>
      <c r="V619" s="1147"/>
      <c r="W619" s="1147"/>
      <c r="X619" s="1147"/>
      <c r="Y619" s="1147"/>
      <c r="Z619" s="1147"/>
    </row>
    <row r="620" spans="1:26" ht="21" customHeight="1">
      <c r="A620" s="1147"/>
      <c r="B620" s="1147"/>
      <c r="C620" s="1147"/>
      <c r="D620" s="1147"/>
      <c r="F620" s="1147"/>
      <c r="G620" s="1147"/>
      <c r="H620" s="1147"/>
      <c r="I620" s="1147"/>
      <c r="J620" s="1147"/>
      <c r="K620" s="1147"/>
      <c r="L620" s="1147"/>
      <c r="M620" s="831"/>
      <c r="N620" s="1147"/>
      <c r="O620" s="1147"/>
      <c r="P620" s="1147"/>
      <c r="Q620" s="1147"/>
      <c r="R620" s="1147"/>
      <c r="S620" s="1147"/>
      <c r="T620" s="1147"/>
      <c r="U620" s="1147"/>
      <c r="V620" s="1147"/>
      <c r="W620" s="1147"/>
      <c r="X620" s="1147"/>
      <c r="Y620" s="1147"/>
      <c r="Z620" s="1147"/>
    </row>
    <row r="621" spans="1:26" ht="21" customHeight="1">
      <c r="A621" s="1147"/>
      <c r="B621" s="1147"/>
      <c r="C621" s="1147"/>
      <c r="D621" s="1147"/>
      <c r="F621" s="1147"/>
      <c r="G621" s="1147"/>
      <c r="H621" s="1147"/>
      <c r="I621" s="1147"/>
      <c r="J621" s="1147"/>
      <c r="K621" s="1147"/>
      <c r="L621" s="1147"/>
      <c r="M621" s="831"/>
      <c r="N621" s="1147"/>
      <c r="O621" s="1147"/>
      <c r="P621" s="1147"/>
      <c r="Q621" s="1147"/>
      <c r="R621" s="1147"/>
      <c r="S621" s="1147"/>
      <c r="T621" s="1147"/>
      <c r="U621" s="1147"/>
      <c r="V621" s="1147"/>
      <c r="W621" s="1147"/>
      <c r="X621" s="1147"/>
      <c r="Y621" s="1147"/>
      <c r="Z621" s="1147"/>
    </row>
    <row r="622" spans="1:26" ht="21" customHeight="1">
      <c r="A622" s="1147"/>
      <c r="B622" s="1147"/>
      <c r="C622" s="1147"/>
      <c r="D622" s="1147"/>
      <c r="F622" s="1147"/>
      <c r="G622" s="1147"/>
      <c r="H622" s="1147"/>
      <c r="I622" s="1147"/>
      <c r="J622" s="1147"/>
      <c r="K622" s="1147"/>
      <c r="L622" s="1147"/>
      <c r="M622" s="831"/>
      <c r="N622" s="1147"/>
      <c r="O622" s="1147"/>
      <c r="P622" s="1147"/>
      <c r="Q622" s="1147"/>
      <c r="R622" s="1147"/>
      <c r="S622" s="1147"/>
      <c r="T622" s="1147"/>
      <c r="U622" s="1147"/>
      <c r="V622" s="1147"/>
      <c r="W622" s="1147"/>
      <c r="X622" s="1147"/>
      <c r="Y622" s="1147"/>
      <c r="Z622" s="1147"/>
    </row>
    <row r="623" spans="1:26" ht="21" customHeight="1">
      <c r="A623" s="1147"/>
      <c r="B623" s="1147"/>
      <c r="C623" s="1147"/>
      <c r="D623" s="1147"/>
      <c r="F623" s="1147"/>
      <c r="G623" s="1147"/>
      <c r="H623" s="1147"/>
      <c r="I623" s="1147"/>
      <c r="J623" s="1147"/>
      <c r="K623" s="1147"/>
      <c r="L623" s="1147"/>
      <c r="M623" s="831"/>
      <c r="N623" s="1147"/>
      <c r="O623" s="1147"/>
      <c r="P623" s="1147"/>
      <c r="Q623" s="1147"/>
      <c r="R623" s="1147"/>
      <c r="S623" s="1147"/>
      <c r="T623" s="1147"/>
      <c r="U623" s="1147"/>
      <c r="V623" s="1147"/>
      <c r="W623" s="1147"/>
      <c r="X623" s="1147"/>
      <c r="Y623" s="1147"/>
      <c r="Z623" s="1147"/>
    </row>
    <row r="624" spans="1:26" ht="21" customHeight="1">
      <c r="A624" s="1147"/>
      <c r="B624" s="1147"/>
      <c r="C624" s="1147"/>
      <c r="D624" s="1147"/>
      <c r="F624" s="1147"/>
      <c r="G624" s="1147"/>
      <c r="H624" s="1147"/>
      <c r="I624" s="1147"/>
      <c r="J624" s="1147"/>
      <c r="K624" s="1147"/>
      <c r="L624" s="1147"/>
      <c r="M624" s="831"/>
      <c r="N624" s="1147"/>
      <c r="O624" s="1147"/>
      <c r="P624" s="1147"/>
      <c r="Q624" s="1147"/>
      <c r="R624" s="1147"/>
      <c r="S624" s="1147"/>
      <c r="T624" s="1147"/>
      <c r="U624" s="1147"/>
      <c r="V624" s="1147"/>
      <c r="W624" s="1147"/>
      <c r="X624" s="1147"/>
      <c r="Y624" s="1147"/>
      <c r="Z624" s="1147"/>
    </row>
    <row r="625" spans="1:26" ht="21" customHeight="1">
      <c r="A625" s="1147"/>
      <c r="B625" s="1147"/>
      <c r="C625" s="1147"/>
      <c r="D625" s="1147"/>
      <c r="F625" s="1147"/>
      <c r="G625" s="1147"/>
      <c r="H625" s="1147"/>
      <c r="I625" s="1147"/>
      <c r="J625" s="1147"/>
      <c r="K625" s="1147"/>
      <c r="L625" s="1147"/>
      <c r="M625" s="831"/>
      <c r="N625" s="1147"/>
      <c r="O625" s="1147"/>
      <c r="P625" s="1147"/>
      <c r="Q625" s="1147"/>
      <c r="R625" s="1147"/>
      <c r="S625" s="1147"/>
      <c r="T625" s="1147"/>
      <c r="U625" s="1147"/>
      <c r="V625" s="1147"/>
      <c r="W625" s="1147"/>
      <c r="X625" s="1147"/>
      <c r="Y625" s="1147"/>
      <c r="Z625" s="1147"/>
    </row>
    <row r="626" spans="1:26" ht="21" customHeight="1">
      <c r="A626" s="1147"/>
      <c r="B626" s="1147"/>
      <c r="C626" s="1147"/>
      <c r="D626" s="1147"/>
      <c r="F626" s="1147"/>
      <c r="G626" s="1147"/>
      <c r="H626" s="1147"/>
      <c r="I626" s="1147"/>
      <c r="J626" s="1147"/>
      <c r="K626" s="1147"/>
      <c r="L626" s="1147"/>
      <c r="M626" s="831"/>
      <c r="N626" s="1147"/>
      <c r="O626" s="1147"/>
      <c r="P626" s="1147"/>
      <c r="Q626" s="1147"/>
      <c r="R626" s="1147"/>
      <c r="S626" s="1147"/>
      <c r="T626" s="1147"/>
      <c r="U626" s="1147"/>
      <c r="V626" s="1147"/>
      <c r="W626" s="1147"/>
      <c r="X626" s="1147"/>
      <c r="Y626" s="1147"/>
      <c r="Z626" s="1147"/>
    </row>
    <row r="627" spans="1:26" ht="21" customHeight="1">
      <c r="A627" s="1147"/>
      <c r="B627" s="1147"/>
      <c r="C627" s="1147"/>
      <c r="D627" s="1147"/>
      <c r="F627" s="1147"/>
      <c r="G627" s="1147"/>
      <c r="H627" s="1147"/>
      <c r="I627" s="1147"/>
      <c r="J627" s="1147"/>
      <c r="K627" s="1147"/>
      <c r="L627" s="1147"/>
      <c r="M627" s="831"/>
      <c r="N627" s="1147"/>
      <c r="O627" s="1147"/>
      <c r="P627" s="1147"/>
      <c r="Q627" s="1147"/>
      <c r="R627" s="1147"/>
      <c r="S627" s="1147"/>
      <c r="T627" s="1147"/>
      <c r="U627" s="1147"/>
      <c r="V627" s="1147"/>
      <c r="W627" s="1147"/>
      <c r="X627" s="1147"/>
      <c r="Y627" s="1147"/>
      <c r="Z627" s="1147"/>
    </row>
    <row r="628" spans="1:26" ht="21" customHeight="1">
      <c r="A628" s="1147"/>
      <c r="B628" s="1147"/>
      <c r="C628" s="1147"/>
      <c r="D628" s="1147"/>
      <c r="F628" s="1147"/>
      <c r="G628" s="1147"/>
      <c r="H628" s="1147"/>
      <c r="I628" s="1147"/>
      <c r="J628" s="1147"/>
      <c r="K628" s="1147"/>
      <c r="L628" s="1147"/>
      <c r="M628" s="831"/>
      <c r="N628" s="1147"/>
      <c r="O628" s="1147"/>
      <c r="P628" s="1147"/>
      <c r="Q628" s="1147"/>
      <c r="R628" s="1147"/>
      <c r="S628" s="1147"/>
      <c r="T628" s="1147"/>
      <c r="U628" s="1147"/>
      <c r="V628" s="1147"/>
      <c r="W628" s="1147"/>
      <c r="X628" s="1147"/>
      <c r="Y628" s="1147"/>
      <c r="Z628" s="1147"/>
    </row>
    <row r="629" spans="1:26" ht="21" customHeight="1">
      <c r="A629" s="1147"/>
      <c r="B629" s="1147"/>
      <c r="C629" s="1147"/>
      <c r="D629" s="1147"/>
      <c r="F629" s="1147"/>
      <c r="G629" s="1147"/>
      <c r="H629" s="1147"/>
      <c r="I629" s="1147"/>
      <c r="J629" s="1147"/>
      <c r="K629" s="1147"/>
      <c r="L629" s="1147"/>
      <c r="M629" s="831"/>
      <c r="N629" s="1147"/>
      <c r="O629" s="1147"/>
      <c r="P629" s="1147"/>
      <c r="Q629" s="1147"/>
      <c r="R629" s="1147"/>
      <c r="S629" s="1147"/>
      <c r="T629" s="1147"/>
      <c r="U629" s="1147"/>
      <c r="V629" s="1147"/>
      <c r="W629" s="1147"/>
      <c r="X629" s="1147"/>
      <c r="Y629" s="1147"/>
      <c r="Z629" s="1147"/>
    </row>
    <row r="630" spans="1:26" ht="21" customHeight="1">
      <c r="A630" s="1147"/>
      <c r="B630" s="1147"/>
      <c r="C630" s="1147"/>
      <c r="D630" s="1147"/>
      <c r="F630" s="1147"/>
      <c r="G630" s="1147"/>
      <c r="H630" s="1147"/>
      <c r="I630" s="1147"/>
      <c r="J630" s="1147"/>
      <c r="K630" s="1147"/>
      <c r="L630" s="1147"/>
      <c r="M630" s="831"/>
      <c r="N630" s="1147"/>
      <c r="O630" s="1147"/>
      <c r="P630" s="1147"/>
      <c r="Q630" s="1147"/>
      <c r="R630" s="1147"/>
      <c r="S630" s="1147"/>
      <c r="T630" s="1147"/>
      <c r="U630" s="1147"/>
      <c r="V630" s="1147"/>
      <c r="W630" s="1147"/>
      <c r="X630" s="1147"/>
      <c r="Y630" s="1147"/>
      <c r="Z630" s="1147"/>
    </row>
    <row r="631" spans="1:26" ht="21" customHeight="1">
      <c r="A631" s="1147"/>
      <c r="B631" s="1147"/>
      <c r="C631" s="1147"/>
      <c r="D631" s="1147"/>
      <c r="F631" s="1147"/>
      <c r="G631" s="1147"/>
      <c r="H631" s="1147"/>
      <c r="I631" s="1147"/>
      <c r="J631" s="1147"/>
      <c r="K631" s="1147"/>
      <c r="L631" s="1147"/>
      <c r="M631" s="831"/>
      <c r="N631" s="1147"/>
      <c r="O631" s="1147"/>
      <c r="P631" s="1147"/>
      <c r="Q631" s="1147"/>
      <c r="R631" s="1147"/>
      <c r="S631" s="1147"/>
      <c r="T631" s="1147"/>
      <c r="U631" s="1147"/>
      <c r="V631" s="1147"/>
      <c r="W631" s="1147"/>
      <c r="X631" s="1147"/>
      <c r="Y631" s="1147"/>
      <c r="Z631" s="1147"/>
    </row>
    <row r="632" spans="1:26" ht="21" customHeight="1">
      <c r="A632" s="1147"/>
      <c r="B632" s="1147"/>
      <c r="C632" s="1147"/>
      <c r="D632" s="1147"/>
      <c r="F632" s="1147"/>
      <c r="G632" s="1147"/>
      <c r="H632" s="1147"/>
      <c r="I632" s="1147"/>
      <c r="J632" s="1147"/>
      <c r="K632" s="1147"/>
      <c r="L632" s="1147"/>
      <c r="M632" s="831"/>
      <c r="N632" s="1147"/>
      <c r="O632" s="1147"/>
      <c r="P632" s="1147"/>
      <c r="Q632" s="1147"/>
      <c r="R632" s="1147"/>
      <c r="S632" s="1147"/>
      <c r="T632" s="1147"/>
      <c r="U632" s="1147"/>
      <c r="V632" s="1147"/>
      <c r="W632" s="1147"/>
      <c r="X632" s="1147"/>
      <c r="Y632" s="1147"/>
      <c r="Z632" s="1147"/>
    </row>
    <row r="633" spans="1:26" ht="21" customHeight="1">
      <c r="A633" s="1147"/>
      <c r="B633" s="1147"/>
      <c r="C633" s="1147"/>
      <c r="D633" s="1147"/>
      <c r="F633" s="1147"/>
      <c r="G633" s="1147"/>
      <c r="H633" s="1147"/>
      <c r="I633" s="1147"/>
      <c r="J633" s="1147"/>
      <c r="K633" s="1147"/>
      <c r="L633" s="1147"/>
      <c r="M633" s="831"/>
      <c r="N633" s="1147"/>
      <c r="O633" s="1147"/>
      <c r="P633" s="1147"/>
      <c r="Q633" s="1147"/>
      <c r="R633" s="1147"/>
      <c r="S633" s="1147"/>
      <c r="T633" s="1147"/>
      <c r="U633" s="1147"/>
      <c r="V633" s="1147"/>
      <c r="W633" s="1147"/>
      <c r="X633" s="1147"/>
      <c r="Y633" s="1147"/>
      <c r="Z633" s="1147"/>
    </row>
    <row r="634" spans="1:26" ht="21" customHeight="1">
      <c r="A634" s="1147"/>
      <c r="B634" s="1147"/>
      <c r="C634" s="1147"/>
      <c r="D634" s="1147"/>
      <c r="F634" s="1147"/>
      <c r="G634" s="1147"/>
      <c r="H634" s="1147"/>
      <c r="I634" s="1147"/>
      <c r="J634" s="1147"/>
      <c r="K634" s="1147"/>
      <c r="L634" s="1147"/>
      <c r="M634" s="831"/>
      <c r="N634" s="1147"/>
      <c r="O634" s="1147"/>
      <c r="P634" s="1147"/>
      <c r="Q634" s="1147"/>
      <c r="R634" s="1147"/>
      <c r="S634" s="1147"/>
      <c r="T634" s="1147"/>
      <c r="U634" s="1147"/>
      <c r="V634" s="1147"/>
      <c r="W634" s="1147"/>
      <c r="X634" s="1147"/>
      <c r="Y634" s="1147"/>
      <c r="Z634" s="1147"/>
    </row>
    <row r="635" spans="1:26" ht="21" customHeight="1">
      <c r="A635" s="1147"/>
      <c r="B635" s="1147"/>
      <c r="C635" s="1147"/>
      <c r="D635" s="1147"/>
      <c r="F635" s="1147"/>
      <c r="G635" s="1147"/>
      <c r="H635" s="1147"/>
      <c r="I635" s="1147"/>
      <c r="J635" s="1147"/>
      <c r="K635" s="1147"/>
      <c r="L635" s="1147"/>
      <c r="M635" s="831"/>
      <c r="N635" s="1147"/>
      <c r="O635" s="1147"/>
      <c r="P635" s="1147"/>
      <c r="Q635" s="1147"/>
      <c r="R635" s="1147"/>
      <c r="S635" s="1147"/>
      <c r="T635" s="1147"/>
      <c r="U635" s="1147"/>
      <c r="V635" s="1147"/>
      <c r="W635" s="1147"/>
      <c r="X635" s="1147"/>
      <c r="Y635" s="1147"/>
      <c r="Z635" s="1147"/>
    </row>
    <row r="636" spans="1:26" ht="21" customHeight="1">
      <c r="A636" s="1147"/>
      <c r="B636" s="1147"/>
      <c r="C636" s="1147"/>
      <c r="D636" s="1147"/>
      <c r="F636" s="1147"/>
      <c r="G636" s="1147"/>
      <c r="H636" s="1147"/>
      <c r="I636" s="1147"/>
      <c r="J636" s="1147"/>
      <c r="K636" s="1147"/>
      <c r="L636" s="1147"/>
      <c r="M636" s="831"/>
      <c r="N636" s="1147"/>
      <c r="O636" s="1147"/>
      <c r="P636" s="1147"/>
      <c r="Q636" s="1147"/>
      <c r="R636" s="1147"/>
      <c r="S636" s="1147"/>
      <c r="T636" s="1147"/>
      <c r="U636" s="1147"/>
      <c r="V636" s="1147"/>
      <c r="W636" s="1147"/>
      <c r="X636" s="1147"/>
      <c r="Y636" s="1147"/>
      <c r="Z636" s="1147"/>
    </row>
    <row r="637" spans="1:26" ht="21" customHeight="1">
      <c r="A637" s="1147"/>
      <c r="B637" s="1147"/>
      <c r="C637" s="1147"/>
      <c r="D637" s="1147"/>
      <c r="F637" s="1147"/>
      <c r="G637" s="1147"/>
      <c r="H637" s="1147"/>
      <c r="I637" s="1147"/>
      <c r="J637" s="1147"/>
      <c r="K637" s="1147"/>
      <c r="L637" s="1147"/>
      <c r="M637" s="831"/>
      <c r="N637" s="1147"/>
      <c r="O637" s="1147"/>
      <c r="P637" s="1147"/>
      <c r="Q637" s="1147"/>
      <c r="R637" s="1147"/>
      <c r="S637" s="1147"/>
      <c r="T637" s="1147"/>
      <c r="U637" s="1147"/>
      <c r="V637" s="1147"/>
      <c r="W637" s="1147"/>
      <c r="X637" s="1147"/>
      <c r="Y637" s="1147"/>
      <c r="Z637" s="1147"/>
    </row>
    <row r="638" spans="1:26" ht="21" customHeight="1">
      <c r="A638" s="1147"/>
      <c r="B638" s="1147"/>
      <c r="C638" s="1147"/>
      <c r="D638" s="1147"/>
      <c r="F638" s="1147"/>
      <c r="G638" s="1147"/>
      <c r="H638" s="1147"/>
      <c r="I638" s="1147"/>
      <c r="J638" s="1147"/>
      <c r="K638" s="1147"/>
      <c r="L638" s="1147"/>
      <c r="M638" s="831"/>
      <c r="N638" s="1147"/>
      <c r="O638" s="1147"/>
      <c r="P638" s="1147"/>
      <c r="Q638" s="1147"/>
      <c r="R638" s="1147"/>
      <c r="S638" s="1147"/>
      <c r="T638" s="1147"/>
      <c r="U638" s="1147"/>
      <c r="V638" s="1147"/>
      <c r="W638" s="1147"/>
      <c r="X638" s="1147"/>
      <c r="Y638" s="1147"/>
      <c r="Z638" s="1147"/>
    </row>
    <row r="639" spans="1:26" ht="21" customHeight="1">
      <c r="A639" s="1147"/>
      <c r="B639" s="1147"/>
      <c r="C639" s="1147"/>
      <c r="D639" s="1147"/>
      <c r="F639" s="1147"/>
      <c r="G639" s="1147"/>
      <c r="H639" s="1147"/>
      <c r="I639" s="1147"/>
      <c r="J639" s="1147"/>
      <c r="K639" s="1147"/>
      <c r="L639" s="1147"/>
      <c r="M639" s="831"/>
      <c r="N639" s="1147"/>
      <c r="O639" s="1147"/>
      <c r="P639" s="1147"/>
      <c r="Q639" s="1147"/>
      <c r="R639" s="1147"/>
      <c r="S639" s="1147"/>
      <c r="T639" s="1147"/>
      <c r="U639" s="1147"/>
      <c r="V639" s="1147"/>
      <c r="W639" s="1147"/>
      <c r="X639" s="1147"/>
      <c r="Y639" s="1147"/>
      <c r="Z639" s="1147"/>
    </row>
    <row r="640" spans="1:26" ht="21" customHeight="1">
      <c r="A640" s="1147"/>
      <c r="B640" s="1147"/>
      <c r="C640" s="1147"/>
      <c r="D640" s="1147"/>
      <c r="F640" s="1147"/>
      <c r="G640" s="1147"/>
      <c r="H640" s="1147"/>
      <c r="I640" s="1147"/>
      <c r="J640" s="1147"/>
      <c r="K640" s="1147"/>
      <c r="L640" s="1147"/>
      <c r="M640" s="831"/>
      <c r="N640" s="1147"/>
      <c r="O640" s="1147"/>
      <c r="P640" s="1147"/>
      <c r="Q640" s="1147"/>
      <c r="R640" s="1147"/>
      <c r="S640" s="1147"/>
      <c r="T640" s="1147"/>
      <c r="U640" s="1147"/>
      <c r="V640" s="1147"/>
      <c r="W640" s="1147"/>
      <c r="X640" s="1147"/>
      <c r="Y640" s="1147"/>
      <c r="Z640" s="1147"/>
    </row>
    <row r="641" spans="1:26" ht="21" customHeight="1">
      <c r="A641" s="1147"/>
      <c r="B641" s="1147"/>
      <c r="C641" s="1147"/>
      <c r="D641" s="1147"/>
      <c r="F641" s="1147"/>
      <c r="G641" s="1147"/>
      <c r="H641" s="1147"/>
      <c r="I641" s="1147"/>
      <c r="J641" s="1147"/>
      <c r="K641" s="1147"/>
      <c r="L641" s="1147"/>
      <c r="M641" s="831"/>
      <c r="N641" s="1147"/>
      <c r="O641" s="1147"/>
      <c r="P641" s="1147"/>
      <c r="Q641" s="1147"/>
      <c r="R641" s="1147"/>
      <c r="S641" s="1147"/>
      <c r="T641" s="1147"/>
      <c r="U641" s="1147"/>
      <c r="V641" s="1147"/>
      <c r="W641" s="1147"/>
      <c r="X641" s="1147"/>
      <c r="Y641" s="1147"/>
      <c r="Z641" s="1147"/>
    </row>
    <row r="642" spans="1:26" ht="21" customHeight="1">
      <c r="A642" s="1147"/>
      <c r="B642" s="1147"/>
      <c r="C642" s="1147"/>
      <c r="D642" s="1147"/>
      <c r="F642" s="1147"/>
      <c r="G642" s="1147"/>
      <c r="H642" s="1147"/>
      <c r="I642" s="1147"/>
      <c r="J642" s="1147"/>
      <c r="K642" s="1147"/>
      <c r="L642" s="1147"/>
      <c r="M642" s="831"/>
      <c r="N642" s="1147"/>
      <c r="O642" s="1147"/>
      <c r="P642" s="1147"/>
      <c r="Q642" s="1147"/>
      <c r="R642" s="1147"/>
      <c r="S642" s="1147"/>
      <c r="T642" s="1147"/>
      <c r="U642" s="1147"/>
      <c r="V642" s="1147"/>
      <c r="W642" s="1147"/>
      <c r="X642" s="1147"/>
      <c r="Y642" s="1147"/>
      <c r="Z642" s="1147"/>
    </row>
    <row r="643" spans="1:26" ht="21" customHeight="1">
      <c r="A643" s="1147"/>
      <c r="B643" s="1147"/>
      <c r="C643" s="1147"/>
      <c r="D643" s="1147"/>
      <c r="F643" s="1147"/>
      <c r="G643" s="1147"/>
      <c r="H643" s="1147"/>
      <c r="I643" s="1147"/>
      <c r="J643" s="1147"/>
      <c r="K643" s="1147"/>
      <c r="L643" s="1147"/>
      <c r="M643" s="831"/>
      <c r="N643" s="1147"/>
      <c r="O643" s="1147"/>
      <c r="P643" s="1147"/>
      <c r="Q643" s="1147"/>
      <c r="R643" s="1147"/>
      <c r="S643" s="1147"/>
      <c r="T643" s="1147"/>
      <c r="U643" s="1147"/>
      <c r="V643" s="1147"/>
      <c r="W643" s="1147"/>
      <c r="X643" s="1147"/>
      <c r="Y643" s="1147"/>
      <c r="Z643" s="1147"/>
    </row>
    <row r="644" spans="1:26" ht="21" customHeight="1">
      <c r="A644" s="1147"/>
      <c r="B644" s="1147"/>
      <c r="C644" s="1147"/>
      <c r="D644" s="1147"/>
      <c r="F644" s="1147"/>
      <c r="G644" s="1147"/>
      <c r="H644" s="1147"/>
      <c r="I644" s="1147"/>
      <c r="J644" s="1147"/>
      <c r="K644" s="1147"/>
      <c r="L644" s="1147"/>
      <c r="M644" s="831"/>
      <c r="N644" s="1147"/>
      <c r="O644" s="1147"/>
      <c r="P644" s="1147"/>
      <c r="Q644" s="1147"/>
      <c r="R644" s="1147"/>
      <c r="S644" s="1147"/>
      <c r="T644" s="1147"/>
      <c r="U644" s="1147"/>
      <c r="V644" s="1147"/>
      <c r="W644" s="1147"/>
      <c r="X644" s="1147"/>
      <c r="Y644" s="1147"/>
      <c r="Z644" s="1147"/>
    </row>
    <row r="645" spans="1:26" ht="21" customHeight="1">
      <c r="A645" s="1147"/>
      <c r="B645" s="1147"/>
      <c r="C645" s="1147"/>
      <c r="D645" s="1147"/>
      <c r="F645" s="1147"/>
      <c r="G645" s="1147"/>
      <c r="H645" s="1147"/>
      <c r="I645" s="1147"/>
      <c r="J645" s="1147"/>
      <c r="K645" s="1147"/>
      <c r="L645" s="1147"/>
      <c r="M645" s="831"/>
      <c r="N645" s="1147"/>
      <c r="O645" s="1147"/>
      <c r="P645" s="1147"/>
      <c r="Q645" s="1147"/>
      <c r="R645" s="1147"/>
      <c r="S645" s="1147"/>
      <c r="T645" s="1147"/>
      <c r="U645" s="1147"/>
      <c r="V645" s="1147"/>
      <c r="W645" s="1147"/>
      <c r="X645" s="1147"/>
      <c r="Y645" s="1147"/>
      <c r="Z645" s="1147"/>
    </row>
    <row r="646" spans="1:26" ht="21" customHeight="1">
      <c r="A646" s="1147"/>
      <c r="B646" s="1147"/>
      <c r="C646" s="1147"/>
      <c r="D646" s="1147"/>
      <c r="F646" s="1147"/>
      <c r="G646" s="1147"/>
      <c r="H646" s="1147"/>
      <c r="I646" s="1147"/>
      <c r="J646" s="1147"/>
      <c r="K646" s="1147"/>
      <c r="L646" s="1147"/>
      <c r="M646" s="831"/>
      <c r="N646" s="1147"/>
      <c r="O646" s="1147"/>
      <c r="P646" s="1147"/>
      <c r="Q646" s="1147"/>
      <c r="R646" s="1147"/>
      <c r="S646" s="1147"/>
      <c r="T646" s="1147"/>
      <c r="U646" s="1147"/>
      <c r="V646" s="1147"/>
      <c r="W646" s="1147"/>
      <c r="X646" s="1147"/>
      <c r="Y646" s="1147"/>
      <c r="Z646" s="1147"/>
    </row>
    <row r="647" spans="1:26" ht="21" customHeight="1">
      <c r="A647" s="1147"/>
      <c r="B647" s="1147"/>
      <c r="C647" s="1147"/>
      <c r="D647" s="1147"/>
      <c r="F647" s="1147"/>
      <c r="G647" s="1147"/>
      <c r="H647" s="1147"/>
      <c r="I647" s="1147"/>
      <c r="J647" s="1147"/>
      <c r="K647" s="1147"/>
      <c r="L647" s="1147"/>
      <c r="M647" s="831"/>
      <c r="N647" s="1147"/>
      <c r="O647" s="1147"/>
      <c r="P647" s="1147"/>
      <c r="Q647" s="1147"/>
      <c r="R647" s="1147"/>
      <c r="S647" s="1147"/>
      <c r="T647" s="1147"/>
      <c r="U647" s="1147"/>
      <c r="V647" s="1147"/>
      <c r="W647" s="1147"/>
      <c r="X647" s="1147"/>
      <c r="Y647" s="1147"/>
      <c r="Z647" s="1147"/>
    </row>
    <row r="648" spans="1:26" ht="21" customHeight="1">
      <c r="A648" s="1147"/>
      <c r="B648" s="1147"/>
      <c r="C648" s="1147"/>
      <c r="D648" s="1147"/>
      <c r="F648" s="1147"/>
      <c r="G648" s="1147"/>
      <c r="H648" s="1147"/>
      <c r="I648" s="1147"/>
      <c r="J648" s="1147"/>
      <c r="K648" s="1147"/>
      <c r="L648" s="1147"/>
      <c r="M648" s="831"/>
      <c r="N648" s="1147"/>
      <c r="O648" s="1147"/>
      <c r="P648" s="1147"/>
      <c r="Q648" s="1147"/>
      <c r="R648" s="1147"/>
      <c r="S648" s="1147"/>
      <c r="T648" s="1147"/>
      <c r="U648" s="1147"/>
      <c r="V648" s="1147"/>
      <c r="W648" s="1147"/>
      <c r="X648" s="1147"/>
      <c r="Y648" s="1147"/>
      <c r="Z648" s="1147"/>
    </row>
    <row r="649" spans="1:26" ht="21" customHeight="1">
      <c r="A649" s="1147"/>
      <c r="B649" s="1147"/>
      <c r="C649" s="1147"/>
      <c r="D649" s="1147"/>
      <c r="F649" s="1147"/>
      <c r="G649" s="1147"/>
      <c r="H649" s="1147"/>
      <c r="I649" s="1147"/>
      <c r="J649" s="1147"/>
      <c r="K649" s="1147"/>
      <c r="L649" s="1147"/>
      <c r="M649" s="831"/>
      <c r="N649" s="1147"/>
      <c r="O649" s="1147"/>
      <c r="P649" s="1147"/>
      <c r="Q649" s="1147"/>
      <c r="R649" s="1147"/>
      <c r="S649" s="1147"/>
      <c r="T649" s="1147"/>
      <c r="U649" s="1147"/>
      <c r="V649" s="1147"/>
      <c r="W649" s="1147"/>
      <c r="X649" s="1147"/>
      <c r="Y649" s="1147"/>
      <c r="Z649" s="1147"/>
    </row>
    <row r="650" spans="1:26" ht="21" customHeight="1">
      <c r="A650" s="1147"/>
      <c r="B650" s="1147"/>
      <c r="C650" s="1147"/>
      <c r="D650" s="1147"/>
      <c r="F650" s="1147"/>
      <c r="G650" s="1147"/>
      <c r="H650" s="1147"/>
      <c r="I650" s="1147"/>
      <c r="J650" s="1147"/>
      <c r="K650" s="1147"/>
      <c r="L650" s="1147"/>
      <c r="M650" s="831"/>
      <c r="N650" s="1147"/>
      <c r="O650" s="1147"/>
      <c r="P650" s="1147"/>
      <c r="Q650" s="1147"/>
      <c r="R650" s="1147"/>
      <c r="S650" s="1147"/>
      <c r="T650" s="1147"/>
      <c r="U650" s="1147"/>
      <c r="V650" s="1147"/>
      <c r="W650" s="1147"/>
      <c r="X650" s="1147"/>
      <c r="Y650" s="1147"/>
      <c r="Z650" s="1147"/>
    </row>
    <row r="651" spans="1:26" ht="21" customHeight="1">
      <c r="A651" s="1147"/>
      <c r="B651" s="1147"/>
      <c r="C651" s="1147"/>
      <c r="D651" s="1147"/>
      <c r="F651" s="1147"/>
      <c r="G651" s="1147"/>
      <c r="H651" s="1147"/>
      <c r="I651" s="1147"/>
      <c r="J651" s="1147"/>
      <c r="K651" s="1147"/>
      <c r="L651" s="1147"/>
      <c r="M651" s="831"/>
      <c r="N651" s="1147"/>
      <c r="O651" s="1147"/>
      <c r="P651" s="1147"/>
      <c r="Q651" s="1147"/>
      <c r="R651" s="1147"/>
      <c r="S651" s="1147"/>
      <c r="T651" s="1147"/>
      <c r="U651" s="1147"/>
      <c r="V651" s="1147"/>
      <c r="W651" s="1147"/>
      <c r="X651" s="1147"/>
      <c r="Y651" s="1147"/>
      <c r="Z651" s="1147"/>
    </row>
    <row r="652" spans="1:26" ht="21" customHeight="1">
      <c r="A652" s="1147"/>
      <c r="B652" s="1147"/>
      <c r="C652" s="1147"/>
      <c r="D652" s="1147"/>
      <c r="F652" s="1147"/>
      <c r="G652" s="1147"/>
      <c r="H652" s="1147"/>
      <c r="I652" s="1147"/>
      <c r="J652" s="1147"/>
      <c r="K652" s="1147"/>
      <c r="L652" s="1147"/>
      <c r="M652" s="831"/>
      <c r="N652" s="1147"/>
      <c r="O652" s="1147"/>
      <c r="P652" s="1147"/>
      <c r="Q652" s="1147"/>
      <c r="R652" s="1147"/>
      <c r="S652" s="1147"/>
      <c r="T652" s="1147"/>
      <c r="U652" s="1147"/>
      <c r="V652" s="1147"/>
      <c r="W652" s="1147"/>
      <c r="X652" s="1147"/>
      <c r="Y652" s="1147"/>
      <c r="Z652" s="1147"/>
    </row>
    <row r="653" spans="1:26" ht="21" customHeight="1">
      <c r="A653" s="1147"/>
      <c r="B653" s="1147"/>
      <c r="C653" s="1147"/>
      <c r="D653" s="1147"/>
      <c r="F653" s="1147"/>
      <c r="G653" s="1147"/>
      <c r="H653" s="1147"/>
      <c r="I653" s="1147"/>
      <c r="J653" s="1147"/>
      <c r="K653" s="1147"/>
      <c r="L653" s="1147"/>
      <c r="M653" s="831"/>
      <c r="N653" s="1147"/>
      <c r="O653" s="1147"/>
      <c r="P653" s="1147"/>
      <c r="Q653" s="1147"/>
      <c r="R653" s="1147"/>
      <c r="S653" s="1147"/>
      <c r="T653" s="1147"/>
      <c r="U653" s="1147"/>
      <c r="V653" s="1147"/>
      <c r="W653" s="1147"/>
      <c r="X653" s="1147"/>
      <c r="Y653" s="1147"/>
      <c r="Z653" s="1147"/>
    </row>
    <row r="654" spans="1:26" ht="21" customHeight="1">
      <c r="A654" s="1147"/>
      <c r="B654" s="1147"/>
      <c r="C654" s="1147"/>
      <c r="D654" s="1147"/>
      <c r="F654" s="1147"/>
      <c r="G654" s="1147"/>
      <c r="H654" s="1147"/>
      <c r="I654" s="1147"/>
      <c r="J654" s="1147"/>
      <c r="K654" s="1147"/>
      <c r="L654" s="1147"/>
      <c r="M654" s="831"/>
      <c r="N654" s="1147"/>
      <c r="O654" s="1147"/>
      <c r="P654" s="1147"/>
      <c r="Q654" s="1147"/>
      <c r="R654" s="1147"/>
      <c r="S654" s="1147"/>
      <c r="T654" s="1147"/>
      <c r="U654" s="1147"/>
      <c r="V654" s="1147"/>
      <c r="W654" s="1147"/>
      <c r="X654" s="1147"/>
      <c r="Y654" s="1147"/>
      <c r="Z654" s="1147"/>
    </row>
    <row r="655" spans="1:26" ht="21" customHeight="1">
      <c r="A655" s="1147"/>
      <c r="B655" s="1147"/>
      <c r="C655" s="1147"/>
      <c r="D655" s="1147"/>
      <c r="F655" s="1147"/>
      <c r="G655" s="1147"/>
      <c r="H655" s="1147"/>
      <c r="I655" s="1147"/>
      <c r="J655" s="1147"/>
      <c r="K655" s="1147"/>
      <c r="L655" s="1147"/>
      <c r="M655" s="831"/>
      <c r="N655" s="1147"/>
      <c r="O655" s="1147"/>
      <c r="P655" s="1147"/>
      <c r="Q655" s="1147"/>
      <c r="R655" s="1147"/>
      <c r="S655" s="1147"/>
      <c r="T655" s="1147"/>
      <c r="U655" s="1147"/>
      <c r="V655" s="1147"/>
      <c r="W655" s="1147"/>
      <c r="X655" s="1147"/>
      <c r="Y655" s="1147"/>
      <c r="Z655" s="1147"/>
    </row>
    <row r="656" spans="1:26" ht="21" customHeight="1">
      <c r="A656" s="1147"/>
      <c r="B656" s="1147"/>
      <c r="C656" s="1147"/>
      <c r="D656" s="1147"/>
      <c r="F656" s="1147"/>
      <c r="G656" s="1147"/>
      <c r="H656" s="1147"/>
      <c r="I656" s="1147"/>
      <c r="J656" s="1147"/>
      <c r="K656" s="1147"/>
      <c r="L656" s="1147"/>
      <c r="M656" s="831"/>
      <c r="N656" s="1147"/>
      <c r="O656" s="1147"/>
      <c r="P656" s="1147"/>
      <c r="Q656" s="1147"/>
      <c r="R656" s="1147"/>
      <c r="S656" s="1147"/>
      <c r="T656" s="1147"/>
      <c r="U656" s="1147"/>
      <c r="V656" s="1147"/>
      <c r="W656" s="1147"/>
      <c r="X656" s="1147"/>
      <c r="Y656" s="1147"/>
      <c r="Z656" s="1147"/>
    </row>
    <row r="657" spans="1:26" ht="21" customHeight="1">
      <c r="A657" s="1147"/>
      <c r="B657" s="1147"/>
      <c r="C657" s="1147"/>
      <c r="D657" s="1147"/>
      <c r="F657" s="1147"/>
      <c r="G657" s="1147"/>
      <c r="H657" s="1147"/>
      <c r="I657" s="1147"/>
      <c r="J657" s="1147"/>
      <c r="K657" s="1147"/>
      <c r="L657" s="1147"/>
      <c r="M657" s="831"/>
      <c r="N657" s="1147"/>
      <c r="O657" s="1147"/>
      <c r="P657" s="1147"/>
      <c r="Q657" s="1147"/>
      <c r="R657" s="1147"/>
      <c r="S657" s="1147"/>
      <c r="T657" s="1147"/>
      <c r="U657" s="1147"/>
      <c r="V657" s="1147"/>
      <c r="W657" s="1147"/>
      <c r="X657" s="1147"/>
      <c r="Y657" s="1147"/>
      <c r="Z657" s="1147"/>
    </row>
    <row r="658" spans="1:26" ht="21" customHeight="1">
      <c r="A658" s="1147"/>
      <c r="B658" s="1147"/>
      <c r="C658" s="1147"/>
      <c r="D658" s="1147"/>
      <c r="F658" s="1147"/>
      <c r="G658" s="1147"/>
      <c r="H658" s="1147"/>
      <c r="I658" s="1147"/>
      <c r="J658" s="1147"/>
      <c r="K658" s="1147"/>
      <c r="L658" s="1147"/>
      <c r="M658" s="831"/>
      <c r="N658" s="1147"/>
      <c r="O658" s="1147"/>
      <c r="P658" s="1147"/>
      <c r="Q658" s="1147"/>
      <c r="R658" s="1147"/>
      <c r="S658" s="1147"/>
      <c r="T658" s="1147"/>
      <c r="U658" s="1147"/>
      <c r="V658" s="1147"/>
      <c r="W658" s="1147"/>
      <c r="X658" s="1147"/>
      <c r="Y658" s="1147"/>
      <c r="Z658" s="1147"/>
    </row>
    <row r="659" spans="1:26" ht="21" customHeight="1">
      <c r="A659" s="1147"/>
      <c r="B659" s="1147"/>
      <c r="C659" s="1147"/>
      <c r="D659" s="1147"/>
      <c r="F659" s="1147"/>
      <c r="G659" s="1147"/>
      <c r="H659" s="1147"/>
      <c r="I659" s="1147"/>
      <c r="J659" s="1147"/>
      <c r="K659" s="1147"/>
      <c r="L659" s="1147"/>
      <c r="M659" s="831"/>
      <c r="N659" s="1147"/>
      <c r="O659" s="1147"/>
      <c r="P659" s="1147"/>
      <c r="Q659" s="1147"/>
      <c r="R659" s="1147"/>
      <c r="S659" s="1147"/>
      <c r="T659" s="1147"/>
      <c r="U659" s="1147"/>
      <c r="V659" s="1147"/>
      <c r="W659" s="1147"/>
      <c r="X659" s="1147"/>
      <c r="Y659" s="1147"/>
      <c r="Z659" s="1147"/>
    </row>
    <row r="660" spans="1:26" ht="21" customHeight="1">
      <c r="A660" s="1147"/>
      <c r="B660" s="1147"/>
      <c r="C660" s="1147"/>
      <c r="D660" s="1147"/>
      <c r="F660" s="1147"/>
      <c r="G660" s="1147"/>
      <c r="H660" s="1147"/>
      <c r="I660" s="1147"/>
      <c r="J660" s="1147"/>
      <c r="K660" s="1147"/>
      <c r="L660" s="1147"/>
      <c r="M660" s="831"/>
      <c r="N660" s="1147"/>
      <c r="O660" s="1147"/>
      <c r="P660" s="1147"/>
      <c r="Q660" s="1147"/>
      <c r="R660" s="1147"/>
      <c r="S660" s="1147"/>
      <c r="T660" s="1147"/>
      <c r="U660" s="1147"/>
      <c r="V660" s="1147"/>
      <c r="W660" s="1147"/>
      <c r="X660" s="1147"/>
      <c r="Y660" s="1147"/>
      <c r="Z660" s="1147"/>
    </row>
    <row r="661" spans="1:26" ht="21" customHeight="1">
      <c r="A661" s="1147"/>
      <c r="B661" s="1147"/>
      <c r="C661" s="1147"/>
      <c r="D661" s="1147"/>
      <c r="F661" s="1147"/>
      <c r="G661" s="1147"/>
      <c r="H661" s="1147"/>
      <c r="I661" s="1147"/>
      <c r="J661" s="1147"/>
      <c r="K661" s="1147"/>
      <c r="L661" s="1147"/>
      <c r="M661" s="831"/>
      <c r="N661" s="1147"/>
      <c r="O661" s="1147"/>
      <c r="P661" s="1147"/>
      <c r="Q661" s="1147"/>
      <c r="R661" s="1147"/>
      <c r="S661" s="1147"/>
      <c r="T661" s="1147"/>
      <c r="U661" s="1147"/>
      <c r="V661" s="1147"/>
      <c r="W661" s="1147"/>
      <c r="X661" s="1147"/>
      <c r="Y661" s="1147"/>
      <c r="Z661" s="1147"/>
    </row>
    <row r="662" spans="1:26" ht="21" customHeight="1">
      <c r="A662" s="1147"/>
      <c r="B662" s="1147"/>
      <c r="C662" s="1147"/>
      <c r="D662" s="1147"/>
      <c r="F662" s="1147"/>
      <c r="G662" s="1147"/>
      <c r="H662" s="1147"/>
      <c r="I662" s="1147"/>
      <c r="J662" s="1147"/>
      <c r="K662" s="1147"/>
      <c r="L662" s="1147"/>
      <c r="M662" s="831"/>
      <c r="N662" s="1147"/>
      <c r="O662" s="1147"/>
      <c r="P662" s="1147"/>
      <c r="Q662" s="1147"/>
      <c r="R662" s="1147"/>
      <c r="S662" s="1147"/>
      <c r="T662" s="1147"/>
      <c r="U662" s="1147"/>
      <c r="V662" s="1147"/>
      <c r="W662" s="1147"/>
      <c r="X662" s="1147"/>
      <c r="Y662" s="1147"/>
      <c r="Z662" s="1147"/>
    </row>
    <row r="663" spans="1:26" ht="21" customHeight="1">
      <c r="A663" s="1147"/>
      <c r="B663" s="1147"/>
      <c r="C663" s="1147"/>
      <c r="D663" s="1147"/>
      <c r="F663" s="1147"/>
      <c r="G663" s="1147"/>
      <c r="H663" s="1147"/>
      <c r="I663" s="1147"/>
      <c r="J663" s="1147"/>
      <c r="K663" s="1147"/>
      <c r="L663" s="1147"/>
      <c r="M663" s="831"/>
      <c r="N663" s="1147"/>
      <c r="O663" s="1147"/>
      <c r="P663" s="1147"/>
      <c r="Q663" s="1147"/>
      <c r="R663" s="1147"/>
      <c r="S663" s="1147"/>
      <c r="T663" s="1147"/>
      <c r="U663" s="1147"/>
      <c r="V663" s="1147"/>
      <c r="W663" s="1147"/>
      <c r="X663" s="1147"/>
      <c r="Y663" s="1147"/>
      <c r="Z663" s="1147"/>
    </row>
    <row r="664" spans="1:26" ht="21" customHeight="1">
      <c r="A664" s="1147"/>
      <c r="B664" s="1147"/>
      <c r="C664" s="1147"/>
      <c r="D664" s="1147"/>
      <c r="F664" s="1147"/>
      <c r="G664" s="1147"/>
      <c r="H664" s="1147"/>
      <c r="I664" s="1147"/>
      <c r="J664" s="1147"/>
      <c r="K664" s="1147"/>
      <c r="L664" s="1147"/>
      <c r="M664" s="831"/>
      <c r="N664" s="1147"/>
      <c r="O664" s="1147"/>
      <c r="P664" s="1147"/>
      <c r="Q664" s="1147"/>
      <c r="R664" s="1147"/>
      <c r="S664" s="1147"/>
      <c r="T664" s="1147"/>
      <c r="U664" s="1147"/>
      <c r="V664" s="1147"/>
      <c r="W664" s="1147"/>
      <c r="X664" s="1147"/>
      <c r="Y664" s="1147"/>
      <c r="Z664" s="1147"/>
    </row>
    <row r="665" spans="1:26" ht="21" customHeight="1">
      <c r="A665" s="1147"/>
      <c r="B665" s="1147"/>
      <c r="C665" s="1147"/>
      <c r="D665" s="1147"/>
      <c r="F665" s="1147"/>
      <c r="G665" s="1147"/>
      <c r="H665" s="1147"/>
      <c r="I665" s="1147"/>
      <c r="J665" s="1147"/>
      <c r="K665" s="1147"/>
      <c r="L665" s="1147"/>
      <c r="M665" s="831"/>
      <c r="N665" s="1147"/>
      <c r="O665" s="1147"/>
      <c r="P665" s="1147"/>
      <c r="Q665" s="1147"/>
      <c r="R665" s="1147"/>
      <c r="S665" s="1147"/>
      <c r="T665" s="1147"/>
      <c r="U665" s="1147"/>
      <c r="V665" s="1147"/>
      <c r="W665" s="1147"/>
      <c r="X665" s="1147"/>
      <c r="Y665" s="1147"/>
      <c r="Z665" s="1147"/>
    </row>
    <row r="666" spans="1:26" ht="21" customHeight="1">
      <c r="A666" s="1147"/>
      <c r="B666" s="1147"/>
      <c r="C666" s="1147"/>
      <c r="D666" s="1147"/>
      <c r="F666" s="1147"/>
      <c r="G666" s="1147"/>
      <c r="H666" s="1147"/>
      <c r="I666" s="1147"/>
      <c r="J666" s="1147"/>
      <c r="K666" s="1147"/>
      <c r="L666" s="1147"/>
      <c r="M666" s="831"/>
      <c r="N666" s="1147"/>
      <c r="O666" s="1147"/>
      <c r="P666" s="1147"/>
      <c r="Q666" s="1147"/>
      <c r="R666" s="1147"/>
      <c r="S666" s="1147"/>
      <c r="T666" s="1147"/>
      <c r="U666" s="1147"/>
      <c r="V666" s="1147"/>
      <c r="W666" s="1147"/>
      <c r="X666" s="1147"/>
      <c r="Y666" s="1147"/>
      <c r="Z666" s="1147"/>
    </row>
    <row r="667" spans="1:26" ht="21" customHeight="1">
      <c r="A667" s="1147"/>
      <c r="B667" s="1147"/>
      <c r="C667" s="1147"/>
      <c r="D667" s="1147"/>
      <c r="F667" s="1147"/>
      <c r="G667" s="1147"/>
      <c r="H667" s="1147"/>
      <c r="I667" s="1147"/>
      <c r="J667" s="1147"/>
      <c r="K667" s="1147"/>
      <c r="L667" s="1147"/>
      <c r="M667" s="831"/>
      <c r="N667" s="1147"/>
      <c r="O667" s="1147"/>
      <c r="P667" s="1147"/>
      <c r="Q667" s="1147"/>
      <c r="R667" s="1147"/>
      <c r="S667" s="1147"/>
      <c r="T667" s="1147"/>
      <c r="U667" s="1147"/>
      <c r="V667" s="1147"/>
      <c r="W667" s="1147"/>
      <c r="X667" s="1147"/>
      <c r="Y667" s="1147"/>
      <c r="Z667" s="1147"/>
    </row>
    <row r="668" spans="1:26" ht="21" customHeight="1">
      <c r="A668" s="1147"/>
      <c r="B668" s="1147"/>
      <c r="C668" s="1147"/>
      <c r="D668" s="1147"/>
      <c r="F668" s="1147"/>
      <c r="G668" s="1147"/>
      <c r="H668" s="1147"/>
      <c r="I668" s="1147"/>
      <c r="J668" s="1147"/>
      <c r="K668" s="1147"/>
      <c r="L668" s="1147"/>
      <c r="M668" s="831"/>
      <c r="N668" s="1147"/>
      <c r="O668" s="1147"/>
      <c r="P668" s="1147"/>
      <c r="Q668" s="1147"/>
      <c r="R668" s="1147"/>
      <c r="S668" s="1147"/>
      <c r="T668" s="1147"/>
      <c r="U668" s="1147"/>
      <c r="V668" s="1147"/>
      <c r="W668" s="1147"/>
      <c r="X668" s="1147"/>
      <c r="Y668" s="1147"/>
      <c r="Z668" s="1147"/>
    </row>
    <row r="669" spans="1:26" ht="21" customHeight="1">
      <c r="A669" s="1147"/>
      <c r="B669" s="1147"/>
      <c r="C669" s="1147"/>
      <c r="D669" s="1147"/>
      <c r="F669" s="1147"/>
      <c r="G669" s="1147"/>
      <c r="H669" s="1147"/>
      <c r="I669" s="1147"/>
      <c r="J669" s="1147"/>
      <c r="K669" s="1147"/>
      <c r="L669" s="1147"/>
      <c r="M669" s="831"/>
      <c r="N669" s="1147"/>
      <c r="O669" s="1147"/>
      <c r="P669" s="1147"/>
      <c r="Q669" s="1147"/>
      <c r="R669" s="1147"/>
      <c r="S669" s="1147"/>
      <c r="T669" s="1147"/>
      <c r="U669" s="1147"/>
      <c r="V669" s="1147"/>
      <c r="W669" s="1147"/>
      <c r="X669" s="1147"/>
      <c r="Y669" s="1147"/>
      <c r="Z669" s="1147"/>
    </row>
    <row r="670" spans="1:26" ht="21" customHeight="1">
      <c r="A670" s="1147"/>
      <c r="B670" s="1147"/>
      <c r="C670" s="1147"/>
      <c r="D670" s="1147"/>
      <c r="F670" s="1147"/>
      <c r="G670" s="1147"/>
      <c r="H670" s="1147"/>
      <c r="I670" s="1147"/>
      <c r="J670" s="1147"/>
      <c r="K670" s="1147"/>
      <c r="L670" s="1147"/>
      <c r="M670" s="831"/>
      <c r="N670" s="1147"/>
      <c r="O670" s="1147"/>
      <c r="P670" s="1147"/>
      <c r="Q670" s="1147"/>
      <c r="R670" s="1147"/>
      <c r="S670" s="1147"/>
      <c r="T670" s="1147"/>
      <c r="U670" s="1147"/>
      <c r="V670" s="1147"/>
      <c r="W670" s="1147"/>
      <c r="X670" s="1147"/>
      <c r="Y670" s="1147"/>
      <c r="Z670" s="1147"/>
    </row>
    <row r="671" spans="1:26" ht="21" customHeight="1">
      <c r="A671" s="1147"/>
      <c r="B671" s="1147"/>
      <c r="C671" s="1147"/>
      <c r="D671" s="1147"/>
      <c r="F671" s="1147"/>
      <c r="G671" s="1147"/>
      <c r="H671" s="1147"/>
      <c r="I671" s="1147"/>
      <c r="J671" s="1147"/>
      <c r="K671" s="1147"/>
      <c r="L671" s="1147"/>
      <c r="M671" s="831"/>
      <c r="N671" s="1147"/>
      <c r="O671" s="1147"/>
      <c r="P671" s="1147"/>
      <c r="Q671" s="1147"/>
      <c r="R671" s="1147"/>
      <c r="S671" s="1147"/>
      <c r="T671" s="1147"/>
      <c r="U671" s="1147"/>
      <c r="V671" s="1147"/>
      <c r="W671" s="1147"/>
      <c r="X671" s="1147"/>
      <c r="Y671" s="1147"/>
      <c r="Z671" s="1147"/>
    </row>
    <row r="672" spans="1:26" ht="21" customHeight="1">
      <c r="A672" s="1147"/>
      <c r="B672" s="1147"/>
      <c r="C672" s="1147"/>
      <c r="D672" s="1147"/>
      <c r="F672" s="1147"/>
      <c r="G672" s="1147"/>
      <c r="H672" s="1147"/>
      <c r="I672" s="1147"/>
      <c r="J672" s="1147"/>
      <c r="K672" s="1147"/>
      <c r="L672" s="1147"/>
      <c r="M672" s="831"/>
      <c r="N672" s="1147"/>
      <c r="O672" s="1147"/>
      <c r="P672" s="1147"/>
      <c r="Q672" s="1147"/>
      <c r="R672" s="1147"/>
      <c r="S672" s="1147"/>
      <c r="T672" s="1147"/>
      <c r="U672" s="1147"/>
      <c r="V672" s="1147"/>
      <c r="W672" s="1147"/>
      <c r="X672" s="1147"/>
      <c r="Y672" s="1147"/>
      <c r="Z672" s="1147"/>
    </row>
    <row r="673" spans="1:26" ht="21" customHeight="1">
      <c r="A673" s="1147"/>
      <c r="B673" s="1147"/>
      <c r="C673" s="1147"/>
      <c r="D673" s="1147"/>
      <c r="F673" s="1147"/>
      <c r="G673" s="1147"/>
      <c r="H673" s="1147"/>
      <c r="I673" s="1147"/>
      <c r="J673" s="1147"/>
      <c r="K673" s="1147"/>
      <c r="L673" s="1147"/>
      <c r="M673" s="831"/>
      <c r="N673" s="1147"/>
      <c r="O673" s="1147"/>
      <c r="P673" s="1147"/>
      <c r="Q673" s="1147"/>
      <c r="R673" s="1147"/>
      <c r="S673" s="1147"/>
      <c r="T673" s="1147"/>
      <c r="U673" s="1147"/>
      <c r="V673" s="1147"/>
      <c r="W673" s="1147"/>
      <c r="X673" s="1147"/>
      <c r="Y673" s="1147"/>
      <c r="Z673" s="1147"/>
    </row>
    <row r="674" spans="1:26" ht="21" customHeight="1">
      <c r="A674" s="1147"/>
      <c r="B674" s="1147"/>
      <c r="C674" s="1147"/>
      <c r="D674" s="1147"/>
      <c r="F674" s="1147"/>
      <c r="G674" s="1147"/>
      <c r="H674" s="1147"/>
      <c r="I674" s="1147"/>
      <c r="J674" s="1147"/>
      <c r="K674" s="1147"/>
      <c r="L674" s="1147"/>
      <c r="M674" s="831"/>
      <c r="N674" s="1147"/>
      <c r="O674" s="1147"/>
      <c r="P674" s="1147"/>
      <c r="Q674" s="1147"/>
      <c r="R674" s="1147"/>
      <c r="S674" s="1147"/>
      <c r="T674" s="1147"/>
      <c r="U674" s="1147"/>
      <c r="V674" s="1147"/>
      <c r="W674" s="1147"/>
      <c r="X674" s="1147"/>
      <c r="Y674" s="1147"/>
      <c r="Z674" s="1147"/>
    </row>
    <row r="675" spans="1:26" ht="21" customHeight="1">
      <c r="A675" s="1147"/>
      <c r="B675" s="1147"/>
      <c r="C675" s="1147"/>
      <c r="D675" s="1147"/>
      <c r="F675" s="1147"/>
      <c r="G675" s="1147"/>
      <c r="H675" s="1147"/>
      <c r="I675" s="1147"/>
      <c r="J675" s="1147"/>
      <c r="K675" s="1147"/>
      <c r="L675" s="1147"/>
      <c r="M675" s="831"/>
      <c r="N675" s="1147"/>
      <c r="O675" s="1147"/>
      <c r="P675" s="1147"/>
      <c r="Q675" s="1147"/>
      <c r="R675" s="1147"/>
      <c r="S675" s="1147"/>
      <c r="T675" s="1147"/>
      <c r="U675" s="1147"/>
      <c r="V675" s="1147"/>
      <c r="W675" s="1147"/>
      <c r="X675" s="1147"/>
      <c r="Y675" s="1147"/>
      <c r="Z675" s="1147"/>
    </row>
    <row r="676" spans="1:26" ht="21" customHeight="1">
      <c r="A676" s="1147"/>
      <c r="B676" s="1147"/>
      <c r="C676" s="1147"/>
      <c r="D676" s="1147"/>
      <c r="F676" s="1147"/>
      <c r="G676" s="1147"/>
      <c r="H676" s="1147"/>
      <c r="I676" s="1147"/>
      <c r="J676" s="1147"/>
      <c r="K676" s="1147"/>
      <c r="L676" s="1147"/>
      <c r="M676" s="831"/>
      <c r="N676" s="1147"/>
      <c r="O676" s="1147"/>
      <c r="P676" s="1147"/>
      <c r="Q676" s="1147"/>
      <c r="R676" s="1147"/>
      <c r="S676" s="1147"/>
      <c r="T676" s="1147"/>
      <c r="U676" s="1147"/>
      <c r="V676" s="1147"/>
      <c r="W676" s="1147"/>
      <c r="X676" s="1147"/>
      <c r="Y676" s="1147"/>
      <c r="Z676" s="1147"/>
    </row>
    <row r="677" spans="1:26" ht="21" customHeight="1">
      <c r="A677" s="1147"/>
      <c r="B677" s="1147"/>
      <c r="C677" s="1147"/>
      <c r="D677" s="1147"/>
      <c r="F677" s="1147"/>
      <c r="G677" s="1147"/>
      <c r="H677" s="1147"/>
      <c r="I677" s="1147"/>
      <c r="J677" s="1147"/>
      <c r="K677" s="1147"/>
      <c r="L677" s="1147"/>
      <c r="M677" s="831"/>
      <c r="N677" s="1147"/>
      <c r="O677" s="1147"/>
      <c r="P677" s="1147"/>
      <c r="Q677" s="1147"/>
      <c r="R677" s="1147"/>
      <c r="S677" s="1147"/>
      <c r="T677" s="1147"/>
      <c r="U677" s="1147"/>
      <c r="V677" s="1147"/>
      <c r="W677" s="1147"/>
      <c r="X677" s="1147"/>
      <c r="Y677" s="1147"/>
      <c r="Z677" s="1147"/>
    </row>
    <row r="678" spans="1:26" ht="21" customHeight="1">
      <c r="A678" s="1147"/>
      <c r="B678" s="1147"/>
      <c r="C678" s="1147"/>
      <c r="D678" s="1147"/>
      <c r="F678" s="1147"/>
      <c r="G678" s="1147"/>
      <c r="H678" s="1147"/>
      <c r="I678" s="1147"/>
      <c r="J678" s="1147"/>
      <c r="K678" s="1147"/>
      <c r="L678" s="1147"/>
      <c r="M678" s="831"/>
      <c r="N678" s="1147"/>
      <c r="O678" s="1147"/>
      <c r="P678" s="1147"/>
      <c r="Q678" s="1147"/>
      <c r="R678" s="1147"/>
      <c r="S678" s="1147"/>
      <c r="T678" s="1147"/>
      <c r="U678" s="1147"/>
      <c r="V678" s="1147"/>
      <c r="W678" s="1147"/>
      <c r="X678" s="1147"/>
      <c r="Y678" s="1147"/>
      <c r="Z678" s="1147"/>
    </row>
    <row r="679" spans="1:26" ht="21" customHeight="1">
      <c r="A679" s="1147"/>
      <c r="B679" s="1147"/>
      <c r="C679" s="1147"/>
      <c r="D679" s="1147"/>
      <c r="F679" s="1147"/>
      <c r="G679" s="1147"/>
      <c r="H679" s="1147"/>
      <c r="I679" s="1147"/>
      <c r="J679" s="1147"/>
      <c r="K679" s="1147"/>
      <c r="L679" s="1147"/>
      <c r="M679" s="831"/>
      <c r="N679" s="1147"/>
      <c r="O679" s="1147"/>
      <c r="P679" s="1147"/>
      <c r="Q679" s="1147"/>
      <c r="R679" s="1147"/>
      <c r="S679" s="1147"/>
      <c r="T679" s="1147"/>
      <c r="U679" s="1147"/>
      <c r="V679" s="1147"/>
      <c r="W679" s="1147"/>
      <c r="X679" s="1147"/>
      <c r="Y679" s="1147"/>
      <c r="Z679" s="1147"/>
    </row>
    <row r="680" spans="1:26" ht="21" customHeight="1">
      <c r="A680" s="1147"/>
      <c r="B680" s="1147"/>
      <c r="C680" s="1147"/>
      <c r="D680" s="1147"/>
      <c r="F680" s="1147"/>
      <c r="G680" s="1147"/>
      <c r="H680" s="1147"/>
      <c r="I680" s="1147"/>
      <c r="J680" s="1147"/>
      <c r="K680" s="1147"/>
      <c r="L680" s="1147"/>
      <c r="M680" s="831"/>
      <c r="N680" s="1147"/>
      <c r="O680" s="1147"/>
      <c r="P680" s="1147"/>
      <c r="Q680" s="1147"/>
      <c r="R680" s="1147"/>
      <c r="S680" s="1147"/>
      <c r="T680" s="1147"/>
      <c r="U680" s="1147"/>
      <c r="V680" s="1147"/>
      <c r="W680" s="1147"/>
      <c r="X680" s="1147"/>
      <c r="Y680" s="1147"/>
      <c r="Z680" s="1147"/>
    </row>
    <row r="681" spans="1:26" ht="21" customHeight="1">
      <c r="A681" s="1147"/>
      <c r="B681" s="1147"/>
      <c r="C681" s="1147"/>
      <c r="D681" s="1147"/>
      <c r="F681" s="1147"/>
      <c r="G681" s="1147"/>
      <c r="H681" s="1147"/>
      <c r="I681" s="1147"/>
      <c r="J681" s="1147"/>
      <c r="K681" s="1147"/>
      <c r="L681" s="1147"/>
      <c r="M681" s="831"/>
      <c r="N681" s="1147"/>
      <c r="O681" s="1147"/>
      <c r="P681" s="1147"/>
      <c r="Q681" s="1147"/>
      <c r="R681" s="1147"/>
      <c r="S681" s="1147"/>
      <c r="T681" s="1147"/>
      <c r="U681" s="1147"/>
      <c r="V681" s="1147"/>
      <c r="W681" s="1147"/>
      <c r="X681" s="1147"/>
      <c r="Y681" s="1147"/>
      <c r="Z681" s="1147"/>
    </row>
    <row r="682" spans="1:26" ht="21" customHeight="1">
      <c r="A682" s="1147"/>
      <c r="B682" s="1147"/>
      <c r="C682" s="1147"/>
      <c r="D682" s="1147"/>
      <c r="F682" s="1147"/>
      <c r="G682" s="1147"/>
      <c r="H682" s="1147"/>
      <c r="I682" s="1147"/>
      <c r="J682" s="1147"/>
      <c r="K682" s="1147"/>
      <c r="L682" s="1147"/>
      <c r="M682" s="831"/>
      <c r="N682" s="1147"/>
      <c r="O682" s="1147"/>
      <c r="P682" s="1147"/>
      <c r="Q682" s="1147"/>
      <c r="R682" s="1147"/>
      <c r="S682" s="1147"/>
      <c r="T682" s="1147"/>
      <c r="U682" s="1147"/>
      <c r="V682" s="1147"/>
      <c r="W682" s="1147"/>
      <c r="X682" s="1147"/>
      <c r="Y682" s="1147"/>
      <c r="Z682" s="1147"/>
    </row>
    <row r="683" spans="1:26" ht="21" customHeight="1">
      <c r="A683" s="1147"/>
      <c r="B683" s="1147"/>
      <c r="C683" s="1147"/>
      <c r="D683" s="1147"/>
      <c r="F683" s="1147"/>
      <c r="G683" s="1147"/>
      <c r="H683" s="1147"/>
      <c r="I683" s="1147"/>
      <c r="J683" s="1147"/>
      <c r="K683" s="1147"/>
      <c r="L683" s="1147"/>
      <c r="M683" s="831"/>
      <c r="N683" s="1147"/>
      <c r="O683" s="1147"/>
      <c r="P683" s="1147"/>
      <c r="Q683" s="1147"/>
      <c r="R683" s="1147"/>
      <c r="S683" s="1147"/>
      <c r="T683" s="1147"/>
      <c r="U683" s="1147"/>
      <c r="V683" s="1147"/>
      <c r="W683" s="1147"/>
      <c r="X683" s="1147"/>
      <c r="Y683" s="1147"/>
      <c r="Z683" s="1147"/>
    </row>
    <row r="684" spans="1:26" ht="21" customHeight="1">
      <c r="A684" s="1147"/>
      <c r="B684" s="1147"/>
      <c r="C684" s="1147"/>
      <c r="D684" s="1147"/>
      <c r="F684" s="1147"/>
      <c r="G684" s="1147"/>
      <c r="H684" s="1147"/>
      <c r="I684" s="1147"/>
      <c r="J684" s="1147"/>
      <c r="K684" s="1147"/>
      <c r="L684" s="1147"/>
      <c r="M684" s="831"/>
      <c r="N684" s="1147"/>
      <c r="O684" s="1147"/>
      <c r="P684" s="1147"/>
      <c r="Q684" s="1147"/>
      <c r="R684" s="1147"/>
      <c r="S684" s="1147"/>
      <c r="T684" s="1147"/>
      <c r="U684" s="1147"/>
      <c r="V684" s="1147"/>
      <c r="W684" s="1147"/>
      <c r="X684" s="1147"/>
      <c r="Y684" s="1147"/>
      <c r="Z684" s="1147"/>
    </row>
    <row r="685" spans="1:26" ht="21" customHeight="1">
      <c r="A685" s="1147"/>
      <c r="B685" s="1147"/>
      <c r="C685" s="1147"/>
      <c r="D685" s="1147"/>
      <c r="F685" s="1147"/>
      <c r="G685" s="1147"/>
      <c r="H685" s="1147"/>
      <c r="I685" s="1147"/>
      <c r="J685" s="1147"/>
      <c r="K685" s="1147"/>
      <c r="L685" s="1147"/>
      <c r="M685" s="831"/>
      <c r="N685" s="1147"/>
      <c r="O685" s="1147"/>
      <c r="P685" s="1147"/>
      <c r="Q685" s="1147"/>
      <c r="R685" s="1147"/>
      <c r="S685" s="1147"/>
      <c r="T685" s="1147"/>
      <c r="U685" s="1147"/>
      <c r="V685" s="1147"/>
      <c r="W685" s="1147"/>
      <c r="X685" s="1147"/>
      <c r="Y685" s="1147"/>
      <c r="Z685" s="1147"/>
    </row>
    <row r="686" spans="1:26" ht="21" customHeight="1">
      <c r="A686" s="1147"/>
      <c r="B686" s="1147"/>
      <c r="C686" s="1147"/>
      <c r="D686" s="1147"/>
      <c r="F686" s="1147"/>
      <c r="G686" s="1147"/>
      <c r="H686" s="1147"/>
      <c r="I686" s="1147"/>
      <c r="J686" s="1147"/>
      <c r="K686" s="1147"/>
      <c r="L686" s="1147"/>
      <c r="M686" s="831"/>
      <c r="N686" s="1147"/>
      <c r="O686" s="1147"/>
      <c r="P686" s="1147"/>
      <c r="Q686" s="1147"/>
      <c r="R686" s="1147"/>
      <c r="S686" s="1147"/>
      <c r="T686" s="1147"/>
      <c r="U686" s="1147"/>
      <c r="V686" s="1147"/>
      <c r="W686" s="1147"/>
      <c r="X686" s="1147"/>
      <c r="Y686" s="1147"/>
      <c r="Z686" s="1147"/>
    </row>
    <row r="687" spans="1:26" ht="21" customHeight="1">
      <c r="A687" s="1147"/>
      <c r="B687" s="1147"/>
      <c r="C687" s="1147"/>
      <c r="D687" s="1147"/>
      <c r="F687" s="1147"/>
      <c r="G687" s="1147"/>
      <c r="H687" s="1147"/>
      <c r="I687" s="1147"/>
      <c r="J687" s="1147"/>
      <c r="K687" s="1147"/>
      <c r="L687" s="1147"/>
      <c r="M687" s="831"/>
      <c r="N687" s="1147"/>
      <c r="O687" s="1147"/>
      <c r="P687" s="1147"/>
      <c r="Q687" s="1147"/>
      <c r="R687" s="1147"/>
      <c r="S687" s="1147"/>
      <c r="T687" s="1147"/>
      <c r="U687" s="1147"/>
      <c r="V687" s="1147"/>
      <c r="W687" s="1147"/>
      <c r="X687" s="1147"/>
      <c r="Y687" s="1147"/>
      <c r="Z687" s="1147"/>
    </row>
    <row r="688" spans="1:26" ht="21" customHeight="1">
      <c r="A688" s="1147"/>
      <c r="B688" s="1147"/>
      <c r="C688" s="1147"/>
      <c r="D688" s="1147"/>
      <c r="F688" s="1147"/>
      <c r="G688" s="1147"/>
      <c r="H688" s="1147"/>
      <c r="I688" s="1147"/>
      <c r="J688" s="1147"/>
      <c r="K688" s="1147"/>
      <c r="L688" s="1147"/>
      <c r="M688" s="831"/>
      <c r="N688" s="1147"/>
      <c r="O688" s="1147"/>
      <c r="P688" s="1147"/>
      <c r="Q688" s="1147"/>
      <c r="R688" s="1147"/>
      <c r="S688" s="1147"/>
      <c r="T688" s="1147"/>
      <c r="U688" s="1147"/>
      <c r="V688" s="1147"/>
      <c r="W688" s="1147"/>
      <c r="X688" s="1147"/>
      <c r="Y688" s="1147"/>
      <c r="Z688" s="1147"/>
    </row>
    <row r="689" spans="1:26" ht="21" customHeight="1">
      <c r="A689" s="1147"/>
      <c r="B689" s="1147"/>
      <c r="C689" s="1147"/>
      <c r="D689" s="1147"/>
      <c r="F689" s="1147"/>
      <c r="G689" s="1147"/>
      <c r="H689" s="1147"/>
      <c r="I689" s="1147"/>
      <c r="J689" s="1147"/>
      <c r="K689" s="1147"/>
      <c r="L689" s="1147"/>
      <c r="M689" s="831"/>
      <c r="N689" s="1147"/>
      <c r="O689" s="1147"/>
      <c r="P689" s="1147"/>
      <c r="Q689" s="1147"/>
      <c r="R689" s="1147"/>
      <c r="S689" s="1147"/>
      <c r="T689" s="1147"/>
      <c r="U689" s="1147"/>
      <c r="V689" s="1147"/>
      <c r="W689" s="1147"/>
      <c r="X689" s="1147"/>
      <c r="Y689" s="1147"/>
      <c r="Z689" s="1147"/>
    </row>
    <row r="690" spans="1:26" ht="21" customHeight="1">
      <c r="A690" s="1147"/>
      <c r="B690" s="1147"/>
      <c r="C690" s="1147"/>
      <c r="D690" s="1147"/>
      <c r="F690" s="1147"/>
      <c r="G690" s="1147"/>
      <c r="H690" s="1147"/>
      <c r="I690" s="1147"/>
      <c r="J690" s="1147"/>
      <c r="K690" s="1147"/>
      <c r="L690" s="1147"/>
      <c r="M690" s="831"/>
      <c r="N690" s="1147"/>
      <c r="O690" s="1147"/>
      <c r="P690" s="1147"/>
      <c r="Q690" s="1147"/>
      <c r="R690" s="1147"/>
      <c r="S690" s="1147"/>
      <c r="T690" s="1147"/>
      <c r="U690" s="1147"/>
      <c r="V690" s="1147"/>
      <c r="W690" s="1147"/>
      <c r="X690" s="1147"/>
      <c r="Y690" s="1147"/>
      <c r="Z690" s="1147"/>
    </row>
    <row r="691" spans="1:26" ht="21" customHeight="1">
      <c r="A691" s="1147"/>
      <c r="B691" s="1147"/>
      <c r="C691" s="1147"/>
      <c r="D691" s="1147"/>
      <c r="F691" s="1147"/>
      <c r="G691" s="1147"/>
      <c r="H691" s="1147"/>
      <c r="I691" s="1147"/>
      <c r="J691" s="1147"/>
      <c r="K691" s="1147"/>
      <c r="L691" s="1147"/>
      <c r="M691" s="831"/>
      <c r="N691" s="1147"/>
      <c r="O691" s="1147"/>
      <c r="P691" s="1147"/>
      <c r="Q691" s="1147"/>
      <c r="R691" s="1147"/>
      <c r="S691" s="1147"/>
      <c r="T691" s="1147"/>
      <c r="U691" s="1147"/>
      <c r="V691" s="1147"/>
      <c r="W691" s="1147"/>
      <c r="X691" s="1147"/>
      <c r="Y691" s="1147"/>
      <c r="Z691" s="1147"/>
    </row>
    <row r="692" spans="1:26" ht="21" customHeight="1">
      <c r="A692" s="1147"/>
      <c r="B692" s="1147"/>
      <c r="C692" s="1147"/>
      <c r="D692" s="1147"/>
      <c r="F692" s="1147"/>
      <c r="G692" s="1147"/>
      <c r="H692" s="1147"/>
      <c r="I692" s="1147"/>
      <c r="J692" s="1147"/>
      <c r="K692" s="1147"/>
      <c r="L692" s="1147"/>
      <c r="M692" s="831"/>
      <c r="N692" s="1147"/>
      <c r="O692" s="1147"/>
      <c r="P692" s="1147"/>
      <c r="Q692" s="1147"/>
      <c r="R692" s="1147"/>
      <c r="S692" s="1147"/>
      <c r="T692" s="1147"/>
      <c r="U692" s="1147"/>
      <c r="V692" s="1147"/>
      <c r="W692" s="1147"/>
      <c r="X692" s="1147"/>
      <c r="Y692" s="1147"/>
      <c r="Z692" s="1147"/>
    </row>
    <row r="693" spans="1:26" ht="21" customHeight="1">
      <c r="A693" s="1147"/>
      <c r="B693" s="1147"/>
      <c r="C693" s="1147"/>
      <c r="D693" s="1147"/>
      <c r="F693" s="1147"/>
      <c r="G693" s="1147"/>
      <c r="H693" s="1147"/>
      <c r="I693" s="1147"/>
      <c r="J693" s="1147"/>
      <c r="K693" s="1147"/>
      <c r="L693" s="1147"/>
      <c r="M693" s="831"/>
      <c r="N693" s="1147"/>
      <c r="O693" s="1147"/>
      <c r="P693" s="1147"/>
      <c r="Q693" s="1147"/>
      <c r="R693" s="1147"/>
      <c r="S693" s="1147"/>
      <c r="T693" s="1147"/>
      <c r="U693" s="1147"/>
      <c r="V693" s="1147"/>
      <c r="W693" s="1147"/>
      <c r="X693" s="1147"/>
      <c r="Y693" s="1147"/>
      <c r="Z693" s="1147"/>
    </row>
    <row r="694" spans="1:26" ht="21" customHeight="1">
      <c r="A694" s="1147"/>
      <c r="B694" s="1147"/>
      <c r="C694" s="1147"/>
      <c r="D694" s="1147"/>
      <c r="F694" s="1147"/>
      <c r="G694" s="1147"/>
      <c r="H694" s="1147"/>
      <c r="I694" s="1147"/>
      <c r="J694" s="1147"/>
      <c r="K694" s="1147"/>
      <c r="L694" s="1147"/>
      <c r="M694" s="831"/>
      <c r="N694" s="1147"/>
      <c r="O694" s="1147"/>
      <c r="P694" s="1147"/>
      <c r="Q694" s="1147"/>
      <c r="R694" s="1147"/>
      <c r="S694" s="1147"/>
      <c r="T694" s="1147"/>
      <c r="U694" s="1147"/>
      <c r="V694" s="1147"/>
      <c r="W694" s="1147"/>
      <c r="X694" s="1147"/>
      <c r="Y694" s="1147"/>
      <c r="Z694" s="1147"/>
    </row>
    <row r="695" spans="1:26" ht="21" customHeight="1">
      <c r="A695" s="1147"/>
      <c r="B695" s="1147"/>
      <c r="C695" s="1147"/>
      <c r="D695" s="1147"/>
      <c r="F695" s="1147"/>
      <c r="G695" s="1147"/>
      <c r="H695" s="1147"/>
      <c r="I695" s="1147"/>
      <c r="J695" s="1147"/>
      <c r="K695" s="1147"/>
      <c r="L695" s="1147"/>
      <c r="M695" s="831"/>
      <c r="N695" s="1147"/>
      <c r="O695" s="1147"/>
      <c r="P695" s="1147"/>
      <c r="Q695" s="1147"/>
      <c r="R695" s="1147"/>
      <c r="S695" s="1147"/>
      <c r="T695" s="1147"/>
      <c r="U695" s="1147"/>
      <c r="V695" s="1147"/>
      <c r="W695" s="1147"/>
      <c r="X695" s="1147"/>
      <c r="Y695" s="1147"/>
      <c r="Z695" s="1147"/>
    </row>
    <row r="696" spans="1:26" ht="21" customHeight="1">
      <c r="A696" s="1147"/>
      <c r="B696" s="1147"/>
      <c r="C696" s="1147"/>
      <c r="D696" s="1147"/>
      <c r="F696" s="1147"/>
      <c r="G696" s="1147"/>
      <c r="H696" s="1147"/>
      <c r="I696" s="1147"/>
      <c r="J696" s="1147"/>
      <c r="K696" s="1147"/>
      <c r="L696" s="1147"/>
      <c r="M696" s="831"/>
      <c r="N696" s="1147"/>
      <c r="O696" s="1147"/>
      <c r="P696" s="1147"/>
      <c r="Q696" s="1147"/>
      <c r="R696" s="1147"/>
      <c r="S696" s="1147"/>
      <c r="T696" s="1147"/>
      <c r="U696" s="1147"/>
      <c r="V696" s="1147"/>
      <c r="W696" s="1147"/>
      <c r="X696" s="1147"/>
      <c r="Y696" s="1147"/>
      <c r="Z696" s="1147"/>
    </row>
    <row r="697" spans="1:26" ht="21" customHeight="1">
      <c r="A697" s="1147"/>
      <c r="B697" s="1147"/>
      <c r="C697" s="1147"/>
      <c r="D697" s="1147"/>
      <c r="F697" s="1147"/>
      <c r="G697" s="1147"/>
      <c r="H697" s="1147"/>
      <c r="I697" s="1147"/>
      <c r="J697" s="1147"/>
      <c r="K697" s="1147"/>
      <c r="L697" s="1147"/>
      <c r="M697" s="831"/>
      <c r="N697" s="1147"/>
      <c r="O697" s="1147"/>
      <c r="P697" s="1147"/>
      <c r="Q697" s="1147"/>
      <c r="R697" s="1147"/>
      <c r="S697" s="1147"/>
      <c r="T697" s="1147"/>
      <c r="U697" s="1147"/>
      <c r="V697" s="1147"/>
      <c r="W697" s="1147"/>
      <c r="X697" s="1147"/>
      <c r="Y697" s="1147"/>
      <c r="Z697" s="1147"/>
    </row>
    <row r="698" spans="1:26" ht="21" customHeight="1">
      <c r="A698" s="1147"/>
      <c r="B698" s="1147"/>
      <c r="C698" s="1147"/>
      <c r="D698" s="1147"/>
      <c r="F698" s="1147"/>
      <c r="G698" s="1147"/>
      <c r="H698" s="1147"/>
      <c r="I698" s="1147"/>
      <c r="J698" s="1147"/>
      <c r="K698" s="1147"/>
      <c r="L698" s="1147"/>
      <c r="M698" s="831"/>
      <c r="N698" s="1147"/>
      <c r="O698" s="1147"/>
      <c r="P698" s="1147"/>
      <c r="Q698" s="1147"/>
      <c r="R698" s="1147"/>
      <c r="S698" s="1147"/>
      <c r="T698" s="1147"/>
      <c r="U698" s="1147"/>
      <c r="V698" s="1147"/>
      <c r="W698" s="1147"/>
      <c r="X698" s="1147"/>
      <c r="Y698" s="1147"/>
      <c r="Z698" s="1147"/>
    </row>
    <row r="699" spans="1:26" ht="21" customHeight="1">
      <c r="A699" s="1147"/>
      <c r="B699" s="1147"/>
      <c r="C699" s="1147"/>
      <c r="D699" s="1147"/>
      <c r="F699" s="1147"/>
      <c r="G699" s="1147"/>
      <c r="H699" s="1147"/>
      <c r="I699" s="1147"/>
      <c r="J699" s="1147"/>
      <c r="K699" s="1147"/>
      <c r="L699" s="1147"/>
      <c r="M699" s="831"/>
      <c r="N699" s="1147"/>
      <c r="O699" s="1147"/>
      <c r="P699" s="1147"/>
      <c r="Q699" s="1147"/>
      <c r="R699" s="1147"/>
      <c r="S699" s="1147"/>
      <c r="T699" s="1147"/>
      <c r="U699" s="1147"/>
      <c r="V699" s="1147"/>
      <c r="W699" s="1147"/>
      <c r="X699" s="1147"/>
      <c r="Y699" s="1147"/>
      <c r="Z699" s="1147"/>
    </row>
    <row r="700" spans="1:26" ht="21" customHeight="1">
      <c r="A700" s="1147"/>
      <c r="B700" s="1147"/>
      <c r="C700" s="1147"/>
      <c r="D700" s="1147"/>
      <c r="F700" s="1147"/>
      <c r="G700" s="1147"/>
      <c r="H700" s="1147"/>
      <c r="I700" s="1147"/>
      <c r="J700" s="1147"/>
      <c r="K700" s="1147"/>
      <c r="L700" s="1147"/>
      <c r="M700" s="831"/>
      <c r="N700" s="1147"/>
      <c r="O700" s="1147"/>
      <c r="P700" s="1147"/>
      <c r="Q700" s="1147"/>
      <c r="R700" s="1147"/>
      <c r="S700" s="1147"/>
      <c r="T700" s="1147"/>
      <c r="U700" s="1147"/>
      <c r="V700" s="1147"/>
      <c r="W700" s="1147"/>
      <c r="X700" s="1147"/>
      <c r="Y700" s="1147"/>
      <c r="Z700" s="1147"/>
    </row>
    <row r="701" spans="1:26" ht="21" customHeight="1">
      <c r="A701" s="1147"/>
      <c r="B701" s="1147"/>
      <c r="C701" s="1147"/>
      <c r="D701" s="1147"/>
      <c r="F701" s="1147"/>
      <c r="G701" s="1147"/>
      <c r="H701" s="1147"/>
      <c r="I701" s="1147"/>
      <c r="J701" s="1147"/>
      <c r="K701" s="1147"/>
      <c r="L701" s="1147"/>
      <c r="M701" s="831"/>
      <c r="N701" s="1147"/>
      <c r="O701" s="1147"/>
      <c r="P701" s="1147"/>
      <c r="Q701" s="1147"/>
      <c r="R701" s="1147"/>
      <c r="S701" s="1147"/>
      <c r="T701" s="1147"/>
      <c r="U701" s="1147"/>
      <c r="V701" s="1147"/>
      <c r="W701" s="1147"/>
      <c r="X701" s="1147"/>
      <c r="Y701" s="1147"/>
      <c r="Z701" s="1147"/>
    </row>
    <row r="702" spans="1:26" ht="21" customHeight="1">
      <c r="A702" s="1147"/>
      <c r="B702" s="1147"/>
      <c r="C702" s="1147"/>
      <c r="D702" s="1147"/>
      <c r="F702" s="1147"/>
      <c r="G702" s="1147"/>
      <c r="H702" s="1147"/>
      <c r="I702" s="1147"/>
      <c r="J702" s="1147"/>
      <c r="K702" s="1147"/>
      <c r="L702" s="1147"/>
      <c r="M702" s="831"/>
      <c r="N702" s="1147"/>
      <c r="O702" s="1147"/>
      <c r="P702" s="1147"/>
      <c r="Q702" s="1147"/>
      <c r="R702" s="1147"/>
      <c r="S702" s="1147"/>
      <c r="T702" s="1147"/>
      <c r="U702" s="1147"/>
      <c r="V702" s="1147"/>
      <c r="W702" s="1147"/>
      <c r="X702" s="1147"/>
      <c r="Y702" s="1147"/>
      <c r="Z702" s="1147"/>
    </row>
    <row r="703" spans="1:26" ht="21" customHeight="1">
      <c r="A703" s="1147"/>
      <c r="B703" s="1147"/>
      <c r="C703" s="1147"/>
      <c r="D703" s="1147"/>
      <c r="F703" s="1147"/>
      <c r="G703" s="1147"/>
      <c r="H703" s="1147"/>
      <c r="I703" s="1147"/>
      <c r="J703" s="1147"/>
      <c r="K703" s="1147"/>
      <c r="L703" s="1147"/>
      <c r="M703" s="831"/>
      <c r="N703" s="1147"/>
      <c r="O703" s="1147"/>
      <c r="P703" s="1147"/>
      <c r="Q703" s="1147"/>
      <c r="R703" s="1147"/>
      <c r="S703" s="1147"/>
      <c r="T703" s="1147"/>
      <c r="U703" s="1147"/>
      <c r="V703" s="1147"/>
      <c r="W703" s="1147"/>
      <c r="X703" s="1147"/>
      <c r="Y703" s="1147"/>
      <c r="Z703" s="1147"/>
    </row>
    <row r="704" spans="1:26" ht="21" customHeight="1">
      <c r="A704" s="1147"/>
      <c r="B704" s="1147"/>
      <c r="C704" s="1147"/>
      <c r="D704" s="1147"/>
      <c r="F704" s="1147"/>
      <c r="G704" s="1147"/>
      <c r="H704" s="1147"/>
      <c r="I704" s="1147"/>
      <c r="J704" s="1147"/>
      <c r="K704" s="1147"/>
      <c r="L704" s="1147"/>
      <c r="M704" s="831"/>
      <c r="N704" s="1147"/>
      <c r="O704" s="1147"/>
      <c r="P704" s="1147"/>
      <c r="Q704" s="1147"/>
      <c r="R704" s="1147"/>
      <c r="S704" s="1147"/>
      <c r="T704" s="1147"/>
      <c r="U704" s="1147"/>
      <c r="V704" s="1147"/>
      <c r="W704" s="1147"/>
      <c r="X704" s="1147"/>
      <c r="Y704" s="1147"/>
      <c r="Z704" s="1147"/>
    </row>
    <row r="705" spans="1:26" ht="21" customHeight="1">
      <c r="A705" s="1147"/>
      <c r="B705" s="1147"/>
      <c r="C705" s="1147"/>
      <c r="D705" s="1147"/>
      <c r="F705" s="1147"/>
      <c r="G705" s="1147"/>
      <c r="H705" s="1147"/>
      <c r="I705" s="1147"/>
      <c r="J705" s="1147"/>
      <c r="K705" s="1147"/>
      <c r="L705" s="1147"/>
      <c r="M705" s="831"/>
      <c r="N705" s="1147"/>
      <c r="O705" s="1147"/>
      <c r="P705" s="1147"/>
      <c r="Q705" s="1147"/>
      <c r="R705" s="1147"/>
      <c r="S705" s="1147"/>
      <c r="T705" s="1147"/>
      <c r="U705" s="1147"/>
      <c r="V705" s="1147"/>
      <c r="W705" s="1147"/>
      <c r="X705" s="1147"/>
      <c r="Y705" s="1147"/>
      <c r="Z705" s="1147"/>
    </row>
    <row r="706" spans="1:26" ht="21" customHeight="1">
      <c r="A706" s="1147"/>
      <c r="B706" s="1147"/>
      <c r="C706" s="1147"/>
      <c r="D706" s="1147"/>
      <c r="F706" s="1147"/>
      <c r="G706" s="1147"/>
      <c r="H706" s="1147"/>
      <c r="I706" s="1147"/>
      <c r="J706" s="1147"/>
      <c r="K706" s="1147"/>
      <c r="L706" s="1147"/>
      <c r="M706" s="831"/>
      <c r="N706" s="1147"/>
      <c r="O706" s="1147"/>
      <c r="P706" s="1147"/>
      <c r="Q706" s="1147"/>
      <c r="R706" s="1147"/>
      <c r="S706" s="1147"/>
      <c r="T706" s="1147"/>
      <c r="U706" s="1147"/>
      <c r="V706" s="1147"/>
      <c r="W706" s="1147"/>
      <c r="X706" s="1147"/>
      <c r="Y706" s="1147"/>
      <c r="Z706" s="1147"/>
    </row>
    <row r="707" spans="1:26" ht="21" customHeight="1">
      <c r="A707" s="1147"/>
      <c r="B707" s="1147"/>
      <c r="C707" s="1147"/>
      <c r="D707" s="1147"/>
      <c r="F707" s="1147"/>
      <c r="G707" s="1147"/>
      <c r="H707" s="1147"/>
      <c r="I707" s="1147"/>
      <c r="J707" s="1147"/>
      <c r="K707" s="1147"/>
      <c r="L707" s="1147"/>
      <c r="M707" s="831"/>
      <c r="N707" s="1147"/>
      <c r="O707" s="1147"/>
      <c r="P707" s="1147"/>
      <c r="Q707" s="1147"/>
      <c r="R707" s="1147"/>
      <c r="S707" s="1147"/>
      <c r="T707" s="1147"/>
      <c r="U707" s="1147"/>
      <c r="V707" s="1147"/>
      <c r="W707" s="1147"/>
      <c r="X707" s="1147"/>
      <c r="Y707" s="1147"/>
      <c r="Z707" s="1147"/>
    </row>
    <row r="708" spans="1:26" ht="21" customHeight="1">
      <c r="A708" s="1147"/>
      <c r="B708" s="1147"/>
      <c r="C708" s="1147"/>
      <c r="D708" s="1147"/>
      <c r="F708" s="1147"/>
      <c r="G708" s="1147"/>
      <c r="H708" s="1147"/>
      <c r="I708" s="1147"/>
      <c r="J708" s="1147"/>
      <c r="K708" s="1147"/>
      <c r="L708" s="1147"/>
      <c r="M708" s="831"/>
      <c r="N708" s="1147"/>
      <c r="O708" s="1147"/>
      <c r="P708" s="1147"/>
      <c r="Q708" s="1147"/>
      <c r="R708" s="1147"/>
      <c r="S708" s="1147"/>
      <c r="T708" s="1147"/>
      <c r="U708" s="1147"/>
      <c r="V708" s="1147"/>
      <c r="W708" s="1147"/>
      <c r="X708" s="1147"/>
      <c r="Y708" s="1147"/>
      <c r="Z708" s="1147"/>
    </row>
    <row r="709" spans="1:26" ht="21" customHeight="1">
      <c r="A709" s="1147"/>
      <c r="B709" s="1147"/>
      <c r="C709" s="1147"/>
      <c r="D709" s="1147"/>
      <c r="F709" s="1147"/>
      <c r="G709" s="1147"/>
      <c r="H709" s="1147"/>
      <c r="I709" s="1147"/>
      <c r="J709" s="1147"/>
      <c r="K709" s="1147"/>
      <c r="L709" s="1147"/>
      <c r="M709" s="831"/>
      <c r="N709" s="1147"/>
      <c r="O709" s="1147"/>
      <c r="P709" s="1147"/>
      <c r="Q709" s="1147"/>
      <c r="R709" s="1147"/>
      <c r="S709" s="1147"/>
      <c r="T709" s="1147"/>
      <c r="U709" s="1147"/>
      <c r="V709" s="1147"/>
      <c r="W709" s="1147"/>
      <c r="X709" s="1147"/>
      <c r="Y709" s="1147"/>
      <c r="Z709" s="1147"/>
    </row>
    <row r="710" spans="1:26" ht="21" customHeight="1">
      <c r="A710" s="1147"/>
      <c r="B710" s="1147"/>
      <c r="C710" s="1147"/>
      <c r="D710" s="1147"/>
      <c r="F710" s="1147"/>
      <c r="G710" s="1147"/>
      <c r="H710" s="1147"/>
      <c r="I710" s="1147"/>
      <c r="J710" s="1147"/>
      <c r="K710" s="1147"/>
      <c r="L710" s="1147"/>
      <c r="M710" s="831"/>
      <c r="N710" s="1147"/>
      <c r="O710" s="1147"/>
      <c r="P710" s="1147"/>
      <c r="Q710" s="1147"/>
      <c r="R710" s="1147"/>
      <c r="S710" s="1147"/>
      <c r="T710" s="1147"/>
      <c r="U710" s="1147"/>
      <c r="V710" s="1147"/>
      <c r="W710" s="1147"/>
      <c r="X710" s="1147"/>
      <c r="Y710" s="1147"/>
      <c r="Z710" s="1147"/>
    </row>
    <row r="711" spans="1:26" ht="21" customHeight="1">
      <c r="A711" s="1147"/>
      <c r="B711" s="1147"/>
      <c r="C711" s="1147"/>
      <c r="D711" s="1147"/>
      <c r="F711" s="1147"/>
      <c r="G711" s="1147"/>
      <c r="H711" s="1147"/>
      <c r="I711" s="1147"/>
      <c r="J711" s="1147"/>
      <c r="K711" s="1147"/>
      <c r="L711" s="1147"/>
      <c r="M711" s="831"/>
      <c r="N711" s="1147"/>
      <c r="O711" s="1147"/>
      <c r="P711" s="1147"/>
      <c r="Q711" s="1147"/>
      <c r="R711" s="1147"/>
      <c r="S711" s="1147"/>
      <c r="T711" s="1147"/>
      <c r="U711" s="1147"/>
      <c r="V711" s="1147"/>
      <c r="W711" s="1147"/>
      <c r="X711" s="1147"/>
      <c r="Y711" s="1147"/>
      <c r="Z711" s="1147"/>
    </row>
    <row r="712" spans="1:26" ht="21" customHeight="1">
      <c r="A712" s="1147"/>
      <c r="B712" s="1147"/>
      <c r="C712" s="1147"/>
      <c r="D712" s="1147"/>
      <c r="F712" s="1147"/>
      <c r="G712" s="1147"/>
      <c r="H712" s="1147"/>
      <c r="I712" s="1147"/>
      <c r="J712" s="1147"/>
      <c r="K712" s="1147"/>
      <c r="L712" s="1147"/>
      <c r="M712" s="831"/>
      <c r="N712" s="1147"/>
      <c r="O712" s="1147"/>
      <c r="P712" s="1147"/>
      <c r="Q712" s="1147"/>
      <c r="R712" s="1147"/>
      <c r="S712" s="1147"/>
      <c r="T712" s="1147"/>
      <c r="U712" s="1147"/>
      <c r="V712" s="1147"/>
      <c r="W712" s="1147"/>
      <c r="X712" s="1147"/>
      <c r="Y712" s="1147"/>
      <c r="Z712" s="1147"/>
    </row>
    <row r="713" spans="1:26" ht="21" customHeight="1">
      <c r="A713" s="1147"/>
      <c r="B713" s="1147"/>
      <c r="C713" s="1147"/>
      <c r="D713" s="1147"/>
      <c r="F713" s="1147"/>
      <c r="G713" s="1147"/>
      <c r="H713" s="1147"/>
      <c r="I713" s="1147"/>
      <c r="J713" s="1147"/>
      <c r="K713" s="1147"/>
      <c r="L713" s="1147"/>
      <c r="M713" s="831"/>
      <c r="N713" s="1147"/>
      <c r="O713" s="1147"/>
      <c r="P713" s="1147"/>
      <c r="Q713" s="1147"/>
      <c r="R713" s="1147"/>
      <c r="S713" s="1147"/>
      <c r="T713" s="1147"/>
      <c r="U713" s="1147"/>
      <c r="V713" s="1147"/>
      <c r="W713" s="1147"/>
      <c r="X713" s="1147"/>
      <c r="Y713" s="1147"/>
      <c r="Z713" s="1147"/>
    </row>
    <row r="714" spans="1:26" ht="21" customHeight="1">
      <c r="A714" s="1147"/>
      <c r="B714" s="1147"/>
      <c r="C714" s="1147"/>
      <c r="D714" s="1147"/>
      <c r="F714" s="1147"/>
      <c r="G714" s="1147"/>
      <c r="H714" s="1147"/>
      <c r="I714" s="1147"/>
      <c r="J714" s="1147"/>
      <c r="K714" s="1147"/>
      <c r="L714" s="1147"/>
      <c r="M714" s="831"/>
      <c r="N714" s="1147"/>
      <c r="O714" s="1147"/>
      <c r="P714" s="1147"/>
      <c r="Q714" s="1147"/>
      <c r="R714" s="1147"/>
      <c r="S714" s="1147"/>
      <c r="T714" s="1147"/>
      <c r="U714" s="1147"/>
      <c r="V714" s="1147"/>
      <c r="W714" s="1147"/>
      <c r="X714" s="1147"/>
      <c r="Y714" s="1147"/>
      <c r="Z714" s="1147"/>
    </row>
    <row r="715" spans="1:26" ht="21" customHeight="1">
      <c r="A715" s="1147"/>
      <c r="B715" s="1147"/>
      <c r="C715" s="1147"/>
      <c r="D715" s="1147"/>
      <c r="F715" s="1147"/>
      <c r="G715" s="1147"/>
      <c r="H715" s="1147"/>
      <c r="I715" s="1147"/>
      <c r="J715" s="1147"/>
      <c r="K715" s="1147"/>
      <c r="L715" s="1147"/>
      <c r="M715" s="831"/>
      <c r="N715" s="1147"/>
      <c r="O715" s="1147"/>
      <c r="P715" s="1147"/>
      <c r="Q715" s="1147"/>
      <c r="R715" s="1147"/>
      <c r="S715" s="1147"/>
      <c r="T715" s="1147"/>
      <c r="U715" s="1147"/>
      <c r="V715" s="1147"/>
      <c r="W715" s="1147"/>
      <c r="X715" s="1147"/>
      <c r="Y715" s="1147"/>
      <c r="Z715" s="1147"/>
    </row>
    <row r="716" spans="1:26" ht="21" customHeight="1">
      <c r="A716" s="1147"/>
      <c r="B716" s="1147"/>
      <c r="C716" s="1147"/>
      <c r="D716" s="1147"/>
      <c r="F716" s="1147"/>
      <c r="G716" s="1147"/>
      <c r="H716" s="1147"/>
      <c r="I716" s="1147"/>
      <c r="J716" s="1147"/>
      <c r="K716" s="1147"/>
      <c r="L716" s="1147"/>
      <c r="M716" s="831"/>
      <c r="N716" s="1147"/>
      <c r="O716" s="1147"/>
      <c r="P716" s="1147"/>
      <c r="Q716" s="1147"/>
      <c r="R716" s="1147"/>
      <c r="S716" s="1147"/>
      <c r="T716" s="1147"/>
      <c r="U716" s="1147"/>
      <c r="V716" s="1147"/>
      <c r="W716" s="1147"/>
      <c r="X716" s="1147"/>
      <c r="Y716" s="1147"/>
      <c r="Z716" s="1147"/>
    </row>
    <row r="717" spans="1:26" ht="21" customHeight="1">
      <c r="A717" s="1147"/>
      <c r="B717" s="1147"/>
      <c r="C717" s="1147"/>
      <c r="D717" s="1147"/>
      <c r="F717" s="1147"/>
      <c r="G717" s="1147"/>
      <c r="H717" s="1147"/>
      <c r="I717" s="1147"/>
      <c r="J717" s="1147"/>
      <c r="K717" s="1147"/>
      <c r="L717" s="1147"/>
      <c r="M717" s="831"/>
      <c r="N717" s="1147"/>
      <c r="O717" s="1147"/>
      <c r="P717" s="1147"/>
      <c r="Q717" s="1147"/>
      <c r="R717" s="1147"/>
      <c r="S717" s="1147"/>
      <c r="T717" s="1147"/>
      <c r="U717" s="1147"/>
      <c r="V717" s="1147"/>
      <c r="W717" s="1147"/>
      <c r="X717" s="1147"/>
      <c r="Y717" s="1147"/>
      <c r="Z717" s="1147"/>
    </row>
    <row r="718" spans="1:26" ht="21" customHeight="1">
      <c r="A718" s="1147"/>
      <c r="B718" s="1147"/>
      <c r="C718" s="1147"/>
      <c r="D718" s="1147"/>
      <c r="F718" s="1147"/>
      <c r="G718" s="1147"/>
      <c r="H718" s="1147"/>
      <c r="I718" s="1147"/>
      <c r="J718" s="1147"/>
      <c r="K718" s="1147"/>
      <c r="L718" s="1147"/>
      <c r="M718" s="831"/>
      <c r="N718" s="1147"/>
      <c r="O718" s="1147"/>
      <c r="P718" s="1147"/>
      <c r="Q718" s="1147"/>
      <c r="R718" s="1147"/>
      <c r="S718" s="1147"/>
      <c r="T718" s="1147"/>
      <c r="U718" s="1147"/>
      <c r="V718" s="1147"/>
      <c r="W718" s="1147"/>
      <c r="X718" s="1147"/>
      <c r="Y718" s="1147"/>
      <c r="Z718" s="1147"/>
    </row>
    <row r="719" spans="1:26" ht="21" customHeight="1">
      <c r="A719" s="1147"/>
      <c r="B719" s="1147"/>
      <c r="C719" s="1147"/>
      <c r="D719" s="1147"/>
      <c r="F719" s="1147"/>
      <c r="G719" s="1147"/>
      <c r="H719" s="1147"/>
      <c r="I719" s="1147"/>
      <c r="J719" s="1147"/>
      <c r="K719" s="1147"/>
      <c r="L719" s="1147"/>
      <c r="M719" s="831"/>
      <c r="N719" s="1147"/>
      <c r="O719" s="1147"/>
      <c r="P719" s="1147"/>
      <c r="Q719" s="1147"/>
      <c r="R719" s="1147"/>
      <c r="S719" s="1147"/>
      <c r="T719" s="1147"/>
      <c r="U719" s="1147"/>
      <c r="V719" s="1147"/>
      <c r="W719" s="1147"/>
      <c r="X719" s="1147"/>
      <c r="Y719" s="1147"/>
      <c r="Z719" s="1147"/>
    </row>
    <row r="720" spans="1:26" ht="21" customHeight="1">
      <c r="A720" s="1147"/>
      <c r="B720" s="1147"/>
      <c r="C720" s="1147"/>
      <c r="D720" s="1147"/>
      <c r="F720" s="1147"/>
      <c r="G720" s="1147"/>
      <c r="H720" s="1147"/>
      <c r="I720" s="1147"/>
      <c r="J720" s="1147"/>
      <c r="K720" s="1147"/>
      <c r="L720" s="1147"/>
      <c r="M720" s="831"/>
      <c r="N720" s="1147"/>
      <c r="O720" s="1147"/>
      <c r="P720" s="1147"/>
      <c r="Q720" s="1147"/>
      <c r="R720" s="1147"/>
      <c r="S720" s="1147"/>
      <c r="T720" s="1147"/>
      <c r="U720" s="1147"/>
      <c r="V720" s="1147"/>
      <c r="W720" s="1147"/>
      <c r="X720" s="1147"/>
      <c r="Y720" s="1147"/>
      <c r="Z720" s="1147"/>
    </row>
    <row r="721" spans="1:26" ht="21" customHeight="1">
      <c r="A721" s="1147"/>
      <c r="B721" s="1147"/>
      <c r="C721" s="1147"/>
      <c r="D721" s="1147"/>
      <c r="F721" s="1147"/>
      <c r="G721" s="1147"/>
      <c r="H721" s="1147"/>
      <c r="I721" s="1147"/>
      <c r="J721" s="1147"/>
      <c r="K721" s="1147"/>
      <c r="L721" s="1147"/>
      <c r="M721" s="831"/>
      <c r="N721" s="1147"/>
      <c r="O721" s="1147"/>
      <c r="P721" s="1147"/>
      <c r="Q721" s="1147"/>
      <c r="R721" s="1147"/>
      <c r="S721" s="1147"/>
      <c r="T721" s="1147"/>
      <c r="U721" s="1147"/>
      <c r="V721" s="1147"/>
      <c r="W721" s="1147"/>
      <c r="X721" s="1147"/>
      <c r="Y721" s="1147"/>
      <c r="Z721" s="1147"/>
    </row>
    <row r="722" spans="1:26" ht="21" customHeight="1">
      <c r="A722" s="1147"/>
      <c r="B722" s="1147"/>
      <c r="C722" s="1147"/>
      <c r="D722" s="1147"/>
      <c r="F722" s="1147"/>
      <c r="G722" s="1147"/>
      <c r="H722" s="1147"/>
      <c r="I722" s="1147"/>
      <c r="J722" s="1147"/>
      <c r="K722" s="1147"/>
      <c r="L722" s="1147"/>
      <c r="M722" s="831"/>
      <c r="N722" s="1147"/>
      <c r="O722" s="1147"/>
      <c r="P722" s="1147"/>
      <c r="Q722" s="1147"/>
      <c r="R722" s="1147"/>
      <c r="S722" s="1147"/>
      <c r="T722" s="1147"/>
      <c r="U722" s="1147"/>
      <c r="V722" s="1147"/>
      <c r="W722" s="1147"/>
      <c r="X722" s="1147"/>
      <c r="Y722" s="1147"/>
      <c r="Z722" s="1147"/>
    </row>
    <row r="723" spans="1:26" ht="21" customHeight="1">
      <c r="A723" s="1147"/>
      <c r="B723" s="1147"/>
      <c r="C723" s="1147"/>
      <c r="D723" s="1147"/>
      <c r="F723" s="1147"/>
      <c r="G723" s="1147"/>
      <c r="H723" s="1147"/>
      <c r="I723" s="1147"/>
      <c r="J723" s="1147"/>
      <c r="K723" s="1147"/>
      <c r="L723" s="1147"/>
      <c r="M723" s="831"/>
      <c r="N723" s="1147"/>
      <c r="O723" s="1147"/>
      <c r="P723" s="1147"/>
      <c r="Q723" s="1147"/>
      <c r="R723" s="1147"/>
      <c r="S723" s="1147"/>
      <c r="T723" s="1147"/>
      <c r="U723" s="1147"/>
      <c r="V723" s="1147"/>
      <c r="W723" s="1147"/>
      <c r="X723" s="1147"/>
      <c r="Y723" s="1147"/>
      <c r="Z723" s="1147"/>
    </row>
    <row r="724" spans="1:26" ht="21" customHeight="1">
      <c r="A724" s="1147"/>
      <c r="B724" s="1147"/>
      <c r="C724" s="1147"/>
      <c r="D724" s="1147"/>
      <c r="F724" s="1147"/>
      <c r="G724" s="1147"/>
      <c r="H724" s="1147"/>
      <c r="I724" s="1147"/>
      <c r="J724" s="1147"/>
      <c r="K724" s="1147"/>
      <c r="L724" s="1147"/>
      <c r="M724" s="831"/>
      <c r="N724" s="1147"/>
      <c r="O724" s="1147"/>
      <c r="P724" s="1147"/>
      <c r="Q724" s="1147"/>
      <c r="R724" s="1147"/>
      <c r="S724" s="1147"/>
      <c r="T724" s="1147"/>
      <c r="U724" s="1147"/>
      <c r="V724" s="1147"/>
      <c r="W724" s="1147"/>
      <c r="X724" s="1147"/>
      <c r="Y724" s="1147"/>
      <c r="Z724" s="1147"/>
    </row>
    <row r="725" spans="1:26" ht="21" customHeight="1">
      <c r="A725" s="1147"/>
      <c r="B725" s="1147"/>
      <c r="C725" s="1147"/>
      <c r="D725" s="1147"/>
      <c r="F725" s="1147"/>
      <c r="G725" s="1147"/>
      <c r="H725" s="1147"/>
      <c r="I725" s="1147"/>
      <c r="J725" s="1147"/>
      <c r="K725" s="1147"/>
      <c r="L725" s="1147"/>
      <c r="M725" s="831"/>
      <c r="N725" s="1147"/>
      <c r="O725" s="1147"/>
      <c r="P725" s="1147"/>
      <c r="Q725" s="1147"/>
      <c r="R725" s="1147"/>
      <c r="S725" s="1147"/>
      <c r="T725" s="1147"/>
      <c r="U725" s="1147"/>
      <c r="V725" s="1147"/>
      <c r="W725" s="1147"/>
      <c r="X725" s="1147"/>
      <c r="Y725" s="1147"/>
      <c r="Z725" s="1147"/>
    </row>
    <row r="726" spans="1:26" ht="21" customHeight="1">
      <c r="A726" s="1147"/>
      <c r="B726" s="1147"/>
      <c r="C726" s="1147"/>
      <c r="D726" s="1147"/>
      <c r="F726" s="1147"/>
      <c r="G726" s="1147"/>
      <c r="H726" s="1147"/>
      <c r="I726" s="1147"/>
      <c r="J726" s="1147"/>
      <c r="K726" s="1147"/>
      <c r="L726" s="1147"/>
      <c r="M726" s="831"/>
      <c r="N726" s="1147"/>
      <c r="O726" s="1147"/>
      <c r="P726" s="1147"/>
      <c r="Q726" s="1147"/>
      <c r="R726" s="1147"/>
      <c r="S726" s="1147"/>
      <c r="T726" s="1147"/>
      <c r="U726" s="1147"/>
      <c r="V726" s="1147"/>
      <c r="W726" s="1147"/>
      <c r="X726" s="1147"/>
      <c r="Y726" s="1147"/>
      <c r="Z726" s="1147"/>
    </row>
    <row r="727" spans="1:26" ht="21" customHeight="1">
      <c r="A727" s="1147"/>
      <c r="B727" s="1147"/>
      <c r="C727" s="1147"/>
      <c r="D727" s="1147"/>
      <c r="F727" s="1147"/>
      <c r="G727" s="1147"/>
      <c r="H727" s="1147"/>
      <c r="I727" s="1147"/>
      <c r="J727" s="1147"/>
      <c r="K727" s="1147"/>
      <c r="L727" s="1147"/>
      <c r="M727" s="831"/>
      <c r="N727" s="1147"/>
      <c r="O727" s="1147"/>
      <c r="P727" s="1147"/>
      <c r="Q727" s="1147"/>
      <c r="R727" s="1147"/>
      <c r="S727" s="1147"/>
      <c r="T727" s="1147"/>
      <c r="U727" s="1147"/>
      <c r="V727" s="1147"/>
      <c r="W727" s="1147"/>
      <c r="X727" s="1147"/>
      <c r="Y727" s="1147"/>
      <c r="Z727" s="1147"/>
    </row>
    <row r="728" spans="1:26" ht="21" customHeight="1">
      <c r="A728" s="1147"/>
      <c r="B728" s="1147"/>
      <c r="C728" s="1147"/>
      <c r="D728" s="1147"/>
      <c r="F728" s="1147"/>
      <c r="G728" s="1147"/>
      <c r="H728" s="1147"/>
      <c r="I728" s="1147"/>
      <c r="J728" s="1147"/>
      <c r="K728" s="1147"/>
      <c r="L728" s="1147"/>
      <c r="M728" s="831"/>
      <c r="N728" s="1147"/>
      <c r="O728" s="1147"/>
      <c r="P728" s="1147"/>
      <c r="Q728" s="1147"/>
      <c r="R728" s="1147"/>
      <c r="S728" s="1147"/>
      <c r="T728" s="1147"/>
      <c r="U728" s="1147"/>
      <c r="V728" s="1147"/>
      <c r="W728" s="1147"/>
      <c r="X728" s="1147"/>
      <c r="Y728" s="1147"/>
      <c r="Z728" s="1147"/>
    </row>
    <row r="729" spans="1:26" ht="21" customHeight="1">
      <c r="A729" s="1147"/>
      <c r="B729" s="1147"/>
      <c r="C729" s="1147"/>
      <c r="D729" s="1147"/>
      <c r="F729" s="1147"/>
      <c r="G729" s="1147"/>
      <c r="H729" s="1147"/>
      <c r="I729" s="1147"/>
      <c r="J729" s="1147"/>
      <c r="K729" s="1147"/>
      <c r="L729" s="1147"/>
      <c r="M729" s="831"/>
      <c r="N729" s="1147"/>
      <c r="O729" s="1147"/>
      <c r="P729" s="1147"/>
      <c r="Q729" s="1147"/>
      <c r="R729" s="1147"/>
      <c r="S729" s="1147"/>
      <c r="T729" s="1147"/>
      <c r="U729" s="1147"/>
      <c r="V729" s="1147"/>
      <c r="W729" s="1147"/>
      <c r="X729" s="1147"/>
      <c r="Y729" s="1147"/>
      <c r="Z729" s="1147"/>
    </row>
    <row r="730" spans="1:26" ht="21" customHeight="1">
      <c r="A730" s="1147"/>
      <c r="B730" s="1147"/>
      <c r="C730" s="1147"/>
      <c r="D730" s="1147"/>
      <c r="F730" s="1147"/>
      <c r="G730" s="1147"/>
      <c r="H730" s="1147"/>
      <c r="I730" s="1147"/>
      <c r="J730" s="1147"/>
      <c r="K730" s="1147"/>
      <c r="L730" s="1147"/>
      <c r="M730" s="831"/>
      <c r="N730" s="1147"/>
      <c r="O730" s="1147"/>
      <c r="P730" s="1147"/>
      <c r="Q730" s="1147"/>
      <c r="R730" s="1147"/>
      <c r="S730" s="1147"/>
      <c r="T730" s="1147"/>
      <c r="U730" s="1147"/>
      <c r="V730" s="1147"/>
      <c r="W730" s="1147"/>
      <c r="X730" s="1147"/>
      <c r="Y730" s="1147"/>
      <c r="Z730" s="1147"/>
    </row>
    <row r="731" spans="1:26" ht="21" customHeight="1">
      <c r="A731" s="1147"/>
      <c r="B731" s="1147"/>
      <c r="C731" s="1147"/>
      <c r="D731" s="1147"/>
      <c r="F731" s="1147"/>
      <c r="G731" s="1147"/>
      <c r="H731" s="1147"/>
      <c r="I731" s="1147"/>
      <c r="J731" s="1147"/>
      <c r="K731" s="1147"/>
      <c r="L731" s="1147"/>
      <c r="M731" s="831"/>
      <c r="N731" s="1147"/>
      <c r="O731" s="1147"/>
      <c r="P731" s="1147"/>
      <c r="Q731" s="1147"/>
      <c r="R731" s="1147"/>
      <c r="S731" s="1147"/>
      <c r="T731" s="1147"/>
      <c r="U731" s="1147"/>
      <c r="V731" s="1147"/>
      <c r="W731" s="1147"/>
      <c r="X731" s="1147"/>
      <c r="Y731" s="1147"/>
      <c r="Z731" s="1147"/>
    </row>
    <row r="732" spans="1:26" ht="21" customHeight="1">
      <c r="A732" s="1147"/>
      <c r="B732" s="1147"/>
      <c r="C732" s="1147"/>
      <c r="D732" s="1147"/>
      <c r="F732" s="1147"/>
      <c r="G732" s="1147"/>
      <c r="H732" s="1147"/>
      <c r="I732" s="1147"/>
      <c r="J732" s="1147"/>
      <c r="K732" s="1147"/>
      <c r="L732" s="1147"/>
      <c r="M732" s="831"/>
      <c r="N732" s="1147"/>
      <c r="O732" s="1147"/>
      <c r="P732" s="1147"/>
      <c r="Q732" s="1147"/>
      <c r="R732" s="1147"/>
      <c r="S732" s="1147"/>
      <c r="T732" s="1147"/>
      <c r="U732" s="1147"/>
      <c r="V732" s="1147"/>
      <c r="W732" s="1147"/>
      <c r="X732" s="1147"/>
      <c r="Y732" s="1147"/>
      <c r="Z732" s="1147"/>
    </row>
    <row r="733" spans="1:26" ht="21" customHeight="1">
      <c r="A733" s="1147"/>
      <c r="B733" s="1147"/>
      <c r="C733" s="1147"/>
      <c r="D733" s="1147"/>
      <c r="F733" s="1147"/>
      <c r="G733" s="1147"/>
      <c r="H733" s="1147"/>
      <c r="I733" s="1147"/>
      <c r="J733" s="1147"/>
      <c r="K733" s="1147"/>
      <c r="L733" s="1147"/>
      <c r="M733" s="831"/>
      <c r="N733" s="1147"/>
      <c r="O733" s="1147"/>
      <c r="P733" s="1147"/>
      <c r="Q733" s="1147"/>
      <c r="R733" s="1147"/>
      <c r="S733" s="1147"/>
      <c r="T733" s="1147"/>
      <c r="U733" s="1147"/>
      <c r="V733" s="1147"/>
      <c r="W733" s="1147"/>
      <c r="X733" s="1147"/>
      <c r="Y733" s="1147"/>
      <c r="Z733" s="1147"/>
    </row>
    <row r="734" spans="1:26" ht="21" customHeight="1">
      <c r="A734" s="1147"/>
      <c r="B734" s="1147"/>
      <c r="C734" s="1147"/>
      <c r="D734" s="1147"/>
      <c r="F734" s="1147"/>
      <c r="G734" s="1147"/>
      <c r="H734" s="1147"/>
      <c r="I734" s="1147"/>
      <c r="J734" s="1147"/>
      <c r="K734" s="1147"/>
      <c r="L734" s="1147"/>
      <c r="M734" s="831"/>
      <c r="N734" s="1147"/>
      <c r="O734" s="1147"/>
      <c r="P734" s="1147"/>
      <c r="Q734" s="1147"/>
      <c r="R734" s="1147"/>
      <c r="S734" s="1147"/>
      <c r="T734" s="1147"/>
      <c r="U734" s="1147"/>
      <c r="V734" s="1147"/>
      <c r="W734" s="1147"/>
      <c r="X734" s="1147"/>
      <c r="Y734" s="1147"/>
      <c r="Z734" s="1147"/>
    </row>
    <row r="735" spans="1:26" ht="21" customHeight="1">
      <c r="A735" s="1147"/>
      <c r="B735" s="1147"/>
      <c r="C735" s="1147"/>
      <c r="D735" s="1147"/>
      <c r="F735" s="1147"/>
      <c r="G735" s="1147"/>
      <c r="H735" s="1147"/>
      <c r="I735" s="1147"/>
      <c r="J735" s="1147"/>
      <c r="K735" s="1147"/>
      <c r="L735" s="1147"/>
      <c r="M735" s="831"/>
      <c r="N735" s="1147"/>
      <c r="O735" s="1147"/>
      <c r="P735" s="1147"/>
      <c r="Q735" s="1147"/>
      <c r="R735" s="1147"/>
      <c r="S735" s="1147"/>
      <c r="T735" s="1147"/>
      <c r="U735" s="1147"/>
      <c r="V735" s="1147"/>
      <c r="W735" s="1147"/>
      <c r="X735" s="1147"/>
      <c r="Y735" s="1147"/>
      <c r="Z735" s="1147"/>
    </row>
    <row r="736" spans="1:26" ht="21" customHeight="1">
      <c r="A736" s="1147"/>
      <c r="B736" s="1147"/>
      <c r="C736" s="1147"/>
      <c r="D736" s="1147"/>
      <c r="F736" s="1147"/>
      <c r="G736" s="1147"/>
      <c r="H736" s="1147"/>
      <c r="I736" s="1147"/>
      <c r="J736" s="1147"/>
      <c r="K736" s="1147"/>
      <c r="L736" s="1147"/>
      <c r="M736" s="831"/>
      <c r="N736" s="1147"/>
      <c r="O736" s="1147"/>
      <c r="P736" s="1147"/>
      <c r="Q736" s="1147"/>
      <c r="R736" s="1147"/>
      <c r="S736" s="1147"/>
      <c r="T736" s="1147"/>
      <c r="U736" s="1147"/>
      <c r="V736" s="1147"/>
      <c r="W736" s="1147"/>
      <c r="X736" s="1147"/>
      <c r="Y736" s="1147"/>
      <c r="Z736" s="1147"/>
    </row>
    <row r="737" spans="1:26" ht="21" customHeight="1">
      <c r="A737" s="1147"/>
      <c r="B737" s="1147"/>
      <c r="C737" s="1147"/>
      <c r="D737" s="1147"/>
      <c r="F737" s="1147"/>
      <c r="G737" s="1147"/>
      <c r="H737" s="1147"/>
      <c r="I737" s="1147"/>
      <c r="J737" s="1147"/>
      <c r="K737" s="1147"/>
      <c r="L737" s="1147"/>
      <c r="M737" s="831"/>
      <c r="N737" s="1147"/>
      <c r="O737" s="1147"/>
      <c r="P737" s="1147"/>
      <c r="Q737" s="1147"/>
      <c r="R737" s="1147"/>
      <c r="S737" s="1147"/>
      <c r="T737" s="1147"/>
      <c r="U737" s="1147"/>
      <c r="V737" s="1147"/>
      <c r="W737" s="1147"/>
      <c r="X737" s="1147"/>
      <c r="Y737" s="1147"/>
      <c r="Z737" s="1147"/>
    </row>
    <row r="738" spans="1:26" ht="21" customHeight="1">
      <c r="A738" s="1147"/>
      <c r="B738" s="1147"/>
      <c r="C738" s="1147"/>
      <c r="D738" s="1147"/>
      <c r="F738" s="1147"/>
      <c r="G738" s="1147"/>
      <c r="H738" s="1147"/>
      <c r="I738" s="1147"/>
      <c r="J738" s="1147"/>
      <c r="K738" s="1147"/>
      <c r="L738" s="1147"/>
      <c r="M738" s="831"/>
      <c r="N738" s="1147"/>
      <c r="O738" s="1147"/>
      <c r="P738" s="1147"/>
      <c r="Q738" s="1147"/>
      <c r="R738" s="1147"/>
      <c r="S738" s="1147"/>
      <c r="T738" s="1147"/>
      <c r="U738" s="1147"/>
      <c r="V738" s="1147"/>
      <c r="W738" s="1147"/>
      <c r="X738" s="1147"/>
      <c r="Y738" s="1147"/>
      <c r="Z738" s="1147"/>
    </row>
    <row r="739" spans="1:26" ht="21" customHeight="1">
      <c r="A739" s="1147"/>
      <c r="B739" s="1147"/>
      <c r="C739" s="1147"/>
      <c r="D739" s="1147"/>
      <c r="F739" s="1147"/>
      <c r="G739" s="1147"/>
      <c r="H739" s="1147"/>
      <c r="I739" s="1147"/>
      <c r="J739" s="1147"/>
      <c r="K739" s="1147"/>
      <c r="L739" s="1147"/>
      <c r="M739" s="831"/>
      <c r="N739" s="1147"/>
      <c r="O739" s="1147"/>
      <c r="P739" s="1147"/>
      <c r="Q739" s="1147"/>
      <c r="R739" s="1147"/>
      <c r="S739" s="1147"/>
      <c r="T739" s="1147"/>
      <c r="U739" s="1147"/>
      <c r="V739" s="1147"/>
      <c r="W739" s="1147"/>
      <c r="X739" s="1147"/>
      <c r="Y739" s="1147"/>
      <c r="Z739" s="1147"/>
    </row>
    <row r="740" spans="1:26" ht="21" customHeight="1">
      <c r="A740" s="1147"/>
      <c r="B740" s="1147"/>
      <c r="C740" s="1147"/>
      <c r="D740" s="1147"/>
      <c r="F740" s="1147"/>
      <c r="G740" s="1147"/>
      <c r="H740" s="1147"/>
      <c r="I740" s="1147"/>
      <c r="J740" s="1147"/>
      <c r="K740" s="1147"/>
      <c r="L740" s="1147"/>
      <c r="M740" s="831"/>
      <c r="N740" s="1147"/>
      <c r="O740" s="1147"/>
      <c r="P740" s="1147"/>
      <c r="Q740" s="1147"/>
      <c r="R740" s="1147"/>
      <c r="S740" s="1147"/>
      <c r="T740" s="1147"/>
      <c r="U740" s="1147"/>
      <c r="V740" s="1147"/>
      <c r="W740" s="1147"/>
      <c r="X740" s="1147"/>
      <c r="Y740" s="1147"/>
      <c r="Z740" s="1147"/>
    </row>
    <row r="741" spans="1:26" ht="21" customHeight="1">
      <c r="A741" s="1147"/>
      <c r="B741" s="1147"/>
      <c r="C741" s="1147"/>
      <c r="D741" s="1147"/>
      <c r="F741" s="1147"/>
      <c r="G741" s="1147"/>
      <c r="H741" s="1147"/>
      <c r="I741" s="1147"/>
      <c r="J741" s="1147"/>
      <c r="K741" s="1147"/>
      <c r="L741" s="1147"/>
      <c r="M741" s="831"/>
      <c r="N741" s="1147"/>
      <c r="O741" s="1147"/>
      <c r="P741" s="1147"/>
      <c r="Q741" s="1147"/>
      <c r="R741" s="1147"/>
      <c r="S741" s="1147"/>
      <c r="T741" s="1147"/>
      <c r="U741" s="1147"/>
      <c r="V741" s="1147"/>
      <c r="W741" s="1147"/>
      <c r="X741" s="1147"/>
      <c r="Y741" s="1147"/>
      <c r="Z741" s="1147"/>
    </row>
    <row r="742" spans="1:26" ht="21" customHeight="1">
      <c r="A742" s="1147"/>
      <c r="B742" s="1147"/>
      <c r="C742" s="1147"/>
      <c r="D742" s="1147"/>
      <c r="F742" s="1147"/>
      <c r="G742" s="1147"/>
      <c r="H742" s="1147"/>
      <c r="I742" s="1147"/>
      <c r="J742" s="1147"/>
      <c r="K742" s="1147"/>
      <c r="L742" s="1147"/>
      <c r="M742" s="831"/>
      <c r="N742" s="1147"/>
      <c r="O742" s="1147"/>
      <c r="P742" s="1147"/>
      <c r="Q742" s="1147"/>
      <c r="R742" s="1147"/>
      <c r="S742" s="1147"/>
      <c r="T742" s="1147"/>
      <c r="U742" s="1147"/>
      <c r="V742" s="1147"/>
      <c r="W742" s="1147"/>
      <c r="X742" s="1147"/>
      <c r="Y742" s="1147"/>
      <c r="Z742" s="1147"/>
    </row>
    <row r="743" spans="1:26" ht="21" customHeight="1">
      <c r="A743" s="1147"/>
      <c r="B743" s="1147"/>
      <c r="C743" s="1147"/>
      <c r="D743" s="1147"/>
      <c r="F743" s="1147"/>
      <c r="G743" s="1147"/>
      <c r="H743" s="1147"/>
      <c r="I743" s="1147"/>
      <c r="J743" s="1147"/>
      <c r="K743" s="1147"/>
      <c r="L743" s="1147"/>
      <c r="M743" s="831"/>
      <c r="N743" s="1147"/>
      <c r="O743" s="1147"/>
      <c r="P743" s="1147"/>
      <c r="Q743" s="1147"/>
      <c r="R743" s="1147"/>
      <c r="S743" s="1147"/>
      <c r="T743" s="1147"/>
      <c r="U743" s="1147"/>
      <c r="V743" s="1147"/>
      <c r="W743" s="1147"/>
      <c r="X743" s="1147"/>
      <c r="Y743" s="1147"/>
      <c r="Z743" s="1147"/>
    </row>
    <row r="744" spans="1:26" ht="21" customHeight="1">
      <c r="A744" s="1147"/>
      <c r="B744" s="1147"/>
      <c r="C744" s="1147"/>
      <c r="D744" s="1147"/>
      <c r="F744" s="1147"/>
      <c r="G744" s="1147"/>
      <c r="H744" s="1147"/>
      <c r="I744" s="1147"/>
      <c r="J744" s="1147"/>
      <c r="K744" s="1147"/>
      <c r="L744" s="1147"/>
      <c r="M744" s="831"/>
      <c r="N744" s="1147"/>
      <c r="O744" s="1147"/>
      <c r="P744" s="1147"/>
      <c r="Q744" s="1147"/>
      <c r="R744" s="1147"/>
      <c r="S744" s="1147"/>
      <c r="T744" s="1147"/>
      <c r="U744" s="1147"/>
      <c r="V744" s="1147"/>
      <c r="W744" s="1147"/>
      <c r="X744" s="1147"/>
      <c r="Y744" s="1147"/>
      <c r="Z744" s="1147"/>
    </row>
    <row r="745" spans="1:26" ht="21" customHeight="1">
      <c r="A745" s="1147"/>
      <c r="B745" s="1147"/>
      <c r="C745" s="1147"/>
      <c r="D745" s="1147"/>
      <c r="F745" s="1147"/>
      <c r="G745" s="1147"/>
      <c r="H745" s="1147"/>
      <c r="I745" s="1147"/>
      <c r="J745" s="1147"/>
      <c r="K745" s="1147"/>
      <c r="L745" s="1147"/>
      <c r="M745" s="831"/>
      <c r="N745" s="1147"/>
      <c r="O745" s="1147"/>
      <c r="P745" s="1147"/>
      <c r="Q745" s="1147"/>
      <c r="R745" s="1147"/>
      <c r="S745" s="1147"/>
      <c r="T745" s="1147"/>
      <c r="U745" s="1147"/>
      <c r="V745" s="1147"/>
      <c r="W745" s="1147"/>
      <c r="X745" s="1147"/>
      <c r="Y745" s="1147"/>
      <c r="Z745" s="1147"/>
    </row>
    <row r="746" spans="1:26" ht="21" customHeight="1">
      <c r="A746" s="1147"/>
      <c r="B746" s="1147"/>
      <c r="C746" s="1147"/>
      <c r="D746" s="1147"/>
      <c r="F746" s="1147"/>
      <c r="G746" s="1147"/>
      <c r="H746" s="1147"/>
      <c r="I746" s="1147"/>
      <c r="J746" s="1147"/>
      <c r="K746" s="1147"/>
      <c r="L746" s="1147"/>
      <c r="M746" s="831"/>
      <c r="N746" s="1147"/>
      <c r="O746" s="1147"/>
      <c r="P746" s="1147"/>
      <c r="Q746" s="1147"/>
      <c r="R746" s="1147"/>
      <c r="S746" s="1147"/>
      <c r="T746" s="1147"/>
      <c r="U746" s="1147"/>
      <c r="V746" s="1147"/>
      <c r="W746" s="1147"/>
      <c r="X746" s="1147"/>
      <c r="Y746" s="1147"/>
      <c r="Z746" s="1147"/>
    </row>
    <row r="747" spans="1:26" ht="21" customHeight="1">
      <c r="A747" s="1147"/>
      <c r="B747" s="1147"/>
      <c r="C747" s="1147"/>
      <c r="D747" s="1147"/>
      <c r="F747" s="1147"/>
      <c r="G747" s="1147"/>
      <c r="H747" s="1147"/>
      <c r="I747" s="1147"/>
      <c r="J747" s="1147"/>
      <c r="K747" s="1147"/>
      <c r="L747" s="1147"/>
      <c r="M747" s="831"/>
      <c r="N747" s="1147"/>
      <c r="O747" s="1147"/>
      <c r="P747" s="1147"/>
      <c r="Q747" s="1147"/>
      <c r="R747" s="1147"/>
      <c r="S747" s="1147"/>
      <c r="T747" s="1147"/>
      <c r="U747" s="1147"/>
      <c r="V747" s="1147"/>
      <c r="W747" s="1147"/>
      <c r="X747" s="1147"/>
      <c r="Y747" s="1147"/>
      <c r="Z747" s="1147"/>
    </row>
    <row r="748" spans="1:26" ht="21" customHeight="1">
      <c r="A748" s="1147"/>
      <c r="B748" s="1147"/>
      <c r="C748" s="1147"/>
      <c r="D748" s="1147"/>
      <c r="F748" s="1147"/>
      <c r="G748" s="1147"/>
      <c r="H748" s="1147"/>
      <c r="I748" s="1147"/>
      <c r="J748" s="1147"/>
      <c r="K748" s="1147"/>
      <c r="L748" s="1147"/>
      <c r="M748" s="831"/>
      <c r="N748" s="1147"/>
      <c r="O748" s="1147"/>
      <c r="P748" s="1147"/>
      <c r="Q748" s="1147"/>
      <c r="R748" s="1147"/>
      <c r="S748" s="1147"/>
      <c r="T748" s="1147"/>
      <c r="U748" s="1147"/>
      <c r="V748" s="1147"/>
      <c r="W748" s="1147"/>
      <c r="X748" s="1147"/>
      <c r="Y748" s="1147"/>
      <c r="Z748" s="1147"/>
    </row>
    <row r="749" spans="1:26" ht="21" customHeight="1">
      <c r="A749" s="1147"/>
      <c r="B749" s="1147"/>
      <c r="C749" s="1147"/>
      <c r="D749" s="1147"/>
      <c r="F749" s="1147"/>
      <c r="G749" s="1147"/>
      <c r="H749" s="1147"/>
      <c r="I749" s="1147"/>
      <c r="J749" s="1147"/>
      <c r="K749" s="1147"/>
      <c r="L749" s="1147"/>
      <c r="M749" s="831"/>
      <c r="N749" s="1147"/>
      <c r="O749" s="1147"/>
      <c r="P749" s="1147"/>
      <c r="Q749" s="1147"/>
      <c r="R749" s="1147"/>
      <c r="S749" s="1147"/>
      <c r="T749" s="1147"/>
      <c r="U749" s="1147"/>
      <c r="V749" s="1147"/>
      <c r="W749" s="1147"/>
      <c r="X749" s="1147"/>
      <c r="Y749" s="1147"/>
      <c r="Z749" s="1147"/>
    </row>
    <row r="750" spans="1:26" ht="21" customHeight="1">
      <c r="A750" s="1147"/>
      <c r="B750" s="1147"/>
      <c r="C750" s="1147"/>
      <c r="D750" s="1147"/>
      <c r="F750" s="1147"/>
      <c r="G750" s="1147"/>
      <c r="H750" s="1147"/>
      <c r="I750" s="1147"/>
      <c r="J750" s="1147"/>
      <c r="K750" s="1147"/>
      <c r="L750" s="1147"/>
      <c r="M750" s="831"/>
      <c r="N750" s="1147"/>
      <c r="O750" s="1147"/>
      <c r="P750" s="1147"/>
      <c r="Q750" s="1147"/>
      <c r="R750" s="1147"/>
      <c r="S750" s="1147"/>
      <c r="T750" s="1147"/>
      <c r="U750" s="1147"/>
      <c r="V750" s="1147"/>
      <c r="W750" s="1147"/>
      <c r="X750" s="1147"/>
      <c r="Y750" s="1147"/>
      <c r="Z750" s="1147"/>
    </row>
    <row r="751" spans="1:26" ht="21" customHeight="1">
      <c r="A751" s="1147"/>
      <c r="B751" s="1147"/>
      <c r="C751" s="1147"/>
      <c r="D751" s="1147"/>
      <c r="F751" s="1147"/>
      <c r="G751" s="1147"/>
      <c r="H751" s="1147"/>
      <c r="I751" s="1147"/>
      <c r="J751" s="1147"/>
      <c r="K751" s="1147"/>
      <c r="L751" s="1147"/>
      <c r="M751" s="831"/>
      <c r="N751" s="1147"/>
      <c r="O751" s="1147"/>
      <c r="P751" s="1147"/>
      <c r="Q751" s="1147"/>
      <c r="R751" s="1147"/>
      <c r="S751" s="1147"/>
      <c r="T751" s="1147"/>
      <c r="U751" s="1147"/>
      <c r="V751" s="1147"/>
      <c r="W751" s="1147"/>
      <c r="X751" s="1147"/>
      <c r="Y751" s="1147"/>
      <c r="Z751" s="1147"/>
    </row>
    <row r="752" spans="1:26" ht="21" customHeight="1">
      <c r="A752" s="1147"/>
      <c r="B752" s="1147"/>
      <c r="C752" s="1147"/>
      <c r="D752" s="1147"/>
      <c r="F752" s="1147"/>
      <c r="G752" s="1147"/>
      <c r="H752" s="1147"/>
      <c r="I752" s="1147"/>
      <c r="J752" s="1147"/>
      <c r="K752" s="1147"/>
      <c r="L752" s="1147"/>
      <c r="M752" s="831"/>
      <c r="N752" s="1147"/>
      <c r="O752" s="1147"/>
      <c r="P752" s="1147"/>
      <c r="Q752" s="1147"/>
      <c r="R752" s="1147"/>
      <c r="S752" s="1147"/>
      <c r="T752" s="1147"/>
      <c r="U752" s="1147"/>
      <c r="V752" s="1147"/>
      <c r="W752" s="1147"/>
      <c r="X752" s="1147"/>
      <c r="Y752" s="1147"/>
      <c r="Z752" s="1147"/>
    </row>
    <row r="753" spans="1:26" ht="21" customHeight="1">
      <c r="A753" s="1147"/>
      <c r="B753" s="1147"/>
      <c r="C753" s="1147"/>
      <c r="D753" s="1147"/>
      <c r="F753" s="1147"/>
      <c r="G753" s="1147"/>
      <c r="H753" s="1147"/>
      <c r="I753" s="1147"/>
      <c r="J753" s="1147"/>
      <c r="K753" s="1147"/>
      <c r="L753" s="1147"/>
      <c r="M753" s="831"/>
      <c r="N753" s="1147"/>
      <c r="O753" s="1147"/>
      <c r="P753" s="1147"/>
      <c r="Q753" s="1147"/>
      <c r="R753" s="1147"/>
      <c r="S753" s="1147"/>
      <c r="T753" s="1147"/>
      <c r="U753" s="1147"/>
      <c r="V753" s="1147"/>
      <c r="W753" s="1147"/>
      <c r="X753" s="1147"/>
      <c r="Y753" s="1147"/>
      <c r="Z753" s="1147"/>
    </row>
    <row r="754" spans="1:26" ht="21" customHeight="1">
      <c r="A754" s="1147"/>
      <c r="B754" s="1147"/>
      <c r="C754" s="1147"/>
      <c r="D754" s="1147"/>
      <c r="F754" s="1147"/>
      <c r="G754" s="1147"/>
      <c r="H754" s="1147"/>
      <c r="I754" s="1147"/>
      <c r="J754" s="1147"/>
      <c r="K754" s="1147"/>
      <c r="L754" s="1147"/>
      <c r="M754" s="831"/>
      <c r="N754" s="1147"/>
      <c r="O754" s="1147"/>
      <c r="P754" s="1147"/>
      <c r="Q754" s="1147"/>
      <c r="R754" s="1147"/>
      <c r="S754" s="1147"/>
      <c r="T754" s="1147"/>
      <c r="U754" s="1147"/>
      <c r="V754" s="1147"/>
      <c r="W754" s="1147"/>
      <c r="X754" s="1147"/>
      <c r="Y754" s="1147"/>
      <c r="Z754" s="1147"/>
    </row>
    <row r="755" spans="1:26" ht="21" customHeight="1">
      <c r="A755" s="1147"/>
      <c r="B755" s="1147"/>
      <c r="C755" s="1147"/>
      <c r="D755" s="1147"/>
      <c r="F755" s="1147"/>
      <c r="G755" s="1147"/>
      <c r="H755" s="1147"/>
      <c r="I755" s="1147"/>
      <c r="J755" s="1147"/>
      <c r="K755" s="1147"/>
      <c r="L755" s="1147"/>
      <c r="M755" s="831"/>
      <c r="N755" s="1147"/>
      <c r="O755" s="1147"/>
      <c r="P755" s="1147"/>
      <c r="Q755" s="1147"/>
      <c r="R755" s="1147"/>
      <c r="S755" s="1147"/>
      <c r="T755" s="1147"/>
      <c r="U755" s="1147"/>
      <c r="V755" s="1147"/>
      <c r="W755" s="1147"/>
      <c r="X755" s="1147"/>
      <c r="Y755" s="1147"/>
      <c r="Z755" s="1147"/>
    </row>
    <row r="756" spans="1:26" ht="21" customHeight="1">
      <c r="A756" s="1147"/>
      <c r="B756" s="1147"/>
      <c r="C756" s="1147"/>
      <c r="D756" s="1147"/>
      <c r="F756" s="1147"/>
      <c r="G756" s="1147"/>
      <c r="H756" s="1147"/>
      <c r="I756" s="1147"/>
      <c r="J756" s="1147"/>
      <c r="K756" s="1147"/>
      <c r="L756" s="1147"/>
      <c r="M756" s="831"/>
      <c r="N756" s="1147"/>
      <c r="O756" s="1147"/>
      <c r="P756" s="1147"/>
      <c r="Q756" s="1147"/>
      <c r="R756" s="1147"/>
      <c r="S756" s="1147"/>
      <c r="T756" s="1147"/>
      <c r="U756" s="1147"/>
      <c r="V756" s="1147"/>
      <c r="W756" s="1147"/>
      <c r="X756" s="1147"/>
      <c r="Y756" s="1147"/>
      <c r="Z756" s="1147"/>
    </row>
    <row r="757" spans="1:26" ht="21" customHeight="1">
      <c r="A757" s="1147"/>
      <c r="B757" s="1147"/>
      <c r="C757" s="1147"/>
      <c r="D757" s="1147"/>
      <c r="F757" s="1147"/>
      <c r="G757" s="1147"/>
      <c r="H757" s="1147"/>
      <c r="I757" s="1147"/>
      <c r="J757" s="1147"/>
      <c r="K757" s="1147"/>
      <c r="L757" s="1147"/>
      <c r="M757" s="831"/>
      <c r="N757" s="1147"/>
      <c r="O757" s="1147"/>
      <c r="P757" s="1147"/>
      <c r="Q757" s="1147"/>
      <c r="R757" s="1147"/>
      <c r="S757" s="1147"/>
      <c r="T757" s="1147"/>
      <c r="U757" s="1147"/>
      <c r="V757" s="1147"/>
      <c r="W757" s="1147"/>
      <c r="X757" s="1147"/>
      <c r="Y757" s="1147"/>
      <c r="Z757" s="1147"/>
    </row>
    <row r="758" spans="1:26" ht="21" customHeight="1">
      <c r="A758" s="1147"/>
      <c r="B758" s="1147"/>
      <c r="C758" s="1147"/>
      <c r="D758" s="1147"/>
      <c r="F758" s="1147"/>
      <c r="G758" s="1147"/>
      <c r="H758" s="1147"/>
      <c r="I758" s="1147"/>
      <c r="J758" s="1147"/>
      <c r="K758" s="1147"/>
      <c r="L758" s="1147"/>
      <c r="M758" s="831"/>
      <c r="N758" s="1147"/>
      <c r="O758" s="1147"/>
      <c r="P758" s="1147"/>
      <c r="Q758" s="1147"/>
      <c r="R758" s="1147"/>
      <c r="S758" s="1147"/>
      <c r="T758" s="1147"/>
      <c r="U758" s="1147"/>
      <c r="V758" s="1147"/>
      <c r="W758" s="1147"/>
      <c r="X758" s="1147"/>
      <c r="Y758" s="1147"/>
      <c r="Z758" s="1147"/>
    </row>
    <row r="759" spans="1:26" ht="21" customHeight="1">
      <c r="A759" s="1147"/>
      <c r="B759" s="1147"/>
      <c r="C759" s="1147"/>
      <c r="D759" s="1147"/>
      <c r="F759" s="1147"/>
      <c r="G759" s="1147"/>
      <c r="H759" s="1147"/>
      <c r="I759" s="1147"/>
      <c r="J759" s="1147"/>
      <c r="K759" s="1147"/>
      <c r="L759" s="1147"/>
      <c r="M759" s="831"/>
      <c r="N759" s="1147"/>
      <c r="O759" s="1147"/>
      <c r="P759" s="1147"/>
      <c r="Q759" s="1147"/>
      <c r="R759" s="1147"/>
      <c r="S759" s="1147"/>
      <c r="T759" s="1147"/>
      <c r="U759" s="1147"/>
      <c r="V759" s="1147"/>
      <c r="W759" s="1147"/>
      <c r="X759" s="1147"/>
      <c r="Y759" s="1147"/>
      <c r="Z759" s="1147"/>
    </row>
    <row r="760" spans="1:26" ht="21" customHeight="1">
      <c r="A760" s="1147"/>
      <c r="B760" s="1147"/>
      <c r="C760" s="1147"/>
      <c r="D760" s="1147"/>
      <c r="F760" s="1147"/>
      <c r="G760" s="1147"/>
      <c r="H760" s="1147"/>
      <c r="I760" s="1147"/>
      <c r="J760" s="1147"/>
      <c r="K760" s="1147"/>
      <c r="L760" s="1147"/>
      <c r="M760" s="831"/>
      <c r="N760" s="1147"/>
      <c r="O760" s="1147"/>
      <c r="P760" s="1147"/>
      <c r="Q760" s="1147"/>
      <c r="R760" s="1147"/>
      <c r="S760" s="1147"/>
      <c r="T760" s="1147"/>
      <c r="U760" s="1147"/>
      <c r="V760" s="1147"/>
      <c r="W760" s="1147"/>
      <c r="X760" s="1147"/>
      <c r="Y760" s="1147"/>
      <c r="Z760" s="1147"/>
    </row>
    <row r="761" spans="1:26" ht="21" customHeight="1">
      <c r="A761" s="1147"/>
      <c r="B761" s="1147"/>
      <c r="C761" s="1147"/>
      <c r="D761" s="1147"/>
      <c r="F761" s="1147"/>
      <c r="G761" s="1147"/>
      <c r="H761" s="1147"/>
      <c r="I761" s="1147"/>
      <c r="J761" s="1147"/>
      <c r="K761" s="1147"/>
      <c r="L761" s="1147"/>
      <c r="M761" s="831"/>
      <c r="N761" s="1147"/>
      <c r="O761" s="1147"/>
      <c r="P761" s="1147"/>
      <c r="Q761" s="1147"/>
      <c r="R761" s="1147"/>
      <c r="S761" s="1147"/>
      <c r="T761" s="1147"/>
      <c r="U761" s="1147"/>
      <c r="V761" s="1147"/>
      <c r="W761" s="1147"/>
      <c r="X761" s="1147"/>
      <c r="Y761" s="1147"/>
      <c r="Z761" s="1147"/>
    </row>
    <row r="762" spans="1:26" ht="21" customHeight="1">
      <c r="A762" s="1147"/>
      <c r="B762" s="1147"/>
      <c r="C762" s="1147"/>
      <c r="D762" s="1147"/>
      <c r="F762" s="1147"/>
      <c r="G762" s="1147"/>
      <c r="H762" s="1147"/>
      <c r="I762" s="1147"/>
      <c r="J762" s="1147"/>
      <c r="K762" s="1147"/>
      <c r="L762" s="1147"/>
      <c r="M762" s="831"/>
      <c r="N762" s="1147"/>
      <c r="O762" s="1147"/>
      <c r="P762" s="1147"/>
      <c r="Q762" s="1147"/>
      <c r="R762" s="1147"/>
      <c r="S762" s="1147"/>
      <c r="T762" s="1147"/>
      <c r="U762" s="1147"/>
      <c r="V762" s="1147"/>
      <c r="W762" s="1147"/>
      <c r="X762" s="1147"/>
      <c r="Y762" s="1147"/>
      <c r="Z762" s="1147"/>
    </row>
    <row r="763" spans="1:26" ht="21" customHeight="1">
      <c r="A763" s="1147"/>
      <c r="B763" s="1147"/>
      <c r="C763" s="1147"/>
      <c r="D763" s="1147"/>
      <c r="F763" s="1147"/>
      <c r="G763" s="1147"/>
      <c r="H763" s="1147"/>
      <c r="I763" s="1147"/>
      <c r="J763" s="1147"/>
      <c r="K763" s="1147"/>
      <c r="L763" s="1147"/>
      <c r="M763" s="831"/>
      <c r="N763" s="1147"/>
      <c r="O763" s="1147"/>
      <c r="P763" s="1147"/>
      <c r="Q763" s="1147"/>
      <c r="R763" s="1147"/>
      <c r="S763" s="1147"/>
      <c r="T763" s="1147"/>
      <c r="U763" s="1147"/>
      <c r="V763" s="1147"/>
      <c r="W763" s="1147"/>
      <c r="X763" s="1147"/>
      <c r="Y763" s="1147"/>
      <c r="Z763" s="1147"/>
    </row>
    <row r="764" spans="1:26" ht="21" customHeight="1">
      <c r="A764" s="1147"/>
      <c r="B764" s="1147"/>
      <c r="C764" s="1147"/>
      <c r="D764" s="1147"/>
      <c r="F764" s="1147"/>
      <c r="G764" s="1147"/>
      <c r="H764" s="1147"/>
      <c r="I764" s="1147"/>
      <c r="J764" s="1147"/>
      <c r="K764" s="1147"/>
      <c r="L764" s="1147"/>
      <c r="M764" s="831"/>
      <c r="N764" s="1147"/>
      <c r="O764" s="1147"/>
      <c r="P764" s="1147"/>
      <c r="Q764" s="1147"/>
      <c r="R764" s="1147"/>
      <c r="S764" s="1147"/>
      <c r="T764" s="1147"/>
      <c r="U764" s="1147"/>
      <c r="V764" s="1147"/>
      <c r="W764" s="1147"/>
      <c r="X764" s="1147"/>
      <c r="Y764" s="1147"/>
      <c r="Z764" s="1147"/>
    </row>
    <row r="765" spans="1:26" ht="21" customHeight="1">
      <c r="A765" s="1147"/>
      <c r="B765" s="1147"/>
      <c r="C765" s="1147"/>
      <c r="D765" s="1147"/>
      <c r="F765" s="1147"/>
      <c r="G765" s="1147"/>
      <c r="H765" s="1147"/>
      <c r="I765" s="1147"/>
      <c r="J765" s="1147"/>
      <c r="K765" s="1147"/>
      <c r="L765" s="1147"/>
      <c r="M765" s="831"/>
      <c r="N765" s="1147"/>
      <c r="O765" s="1147"/>
      <c r="P765" s="1147"/>
      <c r="Q765" s="1147"/>
      <c r="R765" s="1147"/>
      <c r="S765" s="1147"/>
      <c r="T765" s="1147"/>
      <c r="U765" s="1147"/>
      <c r="V765" s="1147"/>
      <c r="W765" s="1147"/>
      <c r="X765" s="1147"/>
      <c r="Y765" s="1147"/>
      <c r="Z765" s="1147"/>
    </row>
    <row r="766" spans="1:26" ht="21" customHeight="1">
      <c r="A766" s="1147"/>
      <c r="B766" s="1147"/>
      <c r="C766" s="1147"/>
      <c r="D766" s="1147"/>
      <c r="F766" s="1147"/>
      <c r="G766" s="1147"/>
      <c r="H766" s="1147"/>
      <c r="I766" s="1147"/>
      <c r="J766" s="1147"/>
      <c r="K766" s="1147"/>
      <c r="L766" s="1147"/>
      <c r="M766" s="831"/>
      <c r="N766" s="1147"/>
      <c r="O766" s="1147"/>
      <c r="P766" s="1147"/>
      <c r="Q766" s="1147"/>
      <c r="R766" s="1147"/>
      <c r="S766" s="1147"/>
      <c r="T766" s="1147"/>
      <c r="U766" s="1147"/>
      <c r="V766" s="1147"/>
      <c r="W766" s="1147"/>
      <c r="X766" s="1147"/>
      <c r="Y766" s="1147"/>
      <c r="Z766" s="1147"/>
    </row>
    <row r="767" spans="1:26" ht="21" customHeight="1">
      <c r="A767" s="1147"/>
      <c r="B767" s="1147"/>
      <c r="C767" s="1147"/>
      <c r="D767" s="1147"/>
      <c r="F767" s="1147"/>
      <c r="G767" s="1147"/>
      <c r="H767" s="1147"/>
      <c r="I767" s="1147"/>
      <c r="J767" s="1147"/>
      <c r="K767" s="1147"/>
      <c r="L767" s="1147"/>
      <c r="M767" s="831"/>
      <c r="N767" s="1147"/>
      <c r="O767" s="1147"/>
      <c r="P767" s="1147"/>
      <c r="Q767" s="1147"/>
      <c r="R767" s="1147"/>
      <c r="S767" s="1147"/>
      <c r="T767" s="1147"/>
      <c r="U767" s="1147"/>
      <c r="V767" s="1147"/>
      <c r="W767" s="1147"/>
      <c r="X767" s="1147"/>
      <c r="Y767" s="1147"/>
      <c r="Z767" s="1147"/>
    </row>
    <row r="768" spans="1:26" ht="21" customHeight="1">
      <c r="A768" s="1147"/>
      <c r="B768" s="1147"/>
      <c r="C768" s="1147"/>
      <c r="D768" s="1147"/>
      <c r="F768" s="1147"/>
      <c r="G768" s="1147"/>
      <c r="H768" s="1147"/>
      <c r="I768" s="1147"/>
      <c r="J768" s="1147"/>
      <c r="K768" s="1147"/>
      <c r="L768" s="1147"/>
      <c r="M768" s="831"/>
      <c r="N768" s="1147"/>
      <c r="O768" s="1147"/>
      <c r="P768" s="1147"/>
      <c r="Q768" s="1147"/>
      <c r="R768" s="1147"/>
      <c r="S768" s="1147"/>
      <c r="T768" s="1147"/>
      <c r="U768" s="1147"/>
      <c r="V768" s="1147"/>
      <c r="W768" s="1147"/>
      <c r="X768" s="1147"/>
      <c r="Y768" s="1147"/>
      <c r="Z768" s="1147"/>
    </row>
    <row r="769" spans="1:26" ht="21" customHeight="1">
      <c r="A769" s="1147"/>
      <c r="B769" s="1147"/>
      <c r="C769" s="1147"/>
      <c r="D769" s="1147"/>
      <c r="F769" s="1147"/>
      <c r="G769" s="1147"/>
      <c r="H769" s="1147"/>
      <c r="I769" s="1147"/>
      <c r="J769" s="1147"/>
      <c r="K769" s="1147"/>
      <c r="L769" s="1147"/>
      <c r="M769" s="831"/>
      <c r="N769" s="1147"/>
      <c r="O769" s="1147"/>
      <c r="P769" s="1147"/>
      <c r="Q769" s="1147"/>
      <c r="R769" s="1147"/>
      <c r="S769" s="1147"/>
      <c r="T769" s="1147"/>
      <c r="U769" s="1147"/>
      <c r="V769" s="1147"/>
      <c r="W769" s="1147"/>
      <c r="X769" s="1147"/>
      <c r="Y769" s="1147"/>
      <c r="Z769" s="1147"/>
    </row>
    <row r="770" spans="1:26" ht="21" customHeight="1">
      <c r="A770" s="1147"/>
      <c r="B770" s="1147"/>
      <c r="C770" s="1147"/>
      <c r="D770" s="1147"/>
      <c r="F770" s="1147"/>
      <c r="G770" s="1147"/>
      <c r="H770" s="1147"/>
      <c r="I770" s="1147"/>
      <c r="J770" s="1147"/>
      <c r="K770" s="1147"/>
      <c r="L770" s="1147"/>
      <c r="M770" s="831"/>
      <c r="N770" s="1147"/>
      <c r="O770" s="1147"/>
      <c r="P770" s="1147"/>
      <c r="Q770" s="1147"/>
      <c r="R770" s="1147"/>
      <c r="S770" s="1147"/>
      <c r="T770" s="1147"/>
      <c r="U770" s="1147"/>
      <c r="V770" s="1147"/>
      <c r="W770" s="1147"/>
      <c r="X770" s="1147"/>
      <c r="Y770" s="1147"/>
      <c r="Z770" s="1147"/>
    </row>
    <row r="771" spans="1:26" ht="21" customHeight="1">
      <c r="A771" s="1147"/>
      <c r="B771" s="1147"/>
      <c r="C771" s="1147"/>
      <c r="D771" s="1147"/>
      <c r="F771" s="1147"/>
      <c r="G771" s="1147"/>
      <c r="H771" s="1147"/>
      <c r="I771" s="1147"/>
      <c r="J771" s="1147"/>
      <c r="K771" s="1147"/>
      <c r="L771" s="1147"/>
      <c r="M771" s="831"/>
      <c r="N771" s="1147"/>
      <c r="O771" s="1147"/>
      <c r="P771" s="1147"/>
      <c r="Q771" s="1147"/>
      <c r="R771" s="1147"/>
      <c r="S771" s="1147"/>
      <c r="T771" s="1147"/>
      <c r="U771" s="1147"/>
      <c r="V771" s="1147"/>
      <c r="W771" s="1147"/>
      <c r="X771" s="1147"/>
      <c r="Y771" s="1147"/>
      <c r="Z771" s="1147"/>
    </row>
    <row r="772" spans="1:26" ht="21" customHeight="1">
      <c r="A772" s="1147"/>
      <c r="B772" s="1147"/>
      <c r="C772" s="1147"/>
      <c r="D772" s="1147"/>
      <c r="F772" s="1147"/>
      <c r="G772" s="1147"/>
      <c r="H772" s="1147"/>
      <c r="I772" s="1147"/>
      <c r="J772" s="1147"/>
      <c r="K772" s="1147"/>
      <c r="L772" s="1147"/>
      <c r="M772" s="831"/>
      <c r="N772" s="1147"/>
      <c r="O772" s="1147"/>
      <c r="P772" s="1147"/>
      <c r="Q772" s="1147"/>
      <c r="R772" s="1147"/>
      <c r="S772" s="1147"/>
      <c r="T772" s="1147"/>
      <c r="U772" s="1147"/>
      <c r="V772" s="1147"/>
      <c r="W772" s="1147"/>
      <c r="X772" s="1147"/>
      <c r="Y772" s="1147"/>
      <c r="Z772" s="1147"/>
    </row>
    <row r="773" spans="1:26" ht="21" customHeight="1">
      <c r="A773" s="1147"/>
      <c r="B773" s="1147"/>
      <c r="C773" s="1147"/>
      <c r="D773" s="1147"/>
      <c r="F773" s="1147"/>
      <c r="G773" s="1147"/>
      <c r="H773" s="1147"/>
      <c r="I773" s="1147"/>
      <c r="J773" s="1147"/>
      <c r="K773" s="1147"/>
      <c r="L773" s="1147"/>
      <c r="M773" s="831"/>
      <c r="N773" s="1147"/>
      <c r="O773" s="1147"/>
      <c r="P773" s="1147"/>
      <c r="Q773" s="1147"/>
      <c r="R773" s="1147"/>
      <c r="S773" s="1147"/>
      <c r="T773" s="1147"/>
      <c r="U773" s="1147"/>
      <c r="V773" s="1147"/>
      <c r="W773" s="1147"/>
      <c r="X773" s="1147"/>
      <c r="Y773" s="1147"/>
      <c r="Z773" s="1147"/>
    </row>
    <row r="774" spans="1:26" ht="21" customHeight="1">
      <c r="A774" s="1147"/>
      <c r="B774" s="1147"/>
      <c r="C774" s="1147"/>
      <c r="D774" s="1147"/>
      <c r="F774" s="1147"/>
      <c r="G774" s="1147"/>
      <c r="H774" s="1147"/>
      <c r="I774" s="1147"/>
      <c r="J774" s="1147"/>
      <c r="K774" s="1147"/>
      <c r="L774" s="1147"/>
      <c r="M774" s="831"/>
      <c r="N774" s="1147"/>
      <c r="O774" s="1147"/>
      <c r="P774" s="1147"/>
      <c r="Q774" s="1147"/>
      <c r="R774" s="1147"/>
      <c r="S774" s="1147"/>
      <c r="T774" s="1147"/>
      <c r="U774" s="1147"/>
      <c r="V774" s="1147"/>
      <c r="W774" s="1147"/>
      <c r="X774" s="1147"/>
      <c r="Y774" s="1147"/>
      <c r="Z774" s="1147"/>
    </row>
    <row r="775" spans="1:26" ht="21" customHeight="1">
      <c r="A775" s="1147"/>
      <c r="B775" s="1147"/>
      <c r="C775" s="1147"/>
      <c r="D775" s="1147"/>
      <c r="F775" s="1147"/>
      <c r="G775" s="1147"/>
      <c r="H775" s="1147"/>
      <c r="I775" s="1147"/>
      <c r="J775" s="1147"/>
      <c r="K775" s="1147"/>
      <c r="L775" s="1147"/>
      <c r="M775" s="831"/>
      <c r="N775" s="1147"/>
      <c r="O775" s="1147"/>
      <c r="P775" s="1147"/>
      <c r="Q775" s="1147"/>
      <c r="R775" s="1147"/>
      <c r="S775" s="1147"/>
      <c r="T775" s="1147"/>
      <c r="U775" s="1147"/>
      <c r="V775" s="1147"/>
      <c r="W775" s="1147"/>
      <c r="X775" s="1147"/>
      <c r="Y775" s="1147"/>
      <c r="Z775" s="1147"/>
    </row>
    <row r="776" spans="1:26" ht="21" customHeight="1">
      <c r="A776" s="1147"/>
      <c r="B776" s="1147"/>
      <c r="C776" s="1147"/>
      <c r="D776" s="1147"/>
      <c r="F776" s="1147"/>
      <c r="G776" s="1147"/>
      <c r="H776" s="1147"/>
      <c r="I776" s="1147"/>
      <c r="J776" s="1147"/>
      <c r="K776" s="1147"/>
      <c r="L776" s="1147"/>
      <c r="M776" s="831"/>
      <c r="N776" s="1147"/>
      <c r="O776" s="1147"/>
      <c r="P776" s="1147"/>
      <c r="Q776" s="1147"/>
      <c r="R776" s="1147"/>
      <c r="S776" s="1147"/>
      <c r="T776" s="1147"/>
      <c r="U776" s="1147"/>
      <c r="V776" s="1147"/>
      <c r="W776" s="1147"/>
      <c r="X776" s="1147"/>
      <c r="Y776" s="1147"/>
      <c r="Z776" s="1147"/>
    </row>
    <row r="777" spans="1:26" ht="21" customHeight="1">
      <c r="A777" s="1147"/>
      <c r="B777" s="1147"/>
      <c r="C777" s="1147"/>
      <c r="D777" s="1147"/>
      <c r="F777" s="1147"/>
      <c r="G777" s="1147"/>
      <c r="H777" s="1147"/>
      <c r="I777" s="1147"/>
      <c r="J777" s="1147"/>
      <c r="K777" s="1147"/>
      <c r="L777" s="1147"/>
      <c r="M777" s="831"/>
      <c r="N777" s="1147"/>
      <c r="O777" s="1147"/>
      <c r="P777" s="1147"/>
      <c r="Q777" s="1147"/>
      <c r="R777" s="1147"/>
      <c r="S777" s="1147"/>
      <c r="T777" s="1147"/>
      <c r="U777" s="1147"/>
      <c r="V777" s="1147"/>
      <c r="W777" s="1147"/>
      <c r="X777" s="1147"/>
      <c r="Y777" s="1147"/>
      <c r="Z777" s="1147"/>
    </row>
    <row r="778" spans="1:26" ht="21" customHeight="1">
      <c r="A778" s="1147"/>
      <c r="B778" s="1147"/>
      <c r="C778" s="1147"/>
      <c r="D778" s="1147"/>
      <c r="F778" s="1147"/>
      <c r="G778" s="1147"/>
      <c r="H778" s="1147"/>
      <c r="I778" s="1147"/>
      <c r="J778" s="1147"/>
      <c r="K778" s="1147"/>
      <c r="L778" s="1147"/>
      <c r="M778" s="831"/>
      <c r="N778" s="1147"/>
      <c r="O778" s="1147"/>
      <c r="P778" s="1147"/>
      <c r="Q778" s="1147"/>
      <c r="R778" s="1147"/>
      <c r="S778" s="1147"/>
      <c r="T778" s="1147"/>
      <c r="U778" s="1147"/>
      <c r="V778" s="1147"/>
      <c r="W778" s="1147"/>
      <c r="X778" s="1147"/>
      <c r="Y778" s="1147"/>
      <c r="Z778" s="1147"/>
    </row>
    <row r="779" spans="1:26" ht="21" customHeight="1">
      <c r="A779" s="1147"/>
      <c r="B779" s="1147"/>
      <c r="C779" s="1147"/>
      <c r="D779" s="1147"/>
      <c r="F779" s="1147"/>
      <c r="G779" s="1147"/>
      <c r="H779" s="1147"/>
      <c r="I779" s="1147"/>
      <c r="J779" s="1147"/>
      <c r="K779" s="1147"/>
      <c r="L779" s="1147"/>
      <c r="M779" s="831"/>
      <c r="N779" s="1147"/>
      <c r="O779" s="1147"/>
      <c r="P779" s="1147"/>
      <c r="Q779" s="1147"/>
      <c r="R779" s="1147"/>
      <c r="S779" s="1147"/>
      <c r="T779" s="1147"/>
      <c r="U779" s="1147"/>
      <c r="V779" s="1147"/>
      <c r="W779" s="1147"/>
      <c r="X779" s="1147"/>
      <c r="Y779" s="1147"/>
      <c r="Z779" s="1147"/>
    </row>
    <row r="780" spans="1:26" ht="21" customHeight="1">
      <c r="A780" s="1147"/>
      <c r="B780" s="1147"/>
      <c r="C780" s="1147"/>
      <c r="D780" s="1147"/>
      <c r="F780" s="1147"/>
      <c r="G780" s="1147"/>
      <c r="H780" s="1147"/>
      <c r="I780" s="1147"/>
      <c r="J780" s="1147"/>
      <c r="K780" s="1147"/>
      <c r="L780" s="1147"/>
      <c r="M780" s="831"/>
      <c r="N780" s="1147"/>
      <c r="O780" s="1147"/>
      <c r="P780" s="1147"/>
      <c r="Q780" s="1147"/>
      <c r="R780" s="1147"/>
      <c r="S780" s="1147"/>
      <c r="T780" s="1147"/>
      <c r="U780" s="1147"/>
      <c r="V780" s="1147"/>
      <c r="W780" s="1147"/>
      <c r="X780" s="1147"/>
      <c r="Y780" s="1147"/>
      <c r="Z780" s="1147"/>
    </row>
    <row r="781" spans="1:26" ht="21" customHeight="1">
      <c r="A781" s="1147"/>
      <c r="B781" s="1147"/>
      <c r="C781" s="1147"/>
      <c r="D781" s="1147"/>
      <c r="F781" s="1147"/>
      <c r="G781" s="1147"/>
      <c r="H781" s="1147"/>
      <c r="I781" s="1147"/>
      <c r="J781" s="1147"/>
      <c r="K781" s="1147"/>
      <c r="L781" s="1147"/>
      <c r="M781" s="831"/>
      <c r="N781" s="1147"/>
      <c r="O781" s="1147"/>
      <c r="P781" s="1147"/>
      <c r="Q781" s="1147"/>
      <c r="R781" s="1147"/>
      <c r="S781" s="1147"/>
      <c r="T781" s="1147"/>
      <c r="U781" s="1147"/>
      <c r="V781" s="1147"/>
      <c r="W781" s="1147"/>
      <c r="X781" s="1147"/>
      <c r="Y781" s="1147"/>
      <c r="Z781" s="1147"/>
    </row>
    <row r="782" spans="1:26" ht="21" customHeight="1">
      <c r="A782" s="1147"/>
      <c r="B782" s="1147"/>
      <c r="C782" s="1147"/>
      <c r="D782" s="1147"/>
      <c r="F782" s="1147"/>
      <c r="G782" s="1147"/>
      <c r="H782" s="1147"/>
      <c r="I782" s="1147"/>
      <c r="J782" s="1147"/>
      <c r="K782" s="1147"/>
      <c r="L782" s="1147"/>
      <c r="M782" s="831"/>
      <c r="N782" s="1147"/>
      <c r="O782" s="1147"/>
      <c r="P782" s="1147"/>
      <c r="Q782" s="1147"/>
      <c r="R782" s="1147"/>
      <c r="S782" s="1147"/>
      <c r="T782" s="1147"/>
      <c r="U782" s="1147"/>
      <c r="V782" s="1147"/>
      <c r="W782" s="1147"/>
      <c r="X782" s="1147"/>
      <c r="Y782" s="1147"/>
      <c r="Z782" s="1147"/>
    </row>
    <row r="783" spans="1:26" ht="21" customHeight="1">
      <c r="A783" s="1147"/>
      <c r="B783" s="1147"/>
      <c r="C783" s="1147"/>
      <c r="D783" s="1147"/>
      <c r="F783" s="1147"/>
      <c r="G783" s="1147"/>
      <c r="H783" s="1147"/>
      <c r="I783" s="1147"/>
      <c r="J783" s="1147"/>
      <c r="K783" s="1147"/>
      <c r="L783" s="1147"/>
      <c r="M783" s="831"/>
      <c r="N783" s="1147"/>
      <c r="O783" s="1147"/>
      <c r="P783" s="1147"/>
      <c r="Q783" s="1147"/>
      <c r="R783" s="1147"/>
      <c r="S783" s="1147"/>
      <c r="T783" s="1147"/>
      <c r="U783" s="1147"/>
      <c r="V783" s="1147"/>
      <c r="W783" s="1147"/>
      <c r="X783" s="1147"/>
      <c r="Y783" s="1147"/>
      <c r="Z783" s="1147"/>
    </row>
    <row r="784" spans="1:26" ht="21" customHeight="1">
      <c r="A784" s="1147"/>
      <c r="B784" s="1147"/>
      <c r="C784" s="1147"/>
      <c r="D784" s="1147"/>
      <c r="F784" s="1147"/>
      <c r="G784" s="1147"/>
      <c r="H784" s="1147"/>
      <c r="I784" s="1147"/>
      <c r="J784" s="1147"/>
      <c r="K784" s="1147"/>
      <c r="L784" s="1147"/>
      <c r="M784" s="831"/>
      <c r="N784" s="1147"/>
      <c r="O784" s="1147"/>
      <c r="P784" s="1147"/>
      <c r="Q784" s="1147"/>
      <c r="R784" s="1147"/>
      <c r="S784" s="1147"/>
      <c r="T784" s="1147"/>
      <c r="U784" s="1147"/>
      <c r="V784" s="1147"/>
      <c r="W784" s="1147"/>
      <c r="X784" s="1147"/>
      <c r="Y784" s="1147"/>
      <c r="Z784" s="1147"/>
    </row>
    <row r="785" spans="1:26" ht="21" customHeight="1">
      <c r="A785" s="1147"/>
      <c r="B785" s="1147"/>
      <c r="C785" s="1147"/>
      <c r="D785" s="1147"/>
      <c r="F785" s="1147"/>
      <c r="G785" s="1147"/>
      <c r="H785" s="1147"/>
      <c r="I785" s="1147"/>
      <c r="J785" s="1147"/>
      <c r="K785" s="1147"/>
      <c r="L785" s="1147"/>
      <c r="M785" s="831"/>
      <c r="N785" s="1147"/>
      <c r="O785" s="1147"/>
      <c r="P785" s="1147"/>
      <c r="Q785" s="1147"/>
      <c r="R785" s="1147"/>
      <c r="S785" s="1147"/>
      <c r="T785" s="1147"/>
      <c r="U785" s="1147"/>
      <c r="V785" s="1147"/>
      <c r="W785" s="1147"/>
      <c r="X785" s="1147"/>
      <c r="Y785" s="1147"/>
      <c r="Z785" s="1147"/>
    </row>
    <row r="786" spans="1:26" ht="21" customHeight="1">
      <c r="A786" s="1147"/>
      <c r="B786" s="1147"/>
      <c r="C786" s="1147"/>
      <c r="D786" s="1147"/>
      <c r="F786" s="1147"/>
      <c r="G786" s="1147"/>
      <c r="H786" s="1147"/>
      <c r="I786" s="1147"/>
      <c r="J786" s="1147"/>
      <c r="K786" s="1147"/>
      <c r="L786" s="1147"/>
      <c r="M786" s="831"/>
      <c r="N786" s="1147"/>
      <c r="O786" s="1147"/>
      <c r="P786" s="1147"/>
      <c r="Q786" s="1147"/>
      <c r="R786" s="1147"/>
      <c r="S786" s="1147"/>
      <c r="T786" s="1147"/>
      <c r="U786" s="1147"/>
      <c r="V786" s="1147"/>
      <c r="W786" s="1147"/>
      <c r="X786" s="1147"/>
      <c r="Y786" s="1147"/>
      <c r="Z786" s="1147"/>
    </row>
    <row r="787" spans="1:26" ht="21" customHeight="1">
      <c r="A787" s="1147"/>
      <c r="B787" s="1147"/>
      <c r="C787" s="1147"/>
      <c r="D787" s="1147"/>
      <c r="F787" s="1147"/>
      <c r="G787" s="1147"/>
      <c r="H787" s="1147"/>
      <c r="I787" s="1147"/>
      <c r="J787" s="1147"/>
      <c r="K787" s="1147"/>
      <c r="L787" s="1147"/>
      <c r="M787" s="831"/>
      <c r="N787" s="1147"/>
      <c r="O787" s="1147"/>
      <c r="P787" s="1147"/>
      <c r="Q787" s="1147"/>
      <c r="R787" s="1147"/>
      <c r="S787" s="1147"/>
      <c r="T787" s="1147"/>
      <c r="U787" s="1147"/>
      <c r="V787" s="1147"/>
      <c r="W787" s="1147"/>
      <c r="X787" s="1147"/>
      <c r="Y787" s="1147"/>
      <c r="Z787" s="1147"/>
    </row>
    <row r="788" spans="1:26" ht="21" customHeight="1">
      <c r="A788" s="1147"/>
      <c r="B788" s="1147"/>
      <c r="C788" s="1147"/>
      <c r="D788" s="1147"/>
      <c r="F788" s="1147"/>
      <c r="G788" s="1147"/>
      <c r="H788" s="1147"/>
      <c r="I788" s="1147"/>
      <c r="J788" s="1147"/>
      <c r="K788" s="1147"/>
      <c r="L788" s="1147"/>
      <c r="M788" s="831"/>
      <c r="N788" s="1147"/>
      <c r="O788" s="1147"/>
      <c r="P788" s="1147"/>
      <c r="Q788" s="1147"/>
      <c r="R788" s="1147"/>
      <c r="S788" s="1147"/>
      <c r="T788" s="1147"/>
      <c r="U788" s="1147"/>
      <c r="V788" s="1147"/>
      <c r="W788" s="1147"/>
      <c r="X788" s="1147"/>
      <c r="Y788" s="1147"/>
      <c r="Z788" s="1147"/>
    </row>
    <row r="789" spans="1:26" ht="21" customHeight="1">
      <c r="A789" s="1147"/>
      <c r="B789" s="1147"/>
      <c r="C789" s="1147"/>
      <c r="D789" s="1147"/>
      <c r="F789" s="1147"/>
      <c r="G789" s="1147"/>
      <c r="H789" s="1147"/>
      <c r="I789" s="1147"/>
      <c r="J789" s="1147"/>
      <c r="K789" s="1147"/>
      <c r="L789" s="1147"/>
      <c r="M789" s="831"/>
      <c r="N789" s="1147"/>
      <c r="O789" s="1147"/>
      <c r="P789" s="1147"/>
      <c r="Q789" s="1147"/>
      <c r="R789" s="1147"/>
      <c r="S789" s="1147"/>
      <c r="T789" s="1147"/>
      <c r="U789" s="1147"/>
      <c r="V789" s="1147"/>
      <c r="W789" s="1147"/>
      <c r="X789" s="1147"/>
      <c r="Y789" s="1147"/>
      <c r="Z789" s="1147"/>
    </row>
    <row r="790" spans="1:26" ht="21" customHeight="1">
      <c r="A790" s="1147"/>
      <c r="B790" s="1147"/>
      <c r="C790" s="1147"/>
      <c r="D790" s="1147"/>
      <c r="F790" s="1147"/>
      <c r="G790" s="1147"/>
      <c r="H790" s="1147"/>
      <c r="I790" s="1147"/>
      <c r="J790" s="1147"/>
      <c r="K790" s="1147"/>
      <c r="L790" s="1147"/>
      <c r="M790" s="831"/>
      <c r="N790" s="1147"/>
      <c r="O790" s="1147"/>
      <c r="P790" s="1147"/>
      <c r="Q790" s="1147"/>
      <c r="R790" s="1147"/>
      <c r="S790" s="1147"/>
      <c r="T790" s="1147"/>
      <c r="U790" s="1147"/>
      <c r="V790" s="1147"/>
      <c r="W790" s="1147"/>
      <c r="X790" s="1147"/>
      <c r="Y790" s="1147"/>
      <c r="Z790" s="1147"/>
    </row>
    <row r="791" spans="1:26" ht="21" customHeight="1">
      <c r="A791" s="1147"/>
      <c r="B791" s="1147"/>
      <c r="C791" s="1147"/>
      <c r="D791" s="1147"/>
      <c r="F791" s="1147"/>
      <c r="G791" s="1147"/>
      <c r="H791" s="1147"/>
      <c r="I791" s="1147"/>
      <c r="J791" s="1147"/>
      <c r="K791" s="1147"/>
      <c r="L791" s="1147"/>
      <c r="M791" s="831"/>
      <c r="N791" s="1147"/>
      <c r="O791" s="1147"/>
      <c r="P791" s="1147"/>
      <c r="Q791" s="1147"/>
      <c r="R791" s="1147"/>
      <c r="S791" s="1147"/>
      <c r="T791" s="1147"/>
      <c r="U791" s="1147"/>
      <c r="V791" s="1147"/>
      <c r="W791" s="1147"/>
      <c r="X791" s="1147"/>
      <c r="Y791" s="1147"/>
      <c r="Z791" s="1147"/>
    </row>
    <row r="792" spans="1:26" ht="21" customHeight="1">
      <c r="A792" s="1147"/>
      <c r="B792" s="1147"/>
      <c r="C792" s="1147"/>
      <c r="D792" s="1147"/>
      <c r="F792" s="1147"/>
      <c r="G792" s="1147"/>
      <c r="H792" s="1147"/>
      <c r="I792" s="1147"/>
      <c r="J792" s="1147"/>
      <c r="K792" s="1147"/>
      <c r="L792" s="1147"/>
      <c r="M792" s="831"/>
      <c r="N792" s="1147"/>
      <c r="O792" s="1147"/>
      <c r="P792" s="1147"/>
      <c r="Q792" s="1147"/>
      <c r="R792" s="1147"/>
      <c r="S792" s="1147"/>
      <c r="T792" s="1147"/>
      <c r="U792" s="1147"/>
      <c r="V792" s="1147"/>
      <c r="W792" s="1147"/>
      <c r="X792" s="1147"/>
      <c r="Y792" s="1147"/>
      <c r="Z792" s="1147"/>
    </row>
    <row r="793" spans="1:26" ht="21" customHeight="1">
      <c r="A793" s="1147"/>
      <c r="B793" s="1147"/>
      <c r="C793" s="1147"/>
      <c r="D793" s="1147"/>
      <c r="F793" s="1147"/>
      <c r="G793" s="1147"/>
      <c r="H793" s="1147"/>
      <c r="I793" s="1147"/>
      <c r="J793" s="1147"/>
      <c r="K793" s="1147"/>
      <c r="L793" s="1147"/>
      <c r="M793" s="831"/>
      <c r="N793" s="1147"/>
      <c r="O793" s="1147"/>
      <c r="P793" s="1147"/>
      <c r="Q793" s="1147"/>
      <c r="R793" s="1147"/>
      <c r="S793" s="1147"/>
      <c r="T793" s="1147"/>
      <c r="U793" s="1147"/>
      <c r="V793" s="1147"/>
      <c r="W793" s="1147"/>
      <c r="X793" s="1147"/>
      <c r="Y793" s="1147"/>
      <c r="Z793" s="1147"/>
    </row>
    <row r="794" spans="1:26" ht="21" customHeight="1">
      <c r="A794" s="1147"/>
      <c r="B794" s="1147"/>
      <c r="C794" s="1147"/>
      <c r="D794" s="1147"/>
      <c r="F794" s="1147"/>
      <c r="G794" s="1147"/>
      <c r="H794" s="1147"/>
      <c r="I794" s="1147"/>
      <c r="J794" s="1147"/>
      <c r="K794" s="1147"/>
      <c r="L794" s="1147"/>
      <c r="M794" s="831"/>
      <c r="N794" s="1147"/>
      <c r="O794" s="1147"/>
      <c r="P794" s="1147"/>
      <c r="Q794" s="1147"/>
      <c r="R794" s="1147"/>
      <c r="S794" s="1147"/>
      <c r="T794" s="1147"/>
      <c r="U794" s="1147"/>
      <c r="V794" s="1147"/>
      <c r="W794" s="1147"/>
      <c r="X794" s="1147"/>
      <c r="Y794" s="1147"/>
      <c r="Z794" s="1147"/>
    </row>
    <row r="795" spans="1:26" ht="21" customHeight="1">
      <c r="A795" s="1147"/>
      <c r="B795" s="1147"/>
      <c r="C795" s="1147"/>
      <c r="D795" s="1147"/>
      <c r="F795" s="1147"/>
      <c r="G795" s="1147"/>
      <c r="H795" s="1147"/>
      <c r="I795" s="1147"/>
      <c r="J795" s="1147"/>
      <c r="K795" s="1147"/>
      <c r="L795" s="1147"/>
      <c r="M795" s="831"/>
      <c r="N795" s="1147"/>
      <c r="O795" s="1147"/>
      <c r="P795" s="1147"/>
      <c r="Q795" s="1147"/>
      <c r="R795" s="1147"/>
      <c r="S795" s="1147"/>
      <c r="T795" s="1147"/>
      <c r="U795" s="1147"/>
      <c r="V795" s="1147"/>
      <c r="W795" s="1147"/>
      <c r="X795" s="1147"/>
      <c r="Y795" s="1147"/>
      <c r="Z795" s="1147"/>
    </row>
    <row r="796" spans="1:26" ht="21" customHeight="1">
      <c r="A796" s="1147"/>
      <c r="B796" s="1147"/>
      <c r="C796" s="1147"/>
      <c r="D796" s="1147"/>
      <c r="F796" s="1147"/>
      <c r="G796" s="1147"/>
      <c r="H796" s="1147"/>
      <c r="I796" s="1147"/>
      <c r="J796" s="1147"/>
      <c r="K796" s="1147"/>
      <c r="L796" s="1147"/>
      <c r="M796" s="831"/>
      <c r="N796" s="1147"/>
      <c r="O796" s="1147"/>
      <c r="P796" s="1147"/>
      <c r="Q796" s="1147"/>
      <c r="R796" s="1147"/>
      <c r="S796" s="1147"/>
      <c r="T796" s="1147"/>
      <c r="U796" s="1147"/>
      <c r="V796" s="1147"/>
      <c r="W796" s="1147"/>
      <c r="X796" s="1147"/>
      <c r="Y796" s="1147"/>
      <c r="Z796" s="1147"/>
    </row>
    <row r="797" spans="1:26" ht="21" customHeight="1">
      <c r="A797" s="1147"/>
      <c r="B797" s="1147"/>
      <c r="C797" s="1147"/>
      <c r="D797" s="1147"/>
      <c r="F797" s="1147"/>
      <c r="G797" s="1147"/>
      <c r="H797" s="1147"/>
      <c r="I797" s="1147"/>
      <c r="J797" s="1147"/>
      <c r="K797" s="1147"/>
      <c r="L797" s="1147"/>
      <c r="M797" s="831"/>
      <c r="N797" s="1147"/>
      <c r="O797" s="1147"/>
      <c r="P797" s="1147"/>
      <c r="Q797" s="1147"/>
      <c r="R797" s="1147"/>
      <c r="S797" s="1147"/>
      <c r="T797" s="1147"/>
      <c r="U797" s="1147"/>
      <c r="V797" s="1147"/>
      <c r="W797" s="1147"/>
      <c r="X797" s="1147"/>
      <c r="Y797" s="1147"/>
      <c r="Z797" s="1147"/>
    </row>
    <row r="798" spans="1:26" ht="21" customHeight="1">
      <c r="A798" s="1147"/>
      <c r="B798" s="1147"/>
      <c r="C798" s="1147"/>
      <c r="D798" s="1147"/>
      <c r="F798" s="1147"/>
      <c r="G798" s="1147"/>
      <c r="H798" s="1147"/>
      <c r="I798" s="1147"/>
      <c r="J798" s="1147"/>
      <c r="K798" s="1147"/>
      <c r="L798" s="1147"/>
      <c r="M798" s="831"/>
      <c r="N798" s="1147"/>
      <c r="O798" s="1147"/>
      <c r="P798" s="1147"/>
      <c r="Q798" s="1147"/>
      <c r="R798" s="1147"/>
      <c r="S798" s="1147"/>
      <c r="T798" s="1147"/>
      <c r="U798" s="1147"/>
      <c r="V798" s="1147"/>
      <c r="W798" s="1147"/>
      <c r="X798" s="1147"/>
      <c r="Y798" s="1147"/>
      <c r="Z798" s="1147"/>
    </row>
    <row r="799" spans="1:26" ht="21" customHeight="1">
      <c r="A799" s="1147"/>
      <c r="B799" s="1147"/>
      <c r="C799" s="1147"/>
      <c r="D799" s="1147"/>
      <c r="F799" s="1147"/>
      <c r="G799" s="1147"/>
      <c r="H799" s="1147"/>
      <c r="I799" s="1147"/>
      <c r="J799" s="1147"/>
      <c r="K799" s="1147"/>
      <c r="L799" s="1147"/>
      <c r="M799" s="831"/>
      <c r="N799" s="1147"/>
      <c r="O799" s="1147"/>
      <c r="P799" s="1147"/>
      <c r="Q799" s="1147"/>
      <c r="R799" s="1147"/>
      <c r="S799" s="1147"/>
      <c r="T799" s="1147"/>
      <c r="U799" s="1147"/>
      <c r="V799" s="1147"/>
      <c r="W799" s="1147"/>
      <c r="X799" s="1147"/>
      <c r="Y799" s="1147"/>
      <c r="Z799" s="1147"/>
    </row>
    <row r="800" spans="1:26" ht="21" customHeight="1">
      <c r="A800" s="1147"/>
      <c r="B800" s="1147"/>
      <c r="C800" s="1147"/>
      <c r="D800" s="1147"/>
      <c r="F800" s="1147"/>
      <c r="G800" s="1147"/>
      <c r="H800" s="1147"/>
      <c r="I800" s="1147"/>
      <c r="J800" s="1147"/>
      <c r="K800" s="1147"/>
      <c r="L800" s="1147"/>
      <c r="M800" s="831"/>
      <c r="N800" s="1147"/>
      <c r="O800" s="1147"/>
      <c r="P800" s="1147"/>
      <c r="Q800" s="1147"/>
      <c r="R800" s="1147"/>
      <c r="S800" s="1147"/>
      <c r="T800" s="1147"/>
      <c r="U800" s="1147"/>
      <c r="V800" s="1147"/>
      <c r="W800" s="1147"/>
      <c r="X800" s="1147"/>
      <c r="Y800" s="1147"/>
      <c r="Z800" s="1147"/>
    </row>
    <row r="801" spans="1:26" ht="21" customHeight="1">
      <c r="A801" s="1147"/>
      <c r="B801" s="1147"/>
      <c r="C801" s="1147"/>
      <c r="D801" s="1147"/>
      <c r="F801" s="1147"/>
      <c r="G801" s="1147"/>
      <c r="H801" s="1147"/>
      <c r="I801" s="1147"/>
      <c r="J801" s="1147"/>
      <c r="K801" s="1147"/>
      <c r="L801" s="1147"/>
      <c r="M801" s="831"/>
      <c r="N801" s="1147"/>
      <c r="O801" s="1147"/>
      <c r="P801" s="1147"/>
      <c r="Q801" s="1147"/>
      <c r="R801" s="1147"/>
      <c r="S801" s="1147"/>
      <c r="T801" s="1147"/>
      <c r="U801" s="1147"/>
      <c r="V801" s="1147"/>
      <c r="W801" s="1147"/>
      <c r="X801" s="1147"/>
      <c r="Y801" s="1147"/>
      <c r="Z801" s="1147"/>
    </row>
    <row r="802" spans="1:26" ht="21" customHeight="1">
      <c r="A802" s="1147"/>
      <c r="B802" s="1147"/>
      <c r="C802" s="1147"/>
      <c r="D802" s="1147"/>
      <c r="F802" s="1147"/>
      <c r="G802" s="1147"/>
      <c r="H802" s="1147"/>
      <c r="I802" s="1147"/>
      <c r="J802" s="1147"/>
      <c r="K802" s="1147"/>
      <c r="L802" s="1147"/>
      <c r="M802" s="831"/>
      <c r="N802" s="1147"/>
      <c r="O802" s="1147"/>
      <c r="P802" s="1147"/>
      <c r="Q802" s="1147"/>
      <c r="R802" s="1147"/>
      <c r="S802" s="1147"/>
      <c r="T802" s="1147"/>
      <c r="U802" s="1147"/>
      <c r="V802" s="1147"/>
      <c r="W802" s="1147"/>
      <c r="X802" s="1147"/>
      <c r="Y802" s="1147"/>
      <c r="Z802" s="1147"/>
    </row>
    <row r="803" spans="1:26" ht="21" customHeight="1">
      <c r="A803" s="1147"/>
      <c r="B803" s="1147"/>
      <c r="C803" s="1147"/>
      <c r="D803" s="1147"/>
      <c r="F803" s="1147"/>
      <c r="G803" s="1147"/>
      <c r="H803" s="1147"/>
      <c r="I803" s="1147"/>
      <c r="J803" s="1147"/>
      <c r="K803" s="1147"/>
      <c r="L803" s="1147"/>
      <c r="M803" s="831"/>
      <c r="N803" s="1147"/>
      <c r="O803" s="1147"/>
      <c r="P803" s="1147"/>
      <c r="Q803" s="1147"/>
      <c r="R803" s="1147"/>
      <c r="S803" s="1147"/>
      <c r="T803" s="1147"/>
      <c r="U803" s="1147"/>
      <c r="V803" s="1147"/>
      <c r="W803" s="1147"/>
      <c r="X803" s="1147"/>
      <c r="Y803" s="1147"/>
      <c r="Z803" s="1147"/>
    </row>
    <row r="804" spans="1:26" ht="21" customHeight="1">
      <c r="A804" s="1147"/>
      <c r="B804" s="1147"/>
      <c r="C804" s="1147"/>
      <c r="D804" s="1147"/>
      <c r="F804" s="1147"/>
      <c r="G804" s="1147"/>
      <c r="H804" s="1147"/>
      <c r="I804" s="1147"/>
      <c r="J804" s="1147"/>
      <c r="K804" s="1147"/>
      <c r="L804" s="1147"/>
      <c r="M804" s="831"/>
      <c r="N804" s="1147"/>
      <c r="O804" s="1147"/>
      <c r="P804" s="1147"/>
      <c r="Q804" s="1147"/>
      <c r="R804" s="1147"/>
      <c r="S804" s="1147"/>
      <c r="T804" s="1147"/>
      <c r="U804" s="1147"/>
      <c r="V804" s="1147"/>
      <c r="W804" s="1147"/>
      <c r="X804" s="1147"/>
      <c r="Y804" s="1147"/>
      <c r="Z804" s="1147"/>
    </row>
    <row r="805" spans="1:26" ht="21" customHeight="1">
      <c r="A805" s="1147"/>
      <c r="B805" s="1147"/>
      <c r="C805" s="1147"/>
      <c r="D805" s="1147"/>
      <c r="F805" s="1147"/>
      <c r="G805" s="1147"/>
      <c r="H805" s="1147"/>
      <c r="I805" s="1147"/>
      <c r="J805" s="1147"/>
      <c r="K805" s="1147"/>
      <c r="L805" s="1147"/>
      <c r="M805" s="831"/>
      <c r="N805" s="1147"/>
      <c r="O805" s="1147"/>
      <c r="P805" s="1147"/>
      <c r="Q805" s="1147"/>
      <c r="R805" s="1147"/>
      <c r="S805" s="1147"/>
      <c r="T805" s="1147"/>
      <c r="U805" s="1147"/>
      <c r="V805" s="1147"/>
      <c r="W805" s="1147"/>
      <c r="X805" s="1147"/>
      <c r="Y805" s="1147"/>
      <c r="Z805" s="1147"/>
    </row>
    <row r="806" spans="1:26" ht="21" customHeight="1">
      <c r="A806" s="1147"/>
      <c r="B806" s="1147"/>
      <c r="C806" s="1147"/>
      <c r="D806" s="1147"/>
      <c r="F806" s="1147"/>
      <c r="G806" s="1147"/>
      <c r="H806" s="1147"/>
      <c r="I806" s="1147"/>
      <c r="J806" s="1147"/>
      <c r="K806" s="1147"/>
      <c r="L806" s="1147"/>
      <c r="M806" s="831"/>
      <c r="N806" s="1147"/>
      <c r="O806" s="1147"/>
      <c r="P806" s="1147"/>
      <c r="Q806" s="1147"/>
      <c r="R806" s="1147"/>
      <c r="S806" s="1147"/>
      <c r="T806" s="1147"/>
      <c r="U806" s="1147"/>
      <c r="V806" s="1147"/>
      <c r="W806" s="1147"/>
      <c r="X806" s="1147"/>
      <c r="Y806" s="1147"/>
      <c r="Z806" s="1147"/>
    </row>
    <row r="807" spans="1:26" ht="21" customHeight="1">
      <c r="A807" s="1147"/>
      <c r="B807" s="1147"/>
      <c r="C807" s="1147"/>
      <c r="D807" s="1147"/>
      <c r="F807" s="1147"/>
      <c r="G807" s="1147"/>
      <c r="H807" s="1147"/>
      <c r="I807" s="1147"/>
      <c r="J807" s="1147"/>
      <c r="K807" s="1147"/>
      <c r="L807" s="1147"/>
      <c r="M807" s="831"/>
      <c r="N807" s="1147"/>
      <c r="O807" s="1147"/>
      <c r="P807" s="1147"/>
      <c r="Q807" s="1147"/>
      <c r="R807" s="1147"/>
      <c r="S807" s="1147"/>
      <c r="T807" s="1147"/>
      <c r="U807" s="1147"/>
      <c r="V807" s="1147"/>
      <c r="W807" s="1147"/>
      <c r="X807" s="1147"/>
      <c r="Y807" s="1147"/>
      <c r="Z807" s="1147"/>
    </row>
    <row r="808" spans="1:26" ht="21" customHeight="1">
      <c r="A808" s="1147"/>
      <c r="B808" s="1147"/>
      <c r="C808" s="1147"/>
      <c r="D808" s="1147"/>
      <c r="F808" s="1147"/>
      <c r="G808" s="1147"/>
      <c r="H808" s="1147"/>
      <c r="I808" s="1147"/>
      <c r="J808" s="1147"/>
      <c r="K808" s="1147"/>
      <c r="L808" s="1147"/>
      <c r="M808" s="831"/>
      <c r="N808" s="1147"/>
      <c r="O808" s="1147"/>
      <c r="P808" s="1147"/>
      <c r="Q808" s="1147"/>
      <c r="R808" s="1147"/>
      <c r="S808" s="1147"/>
      <c r="T808" s="1147"/>
      <c r="U808" s="1147"/>
      <c r="V808" s="1147"/>
      <c r="W808" s="1147"/>
      <c r="X808" s="1147"/>
      <c r="Y808" s="1147"/>
      <c r="Z808" s="1147"/>
    </row>
    <row r="809" spans="1:26" ht="21" customHeight="1">
      <c r="A809" s="1147"/>
      <c r="B809" s="1147"/>
      <c r="C809" s="1147"/>
      <c r="D809" s="1147"/>
      <c r="F809" s="1147"/>
      <c r="G809" s="1147"/>
      <c r="H809" s="1147"/>
      <c r="I809" s="1147"/>
      <c r="J809" s="1147"/>
      <c r="K809" s="1147"/>
      <c r="L809" s="1147"/>
      <c r="M809" s="831"/>
      <c r="N809" s="1147"/>
      <c r="O809" s="1147"/>
      <c r="P809" s="1147"/>
      <c r="Q809" s="1147"/>
      <c r="R809" s="1147"/>
      <c r="S809" s="1147"/>
      <c r="T809" s="1147"/>
      <c r="U809" s="1147"/>
      <c r="V809" s="1147"/>
      <c r="W809" s="1147"/>
      <c r="X809" s="1147"/>
      <c r="Y809" s="1147"/>
      <c r="Z809" s="1147"/>
    </row>
    <row r="810" spans="1:26" ht="21" customHeight="1">
      <c r="A810" s="1147"/>
      <c r="B810" s="1147"/>
      <c r="C810" s="1147"/>
      <c r="D810" s="1147"/>
      <c r="F810" s="1147"/>
      <c r="G810" s="1147"/>
      <c r="H810" s="1147"/>
      <c r="I810" s="1147"/>
      <c r="J810" s="1147"/>
      <c r="K810" s="1147"/>
      <c r="L810" s="1147"/>
      <c r="M810" s="831"/>
      <c r="N810" s="1147"/>
      <c r="O810" s="1147"/>
      <c r="P810" s="1147"/>
      <c r="Q810" s="1147"/>
      <c r="R810" s="1147"/>
      <c r="S810" s="1147"/>
      <c r="T810" s="1147"/>
      <c r="U810" s="1147"/>
      <c r="V810" s="1147"/>
      <c r="W810" s="1147"/>
      <c r="X810" s="1147"/>
      <c r="Y810" s="1147"/>
      <c r="Z810" s="1147"/>
    </row>
    <row r="811" spans="1:26" ht="21" customHeight="1">
      <c r="A811" s="1147"/>
      <c r="B811" s="1147"/>
      <c r="C811" s="1147"/>
      <c r="D811" s="1147"/>
      <c r="F811" s="1147"/>
      <c r="G811" s="1147"/>
      <c r="H811" s="1147"/>
      <c r="I811" s="1147"/>
      <c r="J811" s="1147"/>
      <c r="K811" s="1147"/>
      <c r="L811" s="1147"/>
      <c r="M811" s="831"/>
      <c r="N811" s="1147"/>
      <c r="O811" s="1147"/>
      <c r="P811" s="1147"/>
      <c r="Q811" s="1147"/>
      <c r="R811" s="1147"/>
      <c r="S811" s="1147"/>
      <c r="T811" s="1147"/>
      <c r="U811" s="1147"/>
      <c r="V811" s="1147"/>
      <c r="W811" s="1147"/>
      <c r="X811" s="1147"/>
      <c r="Y811" s="1147"/>
      <c r="Z811" s="1147"/>
    </row>
    <row r="812" spans="1:26" ht="21" customHeight="1">
      <c r="A812" s="1147"/>
      <c r="B812" s="1147"/>
      <c r="C812" s="1147"/>
      <c r="D812" s="1147"/>
      <c r="F812" s="1147"/>
      <c r="G812" s="1147"/>
      <c r="H812" s="1147"/>
      <c r="I812" s="1147"/>
      <c r="J812" s="1147"/>
      <c r="K812" s="1147"/>
      <c r="L812" s="1147"/>
      <c r="M812" s="831"/>
      <c r="N812" s="1147"/>
      <c r="O812" s="1147"/>
      <c r="P812" s="1147"/>
      <c r="Q812" s="1147"/>
      <c r="R812" s="1147"/>
      <c r="S812" s="1147"/>
      <c r="T812" s="1147"/>
      <c r="U812" s="1147"/>
      <c r="V812" s="1147"/>
      <c r="W812" s="1147"/>
      <c r="X812" s="1147"/>
      <c r="Y812" s="1147"/>
      <c r="Z812" s="1147"/>
    </row>
    <row r="813" spans="1:26" ht="21" customHeight="1">
      <c r="A813" s="1147"/>
      <c r="B813" s="1147"/>
      <c r="C813" s="1147"/>
      <c r="D813" s="1147"/>
      <c r="F813" s="1147"/>
      <c r="G813" s="1147"/>
      <c r="H813" s="1147"/>
      <c r="I813" s="1147"/>
      <c r="J813" s="1147"/>
      <c r="K813" s="1147"/>
      <c r="L813" s="1147"/>
      <c r="M813" s="831"/>
      <c r="N813" s="1147"/>
      <c r="O813" s="1147"/>
      <c r="P813" s="1147"/>
      <c r="Q813" s="1147"/>
      <c r="R813" s="1147"/>
      <c r="S813" s="1147"/>
      <c r="T813" s="1147"/>
      <c r="U813" s="1147"/>
      <c r="V813" s="1147"/>
      <c r="W813" s="1147"/>
      <c r="X813" s="1147"/>
      <c r="Y813" s="1147"/>
      <c r="Z813" s="1147"/>
    </row>
    <row r="814" spans="1:26" ht="21" customHeight="1">
      <c r="A814" s="1147"/>
      <c r="B814" s="1147"/>
      <c r="C814" s="1147"/>
      <c r="D814" s="1147"/>
      <c r="F814" s="1147"/>
      <c r="G814" s="1147"/>
      <c r="H814" s="1147"/>
      <c r="I814" s="1147"/>
      <c r="J814" s="1147"/>
      <c r="K814" s="1147"/>
      <c r="L814" s="1147"/>
      <c r="M814" s="831"/>
      <c r="N814" s="1147"/>
      <c r="O814" s="1147"/>
      <c r="P814" s="1147"/>
      <c r="Q814" s="1147"/>
      <c r="R814" s="1147"/>
      <c r="S814" s="1147"/>
      <c r="T814" s="1147"/>
      <c r="U814" s="1147"/>
      <c r="V814" s="1147"/>
      <c r="W814" s="1147"/>
      <c r="X814" s="1147"/>
      <c r="Y814" s="1147"/>
      <c r="Z814" s="1147"/>
    </row>
    <row r="815" spans="1:26" ht="21" customHeight="1">
      <c r="A815" s="1147"/>
      <c r="B815" s="1147"/>
      <c r="C815" s="1147"/>
      <c r="D815" s="1147"/>
      <c r="F815" s="1147"/>
      <c r="G815" s="1147"/>
      <c r="H815" s="1147"/>
      <c r="I815" s="1147"/>
      <c r="J815" s="1147"/>
      <c r="K815" s="1147"/>
      <c r="L815" s="1147"/>
      <c r="M815" s="831"/>
      <c r="N815" s="1147"/>
      <c r="O815" s="1147"/>
      <c r="P815" s="1147"/>
      <c r="Q815" s="1147"/>
      <c r="R815" s="1147"/>
      <c r="S815" s="1147"/>
      <c r="T815" s="1147"/>
      <c r="U815" s="1147"/>
      <c r="V815" s="1147"/>
      <c r="W815" s="1147"/>
      <c r="X815" s="1147"/>
      <c r="Y815" s="1147"/>
      <c r="Z815" s="1147"/>
    </row>
    <row r="816" spans="1:26" ht="21" customHeight="1">
      <c r="A816" s="1147"/>
      <c r="B816" s="1147"/>
      <c r="C816" s="1147"/>
      <c r="D816" s="1147"/>
      <c r="F816" s="1147"/>
      <c r="G816" s="1147"/>
      <c r="H816" s="1147"/>
      <c r="I816" s="1147"/>
      <c r="J816" s="1147"/>
      <c r="K816" s="1147"/>
      <c r="L816" s="1147"/>
      <c r="M816" s="831"/>
      <c r="N816" s="1147"/>
      <c r="O816" s="1147"/>
      <c r="P816" s="1147"/>
      <c r="Q816" s="1147"/>
      <c r="R816" s="1147"/>
      <c r="S816" s="1147"/>
      <c r="T816" s="1147"/>
      <c r="U816" s="1147"/>
      <c r="V816" s="1147"/>
      <c r="W816" s="1147"/>
      <c r="X816" s="1147"/>
      <c r="Y816" s="1147"/>
      <c r="Z816" s="1147"/>
    </row>
    <row r="817" spans="1:26" ht="21" customHeight="1">
      <c r="A817" s="1147"/>
      <c r="B817" s="1147"/>
      <c r="C817" s="1147"/>
      <c r="D817" s="1147"/>
      <c r="F817" s="1147"/>
      <c r="G817" s="1147"/>
      <c r="H817" s="1147"/>
      <c r="I817" s="1147"/>
      <c r="J817" s="1147"/>
      <c r="K817" s="1147"/>
      <c r="L817" s="1147"/>
      <c r="M817" s="831"/>
      <c r="N817" s="1147"/>
      <c r="O817" s="1147"/>
      <c r="P817" s="1147"/>
      <c r="Q817" s="1147"/>
      <c r="R817" s="1147"/>
      <c r="S817" s="1147"/>
      <c r="T817" s="1147"/>
      <c r="U817" s="1147"/>
      <c r="V817" s="1147"/>
      <c r="W817" s="1147"/>
      <c r="X817" s="1147"/>
      <c r="Y817" s="1147"/>
      <c r="Z817" s="1147"/>
    </row>
    <row r="818" spans="1:26" ht="21" customHeight="1">
      <c r="A818" s="1147"/>
      <c r="B818" s="1147"/>
      <c r="C818" s="1147"/>
      <c r="D818" s="1147"/>
      <c r="F818" s="1147"/>
      <c r="G818" s="1147"/>
      <c r="H818" s="1147"/>
      <c r="I818" s="1147"/>
      <c r="J818" s="1147"/>
      <c r="K818" s="1147"/>
      <c r="L818" s="1147"/>
      <c r="M818" s="831"/>
      <c r="N818" s="1147"/>
      <c r="O818" s="1147"/>
      <c r="P818" s="1147"/>
      <c r="Q818" s="1147"/>
      <c r="R818" s="1147"/>
      <c r="S818" s="1147"/>
      <c r="T818" s="1147"/>
      <c r="U818" s="1147"/>
      <c r="V818" s="1147"/>
      <c r="W818" s="1147"/>
      <c r="X818" s="1147"/>
      <c r="Y818" s="1147"/>
      <c r="Z818" s="1147"/>
    </row>
    <row r="819" spans="1:26" ht="21" customHeight="1">
      <c r="A819" s="1147"/>
      <c r="B819" s="1147"/>
      <c r="C819" s="1147"/>
      <c r="D819" s="1147"/>
      <c r="F819" s="1147"/>
      <c r="G819" s="1147"/>
      <c r="H819" s="1147"/>
      <c r="I819" s="1147"/>
      <c r="J819" s="1147"/>
      <c r="K819" s="1147"/>
      <c r="L819" s="1147"/>
      <c r="M819" s="831"/>
      <c r="N819" s="1147"/>
      <c r="O819" s="1147"/>
      <c r="P819" s="1147"/>
      <c r="Q819" s="1147"/>
      <c r="R819" s="1147"/>
      <c r="S819" s="1147"/>
      <c r="T819" s="1147"/>
      <c r="U819" s="1147"/>
      <c r="V819" s="1147"/>
      <c r="W819" s="1147"/>
      <c r="X819" s="1147"/>
      <c r="Y819" s="1147"/>
      <c r="Z819" s="1147"/>
    </row>
    <row r="820" spans="1:26" ht="21" customHeight="1">
      <c r="A820" s="1147"/>
      <c r="B820" s="1147"/>
      <c r="C820" s="1147"/>
      <c r="D820" s="1147"/>
      <c r="F820" s="1147"/>
      <c r="G820" s="1147"/>
      <c r="H820" s="1147"/>
      <c r="I820" s="1147"/>
      <c r="J820" s="1147"/>
      <c r="K820" s="1147"/>
      <c r="L820" s="1147"/>
      <c r="M820" s="831"/>
      <c r="N820" s="1147"/>
      <c r="O820" s="1147"/>
      <c r="P820" s="1147"/>
      <c r="Q820" s="1147"/>
      <c r="R820" s="1147"/>
      <c r="S820" s="1147"/>
      <c r="T820" s="1147"/>
      <c r="U820" s="1147"/>
      <c r="V820" s="1147"/>
      <c r="W820" s="1147"/>
      <c r="X820" s="1147"/>
      <c r="Y820" s="1147"/>
      <c r="Z820" s="1147"/>
    </row>
    <row r="821" spans="1:26" ht="21" customHeight="1">
      <c r="A821" s="1147"/>
      <c r="B821" s="1147"/>
      <c r="C821" s="1147"/>
      <c r="D821" s="1147"/>
      <c r="F821" s="1147"/>
      <c r="G821" s="1147"/>
      <c r="H821" s="1147"/>
      <c r="I821" s="1147"/>
      <c r="J821" s="1147"/>
      <c r="K821" s="1147"/>
      <c r="L821" s="1147"/>
      <c r="M821" s="831"/>
      <c r="N821" s="1147"/>
      <c r="O821" s="1147"/>
      <c r="P821" s="1147"/>
      <c r="Q821" s="1147"/>
      <c r="R821" s="1147"/>
      <c r="S821" s="1147"/>
      <c r="T821" s="1147"/>
      <c r="U821" s="1147"/>
      <c r="V821" s="1147"/>
      <c r="W821" s="1147"/>
      <c r="X821" s="1147"/>
      <c r="Y821" s="1147"/>
      <c r="Z821" s="1147"/>
    </row>
    <row r="822" spans="1:26" ht="21" customHeight="1">
      <c r="A822" s="1147"/>
      <c r="B822" s="1147"/>
      <c r="C822" s="1147"/>
      <c r="D822" s="1147"/>
      <c r="F822" s="1147"/>
      <c r="G822" s="1147"/>
      <c r="H822" s="1147"/>
      <c r="I822" s="1147"/>
      <c r="J822" s="1147"/>
      <c r="K822" s="1147"/>
      <c r="L822" s="1147"/>
      <c r="M822" s="831"/>
      <c r="N822" s="1147"/>
      <c r="O822" s="1147"/>
      <c r="P822" s="1147"/>
      <c r="Q822" s="1147"/>
      <c r="R822" s="1147"/>
      <c r="S822" s="1147"/>
      <c r="T822" s="1147"/>
      <c r="U822" s="1147"/>
      <c r="V822" s="1147"/>
      <c r="W822" s="1147"/>
      <c r="X822" s="1147"/>
      <c r="Y822" s="1147"/>
      <c r="Z822" s="1147"/>
    </row>
    <row r="823" spans="1:26" ht="21" customHeight="1">
      <c r="A823" s="1147"/>
      <c r="B823" s="1147"/>
      <c r="C823" s="1147"/>
      <c r="D823" s="1147"/>
      <c r="F823" s="1147"/>
      <c r="G823" s="1147"/>
      <c r="H823" s="1147"/>
      <c r="I823" s="1147"/>
      <c r="J823" s="1147"/>
      <c r="K823" s="1147"/>
      <c r="L823" s="1147"/>
      <c r="M823" s="831"/>
      <c r="N823" s="1147"/>
      <c r="O823" s="1147"/>
      <c r="P823" s="1147"/>
      <c r="Q823" s="1147"/>
      <c r="R823" s="1147"/>
      <c r="S823" s="1147"/>
      <c r="T823" s="1147"/>
      <c r="U823" s="1147"/>
      <c r="V823" s="1147"/>
      <c r="W823" s="1147"/>
      <c r="X823" s="1147"/>
      <c r="Y823" s="1147"/>
      <c r="Z823" s="1147"/>
    </row>
    <row r="824" spans="1:26" ht="21" customHeight="1">
      <c r="A824" s="1147"/>
      <c r="B824" s="1147"/>
      <c r="C824" s="1147"/>
      <c r="D824" s="1147"/>
      <c r="F824" s="1147"/>
      <c r="G824" s="1147"/>
      <c r="H824" s="1147"/>
      <c r="I824" s="1147"/>
      <c r="J824" s="1147"/>
      <c r="K824" s="1147"/>
      <c r="L824" s="1147"/>
      <c r="M824" s="831"/>
      <c r="N824" s="1147"/>
      <c r="O824" s="1147"/>
      <c r="P824" s="1147"/>
      <c r="Q824" s="1147"/>
      <c r="R824" s="1147"/>
      <c r="S824" s="1147"/>
      <c r="T824" s="1147"/>
      <c r="U824" s="1147"/>
      <c r="V824" s="1147"/>
      <c r="W824" s="1147"/>
      <c r="X824" s="1147"/>
      <c r="Y824" s="1147"/>
      <c r="Z824" s="1147"/>
    </row>
    <row r="825" spans="1:26" ht="21" customHeight="1">
      <c r="A825" s="1147"/>
      <c r="B825" s="1147"/>
      <c r="C825" s="1147"/>
      <c r="D825" s="1147"/>
      <c r="F825" s="1147"/>
      <c r="G825" s="1147"/>
      <c r="H825" s="1147"/>
      <c r="I825" s="1147"/>
      <c r="J825" s="1147"/>
      <c r="K825" s="1147"/>
      <c r="L825" s="1147"/>
      <c r="M825" s="831"/>
      <c r="N825" s="1147"/>
      <c r="O825" s="1147"/>
      <c r="P825" s="1147"/>
      <c r="Q825" s="1147"/>
      <c r="R825" s="1147"/>
      <c r="S825" s="1147"/>
      <c r="T825" s="1147"/>
      <c r="U825" s="1147"/>
      <c r="V825" s="1147"/>
      <c r="W825" s="1147"/>
      <c r="X825" s="1147"/>
      <c r="Y825" s="1147"/>
      <c r="Z825" s="1147"/>
    </row>
    <row r="826" spans="1:26" ht="21" customHeight="1">
      <c r="A826" s="1147"/>
      <c r="B826" s="1147"/>
      <c r="C826" s="1147"/>
      <c r="D826" s="1147"/>
      <c r="F826" s="1147"/>
      <c r="G826" s="1147"/>
      <c r="H826" s="1147"/>
      <c r="I826" s="1147"/>
      <c r="J826" s="1147"/>
      <c r="K826" s="1147"/>
      <c r="L826" s="1147"/>
      <c r="M826" s="831"/>
      <c r="N826" s="1147"/>
      <c r="O826" s="1147"/>
      <c r="P826" s="1147"/>
      <c r="Q826" s="1147"/>
      <c r="R826" s="1147"/>
      <c r="S826" s="1147"/>
      <c r="T826" s="1147"/>
      <c r="U826" s="1147"/>
      <c r="V826" s="1147"/>
      <c r="W826" s="1147"/>
      <c r="X826" s="1147"/>
      <c r="Y826" s="1147"/>
      <c r="Z826" s="1147"/>
    </row>
    <row r="827" spans="1:26" ht="21" customHeight="1">
      <c r="A827" s="1147"/>
      <c r="B827" s="1147"/>
      <c r="C827" s="1147"/>
      <c r="D827" s="1147"/>
      <c r="F827" s="1147"/>
      <c r="G827" s="1147"/>
      <c r="H827" s="1147"/>
      <c r="I827" s="1147"/>
      <c r="J827" s="1147"/>
      <c r="K827" s="1147"/>
      <c r="L827" s="1147"/>
      <c r="M827" s="831"/>
      <c r="N827" s="1147"/>
      <c r="O827" s="1147"/>
      <c r="P827" s="1147"/>
      <c r="Q827" s="1147"/>
      <c r="R827" s="1147"/>
      <c r="S827" s="1147"/>
      <c r="T827" s="1147"/>
      <c r="U827" s="1147"/>
      <c r="V827" s="1147"/>
      <c r="W827" s="1147"/>
      <c r="X827" s="1147"/>
      <c r="Y827" s="1147"/>
      <c r="Z827" s="1147"/>
    </row>
    <row r="828" spans="1:26" ht="21" customHeight="1">
      <c r="A828" s="1147"/>
      <c r="B828" s="1147"/>
      <c r="C828" s="1147"/>
      <c r="D828" s="1147"/>
      <c r="F828" s="1147"/>
      <c r="G828" s="1147"/>
      <c r="H828" s="1147"/>
      <c r="I828" s="1147"/>
      <c r="J828" s="1147"/>
      <c r="K828" s="1147"/>
      <c r="L828" s="1147"/>
      <c r="M828" s="831"/>
      <c r="N828" s="1147"/>
      <c r="O828" s="1147"/>
      <c r="P828" s="1147"/>
      <c r="Q828" s="1147"/>
      <c r="R828" s="1147"/>
      <c r="S828" s="1147"/>
      <c r="T828" s="1147"/>
      <c r="U828" s="1147"/>
      <c r="V828" s="1147"/>
      <c r="W828" s="1147"/>
      <c r="X828" s="1147"/>
      <c r="Y828" s="1147"/>
      <c r="Z828" s="1147"/>
    </row>
    <row r="829" spans="1:26" ht="21" customHeight="1">
      <c r="A829" s="1147"/>
      <c r="B829" s="1147"/>
      <c r="C829" s="1147"/>
      <c r="D829" s="1147"/>
      <c r="F829" s="1147"/>
      <c r="G829" s="1147"/>
      <c r="H829" s="1147"/>
      <c r="I829" s="1147"/>
      <c r="J829" s="1147"/>
      <c r="K829" s="1147"/>
      <c r="L829" s="1147"/>
      <c r="M829" s="831"/>
      <c r="N829" s="1147"/>
      <c r="O829" s="1147"/>
      <c r="P829" s="1147"/>
      <c r="Q829" s="1147"/>
      <c r="R829" s="1147"/>
      <c r="S829" s="1147"/>
      <c r="T829" s="1147"/>
      <c r="U829" s="1147"/>
      <c r="V829" s="1147"/>
      <c r="W829" s="1147"/>
      <c r="X829" s="1147"/>
      <c r="Y829" s="1147"/>
      <c r="Z829" s="1147"/>
    </row>
    <row r="830" spans="1:26" ht="21" customHeight="1">
      <c r="A830" s="1147"/>
      <c r="B830" s="1147"/>
      <c r="C830" s="1147"/>
      <c r="D830" s="1147"/>
      <c r="F830" s="1147"/>
      <c r="G830" s="1147"/>
      <c r="H830" s="1147"/>
      <c r="I830" s="1147"/>
      <c r="J830" s="1147"/>
      <c r="K830" s="1147"/>
      <c r="L830" s="1147"/>
      <c r="M830" s="831"/>
      <c r="N830" s="1147"/>
      <c r="O830" s="1147"/>
      <c r="P830" s="1147"/>
      <c r="Q830" s="1147"/>
      <c r="R830" s="1147"/>
      <c r="S830" s="1147"/>
      <c r="T830" s="1147"/>
      <c r="U830" s="1147"/>
      <c r="V830" s="1147"/>
      <c r="W830" s="1147"/>
      <c r="X830" s="1147"/>
      <c r="Y830" s="1147"/>
      <c r="Z830" s="1147"/>
    </row>
    <row r="831" spans="1:26" ht="21" customHeight="1">
      <c r="A831" s="1147"/>
      <c r="B831" s="1147"/>
      <c r="C831" s="1147"/>
      <c r="D831" s="1147"/>
      <c r="F831" s="1147"/>
      <c r="G831" s="1147"/>
      <c r="H831" s="1147"/>
      <c r="I831" s="1147"/>
      <c r="J831" s="1147"/>
      <c r="K831" s="1147"/>
      <c r="L831" s="1147"/>
      <c r="M831" s="831"/>
      <c r="N831" s="1147"/>
      <c r="O831" s="1147"/>
      <c r="P831" s="1147"/>
      <c r="Q831" s="1147"/>
      <c r="R831" s="1147"/>
      <c r="S831" s="1147"/>
      <c r="T831" s="1147"/>
      <c r="U831" s="1147"/>
      <c r="V831" s="1147"/>
      <c r="W831" s="1147"/>
      <c r="X831" s="1147"/>
      <c r="Y831" s="1147"/>
      <c r="Z831" s="1147"/>
    </row>
    <row r="832" spans="1:26" ht="21" customHeight="1">
      <c r="A832" s="1147"/>
      <c r="B832" s="1147"/>
      <c r="C832" s="1147"/>
      <c r="D832" s="1147"/>
      <c r="F832" s="1147"/>
      <c r="G832" s="1147"/>
      <c r="H832" s="1147"/>
      <c r="I832" s="1147"/>
      <c r="J832" s="1147"/>
      <c r="K832" s="1147"/>
      <c r="L832" s="1147"/>
      <c r="M832" s="831"/>
      <c r="N832" s="1147"/>
      <c r="O832" s="1147"/>
      <c r="P832" s="1147"/>
      <c r="Q832" s="1147"/>
      <c r="R832" s="1147"/>
      <c r="S832" s="1147"/>
      <c r="T832" s="1147"/>
      <c r="U832" s="1147"/>
      <c r="V832" s="1147"/>
      <c r="W832" s="1147"/>
      <c r="X832" s="1147"/>
      <c r="Y832" s="1147"/>
      <c r="Z832" s="1147"/>
    </row>
    <row r="833" spans="1:26" ht="21" customHeight="1">
      <c r="A833" s="1147"/>
      <c r="B833" s="1147"/>
      <c r="C833" s="1147"/>
      <c r="D833" s="1147"/>
      <c r="F833" s="1147"/>
      <c r="G833" s="1147"/>
      <c r="H833" s="1147"/>
      <c r="I833" s="1147"/>
      <c r="J833" s="1147"/>
      <c r="K833" s="1147"/>
      <c r="L833" s="1147"/>
      <c r="M833" s="831"/>
      <c r="N833" s="1147"/>
      <c r="O833" s="1147"/>
      <c r="P833" s="1147"/>
      <c r="Q833" s="1147"/>
      <c r="R833" s="1147"/>
      <c r="S833" s="1147"/>
      <c r="T833" s="1147"/>
      <c r="U833" s="1147"/>
      <c r="V833" s="1147"/>
      <c r="W833" s="1147"/>
      <c r="X833" s="1147"/>
      <c r="Y833" s="1147"/>
      <c r="Z833" s="1147"/>
    </row>
    <row r="834" spans="1:26" ht="21" customHeight="1">
      <c r="A834" s="1147"/>
      <c r="B834" s="1147"/>
      <c r="C834" s="1147"/>
      <c r="D834" s="1147"/>
      <c r="F834" s="1147"/>
      <c r="G834" s="1147"/>
      <c r="H834" s="1147"/>
      <c r="I834" s="1147"/>
      <c r="J834" s="1147"/>
      <c r="K834" s="1147"/>
      <c r="L834" s="1147"/>
      <c r="M834" s="831"/>
      <c r="N834" s="1147"/>
      <c r="O834" s="1147"/>
      <c r="P834" s="1147"/>
      <c r="Q834" s="1147"/>
      <c r="R834" s="1147"/>
      <c r="S834" s="1147"/>
      <c r="T834" s="1147"/>
      <c r="U834" s="1147"/>
      <c r="V834" s="1147"/>
      <c r="W834" s="1147"/>
      <c r="X834" s="1147"/>
      <c r="Y834" s="1147"/>
      <c r="Z834" s="1147"/>
    </row>
    <row r="835" spans="1:26" ht="21" customHeight="1">
      <c r="A835" s="1147"/>
      <c r="B835" s="1147"/>
      <c r="C835" s="1147"/>
      <c r="D835" s="1147"/>
      <c r="F835" s="1147"/>
      <c r="G835" s="1147"/>
      <c r="H835" s="1147"/>
      <c r="I835" s="1147"/>
      <c r="J835" s="1147"/>
      <c r="K835" s="1147"/>
      <c r="L835" s="1147"/>
      <c r="M835" s="831"/>
      <c r="N835" s="1147"/>
      <c r="O835" s="1147"/>
      <c r="P835" s="1147"/>
      <c r="Q835" s="1147"/>
      <c r="R835" s="1147"/>
      <c r="S835" s="1147"/>
      <c r="T835" s="1147"/>
      <c r="U835" s="1147"/>
      <c r="V835" s="1147"/>
      <c r="W835" s="1147"/>
      <c r="X835" s="1147"/>
      <c r="Y835" s="1147"/>
      <c r="Z835" s="1147"/>
    </row>
    <row r="836" spans="1:26" ht="21" customHeight="1">
      <c r="A836" s="1147"/>
      <c r="B836" s="1147"/>
      <c r="C836" s="1147"/>
      <c r="D836" s="1147"/>
      <c r="F836" s="1147"/>
      <c r="G836" s="1147"/>
      <c r="H836" s="1147"/>
      <c r="I836" s="1147"/>
      <c r="J836" s="1147"/>
      <c r="K836" s="1147"/>
      <c r="L836" s="1147"/>
      <c r="M836" s="831"/>
      <c r="N836" s="1147"/>
      <c r="O836" s="1147"/>
      <c r="P836" s="1147"/>
      <c r="Q836" s="1147"/>
      <c r="R836" s="1147"/>
      <c r="S836" s="1147"/>
      <c r="T836" s="1147"/>
      <c r="U836" s="1147"/>
      <c r="V836" s="1147"/>
      <c r="W836" s="1147"/>
      <c r="X836" s="1147"/>
      <c r="Y836" s="1147"/>
      <c r="Z836" s="1147"/>
    </row>
    <row r="837" spans="1:26" ht="21" customHeight="1">
      <c r="A837" s="1147"/>
      <c r="B837" s="1147"/>
      <c r="C837" s="1147"/>
      <c r="D837" s="1147"/>
      <c r="F837" s="1147"/>
      <c r="G837" s="1147"/>
      <c r="H837" s="1147"/>
      <c r="I837" s="1147"/>
      <c r="J837" s="1147"/>
      <c r="K837" s="1147"/>
      <c r="L837" s="1147"/>
      <c r="M837" s="831"/>
      <c r="N837" s="1147"/>
      <c r="O837" s="1147"/>
      <c r="P837" s="1147"/>
      <c r="Q837" s="1147"/>
      <c r="R837" s="1147"/>
      <c r="S837" s="1147"/>
      <c r="T837" s="1147"/>
      <c r="U837" s="1147"/>
      <c r="V837" s="1147"/>
      <c r="W837" s="1147"/>
      <c r="X837" s="1147"/>
      <c r="Y837" s="1147"/>
      <c r="Z837" s="1147"/>
    </row>
    <row r="838" spans="1:26" ht="21" customHeight="1">
      <c r="A838" s="1147"/>
      <c r="B838" s="1147"/>
      <c r="C838" s="1147"/>
      <c r="D838" s="1147"/>
      <c r="F838" s="1147"/>
      <c r="G838" s="1147"/>
      <c r="H838" s="1147"/>
      <c r="I838" s="1147"/>
      <c r="J838" s="1147"/>
      <c r="K838" s="1147"/>
      <c r="L838" s="1147"/>
      <c r="M838" s="831"/>
      <c r="N838" s="1147"/>
      <c r="O838" s="1147"/>
      <c r="P838" s="1147"/>
      <c r="Q838" s="1147"/>
      <c r="R838" s="1147"/>
      <c r="S838" s="1147"/>
      <c r="T838" s="1147"/>
      <c r="U838" s="1147"/>
      <c r="V838" s="1147"/>
      <c r="W838" s="1147"/>
      <c r="X838" s="1147"/>
      <c r="Y838" s="1147"/>
      <c r="Z838" s="1147"/>
    </row>
    <row r="839" spans="1:26" ht="21" customHeight="1">
      <c r="A839" s="1147"/>
      <c r="B839" s="1147"/>
      <c r="C839" s="1147"/>
      <c r="D839" s="1147"/>
      <c r="F839" s="1147"/>
      <c r="G839" s="1147"/>
      <c r="H839" s="1147"/>
      <c r="I839" s="1147"/>
      <c r="J839" s="1147"/>
      <c r="K839" s="1147"/>
      <c r="L839" s="1147"/>
      <c r="M839" s="831"/>
      <c r="N839" s="1147"/>
      <c r="O839" s="1147"/>
      <c r="P839" s="1147"/>
      <c r="Q839" s="1147"/>
      <c r="R839" s="1147"/>
      <c r="S839" s="1147"/>
      <c r="T839" s="1147"/>
      <c r="U839" s="1147"/>
      <c r="V839" s="1147"/>
      <c r="W839" s="1147"/>
      <c r="X839" s="1147"/>
      <c r="Y839" s="1147"/>
      <c r="Z839" s="1147"/>
    </row>
    <row r="840" spans="1:26" ht="21" customHeight="1">
      <c r="A840" s="1147"/>
      <c r="B840" s="1147"/>
      <c r="C840" s="1147"/>
      <c r="D840" s="1147"/>
      <c r="F840" s="1147"/>
      <c r="G840" s="1147"/>
      <c r="H840" s="1147"/>
      <c r="I840" s="1147"/>
      <c r="J840" s="1147"/>
      <c r="K840" s="1147"/>
      <c r="L840" s="1147"/>
      <c r="M840" s="831"/>
      <c r="N840" s="1147"/>
      <c r="O840" s="1147"/>
      <c r="P840" s="1147"/>
      <c r="Q840" s="1147"/>
      <c r="R840" s="1147"/>
      <c r="S840" s="1147"/>
      <c r="T840" s="1147"/>
      <c r="U840" s="1147"/>
      <c r="V840" s="1147"/>
      <c r="W840" s="1147"/>
      <c r="X840" s="1147"/>
      <c r="Y840" s="1147"/>
      <c r="Z840" s="1147"/>
    </row>
    <row r="841" spans="1:26" ht="21" customHeight="1">
      <c r="A841" s="1147"/>
      <c r="B841" s="1147"/>
      <c r="C841" s="1147"/>
      <c r="D841" s="1147"/>
      <c r="F841" s="1147"/>
      <c r="G841" s="1147"/>
      <c r="H841" s="1147"/>
      <c r="I841" s="1147"/>
      <c r="J841" s="1147"/>
      <c r="K841" s="1147"/>
      <c r="L841" s="1147"/>
      <c r="M841" s="831"/>
      <c r="N841" s="1147"/>
      <c r="O841" s="1147"/>
      <c r="P841" s="1147"/>
      <c r="Q841" s="1147"/>
      <c r="R841" s="1147"/>
      <c r="S841" s="1147"/>
      <c r="T841" s="1147"/>
      <c r="U841" s="1147"/>
      <c r="V841" s="1147"/>
      <c r="W841" s="1147"/>
      <c r="X841" s="1147"/>
      <c r="Y841" s="1147"/>
      <c r="Z841" s="1147"/>
    </row>
    <row r="842" spans="1:26" ht="21" customHeight="1">
      <c r="A842" s="1147"/>
      <c r="B842" s="1147"/>
      <c r="C842" s="1147"/>
      <c r="D842" s="1147"/>
      <c r="F842" s="1147"/>
      <c r="G842" s="1147"/>
      <c r="H842" s="1147"/>
      <c r="I842" s="1147"/>
      <c r="J842" s="1147"/>
      <c r="K842" s="1147"/>
      <c r="L842" s="1147"/>
      <c r="M842" s="831"/>
      <c r="N842" s="1147"/>
      <c r="O842" s="1147"/>
      <c r="P842" s="1147"/>
      <c r="Q842" s="1147"/>
      <c r="R842" s="1147"/>
      <c r="S842" s="1147"/>
      <c r="T842" s="1147"/>
      <c r="U842" s="1147"/>
      <c r="V842" s="1147"/>
      <c r="W842" s="1147"/>
      <c r="X842" s="1147"/>
      <c r="Y842" s="1147"/>
      <c r="Z842" s="1147"/>
    </row>
    <row r="843" spans="1:26" ht="21" customHeight="1">
      <c r="A843" s="1147"/>
      <c r="B843" s="1147"/>
      <c r="C843" s="1147"/>
      <c r="D843" s="1147"/>
      <c r="F843" s="1147"/>
      <c r="G843" s="1147"/>
      <c r="H843" s="1147"/>
      <c r="I843" s="1147"/>
      <c r="J843" s="1147"/>
      <c r="K843" s="1147"/>
      <c r="L843" s="1147"/>
      <c r="M843" s="831"/>
      <c r="N843" s="1147"/>
      <c r="O843" s="1147"/>
      <c r="P843" s="1147"/>
      <c r="Q843" s="1147"/>
      <c r="R843" s="1147"/>
      <c r="S843" s="1147"/>
      <c r="T843" s="1147"/>
      <c r="U843" s="1147"/>
      <c r="V843" s="1147"/>
      <c r="W843" s="1147"/>
      <c r="X843" s="1147"/>
      <c r="Y843" s="1147"/>
      <c r="Z843" s="1147"/>
    </row>
    <row r="844" spans="1:26" ht="21" customHeight="1">
      <c r="A844" s="1147"/>
      <c r="B844" s="1147"/>
      <c r="C844" s="1147"/>
      <c r="D844" s="1147"/>
      <c r="F844" s="1147"/>
      <c r="G844" s="1147"/>
      <c r="H844" s="1147"/>
      <c r="I844" s="1147"/>
      <c r="J844" s="1147"/>
      <c r="K844" s="1147"/>
      <c r="L844" s="1147"/>
      <c r="M844" s="831"/>
      <c r="N844" s="1147"/>
      <c r="O844" s="1147"/>
      <c r="P844" s="1147"/>
      <c r="Q844" s="1147"/>
      <c r="R844" s="1147"/>
      <c r="S844" s="1147"/>
      <c r="T844" s="1147"/>
      <c r="U844" s="1147"/>
      <c r="V844" s="1147"/>
      <c r="W844" s="1147"/>
      <c r="X844" s="1147"/>
      <c r="Y844" s="1147"/>
      <c r="Z844" s="1147"/>
    </row>
    <row r="845" spans="1:26" ht="21" customHeight="1">
      <c r="A845" s="1147"/>
      <c r="B845" s="1147"/>
      <c r="C845" s="1147"/>
      <c r="D845" s="1147"/>
      <c r="F845" s="1147"/>
      <c r="G845" s="1147"/>
      <c r="H845" s="1147"/>
      <c r="I845" s="1147"/>
      <c r="J845" s="1147"/>
      <c r="K845" s="1147"/>
      <c r="L845" s="1147"/>
      <c r="M845" s="831"/>
      <c r="N845" s="1147"/>
      <c r="O845" s="1147"/>
      <c r="P845" s="1147"/>
      <c r="Q845" s="1147"/>
      <c r="R845" s="1147"/>
      <c r="S845" s="1147"/>
      <c r="T845" s="1147"/>
      <c r="U845" s="1147"/>
      <c r="V845" s="1147"/>
      <c r="W845" s="1147"/>
      <c r="X845" s="1147"/>
      <c r="Y845" s="1147"/>
      <c r="Z845" s="1147"/>
    </row>
    <row r="846" spans="1:26" ht="21" customHeight="1">
      <c r="A846" s="1147"/>
      <c r="B846" s="1147"/>
      <c r="C846" s="1147"/>
      <c r="D846" s="1147"/>
      <c r="F846" s="1147"/>
      <c r="G846" s="1147"/>
      <c r="H846" s="1147"/>
      <c r="I846" s="1147"/>
      <c r="J846" s="1147"/>
      <c r="K846" s="1147"/>
      <c r="L846" s="1147"/>
      <c r="M846" s="831"/>
      <c r="N846" s="1147"/>
      <c r="O846" s="1147"/>
      <c r="P846" s="1147"/>
      <c r="Q846" s="1147"/>
      <c r="R846" s="1147"/>
      <c r="S846" s="1147"/>
      <c r="T846" s="1147"/>
      <c r="U846" s="1147"/>
      <c r="V846" s="1147"/>
      <c r="W846" s="1147"/>
      <c r="X846" s="1147"/>
      <c r="Y846" s="1147"/>
      <c r="Z846" s="1147"/>
    </row>
    <row r="847" spans="1:26" ht="21" customHeight="1">
      <c r="A847" s="1147"/>
      <c r="B847" s="1147"/>
      <c r="C847" s="1147"/>
      <c r="D847" s="1147"/>
      <c r="F847" s="1147"/>
      <c r="G847" s="1147"/>
      <c r="H847" s="1147"/>
      <c r="I847" s="1147"/>
      <c r="J847" s="1147"/>
      <c r="K847" s="1147"/>
      <c r="L847" s="1147"/>
      <c r="M847" s="831"/>
      <c r="N847" s="1147"/>
      <c r="O847" s="1147"/>
      <c r="P847" s="1147"/>
      <c r="Q847" s="1147"/>
      <c r="R847" s="1147"/>
      <c r="S847" s="1147"/>
      <c r="T847" s="1147"/>
      <c r="U847" s="1147"/>
      <c r="V847" s="1147"/>
      <c r="W847" s="1147"/>
      <c r="X847" s="1147"/>
      <c r="Y847" s="1147"/>
      <c r="Z847" s="1147"/>
    </row>
    <row r="848" spans="1:26" ht="21" customHeight="1">
      <c r="A848" s="1147"/>
      <c r="B848" s="1147"/>
      <c r="C848" s="1147"/>
      <c r="D848" s="1147"/>
      <c r="F848" s="1147"/>
      <c r="G848" s="1147"/>
      <c r="H848" s="1147"/>
      <c r="I848" s="1147"/>
      <c r="J848" s="1147"/>
      <c r="K848" s="1147"/>
      <c r="L848" s="1147"/>
      <c r="M848" s="831"/>
      <c r="N848" s="1147"/>
      <c r="O848" s="1147"/>
      <c r="P848" s="1147"/>
      <c r="Q848" s="1147"/>
      <c r="R848" s="1147"/>
      <c r="S848" s="1147"/>
      <c r="T848" s="1147"/>
      <c r="U848" s="1147"/>
      <c r="V848" s="1147"/>
      <c r="W848" s="1147"/>
      <c r="X848" s="1147"/>
      <c r="Y848" s="1147"/>
      <c r="Z848" s="1147"/>
    </row>
    <row r="849" spans="1:26" ht="21" customHeight="1">
      <c r="A849" s="1147"/>
      <c r="B849" s="1147"/>
      <c r="C849" s="1147"/>
      <c r="D849" s="1147"/>
      <c r="F849" s="1147"/>
      <c r="G849" s="1147"/>
      <c r="H849" s="1147"/>
      <c r="I849" s="1147"/>
      <c r="J849" s="1147"/>
      <c r="K849" s="1147"/>
      <c r="L849" s="1147"/>
      <c r="M849" s="831"/>
      <c r="N849" s="1147"/>
      <c r="O849" s="1147"/>
      <c r="P849" s="1147"/>
      <c r="Q849" s="1147"/>
      <c r="R849" s="1147"/>
      <c r="S849" s="1147"/>
      <c r="T849" s="1147"/>
      <c r="U849" s="1147"/>
      <c r="V849" s="1147"/>
      <c r="W849" s="1147"/>
      <c r="X849" s="1147"/>
      <c r="Y849" s="1147"/>
      <c r="Z849" s="1147"/>
    </row>
    <row r="850" spans="1:26" ht="21" customHeight="1">
      <c r="A850" s="1147"/>
      <c r="B850" s="1147"/>
      <c r="C850" s="1147"/>
      <c r="D850" s="1147"/>
      <c r="F850" s="1147"/>
      <c r="G850" s="1147"/>
      <c r="H850" s="1147"/>
      <c r="I850" s="1147"/>
      <c r="J850" s="1147"/>
      <c r="K850" s="1147"/>
      <c r="L850" s="1147"/>
      <c r="M850" s="831"/>
      <c r="N850" s="1147"/>
      <c r="O850" s="1147"/>
      <c r="P850" s="1147"/>
      <c r="Q850" s="1147"/>
      <c r="R850" s="1147"/>
      <c r="S850" s="1147"/>
      <c r="T850" s="1147"/>
      <c r="U850" s="1147"/>
      <c r="V850" s="1147"/>
      <c r="W850" s="1147"/>
      <c r="X850" s="1147"/>
      <c r="Y850" s="1147"/>
      <c r="Z850" s="1147"/>
    </row>
    <row r="851" spans="1:26" ht="21" customHeight="1">
      <c r="A851" s="1147"/>
      <c r="B851" s="1147"/>
      <c r="C851" s="1147"/>
      <c r="D851" s="1147"/>
      <c r="F851" s="1147"/>
      <c r="G851" s="1147"/>
      <c r="H851" s="1147"/>
      <c r="I851" s="1147"/>
      <c r="J851" s="1147"/>
      <c r="K851" s="1147"/>
      <c r="L851" s="1147"/>
      <c r="M851" s="831"/>
      <c r="N851" s="1147"/>
      <c r="O851" s="1147"/>
      <c r="P851" s="1147"/>
      <c r="Q851" s="1147"/>
      <c r="R851" s="1147"/>
      <c r="S851" s="1147"/>
      <c r="T851" s="1147"/>
      <c r="U851" s="1147"/>
      <c r="V851" s="1147"/>
      <c r="W851" s="1147"/>
      <c r="X851" s="1147"/>
      <c r="Y851" s="1147"/>
      <c r="Z851" s="1147"/>
    </row>
    <row r="852" spans="1:26" ht="21" customHeight="1">
      <c r="A852" s="1147"/>
      <c r="B852" s="1147"/>
      <c r="C852" s="1147"/>
      <c r="D852" s="1147"/>
      <c r="F852" s="1147"/>
      <c r="G852" s="1147"/>
      <c r="H852" s="1147"/>
      <c r="I852" s="1147"/>
      <c r="J852" s="1147"/>
      <c r="K852" s="1147"/>
      <c r="L852" s="1147"/>
      <c r="M852" s="831"/>
      <c r="N852" s="1147"/>
      <c r="O852" s="1147"/>
      <c r="P852" s="1147"/>
      <c r="Q852" s="1147"/>
      <c r="R852" s="1147"/>
      <c r="S852" s="1147"/>
      <c r="T852" s="1147"/>
      <c r="U852" s="1147"/>
      <c r="V852" s="1147"/>
      <c r="W852" s="1147"/>
      <c r="X852" s="1147"/>
      <c r="Y852" s="1147"/>
      <c r="Z852" s="1147"/>
    </row>
    <row r="853" spans="1:26" ht="21" customHeight="1">
      <c r="A853" s="1147"/>
      <c r="B853" s="1147"/>
      <c r="C853" s="1147"/>
      <c r="D853" s="1147"/>
      <c r="F853" s="1147"/>
      <c r="G853" s="1147"/>
      <c r="H853" s="1147"/>
      <c r="I853" s="1147"/>
      <c r="J853" s="1147"/>
      <c r="K853" s="1147"/>
      <c r="L853" s="1147"/>
      <c r="M853" s="831"/>
      <c r="N853" s="1147"/>
      <c r="O853" s="1147"/>
      <c r="P853" s="1147"/>
      <c r="Q853" s="1147"/>
      <c r="R853" s="1147"/>
      <c r="S853" s="1147"/>
      <c r="T853" s="1147"/>
      <c r="U853" s="1147"/>
      <c r="V853" s="1147"/>
      <c r="W853" s="1147"/>
      <c r="X853" s="1147"/>
      <c r="Y853" s="1147"/>
      <c r="Z853" s="1147"/>
    </row>
    <row r="854" spans="1:26" ht="21" customHeight="1">
      <c r="A854" s="1147"/>
      <c r="B854" s="1147"/>
      <c r="C854" s="1147"/>
      <c r="D854" s="1147"/>
      <c r="F854" s="1147"/>
      <c r="G854" s="1147"/>
      <c r="H854" s="1147"/>
      <c r="I854" s="1147"/>
      <c r="J854" s="1147"/>
      <c r="K854" s="1147"/>
      <c r="L854" s="1147"/>
      <c r="M854" s="831"/>
      <c r="N854" s="1147"/>
      <c r="O854" s="1147"/>
      <c r="P854" s="1147"/>
      <c r="Q854" s="1147"/>
      <c r="R854" s="1147"/>
      <c r="S854" s="1147"/>
      <c r="T854" s="1147"/>
      <c r="U854" s="1147"/>
      <c r="V854" s="1147"/>
      <c r="W854" s="1147"/>
      <c r="X854" s="1147"/>
      <c r="Y854" s="1147"/>
      <c r="Z854" s="1147"/>
    </row>
    <row r="855" spans="1:26" ht="21" customHeight="1">
      <c r="A855" s="1147"/>
      <c r="B855" s="1147"/>
      <c r="C855" s="1147"/>
      <c r="D855" s="1147"/>
      <c r="F855" s="1147"/>
      <c r="G855" s="1147"/>
      <c r="H855" s="1147"/>
      <c r="I855" s="1147"/>
      <c r="J855" s="1147"/>
      <c r="K855" s="1147"/>
      <c r="L855" s="1147"/>
      <c r="M855" s="831"/>
      <c r="N855" s="1147"/>
      <c r="O855" s="1147"/>
      <c r="P855" s="1147"/>
      <c r="Q855" s="1147"/>
      <c r="R855" s="1147"/>
      <c r="S855" s="1147"/>
      <c r="T855" s="1147"/>
      <c r="U855" s="1147"/>
      <c r="V855" s="1147"/>
      <c r="W855" s="1147"/>
      <c r="X855" s="1147"/>
      <c r="Y855" s="1147"/>
      <c r="Z855" s="1147"/>
    </row>
    <row r="856" spans="1:26" ht="21" customHeight="1">
      <c r="A856" s="1147"/>
      <c r="B856" s="1147"/>
      <c r="C856" s="1147"/>
      <c r="D856" s="1147"/>
      <c r="F856" s="1147"/>
      <c r="G856" s="1147"/>
      <c r="H856" s="1147"/>
      <c r="I856" s="1147"/>
      <c r="J856" s="1147"/>
      <c r="K856" s="1147"/>
      <c r="L856" s="1147"/>
      <c r="M856" s="831"/>
      <c r="N856" s="1147"/>
      <c r="O856" s="1147"/>
      <c r="P856" s="1147"/>
      <c r="Q856" s="1147"/>
      <c r="R856" s="1147"/>
      <c r="S856" s="1147"/>
      <c r="T856" s="1147"/>
      <c r="U856" s="1147"/>
      <c r="V856" s="1147"/>
      <c r="W856" s="1147"/>
      <c r="X856" s="1147"/>
      <c r="Y856" s="1147"/>
      <c r="Z856" s="1147"/>
    </row>
    <row r="857" spans="1:26" ht="21" customHeight="1">
      <c r="A857" s="1147"/>
      <c r="B857" s="1147"/>
      <c r="C857" s="1147"/>
      <c r="D857" s="1147"/>
      <c r="F857" s="1147"/>
      <c r="G857" s="1147"/>
      <c r="H857" s="1147"/>
      <c r="I857" s="1147"/>
      <c r="J857" s="1147"/>
      <c r="K857" s="1147"/>
      <c r="L857" s="1147"/>
      <c r="M857" s="831"/>
      <c r="N857" s="1147"/>
      <c r="O857" s="1147"/>
      <c r="P857" s="1147"/>
      <c r="Q857" s="1147"/>
      <c r="R857" s="1147"/>
      <c r="S857" s="1147"/>
      <c r="T857" s="1147"/>
      <c r="U857" s="1147"/>
      <c r="V857" s="1147"/>
      <c r="W857" s="1147"/>
      <c r="X857" s="1147"/>
      <c r="Y857" s="1147"/>
      <c r="Z857" s="1147"/>
    </row>
    <row r="858" spans="1:26" ht="21" customHeight="1">
      <c r="A858" s="1147"/>
      <c r="B858" s="1147"/>
      <c r="C858" s="1147"/>
      <c r="D858" s="1147"/>
      <c r="F858" s="1147"/>
      <c r="G858" s="1147"/>
      <c r="H858" s="1147"/>
      <c r="I858" s="1147"/>
      <c r="J858" s="1147"/>
      <c r="K858" s="1147"/>
      <c r="L858" s="1147"/>
      <c r="M858" s="831"/>
      <c r="N858" s="1147"/>
      <c r="O858" s="1147"/>
      <c r="P858" s="1147"/>
      <c r="Q858" s="1147"/>
      <c r="R858" s="1147"/>
      <c r="S858" s="1147"/>
      <c r="T858" s="1147"/>
      <c r="U858" s="1147"/>
      <c r="V858" s="1147"/>
      <c r="W858" s="1147"/>
      <c r="X858" s="1147"/>
      <c r="Y858" s="1147"/>
      <c r="Z858" s="1147"/>
    </row>
    <row r="859" spans="1:26" ht="21" customHeight="1">
      <c r="A859" s="1147"/>
      <c r="B859" s="1147"/>
      <c r="C859" s="1147"/>
      <c r="D859" s="1147"/>
      <c r="F859" s="1147"/>
      <c r="G859" s="1147"/>
      <c r="H859" s="1147"/>
      <c r="I859" s="1147"/>
      <c r="J859" s="1147"/>
      <c r="K859" s="1147"/>
      <c r="L859" s="1147"/>
      <c r="M859" s="831"/>
      <c r="N859" s="1147"/>
      <c r="O859" s="1147"/>
      <c r="P859" s="1147"/>
      <c r="Q859" s="1147"/>
      <c r="R859" s="1147"/>
      <c r="S859" s="1147"/>
      <c r="T859" s="1147"/>
      <c r="U859" s="1147"/>
      <c r="V859" s="1147"/>
      <c r="W859" s="1147"/>
      <c r="X859" s="1147"/>
      <c r="Y859" s="1147"/>
      <c r="Z859" s="1147"/>
    </row>
    <row r="860" spans="1:26" ht="21" customHeight="1">
      <c r="A860" s="1147"/>
      <c r="B860" s="1147"/>
      <c r="C860" s="1147"/>
      <c r="D860" s="1147"/>
      <c r="F860" s="1147"/>
      <c r="G860" s="1147"/>
      <c r="H860" s="1147"/>
      <c r="I860" s="1147"/>
      <c r="J860" s="1147"/>
      <c r="K860" s="1147"/>
      <c r="L860" s="1147"/>
      <c r="M860" s="831"/>
      <c r="N860" s="1147"/>
      <c r="O860" s="1147"/>
      <c r="P860" s="1147"/>
      <c r="Q860" s="1147"/>
      <c r="R860" s="1147"/>
      <c r="S860" s="1147"/>
      <c r="T860" s="1147"/>
      <c r="U860" s="1147"/>
      <c r="V860" s="1147"/>
      <c r="W860" s="1147"/>
      <c r="X860" s="1147"/>
      <c r="Y860" s="1147"/>
      <c r="Z860" s="1147"/>
    </row>
    <row r="861" spans="1:26" ht="21" customHeight="1">
      <c r="A861" s="1147"/>
      <c r="B861" s="1147"/>
      <c r="C861" s="1147"/>
      <c r="D861" s="1147"/>
      <c r="F861" s="1147"/>
      <c r="G861" s="1147"/>
      <c r="H861" s="1147"/>
      <c r="I861" s="1147"/>
      <c r="J861" s="1147"/>
      <c r="K861" s="1147"/>
      <c r="L861" s="1147"/>
      <c r="M861" s="831"/>
      <c r="N861" s="1147"/>
      <c r="O861" s="1147"/>
      <c r="P861" s="1147"/>
      <c r="Q861" s="1147"/>
      <c r="R861" s="1147"/>
      <c r="S861" s="1147"/>
      <c r="T861" s="1147"/>
      <c r="U861" s="1147"/>
      <c r="V861" s="1147"/>
      <c r="W861" s="1147"/>
      <c r="X861" s="1147"/>
      <c r="Y861" s="1147"/>
      <c r="Z861" s="1147"/>
    </row>
    <row r="862" spans="1:26" ht="21" customHeight="1">
      <c r="A862" s="1147"/>
      <c r="B862" s="1147"/>
      <c r="C862" s="1147"/>
      <c r="D862" s="1147"/>
      <c r="F862" s="1147"/>
      <c r="G862" s="1147"/>
      <c r="H862" s="1147"/>
      <c r="I862" s="1147"/>
      <c r="J862" s="1147"/>
      <c r="K862" s="1147"/>
      <c r="L862" s="1147"/>
      <c r="M862" s="831"/>
      <c r="N862" s="1147"/>
      <c r="O862" s="1147"/>
      <c r="P862" s="1147"/>
      <c r="Q862" s="1147"/>
      <c r="R862" s="1147"/>
      <c r="S862" s="1147"/>
      <c r="T862" s="1147"/>
      <c r="U862" s="1147"/>
      <c r="V862" s="1147"/>
      <c r="W862" s="1147"/>
      <c r="X862" s="1147"/>
      <c r="Y862" s="1147"/>
      <c r="Z862" s="1147"/>
    </row>
    <row r="863" spans="1:26" ht="21" customHeight="1">
      <c r="A863" s="1147"/>
      <c r="B863" s="1147"/>
      <c r="C863" s="1147"/>
      <c r="D863" s="1147"/>
      <c r="F863" s="1147"/>
      <c r="G863" s="1147"/>
      <c r="H863" s="1147"/>
      <c r="I863" s="1147"/>
      <c r="J863" s="1147"/>
      <c r="K863" s="1147"/>
      <c r="L863" s="1147"/>
      <c r="M863" s="831"/>
      <c r="N863" s="1147"/>
      <c r="O863" s="1147"/>
      <c r="P863" s="1147"/>
      <c r="Q863" s="1147"/>
      <c r="R863" s="1147"/>
      <c r="S863" s="1147"/>
      <c r="T863" s="1147"/>
      <c r="U863" s="1147"/>
      <c r="V863" s="1147"/>
      <c r="W863" s="1147"/>
      <c r="X863" s="1147"/>
      <c r="Y863" s="1147"/>
      <c r="Z863" s="1147"/>
    </row>
    <row r="864" spans="1:26" ht="21" customHeight="1">
      <c r="A864" s="1147"/>
      <c r="B864" s="1147"/>
      <c r="C864" s="1147"/>
      <c r="D864" s="1147"/>
      <c r="F864" s="1147"/>
      <c r="G864" s="1147"/>
      <c r="H864" s="1147"/>
      <c r="I864" s="1147"/>
      <c r="J864" s="1147"/>
      <c r="K864" s="1147"/>
      <c r="L864" s="1147"/>
      <c r="M864" s="831"/>
      <c r="N864" s="1147"/>
      <c r="O864" s="1147"/>
      <c r="P864" s="1147"/>
      <c r="Q864" s="1147"/>
      <c r="R864" s="1147"/>
      <c r="S864" s="1147"/>
      <c r="T864" s="1147"/>
      <c r="U864" s="1147"/>
      <c r="V864" s="1147"/>
      <c r="W864" s="1147"/>
      <c r="X864" s="1147"/>
      <c r="Y864" s="1147"/>
      <c r="Z864" s="1147"/>
    </row>
    <row r="865" spans="1:26" ht="21" customHeight="1">
      <c r="A865" s="1147"/>
      <c r="B865" s="1147"/>
      <c r="C865" s="1147"/>
      <c r="D865" s="1147"/>
      <c r="F865" s="1147"/>
      <c r="G865" s="1147"/>
      <c r="H865" s="1147"/>
      <c r="I865" s="1147"/>
      <c r="J865" s="1147"/>
      <c r="K865" s="1147"/>
      <c r="L865" s="1147"/>
      <c r="M865" s="831"/>
      <c r="N865" s="1147"/>
      <c r="O865" s="1147"/>
      <c r="P865" s="1147"/>
      <c r="Q865" s="1147"/>
      <c r="R865" s="1147"/>
      <c r="S865" s="1147"/>
      <c r="T865" s="1147"/>
      <c r="U865" s="1147"/>
      <c r="V865" s="1147"/>
      <c r="W865" s="1147"/>
      <c r="X865" s="1147"/>
      <c r="Y865" s="1147"/>
      <c r="Z865" s="1147"/>
    </row>
    <row r="866" spans="1:26" ht="21" customHeight="1">
      <c r="A866" s="1147"/>
      <c r="B866" s="1147"/>
      <c r="C866" s="1147"/>
      <c r="D866" s="1147"/>
      <c r="F866" s="1147"/>
      <c r="G866" s="1147"/>
      <c r="H866" s="1147"/>
      <c r="I866" s="1147"/>
      <c r="J866" s="1147"/>
      <c r="K866" s="1147"/>
      <c r="L866" s="1147"/>
      <c r="M866" s="831"/>
      <c r="N866" s="1147"/>
      <c r="O866" s="1147"/>
      <c r="P866" s="1147"/>
      <c r="Q866" s="1147"/>
      <c r="R866" s="1147"/>
      <c r="S866" s="1147"/>
      <c r="T866" s="1147"/>
      <c r="U866" s="1147"/>
      <c r="V866" s="1147"/>
      <c r="W866" s="1147"/>
      <c r="X866" s="1147"/>
      <c r="Y866" s="1147"/>
      <c r="Z866" s="1147"/>
    </row>
    <row r="867" spans="1:26" ht="21" customHeight="1">
      <c r="A867" s="1147"/>
      <c r="B867" s="1147"/>
      <c r="C867" s="1147"/>
      <c r="D867" s="1147"/>
      <c r="F867" s="1147"/>
      <c r="G867" s="1147"/>
      <c r="H867" s="1147"/>
      <c r="I867" s="1147"/>
      <c r="J867" s="1147"/>
      <c r="K867" s="1147"/>
      <c r="L867" s="1147"/>
      <c r="M867" s="831"/>
      <c r="N867" s="1147"/>
      <c r="O867" s="1147"/>
      <c r="P867" s="1147"/>
      <c r="Q867" s="1147"/>
      <c r="R867" s="1147"/>
      <c r="S867" s="1147"/>
      <c r="T867" s="1147"/>
      <c r="U867" s="1147"/>
      <c r="V867" s="1147"/>
      <c r="W867" s="1147"/>
      <c r="X867" s="1147"/>
      <c r="Y867" s="1147"/>
      <c r="Z867" s="1147"/>
    </row>
    <row r="868" spans="1:26" ht="21" customHeight="1">
      <c r="A868" s="1147"/>
      <c r="B868" s="1147"/>
      <c r="C868" s="1147"/>
      <c r="D868" s="1147"/>
      <c r="F868" s="1147"/>
      <c r="G868" s="1147"/>
      <c r="H868" s="1147"/>
      <c r="I868" s="1147"/>
      <c r="J868" s="1147"/>
      <c r="K868" s="1147"/>
      <c r="L868" s="1147"/>
      <c r="M868" s="831"/>
      <c r="N868" s="1147"/>
      <c r="O868" s="1147"/>
      <c r="P868" s="1147"/>
      <c r="Q868" s="1147"/>
      <c r="R868" s="1147"/>
      <c r="S868" s="1147"/>
      <c r="T868" s="1147"/>
      <c r="U868" s="1147"/>
      <c r="V868" s="1147"/>
      <c r="W868" s="1147"/>
      <c r="X868" s="1147"/>
      <c r="Y868" s="1147"/>
      <c r="Z868" s="1147"/>
    </row>
    <row r="869" spans="1:26" ht="21" customHeight="1">
      <c r="A869" s="1147"/>
      <c r="B869" s="1147"/>
      <c r="C869" s="1147"/>
      <c r="D869" s="1147"/>
      <c r="F869" s="1147"/>
      <c r="G869" s="1147"/>
      <c r="H869" s="1147"/>
      <c r="I869" s="1147"/>
      <c r="J869" s="1147"/>
      <c r="K869" s="1147"/>
      <c r="L869" s="1147"/>
      <c r="M869" s="831"/>
      <c r="N869" s="1147"/>
      <c r="O869" s="1147"/>
      <c r="P869" s="1147"/>
      <c r="Q869" s="1147"/>
      <c r="R869" s="1147"/>
      <c r="S869" s="1147"/>
      <c r="T869" s="1147"/>
      <c r="U869" s="1147"/>
      <c r="V869" s="1147"/>
      <c r="W869" s="1147"/>
      <c r="X869" s="1147"/>
      <c r="Y869" s="1147"/>
      <c r="Z869" s="1147"/>
    </row>
    <row r="870" spans="1:26" ht="21" customHeight="1">
      <c r="A870" s="1147"/>
      <c r="B870" s="1147"/>
      <c r="C870" s="1147"/>
      <c r="D870" s="1147"/>
      <c r="F870" s="1147"/>
      <c r="G870" s="1147"/>
      <c r="H870" s="1147"/>
      <c r="I870" s="1147"/>
      <c r="J870" s="1147"/>
      <c r="K870" s="1147"/>
      <c r="L870" s="1147"/>
      <c r="M870" s="831"/>
      <c r="N870" s="1147"/>
      <c r="O870" s="1147"/>
      <c r="P870" s="1147"/>
      <c r="Q870" s="1147"/>
      <c r="R870" s="1147"/>
      <c r="S870" s="1147"/>
      <c r="T870" s="1147"/>
      <c r="U870" s="1147"/>
      <c r="V870" s="1147"/>
      <c r="W870" s="1147"/>
      <c r="X870" s="1147"/>
      <c r="Y870" s="1147"/>
      <c r="Z870" s="1147"/>
    </row>
    <row r="871" spans="1:26" ht="21" customHeight="1">
      <c r="A871" s="1147"/>
      <c r="B871" s="1147"/>
      <c r="C871" s="1147"/>
      <c r="D871" s="1147"/>
      <c r="F871" s="1147"/>
      <c r="G871" s="1147"/>
      <c r="H871" s="1147"/>
      <c r="I871" s="1147"/>
      <c r="J871" s="1147"/>
      <c r="K871" s="1147"/>
      <c r="L871" s="1147"/>
      <c r="M871" s="831"/>
      <c r="N871" s="1147"/>
      <c r="O871" s="1147"/>
      <c r="P871" s="1147"/>
      <c r="Q871" s="1147"/>
      <c r="R871" s="1147"/>
      <c r="S871" s="1147"/>
      <c r="T871" s="1147"/>
      <c r="U871" s="1147"/>
      <c r="V871" s="1147"/>
      <c r="W871" s="1147"/>
      <c r="X871" s="1147"/>
      <c r="Y871" s="1147"/>
      <c r="Z871" s="1147"/>
    </row>
    <row r="872" spans="1:26" ht="21" customHeight="1">
      <c r="A872" s="1147"/>
      <c r="B872" s="1147"/>
      <c r="C872" s="1147"/>
      <c r="D872" s="1147"/>
      <c r="F872" s="1147"/>
      <c r="G872" s="1147"/>
      <c r="H872" s="1147"/>
      <c r="I872" s="1147"/>
      <c r="J872" s="1147"/>
      <c r="K872" s="1147"/>
      <c r="L872" s="1147"/>
      <c r="M872" s="831"/>
      <c r="N872" s="1147"/>
      <c r="O872" s="1147"/>
      <c r="P872" s="1147"/>
      <c r="Q872" s="1147"/>
      <c r="R872" s="1147"/>
      <c r="S872" s="1147"/>
      <c r="T872" s="1147"/>
      <c r="U872" s="1147"/>
      <c r="V872" s="1147"/>
      <c r="W872" s="1147"/>
      <c r="X872" s="1147"/>
      <c r="Y872" s="1147"/>
      <c r="Z872" s="1147"/>
    </row>
    <row r="873" spans="1:26" ht="21" customHeight="1">
      <c r="A873" s="1147"/>
      <c r="B873" s="1147"/>
      <c r="C873" s="1147"/>
      <c r="D873" s="1147"/>
      <c r="F873" s="1147"/>
      <c r="G873" s="1147"/>
      <c r="H873" s="1147"/>
      <c r="I873" s="1147"/>
      <c r="J873" s="1147"/>
      <c r="K873" s="1147"/>
      <c r="L873" s="1147"/>
      <c r="M873" s="831"/>
      <c r="N873" s="1147"/>
      <c r="O873" s="1147"/>
      <c r="P873" s="1147"/>
      <c r="Q873" s="1147"/>
      <c r="R873" s="1147"/>
      <c r="S873" s="1147"/>
      <c r="T873" s="1147"/>
      <c r="U873" s="1147"/>
      <c r="V873" s="1147"/>
      <c r="W873" s="1147"/>
      <c r="X873" s="1147"/>
      <c r="Y873" s="1147"/>
      <c r="Z873" s="1147"/>
    </row>
    <row r="874" spans="1:26" ht="21" customHeight="1">
      <c r="A874" s="1147"/>
      <c r="B874" s="1147"/>
      <c r="C874" s="1147"/>
      <c r="D874" s="1147"/>
      <c r="F874" s="1147"/>
      <c r="G874" s="1147"/>
      <c r="H874" s="1147"/>
      <c r="I874" s="1147"/>
      <c r="J874" s="1147"/>
      <c r="K874" s="1147"/>
      <c r="L874" s="1147"/>
      <c r="M874" s="831"/>
      <c r="N874" s="1147"/>
      <c r="O874" s="1147"/>
      <c r="P874" s="1147"/>
      <c r="Q874" s="1147"/>
      <c r="R874" s="1147"/>
      <c r="S874" s="1147"/>
      <c r="T874" s="1147"/>
      <c r="U874" s="1147"/>
      <c r="V874" s="1147"/>
      <c r="W874" s="1147"/>
      <c r="X874" s="1147"/>
      <c r="Y874" s="1147"/>
      <c r="Z874" s="1147"/>
    </row>
    <row r="875" spans="1:26" ht="21" customHeight="1">
      <c r="A875" s="1147"/>
      <c r="B875" s="1147"/>
      <c r="C875" s="1147"/>
      <c r="D875" s="1147"/>
      <c r="F875" s="1147"/>
      <c r="G875" s="1147"/>
      <c r="H875" s="1147"/>
      <c r="I875" s="1147"/>
      <c r="J875" s="1147"/>
      <c r="K875" s="1147"/>
      <c r="L875" s="1147"/>
      <c r="M875" s="831"/>
      <c r="N875" s="1147"/>
      <c r="O875" s="1147"/>
      <c r="P875" s="1147"/>
      <c r="Q875" s="1147"/>
      <c r="R875" s="1147"/>
      <c r="S875" s="1147"/>
      <c r="T875" s="1147"/>
      <c r="U875" s="1147"/>
      <c r="V875" s="1147"/>
      <c r="W875" s="1147"/>
      <c r="X875" s="1147"/>
      <c r="Y875" s="1147"/>
      <c r="Z875" s="1147"/>
    </row>
    <row r="876" spans="1:26" ht="21" customHeight="1">
      <c r="A876" s="1147"/>
      <c r="B876" s="1147"/>
      <c r="C876" s="1147"/>
      <c r="D876" s="1147"/>
      <c r="F876" s="1147"/>
      <c r="G876" s="1147"/>
      <c r="H876" s="1147"/>
      <c r="I876" s="1147"/>
      <c r="J876" s="1147"/>
      <c r="K876" s="1147"/>
      <c r="L876" s="1147"/>
      <c r="M876" s="831"/>
      <c r="N876" s="1147"/>
      <c r="O876" s="1147"/>
      <c r="P876" s="1147"/>
      <c r="Q876" s="1147"/>
      <c r="R876" s="1147"/>
      <c r="S876" s="1147"/>
      <c r="T876" s="1147"/>
      <c r="U876" s="1147"/>
      <c r="V876" s="1147"/>
      <c r="W876" s="1147"/>
      <c r="X876" s="1147"/>
      <c r="Y876" s="1147"/>
      <c r="Z876" s="1147"/>
    </row>
    <row r="877" spans="1:26" ht="21" customHeight="1">
      <c r="A877" s="1147"/>
      <c r="B877" s="1147"/>
      <c r="C877" s="1147"/>
      <c r="D877" s="1147"/>
      <c r="F877" s="1147"/>
      <c r="G877" s="1147"/>
      <c r="H877" s="1147"/>
      <c r="I877" s="1147"/>
      <c r="J877" s="1147"/>
      <c r="K877" s="1147"/>
      <c r="L877" s="1147"/>
      <c r="M877" s="831"/>
      <c r="N877" s="1147"/>
      <c r="O877" s="1147"/>
      <c r="P877" s="1147"/>
      <c r="Q877" s="1147"/>
      <c r="R877" s="1147"/>
      <c r="S877" s="1147"/>
      <c r="T877" s="1147"/>
      <c r="U877" s="1147"/>
      <c r="V877" s="1147"/>
      <c r="W877" s="1147"/>
      <c r="X877" s="1147"/>
      <c r="Y877" s="1147"/>
      <c r="Z877" s="1147"/>
    </row>
    <row r="878" spans="1:26" ht="21" customHeight="1">
      <c r="A878" s="1147"/>
      <c r="B878" s="1147"/>
      <c r="C878" s="1147"/>
      <c r="D878" s="1147"/>
      <c r="F878" s="1147"/>
      <c r="G878" s="1147"/>
      <c r="H878" s="1147"/>
      <c r="I878" s="1147"/>
      <c r="J878" s="1147"/>
      <c r="K878" s="1147"/>
      <c r="L878" s="1147"/>
      <c r="M878" s="831"/>
      <c r="N878" s="1147"/>
      <c r="O878" s="1147"/>
      <c r="P878" s="1147"/>
      <c r="Q878" s="1147"/>
      <c r="R878" s="1147"/>
      <c r="S878" s="1147"/>
      <c r="T878" s="1147"/>
      <c r="U878" s="1147"/>
      <c r="V878" s="1147"/>
      <c r="W878" s="1147"/>
      <c r="X878" s="1147"/>
      <c r="Y878" s="1147"/>
      <c r="Z878" s="1147"/>
    </row>
    <row r="879" spans="1:26" ht="21" customHeight="1">
      <c r="A879" s="1147"/>
      <c r="B879" s="1147"/>
      <c r="C879" s="1147"/>
      <c r="D879" s="1147"/>
      <c r="F879" s="1147"/>
      <c r="G879" s="1147"/>
      <c r="H879" s="1147"/>
      <c r="I879" s="1147"/>
      <c r="J879" s="1147"/>
      <c r="K879" s="1147"/>
      <c r="L879" s="1147"/>
      <c r="M879" s="831"/>
      <c r="N879" s="1147"/>
      <c r="O879" s="1147"/>
      <c r="P879" s="1147"/>
      <c r="Q879" s="1147"/>
      <c r="R879" s="1147"/>
      <c r="S879" s="1147"/>
      <c r="T879" s="1147"/>
      <c r="U879" s="1147"/>
      <c r="V879" s="1147"/>
      <c r="W879" s="1147"/>
      <c r="X879" s="1147"/>
      <c r="Y879" s="1147"/>
      <c r="Z879" s="1147"/>
    </row>
    <row r="880" spans="1:26" ht="21" customHeight="1">
      <c r="A880" s="1147"/>
      <c r="B880" s="1147"/>
      <c r="C880" s="1147"/>
      <c r="D880" s="1147"/>
      <c r="F880" s="1147"/>
      <c r="G880" s="1147"/>
      <c r="H880" s="1147"/>
      <c r="I880" s="1147"/>
      <c r="J880" s="1147"/>
      <c r="K880" s="1147"/>
      <c r="L880" s="1147"/>
      <c r="M880" s="831"/>
      <c r="N880" s="1147"/>
      <c r="O880" s="1147"/>
      <c r="P880" s="1147"/>
      <c r="Q880" s="1147"/>
      <c r="R880" s="1147"/>
      <c r="S880" s="1147"/>
      <c r="T880" s="1147"/>
      <c r="U880" s="1147"/>
      <c r="V880" s="1147"/>
      <c r="W880" s="1147"/>
      <c r="X880" s="1147"/>
      <c r="Y880" s="1147"/>
      <c r="Z880" s="1147"/>
    </row>
    <row r="881" spans="1:26" ht="21" customHeight="1">
      <c r="A881" s="1147"/>
      <c r="B881" s="1147"/>
      <c r="C881" s="1147"/>
      <c r="D881" s="1147"/>
      <c r="F881" s="1147"/>
      <c r="G881" s="1147"/>
      <c r="H881" s="1147"/>
      <c r="I881" s="1147"/>
      <c r="J881" s="1147"/>
      <c r="K881" s="1147"/>
      <c r="L881" s="1147"/>
      <c r="M881" s="831"/>
      <c r="N881" s="1147"/>
      <c r="O881" s="1147"/>
      <c r="P881" s="1147"/>
      <c r="Q881" s="1147"/>
      <c r="R881" s="1147"/>
      <c r="S881" s="1147"/>
      <c r="T881" s="1147"/>
      <c r="U881" s="1147"/>
      <c r="V881" s="1147"/>
      <c r="W881" s="1147"/>
      <c r="X881" s="1147"/>
      <c r="Y881" s="1147"/>
      <c r="Z881" s="1147"/>
    </row>
    <row r="882" spans="1:26" ht="21" customHeight="1">
      <c r="A882" s="1147"/>
      <c r="B882" s="1147"/>
      <c r="C882" s="1147"/>
      <c r="D882" s="1147"/>
      <c r="F882" s="1147"/>
      <c r="G882" s="1147"/>
      <c r="H882" s="1147"/>
      <c r="I882" s="1147"/>
      <c r="J882" s="1147"/>
      <c r="K882" s="1147"/>
      <c r="L882" s="1147"/>
      <c r="M882" s="831"/>
      <c r="N882" s="1147"/>
      <c r="O882" s="1147"/>
      <c r="P882" s="1147"/>
      <c r="Q882" s="1147"/>
      <c r="R882" s="1147"/>
      <c r="S882" s="1147"/>
      <c r="T882" s="1147"/>
      <c r="U882" s="1147"/>
      <c r="V882" s="1147"/>
      <c r="W882" s="1147"/>
      <c r="X882" s="1147"/>
      <c r="Y882" s="1147"/>
      <c r="Z882" s="1147"/>
    </row>
    <row r="883" spans="1:26" ht="21" customHeight="1">
      <c r="A883" s="1147"/>
      <c r="B883" s="1147"/>
      <c r="C883" s="1147"/>
      <c r="D883" s="1147"/>
      <c r="F883" s="1147"/>
      <c r="G883" s="1147"/>
      <c r="H883" s="1147"/>
      <c r="I883" s="1147"/>
      <c r="J883" s="1147"/>
      <c r="K883" s="1147"/>
      <c r="L883" s="1147"/>
      <c r="M883" s="831"/>
      <c r="N883" s="1147"/>
      <c r="O883" s="1147"/>
      <c r="P883" s="1147"/>
      <c r="Q883" s="1147"/>
      <c r="R883" s="1147"/>
      <c r="S883" s="1147"/>
      <c r="T883" s="1147"/>
      <c r="U883" s="1147"/>
      <c r="V883" s="1147"/>
      <c r="W883" s="1147"/>
      <c r="X883" s="1147"/>
      <c r="Y883" s="1147"/>
      <c r="Z883" s="1147"/>
    </row>
    <row r="884" spans="1:26" ht="21" customHeight="1">
      <c r="A884" s="1147"/>
      <c r="B884" s="1147"/>
      <c r="C884" s="1147"/>
      <c r="D884" s="1147"/>
      <c r="F884" s="1147"/>
      <c r="G884" s="1147"/>
      <c r="H884" s="1147"/>
      <c r="I884" s="1147"/>
      <c r="J884" s="1147"/>
      <c r="K884" s="1147"/>
      <c r="L884" s="1147"/>
      <c r="M884" s="831"/>
      <c r="N884" s="1147"/>
      <c r="O884" s="1147"/>
      <c r="P884" s="1147"/>
      <c r="Q884" s="1147"/>
      <c r="R884" s="1147"/>
      <c r="S884" s="1147"/>
      <c r="T884" s="1147"/>
      <c r="U884" s="1147"/>
      <c r="V884" s="1147"/>
      <c r="W884" s="1147"/>
      <c r="X884" s="1147"/>
      <c r="Y884" s="1147"/>
      <c r="Z884" s="1147"/>
    </row>
    <row r="885" spans="1:26" ht="21" customHeight="1">
      <c r="A885" s="1147"/>
      <c r="B885" s="1147"/>
      <c r="C885" s="1147"/>
      <c r="D885" s="1147"/>
      <c r="F885" s="1147"/>
      <c r="G885" s="1147"/>
      <c r="H885" s="1147"/>
      <c r="I885" s="1147"/>
      <c r="J885" s="1147"/>
      <c r="K885" s="1147"/>
      <c r="L885" s="1147"/>
      <c r="M885" s="831"/>
      <c r="N885" s="1147"/>
      <c r="O885" s="1147"/>
      <c r="P885" s="1147"/>
      <c r="Q885" s="1147"/>
      <c r="R885" s="1147"/>
      <c r="S885" s="1147"/>
      <c r="T885" s="1147"/>
      <c r="U885" s="1147"/>
      <c r="V885" s="1147"/>
      <c r="W885" s="1147"/>
      <c r="X885" s="1147"/>
      <c r="Y885" s="1147"/>
      <c r="Z885" s="1147"/>
    </row>
    <row r="886" spans="1:26" ht="21" customHeight="1">
      <c r="A886" s="1147"/>
      <c r="B886" s="1147"/>
      <c r="C886" s="1147"/>
      <c r="D886" s="1147"/>
      <c r="F886" s="1147"/>
      <c r="G886" s="1147"/>
      <c r="H886" s="1147"/>
      <c r="I886" s="1147"/>
      <c r="J886" s="1147"/>
      <c r="K886" s="1147"/>
      <c r="L886" s="1147"/>
      <c r="M886" s="831"/>
      <c r="N886" s="1147"/>
      <c r="O886" s="1147"/>
      <c r="P886" s="1147"/>
      <c r="Q886" s="1147"/>
      <c r="R886" s="1147"/>
      <c r="S886" s="1147"/>
      <c r="T886" s="1147"/>
      <c r="U886" s="1147"/>
      <c r="V886" s="1147"/>
      <c r="W886" s="1147"/>
      <c r="X886" s="1147"/>
      <c r="Y886" s="1147"/>
      <c r="Z886" s="1147"/>
    </row>
    <row r="887" spans="1:26" ht="21" customHeight="1">
      <c r="A887" s="1147"/>
      <c r="B887" s="1147"/>
      <c r="C887" s="1147"/>
      <c r="D887" s="1147"/>
      <c r="F887" s="1147"/>
      <c r="G887" s="1147"/>
      <c r="H887" s="1147"/>
      <c r="I887" s="1147"/>
      <c r="J887" s="1147"/>
      <c r="K887" s="1147"/>
      <c r="L887" s="1147"/>
      <c r="M887" s="831"/>
      <c r="N887" s="1147"/>
      <c r="O887" s="1147"/>
      <c r="P887" s="1147"/>
      <c r="Q887" s="1147"/>
      <c r="R887" s="1147"/>
      <c r="S887" s="1147"/>
      <c r="T887" s="1147"/>
      <c r="U887" s="1147"/>
      <c r="V887" s="1147"/>
      <c r="W887" s="1147"/>
      <c r="X887" s="1147"/>
      <c r="Y887" s="1147"/>
      <c r="Z887" s="1147"/>
    </row>
    <row r="888" spans="1:26" ht="21" customHeight="1">
      <c r="A888" s="1147"/>
      <c r="B888" s="1147"/>
      <c r="C888" s="1147"/>
      <c r="D888" s="1147"/>
      <c r="F888" s="1147"/>
      <c r="G888" s="1147"/>
      <c r="H888" s="1147"/>
      <c r="I888" s="1147"/>
      <c r="J888" s="1147"/>
      <c r="K888" s="1147"/>
      <c r="L888" s="1147"/>
      <c r="M888" s="831"/>
      <c r="N888" s="1147"/>
      <c r="O888" s="1147"/>
      <c r="P888" s="1147"/>
      <c r="Q888" s="1147"/>
      <c r="R888" s="1147"/>
      <c r="S888" s="1147"/>
      <c r="T888" s="1147"/>
      <c r="U888" s="1147"/>
      <c r="V888" s="1147"/>
      <c r="W888" s="1147"/>
      <c r="X888" s="1147"/>
      <c r="Y888" s="1147"/>
      <c r="Z888" s="1147"/>
    </row>
    <row r="889" spans="1:26" ht="21" customHeight="1">
      <c r="A889" s="1147"/>
      <c r="B889" s="1147"/>
      <c r="C889" s="1147"/>
      <c r="D889" s="1147"/>
      <c r="F889" s="1147"/>
      <c r="G889" s="1147"/>
      <c r="H889" s="1147"/>
      <c r="I889" s="1147"/>
      <c r="J889" s="1147"/>
      <c r="K889" s="1147"/>
      <c r="L889" s="1147"/>
      <c r="M889" s="831"/>
      <c r="N889" s="1147"/>
      <c r="O889" s="1147"/>
      <c r="P889" s="1147"/>
      <c r="Q889" s="1147"/>
      <c r="R889" s="1147"/>
      <c r="S889" s="1147"/>
      <c r="T889" s="1147"/>
      <c r="U889" s="1147"/>
      <c r="V889" s="1147"/>
      <c r="W889" s="1147"/>
      <c r="X889" s="1147"/>
      <c r="Y889" s="1147"/>
      <c r="Z889" s="1147"/>
    </row>
    <row r="890" spans="1:26" ht="21" customHeight="1">
      <c r="A890" s="1147"/>
      <c r="B890" s="1147"/>
      <c r="C890" s="1147"/>
      <c r="D890" s="1147"/>
      <c r="F890" s="1147"/>
      <c r="G890" s="1147"/>
      <c r="H890" s="1147"/>
      <c r="I890" s="1147"/>
      <c r="J890" s="1147"/>
      <c r="K890" s="1147"/>
      <c r="L890" s="1147"/>
      <c r="M890" s="831"/>
      <c r="N890" s="1147"/>
      <c r="O890" s="1147"/>
      <c r="P890" s="1147"/>
      <c r="Q890" s="1147"/>
      <c r="R890" s="1147"/>
      <c r="S890" s="1147"/>
      <c r="T890" s="1147"/>
      <c r="U890" s="1147"/>
      <c r="V890" s="1147"/>
      <c r="W890" s="1147"/>
      <c r="X890" s="1147"/>
      <c r="Y890" s="1147"/>
      <c r="Z890" s="1147"/>
    </row>
    <row r="891" spans="1:26" ht="21" customHeight="1">
      <c r="A891" s="1147"/>
      <c r="B891" s="1147"/>
      <c r="C891" s="1147"/>
      <c r="D891" s="1147"/>
      <c r="F891" s="1147"/>
      <c r="G891" s="1147"/>
      <c r="H891" s="1147"/>
      <c r="I891" s="1147"/>
      <c r="J891" s="1147"/>
      <c r="K891" s="1147"/>
      <c r="L891" s="1147"/>
      <c r="M891" s="831"/>
      <c r="N891" s="1147"/>
      <c r="O891" s="1147"/>
      <c r="P891" s="1147"/>
      <c r="Q891" s="1147"/>
      <c r="R891" s="1147"/>
      <c r="S891" s="1147"/>
      <c r="T891" s="1147"/>
      <c r="U891" s="1147"/>
      <c r="V891" s="1147"/>
      <c r="W891" s="1147"/>
      <c r="X891" s="1147"/>
      <c r="Y891" s="1147"/>
      <c r="Z891" s="1147"/>
    </row>
    <row r="892" spans="1:26" ht="21" customHeight="1">
      <c r="A892" s="1147"/>
      <c r="B892" s="1147"/>
      <c r="C892" s="1147"/>
      <c r="D892" s="1147"/>
      <c r="F892" s="1147"/>
      <c r="G892" s="1147"/>
      <c r="H892" s="1147"/>
      <c r="I892" s="1147"/>
      <c r="J892" s="1147"/>
      <c r="K892" s="1147"/>
      <c r="L892" s="1147"/>
      <c r="M892" s="831"/>
      <c r="N892" s="1147"/>
      <c r="O892" s="1147"/>
      <c r="P892" s="1147"/>
      <c r="Q892" s="1147"/>
      <c r="R892" s="1147"/>
      <c r="S892" s="1147"/>
      <c r="T892" s="1147"/>
      <c r="U892" s="1147"/>
      <c r="V892" s="1147"/>
      <c r="W892" s="1147"/>
      <c r="X892" s="1147"/>
      <c r="Y892" s="1147"/>
      <c r="Z892" s="1147"/>
    </row>
    <row r="893" spans="1:26" ht="21" customHeight="1">
      <c r="A893" s="1147"/>
      <c r="B893" s="1147"/>
      <c r="C893" s="1147"/>
      <c r="D893" s="1147"/>
      <c r="F893" s="1147"/>
      <c r="G893" s="1147"/>
      <c r="H893" s="1147"/>
      <c r="I893" s="1147"/>
      <c r="J893" s="1147"/>
      <c r="K893" s="1147"/>
      <c r="L893" s="1147"/>
      <c r="M893" s="831"/>
      <c r="N893" s="1147"/>
      <c r="O893" s="1147"/>
      <c r="P893" s="1147"/>
      <c r="Q893" s="1147"/>
      <c r="R893" s="1147"/>
      <c r="S893" s="1147"/>
      <c r="T893" s="1147"/>
      <c r="U893" s="1147"/>
      <c r="V893" s="1147"/>
      <c r="W893" s="1147"/>
      <c r="X893" s="1147"/>
      <c r="Y893" s="1147"/>
      <c r="Z893" s="1147"/>
    </row>
    <row r="894" spans="1:26" ht="21" customHeight="1">
      <c r="A894" s="1147"/>
      <c r="B894" s="1147"/>
      <c r="C894" s="1147"/>
      <c r="D894" s="1147"/>
      <c r="F894" s="1147"/>
      <c r="G894" s="1147"/>
      <c r="H894" s="1147"/>
      <c r="I894" s="1147"/>
      <c r="J894" s="1147"/>
      <c r="K894" s="1147"/>
      <c r="L894" s="1147"/>
      <c r="M894" s="831"/>
      <c r="N894" s="1147"/>
      <c r="O894" s="1147"/>
      <c r="P894" s="1147"/>
      <c r="Q894" s="1147"/>
      <c r="R894" s="1147"/>
      <c r="S894" s="1147"/>
      <c r="T894" s="1147"/>
      <c r="U894" s="1147"/>
      <c r="V894" s="1147"/>
      <c r="W894" s="1147"/>
      <c r="X894" s="1147"/>
      <c r="Y894" s="1147"/>
      <c r="Z894" s="1147"/>
    </row>
    <row r="895" spans="1:26" ht="21" customHeight="1">
      <c r="A895" s="1147"/>
      <c r="B895" s="1147"/>
      <c r="C895" s="1147"/>
      <c r="D895" s="1147"/>
      <c r="F895" s="1147"/>
      <c r="G895" s="1147"/>
      <c r="H895" s="1147"/>
      <c r="I895" s="1147"/>
      <c r="J895" s="1147"/>
      <c r="K895" s="1147"/>
      <c r="L895" s="1147"/>
      <c r="M895" s="831"/>
      <c r="N895" s="1147"/>
      <c r="O895" s="1147"/>
      <c r="P895" s="1147"/>
      <c r="Q895" s="1147"/>
      <c r="R895" s="1147"/>
      <c r="S895" s="1147"/>
      <c r="T895" s="1147"/>
      <c r="U895" s="1147"/>
      <c r="V895" s="1147"/>
      <c r="W895" s="1147"/>
      <c r="X895" s="1147"/>
      <c r="Y895" s="1147"/>
      <c r="Z895" s="1147"/>
    </row>
    <row r="896" spans="1:26" ht="21" customHeight="1">
      <c r="A896" s="1147"/>
      <c r="B896" s="1147"/>
      <c r="C896" s="1147"/>
      <c r="D896" s="1147"/>
      <c r="F896" s="1147"/>
      <c r="G896" s="1147"/>
      <c r="H896" s="1147"/>
      <c r="I896" s="1147"/>
      <c r="J896" s="1147"/>
      <c r="K896" s="1147"/>
      <c r="L896" s="1147"/>
      <c r="M896" s="831"/>
      <c r="N896" s="1147"/>
      <c r="O896" s="1147"/>
      <c r="P896" s="1147"/>
      <c r="Q896" s="1147"/>
      <c r="R896" s="1147"/>
      <c r="S896" s="1147"/>
      <c r="T896" s="1147"/>
      <c r="U896" s="1147"/>
      <c r="V896" s="1147"/>
      <c r="W896" s="1147"/>
      <c r="X896" s="1147"/>
      <c r="Y896" s="1147"/>
      <c r="Z896" s="1147"/>
    </row>
    <row r="897" spans="1:26" ht="21" customHeight="1">
      <c r="A897" s="1147"/>
      <c r="B897" s="1147"/>
      <c r="C897" s="1147"/>
      <c r="D897" s="1147"/>
      <c r="F897" s="1147"/>
      <c r="G897" s="1147"/>
      <c r="H897" s="1147"/>
      <c r="I897" s="1147"/>
      <c r="J897" s="1147"/>
      <c r="K897" s="1147"/>
      <c r="L897" s="1147"/>
      <c r="M897" s="831"/>
      <c r="N897" s="1147"/>
      <c r="O897" s="1147"/>
      <c r="P897" s="1147"/>
      <c r="Q897" s="1147"/>
      <c r="R897" s="1147"/>
      <c r="S897" s="1147"/>
      <c r="T897" s="1147"/>
      <c r="U897" s="1147"/>
      <c r="V897" s="1147"/>
      <c r="W897" s="1147"/>
      <c r="X897" s="1147"/>
      <c r="Y897" s="1147"/>
      <c r="Z897" s="1147"/>
    </row>
    <row r="898" spans="1:26" ht="21" customHeight="1">
      <c r="A898" s="1147"/>
      <c r="B898" s="1147"/>
      <c r="C898" s="1147"/>
      <c r="D898" s="1147"/>
      <c r="F898" s="1147"/>
      <c r="G898" s="1147"/>
      <c r="H898" s="1147"/>
      <c r="I898" s="1147"/>
      <c r="J898" s="1147"/>
      <c r="K898" s="1147"/>
      <c r="L898" s="1147"/>
      <c r="M898" s="831"/>
      <c r="N898" s="1147"/>
      <c r="O898" s="1147"/>
      <c r="P898" s="1147"/>
      <c r="Q898" s="1147"/>
      <c r="R898" s="1147"/>
      <c r="S898" s="1147"/>
      <c r="T898" s="1147"/>
      <c r="U898" s="1147"/>
      <c r="V898" s="1147"/>
      <c r="W898" s="1147"/>
      <c r="X898" s="1147"/>
      <c r="Y898" s="1147"/>
      <c r="Z898" s="1147"/>
    </row>
    <row r="899" spans="1:26" ht="21" customHeight="1">
      <c r="A899" s="1147"/>
      <c r="B899" s="1147"/>
      <c r="C899" s="1147"/>
      <c r="D899" s="1147"/>
      <c r="F899" s="1147"/>
      <c r="G899" s="1147"/>
      <c r="H899" s="1147"/>
      <c r="I899" s="1147"/>
      <c r="J899" s="1147"/>
      <c r="K899" s="1147"/>
      <c r="L899" s="1147"/>
      <c r="M899" s="831"/>
      <c r="N899" s="1147"/>
      <c r="O899" s="1147"/>
      <c r="P899" s="1147"/>
      <c r="Q899" s="1147"/>
      <c r="R899" s="1147"/>
      <c r="S899" s="1147"/>
      <c r="T899" s="1147"/>
      <c r="U899" s="1147"/>
      <c r="V899" s="1147"/>
      <c r="W899" s="1147"/>
      <c r="X899" s="1147"/>
      <c r="Y899" s="1147"/>
      <c r="Z899" s="1147"/>
    </row>
    <row r="900" spans="1:26" ht="21" customHeight="1">
      <c r="A900" s="1147"/>
      <c r="B900" s="1147"/>
      <c r="C900" s="1147"/>
      <c r="D900" s="1147"/>
      <c r="F900" s="1147"/>
      <c r="G900" s="1147"/>
      <c r="H900" s="1147"/>
      <c r="I900" s="1147"/>
      <c r="J900" s="1147"/>
      <c r="K900" s="1147"/>
      <c r="L900" s="1147"/>
      <c r="M900" s="831"/>
      <c r="N900" s="1147"/>
      <c r="O900" s="1147"/>
      <c r="P900" s="1147"/>
      <c r="Q900" s="1147"/>
      <c r="R900" s="1147"/>
      <c r="S900" s="1147"/>
      <c r="T900" s="1147"/>
      <c r="U900" s="1147"/>
      <c r="V900" s="1147"/>
      <c r="W900" s="1147"/>
      <c r="X900" s="1147"/>
      <c r="Y900" s="1147"/>
      <c r="Z900" s="1147"/>
    </row>
    <row r="901" spans="1:26" ht="21" customHeight="1">
      <c r="A901" s="1147"/>
      <c r="B901" s="1147"/>
      <c r="C901" s="1147"/>
      <c r="D901" s="1147"/>
      <c r="F901" s="1147"/>
      <c r="G901" s="1147"/>
      <c r="H901" s="1147"/>
      <c r="I901" s="1147"/>
      <c r="J901" s="1147"/>
      <c r="K901" s="1147"/>
      <c r="L901" s="1147"/>
      <c r="M901" s="831"/>
      <c r="N901" s="1147"/>
      <c r="O901" s="1147"/>
      <c r="P901" s="1147"/>
      <c r="Q901" s="1147"/>
      <c r="R901" s="1147"/>
      <c r="S901" s="1147"/>
      <c r="T901" s="1147"/>
      <c r="U901" s="1147"/>
      <c r="V901" s="1147"/>
      <c r="W901" s="1147"/>
      <c r="X901" s="1147"/>
      <c r="Y901" s="1147"/>
      <c r="Z901" s="1147"/>
    </row>
    <row r="902" spans="1:26" ht="21" customHeight="1">
      <c r="A902" s="1147"/>
      <c r="B902" s="1147"/>
      <c r="C902" s="1147"/>
      <c r="D902" s="1147"/>
      <c r="F902" s="1147"/>
      <c r="G902" s="1147"/>
      <c r="H902" s="1147"/>
      <c r="I902" s="1147"/>
      <c r="J902" s="1147"/>
      <c r="K902" s="1147"/>
      <c r="L902" s="1147"/>
      <c r="M902" s="831"/>
      <c r="N902" s="1147"/>
      <c r="O902" s="1147"/>
      <c r="P902" s="1147"/>
      <c r="Q902" s="1147"/>
      <c r="R902" s="1147"/>
      <c r="S902" s="1147"/>
      <c r="T902" s="1147"/>
      <c r="U902" s="1147"/>
      <c r="V902" s="1147"/>
      <c r="W902" s="1147"/>
      <c r="X902" s="1147"/>
      <c r="Y902" s="1147"/>
      <c r="Z902" s="1147"/>
    </row>
    <row r="903" spans="1:26" ht="21" customHeight="1">
      <c r="A903" s="1147"/>
      <c r="B903" s="1147"/>
      <c r="C903" s="1147"/>
      <c r="D903" s="1147"/>
      <c r="F903" s="1147"/>
      <c r="G903" s="1147"/>
      <c r="H903" s="1147"/>
      <c r="I903" s="1147"/>
      <c r="J903" s="1147"/>
      <c r="K903" s="1147"/>
      <c r="L903" s="1147"/>
      <c r="M903" s="831"/>
      <c r="N903" s="1147"/>
      <c r="O903" s="1147"/>
      <c r="P903" s="1147"/>
      <c r="Q903" s="1147"/>
      <c r="R903" s="1147"/>
      <c r="S903" s="1147"/>
      <c r="T903" s="1147"/>
      <c r="U903" s="1147"/>
      <c r="V903" s="1147"/>
      <c r="W903" s="1147"/>
      <c r="X903" s="1147"/>
      <c r="Y903" s="1147"/>
      <c r="Z903" s="1147"/>
    </row>
    <row r="904" spans="1:26" ht="21" customHeight="1">
      <c r="A904" s="1147"/>
      <c r="B904" s="1147"/>
      <c r="C904" s="1147"/>
      <c r="D904" s="1147"/>
      <c r="F904" s="1147"/>
      <c r="G904" s="1147"/>
      <c r="H904" s="1147"/>
      <c r="I904" s="1147"/>
      <c r="J904" s="1147"/>
      <c r="K904" s="1147"/>
      <c r="L904" s="1147"/>
      <c r="M904" s="831"/>
      <c r="N904" s="1147"/>
      <c r="O904" s="1147"/>
      <c r="P904" s="1147"/>
      <c r="Q904" s="1147"/>
      <c r="R904" s="1147"/>
      <c r="S904" s="1147"/>
      <c r="T904" s="1147"/>
      <c r="U904" s="1147"/>
      <c r="V904" s="1147"/>
      <c r="W904" s="1147"/>
      <c r="X904" s="1147"/>
      <c r="Y904" s="1147"/>
      <c r="Z904" s="1147"/>
    </row>
    <row r="905" spans="1:26" ht="21" customHeight="1">
      <c r="A905" s="1147"/>
      <c r="B905" s="1147"/>
      <c r="C905" s="1147"/>
      <c r="D905" s="1147"/>
      <c r="F905" s="1147"/>
      <c r="G905" s="1147"/>
      <c r="H905" s="1147"/>
      <c r="I905" s="1147"/>
      <c r="J905" s="1147"/>
      <c r="K905" s="1147"/>
      <c r="L905" s="1147"/>
      <c r="M905" s="831"/>
      <c r="N905" s="1147"/>
      <c r="O905" s="1147"/>
      <c r="P905" s="1147"/>
      <c r="Q905" s="1147"/>
      <c r="R905" s="1147"/>
      <c r="S905" s="1147"/>
      <c r="T905" s="1147"/>
      <c r="U905" s="1147"/>
      <c r="V905" s="1147"/>
      <c r="W905" s="1147"/>
      <c r="X905" s="1147"/>
      <c r="Y905" s="1147"/>
      <c r="Z905" s="1147"/>
    </row>
    <row r="906" spans="1:26" ht="21" customHeight="1">
      <c r="A906" s="1147"/>
      <c r="B906" s="1147"/>
      <c r="C906" s="1147"/>
      <c r="D906" s="1147"/>
      <c r="F906" s="1147"/>
      <c r="G906" s="1147"/>
      <c r="H906" s="1147"/>
      <c r="I906" s="1147"/>
      <c r="J906" s="1147"/>
      <c r="K906" s="1147"/>
      <c r="L906" s="1147"/>
      <c r="M906" s="831"/>
      <c r="N906" s="1147"/>
      <c r="O906" s="1147"/>
      <c r="P906" s="1147"/>
      <c r="Q906" s="1147"/>
      <c r="R906" s="1147"/>
      <c r="S906" s="1147"/>
      <c r="T906" s="1147"/>
      <c r="U906" s="1147"/>
      <c r="V906" s="1147"/>
      <c r="W906" s="1147"/>
      <c r="X906" s="1147"/>
      <c r="Y906" s="1147"/>
      <c r="Z906" s="1147"/>
    </row>
    <row r="907" spans="1:26" ht="21" customHeight="1">
      <c r="A907" s="1147"/>
      <c r="B907" s="1147"/>
      <c r="C907" s="1147"/>
      <c r="D907" s="1147"/>
      <c r="F907" s="1147"/>
      <c r="G907" s="1147"/>
      <c r="H907" s="1147"/>
      <c r="I907" s="1147"/>
      <c r="J907" s="1147"/>
      <c r="K907" s="1147"/>
      <c r="L907" s="1147"/>
      <c r="M907" s="831"/>
      <c r="N907" s="1147"/>
      <c r="O907" s="1147"/>
      <c r="P907" s="1147"/>
      <c r="Q907" s="1147"/>
      <c r="R907" s="1147"/>
      <c r="S907" s="1147"/>
      <c r="T907" s="1147"/>
      <c r="U907" s="1147"/>
      <c r="V907" s="1147"/>
      <c r="W907" s="1147"/>
      <c r="X907" s="1147"/>
      <c r="Y907" s="1147"/>
      <c r="Z907" s="1147"/>
    </row>
    <row r="908" spans="1:26" ht="21" customHeight="1">
      <c r="A908" s="1147"/>
      <c r="B908" s="1147"/>
      <c r="C908" s="1147"/>
      <c r="D908" s="1147"/>
      <c r="F908" s="1147"/>
      <c r="G908" s="1147"/>
      <c r="H908" s="1147"/>
      <c r="I908" s="1147"/>
      <c r="J908" s="1147"/>
      <c r="K908" s="1147"/>
      <c r="L908" s="1147"/>
      <c r="M908" s="831"/>
      <c r="N908" s="1147"/>
      <c r="O908" s="1147"/>
      <c r="P908" s="1147"/>
      <c r="Q908" s="1147"/>
      <c r="R908" s="1147"/>
      <c r="S908" s="1147"/>
      <c r="T908" s="1147"/>
      <c r="U908" s="1147"/>
      <c r="V908" s="1147"/>
      <c r="W908" s="1147"/>
      <c r="X908" s="1147"/>
      <c r="Y908" s="1147"/>
      <c r="Z908" s="1147"/>
    </row>
    <row r="909" spans="1:26" ht="21" customHeight="1">
      <c r="A909" s="1147"/>
      <c r="B909" s="1147"/>
      <c r="C909" s="1147"/>
      <c r="D909" s="1147"/>
      <c r="F909" s="1147"/>
      <c r="G909" s="1147"/>
      <c r="H909" s="1147"/>
      <c r="I909" s="1147"/>
      <c r="J909" s="1147"/>
      <c r="K909" s="1147"/>
      <c r="L909" s="1147"/>
      <c r="M909" s="831"/>
      <c r="N909" s="1147"/>
      <c r="O909" s="1147"/>
      <c r="P909" s="1147"/>
      <c r="Q909" s="1147"/>
      <c r="R909" s="1147"/>
      <c r="S909" s="1147"/>
      <c r="T909" s="1147"/>
      <c r="U909" s="1147"/>
      <c r="V909" s="1147"/>
      <c r="W909" s="1147"/>
      <c r="X909" s="1147"/>
      <c r="Y909" s="1147"/>
      <c r="Z909" s="1147"/>
    </row>
    <row r="910" spans="1:26" ht="21" customHeight="1">
      <c r="A910" s="1147"/>
      <c r="B910" s="1147"/>
      <c r="C910" s="1147"/>
      <c r="D910" s="1147"/>
      <c r="F910" s="1147"/>
      <c r="G910" s="1147"/>
      <c r="H910" s="1147"/>
      <c r="I910" s="1147"/>
      <c r="J910" s="1147"/>
      <c r="K910" s="1147"/>
      <c r="L910" s="1147"/>
      <c r="M910" s="831"/>
      <c r="N910" s="1147"/>
      <c r="O910" s="1147"/>
      <c r="P910" s="1147"/>
      <c r="Q910" s="1147"/>
      <c r="R910" s="1147"/>
      <c r="S910" s="1147"/>
      <c r="T910" s="1147"/>
      <c r="U910" s="1147"/>
      <c r="V910" s="1147"/>
      <c r="W910" s="1147"/>
      <c r="X910" s="1147"/>
      <c r="Y910" s="1147"/>
      <c r="Z910" s="1147"/>
    </row>
    <row r="911" spans="1:26" ht="21" customHeight="1">
      <c r="A911" s="1147"/>
      <c r="B911" s="1147"/>
      <c r="C911" s="1147"/>
      <c r="D911" s="1147"/>
      <c r="F911" s="1147"/>
      <c r="G911" s="1147"/>
      <c r="H911" s="1147"/>
      <c r="I911" s="1147"/>
      <c r="J911" s="1147"/>
      <c r="K911" s="1147"/>
      <c r="L911" s="1147"/>
      <c r="M911" s="831"/>
      <c r="N911" s="1147"/>
      <c r="O911" s="1147"/>
      <c r="P911" s="1147"/>
      <c r="Q911" s="1147"/>
      <c r="R911" s="1147"/>
      <c r="S911" s="1147"/>
      <c r="T911" s="1147"/>
      <c r="U911" s="1147"/>
      <c r="V911" s="1147"/>
      <c r="W911" s="1147"/>
      <c r="X911" s="1147"/>
      <c r="Y911" s="1147"/>
      <c r="Z911" s="1147"/>
    </row>
    <row r="912" spans="1:26" ht="21" customHeight="1">
      <c r="A912" s="1147"/>
      <c r="B912" s="1147"/>
      <c r="C912" s="1147"/>
      <c r="D912" s="1147"/>
      <c r="F912" s="1147"/>
      <c r="G912" s="1147"/>
      <c r="H912" s="1147"/>
      <c r="I912" s="1147"/>
      <c r="J912" s="1147"/>
      <c r="K912" s="1147"/>
      <c r="L912" s="1147"/>
      <c r="M912" s="831"/>
      <c r="N912" s="1147"/>
      <c r="O912" s="1147"/>
      <c r="P912" s="1147"/>
      <c r="Q912" s="1147"/>
      <c r="R912" s="1147"/>
      <c r="S912" s="1147"/>
      <c r="T912" s="1147"/>
      <c r="U912" s="1147"/>
      <c r="V912" s="1147"/>
      <c r="W912" s="1147"/>
      <c r="X912" s="1147"/>
      <c r="Y912" s="1147"/>
      <c r="Z912" s="1147"/>
    </row>
    <row r="913" spans="1:26" ht="21" customHeight="1">
      <c r="A913" s="1147"/>
      <c r="B913" s="1147"/>
      <c r="C913" s="1147"/>
      <c r="D913" s="1147"/>
      <c r="F913" s="1147"/>
      <c r="G913" s="1147"/>
      <c r="H913" s="1147"/>
      <c r="I913" s="1147"/>
      <c r="J913" s="1147"/>
      <c r="K913" s="1147"/>
      <c r="L913" s="1147"/>
      <c r="M913" s="831"/>
      <c r="N913" s="1147"/>
      <c r="O913" s="1147"/>
      <c r="P913" s="1147"/>
      <c r="Q913" s="1147"/>
      <c r="R913" s="1147"/>
      <c r="S913" s="1147"/>
      <c r="T913" s="1147"/>
      <c r="U913" s="1147"/>
      <c r="V913" s="1147"/>
      <c r="W913" s="1147"/>
      <c r="X913" s="1147"/>
      <c r="Y913" s="1147"/>
      <c r="Z913" s="1147"/>
    </row>
    <row r="914" spans="1:26" ht="21" customHeight="1">
      <c r="A914" s="1147"/>
      <c r="B914" s="1147"/>
      <c r="C914" s="1147"/>
      <c r="D914" s="1147"/>
      <c r="F914" s="1147"/>
      <c r="G914" s="1147"/>
      <c r="H914" s="1147"/>
      <c r="I914" s="1147"/>
      <c r="J914" s="1147"/>
      <c r="K914" s="1147"/>
      <c r="L914" s="1147"/>
      <c r="M914" s="831"/>
      <c r="N914" s="1147"/>
      <c r="O914" s="1147"/>
      <c r="P914" s="1147"/>
      <c r="Q914" s="1147"/>
      <c r="R914" s="1147"/>
      <c r="S914" s="1147"/>
      <c r="T914" s="1147"/>
      <c r="U914" s="1147"/>
      <c r="V914" s="1147"/>
      <c r="W914" s="1147"/>
      <c r="X914" s="1147"/>
      <c r="Y914" s="1147"/>
      <c r="Z914" s="1147"/>
    </row>
    <row r="915" spans="1:26" ht="21" customHeight="1">
      <c r="A915" s="1147"/>
      <c r="B915" s="1147"/>
      <c r="C915" s="1147"/>
      <c r="D915" s="1147"/>
      <c r="F915" s="1147"/>
      <c r="G915" s="1147"/>
      <c r="H915" s="1147"/>
      <c r="I915" s="1147"/>
      <c r="J915" s="1147"/>
      <c r="K915" s="1147"/>
      <c r="L915" s="1147"/>
      <c r="M915" s="831"/>
      <c r="N915" s="1147"/>
      <c r="O915" s="1147"/>
      <c r="P915" s="1147"/>
      <c r="Q915" s="1147"/>
      <c r="R915" s="1147"/>
      <c r="S915" s="1147"/>
      <c r="T915" s="1147"/>
      <c r="U915" s="1147"/>
      <c r="V915" s="1147"/>
      <c r="W915" s="1147"/>
      <c r="X915" s="1147"/>
      <c r="Y915" s="1147"/>
      <c r="Z915" s="1147"/>
    </row>
    <row r="916" spans="1:26" ht="21" customHeight="1">
      <c r="A916" s="1147"/>
      <c r="B916" s="1147"/>
      <c r="C916" s="1147"/>
      <c r="D916" s="1147"/>
      <c r="F916" s="1147"/>
      <c r="G916" s="1147"/>
      <c r="H916" s="1147"/>
      <c r="I916" s="1147"/>
      <c r="J916" s="1147"/>
      <c r="K916" s="1147"/>
      <c r="L916" s="1147"/>
      <c r="M916" s="831"/>
      <c r="N916" s="1147"/>
      <c r="O916" s="1147"/>
      <c r="P916" s="1147"/>
      <c r="Q916" s="1147"/>
      <c r="R916" s="1147"/>
      <c r="S916" s="1147"/>
      <c r="T916" s="1147"/>
      <c r="U916" s="1147"/>
      <c r="V916" s="1147"/>
      <c r="W916" s="1147"/>
      <c r="X916" s="1147"/>
      <c r="Y916" s="1147"/>
      <c r="Z916" s="1147"/>
    </row>
    <row r="917" spans="1:26" ht="21" customHeight="1">
      <c r="A917" s="1147"/>
      <c r="B917" s="1147"/>
      <c r="C917" s="1147"/>
      <c r="D917" s="1147"/>
      <c r="F917" s="1147"/>
      <c r="G917" s="1147"/>
      <c r="H917" s="1147"/>
      <c r="I917" s="1147"/>
      <c r="J917" s="1147"/>
      <c r="K917" s="1147"/>
      <c r="L917" s="1147"/>
      <c r="M917" s="831"/>
      <c r="N917" s="1147"/>
      <c r="O917" s="1147"/>
      <c r="P917" s="1147"/>
      <c r="Q917" s="1147"/>
      <c r="R917" s="1147"/>
      <c r="S917" s="1147"/>
      <c r="T917" s="1147"/>
      <c r="U917" s="1147"/>
      <c r="V917" s="1147"/>
      <c r="W917" s="1147"/>
      <c r="X917" s="1147"/>
      <c r="Y917" s="1147"/>
      <c r="Z917" s="1147"/>
    </row>
    <row r="918" spans="1:26" ht="21" customHeight="1">
      <c r="A918" s="1147"/>
      <c r="B918" s="1147"/>
      <c r="C918" s="1147"/>
      <c r="D918" s="1147"/>
      <c r="F918" s="1147"/>
      <c r="G918" s="1147"/>
      <c r="H918" s="1147"/>
      <c r="I918" s="1147"/>
      <c r="J918" s="1147"/>
      <c r="K918" s="1147"/>
      <c r="L918" s="1147"/>
      <c r="M918" s="831"/>
      <c r="N918" s="1147"/>
      <c r="O918" s="1147"/>
      <c r="P918" s="1147"/>
      <c r="Q918" s="1147"/>
      <c r="R918" s="1147"/>
      <c r="S918" s="1147"/>
      <c r="T918" s="1147"/>
      <c r="U918" s="1147"/>
      <c r="V918" s="1147"/>
      <c r="W918" s="1147"/>
      <c r="X918" s="1147"/>
      <c r="Y918" s="1147"/>
      <c r="Z918" s="1147"/>
    </row>
    <row r="919" spans="1:26" ht="21" customHeight="1">
      <c r="A919" s="1147"/>
      <c r="B919" s="1147"/>
      <c r="C919" s="1147"/>
      <c r="D919" s="1147"/>
      <c r="F919" s="1147"/>
      <c r="G919" s="1147"/>
      <c r="H919" s="1147"/>
      <c r="I919" s="1147"/>
      <c r="J919" s="1147"/>
      <c r="K919" s="1147"/>
      <c r="L919" s="1147"/>
      <c r="M919" s="831"/>
      <c r="N919" s="1147"/>
      <c r="O919" s="1147"/>
      <c r="P919" s="1147"/>
      <c r="Q919" s="1147"/>
      <c r="R919" s="1147"/>
      <c r="S919" s="1147"/>
      <c r="T919" s="1147"/>
      <c r="U919" s="1147"/>
      <c r="V919" s="1147"/>
      <c r="W919" s="1147"/>
      <c r="X919" s="1147"/>
      <c r="Y919" s="1147"/>
      <c r="Z919" s="1147"/>
    </row>
    <row r="920" spans="1:26" ht="21" customHeight="1">
      <c r="A920" s="1147"/>
      <c r="B920" s="1147"/>
      <c r="C920" s="1147"/>
      <c r="D920" s="1147"/>
      <c r="F920" s="1147"/>
      <c r="G920" s="1147"/>
      <c r="H920" s="1147"/>
      <c r="I920" s="1147"/>
      <c r="J920" s="1147"/>
      <c r="K920" s="1147"/>
      <c r="L920" s="1147"/>
      <c r="M920" s="831"/>
      <c r="N920" s="1147"/>
      <c r="O920" s="1147"/>
      <c r="P920" s="1147"/>
      <c r="Q920" s="1147"/>
      <c r="R920" s="1147"/>
      <c r="S920" s="1147"/>
      <c r="T920" s="1147"/>
      <c r="U920" s="1147"/>
      <c r="V920" s="1147"/>
      <c r="W920" s="1147"/>
      <c r="X920" s="1147"/>
      <c r="Y920" s="1147"/>
      <c r="Z920" s="1147"/>
    </row>
    <row r="921" spans="1:26" ht="21" customHeight="1">
      <c r="A921" s="1147"/>
      <c r="B921" s="1147"/>
      <c r="C921" s="1147"/>
      <c r="D921" s="1147"/>
      <c r="F921" s="1147"/>
      <c r="G921" s="1147"/>
      <c r="H921" s="1147"/>
      <c r="I921" s="1147"/>
      <c r="J921" s="1147"/>
      <c r="K921" s="1147"/>
      <c r="L921" s="1147"/>
      <c r="M921" s="831"/>
      <c r="N921" s="1147"/>
      <c r="O921" s="1147"/>
      <c r="P921" s="1147"/>
      <c r="Q921" s="1147"/>
      <c r="R921" s="1147"/>
      <c r="S921" s="1147"/>
      <c r="T921" s="1147"/>
      <c r="U921" s="1147"/>
      <c r="V921" s="1147"/>
      <c r="W921" s="1147"/>
      <c r="X921" s="1147"/>
      <c r="Y921" s="1147"/>
      <c r="Z921" s="1147"/>
    </row>
    <row r="922" spans="1:26" ht="21" customHeight="1">
      <c r="A922" s="1147"/>
      <c r="B922" s="1147"/>
      <c r="C922" s="1147"/>
      <c r="D922" s="1147"/>
      <c r="F922" s="1147"/>
      <c r="G922" s="1147"/>
      <c r="H922" s="1147"/>
      <c r="I922" s="1147"/>
      <c r="J922" s="1147"/>
      <c r="K922" s="1147"/>
      <c r="L922" s="1147"/>
      <c r="M922" s="831"/>
      <c r="N922" s="1147"/>
      <c r="O922" s="1147"/>
      <c r="P922" s="1147"/>
      <c r="Q922" s="1147"/>
      <c r="R922" s="1147"/>
      <c r="S922" s="1147"/>
      <c r="T922" s="1147"/>
      <c r="U922" s="1147"/>
      <c r="V922" s="1147"/>
      <c r="W922" s="1147"/>
      <c r="X922" s="1147"/>
      <c r="Y922" s="1147"/>
      <c r="Z922" s="1147"/>
    </row>
    <row r="923" spans="1:26" ht="21" customHeight="1">
      <c r="A923" s="1147"/>
      <c r="B923" s="1147"/>
      <c r="C923" s="1147"/>
      <c r="D923" s="1147"/>
      <c r="F923" s="1147"/>
      <c r="G923" s="1147"/>
      <c r="H923" s="1147"/>
      <c r="I923" s="1147"/>
      <c r="J923" s="1147"/>
      <c r="K923" s="1147"/>
      <c r="L923" s="1147"/>
      <c r="M923" s="831"/>
      <c r="N923" s="1147"/>
      <c r="O923" s="1147"/>
      <c r="P923" s="1147"/>
      <c r="Q923" s="1147"/>
      <c r="R923" s="1147"/>
      <c r="S923" s="1147"/>
      <c r="T923" s="1147"/>
      <c r="U923" s="1147"/>
      <c r="V923" s="1147"/>
      <c r="W923" s="1147"/>
      <c r="X923" s="1147"/>
      <c r="Y923" s="1147"/>
      <c r="Z923" s="1147"/>
    </row>
    <row r="924" spans="1:26" ht="21" customHeight="1">
      <c r="A924" s="1147"/>
      <c r="B924" s="1147"/>
      <c r="C924" s="1147"/>
      <c r="D924" s="1147"/>
      <c r="F924" s="1147"/>
      <c r="G924" s="1147"/>
      <c r="H924" s="1147"/>
      <c r="I924" s="1147"/>
      <c r="J924" s="1147"/>
      <c r="K924" s="1147"/>
      <c r="L924" s="1147"/>
      <c r="M924" s="831"/>
      <c r="N924" s="1147"/>
      <c r="O924" s="1147"/>
      <c r="P924" s="1147"/>
      <c r="Q924" s="1147"/>
      <c r="R924" s="1147"/>
      <c r="S924" s="1147"/>
      <c r="T924" s="1147"/>
      <c r="U924" s="1147"/>
      <c r="V924" s="1147"/>
      <c r="W924" s="1147"/>
      <c r="X924" s="1147"/>
      <c r="Y924" s="1147"/>
      <c r="Z924" s="1147"/>
    </row>
    <row r="925" spans="1:26" ht="21" customHeight="1">
      <c r="A925" s="1147"/>
      <c r="B925" s="1147"/>
      <c r="C925" s="1147"/>
      <c r="D925" s="1147"/>
      <c r="F925" s="1147"/>
      <c r="G925" s="1147"/>
      <c r="H925" s="1147"/>
      <c r="I925" s="1147"/>
      <c r="J925" s="1147"/>
      <c r="K925" s="1147"/>
      <c r="L925" s="1147"/>
      <c r="M925" s="831"/>
      <c r="N925" s="1147"/>
      <c r="O925" s="1147"/>
      <c r="P925" s="1147"/>
      <c r="Q925" s="1147"/>
      <c r="R925" s="1147"/>
      <c r="S925" s="1147"/>
      <c r="T925" s="1147"/>
      <c r="U925" s="1147"/>
      <c r="V925" s="1147"/>
      <c r="W925" s="1147"/>
      <c r="X925" s="1147"/>
      <c r="Y925" s="1147"/>
      <c r="Z925" s="1147"/>
    </row>
    <row r="926" spans="1:26" ht="21" customHeight="1">
      <c r="A926" s="1147"/>
      <c r="B926" s="1147"/>
      <c r="C926" s="1147"/>
      <c r="D926" s="1147"/>
      <c r="F926" s="1147"/>
      <c r="G926" s="1147"/>
      <c r="H926" s="1147"/>
      <c r="I926" s="1147"/>
      <c r="J926" s="1147"/>
      <c r="K926" s="1147"/>
      <c r="L926" s="1147"/>
      <c r="M926" s="831"/>
      <c r="N926" s="1147"/>
      <c r="O926" s="1147"/>
      <c r="P926" s="1147"/>
      <c r="Q926" s="1147"/>
      <c r="R926" s="1147"/>
      <c r="S926" s="1147"/>
      <c r="T926" s="1147"/>
      <c r="U926" s="1147"/>
      <c r="V926" s="1147"/>
      <c r="W926" s="1147"/>
      <c r="X926" s="1147"/>
      <c r="Y926" s="1147"/>
      <c r="Z926" s="1147"/>
    </row>
    <row r="927" spans="1:26" ht="21" customHeight="1">
      <c r="A927" s="1147"/>
      <c r="B927" s="1147"/>
      <c r="C927" s="1147"/>
      <c r="D927" s="1147"/>
      <c r="F927" s="1147"/>
      <c r="G927" s="1147"/>
      <c r="H927" s="1147"/>
      <c r="I927" s="1147"/>
      <c r="J927" s="1147"/>
      <c r="K927" s="1147"/>
      <c r="L927" s="1147"/>
      <c r="M927" s="831"/>
      <c r="N927" s="1147"/>
      <c r="O927" s="1147"/>
      <c r="P927" s="1147"/>
      <c r="Q927" s="1147"/>
      <c r="R927" s="1147"/>
      <c r="S927" s="1147"/>
      <c r="T927" s="1147"/>
      <c r="U927" s="1147"/>
      <c r="V927" s="1147"/>
      <c r="W927" s="1147"/>
      <c r="X927" s="1147"/>
      <c r="Y927" s="1147"/>
      <c r="Z927" s="1147"/>
    </row>
    <row r="928" spans="1:26" ht="21" customHeight="1">
      <c r="A928" s="1147"/>
      <c r="B928" s="1147"/>
      <c r="C928" s="1147"/>
      <c r="D928" s="1147"/>
      <c r="F928" s="1147"/>
      <c r="G928" s="1147"/>
      <c r="H928" s="1147"/>
      <c r="I928" s="1147"/>
      <c r="J928" s="1147"/>
      <c r="K928" s="1147"/>
      <c r="L928" s="1147"/>
      <c r="M928" s="831"/>
      <c r="N928" s="1147"/>
      <c r="O928" s="1147"/>
      <c r="P928" s="1147"/>
      <c r="Q928" s="1147"/>
      <c r="R928" s="1147"/>
      <c r="S928" s="1147"/>
      <c r="T928" s="1147"/>
      <c r="U928" s="1147"/>
      <c r="V928" s="1147"/>
      <c r="W928" s="1147"/>
      <c r="X928" s="1147"/>
      <c r="Y928" s="1147"/>
      <c r="Z928" s="1147"/>
    </row>
    <row r="929" spans="1:26" ht="21" customHeight="1">
      <c r="A929" s="1147"/>
      <c r="B929" s="1147"/>
      <c r="C929" s="1147"/>
      <c r="D929" s="1147"/>
      <c r="F929" s="1147"/>
      <c r="G929" s="1147"/>
      <c r="H929" s="1147"/>
      <c r="I929" s="1147"/>
      <c r="J929" s="1147"/>
      <c r="K929" s="1147"/>
      <c r="L929" s="1147"/>
      <c r="M929" s="831"/>
      <c r="N929" s="1147"/>
      <c r="O929" s="1147"/>
      <c r="P929" s="1147"/>
      <c r="Q929" s="1147"/>
      <c r="R929" s="1147"/>
      <c r="S929" s="1147"/>
      <c r="T929" s="1147"/>
      <c r="U929" s="1147"/>
      <c r="V929" s="1147"/>
      <c r="W929" s="1147"/>
      <c r="X929" s="1147"/>
      <c r="Y929" s="1147"/>
      <c r="Z929" s="1147"/>
    </row>
    <row r="930" spans="1:26" ht="21" customHeight="1">
      <c r="A930" s="1147"/>
      <c r="B930" s="1147"/>
      <c r="C930" s="1147"/>
      <c r="D930" s="1147"/>
      <c r="F930" s="1147"/>
      <c r="G930" s="1147"/>
      <c r="H930" s="1147"/>
      <c r="I930" s="1147"/>
      <c r="J930" s="1147"/>
      <c r="K930" s="1147"/>
      <c r="L930" s="1147"/>
      <c r="M930" s="831"/>
      <c r="N930" s="1147"/>
      <c r="O930" s="1147"/>
      <c r="P930" s="1147"/>
      <c r="Q930" s="1147"/>
      <c r="R930" s="1147"/>
      <c r="S930" s="1147"/>
      <c r="T930" s="1147"/>
      <c r="U930" s="1147"/>
      <c r="V930" s="1147"/>
      <c r="W930" s="1147"/>
      <c r="X930" s="1147"/>
      <c r="Y930" s="1147"/>
      <c r="Z930" s="1147"/>
    </row>
    <row r="931" spans="1:26" ht="21" customHeight="1">
      <c r="A931" s="1147"/>
      <c r="B931" s="1147"/>
      <c r="C931" s="1147"/>
      <c r="D931" s="1147"/>
      <c r="F931" s="1147"/>
      <c r="G931" s="1147"/>
      <c r="H931" s="1147"/>
      <c r="I931" s="1147"/>
      <c r="J931" s="1147"/>
      <c r="K931" s="1147"/>
      <c r="L931" s="1147"/>
      <c r="M931" s="831"/>
      <c r="N931" s="1147"/>
      <c r="O931" s="1147"/>
      <c r="P931" s="1147"/>
      <c r="Q931" s="1147"/>
      <c r="R931" s="1147"/>
      <c r="S931" s="1147"/>
      <c r="T931" s="1147"/>
      <c r="U931" s="1147"/>
      <c r="V931" s="1147"/>
      <c r="W931" s="1147"/>
      <c r="X931" s="1147"/>
      <c r="Y931" s="1147"/>
      <c r="Z931" s="1147"/>
    </row>
    <row r="932" spans="1:26" ht="21" customHeight="1">
      <c r="A932" s="1147"/>
      <c r="B932" s="1147"/>
      <c r="C932" s="1147"/>
      <c r="D932" s="1147"/>
      <c r="F932" s="1147"/>
      <c r="G932" s="1147"/>
      <c r="H932" s="1147"/>
      <c r="I932" s="1147"/>
      <c r="J932" s="1147"/>
      <c r="K932" s="1147"/>
      <c r="L932" s="1147"/>
      <c r="M932" s="831"/>
      <c r="N932" s="1147"/>
      <c r="O932" s="1147"/>
      <c r="P932" s="1147"/>
      <c r="Q932" s="1147"/>
      <c r="R932" s="1147"/>
      <c r="S932" s="1147"/>
      <c r="T932" s="1147"/>
      <c r="U932" s="1147"/>
      <c r="V932" s="1147"/>
      <c r="W932" s="1147"/>
      <c r="X932" s="1147"/>
      <c r="Y932" s="1147"/>
      <c r="Z932" s="1147"/>
    </row>
    <row r="933" spans="1:26" ht="21" customHeight="1">
      <c r="A933" s="1147"/>
      <c r="B933" s="1147"/>
      <c r="C933" s="1147"/>
      <c r="D933" s="1147"/>
      <c r="F933" s="1147"/>
      <c r="G933" s="1147"/>
      <c r="H933" s="1147"/>
      <c r="I933" s="1147"/>
      <c r="J933" s="1147"/>
      <c r="K933" s="1147"/>
      <c r="L933" s="1147"/>
      <c r="M933" s="831"/>
      <c r="N933" s="1147"/>
      <c r="O933" s="1147"/>
      <c r="P933" s="1147"/>
      <c r="Q933" s="1147"/>
      <c r="R933" s="1147"/>
      <c r="S933" s="1147"/>
      <c r="T933" s="1147"/>
      <c r="U933" s="1147"/>
      <c r="V933" s="1147"/>
      <c r="W933" s="1147"/>
      <c r="X933" s="1147"/>
      <c r="Y933" s="1147"/>
      <c r="Z933" s="1147"/>
    </row>
    <row r="934" spans="1:26" ht="21" customHeight="1">
      <c r="A934" s="1147"/>
      <c r="B934" s="1147"/>
      <c r="C934" s="1147"/>
      <c r="D934" s="1147"/>
      <c r="F934" s="1147"/>
      <c r="G934" s="1147"/>
      <c r="H934" s="1147"/>
      <c r="I934" s="1147"/>
      <c r="J934" s="1147"/>
      <c r="K934" s="1147"/>
      <c r="L934" s="1147"/>
      <c r="M934" s="831"/>
      <c r="N934" s="1147"/>
      <c r="O934" s="1147"/>
      <c r="P934" s="1147"/>
      <c r="Q934" s="1147"/>
      <c r="R934" s="1147"/>
      <c r="S934" s="1147"/>
      <c r="T934" s="1147"/>
      <c r="U934" s="1147"/>
      <c r="V934" s="1147"/>
      <c r="W934" s="1147"/>
      <c r="X934" s="1147"/>
      <c r="Y934" s="1147"/>
      <c r="Z934" s="1147"/>
    </row>
    <row r="935" spans="1:26" ht="21" customHeight="1">
      <c r="A935" s="1147"/>
      <c r="B935" s="1147"/>
      <c r="C935" s="1147"/>
      <c r="D935" s="1147"/>
      <c r="F935" s="1147"/>
      <c r="G935" s="1147"/>
      <c r="H935" s="1147"/>
      <c r="I935" s="1147"/>
      <c r="J935" s="1147"/>
      <c r="K935" s="1147"/>
      <c r="L935" s="1147"/>
      <c r="M935" s="831"/>
      <c r="N935" s="1147"/>
      <c r="O935" s="1147"/>
      <c r="P935" s="1147"/>
      <c r="Q935" s="1147"/>
      <c r="R935" s="1147"/>
      <c r="S935" s="1147"/>
      <c r="T935" s="1147"/>
      <c r="U935" s="1147"/>
      <c r="V935" s="1147"/>
      <c r="W935" s="1147"/>
      <c r="X935" s="1147"/>
      <c r="Y935" s="1147"/>
      <c r="Z935" s="1147"/>
    </row>
    <row r="936" spans="1:26" ht="21" customHeight="1">
      <c r="A936" s="1147"/>
      <c r="B936" s="1147"/>
      <c r="C936" s="1147"/>
      <c r="D936" s="1147"/>
      <c r="F936" s="1147"/>
      <c r="G936" s="1147"/>
      <c r="H936" s="1147"/>
      <c r="I936" s="1147"/>
      <c r="J936" s="1147"/>
      <c r="K936" s="1147"/>
      <c r="L936" s="1147"/>
      <c r="M936" s="831"/>
      <c r="N936" s="1147"/>
      <c r="O936" s="1147"/>
      <c r="P936" s="1147"/>
      <c r="Q936" s="1147"/>
      <c r="R936" s="1147"/>
      <c r="S936" s="1147"/>
      <c r="T936" s="1147"/>
      <c r="U936" s="1147"/>
      <c r="V936" s="1147"/>
      <c r="W936" s="1147"/>
      <c r="X936" s="1147"/>
      <c r="Y936" s="1147"/>
      <c r="Z936" s="1147"/>
    </row>
    <row r="937" spans="1:26" ht="21" customHeight="1">
      <c r="A937" s="1147"/>
      <c r="B937" s="1147"/>
      <c r="C937" s="1147"/>
      <c r="D937" s="1147"/>
      <c r="F937" s="1147"/>
      <c r="G937" s="1147"/>
      <c r="H937" s="1147"/>
      <c r="I937" s="1147"/>
      <c r="J937" s="1147"/>
      <c r="K937" s="1147"/>
      <c r="L937" s="1147"/>
      <c r="M937" s="831"/>
      <c r="N937" s="1147"/>
      <c r="O937" s="1147"/>
      <c r="P937" s="1147"/>
      <c r="Q937" s="1147"/>
      <c r="R937" s="1147"/>
      <c r="S937" s="1147"/>
      <c r="T937" s="1147"/>
      <c r="U937" s="1147"/>
      <c r="V937" s="1147"/>
      <c r="W937" s="1147"/>
      <c r="X937" s="1147"/>
      <c r="Y937" s="1147"/>
      <c r="Z937" s="1147"/>
    </row>
    <row r="938" spans="1:26" ht="21" customHeight="1">
      <c r="A938" s="1147"/>
      <c r="B938" s="1147"/>
      <c r="C938" s="1147"/>
      <c r="D938" s="1147"/>
      <c r="F938" s="1147"/>
      <c r="G938" s="1147"/>
      <c r="H938" s="1147"/>
      <c r="I938" s="1147"/>
      <c r="J938" s="1147"/>
      <c r="K938" s="1147"/>
      <c r="L938" s="1147"/>
      <c r="M938" s="831"/>
      <c r="N938" s="1147"/>
      <c r="O938" s="1147"/>
      <c r="P938" s="1147"/>
      <c r="Q938" s="1147"/>
      <c r="R938" s="1147"/>
      <c r="S938" s="1147"/>
      <c r="T938" s="1147"/>
      <c r="U938" s="1147"/>
      <c r="V938" s="1147"/>
      <c r="W938" s="1147"/>
      <c r="X938" s="1147"/>
      <c r="Y938" s="1147"/>
      <c r="Z938" s="1147"/>
    </row>
    <row r="939" spans="1:26" ht="21" customHeight="1">
      <c r="A939" s="1147"/>
      <c r="B939" s="1147"/>
      <c r="C939" s="1147"/>
      <c r="D939" s="1147"/>
      <c r="F939" s="1147"/>
      <c r="G939" s="1147"/>
      <c r="H939" s="1147"/>
      <c r="I939" s="1147"/>
      <c r="J939" s="1147"/>
      <c r="K939" s="1147"/>
      <c r="L939" s="1147"/>
      <c r="M939" s="831"/>
      <c r="N939" s="1147"/>
      <c r="O939" s="1147"/>
      <c r="P939" s="1147"/>
      <c r="Q939" s="1147"/>
      <c r="R939" s="1147"/>
      <c r="S939" s="1147"/>
      <c r="T939" s="1147"/>
      <c r="U939" s="1147"/>
      <c r="V939" s="1147"/>
      <c r="W939" s="1147"/>
      <c r="X939" s="1147"/>
      <c r="Y939" s="1147"/>
      <c r="Z939" s="1147"/>
    </row>
    <row r="940" spans="1:26" ht="21" customHeight="1">
      <c r="A940" s="1147"/>
      <c r="B940" s="1147"/>
      <c r="C940" s="1147"/>
      <c r="D940" s="1147"/>
      <c r="F940" s="1147"/>
      <c r="G940" s="1147"/>
      <c r="H940" s="1147"/>
      <c r="I940" s="1147"/>
      <c r="J940" s="1147"/>
      <c r="K940" s="1147"/>
      <c r="L940" s="1147"/>
      <c r="M940" s="831"/>
      <c r="N940" s="1147"/>
      <c r="O940" s="1147"/>
      <c r="P940" s="1147"/>
      <c r="Q940" s="1147"/>
      <c r="R940" s="1147"/>
      <c r="S940" s="1147"/>
      <c r="T940" s="1147"/>
      <c r="U940" s="1147"/>
      <c r="V940" s="1147"/>
      <c r="W940" s="1147"/>
      <c r="X940" s="1147"/>
      <c r="Y940" s="1147"/>
      <c r="Z940" s="1147"/>
    </row>
    <row r="941" spans="1:26" ht="21" customHeight="1">
      <c r="A941" s="1147"/>
      <c r="B941" s="1147"/>
      <c r="C941" s="1147"/>
      <c r="D941" s="1147"/>
      <c r="F941" s="1147"/>
      <c r="G941" s="1147"/>
      <c r="H941" s="1147"/>
      <c r="I941" s="1147"/>
      <c r="J941" s="1147"/>
      <c r="K941" s="1147"/>
      <c r="L941" s="1147"/>
      <c r="M941" s="831"/>
      <c r="N941" s="1147"/>
      <c r="O941" s="1147"/>
      <c r="P941" s="1147"/>
      <c r="Q941" s="1147"/>
      <c r="R941" s="1147"/>
      <c r="S941" s="1147"/>
      <c r="T941" s="1147"/>
      <c r="U941" s="1147"/>
      <c r="V941" s="1147"/>
      <c r="W941" s="1147"/>
      <c r="X941" s="1147"/>
      <c r="Y941" s="1147"/>
      <c r="Z941" s="1147"/>
    </row>
    <row r="942" spans="1:26" ht="21" customHeight="1">
      <c r="A942" s="1147"/>
      <c r="B942" s="1147"/>
      <c r="C942" s="1147"/>
      <c r="D942" s="1147"/>
      <c r="F942" s="1147"/>
      <c r="G942" s="1147"/>
      <c r="H942" s="1147"/>
      <c r="I942" s="1147"/>
      <c r="J942" s="1147"/>
      <c r="K942" s="1147"/>
      <c r="L942" s="1147"/>
      <c r="M942" s="831"/>
      <c r="N942" s="1147"/>
      <c r="O942" s="1147"/>
      <c r="P942" s="1147"/>
      <c r="Q942" s="1147"/>
      <c r="R942" s="1147"/>
      <c r="S942" s="1147"/>
      <c r="T942" s="1147"/>
      <c r="U942" s="1147"/>
      <c r="V942" s="1147"/>
      <c r="W942" s="1147"/>
      <c r="X942" s="1147"/>
      <c r="Y942" s="1147"/>
      <c r="Z942" s="1147"/>
    </row>
    <row r="943" spans="1:26" ht="21" customHeight="1">
      <c r="A943" s="1147"/>
      <c r="B943" s="1147"/>
      <c r="C943" s="1147"/>
      <c r="D943" s="1147"/>
      <c r="F943" s="1147"/>
      <c r="G943" s="1147"/>
      <c r="H943" s="1147"/>
      <c r="I943" s="1147"/>
      <c r="J943" s="1147"/>
      <c r="K943" s="1147"/>
      <c r="L943" s="1147"/>
      <c r="M943" s="831"/>
      <c r="N943" s="1147"/>
      <c r="O943" s="1147"/>
      <c r="P943" s="1147"/>
      <c r="Q943" s="1147"/>
      <c r="R943" s="1147"/>
      <c r="S943" s="1147"/>
      <c r="T943" s="1147"/>
      <c r="U943" s="1147"/>
      <c r="V943" s="1147"/>
      <c r="W943" s="1147"/>
      <c r="X943" s="1147"/>
      <c r="Y943" s="1147"/>
      <c r="Z943" s="1147"/>
    </row>
    <row r="944" spans="1:26" ht="21" customHeight="1">
      <c r="A944" s="1147"/>
      <c r="B944" s="1147"/>
      <c r="C944" s="1147"/>
      <c r="D944" s="1147"/>
      <c r="F944" s="1147"/>
      <c r="G944" s="1147"/>
      <c r="H944" s="1147"/>
      <c r="I944" s="1147"/>
      <c r="J944" s="1147"/>
      <c r="K944" s="1147"/>
      <c r="L944" s="1147"/>
      <c r="M944" s="831"/>
      <c r="N944" s="1147"/>
      <c r="O944" s="1147"/>
      <c r="P944" s="1147"/>
      <c r="Q944" s="1147"/>
      <c r="R944" s="1147"/>
      <c r="S944" s="1147"/>
      <c r="T944" s="1147"/>
      <c r="U944" s="1147"/>
      <c r="V944" s="1147"/>
      <c r="W944" s="1147"/>
      <c r="X944" s="1147"/>
      <c r="Y944" s="1147"/>
      <c r="Z944" s="1147"/>
    </row>
    <row r="945" spans="1:26" ht="21" customHeight="1">
      <c r="A945" s="1147"/>
      <c r="B945" s="1147"/>
      <c r="C945" s="1147"/>
      <c r="D945" s="1147"/>
      <c r="F945" s="1147"/>
      <c r="G945" s="1147"/>
      <c r="H945" s="1147"/>
      <c r="I945" s="1147"/>
      <c r="J945" s="1147"/>
      <c r="K945" s="1147"/>
      <c r="L945" s="1147"/>
      <c r="M945" s="831"/>
      <c r="N945" s="1147"/>
      <c r="O945" s="1147"/>
      <c r="P945" s="1147"/>
      <c r="Q945" s="1147"/>
      <c r="R945" s="1147"/>
      <c r="S945" s="1147"/>
      <c r="T945" s="1147"/>
      <c r="U945" s="1147"/>
      <c r="V945" s="1147"/>
      <c r="W945" s="1147"/>
      <c r="X945" s="1147"/>
      <c r="Y945" s="1147"/>
      <c r="Z945" s="1147"/>
    </row>
    <row r="946" spans="1:26" ht="21" customHeight="1">
      <c r="A946" s="1147"/>
      <c r="B946" s="1147"/>
      <c r="C946" s="1147"/>
      <c r="D946" s="1147"/>
      <c r="F946" s="1147"/>
      <c r="G946" s="1147"/>
      <c r="H946" s="1147"/>
      <c r="I946" s="1147"/>
      <c r="J946" s="1147"/>
      <c r="K946" s="1147"/>
      <c r="L946" s="1147"/>
      <c r="M946" s="831"/>
      <c r="N946" s="1147"/>
      <c r="O946" s="1147"/>
      <c r="P946" s="1147"/>
      <c r="Q946" s="1147"/>
      <c r="R946" s="1147"/>
      <c r="S946" s="1147"/>
      <c r="T946" s="1147"/>
      <c r="U946" s="1147"/>
      <c r="V946" s="1147"/>
      <c r="W946" s="1147"/>
      <c r="X946" s="1147"/>
      <c r="Y946" s="1147"/>
      <c r="Z946" s="1147"/>
    </row>
    <row r="947" spans="1:26" ht="21" customHeight="1">
      <c r="A947" s="1147"/>
      <c r="B947" s="1147"/>
      <c r="C947" s="1147"/>
      <c r="D947" s="1147"/>
      <c r="F947" s="1147"/>
      <c r="G947" s="1147"/>
      <c r="H947" s="1147"/>
      <c r="I947" s="1147"/>
      <c r="J947" s="1147"/>
      <c r="K947" s="1147"/>
      <c r="L947" s="1147"/>
      <c r="M947" s="831"/>
      <c r="N947" s="1147"/>
      <c r="O947" s="1147"/>
      <c r="P947" s="1147"/>
      <c r="Q947" s="1147"/>
      <c r="R947" s="1147"/>
      <c r="S947" s="1147"/>
      <c r="T947" s="1147"/>
      <c r="U947" s="1147"/>
      <c r="V947" s="1147"/>
      <c r="W947" s="1147"/>
      <c r="X947" s="1147"/>
      <c r="Y947" s="1147"/>
      <c r="Z947" s="1147"/>
    </row>
    <row r="948" spans="1:26" ht="21" customHeight="1">
      <c r="A948" s="1147"/>
      <c r="B948" s="1147"/>
      <c r="C948" s="1147"/>
      <c r="D948" s="1147"/>
      <c r="F948" s="1147"/>
      <c r="G948" s="1147"/>
      <c r="H948" s="1147"/>
      <c r="I948" s="1147"/>
      <c r="J948" s="1147"/>
      <c r="K948" s="1147"/>
      <c r="L948" s="1147"/>
      <c r="M948" s="831"/>
      <c r="N948" s="1147"/>
      <c r="O948" s="1147"/>
      <c r="P948" s="1147"/>
      <c r="Q948" s="1147"/>
      <c r="R948" s="1147"/>
      <c r="S948" s="1147"/>
      <c r="T948" s="1147"/>
      <c r="U948" s="1147"/>
      <c r="V948" s="1147"/>
      <c r="W948" s="1147"/>
      <c r="X948" s="1147"/>
      <c r="Y948" s="1147"/>
      <c r="Z948" s="1147"/>
    </row>
    <row r="949" spans="1:26" ht="21" customHeight="1">
      <c r="A949" s="1147"/>
      <c r="B949" s="1147"/>
      <c r="C949" s="1147"/>
      <c r="D949" s="1147"/>
      <c r="F949" s="1147"/>
      <c r="G949" s="1147"/>
      <c r="H949" s="1147"/>
      <c r="I949" s="1147"/>
      <c r="J949" s="1147"/>
      <c r="K949" s="1147"/>
      <c r="L949" s="1147"/>
      <c r="M949" s="831"/>
      <c r="N949" s="1147"/>
      <c r="O949" s="1147"/>
      <c r="P949" s="1147"/>
      <c r="Q949" s="1147"/>
      <c r="R949" s="1147"/>
      <c r="S949" s="1147"/>
      <c r="T949" s="1147"/>
      <c r="U949" s="1147"/>
      <c r="V949" s="1147"/>
      <c r="W949" s="1147"/>
      <c r="X949" s="1147"/>
      <c r="Y949" s="1147"/>
      <c r="Z949" s="1147"/>
    </row>
    <row r="950" spans="1:26" ht="21" customHeight="1">
      <c r="A950" s="1147"/>
      <c r="B950" s="1147"/>
      <c r="C950" s="1147"/>
      <c r="D950" s="1147"/>
      <c r="F950" s="1147"/>
      <c r="G950" s="1147"/>
      <c r="H950" s="1147"/>
      <c r="I950" s="1147"/>
      <c r="J950" s="1147"/>
      <c r="K950" s="1147"/>
      <c r="L950" s="1147"/>
      <c r="M950" s="831"/>
      <c r="N950" s="1147"/>
      <c r="O950" s="1147"/>
      <c r="P950" s="1147"/>
      <c r="Q950" s="1147"/>
      <c r="R950" s="1147"/>
      <c r="S950" s="1147"/>
      <c r="T950" s="1147"/>
      <c r="U950" s="1147"/>
      <c r="V950" s="1147"/>
      <c r="W950" s="1147"/>
      <c r="X950" s="1147"/>
      <c r="Y950" s="1147"/>
      <c r="Z950" s="1147"/>
    </row>
    <row r="951" spans="1:26" ht="21" customHeight="1">
      <c r="A951" s="1147"/>
      <c r="B951" s="1147"/>
      <c r="C951" s="1147"/>
      <c r="D951" s="1147"/>
      <c r="F951" s="1147"/>
      <c r="G951" s="1147"/>
      <c r="H951" s="1147"/>
      <c r="I951" s="1147"/>
      <c r="J951" s="1147"/>
      <c r="K951" s="1147"/>
      <c r="L951" s="1147"/>
      <c r="M951" s="831"/>
      <c r="N951" s="1147"/>
      <c r="O951" s="1147"/>
      <c r="P951" s="1147"/>
      <c r="Q951" s="1147"/>
      <c r="R951" s="1147"/>
      <c r="S951" s="1147"/>
      <c r="T951" s="1147"/>
      <c r="U951" s="1147"/>
      <c r="V951" s="1147"/>
      <c r="W951" s="1147"/>
      <c r="X951" s="1147"/>
      <c r="Y951" s="1147"/>
      <c r="Z951" s="1147"/>
    </row>
    <row r="952" spans="1:26" ht="21" customHeight="1">
      <c r="A952" s="1147"/>
      <c r="B952" s="1147"/>
      <c r="C952" s="1147"/>
      <c r="D952" s="1147"/>
      <c r="F952" s="1147"/>
      <c r="G952" s="1147"/>
      <c r="H952" s="1147"/>
      <c r="I952" s="1147"/>
      <c r="J952" s="1147"/>
      <c r="K952" s="1147"/>
      <c r="L952" s="1147"/>
      <c r="M952" s="831"/>
      <c r="N952" s="1147"/>
      <c r="O952" s="1147"/>
      <c r="P952" s="1147"/>
      <c r="Q952" s="1147"/>
      <c r="R952" s="1147"/>
      <c r="S952" s="1147"/>
      <c r="T952" s="1147"/>
      <c r="U952" s="1147"/>
      <c r="V952" s="1147"/>
      <c r="W952" s="1147"/>
      <c r="X952" s="1147"/>
      <c r="Y952" s="1147"/>
      <c r="Z952" s="1147"/>
    </row>
    <row r="953" spans="1:26" ht="21" customHeight="1">
      <c r="A953" s="1147"/>
      <c r="B953" s="1147"/>
      <c r="C953" s="1147"/>
      <c r="D953" s="1147"/>
      <c r="F953" s="1147"/>
      <c r="G953" s="1147"/>
      <c r="H953" s="1147"/>
      <c r="I953" s="1147"/>
      <c r="J953" s="1147"/>
      <c r="K953" s="1147"/>
      <c r="L953" s="1147"/>
      <c r="M953" s="831"/>
      <c r="N953" s="1147"/>
      <c r="O953" s="1147"/>
      <c r="P953" s="1147"/>
      <c r="Q953" s="1147"/>
      <c r="R953" s="1147"/>
      <c r="S953" s="1147"/>
      <c r="T953" s="1147"/>
      <c r="U953" s="1147"/>
      <c r="V953" s="1147"/>
      <c r="W953" s="1147"/>
      <c r="X953" s="1147"/>
      <c r="Y953" s="1147"/>
      <c r="Z953" s="1147"/>
    </row>
    <row r="954" spans="1:26" ht="21" customHeight="1">
      <c r="A954" s="1147"/>
      <c r="B954" s="1147"/>
      <c r="C954" s="1147"/>
      <c r="D954" s="1147"/>
      <c r="F954" s="1147"/>
      <c r="G954" s="1147"/>
      <c r="H954" s="1147"/>
      <c r="I954" s="1147"/>
      <c r="J954" s="1147"/>
      <c r="K954" s="1147"/>
      <c r="L954" s="1147"/>
      <c r="M954" s="831"/>
      <c r="N954" s="1147"/>
      <c r="O954" s="1147"/>
      <c r="P954" s="1147"/>
      <c r="Q954" s="1147"/>
      <c r="R954" s="1147"/>
      <c r="S954" s="1147"/>
      <c r="T954" s="1147"/>
      <c r="U954" s="1147"/>
      <c r="V954" s="1147"/>
      <c r="W954" s="1147"/>
      <c r="X954" s="1147"/>
      <c r="Y954" s="1147"/>
      <c r="Z954" s="1147"/>
    </row>
    <row r="955" spans="1:26" ht="21" customHeight="1">
      <c r="A955" s="1147"/>
      <c r="B955" s="1147"/>
      <c r="C955" s="1147"/>
      <c r="D955" s="1147"/>
      <c r="F955" s="1147"/>
      <c r="G955" s="1147"/>
      <c r="H955" s="1147"/>
      <c r="I955" s="1147"/>
      <c r="J955" s="1147"/>
      <c r="K955" s="1147"/>
      <c r="L955" s="1147"/>
      <c r="M955" s="831"/>
      <c r="N955" s="1147"/>
      <c r="O955" s="1147"/>
      <c r="P955" s="1147"/>
      <c r="Q955" s="1147"/>
      <c r="R955" s="1147"/>
      <c r="S955" s="1147"/>
      <c r="T955" s="1147"/>
      <c r="U955" s="1147"/>
      <c r="V955" s="1147"/>
      <c r="W955" s="1147"/>
      <c r="X955" s="1147"/>
      <c r="Y955" s="1147"/>
      <c r="Z955" s="1147"/>
    </row>
    <row r="956" spans="1:26" ht="21" customHeight="1">
      <c r="A956" s="1147"/>
      <c r="B956" s="1147"/>
      <c r="C956" s="1147"/>
      <c r="D956" s="1147"/>
      <c r="F956" s="1147"/>
      <c r="G956" s="1147"/>
      <c r="H956" s="1147"/>
      <c r="I956" s="1147"/>
      <c r="J956" s="1147"/>
      <c r="K956" s="1147"/>
      <c r="L956" s="1147"/>
      <c r="M956" s="831"/>
      <c r="N956" s="1147"/>
      <c r="O956" s="1147"/>
      <c r="P956" s="1147"/>
      <c r="Q956" s="1147"/>
      <c r="R956" s="1147"/>
      <c r="S956" s="1147"/>
      <c r="T956" s="1147"/>
      <c r="U956" s="1147"/>
      <c r="V956" s="1147"/>
      <c r="W956" s="1147"/>
      <c r="X956" s="1147"/>
      <c r="Y956" s="1147"/>
      <c r="Z956" s="1147"/>
    </row>
    <row r="957" spans="1:26" ht="21" customHeight="1">
      <c r="A957" s="1147"/>
      <c r="B957" s="1147"/>
      <c r="C957" s="1147"/>
      <c r="D957" s="1147"/>
      <c r="F957" s="1147"/>
      <c r="G957" s="1147"/>
      <c r="H957" s="1147"/>
      <c r="I957" s="1147"/>
      <c r="J957" s="1147"/>
      <c r="K957" s="1147"/>
      <c r="L957" s="1147"/>
      <c r="M957" s="831"/>
      <c r="N957" s="1147"/>
      <c r="O957" s="1147"/>
      <c r="P957" s="1147"/>
      <c r="Q957" s="1147"/>
      <c r="R957" s="1147"/>
      <c r="S957" s="1147"/>
      <c r="T957" s="1147"/>
      <c r="U957" s="1147"/>
      <c r="V957" s="1147"/>
      <c r="W957" s="1147"/>
      <c r="X957" s="1147"/>
      <c r="Y957" s="1147"/>
      <c r="Z957" s="1147"/>
    </row>
    <row r="958" spans="1:26" ht="21" customHeight="1">
      <c r="A958" s="1147"/>
      <c r="B958" s="1147"/>
      <c r="C958" s="1147"/>
      <c r="D958" s="1147"/>
      <c r="F958" s="1147"/>
      <c r="G958" s="1147"/>
      <c r="H958" s="1147"/>
      <c r="I958" s="1147"/>
      <c r="J958" s="1147"/>
      <c r="K958" s="1147"/>
      <c r="L958" s="1147"/>
      <c r="M958" s="831"/>
      <c r="N958" s="1147"/>
      <c r="O958" s="1147"/>
      <c r="P958" s="1147"/>
      <c r="Q958" s="1147"/>
      <c r="R958" s="1147"/>
      <c r="S958" s="1147"/>
      <c r="T958" s="1147"/>
      <c r="U958" s="1147"/>
      <c r="V958" s="1147"/>
      <c r="W958" s="1147"/>
      <c r="X958" s="1147"/>
      <c r="Y958" s="1147"/>
      <c r="Z958" s="1147"/>
    </row>
    <row r="959" spans="1:26" ht="21" customHeight="1">
      <c r="A959" s="1147"/>
      <c r="B959" s="1147"/>
      <c r="C959" s="1147"/>
      <c r="D959" s="1147"/>
      <c r="F959" s="1147"/>
      <c r="G959" s="1147"/>
      <c r="H959" s="1147"/>
      <c r="I959" s="1147"/>
      <c r="J959" s="1147"/>
      <c r="K959" s="1147"/>
      <c r="L959" s="1147"/>
      <c r="M959" s="831"/>
      <c r="N959" s="1147"/>
      <c r="O959" s="1147"/>
      <c r="P959" s="1147"/>
      <c r="Q959" s="1147"/>
      <c r="R959" s="1147"/>
      <c r="S959" s="1147"/>
      <c r="T959" s="1147"/>
      <c r="U959" s="1147"/>
      <c r="V959" s="1147"/>
      <c r="W959" s="1147"/>
      <c r="X959" s="1147"/>
      <c r="Y959" s="1147"/>
      <c r="Z959" s="1147"/>
    </row>
    <row r="960" spans="1:26" ht="21" customHeight="1">
      <c r="A960" s="1147"/>
      <c r="B960" s="1147"/>
      <c r="C960" s="1147"/>
      <c r="D960" s="1147"/>
      <c r="F960" s="1147"/>
      <c r="G960" s="1147"/>
      <c r="H960" s="1147"/>
      <c r="I960" s="1147"/>
      <c r="J960" s="1147"/>
      <c r="K960" s="1147"/>
      <c r="L960" s="1147"/>
      <c r="M960" s="831"/>
      <c r="N960" s="1147"/>
      <c r="O960" s="1147"/>
      <c r="P960" s="1147"/>
      <c r="Q960" s="1147"/>
      <c r="R960" s="1147"/>
      <c r="S960" s="1147"/>
      <c r="T960" s="1147"/>
      <c r="U960" s="1147"/>
      <c r="V960" s="1147"/>
      <c r="W960" s="1147"/>
      <c r="X960" s="1147"/>
      <c r="Y960" s="1147"/>
      <c r="Z960" s="1147"/>
    </row>
    <row r="961" spans="1:26" ht="21" customHeight="1">
      <c r="A961" s="1147"/>
      <c r="B961" s="1147"/>
      <c r="C961" s="1147"/>
      <c r="D961" s="1147"/>
      <c r="F961" s="1147"/>
      <c r="G961" s="1147"/>
      <c r="H961" s="1147"/>
      <c r="I961" s="1147"/>
      <c r="J961" s="1147"/>
      <c r="K961" s="1147"/>
      <c r="L961" s="1147"/>
      <c r="M961" s="831"/>
      <c r="N961" s="1147"/>
      <c r="O961" s="1147"/>
      <c r="P961" s="1147"/>
      <c r="Q961" s="1147"/>
      <c r="R961" s="1147"/>
      <c r="S961" s="1147"/>
      <c r="T961" s="1147"/>
      <c r="U961" s="1147"/>
      <c r="V961" s="1147"/>
      <c r="W961" s="1147"/>
      <c r="X961" s="1147"/>
      <c r="Y961" s="1147"/>
      <c r="Z961" s="1147"/>
    </row>
    <row r="962" spans="1:26" ht="21" customHeight="1">
      <c r="A962" s="1147"/>
      <c r="B962" s="1147"/>
      <c r="C962" s="1147"/>
      <c r="D962" s="1147"/>
      <c r="F962" s="1147"/>
      <c r="G962" s="1147"/>
      <c r="H962" s="1147"/>
      <c r="I962" s="1147"/>
      <c r="J962" s="1147"/>
      <c r="K962" s="1147"/>
      <c r="L962" s="1147"/>
      <c r="M962" s="831"/>
      <c r="N962" s="1147"/>
      <c r="O962" s="1147"/>
      <c r="P962" s="1147"/>
      <c r="Q962" s="1147"/>
      <c r="R962" s="1147"/>
      <c r="S962" s="1147"/>
      <c r="T962" s="1147"/>
      <c r="U962" s="1147"/>
      <c r="V962" s="1147"/>
      <c r="W962" s="1147"/>
      <c r="X962" s="1147"/>
      <c r="Y962" s="1147"/>
      <c r="Z962" s="1147"/>
    </row>
    <row r="963" spans="1:26" ht="21" customHeight="1">
      <c r="A963" s="1147"/>
      <c r="B963" s="1147"/>
      <c r="C963" s="1147"/>
      <c r="D963" s="1147"/>
      <c r="F963" s="1147"/>
      <c r="G963" s="1147"/>
      <c r="H963" s="1147"/>
      <c r="I963" s="1147"/>
      <c r="J963" s="1147"/>
      <c r="K963" s="1147"/>
      <c r="L963" s="1147"/>
      <c r="M963" s="831"/>
      <c r="N963" s="1147"/>
      <c r="O963" s="1147"/>
      <c r="P963" s="1147"/>
      <c r="Q963" s="1147"/>
      <c r="R963" s="1147"/>
      <c r="S963" s="1147"/>
      <c r="T963" s="1147"/>
      <c r="U963" s="1147"/>
      <c r="V963" s="1147"/>
      <c r="W963" s="1147"/>
      <c r="X963" s="1147"/>
      <c r="Y963" s="1147"/>
      <c r="Z963" s="1147"/>
    </row>
    <row r="964" spans="1:26" ht="21" customHeight="1">
      <c r="A964" s="1147"/>
      <c r="B964" s="1147"/>
      <c r="C964" s="1147"/>
      <c r="D964" s="1147"/>
      <c r="F964" s="1147"/>
      <c r="G964" s="1147"/>
      <c r="H964" s="1147"/>
      <c r="I964" s="1147"/>
      <c r="J964" s="1147"/>
      <c r="K964" s="1147"/>
      <c r="L964" s="1147"/>
      <c r="M964" s="831"/>
      <c r="N964" s="1147"/>
      <c r="O964" s="1147"/>
      <c r="P964" s="1147"/>
      <c r="Q964" s="1147"/>
      <c r="R964" s="1147"/>
      <c r="S964" s="1147"/>
      <c r="T964" s="1147"/>
      <c r="U964" s="1147"/>
      <c r="V964" s="1147"/>
      <c r="W964" s="1147"/>
      <c r="X964" s="1147"/>
      <c r="Y964" s="1147"/>
      <c r="Z964" s="1147"/>
    </row>
    <row r="965" spans="1:26" ht="21" customHeight="1">
      <c r="A965" s="1147"/>
      <c r="B965" s="1147"/>
      <c r="C965" s="1147"/>
      <c r="D965" s="1147"/>
      <c r="F965" s="1147"/>
      <c r="G965" s="1147"/>
      <c r="H965" s="1147"/>
      <c r="I965" s="1147"/>
      <c r="J965" s="1147"/>
      <c r="K965" s="1147"/>
      <c r="L965" s="1147"/>
      <c r="M965" s="831"/>
      <c r="N965" s="1147"/>
      <c r="O965" s="1147"/>
      <c r="P965" s="1147"/>
      <c r="Q965" s="1147"/>
      <c r="R965" s="1147"/>
      <c r="S965" s="1147"/>
      <c r="T965" s="1147"/>
      <c r="U965" s="1147"/>
      <c r="V965" s="1147"/>
      <c r="W965" s="1147"/>
      <c r="X965" s="1147"/>
      <c r="Y965" s="1147"/>
      <c r="Z965" s="1147"/>
    </row>
    <row r="966" spans="1:26" ht="21" customHeight="1">
      <c r="A966" s="1147"/>
      <c r="B966" s="1147"/>
      <c r="C966" s="1147"/>
      <c r="D966" s="1147"/>
      <c r="F966" s="1147"/>
      <c r="G966" s="1147"/>
      <c r="H966" s="1147"/>
      <c r="I966" s="1147"/>
      <c r="J966" s="1147"/>
      <c r="K966" s="1147"/>
      <c r="L966" s="1147"/>
      <c r="M966" s="831"/>
      <c r="N966" s="1147"/>
      <c r="O966" s="1147"/>
      <c r="P966" s="1147"/>
      <c r="Q966" s="1147"/>
      <c r="R966" s="1147"/>
      <c r="S966" s="1147"/>
      <c r="T966" s="1147"/>
      <c r="U966" s="1147"/>
      <c r="V966" s="1147"/>
      <c r="W966" s="1147"/>
      <c r="X966" s="1147"/>
      <c r="Y966" s="1147"/>
      <c r="Z966" s="1147"/>
    </row>
    <row r="967" spans="1:26" ht="21" customHeight="1">
      <c r="A967" s="1147"/>
      <c r="B967" s="1147"/>
      <c r="C967" s="1147"/>
      <c r="D967" s="1147"/>
      <c r="F967" s="1147"/>
      <c r="G967" s="1147"/>
      <c r="H967" s="1147"/>
      <c r="I967" s="1147"/>
      <c r="J967" s="1147"/>
      <c r="K967" s="1147"/>
      <c r="L967" s="1147"/>
      <c r="M967" s="831"/>
      <c r="N967" s="1147"/>
      <c r="O967" s="1147"/>
      <c r="P967" s="1147"/>
      <c r="Q967" s="1147"/>
      <c r="R967" s="1147"/>
      <c r="S967" s="1147"/>
      <c r="T967" s="1147"/>
      <c r="U967" s="1147"/>
      <c r="V967" s="1147"/>
      <c r="W967" s="1147"/>
      <c r="X967" s="1147"/>
      <c r="Y967" s="1147"/>
      <c r="Z967" s="1147"/>
    </row>
    <row r="968" spans="1:26" ht="21" customHeight="1">
      <c r="A968" s="1147"/>
      <c r="B968" s="1147"/>
      <c r="C968" s="1147"/>
      <c r="D968" s="1147"/>
      <c r="F968" s="1147"/>
      <c r="G968" s="1147"/>
      <c r="H968" s="1147"/>
      <c r="I968" s="1147"/>
      <c r="J968" s="1147"/>
      <c r="K968" s="1147"/>
      <c r="L968" s="1147"/>
      <c r="M968" s="831"/>
      <c r="N968" s="1147"/>
      <c r="O968" s="1147"/>
      <c r="P968" s="1147"/>
      <c r="Q968" s="1147"/>
      <c r="R968" s="1147"/>
      <c r="S968" s="1147"/>
      <c r="T968" s="1147"/>
      <c r="U968" s="1147"/>
      <c r="V968" s="1147"/>
      <c r="W968" s="1147"/>
      <c r="X968" s="1147"/>
      <c r="Y968" s="1147"/>
      <c r="Z968" s="1147"/>
    </row>
    <row r="969" spans="1:26" ht="21" customHeight="1">
      <c r="A969" s="1147"/>
      <c r="B969" s="1147"/>
      <c r="C969" s="1147"/>
      <c r="D969" s="1147"/>
      <c r="F969" s="1147"/>
      <c r="G969" s="1147"/>
      <c r="H969" s="1147"/>
      <c r="I969" s="1147"/>
      <c r="J969" s="1147"/>
      <c r="K969" s="1147"/>
      <c r="L969" s="1147"/>
      <c r="M969" s="831"/>
      <c r="N969" s="1147"/>
      <c r="O969" s="1147"/>
      <c r="P969" s="1147"/>
      <c r="Q969" s="1147"/>
      <c r="R969" s="1147"/>
      <c r="S969" s="1147"/>
      <c r="T969" s="1147"/>
      <c r="U969" s="1147"/>
      <c r="V969" s="1147"/>
      <c r="W969" s="1147"/>
      <c r="X969" s="1147"/>
      <c r="Y969" s="1147"/>
      <c r="Z969" s="1147"/>
    </row>
    <row r="970" spans="1:26" ht="21" customHeight="1">
      <c r="A970" s="1147"/>
      <c r="B970" s="1147"/>
      <c r="C970" s="1147"/>
      <c r="D970" s="1147"/>
      <c r="F970" s="1147"/>
      <c r="G970" s="1147"/>
      <c r="H970" s="1147"/>
      <c r="I970" s="1147"/>
      <c r="J970" s="1147"/>
      <c r="K970" s="1147"/>
      <c r="L970" s="1147"/>
      <c r="M970" s="831"/>
      <c r="N970" s="1147"/>
      <c r="O970" s="1147"/>
      <c r="P970" s="1147"/>
      <c r="Q970" s="1147"/>
      <c r="R970" s="1147"/>
      <c r="S970" s="1147"/>
      <c r="T970" s="1147"/>
      <c r="U970" s="1147"/>
      <c r="V970" s="1147"/>
      <c r="W970" s="1147"/>
      <c r="X970" s="1147"/>
      <c r="Y970" s="1147"/>
      <c r="Z970" s="1147"/>
    </row>
    <row r="971" spans="1:26" ht="21" customHeight="1">
      <c r="A971" s="1147"/>
      <c r="B971" s="1147"/>
      <c r="C971" s="1147"/>
      <c r="D971" s="1147"/>
      <c r="F971" s="1147"/>
      <c r="G971" s="1147"/>
      <c r="H971" s="1147"/>
      <c r="I971" s="1147"/>
      <c r="J971" s="1147"/>
      <c r="K971" s="1147"/>
      <c r="L971" s="1147"/>
      <c r="M971" s="831"/>
      <c r="N971" s="1147"/>
      <c r="O971" s="1147"/>
      <c r="P971" s="1147"/>
      <c r="Q971" s="1147"/>
      <c r="R971" s="1147"/>
      <c r="S971" s="1147"/>
      <c r="T971" s="1147"/>
      <c r="U971" s="1147"/>
      <c r="V971" s="1147"/>
      <c r="W971" s="1147"/>
      <c r="X971" s="1147"/>
      <c r="Y971" s="1147"/>
      <c r="Z971" s="1147"/>
    </row>
    <row r="972" spans="1:26" ht="21" customHeight="1">
      <c r="A972" s="1147"/>
      <c r="B972" s="1147"/>
      <c r="C972" s="1147"/>
      <c r="D972" s="1147"/>
      <c r="F972" s="1147"/>
      <c r="G972" s="1147"/>
      <c r="H972" s="1147"/>
      <c r="I972" s="1147"/>
      <c r="J972" s="1147"/>
      <c r="K972" s="1147"/>
      <c r="L972" s="1147"/>
      <c r="M972" s="831"/>
      <c r="N972" s="1147"/>
      <c r="O972" s="1147"/>
      <c r="P972" s="1147"/>
      <c r="Q972" s="1147"/>
      <c r="R972" s="1147"/>
      <c r="S972" s="1147"/>
      <c r="T972" s="1147"/>
      <c r="U972" s="1147"/>
      <c r="V972" s="1147"/>
      <c r="W972" s="1147"/>
      <c r="X972" s="1147"/>
      <c r="Y972" s="1147"/>
      <c r="Z972" s="1147"/>
    </row>
    <row r="973" spans="1:26" ht="21" customHeight="1">
      <c r="A973" s="1147"/>
      <c r="B973" s="1147"/>
      <c r="C973" s="1147"/>
      <c r="D973" s="1147"/>
      <c r="F973" s="1147"/>
      <c r="G973" s="1147"/>
      <c r="H973" s="1147"/>
      <c r="I973" s="1147"/>
      <c r="J973" s="1147"/>
      <c r="K973" s="1147"/>
      <c r="L973" s="1147"/>
      <c r="M973" s="831"/>
      <c r="N973" s="1147"/>
      <c r="O973" s="1147"/>
      <c r="P973" s="1147"/>
      <c r="Q973" s="1147"/>
      <c r="R973" s="1147"/>
      <c r="S973" s="1147"/>
      <c r="T973" s="1147"/>
      <c r="U973" s="1147"/>
      <c r="V973" s="1147"/>
      <c r="W973" s="1147"/>
      <c r="X973" s="1147"/>
      <c r="Y973" s="1147"/>
      <c r="Z973" s="1147"/>
    </row>
    <row r="974" spans="1:26" ht="21" customHeight="1">
      <c r="A974" s="1147"/>
      <c r="B974" s="1147"/>
      <c r="C974" s="1147"/>
      <c r="D974" s="1147"/>
      <c r="F974" s="1147"/>
      <c r="G974" s="1147"/>
      <c r="H974" s="1147"/>
      <c r="I974" s="1147"/>
      <c r="J974" s="1147"/>
      <c r="K974" s="1147"/>
      <c r="L974" s="1147"/>
      <c r="M974" s="831"/>
      <c r="N974" s="1147"/>
      <c r="O974" s="1147"/>
      <c r="P974" s="1147"/>
      <c r="Q974" s="1147"/>
      <c r="R974" s="1147"/>
      <c r="S974" s="1147"/>
      <c r="T974" s="1147"/>
      <c r="U974" s="1147"/>
      <c r="V974" s="1147"/>
      <c r="W974" s="1147"/>
      <c r="X974" s="1147"/>
      <c r="Y974" s="1147"/>
      <c r="Z974" s="1147"/>
    </row>
    <row r="975" spans="1:26" ht="21" customHeight="1">
      <c r="A975" s="1147"/>
      <c r="B975" s="1147"/>
      <c r="C975" s="1147"/>
      <c r="D975" s="1147"/>
      <c r="F975" s="1147"/>
      <c r="G975" s="1147"/>
      <c r="H975" s="1147"/>
      <c r="I975" s="1147"/>
      <c r="J975" s="1147"/>
      <c r="K975" s="1147"/>
      <c r="L975" s="1147"/>
      <c r="M975" s="831"/>
      <c r="N975" s="1147"/>
      <c r="O975" s="1147"/>
      <c r="P975" s="1147"/>
      <c r="Q975" s="1147"/>
      <c r="R975" s="1147"/>
      <c r="S975" s="1147"/>
      <c r="T975" s="1147"/>
      <c r="U975" s="1147"/>
      <c r="V975" s="1147"/>
      <c r="W975" s="1147"/>
      <c r="X975" s="1147"/>
      <c r="Y975" s="1147"/>
      <c r="Z975" s="1147"/>
    </row>
    <row r="976" spans="1:26" ht="21" customHeight="1">
      <c r="A976" s="1147"/>
      <c r="B976" s="1147"/>
      <c r="C976" s="1147"/>
      <c r="D976" s="1147"/>
      <c r="F976" s="1147"/>
      <c r="G976" s="1147"/>
      <c r="H976" s="1147"/>
      <c r="I976" s="1147"/>
      <c r="J976" s="1147"/>
      <c r="K976" s="1147"/>
      <c r="L976" s="1147"/>
      <c r="M976" s="831"/>
      <c r="N976" s="1147"/>
      <c r="O976" s="1147"/>
      <c r="P976" s="1147"/>
      <c r="Q976" s="1147"/>
      <c r="R976" s="1147"/>
      <c r="S976" s="1147"/>
      <c r="T976" s="1147"/>
      <c r="U976" s="1147"/>
      <c r="V976" s="1147"/>
      <c r="W976" s="1147"/>
      <c r="X976" s="1147"/>
      <c r="Y976" s="1147"/>
      <c r="Z976" s="1147"/>
    </row>
    <row r="977" spans="1:26" ht="21" customHeight="1">
      <c r="A977" s="1147"/>
      <c r="B977" s="1147"/>
      <c r="C977" s="1147"/>
      <c r="D977" s="1147"/>
      <c r="F977" s="1147"/>
      <c r="G977" s="1147"/>
      <c r="H977" s="1147"/>
      <c r="I977" s="1147"/>
      <c r="J977" s="1147"/>
      <c r="K977" s="1147"/>
      <c r="L977" s="1147"/>
      <c r="M977" s="831"/>
      <c r="N977" s="1147"/>
      <c r="O977" s="1147"/>
      <c r="P977" s="1147"/>
      <c r="Q977" s="1147"/>
      <c r="R977" s="1147"/>
      <c r="S977" s="1147"/>
      <c r="T977" s="1147"/>
      <c r="U977" s="1147"/>
      <c r="V977" s="1147"/>
      <c r="W977" s="1147"/>
      <c r="X977" s="1147"/>
      <c r="Y977" s="1147"/>
      <c r="Z977" s="1147"/>
    </row>
    <row r="978" spans="1:26" ht="21" customHeight="1">
      <c r="A978" s="1147"/>
      <c r="B978" s="1147"/>
      <c r="C978" s="1147"/>
      <c r="D978" s="1147"/>
      <c r="F978" s="1147"/>
      <c r="G978" s="1147"/>
      <c r="H978" s="1147"/>
      <c r="I978" s="1147"/>
      <c r="J978" s="1147"/>
      <c r="K978" s="1147"/>
      <c r="L978" s="1147"/>
      <c r="M978" s="831"/>
      <c r="N978" s="1147"/>
      <c r="O978" s="1147"/>
      <c r="P978" s="1147"/>
      <c r="Q978" s="1147"/>
      <c r="R978" s="1147"/>
      <c r="S978" s="1147"/>
      <c r="T978" s="1147"/>
      <c r="U978" s="1147"/>
      <c r="V978" s="1147"/>
      <c r="W978" s="1147"/>
      <c r="X978" s="1147"/>
      <c r="Y978" s="1147"/>
      <c r="Z978" s="1147"/>
    </row>
    <row r="979" spans="1:26" ht="21" customHeight="1">
      <c r="A979" s="1147"/>
      <c r="B979" s="1147"/>
      <c r="C979" s="1147"/>
      <c r="D979" s="1147"/>
      <c r="F979" s="1147"/>
      <c r="G979" s="1147"/>
      <c r="H979" s="1147"/>
      <c r="I979" s="1147"/>
      <c r="J979" s="1147"/>
      <c r="K979" s="1147"/>
      <c r="L979" s="1147"/>
      <c r="M979" s="831"/>
      <c r="N979" s="1147"/>
      <c r="O979" s="1147"/>
      <c r="P979" s="1147"/>
      <c r="Q979" s="1147"/>
      <c r="R979" s="1147"/>
      <c r="S979" s="1147"/>
      <c r="T979" s="1147"/>
      <c r="U979" s="1147"/>
      <c r="V979" s="1147"/>
      <c r="W979" s="1147"/>
      <c r="X979" s="1147"/>
      <c r="Y979" s="1147"/>
      <c r="Z979" s="1147"/>
    </row>
    <row r="980" spans="1:26" ht="21" customHeight="1">
      <c r="A980" s="1147"/>
      <c r="B980" s="1147"/>
      <c r="C980" s="1147"/>
      <c r="D980" s="1147"/>
      <c r="F980" s="1147"/>
      <c r="G980" s="1147"/>
      <c r="H980" s="1147"/>
      <c r="I980" s="1147"/>
      <c r="J980" s="1147"/>
      <c r="K980" s="1147"/>
      <c r="L980" s="1147"/>
      <c r="M980" s="831"/>
      <c r="N980" s="1147"/>
      <c r="O980" s="1147"/>
      <c r="P980" s="1147"/>
      <c r="Q980" s="1147"/>
      <c r="R980" s="1147"/>
      <c r="S980" s="1147"/>
      <c r="T980" s="1147"/>
      <c r="U980" s="1147"/>
      <c r="V980" s="1147"/>
      <c r="W980" s="1147"/>
      <c r="X980" s="1147"/>
      <c r="Y980" s="1147"/>
      <c r="Z980" s="1147"/>
    </row>
    <row r="981" spans="1:26" ht="21" customHeight="1">
      <c r="A981" s="1147"/>
      <c r="B981" s="1147"/>
      <c r="C981" s="1147"/>
      <c r="D981" s="1147"/>
      <c r="F981" s="1147"/>
      <c r="G981" s="1147"/>
      <c r="H981" s="1147"/>
      <c r="I981" s="1147"/>
      <c r="J981" s="1147"/>
      <c r="K981" s="1147"/>
      <c r="L981" s="1147"/>
      <c r="M981" s="831"/>
      <c r="N981" s="1147"/>
      <c r="O981" s="1147"/>
      <c r="P981" s="1147"/>
      <c r="Q981" s="1147"/>
      <c r="R981" s="1147"/>
      <c r="S981" s="1147"/>
      <c r="T981" s="1147"/>
      <c r="U981" s="1147"/>
      <c r="V981" s="1147"/>
      <c r="W981" s="1147"/>
      <c r="X981" s="1147"/>
      <c r="Y981" s="1147"/>
      <c r="Z981" s="1147"/>
    </row>
    <row r="982" spans="1:26" ht="21" customHeight="1">
      <c r="A982" s="1147"/>
      <c r="B982" s="1147"/>
      <c r="C982" s="1147"/>
      <c r="D982" s="1147"/>
      <c r="F982" s="1147"/>
      <c r="G982" s="1147"/>
      <c r="H982" s="1147"/>
      <c r="I982" s="1147"/>
      <c r="J982" s="1147"/>
      <c r="K982" s="1147"/>
      <c r="L982" s="1147"/>
      <c r="M982" s="831"/>
      <c r="N982" s="1147"/>
      <c r="O982" s="1147"/>
      <c r="P982" s="1147"/>
      <c r="Q982" s="1147"/>
      <c r="R982" s="1147"/>
      <c r="S982" s="1147"/>
      <c r="T982" s="1147"/>
      <c r="U982" s="1147"/>
      <c r="V982" s="1147"/>
      <c r="W982" s="1147"/>
      <c r="X982" s="1147"/>
      <c r="Y982" s="1147"/>
      <c r="Z982" s="1147"/>
    </row>
    <row r="983" spans="1:26" ht="21" customHeight="1">
      <c r="A983" s="1147"/>
      <c r="B983" s="1147"/>
      <c r="C983" s="1147"/>
      <c r="D983" s="1147"/>
      <c r="F983" s="1147"/>
      <c r="G983" s="1147"/>
      <c r="H983" s="1147"/>
      <c r="I983" s="1147"/>
      <c r="J983" s="1147"/>
      <c r="K983" s="1147"/>
      <c r="L983" s="1147"/>
      <c r="M983" s="831"/>
      <c r="N983" s="1147"/>
      <c r="O983" s="1147"/>
      <c r="P983" s="1147"/>
      <c r="Q983" s="1147"/>
      <c r="R983" s="1147"/>
      <c r="S983" s="1147"/>
      <c r="T983" s="1147"/>
      <c r="U983" s="1147"/>
      <c r="V983" s="1147"/>
      <c r="W983" s="1147"/>
      <c r="X983" s="1147"/>
      <c r="Y983" s="1147"/>
      <c r="Z983" s="1147"/>
    </row>
    <row r="984" spans="1:26" ht="21" customHeight="1">
      <c r="A984" s="1147"/>
      <c r="B984" s="1147"/>
      <c r="C984" s="1147"/>
      <c r="D984" s="1147"/>
      <c r="F984" s="1147"/>
      <c r="G984" s="1147"/>
      <c r="H984" s="1147"/>
      <c r="I984" s="1147"/>
      <c r="J984" s="1147"/>
      <c r="K984" s="1147"/>
      <c r="L984" s="1147"/>
      <c r="M984" s="831"/>
      <c r="N984" s="1147"/>
      <c r="O984" s="1147"/>
      <c r="P984" s="1147"/>
      <c r="Q984" s="1147"/>
      <c r="R984" s="1147"/>
      <c r="S984" s="1147"/>
      <c r="T984" s="1147"/>
      <c r="U984" s="1147"/>
      <c r="V984" s="1147"/>
      <c r="W984" s="1147"/>
      <c r="X984" s="1147"/>
      <c r="Y984" s="1147"/>
      <c r="Z984" s="1147"/>
    </row>
    <row r="985" spans="1:26" ht="21" customHeight="1">
      <c r="A985" s="1147"/>
      <c r="B985" s="1147"/>
      <c r="C985" s="1147"/>
      <c r="D985" s="1147"/>
      <c r="F985" s="1147"/>
      <c r="G985" s="1147"/>
      <c r="H985" s="1147"/>
      <c r="I985" s="1147"/>
      <c r="J985" s="1147"/>
      <c r="K985" s="1147"/>
      <c r="L985" s="1147"/>
      <c r="M985" s="831"/>
      <c r="N985" s="1147"/>
      <c r="O985" s="1147"/>
      <c r="P985" s="1147"/>
      <c r="Q985" s="1147"/>
      <c r="R985" s="1147"/>
      <c r="S985" s="1147"/>
      <c r="T985" s="1147"/>
      <c r="U985" s="1147"/>
      <c r="V985" s="1147"/>
      <c r="W985" s="1147"/>
      <c r="X985" s="1147"/>
      <c r="Y985" s="1147"/>
      <c r="Z985" s="1147"/>
    </row>
    <row r="986" spans="1:26" ht="21" customHeight="1">
      <c r="A986" s="1147"/>
      <c r="B986" s="1147"/>
      <c r="C986" s="1147"/>
      <c r="D986" s="1147"/>
      <c r="F986" s="1147"/>
      <c r="G986" s="1147"/>
      <c r="H986" s="1147"/>
      <c r="I986" s="1147"/>
      <c r="J986" s="1147"/>
      <c r="K986" s="1147"/>
      <c r="L986" s="1147"/>
      <c r="M986" s="831"/>
      <c r="N986" s="1147"/>
      <c r="O986" s="1147"/>
      <c r="P986" s="1147"/>
      <c r="Q986" s="1147"/>
      <c r="R986" s="1147"/>
      <c r="S986" s="1147"/>
      <c r="T986" s="1147"/>
      <c r="U986" s="1147"/>
      <c r="V986" s="1147"/>
      <c r="W986" s="1147"/>
      <c r="X986" s="1147"/>
      <c r="Y986" s="1147"/>
      <c r="Z986" s="1147"/>
    </row>
    <row r="987" spans="1:26" ht="21" customHeight="1">
      <c r="A987" s="1147"/>
      <c r="B987" s="1147"/>
      <c r="C987" s="1147"/>
      <c r="D987" s="1147"/>
      <c r="F987" s="1147"/>
      <c r="G987" s="1147"/>
      <c r="H987" s="1147"/>
      <c r="I987" s="1147"/>
      <c r="J987" s="1147"/>
      <c r="K987" s="1147"/>
      <c r="L987" s="1147"/>
      <c r="M987" s="831"/>
      <c r="N987" s="1147"/>
      <c r="O987" s="1147"/>
      <c r="P987" s="1147"/>
      <c r="Q987" s="1147"/>
      <c r="R987" s="1147"/>
      <c r="S987" s="1147"/>
      <c r="T987" s="1147"/>
      <c r="U987" s="1147"/>
      <c r="V987" s="1147"/>
      <c r="W987" s="1147"/>
      <c r="X987" s="1147"/>
      <c r="Y987" s="1147"/>
      <c r="Z987" s="1147"/>
    </row>
    <row r="988" spans="1:26" ht="21" customHeight="1">
      <c r="A988" s="1147"/>
      <c r="B988" s="1147"/>
      <c r="C988" s="1147"/>
      <c r="D988" s="1147"/>
      <c r="F988" s="1147"/>
      <c r="G988" s="1147"/>
      <c r="H988" s="1147"/>
      <c r="I988" s="1147"/>
      <c r="J988" s="1147"/>
      <c r="K988" s="1147"/>
      <c r="L988" s="1147"/>
      <c r="M988" s="831"/>
      <c r="N988" s="1147"/>
      <c r="O988" s="1147"/>
      <c r="P988" s="1147"/>
      <c r="Q988" s="1147"/>
      <c r="R988" s="1147"/>
      <c r="S988" s="1147"/>
      <c r="T988" s="1147"/>
      <c r="U988" s="1147"/>
      <c r="V988" s="1147"/>
      <c r="W988" s="1147"/>
      <c r="X988" s="1147"/>
      <c r="Y988" s="1147"/>
      <c r="Z988" s="1147"/>
    </row>
    <row r="989" spans="1:26" ht="21" customHeight="1">
      <c r="A989" s="1147"/>
      <c r="B989" s="1147"/>
      <c r="C989" s="1147"/>
      <c r="D989" s="1147"/>
      <c r="F989" s="1147"/>
      <c r="G989" s="1147"/>
      <c r="H989" s="1147"/>
      <c r="I989" s="1147"/>
      <c r="J989" s="1147"/>
      <c r="K989" s="1147"/>
      <c r="L989" s="1147"/>
      <c r="M989" s="831"/>
      <c r="N989" s="1147"/>
      <c r="O989" s="1147"/>
      <c r="P989" s="1147"/>
      <c r="Q989" s="1147"/>
      <c r="R989" s="1147"/>
      <c r="S989" s="1147"/>
      <c r="T989" s="1147"/>
      <c r="U989" s="1147"/>
      <c r="V989" s="1147"/>
      <c r="W989" s="1147"/>
      <c r="X989" s="1147"/>
      <c r="Y989" s="1147"/>
      <c r="Z989" s="1147"/>
    </row>
    <row r="990" spans="1:26" ht="21" customHeight="1">
      <c r="A990" s="1147"/>
      <c r="B990" s="1147"/>
      <c r="C990" s="1147"/>
      <c r="D990" s="1147"/>
      <c r="F990" s="1147"/>
      <c r="G990" s="1147"/>
      <c r="H990" s="1147"/>
      <c r="I990" s="1147"/>
      <c r="J990" s="1147"/>
      <c r="K990" s="1147"/>
      <c r="L990" s="1147"/>
      <c r="M990" s="831"/>
      <c r="N990" s="1147"/>
      <c r="O990" s="1147"/>
      <c r="P990" s="1147"/>
      <c r="Q990" s="1147"/>
      <c r="R990" s="1147"/>
      <c r="S990" s="1147"/>
      <c r="T990" s="1147"/>
      <c r="U990" s="1147"/>
      <c r="V990" s="1147"/>
      <c r="W990" s="1147"/>
      <c r="X990" s="1147"/>
      <c r="Y990" s="1147"/>
      <c r="Z990" s="1147"/>
    </row>
    <row r="991" spans="1:26" ht="21" customHeight="1">
      <c r="A991" s="1147"/>
      <c r="B991" s="1147"/>
      <c r="C991" s="1147"/>
      <c r="D991" s="1147"/>
      <c r="F991" s="1147"/>
      <c r="G991" s="1147"/>
      <c r="H991" s="1147"/>
      <c r="I991" s="1147"/>
      <c r="J991" s="1147"/>
      <c r="K991" s="1147"/>
      <c r="L991" s="1147"/>
      <c r="M991" s="831"/>
      <c r="N991" s="1147"/>
      <c r="O991" s="1147"/>
      <c r="P991" s="1147"/>
      <c r="Q991" s="1147"/>
      <c r="R991" s="1147"/>
      <c r="S991" s="1147"/>
      <c r="T991" s="1147"/>
      <c r="U991" s="1147"/>
      <c r="V991" s="1147"/>
      <c r="W991" s="1147"/>
      <c r="X991" s="1147"/>
      <c r="Y991" s="1147"/>
      <c r="Z991" s="1147"/>
    </row>
    <row r="992" spans="1:26" ht="21" customHeight="1">
      <c r="A992" s="1147"/>
      <c r="B992" s="1147"/>
      <c r="C992" s="1147"/>
      <c r="D992" s="1147"/>
      <c r="F992" s="1147"/>
      <c r="G992" s="1147"/>
      <c r="H992" s="1147"/>
      <c r="I992" s="1147"/>
      <c r="J992" s="1147"/>
      <c r="K992" s="1147"/>
      <c r="L992" s="1147"/>
      <c r="M992" s="831"/>
      <c r="N992" s="1147"/>
      <c r="O992" s="1147"/>
      <c r="P992" s="1147"/>
      <c r="Q992" s="1147"/>
      <c r="R992" s="1147"/>
      <c r="S992" s="1147"/>
      <c r="T992" s="1147"/>
      <c r="U992" s="1147"/>
      <c r="V992" s="1147"/>
      <c r="W992" s="1147"/>
      <c r="X992" s="1147"/>
      <c r="Y992" s="1147"/>
      <c r="Z992" s="1147"/>
    </row>
    <row r="993" spans="1:26" ht="21" customHeight="1">
      <c r="A993" s="1147"/>
      <c r="B993" s="1147"/>
      <c r="C993" s="1147"/>
      <c r="D993" s="1147"/>
      <c r="F993" s="1147"/>
      <c r="G993" s="1147"/>
      <c r="H993" s="1147"/>
      <c r="I993" s="1147"/>
      <c r="J993" s="1147"/>
      <c r="K993" s="1147"/>
      <c r="L993" s="1147"/>
      <c r="M993" s="831"/>
      <c r="N993" s="1147"/>
      <c r="O993" s="1147"/>
      <c r="P993" s="1147"/>
      <c r="Q993" s="1147"/>
      <c r="R993" s="1147"/>
      <c r="S993" s="1147"/>
      <c r="T993" s="1147"/>
      <c r="U993" s="1147"/>
      <c r="V993" s="1147"/>
      <c r="W993" s="1147"/>
      <c r="X993" s="1147"/>
      <c r="Y993" s="1147"/>
      <c r="Z993" s="1147"/>
    </row>
    <row r="994" spans="1:26" ht="21" customHeight="1">
      <c r="A994" s="1147"/>
      <c r="B994" s="1147"/>
      <c r="C994" s="1147"/>
      <c r="D994" s="1147"/>
      <c r="F994" s="1147"/>
      <c r="G994" s="1147"/>
      <c r="H994" s="1147"/>
      <c r="I994" s="1147"/>
      <c r="J994" s="1147"/>
      <c r="K994" s="1147"/>
      <c r="L994" s="1147"/>
      <c r="M994" s="831"/>
      <c r="N994" s="1147"/>
      <c r="O994" s="1147"/>
      <c r="P994" s="1147"/>
      <c r="Q994" s="1147"/>
      <c r="R994" s="1147"/>
      <c r="S994" s="1147"/>
      <c r="T994" s="1147"/>
      <c r="U994" s="1147"/>
      <c r="V994" s="1147"/>
      <c r="W994" s="1147"/>
      <c r="X994" s="1147"/>
      <c r="Y994" s="1147"/>
      <c r="Z994" s="1147"/>
    </row>
    <row r="995" spans="1:26" ht="21" customHeight="1">
      <c r="A995" s="1147"/>
      <c r="B995" s="1147"/>
      <c r="C995" s="1147"/>
      <c r="D995" s="1147"/>
      <c r="F995" s="1147"/>
      <c r="G995" s="1147"/>
      <c r="H995" s="1147"/>
      <c r="I995" s="1147"/>
      <c r="J995" s="1147"/>
      <c r="K995" s="1147"/>
      <c r="L995" s="1147"/>
      <c r="M995" s="831"/>
      <c r="N995" s="1147"/>
      <c r="O995" s="1147"/>
      <c r="P995" s="1147"/>
      <c r="Q995" s="1147"/>
      <c r="R995" s="1147"/>
      <c r="S995" s="1147"/>
      <c r="T995" s="1147"/>
      <c r="U995" s="1147"/>
      <c r="V995" s="1147"/>
      <c r="W995" s="1147"/>
      <c r="X995" s="1147"/>
      <c r="Y995" s="1147"/>
      <c r="Z995" s="1147"/>
    </row>
    <row r="996" spans="1:26" ht="21" customHeight="1">
      <c r="A996" s="1147"/>
      <c r="B996" s="1147"/>
      <c r="C996" s="1147"/>
      <c r="D996" s="1147"/>
      <c r="F996" s="1147"/>
      <c r="G996" s="1147"/>
      <c r="H996" s="1147"/>
      <c r="I996" s="1147"/>
      <c r="J996" s="1147"/>
      <c r="K996" s="1147"/>
      <c r="L996" s="1147"/>
      <c r="M996" s="831"/>
      <c r="N996" s="1147"/>
      <c r="O996" s="1147"/>
      <c r="P996" s="1147"/>
      <c r="Q996" s="1147"/>
      <c r="R996" s="1147"/>
      <c r="S996" s="1147"/>
      <c r="T996" s="1147"/>
      <c r="U996" s="1147"/>
      <c r="V996" s="1147"/>
      <c r="W996" s="1147"/>
      <c r="X996" s="1147"/>
      <c r="Y996" s="1147"/>
      <c r="Z996" s="1147"/>
    </row>
    <row r="997" spans="1:26" ht="21" customHeight="1">
      <c r="A997" s="1147"/>
      <c r="B997" s="1147"/>
      <c r="C997" s="1147"/>
      <c r="D997" s="1147"/>
      <c r="F997" s="1147"/>
      <c r="G997" s="1147"/>
      <c r="H997" s="1147"/>
      <c r="I997" s="1147"/>
      <c r="J997" s="1147"/>
      <c r="K997" s="1147"/>
      <c r="L997" s="1147"/>
      <c r="M997" s="831"/>
      <c r="N997" s="1147"/>
      <c r="O997" s="1147"/>
      <c r="P997" s="1147"/>
      <c r="Q997" s="1147"/>
      <c r="R997" s="1147"/>
      <c r="S997" s="1147"/>
      <c r="T997" s="1147"/>
      <c r="U997" s="1147"/>
      <c r="V997" s="1147"/>
      <c r="W997" s="1147"/>
      <c r="X997" s="1147"/>
      <c r="Y997" s="1147"/>
      <c r="Z997" s="1147"/>
    </row>
    <row r="998" spans="1:26" ht="21" customHeight="1">
      <c r="A998" s="1147"/>
      <c r="B998" s="1147"/>
      <c r="C998" s="1147"/>
      <c r="D998" s="1147"/>
      <c r="F998" s="1147"/>
      <c r="G998" s="1147"/>
      <c r="H998" s="1147"/>
      <c r="I998" s="1147"/>
      <c r="J998" s="1147"/>
      <c r="K998" s="1147"/>
      <c r="L998" s="1147"/>
      <c r="M998" s="831"/>
      <c r="N998" s="1147"/>
      <c r="O998" s="1147"/>
      <c r="P998" s="1147"/>
      <c r="Q998" s="1147"/>
      <c r="R998" s="1147"/>
      <c r="S998" s="1147"/>
      <c r="T998" s="1147"/>
      <c r="U998" s="1147"/>
      <c r="V998" s="1147"/>
      <c r="W998" s="1147"/>
      <c r="X998" s="1147"/>
      <c r="Y998" s="1147"/>
      <c r="Z998" s="1147"/>
    </row>
    <row r="999" spans="1:26" ht="21" customHeight="1">
      <c r="A999" s="1147"/>
      <c r="B999" s="1147"/>
      <c r="C999" s="1147"/>
      <c r="D999" s="1147"/>
      <c r="F999" s="1147"/>
      <c r="G999" s="1147"/>
      <c r="H999" s="1147"/>
      <c r="I999" s="1147"/>
      <c r="J999" s="1147"/>
      <c r="K999" s="1147"/>
      <c r="L999" s="1147"/>
      <c r="M999" s="831"/>
      <c r="N999" s="1147"/>
      <c r="O999" s="1147"/>
      <c r="P999" s="1147"/>
      <c r="Q999" s="1147"/>
      <c r="R999" s="1147"/>
      <c r="S999" s="1147"/>
      <c r="T999" s="1147"/>
      <c r="U999" s="1147"/>
      <c r="V999" s="1147"/>
      <c r="W999" s="1147"/>
      <c r="X999" s="1147"/>
      <c r="Y999" s="1147"/>
      <c r="Z999" s="1147"/>
    </row>
    <row r="1000" spans="1:26" ht="21" customHeight="1">
      <c r="A1000" s="1147"/>
      <c r="B1000" s="1147"/>
      <c r="C1000" s="1147"/>
      <c r="D1000" s="1147"/>
      <c r="F1000" s="1147"/>
      <c r="G1000" s="1147"/>
      <c r="H1000" s="1147"/>
      <c r="I1000" s="1147"/>
      <c r="J1000" s="1147"/>
      <c r="K1000" s="1147"/>
      <c r="L1000" s="1147"/>
      <c r="M1000" s="831"/>
      <c r="N1000" s="1147"/>
      <c r="O1000" s="1147"/>
      <c r="P1000" s="1147"/>
      <c r="Q1000" s="1147"/>
      <c r="R1000" s="1147"/>
      <c r="S1000" s="1147"/>
      <c r="T1000" s="1147"/>
      <c r="U1000" s="1147"/>
      <c r="V1000" s="1147"/>
      <c r="W1000" s="1147"/>
      <c r="X1000" s="1147"/>
      <c r="Y1000" s="1147"/>
      <c r="Z1000" s="1147"/>
    </row>
  </sheetData>
  <mergeCells count="16">
    <mergeCell ref="I6:L6"/>
    <mergeCell ref="M6:M7"/>
    <mergeCell ref="A69:M69"/>
    <mergeCell ref="A70:M70"/>
    <mergeCell ref="A1:M1"/>
    <mergeCell ref="A2:M2"/>
    <mergeCell ref="A3:M3"/>
    <mergeCell ref="A4:M4"/>
    <mergeCell ref="A5:M5"/>
    <mergeCell ref="A6:A7"/>
    <mergeCell ref="B6:B7"/>
    <mergeCell ref="C6:C7"/>
    <mergeCell ref="D6:D7"/>
    <mergeCell ref="E6:E7"/>
    <mergeCell ref="F6:F7"/>
    <mergeCell ref="G6:H6"/>
  </mergeCells>
  <pageMargins left="0.51181102362204722" right="0" top="0" bottom="0" header="0" footer="0"/>
  <pageSetup paperSize="9" scale="9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987"/>
  <sheetViews>
    <sheetView topLeftCell="A34" workbookViewId="0">
      <selection activeCell="G49" sqref="G49"/>
    </sheetView>
  </sheetViews>
  <sheetFormatPr defaultColWidth="14.42578125" defaultRowHeight="15" customHeight="1"/>
  <cols>
    <col min="1" max="1" width="6.28515625" customWidth="1"/>
    <col min="2" max="2" width="20.42578125" customWidth="1"/>
    <col min="3" max="3" width="18" customWidth="1"/>
    <col min="4" max="4" width="14.28515625" customWidth="1"/>
    <col min="5" max="5" width="19.7109375" customWidth="1"/>
    <col min="6" max="6" width="11.85546875" customWidth="1"/>
    <col min="7" max="7" width="19.42578125" customWidth="1"/>
    <col min="8" max="8" width="10.85546875" customWidth="1"/>
    <col min="9" max="9" width="4.7109375" customWidth="1"/>
    <col min="10" max="10" width="4.42578125" customWidth="1"/>
    <col min="11" max="11" width="4.85546875" customWidth="1"/>
    <col min="12" max="12" width="4.7109375" customWidth="1"/>
    <col min="13" max="13" width="13.5703125" customWidth="1"/>
    <col min="14" max="14" width="15.28515625" customWidth="1"/>
    <col min="15" max="26" width="9.140625" customWidth="1"/>
  </cols>
  <sheetData>
    <row r="1" spans="1:26" ht="26.25" customHeight="1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26.25" customHeight="1">
      <c r="A2" s="1967" t="s">
        <v>1295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26.25" customHeight="1">
      <c r="A3" s="2127" t="s">
        <v>1296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26.25" customHeight="1">
      <c r="A4" s="1967" t="s">
        <v>1297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24" customHeight="1">
      <c r="A5" s="2122" t="s">
        <v>0</v>
      </c>
      <c r="B5" s="2122" t="s">
        <v>273</v>
      </c>
      <c r="C5" s="2122" t="s">
        <v>274</v>
      </c>
      <c r="D5" s="2122" t="s">
        <v>275</v>
      </c>
      <c r="E5" s="2122" t="s">
        <v>276</v>
      </c>
      <c r="F5" s="2122" t="s">
        <v>277</v>
      </c>
      <c r="G5" s="2122" t="s">
        <v>278</v>
      </c>
      <c r="H5" s="2008"/>
      <c r="I5" s="2122" t="s">
        <v>6</v>
      </c>
      <c r="J5" s="2008"/>
      <c r="K5" s="2008"/>
      <c r="L5" s="2008"/>
      <c r="M5" s="2122" t="s">
        <v>7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25.5" customHeight="1">
      <c r="A6" s="2008"/>
      <c r="B6" s="2008"/>
      <c r="C6" s="2008"/>
      <c r="D6" s="2008"/>
      <c r="E6" s="2008"/>
      <c r="F6" s="2008"/>
      <c r="G6" s="1270" t="s">
        <v>279</v>
      </c>
      <c r="H6" s="1270" t="s">
        <v>280</v>
      </c>
      <c r="I6" s="1270" t="s">
        <v>8</v>
      </c>
      <c r="J6" s="1270" t="s">
        <v>9</v>
      </c>
      <c r="K6" s="1270" t="s">
        <v>10</v>
      </c>
      <c r="L6" s="1270" t="s">
        <v>11</v>
      </c>
      <c r="M6" s="2008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s="756" customFormat="1" ht="25.5" customHeight="1">
      <c r="A7" s="1268"/>
      <c r="B7" s="1269" t="s">
        <v>3974</v>
      </c>
      <c r="C7" s="1271"/>
      <c r="D7" s="1272"/>
      <c r="E7" s="1272"/>
      <c r="F7" s="1272"/>
      <c r="G7" s="1272"/>
      <c r="H7" s="1272"/>
      <c r="I7" s="1272"/>
      <c r="J7" s="1272"/>
      <c r="K7" s="1272"/>
      <c r="L7" s="1272"/>
      <c r="M7" s="127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36.5" customHeight="1">
      <c r="A8" s="1114">
        <v>1</v>
      </c>
      <c r="B8" s="784" t="s">
        <v>1298</v>
      </c>
      <c r="C8" s="784" t="s">
        <v>1299</v>
      </c>
      <c r="D8" s="763" t="s">
        <v>1300</v>
      </c>
      <c r="E8" s="784" t="s">
        <v>1301</v>
      </c>
      <c r="F8" s="1255" t="s">
        <v>1302</v>
      </c>
      <c r="G8" s="784" t="s">
        <v>1303</v>
      </c>
      <c r="H8" s="1256">
        <v>15000</v>
      </c>
      <c r="I8" s="784"/>
      <c r="J8" s="784"/>
      <c r="K8" s="784"/>
      <c r="L8" s="784"/>
      <c r="M8" s="784" t="s">
        <v>102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66" customHeight="1">
      <c r="A9" s="1114">
        <v>2</v>
      </c>
      <c r="B9" s="784" t="s">
        <v>1304</v>
      </c>
      <c r="C9" s="784"/>
      <c r="D9" s="784"/>
      <c r="E9" s="784" t="s">
        <v>1305</v>
      </c>
      <c r="F9" s="784"/>
      <c r="G9" s="784" t="s">
        <v>1306</v>
      </c>
      <c r="H9" s="1256">
        <v>15000</v>
      </c>
      <c r="I9" s="784"/>
      <c r="J9" s="784"/>
      <c r="K9" s="784"/>
      <c r="L9" s="784"/>
      <c r="M9" s="784" t="s">
        <v>102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81.75" customHeight="1">
      <c r="A10" s="1114">
        <v>3</v>
      </c>
      <c r="B10" s="784" t="s">
        <v>1307</v>
      </c>
      <c r="C10" s="784"/>
      <c r="D10" s="784"/>
      <c r="E10" s="784"/>
      <c r="F10" s="1114"/>
      <c r="G10" s="784"/>
      <c r="H10" s="784"/>
      <c r="I10" s="784"/>
      <c r="J10" s="784"/>
      <c r="K10" s="784"/>
      <c r="L10" s="784"/>
      <c r="M10" s="78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64.5" customHeight="1">
      <c r="A11" s="1114">
        <v>4</v>
      </c>
      <c r="B11" s="784" t="s">
        <v>1308</v>
      </c>
      <c r="C11" s="784" t="s">
        <v>1309</v>
      </c>
      <c r="D11" s="784" t="s">
        <v>1310</v>
      </c>
      <c r="E11" s="784"/>
      <c r="F11" s="784"/>
      <c r="G11" s="784" t="s">
        <v>1311</v>
      </c>
      <c r="H11" s="1257">
        <v>5250</v>
      </c>
      <c r="I11" s="784"/>
      <c r="J11" s="784"/>
      <c r="K11" s="784"/>
      <c r="L11" s="784"/>
      <c r="M11" s="784" t="s">
        <v>102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72" customHeight="1">
      <c r="A12" s="1114">
        <v>5</v>
      </c>
      <c r="B12" s="784" t="s">
        <v>1312</v>
      </c>
      <c r="C12" s="784" t="s">
        <v>1313</v>
      </c>
      <c r="D12" s="784" t="s">
        <v>1314</v>
      </c>
      <c r="E12" s="784" t="s">
        <v>1315</v>
      </c>
      <c r="F12" s="1114"/>
      <c r="G12" s="784" t="s">
        <v>1316</v>
      </c>
      <c r="H12" s="784">
        <v>2000</v>
      </c>
      <c r="I12" s="784"/>
      <c r="J12" s="784"/>
      <c r="K12" s="784"/>
      <c r="L12" s="784"/>
      <c r="M12" s="78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26.25" customHeight="1">
      <c r="A13" s="1258"/>
      <c r="B13" s="1258"/>
      <c r="C13" s="1258"/>
      <c r="D13" s="1258"/>
      <c r="E13" s="1258"/>
      <c r="F13" s="1258"/>
      <c r="G13" s="1259" t="s">
        <v>342</v>
      </c>
      <c r="H13" s="1260">
        <f>SUM(H8:H12)</f>
        <v>37250</v>
      </c>
      <c r="I13" s="1258"/>
      <c r="J13" s="1258"/>
      <c r="K13" s="1258"/>
      <c r="L13" s="1258"/>
      <c r="M13" s="1258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s="756" customFormat="1" ht="33" customHeight="1">
      <c r="A14" s="1274"/>
      <c r="B14" s="1274"/>
      <c r="C14" s="1274"/>
      <c r="D14" s="1274"/>
      <c r="E14" s="1274"/>
      <c r="F14" s="1274"/>
      <c r="G14" s="1275"/>
      <c r="H14" s="1276"/>
      <c r="I14" s="1274"/>
      <c r="J14" s="1274"/>
      <c r="K14" s="1274"/>
      <c r="L14" s="1274"/>
      <c r="M14" s="127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s="756" customFormat="1" ht="27.75" customHeight="1">
      <c r="A15" s="1274"/>
      <c r="B15" s="1274"/>
      <c r="C15" s="1274"/>
      <c r="D15" s="1274"/>
      <c r="E15" s="1274"/>
      <c r="F15" s="1274"/>
      <c r="G15" s="1275"/>
      <c r="H15" s="1276"/>
      <c r="I15" s="1274"/>
      <c r="J15" s="1274"/>
      <c r="K15" s="1274"/>
      <c r="L15" s="1274"/>
      <c r="M15" s="127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30" customHeight="1">
      <c r="A16" s="2053" t="s">
        <v>1317</v>
      </c>
      <c r="B16" s="1941"/>
      <c r="C16" s="1941"/>
      <c r="D16" s="1941"/>
      <c r="E16" s="1941"/>
      <c r="F16" s="1941"/>
      <c r="G16" s="1941"/>
      <c r="H16" s="1941"/>
      <c r="I16" s="1941"/>
      <c r="J16" s="1941"/>
      <c r="K16" s="1941"/>
      <c r="L16" s="1941"/>
      <c r="M16" s="1941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21" customHeight="1">
      <c r="A17" s="2104" t="s">
        <v>1318</v>
      </c>
      <c r="B17" s="1941"/>
      <c r="C17" s="1941"/>
      <c r="D17" s="1941"/>
      <c r="E17" s="1941"/>
      <c r="F17" s="1941"/>
      <c r="G17" s="1941"/>
      <c r="H17" s="1941"/>
      <c r="I17" s="1941"/>
      <c r="J17" s="1941"/>
      <c r="K17" s="1941"/>
      <c r="L17" s="1941"/>
      <c r="M17" s="1941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s="756" customFormat="1" ht="21" customHeight="1">
      <c r="A18" s="2122" t="s">
        <v>0</v>
      </c>
      <c r="B18" s="2122" t="s">
        <v>273</v>
      </c>
      <c r="C18" s="2122" t="s">
        <v>274</v>
      </c>
      <c r="D18" s="2122" t="s">
        <v>275</v>
      </c>
      <c r="E18" s="2122" t="s">
        <v>276</v>
      </c>
      <c r="F18" s="2122" t="s">
        <v>277</v>
      </c>
      <c r="G18" s="2122" t="s">
        <v>278</v>
      </c>
      <c r="H18" s="2008"/>
      <c r="I18" s="2122" t="s">
        <v>6</v>
      </c>
      <c r="J18" s="2008"/>
      <c r="K18" s="2008"/>
      <c r="L18" s="2008"/>
      <c r="M18" s="2122" t="s">
        <v>7</v>
      </c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s="756" customFormat="1" ht="21" customHeight="1">
      <c r="A19" s="2008"/>
      <c r="B19" s="2008"/>
      <c r="C19" s="2008"/>
      <c r="D19" s="2008"/>
      <c r="E19" s="2008"/>
      <c r="F19" s="2008"/>
      <c r="G19" s="1270" t="s">
        <v>279</v>
      </c>
      <c r="H19" s="1270" t="s">
        <v>280</v>
      </c>
      <c r="I19" s="1270" t="s">
        <v>8</v>
      </c>
      <c r="J19" s="1270" t="s">
        <v>9</v>
      </c>
      <c r="K19" s="1270" t="s">
        <v>10</v>
      </c>
      <c r="L19" s="1270" t="s">
        <v>11</v>
      </c>
      <c r="M19" s="2008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22.5" customHeight="1">
      <c r="A20" s="2118" t="s">
        <v>3975</v>
      </c>
      <c r="B20" s="1969"/>
      <c r="C20" s="1969"/>
      <c r="D20" s="1969"/>
      <c r="E20" s="1969"/>
      <c r="F20" s="1969"/>
      <c r="G20" s="1969"/>
      <c r="H20" s="1969"/>
      <c r="I20" s="1969"/>
      <c r="J20" s="1969"/>
      <c r="K20" s="1969"/>
      <c r="L20" s="1969"/>
      <c r="M20" s="1969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26.75" customHeight="1">
      <c r="A21" s="348">
        <v>1</v>
      </c>
      <c r="B21" s="263" t="s">
        <v>1319</v>
      </c>
      <c r="C21" s="263" t="s">
        <v>1320</v>
      </c>
      <c r="D21" s="338" t="s">
        <v>1321</v>
      </c>
      <c r="E21" s="263" t="s">
        <v>1322</v>
      </c>
      <c r="F21" s="349" t="s">
        <v>880</v>
      </c>
      <c r="G21" s="263" t="s">
        <v>1323</v>
      </c>
      <c r="H21" s="1256">
        <v>120000</v>
      </c>
      <c r="I21" s="263"/>
      <c r="J21" s="263"/>
      <c r="K21" s="263"/>
      <c r="L21" s="263"/>
      <c r="M21" s="263" t="s">
        <v>102</v>
      </c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21" customHeight="1">
      <c r="A22" s="350"/>
      <c r="B22" s="37"/>
      <c r="C22" s="37"/>
      <c r="D22" s="37"/>
      <c r="E22" s="351"/>
      <c r="F22" s="37"/>
      <c r="G22" s="37"/>
      <c r="H22" s="352" t="s">
        <v>1324</v>
      </c>
      <c r="I22" s="37"/>
      <c r="J22" s="37"/>
      <c r="K22" s="37"/>
      <c r="L22" s="37"/>
      <c r="M22" s="37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24" customHeight="1">
      <c r="A23" s="2119" t="s">
        <v>3976</v>
      </c>
      <c r="B23" s="2120"/>
      <c r="C23" s="2120"/>
      <c r="D23" s="2120"/>
      <c r="E23" s="2120"/>
      <c r="F23" s="2120"/>
      <c r="G23" s="2120"/>
      <c r="H23" s="2120"/>
      <c r="I23" s="2120"/>
      <c r="J23" s="2120"/>
      <c r="K23" s="2120"/>
      <c r="L23" s="2120"/>
      <c r="M23" s="2120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85.5" customHeight="1">
      <c r="A24" s="1114">
        <v>1</v>
      </c>
      <c r="B24" s="784" t="s">
        <v>1325</v>
      </c>
      <c r="C24" s="784" t="s">
        <v>1326</v>
      </c>
      <c r="D24" s="763" t="s">
        <v>1327</v>
      </c>
      <c r="E24" s="784" t="s">
        <v>1328</v>
      </c>
      <c r="F24" s="1255" t="s">
        <v>1329</v>
      </c>
      <c r="G24" s="784" t="s">
        <v>1330</v>
      </c>
      <c r="H24" s="1256">
        <v>100000</v>
      </c>
      <c r="I24" s="784"/>
      <c r="J24" s="784"/>
      <c r="K24" s="784"/>
      <c r="L24" s="784"/>
      <c r="M24" s="784" t="s">
        <v>102</v>
      </c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57.75" customHeight="1">
      <c r="A25" s="1114">
        <v>2</v>
      </c>
      <c r="B25" s="784" t="s">
        <v>1331</v>
      </c>
      <c r="C25" s="784"/>
      <c r="D25" s="784"/>
      <c r="E25" s="784" t="s">
        <v>1332</v>
      </c>
      <c r="F25" s="784"/>
      <c r="G25" s="784" t="s">
        <v>1333</v>
      </c>
      <c r="H25" s="1256"/>
      <c r="I25" s="784"/>
      <c r="J25" s="784"/>
      <c r="K25" s="784"/>
      <c r="L25" s="784"/>
      <c r="M25" s="78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9.5" customHeight="1">
      <c r="A26" s="185"/>
      <c r="B26" s="185"/>
      <c r="C26" s="185"/>
      <c r="D26" s="185"/>
      <c r="E26" s="185"/>
      <c r="F26" s="185"/>
      <c r="G26" s="353" t="s">
        <v>342</v>
      </c>
      <c r="H26" s="1267">
        <f>SUM(H24:H25)</f>
        <v>100000</v>
      </c>
      <c r="I26" s="185"/>
      <c r="J26" s="185"/>
      <c r="K26" s="185"/>
      <c r="L26" s="185"/>
      <c r="M26" s="185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23.25" customHeight="1">
      <c r="A27" s="2053" t="s">
        <v>1334</v>
      </c>
      <c r="B27" s="1941"/>
      <c r="C27" s="1941"/>
      <c r="D27" s="1941"/>
      <c r="E27" s="1941"/>
      <c r="F27" s="1941"/>
      <c r="G27" s="1941"/>
      <c r="H27" s="1941"/>
      <c r="I27" s="1941"/>
      <c r="J27" s="1941"/>
      <c r="K27" s="1941"/>
      <c r="L27" s="1941"/>
      <c r="M27" s="1941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20.25" customHeight="1">
      <c r="A28" s="2104" t="s">
        <v>1335</v>
      </c>
      <c r="B28" s="1941"/>
      <c r="C28" s="1941"/>
      <c r="D28" s="1941"/>
      <c r="E28" s="1941"/>
      <c r="F28" s="1941"/>
      <c r="G28" s="1941"/>
      <c r="H28" s="1941"/>
      <c r="I28" s="1941"/>
      <c r="J28" s="1941"/>
      <c r="K28" s="1941"/>
      <c r="L28" s="1941"/>
      <c r="M28" s="1941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21" customHeight="1">
      <c r="A29" s="2119" t="s">
        <v>3977</v>
      </c>
      <c r="B29" s="2120"/>
      <c r="C29" s="2120"/>
      <c r="D29" s="2120"/>
      <c r="E29" s="2120"/>
      <c r="F29" s="2120"/>
      <c r="G29" s="2120"/>
      <c r="H29" s="2120"/>
      <c r="I29" s="2120"/>
      <c r="J29" s="2120"/>
      <c r="K29" s="2120"/>
      <c r="L29" s="2120"/>
      <c r="M29" s="2120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17" customHeight="1">
      <c r="A30" s="348">
        <v>1</v>
      </c>
      <c r="B30" s="784" t="s">
        <v>1336</v>
      </c>
      <c r="C30" s="784" t="s">
        <v>1337</v>
      </c>
      <c r="D30" s="763" t="s">
        <v>1338</v>
      </c>
      <c r="E30" s="784" t="s">
        <v>1339</v>
      </c>
      <c r="F30" s="1255">
        <v>24504</v>
      </c>
      <c r="G30" s="784" t="s">
        <v>1340</v>
      </c>
      <c r="H30" s="1256">
        <v>14200</v>
      </c>
      <c r="I30" s="784"/>
      <c r="J30" s="784"/>
      <c r="K30" s="784"/>
      <c r="L30" s="784"/>
      <c r="M30" s="784" t="s">
        <v>102</v>
      </c>
      <c r="N30" s="35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51.75" customHeight="1">
      <c r="A31" s="348">
        <v>2</v>
      </c>
      <c r="B31" s="784" t="s">
        <v>1341</v>
      </c>
      <c r="C31" s="784" t="s">
        <v>1342</v>
      </c>
      <c r="D31" s="784"/>
      <c r="E31" s="784" t="s">
        <v>1343</v>
      </c>
      <c r="F31" s="784"/>
      <c r="G31" s="784"/>
      <c r="H31" s="1256"/>
      <c r="I31" s="784"/>
      <c r="J31" s="784"/>
      <c r="K31" s="784"/>
      <c r="L31" s="784"/>
      <c r="M31" s="78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21" customHeight="1">
      <c r="A32" s="350"/>
      <c r="B32" s="37"/>
      <c r="C32" s="37"/>
      <c r="D32" s="37"/>
      <c r="E32" s="37"/>
      <c r="F32" s="350"/>
      <c r="G32" s="39" t="s">
        <v>342</v>
      </c>
      <c r="H32" s="1260">
        <f>SUM(H30:H31)</f>
        <v>14200</v>
      </c>
      <c r="I32" s="37"/>
      <c r="J32" s="37"/>
      <c r="K32" s="37"/>
      <c r="L32" s="37"/>
      <c r="M32" s="37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21" customHeight="1">
      <c r="A33" s="2053" t="s">
        <v>1344</v>
      </c>
      <c r="B33" s="1941"/>
      <c r="C33" s="1941"/>
      <c r="D33" s="1941"/>
      <c r="E33" s="1941"/>
      <c r="F33" s="1941"/>
      <c r="G33" s="1941"/>
      <c r="H33" s="1941"/>
      <c r="I33" s="1941"/>
      <c r="J33" s="1941"/>
      <c r="K33" s="1941"/>
      <c r="L33" s="1941"/>
      <c r="M33" s="1941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21" customHeight="1">
      <c r="A34" s="2104" t="s">
        <v>1345</v>
      </c>
      <c r="B34" s="1941"/>
      <c r="C34" s="1941"/>
      <c r="D34" s="1941"/>
      <c r="E34" s="1941"/>
      <c r="F34" s="1941"/>
      <c r="G34" s="1941"/>
      <c r="H34" s="1941"/>
      <c r="I34" s="1941"/>
      <c r="J34" s="1941"/>
      <c r="K34" s="1941"/>
      <c r="L34" s="1941"/>
      <c r="M34" s="1941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s="756" customFormat="1" ht="21" customHeight="1">
      <c r="A35" s="2122" t="s">
        <v>0</v>
      </c>
      <c r="B35" s="2122" t="s">
        <v>273</v>
      </c>
      <c r="C35" s="2122" t="s">
        <v>274</v>
      </c>
      <c r="D35" s="2122" t="s">
        <v>275</v>
      </c>
      <c r="E35" s="2122" t="s">
        <v>276</v>
      </c>
      <c r="F35" s="2122" t="s">
        <v>277</v>
      </c>
      <c r="G35" s="2122" t="s">
        <v>278</v>
      </c>
      <c r="H35" s="2008"/>
      <c r="I35" s="2122" t="s">
        <v>6</v>
      </c>
      <c r="J35" s="2008"/>
      <c r="K35" s="2008"/>
      <c r="L35" s="2008"/>
      <c r="M35" s="2122" t="s">
        <v>7</v>
      </c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s="756" customFormat="1" ht="21" customHeight="1">
      <c r="A36" s="2008"/>
      <c r="B36" s="2008"/>
      <c r="C36" s="2008"/>
      <c r="D36" s="2008"/>
      <c r="E36" s="2008"/>
      <c r="F36" s="2008"/>
      <c r="G36" s="1270" t="s">
        <v>279</v>
      </c>
      <c r="H36" s="1270" t="s">
        <v>280</v>
      </c>
      <c r="I36" s="1270" t="s">
        <v>8</v>
      </c>
      <c r="J36" s="1270" t="s">
        <v>9</v>
      </c>
      <c r="K36" s="1270" t="s">
        <v>10</v>
      </c>
      <c r="L36" s="1270" t="s">
        <v>11</v>
      </c>
      <c r="M36" s="2008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26.25" customHeight="1">
      <c r="A37" s="2121" t="s">
        <v>3978</v>
      </c>
      <c r="B37" s="2120"/>
      <c r="C37" s="2120"/>
      <c r="D37" s="2120"/>
      <c r="E37" s="2120"/>
      <c r="F37" s="2120"/>
      <c r="G37" s="2120"/>
      <c r="H37" s="2120"/>
      <c r="I37" s="2120"/>
      <c r="J37" s="2120"/>
      <c r="K37" s="2120"/>
      <c r="L37" s="2120"/>
      <c r="M37" s="2120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71.25" customHeight="1">
      <c r="A38" s="348">
        <v>1</v>
      </c>
      <c r="B38" s="784" t="s">
        <v>1346</v>
      </c>
      <c r="C38" s="784" t="s">
        <v>1347</v>
      </c>
      <c r="D38" s="763" t="s">
        <v>1348</v>
      </c>
      <c r="E38" s="784" t="s">
        <v>1349</v>
      </c>
      <c r="F38" s="1255" t="s">
        <v>1350</v>
      </c>
      <c r="G38" s="784" t="s">
        <v>1351</v>
      </c>
      <c r="H38" s="1256">
        <v>5000</v>
      </c>
      <c r="I38" s="784"/>
      <c r="J38" s="1114" t="s">
        <v>157</v>
      </c>
      <c r="K38" s="784"/>
      <c r="L38" s="784"/>
      <c r="M38" s="784" t="s">
        <v>102</v>
      </c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63.75" customHeight="1">
      <c r="A39" s="348"/>
      <c r="B39" s="784"/>
      <c r="C39" s="784" t="s">
        <v>1352</v>
      </c>
      <c r="D39" s="784"/>
      <c r="E39" s="1261"/>
      <c r="F39" s="784"/>
      <c r="G39" s="784"/>
      <c r="H39" s="1256"/>
      <c r="I39" s="784"/>
      <c r="J39" s="784"/>
      <c r="K39" s="784"/>
      <c r="L39" s="784"/>
      <c r="M39" s="78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21" customHeight="1">
      <c r="A40" s="350"/>
      <c r="B40" s="1258"/>
      <c r="C40" s="1258"/>
      <c r="D40" s="1258"/>
      <c r="E40" s="1258"/>
      <c r="F40" s="1263"/>
      <c r="G40" s="1259" t="s">
        <v>342</v>
      </c>
      <c r="H40" s="1260">
        <f>SUM(H38:H39)</f>
        <v>5000</v>
      </c>
      <c r="I40" s="1258"/>
      <c r="J40" s="1258"/>
      <c r="K40" s="1258"/>
      <c r="L40" s="1258"/>
      <c r="M40" s="1258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21" customHeight="1">
      <c r="A41" s="2053" t="s">
        <v>1334</v>
      </c>
      <c r="B41" s="1941"/>
      <c r="C41" s="1941"/>
      <c r="D41" s="1941"/>
      <c r="E41" s="1941"/>
      <c r="F41" s="1941"/>
      <c r="G41" s="1941"/>
      <c r="H41" s="1941"/>
      <c r="I41" s="1941"/>
      <c r="J41" s="1941"/>
      <c r="K41" s="1941"/>
      <c r="L41" s="1941"/>
      <c r="M41" s="1941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21" customHeight="1">
      <c r="A42" s="2104" t="s">
        <v>1353</v>
      </c>
      <c r="B42" s="1941"/>
      <c r="C42" s="1941"/>
      <c r="D42" s="1941"/>
      <c r="E42" s="1941"/>
      <c r="F42" s="1941"/>
      <c r="G42" s="1941"/>
      <c r="H42" s="1941"/>
      <c r="I42" s="1941"/>
      <c r="J42" s="1941"/>
      <c r="K42" s="1941"/>
      <c r="L42" s="1941"/>
      <c r="M42" s="1941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21" customHeight="1">
      <c r="A43" s="2119" t="s">
        <v>3979</v>
      </c>
      <c r="B43" s="2120"/>
      <c r="C43" s="2120"/>
      <c r="D43" s="2120"/>
      <c r="E43" s="2120"/>
      <c r="F43" s="2120"/>
      <c r="G43" s="2120"/>
      <c r="H43" s="2120"/>
      <c r="I43" s="2120"/>
      <c r="J43" s="2120"/>
      <c r="K43" s="2120"/>
      <c r="L43" s="2120"/>
      <c r="M43" s="2120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67.5" customHeight="1">
      <c r="A44" s="1114">
        <v>1</v>
      </c>
      <c r="B44" s="784" t="s">
        <v>1354</v>
      </c>
      <c r="C44" s="784" t="s">
        <v>1355</v>
      </c>
      <c r="D44" s="763" t="s">
        <v>1356</v>
      </c>
      <c r="E44" s="784" t="s">
        <v>1357</v>
      </c>
      <c r="F44" s="1255" t="s">
        <v>1358</v>
      </c>
      <c r="G44" s="784" t="s">
        <v>1359</v>
      </c>
      <c r="H44" s="1256">
        <v>13000</v>
      </c>
      <c r="I44" s="784"/>
      <c r="J44" s="1114" t="s">
        <v>157</v>
      </c>
      <c r="K44" s="784"/>
      <c r="L44" s="784"/>
      <c r="M44" s="784" t="s">
        <v>102</v>
      </c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21" customHeight="1">
      <c r="A45" s="1259"/>
      <c r="B45" s="1264"/>
      <c r="C45" s="1264"/>
      <c r="D45" s="1264"/>
      <c r="E45" s="1265"/>
      <c r="F45" s="1264"/>
      <c r="G45" s="1259" t="s">
        <v>342</v>
      </c>
      <c r="H45" s="1260">
        <f>SUM(H44)</f>
        <v>13000</v>
      </c>
      <c r="I45" s="1264"/>
      <c r="J45" s="1264"/>
      <c r="K45" s="1264"/>
      <c r="L45" s="1264"/>
      <c r="M45" s="126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34.5" customHeight="1">
      <c r="A46" s="2123" t="s">
        <v>3980</v>
      </c>
      <c r="B46" s="2124"/>
      <c r="C46" s="2124"/>
      <c r="D46" s="2124"/>
      <c r="E46" s="2124"/>
      <c r="F46" s="2124"/>
      <c r="G46" s="2124"/>
      <c r="H46" s="2124"/>
      <c r="I46" s="2124"/>
      <c r="J46" s="2124"/>
      <c r="K46" s="2124"/>
      <c r="L46" s="2124"/>
      <c r="M46" s="212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9.5" customHeight="1">
      <c r="A47" s="2039" t="s">
        <v>3981</v>
      </c>
      <c r="B47" s="1941"/>
      <c r="C47" s="1941"/>
      <c r="D47" s="1941"/>
      <c r="E47" s="1941"/>
      <c r="F47" s="1941"/>
      <c r="G47" s="1941"/>
      <c r="H47" s="1941"/>
      <c r="I47" s="1941"/>
      <c r="J47" s="1941"/>
      <c r="K47" s="1941"/>
      <c r="L47" s="1941"/>
      <c r="M47" s="1941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24" customHeight="1">
      <c r="A48" s="2125" t="s">
        <v>3982</v>
      </c>
      <c r="B48" s="2126"/>
      <c r="C48" s="2126"/>
      <c r="D48" s="2126"/>
      <c r="E48" s="2126"/>
      <c r="F48" s="2126"/>
      <c r="G48" s="2126"/>
      <c r="H48" s="2126"/>
      <c r="I48" s="2126"/>
      <c r="J48" s="2126"/>
      <c r="K48" s="2126"/>
      <c r="L48" s="2126"/>
      <c r="M48" s="2126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4.2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4.2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4.2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4.2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4.2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4.2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4.2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4.2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4.2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4.2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4.2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4.2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4.2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4.2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4.2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4.2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4.2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4.2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4.2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4.2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4.2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4.2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4.2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4.2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4.2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4.2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4.2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4.2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4.2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4.2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4.2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4.2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4.2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4.2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4.2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4.2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4.2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4.2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4.2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4.2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4.2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4.2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4.2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4.2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4.2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4.2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4.2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4.2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4.2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4.2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4.2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4.2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4.2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4.2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4.2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4.2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4.2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4.2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4.2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4.2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4.2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4.2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4.2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4.2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4.2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4.2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4.2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4.2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4.2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4.2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4.2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4.2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4.2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4.2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4.2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4.2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4.2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4.2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4.2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4.2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4.2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4.2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4.2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4.2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4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4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4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4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4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4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4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4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4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4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4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4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4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4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4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4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4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4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4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4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4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4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4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4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4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4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4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4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4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4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4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4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4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4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4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4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4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4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4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4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4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4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4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4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4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4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4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4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4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4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4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4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4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4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4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4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4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4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4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4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4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4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4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4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4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4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4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4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4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4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4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4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4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4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4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4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4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4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4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4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4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4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4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4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4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4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4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4.2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4.2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4.2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4.2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4.2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4.2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4.2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4.2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4.2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4.2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4.2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4.2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4.2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4.2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4.2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4.2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4.2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4.2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4.2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4.2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4.2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4.2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4.2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4.2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4.2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4.2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4.2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4.2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4.2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21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21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21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21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21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21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21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21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21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21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21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21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21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21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21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21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21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21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21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21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21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21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21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21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21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21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21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21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21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21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21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21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21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21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21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21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21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21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21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21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21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21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21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21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21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21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21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21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21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21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21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21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21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21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21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21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21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21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21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21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21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21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21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21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21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21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21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21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21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21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21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21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21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21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21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21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21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21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21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21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21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21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21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21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21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21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21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21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21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21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21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21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21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21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21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21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21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21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21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21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21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21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21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21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21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21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21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21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21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21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21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21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21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21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21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21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21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21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21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21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21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21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21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21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21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21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21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21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21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21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21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21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21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21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21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21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21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21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21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21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21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21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21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21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21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21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21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21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21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21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21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21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21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21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21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21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21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21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21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21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21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21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21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21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21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21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21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21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21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21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21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21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21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21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21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21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21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21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21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21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21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21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21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21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21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21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21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21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21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21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21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21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21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21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21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21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21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21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21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21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21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21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21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21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21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21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21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21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21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21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21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21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21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21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21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21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21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21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21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21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21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21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21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21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21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21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21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21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21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21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21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21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21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21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21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21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21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21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21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21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21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21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21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21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21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21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21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21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21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21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21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21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21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21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21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21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21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21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21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21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21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21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21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21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21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21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21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21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21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21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21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21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21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21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21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21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21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21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21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21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21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21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21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21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21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21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21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21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21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21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21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21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21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21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21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21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21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21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21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21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21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21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21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21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21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21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21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21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21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21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21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21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21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21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21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21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21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21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21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21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21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21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21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21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21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21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21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21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21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21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21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21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21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21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21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21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21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21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21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21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21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21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21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21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21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21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21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21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21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21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21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21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21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21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21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21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21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21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21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21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21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21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21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21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21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21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21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21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21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21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21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21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21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21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21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21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21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21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21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21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21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21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21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21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21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21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21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21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21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21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21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21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21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21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21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21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21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21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21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21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21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21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21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21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21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21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21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21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21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21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21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21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21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21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21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21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21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21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21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21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21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21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21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21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21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21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21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21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21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21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21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21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21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21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21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21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21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21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21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ht="21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ht="21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ht="21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ht="21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ht="21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ht="21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ht="21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ht="21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ht="21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ht="21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ht="21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ht="21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ht="21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ht="21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ht="21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ht="21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ht="21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ht="21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ht="21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ht="21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ht="21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ht="21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ht="21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ht="21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ht="21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ht="21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ht="21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ht="21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ht="21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ht="21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ht="21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ht="21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ht="21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ht="21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ht="21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ht="21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ht="21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ht="21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ht="21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ht="21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ht="21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ht="21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ht="21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ht="21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ht="21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ht="21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ht="21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ht="21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ht="21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ht="21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ht="21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ht="21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ht="21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ht="21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ht="21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ht="21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ht="21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ht="21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ht="21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ht="21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ht="21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ht="21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ht="21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ht="21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ht="21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ht="21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ht="21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ht="21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ht="21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ht="21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ht="21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ht="21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ht="21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ht="21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ht="21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ht="21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ht="21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ht="21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ht="21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ht="21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ht="21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ht="21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ht="21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ht="21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ht="21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ht="21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ht="21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ht="21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ht="21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ht="21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ht="21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ht="21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ht="21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ht="21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ht="21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ht="21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ht="21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ht="21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ht="21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ht="21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ht="21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ht="21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ht="21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ht="21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ht="21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ht="21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ht="21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ht="21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ht="21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ht="21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ht="21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ht="21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ht="21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ht="21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ht="21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ht="21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ht="21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ht="21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ht="21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ht="21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ht="21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ht="21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ht="21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ht="21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ht="21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ht="21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ht="21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ht="21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ht="21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ht="21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ht="21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ht="21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ht="21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ht="21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ht="21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ht="21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ht="21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ht="21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ht="21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ht="21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ht="21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ht="21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ht="21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ht="21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ht="21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ht="21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ht="21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ht="21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ht="21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ht="21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ht="21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ht="21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ht="21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ht="21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ht="21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ht="21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ht="21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ht="21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ht="21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ht="21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ht="21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ht="21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ht="21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ht="21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ht="21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ht="21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ht="21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ht="21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ht="21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ht="21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ht="21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ht="21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ht="21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ht="21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ht="21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ht="21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ht="21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ht="21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ht="21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ht="21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ht="21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ht="21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ht="21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ht="21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ht="21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ht="21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ht="21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ht="21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ht="21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ht="21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ht="21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ht="21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ht="21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ht="21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ht="21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ht="21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ht="21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ht="21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ht="21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ht="21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ht="21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ht="21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ht="21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ht="21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ht="21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ht="21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ht="21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ht="21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ht="21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ht="21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ht="21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ht="21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ht="21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ht="21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ht="21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ht="21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ht="21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ht="21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ht="21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ht="21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ht="21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ht="21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ht="21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ht="21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ht="21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ht="21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ht="21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ht="21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ht="21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ht="21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ht="21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ht="21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ht="21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ht="21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ht="21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ht="21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ht="21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ht="21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ht="21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ht="21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ht="21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ht="21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ht="21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ht="21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ht="21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ht="21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ht="21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ht="21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ht="21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ht="21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ht="21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ht="21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ht="21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ht="21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ht="21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ht="21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ht="21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ht="21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ht="21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ht="21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ht="21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ht="21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ht="21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ht="21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ht="21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ht="21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ht="21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ht="21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ht="21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ht="21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ht="21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ht="21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ht="21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ht="21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ht="21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ht="21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ht="21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ht="21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ht="21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ht="21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ht="21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ht="21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ht="21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ht="21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ht="21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ht="21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ht="21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ht="21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ht="21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ht="21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ht="21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ht="21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ht="21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ht="21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ht="21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ht="21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ht="21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ht="21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ht="21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ht="21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</sheetData>
  <mergeCells count="47">
    <mergeCell ref="F18:F19"/>
    <mergeCell ref="G18:H18"/>
    <mergeCell ref="I18:L18"/>
    <mergeCell ref="M18:M19"/>
    <mergeCell ref="I5:L5"/>
    <mergeCell ref="A16:M16"/>
    <mergeCell ref="A17:M17"/>
    <mergeCell ref="A18:A19"/>
    <mergeCell ref="B18:B19"/>
    <mergeCell ref="C18:C19"/>
    <mergeCell ref="D18:D19"/>
    <mergeCell ref="E18:E19"/>
    <mergeCell ref="A1:M1"/>
    <mergeCell ref="A2:M2"/>
    <mergeCell ref="A3:M3"/>
    <mergeCell ref="A4:M4"/>
    <mergeCell ref="A5:A6"/>
    <mergeCell ref="B5:B6"/>
    <mergeCell ref="M5:M6"/>
    <mergeCell ref="C5:C6"/>
    <mergeCell ref="D5:D6"/>
    <mergeCell ref="E5:E6"/>
    <mergeCell ref="F5:F6"/>
    <mergeCell ref="G5:H5"/>
    <mergeCell ref="A46:M46"/>
    <mergeCell ref="A47:M47"/>
    <mergeCell ref="A48:M48"/>
    <mergeCell ref="A23:M23"/>
    <mergeCell ref="A27:M27"/>
    <mergeCell ref="A28:M28"/>
    <mergeCell ref="A29:M29"/>
    <mergeCell ref="A33:M33"/>
    <mergeCell ref="F35:F36"/>
    <mergeCell ref="G35:H35"/>
    <mergeCell ref="I35:L35"/>
    <mergeCell ref="M35:M36"/>
    <mergeCell ref="A35:A36"/>
    <mergeCell ref="B35:B36"/>
    <mergeCell ref="C35:C36"/>
    <mergeCell ref="D35:D36"/>
    <mergeCell ref="A20:M20"/>
    <mergeCell ref="A41:M41"/>
    <mergeCell ref="A42:M42"/>
    <mergeCell ref="A43:M43"/>
    <mergeCell ref="A34:M34"/>
    <mergeCell ref="A37:M37"/>
    <mergeCell ref="E35:E36"/>
  </mergeCells>
  <pageMargins left="0.51181102362204722" right="0" top="0" bottom="0" header="0" footer="0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986"/>
  <sheetViews>
    <sheetView topLeftCell="A7" workbookViewId="0">
      <selection activeCell="C17" sqref="C17"/>
    </sheetView>
  </sheetViews>
  <sheetFormatPr defaultColWidth="14.42578125" defaultRowHeight="15" customHeight="1"/>
  <cols>
    <col min="1" max="1" width="5.7109375" customWidth="1"/>
    <col min="2" max="2" width="21.140625" style="760" customWidth="1"/>
    <col min="3" max="3" width="18.5703125" customWidth="1"/>
    <col min="4" max="4" width="19.5703125" customWidth="1"/>
    <col min="5" max="5" width="20.140625" customWidth="1"/>
    <col min="6" max="6" width="12.42578125" customWidth="1"/>
    <col min="7" max="7" width="16.7109375" customWidth="1"/>
    <col min="8" max="8" width="9.7109375" customWidth="1"/>
    <col min="9" max="9" width="4.5703125" customWidth="1"/>
    <col min="10" max="10" width="4.42578125" customWidth="1"/>
    <col min="11" max="11" width="4.85546875" customWidth="1"/>
    <col min="12" max="12" width="5" customWidth="1"/>
    <col min="13" max="13" width="11.28515625" style="760" customWidth="1"/>
    <col min="14" max="26" width="8.7109375" customWidth="1"/>
  </cols>
  <sheetData>
    <row r="1" spans="1:26" ht="23.25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1">
      <c r="A2" s="2053" t="s">
        <v>932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8.75" customHeight="1">
      <c r="A3" s="2127" t="s">
        <v>1360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5.75" customHeight="1">
      <c r="A4" s="2053" t="s">
        <v>1361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1">
      <c r="A5" s="1968" t="s">
        <v>1362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9.5" customHeight="1">
      <c r="A6" s="2094" t="s">
        <v>0</v>
      </c>
      <c r="B6" s="2092" t="s">
        <v>273</v>
      </c>
      <c r="C6" s="2094" t="s">
        <v>274</v>
      </c>
      <c r="D6" s="2094" t="s">
        <v>275</v>
      </c>
      <c r="E6" s="2094" t="s">
        <v>276</v>
      </c>
      <c r="F6" s="2094" t="s">
        <v>277</v>
      </c>
      <c r="G6" s="2098" t="s">
        <v>278</v>
      </c>
      <c r="H6" s="2099"/>
      <c r="I6" s="2139" t="s">
        <v>6</v>
      </c>
      <c r="J6" s="2140"/>
      <c r="K6" s="2140"/>
      <c r="L6" s="2141"/>
      <c r="M6" s="2092" t="s">
        <v>7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9.5" customHeight="1">
      <c r="A7" s="2095"/>
      <c r="B7" s="2093"/>
      <c r="C7" s="2095"/>
      <c r="D7" s="2095"/>
      <c r="E7" s="2095"/>
      <c r="F7" s="2095"/>
      <c r="G7" s="169" t="s">
        <v>279</v>
      </c>
      <c r="H7" s="169" t="s">
        <v>280</v>
      </c>
      <c r="I7" s="356" t="s">
        <v>8</v>
      </c>
      <c r="J7" s="356" t="s">
        <v>9</v>
      </c>
      <c r="K7" s="356" t="s">
        <v>10</v>
      </c>
      <c r="L7" s="356" t="s">
        <v>11</v>
      </c>
      <c r="M7" s="2093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1.25" customHeight="1">
      <c r="A8" s="337">
        <v>1</v>
      </c>
      <c r="B8" s="340" t="s">
        <v>1363</v>
      </c>
      <c r="C8" s="340" t="s">
        <v>1364</v>
      </c>
      <c r="D8" s="34" t="s">
        <v>1365</v>
      </c>
      <c r="E8" s="340" t="s">
        <v>1366</v>
      </c>
      <c r="F8" s="80" t="s">
        <v>1367</v>
      </c>
      <c r="G8" s="340" t="s">
        <v>1368</v>
      </c>
      <c r="H8" s="90">
        <v>5000</v>
      </c>
      <c r="I8" s="36"/>
      <c r="J8" s="32" t="s">
        <v>157</v>
      </c>
      <c r="K8" s="36"/>
      <c r="L8" s="36"/>
      <c r="M8" s="340" t="s">
        <v>1369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9.5" customHeight="1">
      <c r="A9" s="337"/>
      <c r="B9" s="340"/>
      <c r="C9" s="340" t="s">
        <v>1370</v>
      </c>
      <c r="D9" s="34" t="s">
        <v>1371</v>
      </c>
      <c r="E9" s="340" t="s">
        <v>1372</v>
      </c>
      <c r="F9" s="80"/>
      <c r="G9" s="340" t="s">
        <v>1373</v>
      </c>
      <c r="H9" s="90"/>
      <c r="I9" s="36"/>
      <c r="J9" s="32"/>
      <c r="K9" s="36"/>
      <c r="L9" s="36"/>
      <c r="M9" s="340" t="s">
        <v>1374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9.5" customHeight="1">
      <c r="A10" s="337"/>
      <c r="B10" s="340"/>
      <c r="C10" s="340" t="s">
        <v>1375</v>
      </c>
      <c r="D10" s="36" t="s">
        <v>1376</v>
      </c>
      <c r="E10" s="340"/>
      <c r="F10" s="32"/>
      <c r="G10" s="340" t="s">
        <v>1377</v>
      </c>
      <c r="H10" s="36"/>
      <c r="I10" s="36"/>
      <c r="J10" s="32"/>
      <c r="K10" s="36"/>
      <c r="L10" s="36"/>
      <c r="M10" s="340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9.5" customHeight="1">
      <c r="A11" s="337"/>
      <c r="B11" s="340"/>
      <c r="C11" s="340" t="s">
        <v>1378</v>
      </c>
      <c r="D11" s="36" t="s">
        <v>1379</v>
      </c>
      <c r="E11" s="340"/>
      <c r="F11" s="32"/>
      <c r="G11" s="340"/>
      <c r="H11" s="36"/>
      <c r="I11" s="36"/>
      <c r="J11" s="32"/>
      <c r="K11" s="36"/>
      <c r="L11" s="36"/>
      <c r="M11" s="340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>
      <c r="A12" s="337"/>
      <c r="B12" s="340"/>
      <c r="C12" s="340"/>
      <c r="D12" s="36" t="s">
        <v>1380</v>
      </c>
      <c r="E12" s="340"/>
      <c r="F12" s="32"/>
      <c r="G12" s="340"/>
      <c r="H12" s="36"/>
      <c r="I12" s="36"/>
      <c r="J12" s="32"/>
      <c r="K12" s="36"/>
      <c r="L12" s="36"/>
      <c r="M12" s="340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9.5" customHeight="1">
      <c r="A13" s="1284"/>
      <c r="B13" s="357"/>
      <c r="C13" s="357"/>
      <c r="D13" s="1285"/>
      <c r="E13" s="357"/>
      <c r="F13" s="1286"/>
      <c r="G13" s="358" t="s">
        <v>342</v>
      </c>
      <c r="H13" s="1287">
        <f>SUM(H8:H12)</f>
        <v>5000</v>
      </c>
      <c r="I13" s="1285"/>
      <c r="J13" s="1286"/>
      <c r="K13" s="1285"/>
      <c r="L13" s="1285"/>
      <c r="M13" s="357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pans="1:26" ht="19.5" customHeight="1">
      <c r="A14" s="337"/>
      <c r="B14" s="340"/>
      <c r="C14" s="340"/>
      <c r="D14" s="36"/>
      <c r="E14" s="340"/>
      <c r="F14" s="32"/>
      <c r="G14" s="340"/>
      <c r="H14" s="36"/>
      <c r="I14" s="36"/>
      <c r="J14" s="32"/>
      <c r="K14" s="36"/>
      <c r="L14" s="36"/>
      <c r="M14" s="340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40.5" customHeight="1">
      <c r="A15" s="337">
        <v>2</v>
      </c>
      <c r="B15" s="340" t="s">
        <v>1381</v>
      </c>
      <c r="C15" s="340" t="s">
        <v>1382</v>
      </c>
      <c r="D15" s="36" t="s">
        <v>1383</v>
      </c>
      <c r="E15" s="340" t="s">
        <v>1384</v>
      </c>
      <c r="F15" s="1288" t="s">
        <v>1385</v>
      </c>
      <c r="G15" s="340" t="s">
        <v>1386</v>
      </c>
      <c r="H15" s="84">
        <v>2500</v>
      </c>
      <c r="I15" s="36"/>
      <c r="J15" s="32" t="s">
        <v>157</v>
      </c>
      <c r="K15" s="36"/>
      <c r="L15" s="36"/>
      <c r="M15" s="340" t="s">
        <v>1387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0" customHeight="1">
      <c r="A16" s="337"/>
      <c r="B16" s="340"/>
      <c r="C16" s="340"/>
      <c r="D16" s="36" t="s">
        <v>1388</v>
      </c>
      <c r="E16" s="36" t="s">
        <v>1389</v>
      </c>
      <c r="F16" s="32"/>
      <c r="G16" s="340" t="s">
        <v>618</v>
      </c>
      <c r="H16" s="36"/>
      <c r="I16" s="36"/>
      <c r="J16" s="32"/>
      <c r="K16" s="36"/>
      <c r="L16" s="36"/>
      <c r="M16" s="340" t="s">
        <v>1390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8.25" customHeight="1">
      <c r="A17" s="337"/>
      <c r="B17" s="340"/>
      <c r="C17" s="340"/>
      <c r="D17" s="36"/>
      <c r="E17" s="36"/>
      <c r="F17" s="32"/>
      <c r="G17" s="340" t="s">
        <v>1391</v>
      </c>
      <c r="H17" s="84">
        <v>1000</v>
      </c>
      <c r="I17" s="36"/>
      <c r="J17" s="32"/>
      <c r="K17" s="36"/>
      <c r="L17" s="36"/>
      <c r="M17" s="34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6.25" customHeight="1">
      <c r="A18" s="337"/>
      <c r="B18" s="340"/>
      <c r="C18" s="340"/>
      <c r="D18" s="36"/>
      <c r="E18" s="36"/>
      <c r="F18" s="32"/>
      <c r="G18" s="340" t="s">
        <v>1392</v>
      </c>
      <c r="H18" s="84">
        <v>1000</v>
      </c>
      <c r="I18" s="36"/>
      <c r="J18" s="32"/>
      <c r="K18" s="36"/>
      <c r="L18" s="36"/>
      <c r="M18" s="340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9.5" customHeight="1">
      <c r="A19" s="1289"/>
      <c r="B19" s="358"/>
      <c r="C19" s="358"/>
      <c r="D19" s="1290"/>
      <c r="E19" s="1290"/>
      <c r="F19" s="1291"/>
      <c r="G19" s="358" t="s">
        <v>342</v>
      </c>
      <c r="H19" s="1292">
        <f>SUM(H15:H18)</f>
        <v>4500</v>
      </c>
      <c r="I19" s="1290"/>
      <c r="J19" s="1291"/>
      <c r="K19" s="1290"/>
      <c r="L19" s="1290"/>
      <c r="M19" s="358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4.25" customHeight="1">
      <c r="A20" s="337">
        <v>3</v>
      </c>
      <c r="B20" s="340" t="s">
        <v>1393</v>
      </c>
      <c r="C20" s="340" t="s">
        <v>1394</v>
      </c>
      <c r="D20" s="36" t="s">
        <v>1395</v>
      </c>
      <c r="E20" s="36" t="s">
        <v>115</v>
      </c>
      <c r="F20" s="32" t="s">
        <v>1396</v>
      </c>
      <c r="G20" s="340" t="s">
        <v>1397</v>
      </c>
      <c r="H20" s="84">
        <v>1000000</v>
      </c>
      <c r="I20" s="36"/>
      <c r="J20" s="32" t="s">
        <v>157</v>
      </c>
      <c r="K20" s="36"/>
      <c r="L20" s="1311"/>
      <c r="M20" s="681" t="s">
        <v>1398</v>
      </c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42.75" customHeight="1">
      <c r="A21" s="337"/>
      <c r="B21" s="340" t="s">
        <v>1399</v>
      </c>
      <c r="C21" s="340" t="s">
        <v>1400</v>
      </c>
      <c r="D21" s="36" t="s">
        <v>1401</v>
      </c>
      <c r="E21" s="36"/>
      <c r="F21" s="32"/>
      <c r="G21" s="340" t="s">
        <v>1402</v>
      </c>
      <c r="H21" s="84"/>
      <c r="I21" s="36"/>
      <c r="J21" s="32"/>
      <c r="K21" s="36"/>
      <c r="L21" s="36"/>
      <c r="M21" s="1312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9.5" customHeight="1">
      <c r="A22" s="337"/>
      <c r="B22" s="340"/>
      <c r="C22" s="340" t="s">
        <v>1403</v>
      </c>
      <c r="D22" s="36" t="s">
        <v>1404</v>
      </c>
      <c r="E22" s="36"/>
      <c r="F22" s="32"/>
      <c r="G22" s="340" t="s">
        <v>1405</v>
      </c>
      <c r="H22" s="36">
        <v>160000</v>
      </c>
      <c r="I22" s="36"/>
      <c r="J22" s="32"/>
      <c r="K22" s="36"/>
      <c r="L22" s="36"/>
      <c r="M22" s="340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21.75" customHeight="1">
      <c r="A23" s="337"/>
      <c r="B23" s="340"/>
      <c r="C23" s="340" t="s">
        <v>1406</v>
      </c>
      <c r="D23" s="36"/>
      <c r="E23" s="36"/>
      <c r="F23" s="32"/>
      <c r="G23" s="340" t="s">
        <v>1407</v>
      </c>
      <c r="H23" s="36">
        <v>240000</v>
      </c>
      <c r="I23" s="36"/>
      <c r="J23" s="32"/>
      <c r="K23" s="36"/>
      <c r="L23" s="36"/>
      <c r="M23" s="340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9.5" customHeight="1">
      <c r="A24" s="337"/>
      <c r="B24" s="340"/>
      <c r="C24" s="340" t="s">
        <v>1400</v>
      </c>
      <c r="D24" s="36"/>
      <c r="E24" s="36"/>
      <c r="F24" s="32"/>
      <c r="G24" s="340" t="s">
        <v>1408</v>
      </c>
      <c r="H24" s="36"/>
      <c r="I24" s="36"/>
      <c r="J24" s="32"/>
      <c r="K24" s="36"/>
      <c r="L24" s="36"/>
      <c r="M24" s="340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9.5" customHeight="1">
      <c r="A25" s="337"/>
      <c r="B25" s="340"/>
      <c r="C25" s="340" t="s">
        <v>1409</v>
      </c>
      <c r="D25" s="36"/>
      <c r="E25" s="36"/>
      <c r="F25" s="32"/>
      <c r="G25" s="340" t="s">
        <v>1410</v>
      </c>
      <c r="H25" s="36"/>
      <c r="I25" s="36"/>
      <c r="J25" s="32"/>
      <c r="K25" s="36"/>
      <c r="L25" s="36"/>
      <c r="M25" s="340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9.5" customHeight="1">
      <c r="A26" s="337"/>
      <c r="B26" s="340"/>
      <c r="C26" s="340" t="s">
        <v>1411</v>
      </c>
      <c r="D26" s="32"/>
      <c r="E26" s="340"/>
      <c r="F26" s="32"/>
      <c r="G26" s="340" t="s">
        <v>1412</v>
      </c>
      <c r="H26" s="90">
        <v>900000</v>
      </c>
      <c r="I26" s="36"/>
      <c r="J26" s="32"/>
      <c r="K26" s="36"/>
      <c r="L26" s="36"/>
      <c r="M26" s="340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9.5" customHeight="1">
      <c r="A27" s="337"/>
      <c r="B27" s="340"/>
      <c r="C27" s="340"/>
      <c r="D27" s="32"/>
      <c r="E27" s="340"/>
      <c r="F27" s="32"/>
      <c r="G27" s="340" t="s">
        <v>1413</v>
      </c>
      <c r="H27" s="90"/>
      <c r="I27" s="36"/>
      <c r="J27" s="32"/>
      <c r="K27" s="36"/>
      <c r="L27" s="36"/>
      <c r="M27" s="340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9.5" customHeight="1">
      <c r="A28" s="337"/>
      <c r="B28" s="340"/>
      <c r="C28" s="340"/>
      <c r="D28" s="32"/>
      <c r="E28" s="340"/>
      <c r="F28" s="32"/>
      <c r="G28" s="340" t="s">
        <v>1414</v>
      </c>
      <c r="H28" s="90"/>
      <c r="I28" s="36"/>
      <c r="J28" s="32"/>
      <c r="K28" s="36"/>
      <c r="L28" s="36"/>
      <c r="M28" s="340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9.5" customHeight="1">
      <c r="A29" s="337"/>
      <c r="B29" s="340"/>
      <c r="C29" s="340"/>
      <c r="D29" s="32"/>
      <c r="E29" s="340"/>
      <c r="F29" s="32"/>
      <c r="G29" s="340" t="s">
        <v>1415</v>
      </c>
      <c r="H29" s="90">
        <v>6000</v>
      </c>
      <c r="I29" s="36"/>
      <c r="J29" s="32"/>
      <c r="K29" s="36"/>
      <c r="L29" s="36"/>
      <c r="M29" s="340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9.5" customHeight="1">
      <c r="A30" s="337"/>
      <c r="B30" s="340"/>
      <c r="C30" s="340"/>
      <c r="D30" s="32"/>
      <c r="E30" s="340"/>
      <c r="F30" s="32"/>
      <c r="G30" s="340" t="s">
        <v>1416</v>
      </c>
      <c r="H30" s="90"/>
      <c r="I30" s="36"/>
      <c r="J30" s="32"/>
      <c r="K30" s="36"/>
      <c r="L30" s="36"/>
      <c r="M30" s="340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9.5" customHeight="1">
      <c r="A31" s="337"/>
      <c r="B31" s="340"/>
      <c r="C31" s="340"/>
      <c r="D31" s="32"/>
      <c r="E31" s="340"/>
      <c r="F31" s="32"/>
      <c r="G31" s="340" t="s">
        <v>1417</v>
      </c>
      <c r="H31" s="90"/>
      <c r="I31" s="36"/>
      <c r="J31" s="32"/>
      <c r="K31" s="36"/>
      <c r="L31" s="36"/>
      <c r="M31" s="340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9.5" customHeight="1">
      <c r="A32" s="337"/>
      <c r="B32" s="340"/>
      <c r="C32" s="340"/>
      <c r="D32" s="32"/>
      <c r="E32" s="340"/>
      <c r="F32" s="32"/>
      <c r="G32" s="340" t="s">
        <v>1418</v>
      </c>
      <c r="H32" s="90"/>
      <c r="I32" s="36"/>
      <c r="J32" s="32"/>
      <c r="K32" s="36"/>
      <c r="L32" s="36"/>
      <c r="M32" s="340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9.5" customHeight="1">
      <c r="A33" s="337"/>
      <c r="B33" s="340"/>
      <c r="C33" s="340"/>
      <c r="D33" s="32"/>
      <c r="E33" s="340"/>
      <c r="F33" s="32"/>
      <c r="G33" s="340" t="s">
        <v>1419</v>
      </c>
      <c r="H33" s="90">
        <v>3000</v>
      </c>
      <c r="I33" s="36"/>
      <c r="J33" s="32"/>
      <c r="K33" s="36"/>
      <c r="L33" s="36"/>
      <c r="M33" s="340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9.5" customHeight="1">
      <c r="A34" s="337"/>
      <c r="B34" s="340"/>
      <c r="C34" s="340"/>
      <c r="D34" s="32"/>
      <c r="E34" s="340"/>
      <c r="F34" s="32"/>
      <c r="G34" s="340" t="s">
        <v>1420</v>
      </c>
      <c r="H34" s="90"/>
      <c r="I34" s="36"/>
      <c r="J34" s="32"/>
      <c r="K34" s="36"/>
      <c r="L34" s="36"/>
      <c r="M34" s="340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9.5" customHeight="1">
      <c r="A35" s="337"/>
      <c r="B35" s="340"/>
      <c r="C35" s="340"/>
      <c r="D35" s="32"/>
      <c r="E35" s="340"/>
      <c r="F35" s="32"/>
      <c r="G35" s="340" t="s">
        <v>1421</v>
      </c>
      <c r="H35" s="90">
        <v>20000</v>
      </c>
      <c r="I35" s="36"/>
      <c r="J35" s="32"/>
      <c r="K35" s="36"/>
      <c r="L35" s="36"/>
      <c r="M35" s="340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9.5" customHeight="1">
      <c r="A36" s="337"/>
      <c r="B36" s="340"/>
      <c r="C36" s="340"/>
      <c r="D36" s="32"/>
      <c r="E36" s="340"/>
      <c r="F36" s="32"/>
      <c r="G36" s="340" t="s">
        <v>1422</v>
      </c>
      <c r="H36" s="90"/>
      <c r="I36" s="36"/>
      <c r="J36" s="32"/>
      <c r="K36" s="36"/>
      <c r="L36" s="36"/>
      <c r="M36" s="340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9.5" customHeight="1">
      <c r="A37" s="337"/>
      <c r="B37" s="340"/>
      <c r="C37" s="340"/>
      <c r="D37" s="32"/>
      <c r="E37" s="340"/>
      <c r="F37" s="32"/>
      <c r="G37" s="340" t="s">
        <v>1423</v>
      </c>
      <c r="H37" s="90">
        <v>6400</v>
      </c>
      <c r="I37" s="36"/>
      <c r="J37" s="32"/>
      <c r="K37" s="36"/>
      <c r="L37" s="36"/>
      <c r="M37" s="340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9.5" customHeight="1">
      <c r="A38" s="337"/>
      <c r="B38" s="340"/>
      <c r="C38" s="340"/>
      <c r="D38" s="32"/>
      <c r="E38" s="340"/>
      <c r="F38" s="32"/>
      <c r="G38" s="340" t="s">
        <v>1424</v>
      </c>
      <c r="H38" s="90"/>
      <c r="I38" s="36"/>
      <c r="J38" s="32"/>
      <c r="K38" s="36"/>
      <c r="L38" s="36"/>
      <c r="M38" s="340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9.5" customHeight="1">
      <c r="A39" s="337"/>
      <c r="B39" s="340"/>
      <c r="C39" s="340"/>
      <c r="D39" s="32"/>
      <c r="E39" s="340"/>
      <c r="F39" s="32"/>
      <c r="G39" s="340" t="s">
        <v>1425</v>
      </c>
      <c r="H39" s="90">
        <v>4000</v>
      </c>
      <c r="I39" s="36"/>
      <c r="J39" s="32"/>
      <c r="K39" s="36"/>
      <c r="L39" s="36"/>
      <c r="M39" s="340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9.5" customHeight="1">
      <c r="A40" s="337"/>
      <c r="B40" s="340"/>
      <c r="C40" s="340"/>
      <c r="D40" s="32"/>
      <c r="E40" s="340"/>
      <c r="F40" s="32"/>
      <c r="G40" s="340" t="s">
        <v>1426</v>
      </c>
      <c r="H40" s="90"/>
      <c r="I40" s="36"/>
      <c r="J40" s="32"/>
      <c r="K40" s="36"/>
      <c r="L40" s="36"/>
      <c r="M40" s="340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9.5" customHeight="1">
      <c r="A41" s="337"/>
      <c r="B41" s="340"/>
      <c r="C41" s="340"/>
      <c r="D41" s="32"/>
      <c r="E41" s="340"/>
      <c r="F41" s="32"/>
      <c r="G41" s="340" t="s">
        <v>1427</v>
      </c>
      <c r="H41" s="90"/>
      <c r="I41" s="36"/>
      <c r="J41" s="32"/>
      <c r="K41" s="36"/>
      <c r="L41" s="36"/>
      <c r="M41" s="340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9.5" customHeight="1">
      <c r="A42" s="337"/>
      <c r="B42" s="340"/>
      <c r="C42" s="340"/>
      <c r="D42" s="32"/>
      <c r="E42" s="340"/>
      <c r="F42" s="32"/>
      <c r="G42" s="340" t="s">
        <v>1428</v>
      </c>
      <c r="H42" s="90">
        <v>1000</v>
      </c>
      <c r="I42" s="36"/>
      <c r="J42" s="32"/>
      <c r="K42" s="36"/>
      <c r="L42" s="36"/>
      <c r="M42" s="340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9.5" customHeight="1">
      <c r="A43" s="1289"/>
      <c r="B43" s="358"/>
      <c r="C43" s="358"/>
      <c r="D43" s="1291"/>
      <c r="E43" s="1293" t="s">
        <v>1429</v>
      </c>
      <c r="F43" s="1291"/>
      <c r="G43" s="358" t="s">
        <v>342</v>
      </c>
      <c r="H43" s="1294">
        <f>SUM(H20:H42)</f>
        <v>2340400</v>
      </c>
      <c r="I43" s="1290"/>
      <c r="J43" s="1291"/>
      <c r="K43" s="1290"/>
      <c r="L43" s="1290"/>
      <c r="M43" s="358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spans="1:26" ht="19.5" customHeight="1">
      <c r="A44" s="337"/>
      <c r="B44" s="340"/>
      <c r="C44" s="340"/>
      <c r="D44" s="32"/>
      <c r="E44" s="340"/>
      <c r="F44" s="32"/>
      <c r="G44" s="340"/>
      <c r="H44" s="90"/>
      <c r="I44" s="36"/>
      <c r="J44" s="32"/>
      <c r="K44" s="36"/>
      <c r="L44" s="36"/>
      <c r="M44" s="340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9.5" customHeight="1">
      <c r="A45" s="337">
        <v>4</v>
      </c>
      <c r="B45" s="340" t="s">
        <v>1430</v>
      </c>
      <c r="C45" s="340" t="s">
        <v>1431</v>
      </c>
      <c r="D45" s="32" t="s">
        <v>1432</v>
      </c>
      <c r="E45" s="340" t="s">
        <v>1433</v>
      </c>
      <c r="F45" s="32" t="s">
        <v>1176</v>
      </c>
      <c r="G45" s="340" t="s">
        <v>1434</v>
      </c>
      <c r="H45" s="90">
        <v>3300</v>
      </c>
      <c r="I45" s="36"/>
      <c r="J45" s="32" t="s">
        <v>157</v>
      </c>
      <c r="K45" s="36"/>
      <c r="L45" s="36"/>
      <c r="M45" s="340" t="s">
        <v>1387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9.5" customHeight="1">
      <c r="A46" s="337"/>
      <c r="B46" s="340"/>
      <c r="C46" s="340" t="s">
        <v>1435</v>
      </c>
      <c r="D46" s="32"/>
      <c r="E46" s="340" t="s">
        <v>1436</v>
      </c>
      <c r="F46" s="32"/>
      <c r="G46" s="340" t="s">
        <v>1437</v>
      </c>
      <c r="H46" s="90">
        <v>3300</v>
      </c>
      <c r="I46" s="36"/>
      <c r="J46" s="32"/>
      <c r="K46" s="36"/>
      <c r="L46" s="36"/>
      <c r="M46" s="340" t="s">
        <v>1390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9.5" customHeight="1">
      <c r="A47" s="337"/>
      <c r="B47" s="340"/>
      <c r="C47" s="340" t="s">
        <v>1438</v>
      </c>
      <c r="D47" s="32"/>
      <c r="E47" s="340" t="s">
        <v>1439</v>
      </c>
      <c r="F47" s="32"/>
      <c r="G47" s="340" t="s">
        <v>1440</v>
      </c>
      <c r="H47" s="90">
        <v>3300</v>
      </c>
      <c r="I47" s="36"/>
      <c r="J47" s="32"/>
      <c r="K47" s="36"/>
      <c r="L47" s="36"/>
      <c r="M47" s="340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9.5" customHeight="1">
      <c r="A48" s="337"/>
      <c r="B48" s="340"/>
      <c r="C48" s="340"/>
      <c r="D48" s="32"/>
      <c r="E48" s="340" t="s">
        <v>1441</v>
      </c>
      <c r="F48" s="32"/>
      <c r="G48" s="340" t="s">
        <v>1442</v>
      </c>
      <c r="H48" s="90"/>
      <c r="I48" s="36"/>
      <c r="J48" s="32"/>
      <c r="K48" s="36"/>
      <c r="L48" s="36"/>
      <c r="M48" s="340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9.5" customHeight="1">
      <c r="A49" s="337"/>
      <c r="B49" s="340"/>
      <c r="C49" s="340"/>
      <c r="D49" s="32"/>
      <c r="E49" s="340"/>
      <c r="F49" s="32"/>
      <c r="G49" s="340" t="s">
        <v>1443</v>
      </c>
      <c r="H49" s="90"/>
      <c r="I49" s="36"/>
      <c r="J49" s="32"/>
      <c r="K49" s="36"/>
      <c r="L49" s="36"/>
      <c r="M49" s="340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9.5" customHeight="1">
      <c r="A50" s="1289"/>
      <c r="B50" s="358"/>
      <c r="C50" s="358"/>
      <c r="D50" s="1291"/>
      <c r="E50" s="1293" t="s">
        <v>1429</v>
      </c>
      <c r="F50" s="1291"/>
      <c r="G50" s="358" t="s">
        <v>342</v>
      </c>
      <c r="H50" s="1294">
        <f>SUM(H45:H49)</f>
        <v>9900</v>
      </c>
      <c r="I50" s="1290"/>
      <c r="J50" s="1291"/>
      <c r="K50" s="1290"/>
      <c r="L50" s="1290"/>
      <c r="M50" s="358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9.5" customHeight="1">
      <c r="A51" s="337"/>
      <c r="B51" s="340"/>
      <c r="C51" s="340"/>
      <c r="D51" s="32"/>
      <c r="E51" s="340"/>
      <c r="F51" s="32"/>
      <c r="G51" s="340"/>
      <c r="H51" s="90"/>
      <c r="I51" s="36"/>
      <c r="J51" s="32"/>
      <c r="K51" s="36"/>
      <c r="L51" s="36"/>
      <c r="M51" s="340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9.5" customHeight="1">
      <c r="A52" s="337">
        <v>5</v>
      </c>
      <c r="B52" s="340" t="s">
        <v>1444</v>
      </c>
      <c r="C52" s="340" t="s">
        <v>1445</v>
      </c>
      <c r="D52" s="34" t="s">
        <v>1446</v>
      </c>
      <c r="E52" s="340" t="s">
        <v>1447</v>
      </c>
      <c r="F52" s="32" t="s">
        <v>1176</v>
      </c>
      <c r="G52" s="340" t="s">
        <v>1448</v>
      </c>
      <c r="H52" s="90">
        <v>30000</v>
      </c>
      <c r="I52" s="36"/>
      <c r="J52" s="32" t="s">
        <v>157</v>
      </c>
      <c r="K52" s="36"/>
      <c r="L52" s="36"/>
      <c r="M52" s="340" t="s">
        <v>1449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9.5" customHeight="1">
      <c r="A53" s="337"/>
      <c r="B53" s="340" t="s">
        <v>1450</v>
      </c>
      <c r="C53" s="340" t="s">
        <v>1451</v>
      </c>
      <c r="D53" s="34" t="s">
        <v>1452</v>
      </c>
      <c r="E53" s="340" t="s">
        <v>1441</v>
      </c>
      <c r="F53" s="32"/>
      <c r="G53" s="340" t="s">
        <v>1453</v>
      </c>
      <c r="H53" s="84">
        <v>1100</v>
      </c>
      <c r="I53" s="36"/>
      <c r="J53" s="32"/>
      <c r="K53" s="36"/>
      <c r="L53" s="36"/>
      <c r="M53" s="340" t="s">
        <v>1454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9.5" customHeight="1">
      <c r="A54" s="337"/>
      <c r="B54" s="340"/>
      <c r="C54" s="340" t="s">
        <v>1455</v>
      </c>
      <c r="D54" s="36"/>
      <c r="E54" s="340"/>
      <c r="F54" s="32"/>
      <c r="G54" s="340" t="s">
        <v>1456</v>
      </c>
      <c r="H54" s="36"/>
      <c r="I54" s="36"/>
      <c r="J54" s="32"/>
      <c r="K54" s="36"/>
      <c r="L54" s="36"/>
      <c r="M54" s="340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9.5" customHeight="1">
      <c r="A55" s="1289"/>
      <c r="B55" s="358"/>
      <c r="C55" s="358"/>
      <c r="D55" s="1290"/>
      <c r="E55" s="1293" t="s">
        <v>1429</v>
      </c>
      <c r="F55" s="1291"/>
      <c r="G55" s="358" t="s">
        <v>342</v>
      </c>
      <c r="H55" s="1294">
        <f>SUM(H52:H54)</f>
        <v>31100</v>
      </c>
      <c r="I55" s="1290"/>
      <c r="J55" s="1291"/>
      <c r="K55" s="1290"/>
      <c r="L55" s="1290"/>
      <c r="M55" s="358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40.5" customHeight="1">
      <c r="A56" s="337">
        <v>6</v>
      </c>
      <c r="B56" s="340" t="s">
        <v>1457</v>
      </c>
      <c r="C56" s="340" t="s">
        <v>1458</v>
      </c>
      <c r="D56" s="36"/>
      <c r="E56" s="340"/>
      <c r="F56" s="32"/>
      <c r="G56" s="340" t="s">
        <v>1459</v>
      </c>
      <c r="H56" s="84">
        <v>10500</v>
      </c>
      <c r="I56" s="36"/>
      <c r="J56" s="32"/>
      <c r="K56" s="36"/>
      <c r="L56" s="36"/>
      <c r="M56" s="340" t="s">
        <v>1398</v>
      </c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9.5" customHeight="1">
      <c r="A57" s="337"/>
      <c r="B57" s="340" t="s">
        <v>1460</v>
      </c>
      <c r="C57" s="340" t="s">
        <v>1461</v>
      </c>
      <c r="D57" s="36"/>
      <c r="E57" s="340"/>
      <c r="F57" s="32"/>
      <c r="G57" s="340" t="s">
        <v>1462</v>
      </c>
      <c r="H57" s="36"/>
      <c r="I57" s="36"/>
      <c r="J57" s="32"/>
      <c r="K57" s="36"/>
      <c r="L57" s="36"/>
      <c r="M57" s="340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9.5" customHeight="1">
      <c r="A58" s="337"/>
      <c r="B58" s="340"/>
      <c r="C58" s="340"/>
      <c r="D58" s="36"/>
      <c r="E58" s="340"/>
      <c r="F58" s="32"/>
      <c r="G58" s="340" t="s">
        <v>1463</v>
      </c>
      <c r="H58" s="84">
        <v>3000</v>
      </c>
      <c r="I58" s="36"/>
      <c r="J58" s="32"/>
      <c r="K58" s="36"/>
      <c r="L58" s="36"/>
      <c r="M58" s="340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9.5" customHeight="1">
      <c r="A59" s="337"/>
      <c r="B59" s="340"/>
      <c r="C59" s="340"/>
      <c r="D59" s="36"/>
      <c r="E59" s="340"/>
      <c r="F59" s="32"/>
      <c r="G59" s="340" t="s">
        <v>1464</v>
      </c>
      <c r="H59" s="36"/>
      <c r="I59" s="36"/>
      <c r="J59" s="32"/>
      <c r="K59" s="36"/>
      <c r="L59" s="36"/>
      <c r="M59" s="340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9.5" customHeight="1">
      <c r="A60" s="337"/>
      <c r="B60" s="340"/>
      <c r="C60" s="340"/>
      <c r="D60" s="36"/>
      <c r="E60" s="340"/>
      <c r="F60" s="32"/>
      <c r="G60" s="340" t="s">
        <v>1465</v>
      </c>
      <c r="H60" s="84">
        <v>3000</v>
      </c>
      <c r="I60" s="36"/>
      <c r="J60" s="32"/>
      <c r="K60" s="36"/>
      <c r="L60" s="36"/>
      <c r="M60" s="340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9.5" customHeight="1">
      <c r="A61" s="337"/>
      <c r="B61" s="340"/>
      <c r="C61" s="340"/>
      <c r="D61" s="36"/>
      <c r="E61" s="340"/>
      <c r="F61" s="32"/>
      <c r="G61" s="340" t="s">
        <v>1466</v>
      </c>
      <c r="H61" s="36"/>
      <c r="I61" s="36"/>
      <c r="J61" s="32"/>
      <c r="K61" s="36"/>
      <c r="L61" s="36"/>
      <c r="M61" s="340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9.5" customHeight="1">
      <c r="A62" s="1295"/>
      <c r="B62" s="360"/>
      <c r="C62" s="1296"/>
      <c r="D62" s="1296"/>
      <c r="E62" s="1293" t="s">
        <v>1429</v>
      </c>
      <c r="F62" s="1297"/>
      <c r="G62" s="360" t="s">
        <v>342</v>
      </c>
      <c r="H62" s="1298">
        <f>SUM(H56:H61)</f>
        <v>16500</v>
      </c>
      <c r="I62" s="1296"/>
      <c r="J62" s="1297"/>
      <c r="K62" s="1296"/>
      <c r="L62" s="1296"/>
      <c r="M62" s="360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9.5" customHeight="1">
      <c r="A63" s="342"/>
      <c r="B63" s="368"/>
      <c r="C63" s="343"/>
      <c r="D63" s="343"/>
      <c r="E63" s="44"/>
      <c r="F63" s="342"/>
      <c r="G63" s="361" t="s">
        <v>292</v>
      </c>
      <c r="H63" s="1299">
        <f>H62+H55+H50+H43+H19+H13</f>
        <v>2407400</v>
      </c>
      <c r="I63" s="343"/>
      <c r="J63" s="342"/>
      <c r="K63" s="343"/>
      <c r="L63" s="343"/>
      <c r="M63" s="43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9.5" customHeight="1">
      <c r="A64" s="1300"/>
      <c r="B64" s="1301"/>
      <c r="C64" s="1300"/>
      <c r="D64" s="1300"/>
      <c r="E64" s="1300"/>
      <c r="F64" s="1300"/>
      <c r="G64" s="1300"/>
      <c r="H64" s="1300"/>
      <c r="I64" s="1300"/>
      <c r="J64" s="1300"/>
      <c r="K64" s="1300"/>
      <c r="L64" s="1300"/>
      <c r="M64" s="1301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22.5" customHeight="1">
      <c r="A65" s="2013" t="s">
        <v>1467</v>
      </c>
      <c r="B65" s="2135"/>
      <c r="C65" s="2135"/>
      <c r="D65" s="2135"/>
      <c r="E65" s="2135"/>
      <c r="F65" s="2135"/>
      <c r="G65" s="2135"/>
      <c r="H65" s="2135"/>
      <c r="I65" s="2135"/>
      <c r="J65" s="2135"/>
      <c r="K65" s="2135"/>
      <c r="L65" s="2135"/>
      <c r="M65" s="2135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21.75" customHeight="1">
      <c r="A66" s="1966" t="s">
        <v>1468</v>
      </c>
      <c r="B66" s="2135"/>
      <c r="C66" s="2135"/>
      <c r="D66" s="2135"/>
      <c r="E66" s="2135"/>
      <c r="F66" s="2135"/>
      <c r="G66" s="2135"/>
      <c r="H66" s="2135"/>
      <c r="I66" s="2135"/>
      <c r="J66" s="2135"/>
      <c r="K66" s="2135"/>
      <c r="L66" s="2135"/>
      <c r="M66" s="2135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21" customHeight="1">
      <c r="A67" s="2013" t="s">
        <v>1469</v>
      </c>
      <c r="B67" s="2135"/>
      <c r="C67" s="2135"/>
      <c r="D67" s="2135"/>
      <c r="E67" s="2135"/>
      <c r="F67" s="2135"/>
      <c r="G67" s="2135"/>
      <c r="H67" s="2135"/>
      <c r="I67" s="2135"/>
      <c r="J67" s="2135"/>
      <c r="K67" s="2135"/>
      <c r="L67" s="2135"/>
      <c r="M67" s="2135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24" customHeight="1">
      <c r="A68" s="1981" t="s">
        <v>1470</v>
      </c>
      <c r="B68" s="2136"/>
      <c r="C68" s="2136"/>
      <c r="D68" s="2136"/>
      <c r="E68" s="2136"/>
      <c r="F68" s="2136"/>
      <c r="G68" s="2136"/>
      <c r="H68" s="2136"/>
      <c r="I68" s="2136"/>
      <c r="J68" s="2136"/>
      <c r="K68" s="2136"/>
      <c r="L68" s="2136"/>
      <c r="M68" s="2136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20.100000000000001" customHeight="1">
      <c r="A69" s="32">
        <v>1</v>
      </c>
      <c r="B69" s="340" t="s">
        <v>1471</v>
      </c>
      <c r="C69" s="340" t="s">
        <v>1472</v>
      </c>
      <c r="D69" s="32" t="s">
        <v>1473</v>
      </c>
      <c r="E69" s="340"/>
      <c r="F69" s="80" t="s">
        <v>1474</v>
      </c>
      <c r="G69" s="340" t="s">
        <v>1475</v>
      </c>
      <c r="H69" s="90">
        <v>750</v>
      </c>
      <c r="I69" s="32" t="s">
        <v>157</v>
      </c>
      <c r="J69" s="36"/>
      <c r="K69" s="36"/>
      <c r="L69" s="36"/>
      <c r="M69" s="340" t="s">
        <v>1476</v>
      </c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20.100000000000001" customHeight="1">
      <c r="A70" s="36"/>
      <c r="B70" s="340" t="s">
        <v>1477</v>
      </c>
      <c r="C70" s="340" t="s">
        <v>1478</v>
      </c>
      <c r="D70" s="36" t="s">
        <v>1479</v>
      </c>
      <c r="E70" s="340"/>
      <c r="F70" s="32"/>
      <c r="G70" s="340" t="s">
        <v>1480</v>
      </c>
      <c r="H70" s="36"/>
      <c r="I70" s="32"/>
      <c r="J70" s="36"/>
      <c r="K70" s="36"/>
      <c r="L70" s="36"/>
      <c r="M70" s="340" t="s">
        <v>1481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20.100000000000001" customHeight="1">
      <c r="A71" s="36"/>
      <c r="B71" s="340"/>
      <c r="C71" s="340" t="s">
        <v>1482</v>
      </c>
      <c r="D71" s="36" t="s">
        <v>1483</v>
      </c>
      <c r="E71" s="340"/>
      <c r="F71" s="32"/>
      <c r="G71" s="340"/>
      <c r="H71" s="36"/>
      <c r="I71" s="32"/>
      <c r="J71" s="36"/>
      <c r="K71" s="36"/>
      <c r="L71" s="36"/>
      <c r="M71" s="340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20.100000000000001" customHeight="1">
      <c r="A72" s="32">
        <v>2</v>
      </c>
      <c r="B72" s="340" t="s">
        <v>1484</v>
      </c>
      <c r="C72" s="340" t="s">
        <v>1485</v>
      </c>
      <c r="D72" s="36" t="s">
        <v>1486</v>
      </c>
      <c r="E72" s="36" t="s">
        <v>122</v>
      </c>
      <c r="F72" s="32" t="s">
        <v>1487</v>
      </c>
      <c r="G72" s="340" t="s">
        <v>1488</v>
      </c>
      <c r="H72" s="84">
        <v>20000</v>
      </c>
      <c r="I72" s="32" t="s">
        <v>157</v>
      </c>
      <c r="J72" s="36"/>
      <c r="K72" s="36"/>
      <c r="L72" s="36"/>
      <c r="M72" s="340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20.100000000000001" customHeight="1">
      <c r="A73" s="36"/>
      <c r="B73" s="340" t="s">
        <v>1489</v>
      </c>
      <c r="C73" s="340" t="s">
        <v>1490</v>
      </c>
      <c r="D73" s="36" t="s">
        <v>1491</v>
      </c>
      <c r="E73" s="36" t="s">
        <v>1492</v>
      </c>
      <c r="F73" s="32" t="s">
        <v>1493</v>
      </c>
      <c r="G73" s="340" t="s">
        <v>1494</v>
      </c>
      <c r="H73" s="36"/>
      <c r="I73" s="32"/>
      <c r="J73" s="36"/>
      <c r="K73" s="36"/>
      <c r="L73" s="36"/>
      <c r="M73" s="340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20.100000000000001" customHeight="1">
      <c r="A74" s="36"/>
      <c r="B74" s="340"/>
      <c r="C74" s="340" t="s">
        <v>1495</v>
      </c>
      <c r="D74" s="36"/>
      <c r="E74" s="36" t="s">
        <v>1496</v>
      </c>
      <c r="F74" s="36"/>
      <c r="G74" s="340" t="s">
        <v>1497</v>
      </c>
      <c r="H74" s="84">
        <v>15000</v>
      </c>
      <c r="I74" s="32"/>
      <c r="J74" s="36"/>
      <c r="K74" s="36"/>
      <c r="L74" s="36"/>
      <c r="M74" s="340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20.100000000000001" customHeight="1">
      <c r="A75" s="36"/>
      <c r="B75" s="340"/>
      <c r="C75" s="340" t="s">
        <v>1498</v>
      </c>
      <c r="D75" s="36"/>
      <c r="E75" s="36"/>
      <c r="F75" s="36"/>
      <c r="G75" s="340" t="s">
        <v>1499</v>
      </c>
      <c r="H75" s="36"/>
      <c r="I75" s="32"/>
      <c r="J75" s="36"/>
      <c r="K75" s="36"/>
      <c r="L75" s="36"/>
      <c r="M75" s="340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20.100000000000001" customHeight="1">
      <c r="A76" s="36"/>
      <c r="B76" s="340"/>
      <c r="C76" s="340"/>
      <c r="D76" s="36"/>
      <c r="E76" s="36"/>
      <c r="F76" s="36"/>
      <c r="G76" s="340" t="s">
        <v>1500</v>
      </c>
      <c r="H76" s="84">
        <v>10000</v>
      </c>
      <c r="I76" s="32"/>
      <c r="J76" s="36"/>
      <c r="K76" s="36"/>
      <c r="L76" s="36"/>
      <c r="M76" s="340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20.100000000000001" customHeight="1">
      <c r="A77" s="36"/>
      <c r="B77" s="340"/>
      <c r="C77" s="340"/>
      <c r="D77" s="36"/>
      <c r="E77" s="36"/>
      <c r="F77" s="36"/>
      <c r="G77" s="340" t="s">
        <v>1501</v>
      </c>
      <c r="H77" s="84"/>
      <c r="I77" s="32"/>
      <c r="J77" s="36"/>
      <c r="K77" s="36"/>
      <c r="L77" s="36"/>
      <c r="M77" s="340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20.100000000000001" customHeight="1">
      <c r="A78" s="36"/>
      <c r="B78" s="340"/>
      <c r="C78" s="340"/>
      <c r="D78" s="36"/>
      <c r="E78" s="36"/>
      <c r="F78" s="36"/>
      <c r="G78" s="340" t="s">
        <v>1502</v>
      </c>
      <c r="H78" s="84">
        <v>400</v>
      </c>
      <c r="I78" s="32"/>
      <c r="J78" s="36"/>
      <c r="K78" s="36"/>
      <c r="L78" s="36"/>
      <c r="M78" s="340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20.100000000000001" customHeight="1">
      <c r="A79" s="1303"/>
      <c r="B79" s="362"/>
      <c r="C79" s="1303"/>
      <c r="D79" s="1303"/>
      <c r="E79" s="44"/>
      <c r="F79" s="1303"/>
      <c r="G79" s="362" t="s">
        <v>342</v>
      </c>
      <c r="H79" s="1304">
        <f>SUM(H69:H78)</f>
        <v>46150</v>
      </c>
      <c r="I79" s="42"/>
      <c r="J79" s="1303"/>
      <c r="K79" s="1303"/>
      <c r="L79" s="1303"/>
      <c r="M79" s="44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21.95" customHeight="1">
      <c r="A80" s="2137" t="s">
        <v>326</v>
      </c>
      <c r="B80" s="2138"/>
      <c r="C80" s="2138"/>
      <c r="D80" s="2138"/>
      <c r="E80" s="2138"/>
      <c r="F80" s="2138"/>
      <c r="G80" s="2138"/>
      <c r="H80" s="2138"/>
      <c r="I80" s="2138"/>
      <c r="J80" s="2138"/>
      <c r="K80" s="2138"/>
      <c r="L80" s="2138"/>
      <c r="M80" s="2138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21.95" customHeight="1">
      <c r="A81" s="2013" t="s">
        <v>1503</v>
      </c>
      <c r="B81" s="2135"/>
      <c r="C81" s="2135"/>
      <c r="D81" s="2135"/>
      <c r="E81" s="2135"/>
      <c r="F81" s="2135"/>
      <c r="G81" s="2135"/>
      <c r="H81" s="2135"/>
      <c r="I81" s="2135"/>
      <c r="J81" s="2135"/>
      <c r="K81" s="2135"/>
      <c r="L81" s="2135"/>
      <c r="M81" s="2135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21.95" customHeight="1">
      <c r="A82" s="1966" t="s">
        <v>1504</v>
      </c>
      <c r="B82" s="2135"/>
      <c r="C82" s="2135"/>
      <c r="D82" s="2135"/>
      <c r="E82" s="2135"/>
      <c r="F82" s="2135"/>
      <c r="G82" s="2135"/>
      <c r="H82" s="2135"/>
      <c r="I82" s="2135"/>
      <c r="J82" s="2135"/>
      <c r="K82" s="2135"/>
      <c r="L82" s="2135"/>
      <c r="M82" s="2135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21.95" customHeight="1">
      <c r="A83" s="2013" t="s">
        <v>1505</v>
      </c>
      <c r="B83" s="2135"/>
      <c r="C83" s="2135"/>
      <c r="D83" s="2135"/>
      <c r="E83" s="2135"/>
      <c r="F83" s="2135"/>
      <c r="G83" s="2135"/>
      <c r="H83" s="2135"/>
      <c r="I83" s="2135"/>
      <c r="J83" s="2135"/>
      <c r="K83" s="2135"/>
      <c r="L83" s="2135"/>
      <c r="M83" s="2135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21.95" customHeight="1">
      <c r="A84" s="1981" t="s">
        <v>1506</v>
      </c>
      <c r="B84" s="2136"/>
      <c r="C84" s="2136"/>
      <c r="D84" s="2136"/>
      <c r="E84" s="2136"/>
      <c r="F84" s="2136"/>
      <c r="G84" s="2136"/>
      <c r="H84" s="2136"/>
      <c r="I84" s="2136"/>
      <c r="J84" s="2136"/>
      <c r="K84" s="2136"/>
      <c r="L84" s="2136"/>
      <c r="M84" s="2136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23.25" customHeight="1">
      <c r="A85" s="2001" t="s">
        <v>0</v>
      </c>
      <c r="B85" s="2131" t="s">
        <v>273</v>
      </c>
      <c r="C85" s="2001" t="s">
        <v>274</v>
      </c>
      <c r="D85" s="2001" t="s">
        <v>275</v>
      </c>
      <c r="E85" s="2001" t="s">
        <v>276</v>
      </c>
      <c r="F85" s="2001" t="s">
        <v>277</v>
      </c>
      <c r="G85" s="2011" t="s">
        <v>278</v>
      </c>
      <c r="H85" s="2133"/>
      <c r="I85" s="2011" t="s">
        <v>6</v>
      </c>
      <c r="J85" s="2134"/>
      <c r="K85" s="2134"/>
      <c r="L85" s="2133"/>
      <c r="M85" s="2131" t="s">
        <v>7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23.25" customHeight="1">
      <c r="A86" s="2130"/>
      <c r="B86" s="2132"/>
      <c r="C86" s="2130"/>
      <c r="D86" s="2130"/>
      <c r="E86" s="2130"/>
      <c r="F86" s="2130"/>
      <c r="G86" s="1302" t="s">
        <v>279</v>
      </c>
      <c r="H86" s="1302" t="s">
        <v>280</v>
      </c>
      <c r="I86" s="1302" t="s">
        <v>8</v>
      </c>
      <c r="J86" s="1302" t="s">
        <v>9</v>
      </c>
      <c r="K86" s="1302" t="s">
        <v>10</v>
      </c>
      <c r="L86" s="1302" t="s">
        <v>11</v>
      </c>
      <c r="M86" s="2132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23.25" customHeight="1">
      <c r="A87" s="337">
        <v>1</v>
      </c>
      <c r="B87" s="432" t="s">
        <v>1507</v>
      </c>
      <c r="C87" s="432"/>
      <c r="D87" s="337"/>
      <c r="E87" s="432"/>
      <c r="F87" s="339"/>
      <c r="G87" s="432"/>
      <c r="H87" s="1305"/>
      <c r="I87" s="337"/>
      <c r="J87" s="337"/>
      <c r="K87" s="337"/>
      <c r="L87" s="337"/>
      <c r="M87" s="432" t="s">
        <v>1508</v>
      </c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23.25" customHeight="1">
      <c r="A88" s="341"/>
      <c r="B88" s="432" t="s">
        <v>1509</v>
      </c>
      <c r="C88" s="432" t="s">
        <v>1510</v>
      </c>
      <c r="D88" s="515" t="s">
        <v>1511</v>
      </c>
      <c r="E88" s="432" t="s">
        <v>1512</v>
      </c>
      <c r="F88" s="341" t="s">
        <v>1176</v>
      </c>
      <c r="G88" s="432" t="s">
        <v>1513</v>
      </c>
      <c r="H88" s="1306">
        <v>1250</v>
      </c>
      <c r="I88" s="337"/>
      <c r="J88" s="337" t="s">
        <v>157</v>
      </c>
      <c r="K88" s="337"/>
      <c r="L88" s="337"/>
      <c r="M88" s="432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23.25" customHeight="1">
      <c r="A89" s="341"/>
      <c r="B89" s="432"/>
      <c r="C89" s="432" t="s">
        <v>1514</v>
      </c>
      <c r="D89" s="515" t="s">
        <v>1515</v>
      </c>
      <c r="E89" s="432" t="s">
        <v>1516</v>
      </c>
      <c r="F89" s="341"/>
      <c r="G89" s="432" t="s">
        <v>1517</v>
      </c>
      <c r="H89" s="1306"/>
      <c r="I89" s="337"/>
      <c r="J89" s="337"/>
      <c r="K89" s="337"/>
      <c r="L89" s="337"/>
      <c r="M89" s="432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23.25" customHeight="1">
      <c r="A90" s="341"/>
      <c r="B90" s="432"/>
      <c r="C90" s="432"/>
      <c r="D90" s="515" t="s">
        <v>1518</v>
      </c>
      <c r="E90" s="432" t="s">
        <v>1519</v>
      </c>
      <c r="F90" s="341"/>
      <c r="G90" s="432"/>
      <c r="H90" s="1306"/>
      <c r="I90" s="337"/>
      <c r="J90" s="337"/>
      <c r="K90" s="337"/>
      <c r="L90" s="337"/>
      <c r="M90" s="432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23.25" customHeight="1">
      <c r="A91" s="341"/>
      <c r="B91" s="432"/>
      <c r="C91" s="432"/>
      <c r="D91" s="515" t="s">
        <v>1520</v>
      </c>
      <c r="E91" s="432" t="s">
        <v>1521</v>
      </c>
      <c r="F91" s="341"/>
      <c r="G91" s="432"/>
      <c r="H91" s="1306"/>
      <c r="I91" s="337"/>
      <c r="J91" s="337"/>
      <c r="K91" s="337"/>
      <c r="L91" s="337"/>
      <c r="M91" s="432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23.25" customHeight="1">
      <c r="A92" s="341"/>
      <c r="B92" s="432"/>
      <c r="C92" s="432"/>
      <c r="D92" s="515" t="s">
        <v>1522</v>
      </c>
      <c r="E92" s="432"/>
      <c r="F92" s="341"/>
      <c r="G92" s="432"/>
      <c r="H92" s="1306"/>
      <c r="I92" s="337"/>
      <c r="J92" s="337"/>
      <c r="K92" s="337"/>
      <c r="L92" s="337"/>
      <c r="M92" s="432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23.25" customHeight="1">
      <c r="A93" s="341"/>
      <c r="B93" s="432" t="s">
        <v>1523</v>
      </c>
      <c r="C93" s="432" t="s">
        <v>1524</v>
      </c>
      <c r="D93" s="515" t="s">
        <v>1511</v>
      </c>
      <c r="E93" s="432" t="s">
        <v>1525</v>
      </c>
      <c r="F93" s="337"/>
      <c r="G93" s="432" t="s">
        <v>1526</v>
      </c>
      <c r="H93" s="1306">
        <v>2000</v>
      </c>
      <c r="I93" s="337"/>
      <c r="J93" s="337"/>
      <c r="K93" s="337"/>
      <c r="L93" s="337"/>
      <c r="M93" s="432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23.25" customHeight="1">
      <c r="A94" s="341"/>
      <c r="B94" s="432"/>
      <c r="C94" s="432" t="s">
        <v>1527</v>
      </c>
      <c r="D94" s="515" t="s">
        <v>1528</v>
      </c>
      <c r="E94" s="432" t="s">
        <v>1529</v>
      </c>
      <c r="F94" s="341"/>
      <c r="G94" s="432" t="s">
        <v>1530</v>
      </c>
      <c r="H94" s="1306"/>
      <c r="I94" s="337"/>
      <c r="J94" s="337"/>
      <c r="K94" s="337"/>
      <c r="L94" s="337"/>
      <c r="M94" s="432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23.25" customHeight="1">
      <c r="A95" s="341"/>
      <c r="B95" s="432" t="s">
        <v>1531</v>
      </c>
      <c r="C95" s="432"/>
      <c r="D95" s="36"/>
      <c r="E95" s="432" t="s">
        <v>1532</v>
      </c>
      <c r="F95" s="337"/>
      <c r="G95" s="432"/>
      <c r="H95" s="1306"/>
      <c r="I95" s="337"/>
      <c r="J95" s="337"/>
      <c r="K95" s="337"/>
      <c r="L95" s="337"/>
      <c r="M95" s="432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23.25" customHeight="1">
      <c r="A96" s="1307"/>
      <c r="B96" s="366"/>
      <c r="C96" s="366"/>
      <c r="D96" s="1308"/>
      <c r="E96" s="366"/>
      <c r="F96" s="1309"/>
      <c r="G96" s="366" t="s">
        <v>342</v>
      </c>
      <c r="H96" s="1310">
        <f>SUM(H88:H95)</f>
        <v>3250</v>
      </c>
      <c r="I96" s="1309"/>
      <c r="J96" s="1309"/>
      <c r="K96" s="1309"/>
      <c r="L96" s="1309"/>
      <c r="M96" s="366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9.5" customHeight="1">
      <c r="A97" s="341"/>
      <c r="B97" s="432"/>
      <c r="C97" s="432"/>
      <c r="D97" s="36"/>
      <c r="E97" s="432"/>
      <c r="F97" s="337"/>
      <c r="G97" s="432"/>
      <c r="H97" s="1306"/>
      <c r="I97" s="337"/>
      <c r="J97" s="337"/>
      <c r="K97" s="337"/>
      <c r="L97" s="337"/>
      <c r="M97" s="432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spans="1:26" ht="19.5" customHeight="1">
      <c r="A98" s="341">
        <v>2</v>
      </c>
      <c r="B98" s="432" t="s">
        <v>1533</v>
      </c>
      <c r="C98" s="432" t="s">
        <v>1534</v>
      </c>
      <c r="D98" s="36" t="s">
        <v>1535</v>
      </c>
      <c r="E98" s="341"/>
      <c r="F98" s="341" t="s">
        <v>472</v>
      </c>
      <c r="G98" s="432" t="s">
        <v>1368</v>
      </c>
      <c r="H98" s="1306">
        <v>5000</v>
      </c>
      <c r="I98" s="337"/>
      <c r="J98" s="337" t="s">
        <v>157</v>
      </c>
      <c r="K98" s="337"/>
      <c r="L98" s="337"/>
      <c r="M98" s="432" t="s">
        <v>1508</v>
      </c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9.5" customHeight="1">
      <c r="A99" s="341"/>
      <c r="B99" s="432"/>
      <c r="C99" s="432" t="s">
        <v>1536</v>
      </c>
      <c r="D99" s="36" t="s">
        <v>1537</v>
      </c>
      <c r="E99" s="341" t="s">
        <v>1538</v>
      </c>
      <c r="F99" s="341"/>
      <c r="G99" s="432" t="s">
        <v>1539</v>
      </c>
      <c r="H99" s="1306"/>
      <c r="I99" s="337"/>
      <c r="J99" s="337"/>
      <c r="K99" s="337"/>
      <c r="L99" s="337"/>
      <c r="M99" s="432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9.5" customHeight="1">
      <c r="A100" s="341"/>
      <c r="B100" s="432"/>
      <c r="C100" s="432"/>
      <c r="D100" s="36" t="s">
        <v>1540</v>
      </c>
      <c r="E100" s="341" t="s">
        <v>1541</v>
      </c>
      <c r="F100" s="341"/>
      <c r="G100" s="432" t="s">
        <v>498</v>
      </c>
      <c r="H100" s="1306"/>
      <c r="I100" s="337"/>
      <c r="J100" s="337"/>
      <c r="K100" s="337"/>
      <c r="L100" s="337"/>
      <c r="M100" s="432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9.5" customHeight="1">
      <c r="A101" s="341"/>
      <c r="B101" s="432"/>
      <c r="C101" s="432"/>
      <c r="D101" s="36" t="s">
        <v>1542</v>
      </c>
      <c r="E101" s="341" t="s">
        <v>1543</v>
      </c>
      <c r="F101" s="341"/>
      <c r="G101" s="432" t="s">
        <v>1544</v>
      </c>
      <c r="H101" s="1306">
        <v>3600</v>
      </c>
      <c r="I101" s="337"/>
      <c r="J101" s="337"/>
      <c r="K101" s="337"/>
      <c r="L101" s="337"/>
      <c r="M101" s="432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9.5" customHeight="1">
      <c r="A102" s="341"/>
      <c r="B102" s="432"/>
      <c r="C102" s="432"/>
      <c r="D102" s="36" t="s">
        <v>1545</v>
      </c>
      <c r="E102" s="341"/>
      <c r="F102" s="341"/>
      <c r="G102" s="432" t="s">
        <v>1546</v>
      </c>
      <c r="H102" s="1306"/>
      <c r="I102" s="337"/>
      <c r="J102" s="337"/>
      <c r="K102" s="337"/>
      <c r="L102" s="337"/>
      <c r="M102" s="432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9.5" customHeight="1">
      <c r="A103" s="341"/>
      <c r="B103" s="432"/>
      <c r="C103" s="432"/>
      <c r="D103" s="36"/>
      <c r="E103" s="341"/>
      <c r="F103" s="341"/>
      <c r="G103" s="432" t="s">
        <v>1547</v>
      </c>
      <c r="H103" s="1306">
        <v>640</v>
      </c>
      <c r="I103" s="337"/>
      <c r="J103" s="337"/>
      <c r="K103" s="337"/>
      <c r="L103" s="337"/>
      <c r="M103" s="432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9.5" customHeight="1">
      <c r="A104" s="341"/>
      <c r="B104" s="432"/>
      <c r="C104" s="432"/>
      <c r="D104" s="341"/>
      <c r="E104" s="341"/>
      <c r="F104" s="341"/>
      <c r="G104" s="432" t="s">
        <v>1548</v>
      </c>
      <c r="H104" s="1306">
        <v>500</v>
      </c>
      <c r="I104" s="337"/>
      <c r="J104" s="337"/>
      <c r="K104" s="337"/>
      <c r="L104" s="337"/>
      <c r="M104" s="432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9.5" customHeight="1">
      <c r="A105" s="341"/>
      <c r="B105" s="432"/>
      <c r="C105" s="432"/>
      <c r="D105" s="341"/>
      <c r="E105" s="341"/>
      <c r="F105" s="341"/>
      <c r="G105" s="432" t="s">
        <v>1549</v>
      </c>
      <c r="H105" s="1306"/>
      <c r="I105" s="337"/>
      <c r="J105" s="337"/>
      <c r="K105" s="337"/>
      <c r="L105" s="337"/>
      <c r="M105" s="432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9.5" customHeight="1">
      <c r="A106" s="1307"/>
      <c r="B106" s="366"/>
      <c r="C106" s="366"/>
      <c r="D106" s="1307"/>
      <c r="E106" s="1307"/>
      <c r="F106" s="1307"/>
      <c r="G106" s="366" t="s">
        <v>342</v>
      </c>
      <c r="H106" s="1310">
        <f>SUM(H98:H105)</f>
        <v>9740</v>
      </c>
      <c r="I106" s="1309"/>
      <c r="J106" s="1309"/>
      <c r="K106" s="1309"/>
      <c r="L106" s="1309"/>
      <c r="M106" s="366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spans="1:26" ht="19.5" customHeight="1">
      <c r="A107" s="341"/>
      <c r="B107" s="432" t="s">
        <v>1550</v>
      </c>
      <c r="C107" s="432"/>
      <c r="D107" s="341"/>
      <c r="E107" s="432"/>
      <c r="F107" s="341"/>
      <c r="G107" s="432"/>
      <c r="H107" s="341"/>
      <c r="I107" s="337"/>
      <c r="J107" s="337"/>
      <c r="K107" s="337"/>
      <c r="L107" s="337"/>
      <c r="M107" s="432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9.5" customHeight="1">
      <c r="A108" s="341">
        <v>3</v>
      </c>
      <c r="B108" s="432" t="s">
        <v>1551</v>
      </c>
      <c r="C108" s="432" t="s">
        <v>1552</v>
      </c>
      <c r="D108" s="341" t="s">
        <v>1553</v>
      </c>
      <c r="E108" s="432" t="s">
        <v>1554</v>
      </c>
      <c r="F108" s="341" t="s">
        <v>1555</v>
      </c>
      <c r="G108" s="432" t="s">
        <v>1556</v>
      </c>
      <c r="H108" s="341"/>
      <c r="I108" s="337"/>
      <c r="J108" s="337"/>
      <c r="K108" s="337" t="s">
        <v>157</v>
      </c>
      <c r="L108" s="337" t="s">
        <v>157</v>
      </c>
      <c r="M108" s="432" t="s">
        <v>1557</v>
      </c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9.5" customHeight="1">
      <c r="A109" s="341"/>
      <c r="B109" s="432"/>
      <c r="C109" s="432" t="s">
        <v>1558</v>
      </c>
      <c r="D109" s="341"/>
      <c r="E109" s="432" t="s">
        <v>1559</v>
      </c>
      <c r="F109" s="341"/>
      <c r="G109" s="432" t="s">
        <v>1560</v>
      </c>
      <c r="H109" s="1306">
        <v>5500</v>
      </c>
      <c r="I109" s="337"/>
      <c r="J109" s="337"/>
      <c r="K109" s="337"/>
      <c r="L109" s="337"/>
      <c r="M109" s="432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9.5" customHeight="1">
      <c r="A110" s="341"/>
      <c r="B110" s="432"/>
      <c r="C110" s="432" t="s">
        <v>1561</v>
      </c>
      <c r="D110" s="341"/>
      <c r="E110" s="432" t="s">
        <v>1562</v>
      </c>
      <c r="F110" s="341"/>
      <c r="G110" s="432" t="s">
        <v>1563</v>
      </c>
      <c r="H110" s="341"/>
      <c r="I110" s="337"/>
      <c r="J110" s="337"/>
      <c r="K110" s="337"/>
      <c r="L110" s="337"/>
      <c r="M110" s="432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9.5" customHeight="1">
      <c r="A111" s="341"/>
      <c r="B111" s="432"/>
      <c r="C111" s="341" t="s">
        <v>1564</v>
      </c>
      <c r="D111" s="341"/>
      <c r="E111" s="432"/>
      <c r="F111" s="341"/>
      <c r="G111" s="340" t="s">
        <v>1565</v>
      </c>
      <c r="H111" s="1306">
        <v>5500</v>
      </c>
      <c r="I111" s="337"/>
      <c r="J111" s="337"/>
      <c r="K111" s="337"/>
      <c r="L111" s="337"/>
      <c r="M111" s="432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9.5" customHeight="1">
      <c r="A112" s="341"/>
      <c r="B112" s="432"/>
      <c r="C112" s="341"/>
      <c r="D112" s="341"/>
      <c r="E112" s="432"/>
      <c r="F112" s="341"/>
      <c r="G112" s="432" t="s">
        <v>1566</v>
      </c>
      <c r="H112" s="341"/>
      <c r="I112" s="337"/>
      <c r="J112" s="337"/>
      <c r="K112" s="337"/>
      <c r="L112" s="337"/>
      <c r="M112" s="432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9.5" customHeight="1">
      <c r="A113" s="341"/>
      <c r="B113" s="432"/>
      <c r="C113" s="341"/>
      <c r="D113" s="341"/>
      <c r="E113" s="432"/>
      <c r="F113" s="341"/>
      <c r="G113" s="432" t="s">
        <v>1560</v>
      </c>
      <c r="H113" s="1306">
        <v>5500</v>
      </c>
      <c r="I113" s="337"/>
      <c r="J113" s="337"/>
      <c r="K113" s="337"/>
      <c r="L113" s="337"/>
      <c r="M113" s="432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9.5" customHeight="1">
      <c r="A114" s="341"/>
      <c r="B114" s="432"/>
      <c r="C114" s="341"/>
      <c r="D114" s="341"/>
      <c r="E114" s="432"/>
      <c r="F114" s="341"/>
      <c r="G114" s="432" t="s">
        <v>1567</v>
      </c>
      <c r="H114" s="1306">
        <v>30000</v>
      </c>
      <c r="I114" s="337"/>
      <c r="J114" s="337"/>
      <c r="K114" s="337"/>
      <c r="L114" s="337"/>
      <c r="M114" s="432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9.5" customHeight="1">
      <c r="A115" s="341"/>
      <c r="B115" s="432"/>
      <c r="C115" s="341"/>
      <c r="D115" s="341"/>
      <c r="E115" s="432"/>
      <c r="F115" s="341"/>
      <c r="G115" s="432" t="s">
        <v>1568</v>
      </c>
      <c r="H115" s="341"/>
      <c r="I115" s="337"/>
      <c r="J115" s="337"/>
      <c r="K115" s="337"/>
      <c r="L115" s="337"/>
      <c r="M115" s="432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9.5" customHeight="1">
      <c r="A116" s="341"/>
      <c r="B116" s="432"/>
      <c r="C116" s="341"/>
      <c r="D116" s="341"/>
      <c r="E116" s="432"/>
      <c r="F116" s="341"/>
      <c r="G116" s="432" t="s">
        <v>1569</v>
      </c>
      <c r="H116" s="1306">
        <v>5000</v>
      </c>
      <c r="I116" s="337"/>
      <c r="J116" s="337" t="s">
        <v>157</v>
      </c>
      <c r="K116" s="337"/>
      <c r="L116" s="337"/>
      <c r="M116" s="432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9.5" customHeight="1">
      <c r="A117" s="341"/>
      <c r="B117" s="432"/>
      <c r="C117" s="341"/>
      <c r="D117" s="341"/>
      <c r="E117" s="432"/>
      <c r="F117" s="341"/>
      <c r="G117" s="432" t="s">
        <v>1570</v>
      </c>
      <c r="H117" s="1306"/>
      <c r="I117" s="337"/>
      <c r="J117" s="337"/>
      <c r="K117" s="337"/>
      <c r="L117" s="337"/>
      <c r="M117" s="432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9.5" customHeight="1">
      <c r="A118" s="183"/>
      <c r="B118" s="1277"/>
      <c r="C118" s="183"/>
      <c r="D118" s="183"/>
      <c r="E118" s="359" t="s">
        <v>1429</v>
      </c>
      <c r="F118" s="183"/>
      <c r="G118" s="46" t="s">
        <v>342</v>
      </c>
      <c r="H118" s="367">
        <f>SUM(H109:H117)</f>
        <v>51500</v>
      </c>
      <c r="I118" s="182"/>
      <c r="J118" s="182"/>
      <c r="K118" s="182"/>
      <c r="L118" s="182"/>
      <c r="M118" s="1313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>
      <c r="A119" s="7"/>
      <c r="B119" s="127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78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22.5" customHeight="1">
      <c r="A120" s="2036" t="s">
        <v>326</v>
      </c>
      <c r="B120" s="1941"/>
      <c r="C120" s="1941"/>
      <c r="D120" s="1941"/>
      <c r="E120" s="1941"/>
      <c r="F120" s="1941"/>
      <c r="G120" s="1941"/>
      <c r="H120" s="1941"/>
      <c r="I120" s="1941"/>
      <c r="J120" s="1941"/>
      <c r="K120" s="1941"/>
      <c r="L120" s="1941"/>
      <c r="M120" s="1941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21" customHeight="1">
      <c r="A121" s="2053" t="s">
        <v>1571</v>
      </c>
      <c r="B121" s="1941"/>
      <c r="C121" s="1941"/>
      <c r="D121" s="1941"/>
      <c r="E121" s="1941"/>
      <c r="F121" s="1941"/>
      <c r="G121" s="1941"/>
      <c r="H121" s="1941"/>
      <c r="I121" s="1941"/>
      <c r="J121" s="1941"/>
      <c r="K121" s="1941"/>
      <c r="L121" s="1941"/>
      <c r="M121" s="1941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21.75" customHeight="1">
      <c r="A122" s="2104" t="s">
        <v>1572</v>
      </c>
      <c r="B122" s="1941"/>
      <c r="C122" s="1941"/>
      <c r="D122" s="1941"/>
      <c r="E122" s="1941"/>
      <c r="F122" s="1941"/>
      <c r="G122" s="1941"/>
      <c r="H122" s="1941"/>
      <c r="I122" s="1941"/>
      <c r="J122" s="1941"/>
      <c r="K122" s="1941"/>
      <c r="L122" s="1941"/>
      <c r="M122" s="1941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23.25" customHeight="1">
      <c r="A123" s="2053" t="s">
        <v>1573</v>
      </c>
      <c r="B123" s="1941"/>
      <c r="C123" s="1941"/>
      <c r="D123" s="1941"/>
      <c r="E123" s="1941"/>
      <c r="F123" s="1941"/>
      <c r="G123" s="1941"/>
      <c r="H123" s="1941"/>
      <c r="I123" s="1941"/>
      <c r="J123" s="1941"/>
      <c r="K123" s="1941"/>
      <c r="L123" s="1941"/>
      <c r="M123" s="1941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23.25" customHeight="1">
      <c r="A124" s="1981" t="s">
        <v>1574</v>
      </c>
      <c r="B124" s="1969"/>
      <c r="C124" s="1969"/>
      <c r="D124" s="1969"/>
      <c r="E124" s="1969"/>
      <c r="F124" s="1969"/>
      <c r="G124" s="1969"/>
      <c r="H124" s="1969"/>
      <c r="I124" s="1969"/>
      <c r="J124" s="1969"/>
      <c r="K124" s="1969"/>
      <c r="L124" s="1969"/>
      <c r="M124" s="1969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>
      <c r="A125" s="2038" t="s">
        <v>0</v>
      </c>
      <c r="B125" s="2040" t="s">
        <v>273</v>
      </c>
      <c r="C125" s="2038" t="s">
        <v>274</v>
      </c>
      <c r="D125" s="2038" t="s">
        <v>275</v>
      </c>
      <c r="E125" s="2038" t="s">
        <v>276</v>
      </c>
      <c r="F125" s="2038" t="s">
        <v>277</v>
      </c>
      <c r="G125" s="2037" t="s">
        <v>278</v>
      </c>
      <c r="H125" s="1972"/>
      <c r="I125" s="2037" t="s">
        <v>6</v>
      </c>
      <c r="J125" s="1973"/>
      <c r="K125" s="1973"/>
      <c r="L125" s="1972"/>
      <c r="M125" s="2040" t="s">
        <v>7</v>
      </c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>
      <c r="A126" s="2002"/>
      <c r="B126" s="2041"/>
      <c r="C126" s="2002"/>
      <c r="D126" s="2002"/>
      <c r="E126" s="2002"/>
      <c r="F126" s="2002"/>
      <c r="G126" s="169" t="s">
        <v>279</v>
      </c>
      <c r="H126" s="169" t="s">
        <v>280</v>
      </c>
      <c r="I126" s="169" t="s">
        <v>8</v>
      </c>
      <c r="J126" s="169" t="s">
        <v>9</v>
      </c>
      <c r="K126" s="169" t="s">
        <v>10</v>
      </c>
      <c r="L126" s="169" t="s">
        <v>11</v>
      </c>
      <c r="M126" s="2041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9.5" customHeight="1">
      <c r="A127" s="170">
        <v>1</v>
      </c>
      <c r="B127" s="1261" t="s">
        <v>1575</v>
      </c>
      <c r="C127" s="784" t="s">
        <v>1576</v>
      </c>
      <c r="D127" s="1318" t="s">
        <v>1577</v>
      </c>
      <c r="E127" s="784" t="s">
        <v>1366</v>
      </c>
      <c r="F127" s="1319" t="s">
        <v>1555</v>
      </c>
      <c r="G127" s="784" t="s">
        <v>1578</v>
      </c>
      <c r="H127" s="1316">
        <v>5000</v>
      </c>
      <c r="I127" s="761"/>
      <c r="J127" s="1315" t="s">
        <v>157</v>
      </c>
      <c r="K127" s="179"/>
      <c r="L127" s="179"/>
      <c r="M127" s="355" t="s">
        <v>1579</v>
      </c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9.5" customHeight="1">
      <c r="A128" s="179"/>
      <c r="B128" s="1261" t="s">
        <v>1580</v>
      </c>
      <c r="C128" s="784" t="s">
        <v>1581</v>
      </c>
      <c r="D128" s="761" t="s">
        <v>1582</v>
      </c>
      <c r="E128" s="784" t="s">
        <v>1583</v>
      </c>
      <c r="F128" s="761"/>
      <c r="G128" s="784" t="s">
        <v>1584</v>
      </c>
      <c r="H128" s="761"/>
      <c r="I128" s="761"/>
      <c r="J128" s="1315"/>
      <c r="K128" s="179"/>
      <c r="L128" s="179"/>
      <c r="M128" s="355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9.5" customHeight="1">
      <c r="A129" s="179"/>
      <c r="B129" s="1261" t="s">
        <v>1585</v>
      </c>
      <c r="C129" s="784" t="s">
        <v>1586</v>
      </c>
      <c r="D129" s="761" t="s">
        <v>1587</v>
      </c>
      <c r="E129" s="784"/>
      <c r="F129" s="1315"/>
      <c r="G129" s="784" t="s">
        <v>1588</v>
      </c>
      <c r="H129" s="761"/>
      <c r="I129" s="761"/>
      <c r="J129" s="1315"/>
      <c r="K129" s="179"/>
      <c r="L129" s="179"/>
      <c r="M129" s="355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9.5" customHeight="1">
      <c r="A130" s="179"/>
      <c r="B130" s="1261"/>
      <c r="C130" s="784" t="s">
        <v>1380</v>
      </c>
      <c r="D130" s="761"/>
      <c r="E130" s="784"/>
      <c r="F130" s="761"/>
      <c r="G130" s="784" t="s">
        <v>1589</v>
      </c>
      <c r="H130" s="761"/>
      <c r="I130" s="761"/>
      <c r="J130" s="1315"/>
      <c r="K130" s="179"/>
      <c r="L130" s="179"/>
      <c r="M130" s="355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9.5" customHeight="1">
      <c r="A131" s="179"/>
      <c r="B131" s="1261"/>
      <c r="C131" s="784" t="s">
        <v>1590</v>
      </c>
      <c r="D131" s="761" t="s">
        <v>1591</v>
      </c>
      <c r="E131" s="784" t="s">
        <v>1592</v>
      </c>
      <c r="F131" s="1315"/>
      <c r="G131" s="784" t="s">
        <v>1593</v>
      </c>
      <c r="H131" s="1314">
        <v>2000</v>
      </c>
      <c r="I131" s="761"/>
      <c r="J131" s="1315"/>
      <c r="K131" s="179"/>
      <c r="L131" s="179"/>
      <c r="M131" s="355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9.5" customHeight="1">
      <c r="A132" s="179"/>
      <c r="B132" s="1261"/>
      <c r="C132" s="784"/>
      <c r="D132" s="761"/>
      <c r="E132" s="761" t="s">
        <v>1594</v>
      </c>
      <c r="F132" s="761"/>
      <c r="G132" s="784" t="s">
        <v>823</v>
      </c>
      <c r="H132" s="761"/>
      <c r="I132" s="761"/>
      <c r="J132" s="1315"/>
      <c r="K132" s="179"/>
      <c r="L132" s="179"/>
      <c r="M132" s="355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9.5" customHeight="1">
      <c r="A133" s="179"/>
      <c r="B133" s="1261"/>
      <c r="C133" s="784"/>
      <c r="D133" s="761"/>
      <c r="E133" s="761"/>
      <c r="F133" s="761"/>
      <c r="G133" s="784" t="s">
        <v>1595</v>
      </c>
      <c r="H133" s="1314"/>
      <c r="I133" s="761"/>
      <c r="J133" s="1315"/>
      <c r="K133" s="179"/>
      <c r="L133" s="179"/>
      <c r="M133" s="355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9.5" customHeight="1">
      <c r="A134" s="179"/>
      <c r="B134" s="1261"/>
      <c r="C134" s="784"/>
      <c r="D134" s="761"/>
      <c r="E134" s="761" t="s">
        <v>1596</v>
      </c>
      <c r="F134" s="761"/>
      <c r="G134" s="784" t="s">
        <v>1589</v>
      </c>
      <c r="H134" s="761"/>
      <c r="I134" s="761"/>
      <c r="J134" s="1315"/>
      <c r="K134" s="179"/>
      <c r="L134" s="179"/>
      <c r="M134" s="355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9.5" customHeight="1">
      <c r="A135" s="179"/>
      <c r="B135" s="1261"/>
      <c r="C135" s="784"/>
      <c r="D135" s="761"/>
      <c r="E135" s="761" t="s">
        <v>1597</v>
      </c>
      <c r="F135" s="761"/>
      <c r="G135" s="784" t="s">
        <v>1598</v>
      </c>
      <c r="H135" s="1314">
        <v>4320</v>
      </c>
      <c r="I135" s="761"/>
      <c r="J135" s="1315"/>
      <c r="K135" s="179"/>
      <c r="L135" s="179"/>
      <c r="M135" s="355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9.5" customHeight="1">
      <c r="A136" s="179"/>
      <c r="B136" s="1261"/>
      <c r="C136" s="784"/>
      <c r="D136" s="761"/>
      <c r="E136" s="761"/>
      <c r="F136" s="761"/>
      <c r="G136" s="784" t="s">
        <v>1599</v>
      </c>
      <c r="H136" s="761"/>
      <c r="I136" s="761"/>
      <c r="J136" s="1315"/>
      <c r="K136" s="179"/>
      <c r="L136" s="179"/>
      <c r="M136" s="355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9.5" customHeight="1">
      <c r="A137" s="179"/>
      <c r="B137" s="1261"/>
      <c r="C137" s="784"/>
      <c r="D137" s="761"/>
      <c r="E137" s="761"/>
      <c r="F137" s="761"/>
      <c r="G137" s="784" t="s">
        <v>1600</v>
      </c>
      <c r="H137" s="1314">
        <v>9000</v>
      </c>
      <c r="I137" s="761"/>
      <c r="J137" s="1315"/>
      <c r="K137" s="179"/>
      <c r="L137" s="179"/>
      <c r="M137" s="355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9.5" customHeight="1">
      <c r="A138" s="179"/>
      <c r="B138" s="1261"/>
      <c r="C138" s="784"/>
      <c r="D138" s="761"/>
      <c r="E138" s="761"/>
      <c r="F138" s="761"/>
      <c r="G138" s="784" t="s">
        <v>1601</v>
      </c>
      <c r="H138" s="1314"/>
      <c r="I138" s="761"/>
      <c r="J138" s="1315"/>
      <c r="K138" s="179"/>
      <c r="L138" s="179"/>
      <c r="M138" s="355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9.5" customHeight="1">
      <c r="A139" s="179"/>
      <c r="B139" s="1261"/>
      <c r="C139" s="784"/>
      <c r="D139" s="761"/>
      <c r="E139" s="761"/>
      <c r="F139" s="761"/>
      <c r="G139" s="784" t="s">
        <v>1602</v>
      </c>
      <c r="H139" s="1314">
        <v>7200</v>
      </c>
      <c r="I139" s="761"/>
      <c r="J139" s="1315"/>
      <c r="K139" s="179"/>
      <c r="L139" s="179"/>
      <c r="M139" s="355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9.5" customHeight="1">
      <c r="A140" s="170"/>
      <c r="B140" s="784"/>
      <c r="C140" s="784"/>
      <c r="D140" s="1315"/>
      <c r="E140" s="1261"/>
      <c r="F140" s="761"/>
      <c r="G140" s="784" t="s">
        <v>1603</v>
      </c>
      <c r="H140" s="1316"/>
      <c r="I140" s="761"/>
      <c r="J140" s="1315"/>
      <c r="K140" s="179"/>
      <c r="L140" s="179"/>
      <c r="M140" s="355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9.5" customHeight="1">
      <c r="A141" s="170"/>
      <c r="B141" s="784"/>
      <c r="C141" s="784"/>
      <c r="D141" s="1315"/>
      <c r="E141" s="1261"/>
      <c r="F141" s="761"/>
      <c r="G141" s="784" t="s">
        <v>1589</v>
      </c>
      <c r="H141" s="1316"/>
      <c r="I141" s="761"/>
      <c r="J141" s="1315"/>
      <c r="K141" s="179"/>
      <c r="L141" s="179"/>
      <c r="M141" s="355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9.5" customHeight="1">
      <c r="A142" s="179"/>
      <c r="B142" s="784"/>
      <c r="C142" s="784"/>
      <c r="D142" s="761"/>
      <c r="E142" s="1261"/>
      <c r="F142" s="761"/>
      <c r="G142" s="784" t="s">
        <v>1604</v>
      </c>
      <c r="H142" s="1314">
        <v>3600</v>
      </c>
      <c r="I142" s="761"/>
      <c r="J142" s="1315"/>
      <c r="K142" s="179"/>
      <c r="L142" s="179"/>
      <c r="M142" s="355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9.5" customHeight="1">
      <c r="A143" s="179"/>
      <c r="B143" s="784"/>
      <c r="C143" s="784"/>
      <c r="D143" s="761"/>
      <c r="E143" s="1261"/>
      <c r="F143" s="761"/>
      <c r="G143" s="784" t="s">
        <v>1605</v>
      </c>
      <c r="H143" s="761"/>
      <c r="I143" s="761"/>
      <c r="J143" s="1315"/>
      <c r="K143" s="179"/>
      <c r="L143" s="179"/>
      <c r="M143" s="355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9.5" customHeight="1">
      <c r="A144" s="179"/>
      <c r="B144" s="784"/>
      <c r="C144" s="784"/>
      <c r="D144" s="761"/>
      <c r="E144" s="784"/>
      <c r="F144" s="761"/>
      <c r="G144" s="784" t="s">
        <v>1606</v>
      </c>
      <c r="H144" s="761"/>
      <c r="I144" s="761"/>
      <c r="J144" s="1315"/>
      <c r="K144" s="179"/>
      <c r="L144" s="179"/>
      <c r="M144" s="355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9.5" customHeight="1">
      <c r="A145" s="179"/>
      <c r="B145" s="784"/>
      <c r="C145" s="784"/>
      <c r="D145" s="761"/>
      <c r="E145" s="784"/>
      <c r="F145" s="761"/>
      <c r="G145" s="784" t="s">
        <v>1607</v>
      </c>
      <c r="H145" s="761">
        <v>12000</v>
      </c>
      <c r="I145" s="761"/>
      <c r="J145" s="1315"/>
      <c r="K145" s="179"/>
      <c r="L145" s="179"/>
      <c r="M145" s="355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9.5" customHeight="1">
      <c r="A146" s="179"/>
      <c r="B146" s="784"/>
      <c r="C146" s="784"/>
      <c r="D146" s="761"/>
      <c r="E146" s="784"/>
      <c r="F146" s="761"/>
      <c r="G146" s="784" t="s">
        <v>1608</v>
      </c>
      <c r="H146" s="761"/>
      <c r="I146" s="761"/>
      <c r="J146" s="1315"/>
      <c r="K146" s="179"/>
      <c r="L146" s="179"/>
      <c r="M146" s="355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9.5" customHeight="1">
      <c r="A147" s="179"/>
      <c r="B147" s="784"/>
      <c r="C147" s="784"/>
      <c r="D147" s="761"/>
      <c r="E147" s="784"/>
      <c r="F147" s="761"/>
      <c r="G147" s="784" t="s">
        <v>1609</v>
      </c>
      <c r="H147" s="1314">
        <v>1000</v>
      </c>
      <c r="I147" s="761"/>
      <c r="J147" s="1315"/>
      <c r="K147" s="179"/>
      <c r="L147" s="179"/>
      <c r="M147" s="355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9.5" customHeight="1">
      <c r="A148" s="179"/>
      <c r="B148" s="784"/>
      <c r="C148" s="784"/>
      <c r="D148" s="761"/>
      <c r="E148" s="784"/>
      <c r="F148" s="761"/>
      <c r="G148" s="784" t="s">
        <v>1610</v>
      </c>
      <c r="H148" s="1314">
        <v>3000</v>
      </c>
      <c r="I148" s="761"/>
      <c r="J148" s="1315"/>
      <c r="K148" s="179"/>
      <c r="L148" s="179"/>
      <c r="M148" s="355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9.5" customHeight="1">
      <c r="A149" s="183"/>
      <c r="B149" s="1320"/>
      <c r="C149" s="1321"/>
      <c r="D149" s="1321"/>
      <c r="E149" s="1322"/>
      <c r="F149" s="1321"/>
      <c r="G149" s="1323" t="s">
        <v>342</v>
      </c>
      <c r="H149" s="1317">
        <f>SUM(H127:H148)</f>
        <v>47120</v>
      </c>
      <c r="I149" s="1321"/>
      <c r="J149" s="1324"/>
      <c r="K149" s="183"/>
      <c r="L149" s="183"/>
      <c r="M149" s="1313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9.5" customHeight="1">
      <c r="A150" s="7"/>
      <c r="B150" s="127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78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21" customHeight="1">
      <c r="A151" s="2036" t="s">
        <v>326</v>
      </c>
      <c r="B151" s="1941"/>
      <c r="C151" s="1941"/>
      <c r="D151" s="1941"/>
      <c r="E151" s="1941"/>
      <c r="F151" s="1941"/>
      <c r="G151" s="1941"/>
      <c r="H151" s="1941"/>
      <c r="I151" s="1941"/>
      <c r="J151" s="1941"/>
      <c r="K151" s="1941"/>
      <c r="L151" s="1941"/>
      <c r="M151" s="1941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21" customHeight="1">
      <c r="A152" s="2053" t="s">
        <v>1611</v>
      </c>
      <c r="B152" s="1941"/>
      <c r="C152" s="1941"/>
      <c r="D152" s="1941"/>
      <c r="E152" s="1941"/>
      <c r="F152" s="1941"/>
      <c r="G152" s="1941"/>
      <c r="H152" s="1941"/>
      <c r="I152" s="1941"/>
      <c r="J152" s="1941"/>
      <c r="K152" s="1941"/>
      <c r="L152" s="1941"/>
      <c r="M152" s="1941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21" customHeight="1">
      <c r="A153" s="2104" t="s">
        <v>1612</v>
      </c>
      <c r="B153" s="1941"/>
      <c r="C153" s="1941"/>
      <c r="D153" s="1941"/>
      <c r="E153" s="1941"/>
      <c r="F153" s="1941"/>
      <c r="G153" s="1941"/>
      <c r="H153" s="1941"/>
      <c r="I153" s="1941"/>
      <c r="J153" s="1941"/>
      <c r="K153" s="1941"/>
      <c r="L153" s="1941"/>
      <c r="M153" s="1941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21" customHeight="1">
      <c r="A154" s="2053" t="s">
        <v>1613</v>
      </c>
      <c r="B154" s="1941"/>
      <c r="C154" s="1941"/>
      <c r="D154" s="1941"/>
      <c r="E154" s="1941"/>
      <c r="F154" s="1941"/>
      <c r="G154" s="1941"/>
      <c r="H154" s="1941"/>
      <c r="I154" s="1941"/>
      <c r="J154" s="1941"/>
      <c r="K154" s="1941"/>
      <c r="L154" s="1941"/>
      <c r="M154" s="1941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21" customHeight="1">
      <c r="A155" s="2054" t="s">
        <v>1614</v>
      </c>
      <c r="B155" s="1969"/>
      <c r="C155" s="1969"/>
      <c r="D155" s="1969"/>
      <c r="E155" s="1969"/>
      <c r="F155" s="1969"/>
      <c r="G155" s="1969"/>
      <c r="H155" s="1969"/>
      <c r="I155" s="1969"/>
      <c r="J155" s="1969"/>
      <c r="K155" s="1969"/>
      <c r="L155" s="1969"/>
      <c r="M155" s="1969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21" customHeight="1">
      <c r="A156" s="2038" t="s">
        <v>0</v>
      </c>
      <c r="B156" s="2040" t="s">
        <v>273</v>
      </c>
      <c r="C156" s="2038" t="s">
        <v>274</v>
      </c>
      <c r="D156" s="2038" t="s">
        <v>275</v>
      </c>
      <c r="E156" s="2038" t="s">
        <v>276</v>
      </c>
      <c r="F156" s="2038" t="s">
        <v>277</v>
      </c>
      <c r="G156" s="2037" t="s">
        <v>278</v>
      </c>
      <c r="H156" s="1972"/>
      <c r="I156" s="2037" t="s">
        <v>6</v>
      </c>
      <c r="J156" s="1973"/>
      <c r="K156" s="1973"/>
      <c r="L156" s="1972"/>
      <c r="M156" s="2040" t="s">
        <v>7</v>
      </c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20.25" customHeight="1">
      <c r="A157" s="2002"/>
      <c r="B157" s="2041"/>
      <c r="C157" s="2002"/>
      <c r="D157" s="2002"/>
      <c r="E157" s="2002"/>
      <c r="F157" s="2002"/>
      <c r="G157" s="169" t="s">
        <v>279</v>
      </c>
      <c r="H157" s="169" t="s">
        <v>280</v>
      </c>
      <c r="I157" s="169" t="s">
        <v>8</v>
      </c>
      <c r="J157" s="169" t="s">
        <v>9</v>
      </c>
      <c r="K157" s="169" t="s">
        <v>10</v>
      </c>
      <c r="L157" s="169" t="s">
        <v>11</v>
      </c>
      <c r="M157" s="2041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9.5" customHeight="1">
      <c r="A158" s="761">
        <v>1</v>
      </c>
      <c r="B158" s="1261" t="s">
        <v>1616</v>
      </c>
      <c r="C158" s="784" t="s">
        <v>1617</v>
      </c>
      <c r="D158" s="761" t="s">
        <v>1618</v>
      </c>
      <c r="E158" s="784" t="s">
        <v>1619</v>
      </c>
      <c r="F158" s="761" t="s">
        <v>1555</v>
      </c>
      <c r="G158" s="784" t="s">
        <v>1620</v>
      </c>
      <c r="H158" s="1314">
        <v>6000</v>
      </c>
      <c r="I158" s="1315"/>
      <c r="J158" s="1315" t="s">
        <v>157</v>
      </c>
      <c r="K158" s="761"/>
      <c r="L158" s="1315" t="s">
        <v>157</v>
      </c>
      <c r="M158" s="1261" t="s">
        <v>1615</v>
      </c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9.5" customHeight="1">
      <c r="A159" s="761"/>
      <c r="B159" s="1261" t="s">
        <v>1621</v>
      </c>
      <c r="C159" s="784" t="s">
        <v>1622</v>
      </c>
      <c r="D159" s="761" t="s">
        <v>1623</v>
      </c>
      <c r="E159" s="784" t="s">
        <v>1624</v>
      </c>
      <c r="F159" s="1315"/>
      <c r="G159" s="784" t="s">
        <v>1625</v>
      </c>
      <c r="H159" s="761"/>
      <c r="I159" s="1315"/>
      <c r="J159" s="1315"/>
      <c r="K159" s="761"/>
      <c r="L159" s="761"/>
      <c r="M159" s="1261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9.5" customHeight="1">
      <c r="A160" s="761"/>
      <c r="B160" s="1261" t="s">
        <v>1626</v>
      </c>
      <c r="C160" s="784" t="s">
        <v>1627</v>
      </c>
      <c r="D160" s="761" t="s">
        <v>1628</v>
      </c>
      <c r="E160" s="784"/>
      <c r="F160" s="761"/>
      <c r="G160" s="784" t="s">
        <v>1629</v>
      </c>
      <c r="H160" s="761"/>
      <c r="I160" s="1315"/>
      <c r="J160" s="1315"/>
      <c r="K160" s="761"/>
      <c r="L160" s="761"/>
      <c r="M160" s="1261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9.5" customHeight="1">
      <c r="A161" s="761"/>
      <c r="B161" s="1261"/>
      <c r="C161" s="784" t="s">
        <v>1630</v>
      </c>
      <c r="D161" s="761" t="s">
        <v>1631</v>
      </c>
      <c r="E161" s="784"/>
      <c r="F161" s="1315"/>
      <c r="G161" s="784" t="s">
        <v>1632</v>
      </c>
      <c r="H161" s="1314">
        <v>8000</v>
      </c>
      <c r="I161" s="1315"/>
      <c r="J161" s="1315"/>
      <c r="K161" s="761"/>
      <c r="L161" s="761"/>
      <c r="M161" s="1261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9.5" customHeight="1">
      <c r="A162" s="761"/>
      <c r="B162" s="1261"/>
      <c r="C162" s="784" t="s">
        <v>1633</v>
      </c>
      <c r="D162" s="761"/>
      <c r="E162" s="761"/>
      <c r="F162" s="761"/>
      <c r="G162" s="784" t="s">
        <v>1634</v>
      </c>
      <c r="H162" s="761"/>
      <c r="I162" s="1315"/>
      <c r="J162" s="1315"/>
      <c r="K162" s="761"/>
      <c r="L162" s="761"/>
      <c r="M162" s="1261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9.5" customHeight="1">
      <c r="A163" s="761"/>
      <c r="B163" s="1261"/>
      <c r="C163" s="784" t="s">
        <v>1635</v>
      </c>
      <c r="D163" s="761"/>
      <c r="E163" s="761"/>
      <c r="F163" s="761"/>
      <c r="G163" s="784" t="s">
        <v>1636</v>
      </c>
      <c r="H163" s="1314">
        <v>4500</v>
      </c>
      <c r="I163" s="1315"/>
      <c r="J163" s="1315"/>
      <c r="K163" s="761"/>
      <c r="L163" s="761"/>
      <c r="M163" s="1261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9.5" customHeight="1">
      <c r="A164" s="761"/>
      <c r="B164" s="1261"/>
      <c r="C164" s="784" t="s">
        <v>1637</v>
      </c>
      <c r="D164" s="761"/>
      <c r="E164" s="761"/>
      <c r="F164" s="761"/>
      <c r="G164" s="784" t="s">
        <v>1638</v>
      </c>
      <c r="H164" s="761"/>
      <c r="I164" s="1315"/>
      <c r="J164" s="1315"/>
      <c r="K164" s="761"/>
      <c r="L164" s="761"/>
      <c r="M164" s="1261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9.5" customHeight="1">
      <c r="A165" s="761"/>
      <c r="B165" s="1261"/>
      <c r="C165" s="784"/>
      <c r="D165" s="761"/>
      <c r="E165" s="761"/>
      <c r="F165" s="761"/>
      <c r="G165" s="784" t="s">
        <v>1639</v>
      </c>
      <c r="H165" s="1314">
        <v>2000</v>
      </c>
      <c r="I165" s="1315"/>
      <c r="J165" s="1315"/>
      <c r="K165" s="761"/>
      <c r="L165" s="761"/>
      <c r="M165" s="1261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9.5" customHeight="1">
      <c r="A166" s="761"/>
      <c r="B166" s="1261"/>
      <c r="C166" s="784"/>
      <c r="D166" s="761"/>
      <c r="E166" s="761"/>
      <c r="F166" s="761"/>
      <c r="G166" s="784" t="s">
        <v>1640</v>
      </c>
      <c r="H166" s="761"/>
      <c r="I166" s="1315"/>
      <c r="J166" s="1315"/>
      <c r="K166" s="761"/>
      <c r="L166" s="761"/>
      <c r="M166" s="1261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9.5" customHeight="1">
      <c r="A167" s="761"/>
      <c r="B167" s="1261"/>
      <c r="C167" s="784"/>
      <c r="D167" s="761"/>
      <c r="E167" s="761"/>
      <c r="F167" s="761"/>
      <c r="G167" s="784" t="s">
        <v>1641</v>
      </c>
      <c r="H167" s="761">
        <v>400</v>
      </c>
      <c r="I167" s="1315"/>
      <c r="J167" s="1315"/>
      <c r="K167" s="761"/>
      <c r="L167" s="761"/>
      <c r="M167" s="1261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9.5" customHeight="1">
      <c r="A168" s="761"/>
      <c r="B168" s="1261"/>
      <c r="C168" s="784"/>
      <c r="D168" s="761"/>
      <c r="E168" s="761"/>
      <c r="F168" s="761"/>
      <c r="G168" s="784" t="s">
        <v>1642</v>
      </c>
      <c r="H168" s="1314"/>
      <c r="I168" s="1315"/>
      <c r="J168" s="1315"/>
      <c r="K168" s="761"/>
      <c r="L168" s="761"/>
      <c r="M168" s="1261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9.5" customHeight="1">
      <c r="A169" s="761"/>
      <c r="B169" s="1261"/>
      <c r="C169" s="784"/>
      <c r="D169" s="761"/>
      <c r="E169" s="761"/>
      <c r="F169" s="761"/>
      <c r="G169" s="784" t="s">
        <v>1643</v>
      </c>
      <c r="H169" s="1314"/>
      <c r="I169" s="1315"/>
      <c r="J169" s="1315"/>
      <c r="K169" s="761"/>
      <c r="L169" s="761"/>
      <c r="M169" s="1261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9.5" customHeight="1">
      <c r="A170" s="1315"/>
      <c r="B170" s="784"/>
      <c r="C170" s="784"/>
      <c r="D170" s="1315"/>
      <c r="E170" s="1261"/>
      <c r="F170" s="761"/>
      <c r="G170" s="784" t="s">
        <v>1644</v>
      </c>
      <c r="H170" s="1316">
        <v>7000</v>
      </c>
      <c r="I170" s="1315"/>
      <c r="J170" s="1315"/>
      <c r="K170" s="761"/>
      <c r="L170" s="761"/>
      <c r="M170" s="1261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9.5" customHeight="1">
      <c r="A171" s="761"/>
      <c r="B171" s="784"/>
      <c r="C171" s="784"/>
      <c r="D171" s="761"/>
      <c r="E171" s="1261"/>
      <c r="F171" s="761"/>
      <c r="G171" s="784" t="s">
        <v>1645</v>
      </c>
      <c r="H171" s="1314"/>
      <c r="I171" s="1315"/>
      <c r="J171" s="1315"/>
      <c r="K171" s="761"/>
      <c r="L171" s="761"/>
      <c r="M171" s="1261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9.5" customHeight="1">
      <c r="A172" s="761"/>
      <c r="B172" s="784"/>
      <c r="C172" s="784"/>
      <c r="D172" s="761"/>
      <c r="E172" s="1261"/>
      <c r="F172" s="761"/>
      <c r="G172" s="784" t="s">
        <v>1646</v>
      </c>
      <c r="H172" s="1316">
        <v>15000</v>
      </c>
      <c r="I172" s="1315"/>
      <c r="J172" s="1315"/>
      <c r="K172" s="761"/>
      <c r="L172" s="761"/>
      <c r="M172" s="1261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9.5" customHeight="1">
      <c r="A173" s="761"/>
      <c r="B173" s="784"/>
      <c r="C173" s="784"/>
      <c r="D173" s="761"/>
      <c r="E173" s="784"/>
      <c r="F173" s="761"/>
      <c r="G173" s="784" t="s">
        <v>1647</v>
      </c>
      <c r="H173" s="1314"/>
      <c r="I173" s="1315"/>
      <c r="J173" s="1315"/>
      <c r="K173" s="761"/>
      <c r="L173" s="761"/>
      <c r="M173" s="1261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27.75" customHeight="1">
      <c r="A174" s="761"/>
      <c r="B174" s="784"/>
      <c r="C174" s="784"/>
      <c r="D174" s="761"/>
      <c r="E174" s="784"/>
      <c r="F174" s="761"/>
      <c r="G174" s="784" t="s">
        <v>1648</v>
      </c>
      <c r="H174" s="761"/>
      <c r="I174" s="1315"/>
      <c r="J174" s="1315"/>
      <c r="K174" s="761"/>
      <c r="L174" s="761"/>
      <c r="M174" s="1261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20.25" customHeight="1">
      <c r="A175" s="183"/>
      <c r="B175" s="1277"/>
      <c r="C175" s="183"/>
      <c r="D175" s="183"/>
      <c r="E175" s="43"/>
      <c r="F175" s="183"/>
      <c r="G175" s="368" t="s">
        <v>342</v>
      </c>
      <c r="H175" s="1317">
        <f>SUM(H158:H174)</f>
        <v>42900</v>
      </c>
      <c r="I175" s="182"/>
      <c r="J175" s="182"/>
      <c r="K175" s="183"/>
      <c r="L175" s="183"/>
      <c r="M175" s="1313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24" customHeight="1">
      <c r="A176" s="2036" t="s">
        <v>326</v>
      </c>
      <c r="B176" s="1941"/>
      <c r="C176" s="1941"/>
      <c r="D176" s="1941"/>
      <c r="E176" s="1941"/>
      <c r="F176" s="1941"/>
      <c r="G176" s="1941"/>
      <c r="H176" s="1941"/>
      <c r="I176" s="1941"/>
      <c r="J176" s="1941"/>
      <c r="K176" s="1941"/>
      <c r="L176" s="1941"/>
      <c r="M176" s="1941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21.75" customHeight="1">
      <c r="A177" s="2053" t="s">
        <v>1344</v>
      </c>
      <c r="B177" s="1941"/>
      <c r="C177" s="1941"/>
      <c r="D177" s="1941"/>
      <c r="E177" s="1941"/>
      <c r="F177" s="1941"/>
      <c r="G177" s="1941"/>
      <c r="H177" s="1941"/>
      <c r="I177" s="1941"/>
      <c r="J177" s="1941"/>
      <c r="K177" s="1941"/>
      <c r="L177" s="1941"/>
      <c r="M177" s="1941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8" customHeight="1">
      <c r="A178" s="2104" t="s">
        <v>1649</v>
      </c>
      <c r="B178" s="1941"/>
      <c r="C178" s="1941"/>
      <c r="D178" s="1941"/>
      <c r="E178" s="1941"/>
      <c r="F178" s="1941"/>
      <c r="G178" s="1941"/>
      <c r="H178" s="1941"/>
      <c r="I178" s="1941"/>
      <c r="J178" s="1941"/>
      <c r="K178" s="1941"/>
      <c r="L178" s="1941"/>
      <c r="M178" s="1941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22.5" customHeight="1">
      <c r="A179" s="2053" t="s">
        <v>1650</v>
      </c>
      <c r="B179" s="1941"/>
      <c r="C179" s="1941"/>
      <c r="D179" s="1941"/>
      <c r="E179" s="1941"/>
      <c r="F179" s="1941"/>
      <c r="G179" s="1941"/>
      <c r="H179" s="1941"/>
      <c r="I179" s="1941"/>
      <c r="J179" s="1941"/>
      <c r="K179" s="1941"/>
      <c r="L179" s="1941"/>
      <c r="M179" s="1941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23.25" customHeight="1">
      <c r="A180" s="2054" t="s">
        <v>1651</v>
      </c>
      <c r="B180" s="1969"/>
      <c r="C180" s="1969"/>
      <c r="D180" s="1969"/>
      <c r="E180" s="1969"/>
      <c r="F180" s="1969"/>
      <c r="G180" s="1969"/>
      <c r="H180" s="1969"/>
      <c r="I180" s="1969"/>
      <c r="J180" s="1969"/>
      <c r="K180" s="1969"/>
      <c r="L180" s="1969"/>
      <c r="M180" s="1969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>
      <c r="A181" s="2038" t="s">
        <v>0</v>
      </c>
      <c r="B181" s="2040" t="s">
        <v>273</v>
      </c>
      <c r="C181" s="2038" t="s">
        <v>274</v>
      </c>
      <c r="D181" s="2038" t="s">
        <v>275</v>
      </c>
      <c r="E181" s="2038" t="s">
        <v>276</v>
      </c>
      <c r="F181" s="2038" t="s">
        <v>277</v>
      </c>
      <c r="G181" s="2037" t="s">
        <v>278</v>
      </c>
      <c r="H181" s="1972"/>
      <c r="I181" s="2037" t="s">
        <v>6</v>
      </c>
      <c r="J181" s="1973"/>
      <c r="K181" s="1973"/>
      <c r="L181" s="1972"/>
      <c r="M181" s="2040" t="s">
        <v>7</v>
      </c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>
      <c r="A182" s="2002"/>
      <c r="B182" s="2041"/>
      <c r="C182" s="2002"/>
      <c r="D182" s="2002"/>
      <c r="E182" s="2002"/>
      <c r="F182" s="2002"/>
      <c r="G182" s="169" t="s">
        <v>279</v>
      </c>
      <c r="H182" s="169" t="s">
        <v>280</v>
      </c>
      <c r="I182" s="169" t="s">
        <v>8</v>
      </c>
      <c r="J182" s="169" t="s">
        <v>9</v>
      </c>
      <c r="K182" s="169" t="s">
        <v>10</v>
      </c>
      <c r="L182" s="169" t="s">
        <v>11</v>
      </c>
      <c r="M182" s="2041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20.100000000000001" customHeight="1">
      <c r="A183" s="170"/>
      <c r="B183" s="1279" t="s">
        <v>1652</v>
      </c>
      <c r="C183" s="370"/>
      <c r="D183" s="344"/>
      <c r="E183" s="344"/>
      <c r="F183" s="364"/>
      <c r="G183" s="263"/>
      <c r="H183" s="264"/>
      <c r="I183" s="179"/>
      <c r="J183" s="179"/>
      <c r="K183" s="179"/>
      <c r="L183" s="179"/>
      <c r="M183" s="355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20.100000000000001" customHeight="1">
      <c r="A184" s="179"/>
      <c r="B184" s="371" t="s">
        <v>1653</v>
      </c>
      <c r="C184" s="70"/>
      <c r="D184" s="103"/>
      <c r="E184" s="346"/>
      <c r="F184" s="179"/>
      <c r="G184" s="263"/>
      <c r="H184" s="179"/>
      <c r="I184" s="179"/>
      <c r="J184" s="179"/>
      <c r="K184" s="179"/>
      <c r="L184" s="179"/>
      <c r="M184" s="355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20.100000000000001" customHeight="1">
      <c r="A185" s="179"/>
      <c r="B185" s="1280"/>
      <c r="C185" s="344"/>
      <c r="D185" s="346"/>
      <c r="E185" s="346"/>
      <c r="F185" s="170"/>
      <c r="G185" s="263"/>
      <c r="H185" s="179"/>
      <c r="I185" s="179"/>
      <c r="J185" s="179"/>
      <c r="K185" s="179"/>
      <c r="L185" s="179"/>
      <c r="M185" s="355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20.100000000000001" customHeight="1">
      <c r="A186" s="179"/>
      <c r="B186" s="1281" t="s">
        <v>1654</v>
      </c>
      <c r="C186" s="346" t="s">
        <v>1655</v>
      </c>
      <c r="D186" s="346" t="s">
        <v>1656</v>
      </c>
      <c r="E186" s="346" t="s">
        <v>1657</v>
      </c>
      <c r="F186" s="179" t="s">
        <v>1658</v>
      </c>
      <c r="G186" s="1166" t="s">
        <v>1659</v>
      </c>
      <c r="H186" s="373">
        <v>8000</v>
      </c>
      <c r="I186" s="179"/>
      <c r="J186" s="179"/>
      <c r="K186" s="179"/>
      <c r="L186" s="170" t="s">
        <v>157</v>
      </c>
      <c r="M186" s="355" t="s">
        <v>1508</v>
      </c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20.100000000000001" customHeight="1">
      <c r="A187" s="179"/>
      <c r="B187" s="1281" t="s">
        <v>1660</v>
      </c>
      <c r="C187" s="94" t="s">
        <v>1661</v>
      </c>
      <c r="D187" s="345" t="s">
        <v>1662</v>
      </c>
      <c r="E187" s="346"/>
      <c r="F187" s="170"/>
      <c r="G187" s="1163" t="s">
        <v>1663</v>
      </c>
      <c r="H187" s="373"/>
      <c r="I187" s="179"/>
      <c r="J187" s="179"/>
      <c r="K187" s="179"/>
      <c r="L187" s="170" t="s">
        <v>1664</v>
      </c>
      <c r="M187" s="355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20.100000000000001" customHeight="1">
      <c r="A188" s="179"/>
      <c r="B188" s="1281"/>
      <c r="C188" s="346" t="s">
        <v>1665</v>
      </c>
      <c r="D188" s="346"/>
      <c r="E188" s="346"/>
      <c r="F188" s="179"/>
      <c r="G188" s="1163" t="s">
        <v>1666</v>
      </c>
      <c r="H188" s="373"/>
      <c r="I188" s="179"/>
      <c r="J188" s="179"/>
      <c r="K188" s="179"/>
      <c r="L188" s="179"/>
      <c r="M188" s="355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20.100000000000001" customHeight="1">
      <c r="A189" s="179"/>
      <c r="B189" s="1281"/>
      <c r="C189" s="346"/>
      <c r="D189" s="346"/>
      <c r="E189" s="346"/>
      <c r="F189" s="179"/>
      <c r="G189" s="1166"/>
      <c r="H189" s="373"/>
      <c r="I189" s="179"/>
      <c r="J189" s="179"/>
      <c r="K189" s="179"/>
      <c r="L189" s="179"/>
      <c r="M189" s="355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20.100000000000001" customHeight="1">
      <c r="A190" s="179"/>
      <c r="B190" s="1281" t="s">
        <v>1667</v>
      </c>
      <c r="C190" s="346"/>
      <c r="D190" s="346"/>
      <c r="E190" s="346" t="s">
        <v>1668</v>
      </c>
      <c r="F190" s="179" t="s">
        <v>472</v>
      </c>
      <c r="G190" s="1166" t="s">
        <v>1669</v>
      </c>
      <c r="H190" s="373">
        <v>5000</v>
      </c>
      <c r="I190" s="179"/>
      <c r="J190" s="179"/>
      <c r="K190" s="179"/>
      <c r="L190" s="179"/>
      <c r="M190" s="355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20.100000000000001" customHeight="1">
      <c r="A191" s="179"/>
      <c r="B191" s="1281" t="s">
        <v>1670</v>
      </c>
      <c r="C191" s="346"/>
      <c r="D191" s="346"/>
      <c r="E191" s="346"/>
      <c r="F191" s="179"/>
      <c r="G191" s="1166" t="s">
        <v>1671</v>
      </c>
      <c r="H191" s="373">
        <v>5000</v>
      </c>
      <c r="I191" s="179"/>
      <c r="J191" s="179"/>
      <c r="K191" s="179"/>
      <c r="L191" s="179"/>
      <c r="M191" s="355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20.100000000000001" customHeight="1">
      <c r="A192" s="179"/>
      <c r="B192" s="1281"/>
      <c r="C192" s="346"/>
      <c r="D192" s="346"/>
      <c r="E192" s="346"/>
      <c r="F192" s="179"/>
      <c r="G192" s="784"/>
      <c r="H192" s="179"/>
      <c r="I192" s="179"/>
      <c r="J192" s="179"/>
      <c r="K192" s="179"/>
      <c r="L192" s="179"/>
      <c r="M192" s="355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20.100000000000001" customHeight="1">
      <c r="A193" s="179"/>
      <c r="B193" s="355"/>
      <c r="C193" s="263"/>
      <c r="D193" s="179"/>
      <c r="E193" s="179"/>
      <c r="F193" s="179"/>
      <c r="G193" s="784" t="s">
        <v>1672</v>
      </c>
      <c r="H193" s="365">
        <v>1000</v>
      </c>
      <c r="I193" s="179"/>
      <c r="J193" s="179"/>
      <c r="K193" s="179"/>
      <c r="L193" s="179"/>
      <c r="M193" s="355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20.100000000000001" customHeight="1">
      <c r="A194" s="179"/>
      <c r="B194" s="355" t="s">
        <v>1673</v>
      </c>
      <c r="C194" s="263" t="s">
        <v>1674</v>
      </c>
      <c r="D194" s="179"/>
      <c r="E194" s="179"/>
      <c r="F194" s="761" t="s">
        <v>1675</v>
      </c>
      <c r="G194" s="784" t="s">
        <v>1676</v>
      </c>
      <c r="H194" s="365">
        <v>2500</v>
      </c>
      <c r="I194" s="179"/>
      <c r="J194" s="179"/>
      <c r="K194" s="179"/>
      <c r="L194" s="179"/>
      <c r="M194" s="355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20.100000000000001" customHeight="1">
      <c r="A195" s="170"/>
      <c r="B195" s="432"/>
      <c r="C195" s="263" t="s">
        <v>1653</v>
      </c>
      <c r="D195" s="170"/>
      <c r="E195" s="355"/>
      <c r="F195" s="179"/>
      <c r="G195" s="784" t="s">
        <v>1677</v>
      </c>
      <c r="H195" s="264"/>
      <c r="I195" s="179"/>
      <c r="J195" s="179"/>
      <c r="K195" s="179"/>
      <c r="L195" s="179"/>
      <c r="M195" s="355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20.100000000000001" customHeight="1">
      <c r="A196" s="179"/>
      <c r="B196" s="432"/>
      <c r="C196" s="263"/>
      <c r="D196" s="179"/>
      <c r="E196" s="355"/>
      <c r="F196" s="179"/>
      <c r="G196" s="784" t="s">
        <v>1678</v>
      </c>
      <c r="H196" s="179">
        <v>4000</v>
      </c>
      <c r="I196" s="179"/>
      <c r="J196" s="179"/>
      <c r="K196" s="179"/>
      <c r="L196" s="179"/>
      <c r="M196" s="355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20.100000000000001" customHeight="1">
      <c r="A197" s="179"/>
      <c r="B197" s="432"/>
      <c r="C197" s="263"/>
      <c r="D197" s="179"/>
      <c r="E197" s="355"/>
      <c r="F197" s="179"/>
      <c r="G197" s="784" t="s">
        <v>1679</v>
      </c>
      <c r="H197" s="179"/>
      <c r="I197" s="179"/>
      <c r="J197" s="179"/>
      <c r="K197" s="179"/>
      <c r="L197" s="179"/>
      <c r="M197" s="355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20.100000000000001" customHeight="1">
      <c r="A198" s="183"/>
      <c r="B198" s="1277"/>
      <c r="C198" s="183"/>
      <c r="D198" s="183"/>
      <c r="E198" s="43"/>
      <c r="F198" s="183"/>
      <c r="G198" s="368" t="s">
        <v>342</v>
      </c>
      <c r="H198" s="369">
        <f>SUM(H183:H197)</f>
        <v>25500</v>
      </c>
      <c r="I198" s="183"/>
      <c r="J198" s="183"/>
      <c r="K198" s="183"/>
      <c r="L198" s="183"/>
      <c r="M198" s="1313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20.100000000000001" customHeight="1">
      <c r="A199" s="7"/>
      <c r="B199" s="127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78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20.100000000000001" customHeight="1">
      <c r="A200" s="2036" t="s">
        <v>326</v>
      </c>
      <c r="B200" s="1941"/>
      <c r="C200" s="1941"/>
      <c r="D200" s="1941"/>
      <c r="E200" s="1941"/>
      <c r="F200" s="1941"/>
      <c r="G200" s="1941"/>
      <c r="H200" s="1941"/>
      <c r="I200" s="1941"/>
      <c r="J200" s="1941"/>
      <c r="K200" s="1941"/>
      <c r="L200" s="1941"/>
      <c r="M200" s="1941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20.100000000000001" customHeight="1">
      <c r="A201" s="2053" t="s">
        <v>1680</v>
      </c>
      <c r="B201" s="1941"/>
      <c r="C201" s="1941"/>
      <c r="D201" s="1941"/>
      <c r="E201" s="1941"/>
      <c r="F201" s="1941"/>
      <c r="G201" s="1941"/>
      <c r="H201" s="1941"/>
      <c r="I201" s="1941"/>
      <c r="J201" s="1941"/>
      <c r="K201" s="1941"/>
      <c r="L201" s="1941"/>
      <c r="M201" s="1941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20.100000000000001" customHeight="1">
      <c r="A202" s="2104" t="s">
        <v>1345</v>
      </c>
      <c r="B202" s="1941"/>
      <c r="C202" s="1941"/>
      <c r="D202" s="1941"/>
      <c r="E202" s="1941"/>
      <c r="F202" s="1941"/>
      <c r="G202" s="1941"/>
      <c r="H202" s="1941"/>
      <c r="I202" s="1941"/>
      <c r="J202" s="1941"/>
      <c r="K202" s="1941"/>
      <c r="L202" s="1941"/>
      <c r="M202" s="1941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20.100000000000001" customHeight="1">
      <c r="A203" s="2053" t="s">
        <v>1681</v>
      </c>
      <c r="B203" s="1941"/>
      <c r="C203" s="1941"/>
      <c r="D203" s="1941"/>
      <c r="E203" s="1941"/>
      <c r="F203" s="1941"/>
      <c r="G203" s="1941"/>
      <c r="H203" s="1941"/>
      <c r="I203" s="1941"/>
      <c r="J203" s="1941"/>
      <c r="K203" s="1941"/>
      <c r="L203" s="1941"/>
      <c r="M203" s="1941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20.100000000000001" customHeight="1">
      <c r="A204" s="2054" t="s">
        <v>1682</v>
      </c>
      <c r="B204" s="1969"/>
      <c r="C204" s="1969"/>
      <c r="D204" s="1969"/>
      <c r="E204" s="1969"/>
      <c r="F204" s="1969"/>
      <c r="G204" s="1969"/>
      <c r="H204" s="1969"/>
      <c r="I204" s="1969"/>
      <c r="J204" s="1969"/>
      <c r="K204" s="1969"/>
      <c r="L204" s="1969"/>
      <c r="M204" s="1969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20.25" customHeight="1">
      <c r="A205" s="2038" t="s">
        <v>0</v>
      </c>
      <c r="B205" s="2040" t="s">
        <v>273</v>
      </c>
      <c r="C205" s="2038" t="s">
        <v>274</v>
      </c>
      <c r="D205" s="2038" t="s">
        <v>275</v>
      </c>
      <c r="E205" s="2038" t="s">
        <v>276</v>
      </c>
      <c r="F205" s="2038" t="s">
        <v>277</v>
      </c>
      <c r="G205" s="2037" t="s">
        <v>278</v>
      </c>
      <c r="H205" s="1972"/>
      <c r="I205" s="2037" t="s">
        <v>6</v>
      </c>
      <c r="J205" s="1973"/>
      <c r="K205" s="1973"/>
      <c r="L205" s="1972"/>
      <c r="M205" s="2040" t="s">
        <v>7</v>
      </c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23.25" customHeight="1">
      <c r="A206" s="2002"/>
      <c r="B206" s="2041"/>
      <c r="C206" s="2002"/>
      <c r="D206" s="2002"/>
      <c r="E206" s="2002"/>
      <c r="F206" s="2002"/>
      <c r="G206" s="169" t="s">
        <v>279</v>
      </c>
      <c r="H206" s="169" t="s">
        <v>280</v>
      </c>
      <c r="I206" s="169" t="s">
        <v>8</v>
      </c>
      <c r="J206" s="169" t="s">
        <v>9</v>
      </c>
      <c r="K206" s="169" t="s">
        <v>10</v>
      </c>
      <c r="L206" s="169" t="s">
        <v>11</v>
      </c>
      <c r="M206" s="2041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20.100000000000001" customHeight="1">
      <c r="A207" s="170">
        <v>1</v>
      </c>
      <c r="B207" s="355" t="s">
        <v>1683</v>
      </c>
      <c r="C207" s="263"/>
      <c r="D207" s="170"/>
      <c r="E207" s="263"/>
      <c r="F207" s="364"/>
      <c r="G207" s="263"/>
      <c r="H207" s="264"/>
      <c r="I207" s="179"/>
      <c r="J207" s="179"/>
      <c r="K207" s="179"/>
      <c r="L207" s="179"/>
      <c r="M207" s="355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20.100000000000001" customHeight="1">
      <c r="A208" s="179"/>
      <c r="B208" s="355"/>
      <c r="C208" s="344" t="s">
        <v>1684</v>
      </c>
      <c r="D208" s="179"/>
      <c r="E208" s="263"/>
      <c r="F208" s="179"/>
      <c r="G208" s="263"/>
      <c r="H208" s="365"/>
      <c r="I208" s="179"/>
      <c r="J208" s="179"/>
      <c r="K208" s="179"/>
      <c r="L208" s="179"/>
      <c r="M208" s="355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20.100000000000001" customHeight="1">
      <c r="A209" s="179"/>
      <c r="B209" s="1280"/>
      <c r="C209" s="344" t="s">
        <v>1685</v>
      </c>
      <c r="D209" s="346"/>
      <c r="E209" s="346" t="s">
        <v>134</v>
      </c>
      <c r="F209" s="170" t="s">
        <v>1396</v>
      </c>
      <c r="G209" s="263"/>
      <c r="H209" s="365"/>
      <c r="I209" s="179"/>
      <c r="J209" s="179"/>
      <c r="K209" s="179"/>
      <c r="L209" s="179"/>
      <c r="M209" s="355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20.100000000000001" customHeight="1">
      <c r="A210" s="179"/>
      <c r="B210" s="1281" t="s">
        <v>1686</v>
      </c>
      <c r="C210" s="344"/>
      <c r="D210" s="347" t="s">
        <v>1687</v>
      </c>
      <c r="E210" s="346"/>
      <c r="F210" s="179"/>
      <c r="G210" s="263" t="s">
        <v>1688</v>
      </c>
      <c r="H210" s="365">
        <v>70000</v>
      </c>
      <c r="I210" s="179"/>
      <c r="J210" s="179"/>
      <c r="K210" s="179"/>
      <c r="L210" s="170" t="s">
        <v>157</v>
      </c>
      <c r="M210" s="355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20.100000000000001" customHeight="1">
      <c r="A211" s="179"/>
      <c r="B211" s="1281" t="s">
        <v>1689</v>
      </c>
      <c r="C211" s="344"/>
      <c r="D211" s="347" t="s">
        <v>1690</v>
      </c>
      <c r="E211" s="346"/>
      <c r="F211" s="170"/>
      <c r="G211" s="263" t="s">
        <v>1691</v>
      </c>
      <c r="H211" s="365">
        <v>56000</v>
      </c>
      <c r="I211" s="179"/>
      <c r="J211" s="179"/>
      <c r="K211" s="179"/>
      <c r="L211" s="179" t="s">
        <v>1692</v>
      </c>
      <c r="M211" s="355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20.100000000000001" customHeight="1">
      <c r="A212" s="179"/>
      <c r="B212" s="1281" t="s">
        <v>1693</v>
      </c>
      <c r="C212" s="344"/>
      <c r="D212" s="347" t="s">
        <v>1694</v>
      </c>
      <c r="E212" s="346"/>
      <c r="F212" s="179"/>
      <c r="G212" s="263" t="s">
        <v>1695</v>
      </c>
      <c r="H212" s="365">
        <v>24000</v>
      </c>
      <c r="I212" s="179"/>
      <c r="J212" s="179"/>
      <c r="K212" s="179"/>
      <c r="L212" s="179"/>
      <c r="M212" s="355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20.100000000000001" customHeight="1">
      <c r="A213" s="179"/>
      <c r="B213" s="1281" t="s">
        <v>1696</v>
      </c>
      <c r="C213" s="344"/>
      <c r="D213" s="347" t="s">
        <v>1697</v>
      </c>
      <c r="E213" s="346"/>
      <c r="F213" s="179"/>
      <c r="G213" s="263" t="s">
        <v>1698</v>
      </c>
      <c r="H213" s="365">
        <v>90000</v>
      </c>
      <c r="I213" s="179"/>
      <c r="J213" s="179"/>
      <c r="K213" s="179"/>
      <c r="L213" s="179"/>
      <c r="M213" s="355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20.100000000000001" customHeight="1">
      <c r="A214" s="179"/>
      <c r="B214" s="1281" t="s">
        <v>1699</v>
      </c>
      <c r="C214" s="344"/>
      <c r="D214" s="347" t="s">
        <v>1700</v>
      </c>
      <c r="E214" s="346"/>
      <c r="F214" s="179"/>
      <c r="G214" s="263" t="s">
        <v>1701</v>
      </c>
      <c r="H214" s="365">
        <v>120000</v>
      </c>
      <c r="I214" s="179"/>
      <c r="J214" s="179"/>
      <c r="K214" s="179"/>
      <c r="L214" s="179"/>
      <c r="M214" s="355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20.100000000000001" customHeight="1">
      <c r="A215" s="179"/>
      <c r="B215" s="1281" t="s">
        <v>1702</v>
      </c>
      <c r="C215" s="344"/>
      <c r="D215" s="347" t="s">
        <v>1703</v>
      </c>
      <c r="E215" s="346"/>
      <c r="F215" s="179"/>
      <c r="G215" s="263" t="s">
        <v>1704</v>
      </c>
      <c r="H215" s="365">
        <v>9000</v>
      </c>
      <c r="I215" s="179"/>
      <c r="J215" s="179"/>
      <c r="K215" s="179"/>
      <c r="L215" s="179"/>
      <c r="M215" s="355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20.100000000000001" customHeight="1">
      <c r="A216" s="179"/>
      <c r="B216" s="1281" t="s">
        <v>1705</v>
      </c>
      <c r="C216" s="344"/>
      <c r="D216" s="347" t="s">
        <v>1706</v>
      </c>
      <c r="E216" s="346"/>
      <c r="F216" s="179"/>
      <c r="G216" s="263" t="s">
        <v>1707</v>
      </c>
      <c r="H216" s="365">
        <v>15000</v>
      </c>
      <c r="I216" s="179"/>
      <c r="J216" s="179"/>
      <c r="K216" s="179"/>
      <c r="L216" s="179"/>
      <c r="M216" s="355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20.100000000000001" customHeight="1">
      <c r="A217" s="179"/>
      <c r="B217" s="1281" t="s">
        <v>1708</v>
      </c>
      <c r="C217" s="344"/>
      <c r="D217" s="347" t="s">
        <v>1709</v>
      </c>
      <c r="E217" s="346"/>
      <c r="F217" s="179"/>
      <c r="G217" s="263" t="s">
        <v>1710</v>
      </c>
      <c r="H217" s="365">
        <v>40000</v>
      </c>
      <c r="I217" s="179"/>
      <c r="J217" s="179"/>
      <c r="K217" s="179"/>
      <c r="L217" s="179"/>
      <c r="M217" s="355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20.100000000000001" customHeight="1">
      <c r="A218" s="179"/>
      <c r="B218" s="1281" t="s">
        <v>1711</v>
      </c>
      <c r="C218" s="344"/>
      <c r="D218" s="347" t="s">
        <v>1712</v>
      </c>
      <c r="E218" s="346"/>
      <c r="F218" s="179"/>
      <c r="G218" s="263" t="s">
        <v>1713</v>
      </c>
      <c r="H218" s="365">
        <v>50000</v>
      </c>
      <c r="I218" s="179"/>
      <c r="J218" s="179"/>
      <c r="K218" s="179"/>
      <c r="L218" s="179"/>
      <c r="M218" s="355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20.100000000000001" customHeight="1">
      <c r="A219" s="179"/>
      <c r="B219" s="1281"/>
      <c r="C219" s="344"/>
      <c r="D219" s="347"/>
      <c r="E219" s="346"/>
      <c r="F219" s="179"/>
      <c r="G219" s="263"/>
      <c r="H219" s="365"/>
      <c r="I219" s="179"/>
      <c r="J219" s="179"/>
      <c r="K219" s="179"/>
      <c r="L219" s="179"/>
      <c r="M219" s="355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20.100000000000001" customHeight="1">
      <c r="A220" s="179"/>
      <c r="B220" s="1281" t="s">
        <v>1714</v>
      </c>
      <c r="C220" s="344"/>
      <c r="D220" s="347" t="s">
        <v>1715</v>
      </c>
      <c r="E220" s="346"/>
      <c r="F220" s="179"/>
      <c r="G220" s="263"/>
      <c r="H220" s="365"/>
      <c r="I220" s="179"/>
      <c r="J220" s="179"/>
      <c r="K220" s="179"/>
      <c r="L220" s="179"/>
      <c r="M220" s="355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20.100000000000001" customHeight="1">
      <c r="A221" s="179"/>
      <c r="B221" s="1282" t="s">
        <v>1716</v>
      </c>
      <c r="C221" s="375"/>
      <c r="D221" s="376" t="s">
        <v>1717</v>
      </c>
      <c r="E221" s="374"/>
      <c r="F221" s="179"/>
      <c r="G221" s="263"/>
      <c r="H221" s="365"/>
      <c r="I221" s="179"/>
      <c r="J221" s="179"/>
      <c r="K221" s="179"/>
      <c r="L221" s="179"/>
      <c r="M221" s="355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20.100000000000001" customHeight="1">
      <c r="A222" s="183"/>
      <c r="B222" s="1277"/>
      <c r="C222" s="183"/>
      <c r="D222" s="183"/>
      <c r="E222" s="377" t="s">
        <v>1429</v>
      </c>
      <c r="F222" s="183"/>
      <c r="G222" s="368" t="s">
        <v>342</v>
      </c>
      <c r="H222" s="363">
        <f>SUM(H207:H221)</f>
        <v>474000</v>
      </c>
      <c r="I222" s="183"/>
      <c r="J222" s="183"/>
      <c r="K222" s="183"/>
      <c r="L222" s="183"/>
      <c r="M222" s="1313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20.100000000000001" customHeight="1">
      <c r="A223" s="7"/>
      <c r="B223" s="127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278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20.100000000000001" customHeight="1">
      <c r="A224" s="2036" t="s">
        <v>326</v>
      </c>
      <c r="B224" s="1941"/>
      <c r="C224" s="1941"/>
      <c r="D224" s="1941"/>
      <c r="E224" s="1941"/>
      <c r="F224" s="1941"/>
      <c r="G224" s="1941"/>
      <c r="H224" s="1941"/>
      <c r="I224" s="1941"/>
      <c r="J224" s="1941"/>
      <c r="K224" s="1941"/>
      <c r="L224" s="1941"/>
      <c r="M224" s="1941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20.100000000000001" customHeight="1">
      <c r="A225" s="2053" t="s">
        <v>1718</v>
      </c>
      <c r="B225" s="1941"/>
      <c r="C225" s="1941"/>
      <c r="D225" s="1941"/>
      <c r="E225" s="1941"/>
      <c r="F225" s="1941"/>
      <c r="G225" s="1941"/>
      <c r="H225" s="1941"/>
      <c r="I225" s="1941"/>
      <c r="J225" s="1941"/>
      <c r="K225" s="1941"/>
      <c r="L225" s="1941"/>
      <c r="M225" s="1941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20.100000000000001" customHeight="1">
      <c r="A226" s="2104" t="s">
        <v>1719</v>
      </c>
      <c r="B226" s="1941"/>
      <c r="C226" s="1941"/>
      <c r="D226" s="1941"/>
      <c r="E226" s="1941"/>
      <c r="F226" s="1941"/>
      <c r="G226" s="1941"/>
      <c r="H226" s="1941"/>
      <c r="I226" s="1941"/>
      <c r="J226" s="1941"/>
      <c r="K226" s="1941"/>
      <c r="L226" s="1941"/>
      <c r="M226" s="1941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20.100000000000001" customHeight="1">
      <c r="A227" s="2053" t="s">
        <v>1720</v>
      </c>
      <c r="B227" s="1941"/>
      <c r="C227" s="1941"/>
      <c r="D227" s="1941"/>
      <c r="E227" s="1941"/>
      <c r="F227" s="1941"/>
      <c r="G227" s="1941"/>
      <c r="H227" s="1941"/>
      <c r="I227" s="1941"/>
      <c r="J227" s="1941"/>
      <c r="K227" s="1941"/>
      <c r="L227" s="1941"/>
      <c r="M227" s="1941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20.100000000000001" customHeight="1">
      <c r="A228" s="2054" t="s">
        <v>1721</v>
      </c>
      <c r="B228" s="1969"/>
      <c r="C228" s="1969"/>
      <c r="D228" s="1969"/>
      <c r="E228" s="1969"/>
      <c r="F228" s="1969"/>
      <c r="G228" s="1969"/>
      <c r="H228" s="1969"/>
      <c r="I228" s="1969"/>
      <c r="J228" s="1969"/>
      <c r="K228" s="1969"/>
      <c r="L228" s="1969"/>
      <c r="M228" s="1969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21.75" customHeight="1">
      <c r="A229" s="2038" t="s">
        <v>0</v>
      </c>
      <c r="B229" s="2040" t="s">
        <v>273</v>
      </c>
      <c r="C229" s="2038" t="s">
        <v>274</v>
      </c>
      <c r="D229" s="2038" t="s">
        <v>275</v>
      </c>
      <c r="E229" s="2038" t="s">
        <v>276</v>
      </c>
      <c r="F229" s="2038" t="s">
        <v>277</v>
      </c>
      <c r="G229" s="2037" t="s">
        <v>278</v>
      </c>
      <c r="H229" s="1972"/>
      <c r="I229" s="2037" t="s">
        <v>6</v>
      </c>
      <c r="J229" s="1973"/>
      <c r="K229" s="1973"/>
      <c r="L229" s="1972"/>
      <c r="M229" s="2040" t="s">
        <v>7</v>
      </c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22.5" customHeight="1">
      <c r="A230" s="2002"/>
      <c r="B230" s="2041"/>
      <c r="C230" s="2002"/>
      <c r="D230" s="2002"/>
      <c r="E230" s="2002"/>
      <c r="F230" s="2002"/>
      <c r="G230" s="169" t="s">
        <v>279</v>
      </c>
      <c r="H230" s="169" t="s">
        <v>280</v>
      </c>
      <c r="I230" s="169" t="s">
        <v>8</v>
      </c>
      <c r="J230" s="169" t="s">
        <v>9</v>
      </c>
      <c r="K230" s="169" t="s">
        <v>10</v>
      </c>
      <c r="L230" s="169" t="s">
        <v>11</v>
      </c>
      <c r="M230" s="2041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37.5" customHeight="1">
      <c r="A231" s="179">
        <v>1</v>
      </c>
      <c r="B231" s="1283" t="s">
        <v>1722</v>
      </c>
      <c r="C231" s="70"/>
      <c r="D231" s="70"/>
      <c r="E231" s="344"/>
      <c r="F231" s="211"/>
      <c r="G231" s="70"/>
      <c r="H231" s="378"/>
      <c r="I231" s="179"/>
      <c r="J231" s="179"/>
      <c r="K231" s="179"/>
      <c r="L231" s="179"/>
      <c r="M231" s="355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31.5" customHeight="1">
      <c r="A232" s="179"/>
      <c r="B232" s="473" t="s">
        <v>600</v>
      </c>
      <c r="C232" s="344"/>
      <c r="D232" s="344"/>
      <c r="E232" s="344"/>
      <c r="F232" s="346" t="s">
        <v>519</v>
      </c>
      <c r="G232" s="346" t="s">
        <v>1659</v>
      </c>
      <c r="H232" s="373">
        <v>6000</v>
      </c>
      <c r="I232" s="179"/>
      <c r="J232" s="179"/>
      <c r="K232" s="179"/>
      <c r="L232" s="179" t="s">
        <v>157</v>
      </c>
      <c r="M232" s="1262" t="s">
        <v>1508</v>
      </c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20.100000000000001" customHeight="1">
      <c r="A233" s="179"/>
      <c r="B233" s="473"/>
      <c r="C233" s="344" t="s">
        <v>1723</v>
      </c>
      <c r="D233" s="344" t="s">
        <v>1724</v>
      </c>
      <c r="E233" s="346"/>
      <c r="F233" s="346"/>
      <c r="G233" s="344" t="s">
        <v>1663</v>
      </c>
      <c r="H233" s="373"/>
      <c r="I233" s="179"/>
      <c r="J233" s="179"/>
      <c r="K233" s="179"/>
      <c r="L233" s="179" t="s">
        <v>1725</v>
      </c>
      <c r="M233" s="355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20.100000000000001" customHeight="1">
      <c r="A234" s="179"/>
      <c r="B234" s="473"/>
      <c r="C234" s="344" t="s">
        <v>1660</v>
      </c>
      <c r="D234" s="344" t="s">
        <v>1726</v>
      </c>
      <c r="E234" s="94" t="s">
        <v>1727</v>
      </c>
      <c r="F234" s="346"/>
      <c r="G234" s="344" t="s">
        <v>1728</v>
      </c>
      <c r="H234" s="379"/>
      <c r="I234" s="179"/>
      <c r="J234" s="179"/>
      <c r="K234" s="179"/>
      <c r="L234" s="179"/>
      <c r="M234" s="355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20.100000000000001" customHeight="1">
      <c r="A235" s="179"/>
      <c r="B235" s="473"/>
      <c r="C235" s="344"/>
      <c r="D235" s="344" t="s">
        <v>1729</v>
      </c>
      <c r="E235" s="344" t="s">
        <v>1730</v>
      </c>
      <c r="F235" s="346"/>
      <c r="G235" s="380" t="s">
        <v>1731</v>
      </c>
      <c r="H235" s="373">
        <v>3600</v>
      </c>
      <c r="I235" s="179"/>
      <c r="J235" s="179"/>
      <c r="K235" s="179"/>
      <c r="L235" s="179"/>
      <c r="M235" s="355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20.100000000000001" customHeight="1">
      <c r="A236" s="179"/>
      <c r="B236" s="473"/>
      <c r="C236" s="344" t="s">
        <v>1732</v>
      </c>
      <c r="D236" s="344"/>
      <c r="E236" s="346" t="s">
        <v>1733</v>
      </c>
      <c r="F236" s="346"/>
      <c r="G236" s="344" t="s">
        <v>1734</v>
      </c>
      <c r="H236" s="373"/>
      <c r="I236" s="179"/>
      <c r="J236" s="179"/>
      <c r="K236" s="179"/>
      <c r="L236" s="179"/>
      <c r="M236" s="355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20.100000000000001" customHeight="1">
      <c r="A237" s="179"/>
      <c r="B237" s="473"/>
      <c r="C237" s="344" t="s">
        <v>1735</v>
      </c>
      <c r="D237" s="344"/>
      <c r="E237" s="344" t="s">
        <v>1736</v>
      </c>
      <c r="F237" s="346"/>
      <c r="G237" s="346" t="s">
        <v>1547</v>
      </c>
      <c r="H237" s="373">
        <v>1000</v>
      </c>
      <c r="I237" s="179"/>
      <c r="J237" s="179"/>
      <c r="K237" s="179"/>
      <c r="L237" s="179"/>
      <c r="M237" s="355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20.100000000000001" customHeight="1">
      <c r="A238" s="179"/>
      <c r="B238" s="473"/>
      <c r="C238" s="344" t="s">
        <v>1737</v>
      </c>
      <c r="D238" s="344"/>
      <c r="E238" s="344"/>
      <c r="F238" s="346"/>
      <c r="G238" s="380" t="s">
        <v>1738</v>
      </c>
      <c r="H238" s="373">
        <v>8000</v>
      </c>
      <c r="I238" s="179"/>
      <c r="J238" s="179"/>
      <c r="K238" s="179"/>
      <c r="L238" s="179"/>
      <c r="M238" s="355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20.100000000000001" customHeight="1">
      <c r="A239" s="179"/>
      <c r="B239" s="473"/>
      <c r="C239" s="344"/>
      <c r="D239" s="344"/>
      <c r="E239" s="344"/>
      <c r="F239" s="346"/>
      <c r="G239" s="344" t="s">
        <v>1671</v>
      </c>
      <c r="H239" s="346">
        <v>600</v>
      </c>
      <c r="I239" s="179"/>
      <c r="J239" s="179"/>
      <c r="K239" s="179"/>
      <c r="L239" s="179"/>
      <c r="M239" s="355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20.100000000000001" customHeight="1">
      <c r="A240" s="179"/>
      <c r="B240" s="473"/>
      <c r="C240" s="344"/>
      <c r="D240" s="344"/>
      <c r="E240" s="344"/>
      <c r="F240" s="346"/>
      <c r="G240" s="344" t="s">
        <v>1739</v>
      </c>
      <c r="H240" s="346">
        <v>800</v>
      </c>
      <c r="I240" s="179"/>
      <c r="J240" s="179"/>
      <c r="K240" s="179"/>
      <c r="L240" s="179"/>
      <c r="M240" s="355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20.100000000000001" customHeight="1">
      <c r="A241" s="179"/>
      <c r="B241" s="473"/>
      <c r="C241" s="344"/>
      <c r="D241" s="344"/>
      <c r="E241" s="344"/>
      <c r="F241" s="346"/>
      <c r="G241" s="344" t="s">
        <v>1671</v>
      </c>
      <c r="H241" s="346">
        <v>600</v>
      </c>
      <c r="I241" s="179"/>
      <c r="J241" s="179"/>
      <c r="K241" s="179"/>
      <c r="L241" s="179"/>
      <c r="M241" s="355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20.100000000000001" customHeight="1">
      <c r="A242" s="179"/>
      <c r="B242" s="473"/>
      <c r="C242" s="344"/>
      <c r="D242" s="344"/>
      <c r="E242" s="344"/>
      <c r="F242" s="346"/>
      <c r="G242" s="344" t="s">
        <v>1739</v>
      </c>
      <c r="H242" s="346">
        <v>800</v>
      </c>
      <c r="I242" s="179"/>
      <c r="J242" s="179"/>
      <c r="K242" s="179"/>
      <c r="L242" s="179"/>
      <c r="M242" s="355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20.100000000000001" customHeight="1">
      <c r="A243" s="183"/>
      <c r="B243" s="1277"/>
      <c r="C243" s="183"/>
      <c r="D243" s="183"/>
      <c r="E243" s="44"/>
      <c r="F243" s="183"/>
      <c r="G243" s="368" t="s">
        <v>342</v>
      </c>
      <c r="H243" s="381">
        <f>SUM(H231:H242)</f>
        <v>21400</v>
      </c>
      <c r="I243" s="183"/>
      <c r="J243" s="183"/>
      <c r="K243" s="183"/>
      <c r="L243" s="183"/>
      <c r="M243" s="1313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22.5" customHeight="1">
      <c r="A244" s="2128" t="s">
        <v>3986</v>
      </c>
      <c r="B244" s="2129"/>
      <c r="C244" s="2129"/>
      <c r="D244" s="2129"/>
      <c r="E244" s="2129"/>
      <c r="F244" s="2129"/>
      <c r="G244" s="2129"/>
      <c r="H244" s="2129"/>
      <c r="I244" s="2129"/>
      <c r="J244" s="2129"/>
      <c r="K244" s="2129"/>
      <c r="L244" s="2129"/>
      <c r="M244" s="2129"/>
      <c r="N244" s="2129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20.25" customHeight="1">
      <c r="A245" s="2128" t="s">
        <v>3985</v>
      </c>
      <c r="B245" s="2129"/>
      <c r="C245" s="2129"/>
      <c r="D245" s="2129"/>
      <c r="E245" s="2129"/>
      <c r="F245" s="2129"/>
      <c r="G245" s="2129"/>
      <c r="H245" s="2129"/>
      <c r="I245" s="2129"/>
      <c r="J245" s="2129"/>
      <c r="K245" s="2129"/>
      <c r="L245" s="2129"/>
      <c r="M245" s="2129"/>
      <c r="N245" s="2129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22.5" customHeight="1">
      <c r="A246" s="2128" t="s">
        <v>3984</v>
      </c>
      <c r="B246" s="2129"/>
      <c r="C246" s="2129"/>
      <c r="D246" s="2129"/>
      <c r="E246" s="2129"/>
      <c r="F246" s="2129"/>
      <c r="G246" s="2129"/>
      <c r="H246" s="2129"/>
      <c r="I246" s="2129"/>
      <c r="J246" s="2129"/>
      <c r="K246" s="2129"/>
      <c r="L246" s="2129"/>
      <c r="M246" s="2129"/>
      <c r="N246" s="2129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>
      <c r="A247" s="7"/>
      <c r="B247" s="127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278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>
      <c r="A248" s="7"/>
      <c r="B248" s="127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278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>
      <c r="A249" s="7"/>
      <c r="B249" s="127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278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>
      <c r="A250" s="7"/>
      <c r="B250" s="127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278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>
      <c r="A251" s="7"/>
      <c r="B251" s="127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278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>
      <c r="A252" s="7"/>
      <c r="B252" s="127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278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>
      <c r="A253" s="7"/>
      <c r="B253" s="127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278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>
      <c r="A254" s="7"/>
      <c r="B254" s="127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278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>
      <c r="A255" s="7"/>
      <c r="B255" s="127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278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>
      <c r="A256" s="7"/>
      <c r="B256" s="127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278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>
      <c r="A257" s="7"/>
      <c r="B257" s="127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278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>
      <c r="A258" s="7"/>
      <c r="B258" s="127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278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>
      <c r="A259" s="7"/>
      <c r="B259" s="127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278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>
      <c r="A260" s="7"/>
      <c r="B260" s="127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278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>
      <c r="A261" s="7"/>
      <c r="B261" s="127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278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>
      <c r="A262" s="7"/>
      <c r="B262" s="127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278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>
      <c r="A263" s="7"/>
      <c r="B263" s="127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278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>
      <c r="A264" s="7"/>
      <c r="B264" s="127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278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>
      <c r="A265" s="7"/>
      <c r="B265" s="127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278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>
      <c r="A266" s="7"/>
      <c r="B266" s="127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278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>
      <c r="A267" s="7"/>
      <c r="B267" s="127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278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>
      <c r="A268" s="7"/>
      <c r="B268" s="127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278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>
      <c r="A269" s="7"/>
      <c r="B269" s="127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78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>
      <c r="A270" s="7"/>
      <c r="B270" s="127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78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>
      <c r="A271" s="7"/>
      <c r="B271" s="127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78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>
      <c r="A272" s="7"/>
      <c r="B272" s="127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1278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>
      <c r="A273" s="7"/>
      <c r="B273" s="127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78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>
      <c r="A274" s="7"/>
      <c r="B274" s="127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78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>
      <c r="A275" s="7"/>
      <c r="B275" s="127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78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>
      <c r="A276" s="7"/>
      <c r="B276" s="127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78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>
      <c r="A277" s="7"/>
      <c r="B277" s="127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78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>
      <c r="A278" s="7"/>
      <c r="B278" s="127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78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>
      <c r="A279" s="7"/>
      <c r="B279" s="127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78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>
      <c r="A280" s="7"/>
      <c r="B280" s="127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78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>
      <c r="A281" s="7"/>
      <c r="B281" s="127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78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>
      <c r="A282" s="7"/>
      <c r="B282" s="127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1278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>
      <c r="A283" s="7"/>
      <c r="B283" s="127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1278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>
      <c r="A284" s="7"/>
      <c r="B284" s="127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1278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>
      <c r="A285" s="7"/>
      <c r="B285" s="127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1278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>
      <c r="A286" s="7"/>
      <c r="B286" s="127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1278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>
      <c r="A287" s="7"/>
      <c r="B287" s="127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1278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>
      <c r="A288" s="7"/>
      <c r="B288" s="127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1278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>
      <c r="A289" s="7"/>
      <c r="B289" s="127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1278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>
      <c r="A290" s="7"/>
      <c r="B290" s="127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1278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>
      <c r="A291" s="7"/>
      <c r="B291" s="127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1278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>
      <c r="A292" s="7"/>
      <c r="B292" s="127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1278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>
      <c r="A293" s="7"/>
      <c r="B293" s="127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1278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>
      <c r="A294" s="7"/>
      <c r="B294" s="127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1278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>
      <c r="A295" s="7"/>
      <c r="B295" s="127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1278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>
      <c r="A296" s="7"/>
      <c r="B296" s="127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1278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>
      <c r="A297" s="7"/>
      <c r="B297" s="127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1278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>
      <c r="A298" s="7"/>
      <c r="B298" s="1278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1278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>
      <c r="A299" s="7"/>
      <c r="B299" s="1278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1278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>
      <c r="A300" s="7"/>
      <c r="B300" s="1278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1278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>
      <c r="A301" s="7"/>
      <c r="B301" s="1278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1278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>
      <c r="A302" s="7"/>
      <c r="B302" s="1278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1278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>
      <c r="A303" s="7"/>
      <c r="B303" s="1278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1278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>
      <c r="A304" s="7"/>
      <c r="B304" s="1278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1278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>
      <c r="A305" s="7"/>
      <c r="B305" s="1278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1278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>
      <c r="A306" s="7"/>
      <c r="B306" s="1278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1278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>
      <c r="A307" s="7"/>
      <c r="B307" s="1278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1278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>
      <c r="A308" s="7"/>
      <c r="B308" s="1278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1278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>
      <c r="A309" s="7"/>
      <c r="B309" s="1278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1278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>
      <c r="A310" s="7"/>
      <c r="B310" s="1278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1278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>
      <c r="A311" s="7"/>
      <c r="B311" s="1278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1278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>
      <c r="A312" s="7"/>
      <c r="B312" s="1278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1278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>
      <c r="A313" s="7"/>
      <c r="B313" s="1278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1278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>
      <c r="A314" s="7"/>
      <c r="B314" s="1278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1278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>
      <c r="A315" s="7"/>
      <c r="B315" s="1278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1278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>
      <c r="A316" s="7"/>
      <c r="B316" s="1278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1278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>
      <c r="A317" s="7"/>
      <c r="B317" s="1278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1278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>
      <c r="A318" s="7"/>
      <c r="B318" s="1278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1278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>
      <c r="A319" s="7"/>
      <c r="B319" s="1278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1278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>
      <c r="A320" s="7"/>
      <c r="B320" s="1278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1278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>
      <c r="A321" s="7"/>
      <c r="B321" s="1278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1278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>
      <c r="A322" s="7"/>
      <c r="B322" s="1278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1278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>
      <c r="A323" s="7"/>
      <c r="B323" s="1278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1278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>
      <c r="A324" s="7"/>
      <c r="B324" s="1278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1278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>
      <c r="A325" s="7"/>
      <c r="B325" s="1278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1278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>
      <c r="A326" s="7"/>
      <c r="B326" s="1278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1278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>
      <c r="A327" s="7"/>
      <c r="B327" s="1278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1278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>
      <c r="A328" s="7"/>
      <c r="B328" s="1278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1278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>
      <c r="A329" s="7"/>
      <c r="B329" s="1278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1278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>
      <c r="A330" s="7"/>
      <c r="B330" s="1278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1278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>
      <c r="A331" s="7"/>
      <c r="B331" s="1278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1278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>
      <c r="A332" s="7"/>
      <c r="B332" s="1278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1278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>
      <c r="A333" s="7"/>
      <c r="B333" s="1278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1278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>
      <c r="A334" s="7"/>
      <c r="B334" s="1278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1278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>
      <c r="A335" s="7"/>
      <c r="B335" s="1278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1278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>
      <c r="A336" s="7"/>
      <c r="B336" s="1278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1278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>
      <c r="A337" s="7"/>
      <c r="B337" s="1278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1278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>
      <c r="A338" s="7"/>
      <c r="B338" s="1278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1278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>
      <c r="A339" s="7"/>
      <c r="B339" s="1278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1278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>
      <c r="A340" s="7"/>
      <c r="B340" s="1278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1278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>
      <c r="A341" s="7"/>
      <c r="B341" s="1278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1278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>
      <c r="A342" s="7"/>
      <c r="B342" s="1278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1278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>
      <c r="A343" s="7"/>
      <c r="B343" s="1278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1278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>
      <c r="A344" s="7"/>
      <c r="B344" s="1278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1278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>
      <c r="A345" s="7"/>
      <c r="B345" s="1278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1278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>
      <c r="A346" s="7"/>
      <c r="B346" s="1278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1278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>
      <c r="A347" s="7"/>
      <c r="B347" s="1278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1278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>
      <c r="A348" s="7"/>
      <c r="B348" s="1278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1278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>
      <c r="A349" s="7"/>
      <c r="B349" s="1278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1278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>
      <c r="A350" s="7"/>
      <c r="B350" s="1278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1278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>
      <c r="A351" s="7"/>
      <c r="B351" s="1278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1278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>
      <c r="A352" s="7"/>
      <c r="B352" s="1278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1278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>
      <c r="A353" s="7"/>
      <c r="B353" s="1278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1278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>
      <c r="A354" s="7"/>
      <c r="B354" s="1278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1278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>
      <c r="A355" s="7"/>
      <c r="B355" s="1278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1278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>
      <c r="A356" s="7"/>
      <c r="B356" s="1278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1278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>
      <c r="A357" s="7"/>
      <c r="B357" s="1278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1278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>
      <c r="A358" s="7"/>
      <c r="B358" s="1278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1278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>
      <c r="A359" s="7"/>
      <c r="B359" s="1278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1278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>
      <c r="A360" s="7"/>
      <c r="B360" s="1278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1278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>
      <c r="A361" s="7"/>
      <c r="B361" s="1278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1278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>
      <c r="A362" s="7"/>
      <c r="B362" s="1278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1278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>
      <c r="A363" s="7"/>
      <c r="B363" s="1278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1278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>
      <c r="A364" s="7"/>
      <c r="B364" s="1278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1278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>
      <c r="A365" s="7"/>
      <c r="B365" s="1278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1278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>
      <c r="A366" s="7"/>
      <c r="B366" s="1278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1278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>
      <c r="A367" s="7"/>
      <c r="B367" s="1278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1278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>
      <c r="A368" s="7"/>
      <c r="B368" s="1278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1278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>
      <c r="A369" s="7"/>
      <c r="B369" s="1278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1278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>
      <c r="A370" s="7"/>
      <c r="B370" s="1278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1278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>
      <c r="A371" s="7"/>
      <c r="B371" s="1278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1278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>
      <c r="A372" s="7"/>
      <c r="B372" s="1278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1278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>
      <c r="A373" s="7"/>
      <c r="B373" s="1278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1278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>
      <c r="A374" s="7"/>
      <c r="B374" s="1278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1278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>
      <c r="A375" s="7"/>
      <c r="B375" s="1278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1278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>
      <c r="A376" s="7"/>
      <c r="B376" s="1278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1278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>
      <c r="A377" s="7"/>
      <c r="B377" s="1278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1278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>
      <c r="A378" s="7"/>
      <c r="B378" s="1278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1278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>
      <c r="A379" s="7"/>
      <c r="B379" s="1278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1278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>
      <c r="A380" s="7"/>
      <c r="B380" s="1278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1278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>
      <c r="A381" s="7"/>
      <c r="B381" s="1278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1278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>
      <c r="A382" s="7"/>
      <c r="B382" s="1278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1278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>
      <c r="A383" s="7"/>
      <c r="B383" s="1278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1278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>
      <c r="A384" s="7"/>
      <c r="B384" s="1278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1278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>
      <c r="A385" s="7"/>
      <c r="B385" s="1278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1278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>
      <c r="A386" s="7"/>
      <c r="B386" s="1278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1278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>
      <c r="A387" s="7"/>
      <c r="B387" s="1278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1278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>
      <c r="A388" s="7"/>
      <c r="B388" s="1278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1278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>
      <c r="A389" s="7"/>
      <c r="B389" s="1278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1278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>
      <c r="A390" s="7"/>
      <c r="B390" s="1278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1278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>
      <c r="A391" s="7"/>
      <c r="B391" s="1278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1278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>
      <c r="A392" s="7"/>
      <c r="B392" s="1278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1278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>
      <c r="A393" s="7"/>
      <c r="B393" s="1278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1278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>
      <c r="A394" s="7"/>
      <c r="B394" s="1278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1278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>
      <c r="A395" s="7"/>
      <c r="B395" s="1278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1278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>
      <c r="A396" s="7"/>
      <c r="B396" s="1278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1278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>
      <c r="A397" s="7"/>
      <c r="B397" s="1278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1278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>
      <c r="A398" s="7"/>
      <c r="B398" s="1278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1278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>
      <c r="A399" s="7"/>
      <c r="B399" s="1278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1278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>
      <c r="A400" s="7"/>
      <c r="B400" s="1278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1278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>
      <c r="A401" s="7"/>
      <c r="B401" s="1278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1278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>
      <c r="A402" s="7"/>
      <c r="B402" s="1278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1278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>
      <c r="A403" s="7"/>
      <c r="B403" s="1278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1278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>
      <c r="A404" s="7"/>
      <c r="B404" s="1278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1278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>
      <c r="A405" s="7"/>
      <c r="B405" s="1278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1278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>
      <c r="A406" s="7"/>
      <c r="B406" s="1278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1278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>
      <c r="A407" s="7"/>
      <c r="B407" s="1278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1278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>
      <c r="A408" s="7"/>
      <c r="B408" s="1278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1278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>
      <c r="A409" s="7"/>
      <c r="B409" s="1278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1278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>
      <c r="A410" s="7"/>
      <c r="B410" s="1278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1278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>
      <c r="A411" s="7"/>
      <c r="B411" s="1278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1278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>
      <c r="A412" s="7"/>
      <c r="B412" s="1278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1278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>
      <c r="A413" s="7"/>
      <c r="B413" s="1278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1278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>
      <c r="A414" s="7"/>
      <c r="B414" s="1278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1278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>
      <c r="A415" s="7"/>
      <c r="B415" s="1278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1278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>
      <c r="A416" s="7"/>
      <c r="B416" s="1278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1278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>
      <c r="A417" s="7"/>
      <c r="B417" s="1278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1278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>
      <c r="A418" s="7"/>
      <c r="B418" s="1278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1278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>
      <c r="A419" s="7"/>
      <c r="B419" s="1278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1278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>
      <c r="A420" s="7"/>
      <c r="B420" s="1278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1278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>
      <c r="A421" s="7"/>
      <c r="B421" s="1278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1278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>
      <c r="A422" s="7"/>
      <c r="B422" s="1278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1278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>
      <c r="A423" s="7"/>
      <c r="B423" s="1278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1278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>
      <c r="A424" s="7"/>
      <c r="B424" s="1278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1278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>
      <c r="A425" s="7"/>
      <c r="B425" s="1278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1278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>
      <c r="A426" s="7"/>
      <c r="B426" s="1278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1278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>
      <c r="A427" s="7"/>
      <c r="B427" s="1278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1278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>
      <c r="A428" s="7"/>
      <c r="B428" s="1278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1278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>
      <c r="A429" s="7"/>
      <c r="B429" s="1278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1278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>
      <c r="A430" s="7"/>
      <c r="B430" s="1278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1278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>
      <c r="A431" s="7"/>
      <c r="B431" s="1278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1278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>
      <c r="A432" s="7"/>
      <c r="B432" s="1278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1278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>
      <c r="A433" s="7"/>
      <c r="B433" s="1278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1278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>
      <c r="A434" s="7"/>
      <c r="B434" s="1278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1278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>
      <c r="A435" s="7"/>
      <c r="B435" s="1278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1278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>
      <c r="A436" s="7"/>
      <c r="B436" s="1278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1278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>
      <c r="A437" s="7"/>
      <c r="B437" s="1278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1278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>
      <c r="A438" s="7"/>
      <c r="B438" s="1278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1278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>
      <c r="A439" s="7"/>
      <c r="B439" s="1278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1278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>
      <c r="A440" s="7"/>
      <c r="B440" s="1278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1278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>
      <c r="A441" s="7"/>
      <c r="B441" s="1278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1278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>
      <c r="A442" s="7"/>
      <c r="B442" s="1278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1278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>
      <c r="A443" s="7"/>
      <c r="B443" s="1278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1278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>
      <c r="A444" s="7"/>
      <c r="B444" s="1278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1278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>
      <c r="A445" s="7"/>
      <c r="B445" s="1278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1278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>
      <c r="A446" s="7"/>
      <c r="B446" s="1278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1278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>
      <c r="A447" s="7"/>
      <c r="B447" s="1278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1278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>
      <c r="A448" s="7"/>
      <c r="B448" s="1278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1278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>
      <c r="A449" s="7"/>
      <c r="B449" s="1278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1278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>
      <c r="A450" s="7"/>
      <c r="B450" s="1278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1278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>
      <c r="A451" s="7"/>
      <c r="B451" s="1278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1278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>
      <c r="A452" s="7"/>
      <c r="B452" s="1278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1278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>
      <c r="A453" s="7"/>
      <c r="B453" s="1278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1278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>
      <c r="A454" s="7"/>
      <c r="B454" s="1278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1278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>
      <c r="A455" s="7"/>
      <c r="B455" s="1278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1278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>
      <c r="A456" s="7"/>
      <c r="B456" s="1278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1278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>
      <c r="A457" s="7"/>
      <c r="B457" s="1278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1278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>
      <c r="A458" s="7"/>
      <c r="B458" s="1278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1278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>
      <c r="A459" s="7"/>
      <c r="B459" s="1278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1278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>
      <c r="A460" s="7"/>
      <c r="B460" s="1278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1278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>
      <c r="A461" s="7"/>
      <c r="B461" s="1278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1278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>
      <c r="A462" s="7"/>
      <c r="B462" s="1278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1278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>
      <c r="A463" s="7"/>
      <c r="B463" s="1278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1278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>
      <c r="A464" s="7"/>
      <c r="B464" s="1278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1278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>
      <c r="A465" s="7"/>
      <c r="B465" s="1278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1278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>
      <c r="A466" s="7"/>
      <c r="B466" s="1278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1278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>
      <c r="A467" s="7"/>
      <c r="B467" s="1278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1278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>
      <c r="A468" s="7"/>
      <c r="B468" s="1278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1278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>
      <c r="A469" s="7"/>
      <c r="B469" s="1278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1278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>
      <c r="A470" s="7"/>
      <c r="B470" s="1278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1278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>
      <c r="A471" s="7"/>
      <c r="B471" s="1278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1278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>
      <c r="A472" s="7"/>
      <c r="B472" s="1278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1278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>
      <c r="A473" s="7"/>
      <c r="B473" s="1278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1278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>
      <c r="A474" s="7"/>
      <c r="B474" s="1278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1278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>
      <c r="A475" s="7"/>
      <c r="B475" s="1278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1278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>
      <c r="A476" s="7"/>
      <c r="B476" s="1278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1278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>
      <c r="A477" s="7"/>
      <c r="B477" s="1278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1278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>
      <c r="A478" s="7"/>
      <c r="B478" s="1278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1278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>
      <c r="A479" s="7"/>
      <c r="B479" s="1278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1278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>
      <c r="A480" s="7"/>
      <c r="B480" s="1278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1278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>
      <c r="A481" s="7"/>
      <c r="B481" s="1278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1278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>
      <c r="A482" s="7"/>
      <c r="B482" s="1278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1278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>
      <c r="A483" s="7"/>
      <c r="B483" s="1278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1278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>
      <c r="A484" s="7"/>
      <c r="B484" s="1278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1278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>
      <c r="A485" s="7"/>
      <c r="B485" s="1278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1278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>
      <c r="A486" s="7"/>
      <c r="B486" s="1278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1278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>
      <c r="A487" s="7"/>
      <c r="B487" s="1278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1278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>
      <c r="A488" s="7"/>
      <c r="B488" s="1278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1278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>
      <c r="A489" s="7"/>
      <c r="B489" s="1278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1278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>
      <c r="A490" s="7"/>
      <c r="B490" s="1278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1278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>
      <c r="A491" s="7"/>
      <c r="B491" s="1278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1278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>
      <c r="A492" s="7"/>
      <c r="B492" s="1278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1278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>
      <c r="A493" s="7"/>
      <c r="B493" s="1278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1278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>
      <c r="A494" s="7"/>
      <c r="B494" s="1278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1278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>
      <c r="A495" s="7"/>
      <c r="B495" s="1278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1278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>
      <c r="A496" s="7"/>
      <c r="B496" s="1278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1278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>
      <c r="A497" s="7"/>
      <c r="B497" s="1278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1278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>
      <c r="A498" s="7"/>
      <c r="B498" s="1278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1278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>
      <c r="A499" s="7"/>
      <c r="B499" s="1278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1278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>
      <c r="A500" s="7"/>
      <c r="B500" s="1278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1278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>
      <c r="A501" s="7"/>
      <c r="B501" s="1278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1278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>
      <c r="A502" s="7"/>
      <c r="B502" s="1278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1278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>
      <c r="A503" s="7"/>
      <c r="B503" s="1278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1278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>
      <c r="A504" s="7"/>
      <c r="B504" s="1278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1278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>
      <c r="A505" s="7"/>
      <c r="B505" s="1278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1278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>
      <c r="A506" s="7"/>
      <c r="B506" s="1278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1278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>
      <c r="A507" s="7"/>
      <c r="B507" s="1278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1278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>
      <c r="A508" s="7"/>
      <c r="B508" s="1278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1278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>
      <c r="A509" s="7"/>
      <c r="B509" s="1278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1278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>
      <c r="A510" s="7"/>
      <c r="B510" s="1278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1278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>
      <c r="A511" s="7"/>
      <c r="B511" s="1278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1278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>
      <c r="A512" s="7"/>
      <c r="B512" s="1278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1278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>
      <c r="A513" s="7"/>
      <c r="B513" s="1278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1278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>
      <c r="A514" s="7"/>
      <c r="B514" s="1278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1278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>
      <c r="A515" s="7"/>
      <c r="B515" s="1278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1278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>
      <c r="A516" s="7"/>
      <c r="B516" s="1278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1278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>
      <c r="A517" s="7"/>
      <c r="B517" s="1278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1278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>
      <c r="A518" s="7"/>
      <c r="B518" s="1278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1278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>
      <c r="A519" s="7"/>
      <c r="B519" s="1278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1278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>
      <c r="A520" s="7"/>
      <c r="B520" s="1278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1278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>
      <c r="A521" s="7"/>
      <c r="B521" s="1278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1278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>
      <c r="A522" s="7"/>
      <c r="B522" s="1278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1278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>
      <c r="A523" s="7"/>
      <c r="B523" s="1278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1278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>
      <c r="A524" s="7"/>
      <c r="B524" s="1278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1278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>
      <c r="A525" s="7"/>
      <c r="B525" s="1278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1278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>
      <c r="A526" s="7"/>
      <c r="B526" s="1278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1278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>
      <c r="A527" s="7"/>
      <c r="B527" s="1278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1278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>
      <c r="A528" s="7"/>
      <c r="B528" s="1278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1278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>
      <c r="A529" s="7"/>
      <c r="B529" s="1278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1278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>
      <c r="A530" s="7"/>
      <c r="B530" s="1278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1278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>
      <c r="A531" s="7"/>
      <c r="B531" s="1278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1278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>
      <c r="A532" s="7"/>
      <c r="B532" s="1278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1278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>
      <c r="A533" s="7"/>
      <c r="B533" s="1278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1278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>
      <c r="A534" s="7"/>
      <c r="B534" s="1278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1278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>
      <c r="A535" s="7"/>
      <c r="B535" s="1278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1278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>
      <c r="A536" s="7"/>
      <c r="B536" s="1278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1278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>
      <c r="A537" s="7"/>
      <c r="B537" s="1278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1278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>
      <c r="A538" s="7"/>
      <c r="B538" s="1278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1278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>
      <c r="A539" s="7"/>
      <c r="B539" s="1278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1278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>
      <c r="A540" s="7"/>
      <c r="B540" s="1278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1278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>
      <c r="A541" s="7"/>
      <c r="B541" s="1278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1278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>
      <c r="A542" s="7"/>
      <c r="B542" s="1278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1278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>
      <c r="A543" s="7"/>
      <c r="B543" s="1278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1278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>
      <c r="A544" s="7"/>
      <c r="B544" s="1278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1278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>
      <c r="A545" s="7"/>
      <c r="B545" s="1278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1278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>
      <c r="A546" s="7"/>
      <c r="B546" s="1278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1278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>
      <c r="A547" s="7"/>
      <c r="B547" s="1278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1278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>
      <c r="A548" s="7"/>
      <c r="B548" s="1278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1278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>
      <c r="A549" s="7"/>
      <c r="B549" s="1278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1278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>
      <c r="A550" s="7"/>
      <c r="B550" s="1278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1278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>
      <c r="A551" s="7"/>
      <c r="B551" s="1278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1278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>
      <c r="A552" s="7"/>
      <c r="B552" s="1278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1278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>
      <c r="A553" s="7"/>
      <c r="B553" s="1278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1278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>
      <c r="A554" s="7"/>
      <c r="B554" s="1278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1278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>
      <c r="A555" s="7"/>
      <c r="B555" s="1278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1278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>
      <c r="A556" s="7"/>
      <c r="B556" s="1278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1278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>
      <c r="A557" s="7"/>
      <c r="B557" s="1278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1278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>
      <c r="A558" s="7"/>
      <c r="B558" s="1278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1278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>
      <c r="A559" s="7"/>
      <c r="B559" s="1278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1278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>
      <c r="A560" s="7"/>
      <c r="B560" s="1278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1278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>
      <c r="A561" s="7"/>
      <c r="B561" s="1278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1278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>
      <c r="A562" s="7"/>
      <c r="B562" s="1278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1278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>
      <c r="A563" s="7"/>
      <c r="B563" s="1278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1278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>
      <c r="A564" s="7"/>
      <c r="B564" s="1278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1278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>
      <c r="A565" s="7"/>
      <c r="B565" s="1278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1278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>
      <c r="A566" s="7"/>
      <c r="B566" s="1278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1278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>
      <c r="A567" s="7"/>
      <c r="B567" s="1278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1278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>
      <c r="A568" s="7"/>
      <c r="B568" s="1278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1278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>
      <c r="A569" s="7"/>
      <c r="B569" s="1278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1278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>
      <c r="A570" s="7"/>
      <c r="B570" s="1278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1278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>
      <c r="A571" s="7"/>
      <c r="B571" s="1278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1278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>
      <c r="A572" s="7"/>
      <c r="B572" s="1278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1278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>
      <c r="A573" s="7"/>
      <c r="B573" s="1278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1278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>
      <c r="A574" s="7"/>
      <c r="B574" s="1278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1278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>
      <c r="A575" s="7"/>
      <c r="B575" s="1278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1278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>
      <c r="A576" s="7"/>
      <c r="B576" s="1278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1278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>
      <c r="A577" s="7"/>
      <c r="B577" s="1278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1278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>
      <c r="A578" s="7"/>
      <c r="B578" s="1278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1278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>
      <c r="A579" s="7"/>
      <c r="B579" s="1278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1278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>
      <c r="A580" s="7"/>
      <c r="B580" s="1278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1278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>
      <c r="A581" s="7"/>
      <c r="B581" s="1278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1278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>
      <c r="A582" s="7"/>
      <c r="B582" s="1278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1278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>
      <c r="A583" s="7"/>
      <c r="B583" s="1278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1278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>
      <c r="A584" s="7"/>
      <c r="B584" s="1278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1278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>
      <c r="A585" s="7"/>
      <c r="B585" s="1278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1278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>
      <c r="A586" s="7"/>
      <c r="B586" s="1278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1278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>
      <c r="A587" s="7"/>
      <c r="B587" s="1278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1278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>
      <c r="A588" s="7"/>
      <c r="B588" s="1278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1278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>
      <c r="A589" s="7"/>
      <c r="B589" s="1278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1278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>
      <c r="A590" s="7"/>
      <c r="B590" s="1278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1278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>
      <c r="A591" s="7"/>
      <c r="B591" s="1278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1278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>
      <c r="A592" s="7"/>
      <c r="B592" s="1278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1278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>
      <c r="A593" s="7"/>
      <c r="B593" s="1278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1278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>
      <c r="A594" s="7"/>
      <c r="B594" s="1278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1278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>
      <c r="A595" s="7"/>
      <c r="B595" s="1278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1278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>
      <c r="A596" s="7"/>
      <c r="B596" s="1278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1278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>
      <c r="A597" s="7"/>
      <c r="B597" s="1278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1278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>
      <c r="A598" s="7"/>
      <c r="B598" s="1278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1278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>
      <c r="A599" s="7"/>
      <c r="B599" s="1278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1278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>
      <c r="A600" s="7"/>
      <c r="B600" s="1278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1278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>
      <c r="A601" s="7"/>
      <c r="B601" s="1278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1278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>
      <c r="A602" s="7"/>
      <c r="B602" s="1278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1278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>
      <c r="A603" s="7"/>
      <c r="B603" s="1278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1278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>
      <c r="A604" s="7"/>
      <c r="B604" s="1278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1278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>
      <c r="A605" s="7"/>
      <c r="B605" s="1278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1278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>
      <c r="A606" s="7"/>
      <c r="B606" s="1278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1278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>
      <c r="A607" s="7"/>
      <c r="B607" s="1278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1278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>
      <c r="A608" s="7"/>
      <c r="B608" s="1278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1278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>
      <c r="A609" s="7"/>
      <c r="B609" s="1278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1278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>
      <c r="A610" s="7"/>
      <c r="B610" s="1278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1278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>
      <c r="A611" s="7"/>
      <c r="B611" s="1278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1278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>
      <c r="A612" s="7"/>
      <c r="B612" s="1278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1278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>
      <c r="A613" s="7"/>
      <c r="B613" s="1278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1278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>
      <c r="A614" s="7"/>
      <c r="B614" s="1278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1278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>
      <c r="A615" s="7"/>
      <c r="B615" s="1278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1278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>
      <c r="A616" s="7"/>
      <c r="B616" s="1278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1278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>
      <c r="A617" s="7"/>
      <c r="B617" s="1278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1278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>
      <c r="A618" s="7"/>
      <c r="B618" s="1278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1278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>
      <c r="A619" s="7"/>
      <c r="B619" s="1278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1278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>
      <c r="A620" s="7"/>
      <c r="B620" s="1278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1278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>
      <c r="A621" s="7"/>
      <c r="B621" s="1278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1278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>
      <c r="A622" s="7"/>
      <c r="B622" s="1278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1278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>
      <c r="A623" s="7"/>
      <c r="B623" s="1278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1278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>
      <c r="A624" s="7"/>
      <c r="B624" s="1278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1278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>
      <c r="A625" s="7"/>
      <c r="B625" s="1278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1278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>
      <c r="A626" s="7"/>
      <c r="B626" s="1278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1278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>
      <c r="A627" s="7"/>
      <c r="B627" s="1278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1278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>
      <c r="A628" s="7"/>
      <c r="B628" s="1278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1278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>
      <c r="A629" s="7"/>
      <c r="B629" s="1278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1278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>
      <c r="A630" s="7"/>
      <c r="B630" s="1278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1278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>
      <c r="A631" s="7"/>
      <c r="B631" s="1278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1278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>
      <c r="A632" s="7"/>
      <c r="B632" s="1278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1278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>
      <c r="A633" s="7"/>
      <c r="B633" s="1278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1278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>
      <c r="A634" s="7"/>
      <c r="B634" s="1278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1278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>
      <c r="A635" s="7"/>
      <c r="B635" s="1278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1278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>
      <c r="A636" s="7"/>
      <c r="B636" s="1278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1278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>
      <c r="A637" s="7"/>
      <c r="B637" s="1278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1278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>
      <c r="A638" s="7"/>
      <c r="B638" s="1278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1278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>
      <c r="A639" s="7"/>
      <c r="B639" s="1278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1278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>
      <c r="A640" s="7"/>
      <c r="B640" s="1278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1278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>
      <c r="A641" s="7"/>
      <c r="B641" s="1278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1278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>
      <c r="A642" s="7"/>
      <c r="B642" s="1278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1278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>
      <c r="A643" s="7"/>
      <c r="B643" s="1278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1278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>
      <c r="A644" s="7"/>
      <c r="B644" s="1278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1278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>
      <c r="A645" s="7"/>
      <c r="B645" s="1278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1278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>
      <c r="A646" s="7"/>
      <c r="B646" s="1278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1278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>
      <c r="A647" s="7"/>
      <c r="B647" s="1278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1278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>
      <c r="A648" s="7"/>
      <c r="B648" s="1278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1278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>
      <c r="A649" s="7"/>
      <c r="B649" s="1278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1278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>
      <c r="A650" s="7"/>
      <c r="B650" s="1278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1278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>
      <c r="A651" s="7"/>
      <c r="B651" s="1278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1278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>
      <c r="A652" s="7"/>
      <c r="B652" s="1278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1278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>
      <c r="A653" s="7"/>
      <c r="B653" s="1278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1278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>
      <c r="A654" s="7"/>
      <c r="B654" s="1278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1278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>
      <c r="A655" s="7"/>
      <c r="B655" s="1278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1278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>
      <c r="A656" s="7"/>
      <c r="B656" s="1278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1278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>
      <c r="A657" s="7"/>
      <c r="B657" s="1278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1278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>
      <c r="A658" s="7"/>
      <c r="B658" s="1278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1278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>
      <c r="A659" s="7"/>
      <c r="B659" s="1278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1278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>
      <c r="A660" s="7"/>
      <c r="B660" s="1278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1278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>
      <c r="A661" s="7"/>
      <c r="B661" s="1278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1278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>
      <c r="A662" s="7"/>
      <c r="B662" s="1278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1278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>
      <c r="A663" s="7"/>
      <c r="B663" s="1278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1278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>
      <c r="A664" s="7"/>
      <c r="B664" s="1278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1278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>
      <c r="A665" s="7"/>
      <c r="B665" s="1278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1278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>
      <c r="A666" s="7"/>
      <c r="B666" s="1278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1278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>
      <c r="A667" s="7"/>
      <c r="B667" s="1278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1278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>
      <c r="A668" s="7"/>
      <c r="B668" s="1278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1278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>
      <c r="A669" s="7"/>
      <c r="B669" s="1278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1278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>
      <c r="A670" s="7"/>
      <c r="B670" s="1278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1278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>
      <c r="A671" s="7"/>
      <c r="B671" s="1278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1278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>
      <c r="A672" s="7"/>
      <c r="B672" s="1278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1278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>
      <c r="A673" s="7"/>
      <c r="B673" s="1278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1278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>
      <c r="A674" s="7"/>
      <c r="B674" s="1278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1278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>
      <c r="A675" s="7"/>
      <c r="B675" s="1278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1278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>
      <c r="A676" s="7"/>
      <c r="B676" s="1278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1278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>
      <c r="A677" s="7"/>
      <c r="B677" s="1278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1278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>
      <c r="A678" s="7"/>
      <c r="B678" s="1278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1278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>
      <c r="A679" s="7"/>
      <c r="B679" s="1278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1278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>
      <c r="A680" s="7"/>
      <c r="B680" s="1278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1278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>
      <c r="A681" s="7"/>
      <c r="B681" s="1278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1278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>
      <c r="A682" s="7"/>
      <c r="B682" s="1278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1278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>
      <c r="A683" s="7"/>
      <c r="B683" s="1278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1278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>
      <c r="A684" s="7"/>
      <c r="B684" s="1278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1278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>
      <c r="A685" s="7"/>
      <c r="B685" s="1278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1278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>
      <c r="A686" s="7"/>
      <c r="B686" s="1278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1278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>
      <c r="A687" s="7"/>
      <c r="B687" s="1278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1278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>
      <c r="A688" s="7"/>
      <c r="B688" s="1278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1278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>
      <c r="A689" s="7"/>
      <c r="B689" s="1278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1278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>
      <c r="A690" s="7"/>
      <c r="B690" s="1278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1278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>
      <c r="A691" s="7"/>
      <c r="B691" s="1278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1278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>
      <c r="A692" s="7"/>
      <c r="B692" s="1278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1278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>
      <c r="A693" s="7"/>
      <c r="B693" s="1278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1278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>
      <c r="A694" s="7"/>
      <c r="B694" s="1278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1278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>
      <c r="A695" s="7"/>
      <c r="B695" s="1278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1278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>
      <c r="A696" s="7"/>
      <c r="B696" s="1278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1278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>
      <c r="A697" s="7"/>
      <c r="B697" s="1278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1278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>
      <c r="A698" s="7"/>
      <c r="B698" s="1278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1278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>
      <c r="A699" s="7"/>
      <c r="B699" s="1278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1278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>
      <c r="A700" s="7"/>
      <c r="B700" s="1278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1278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>
      <c r="A701" s="7"/>
      <c r="B701" s="1278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1278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>
      <c r="A702" s="7"/>
      <c r="B702" s="1278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1278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>
      <c r="A703" s="7"/>
      <c r="B703" s="1278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1278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>
      <c r="A704" s="7"/>
      <c r="B704" s="1278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1278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>
      <c r="A705" s="7"/>
      <c r="B705" s="1278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1278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>
      <c r="A706" s="7"/>
      <c r="B706" s="1278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1278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>
      <c r="A707" s="7"/>
      <c r="B707" s="1278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1278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>
      <c r="A708" s="7"/>
      <c r="B708" s="1278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1278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>
      <c r="A709" s="7"/>
      <c r="B709" s="1278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1278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>
      <c r="A710" s="7"/>
      <c r="B710" s="1278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1278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>
      <c r="A711" s="7"/>
      <c r="B711" s="1278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1278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>
      <c r="A712" s="7"/>
      <c r="B712" s="1278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1278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>
      <c r="A713" s="7"/>
      <c r="B713" s="1278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1278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>
      <c r="A714" s="7"/>
      <c r="B714" s="1278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1278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>
      <c r="A715" s="7"/>
      <c r="B715" s="1278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1278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>
      <c r="A716" s="7"/>
      <c r="B716" s="1278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1278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>
      <c r="A717" s="7"/>
      <c r="B717" s="1278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1278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>
      <c r="A718" s="7"/>
      <c r="B718" s="1278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1278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>
      <c r="A719" s="7"/>
      <c r="B719" s="1278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1278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>
      <c r="A720" s="7"/>
      <c r="B720" s="1278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1278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>
      <c r="A721" s="7"/>
      <c r="B721" s="1278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1278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>
      <c r="A722" s="7"/>
      <c r="B722" s="1278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1278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>
      <c r="A723" s="7"/>
      <c r="B723" s="1278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1278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>
      <c r="A724" s="7"/>
      <c r="B724" s="1278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1278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>
      <c r="A725" s="7"/>
      <c r="B725" s="1278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1278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>
      <c r="A726" s="7"/>
      <c r="B726" s="1278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1278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>
      <c r="A727" s="7"/>
      <c r="B727" s="1278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1278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>
      <c r="A728" s="7"/>
      <c r="B728" s="1278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1278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>
      <c r="A729" s="7"/>
      <c r="B729" s="1278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1278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>
      <c r="A730" s="7"/>
      <c r="B730" s="1278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1278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>
      <c r="A731" s="7"/>
      <c r="B731" s="1278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1278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>
      <c r="A732" s="7"/>
      <c r="B732" s="1278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1278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>
      <c r="A733" s="7"/>
      <c r="B733" s="1278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1278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>
      <c r="A734" s="7"/>
      <c r="B734" s="1278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1278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>
      <c r="A735" s="7"/>
      <c r="B735" s="1278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1278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>
      <c r="A736" s="7"/>
      <c r="B736" s="1278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1278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>
      <c r="A737" s="7"/>
      <c r="B737" s="1278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1278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>
      <c r="A738" s="7"/>
      <c r="B738" s="1278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1278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>
      <c r="A739" s="7"/>
      <c r="B739" s="1278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1278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>
      <c r="A740" s="7"/>
      <c r="B740" s="1278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1278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>
      <c r="A741" s="7"/>
      <c r="B741" s="1278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1278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>
      <c r="A742" s="7"/>
      <c r="B742" s="1278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1278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>
      <c r="A743" s="7"/>
      <c r="B743" s="1278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1278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>
      <c r="A744" s="7"/>
      <c r="B744" s="1278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1278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>
      <c r="A745" s="7"/>
      <c r="B745" s="1278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1278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>
      <c r="A746" s="7"/>
      <c r="B746" s="1278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1278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>
      <c r="A747" s="7"/>
      <c r="B747" s="1278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1278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>
      <c r="A748" s="7"/>
      <c r="B748" s="1278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1278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>
      <c r="A749" s="7"/>
      <c r="B749" s="1278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1278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>
      <c r="A750" s="7"/>
      <c r="B750" s="1278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1278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>
      <c r="A751" s="7"/>
      <c r="B751" s="1278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1278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>
      <c r="A752" s="7"/>
      <c r="B752" s="1278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1278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>
      <c r="A753" s="7"/>
      <c r="B753" s="1278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1278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>
      <c r="A754" s="7"/>
      <c r="B754" s="1278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1278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>
      <c r="A755" s="7"/>
      <c r="B755" s="1278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1278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>
      <c r="A756" s="7"/>
      <c r="B756" s="1278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1278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>
      <c r="A757" s="7"/>
      <c r="B757" s="1278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1278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>
      <c r="A758" s="7"/>
      <c r="B758" s="1278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1278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>
      <c r="A759" s="7"/>
      <c r="B759" s="1278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1278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>
      <c r="A760" s="7"/>
      <c r="B760" s="1278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1278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>
      <c r="A761" s="7"/>
      <c r="B761" s="1278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1278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>
      <c r="A762" s="7"/>
      <c r="B762" s="1278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1278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>
      <c r="A763" s="7"/>
      <c r="B763" s="1278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1278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>
      <c r="A764" s="7"/>
      <c r="B764" s="1278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1278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>
      <c r="A765" s="7"/>
      <c r="B765" s="1278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1278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>
      <c r="A766" s="7"/>
      <c r="B766" s="1278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1278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>
      <c r="A767" s="7"/>
      <c r="B767" s="1278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1278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>
      <c r="A768" s="7"/>
      <c r="B768" s="1278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1278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>
      <c r="A769" s="7"/>
      <c r="B769" s="1278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1278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>
      <c r="A770" s="7"/>
      <c r="B770" s="1278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1278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>
      <c r="A771" s="7"/>
      <c r="B771" s="1278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1278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>
      <c r="A772" s="7"/>
      <c r="B772" s="1278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1278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>
      <c r="A773" s="7"/>
      <c r="B773" s="1278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1278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>
      <c r="A774" s="7"/>
      <c r="B774" s="1278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1278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>
      <c r="A775" s="7"/>
      <c r="B775" s="1278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1278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>
      <c r="A776" s="7"/>
      <c r="B776" s="1278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1278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>
      <c r="A777" s="7"/>
      <c r="B777" s="1278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1278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>
      <c r="A778" s="7"/>
      <c r="B778" s="1278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1278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>
      <c r="A779" s="7"/>
      <c r="B779" s="1278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1278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>
      <c r="A780" s="7"/>
      <c r="B780" s="1278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1278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>
      <c r="A781" s="7"/>
      <c r="B781" s="1278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1278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>
      <c r="A782" s="7"/>
      <c r="B782" s="1278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1278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>
      <c r="A783" s="7"/>
      <c r="B783" s="1278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1278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>
      <c r="A784" s="7"/>
      <c r="B784" s="1278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1278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>
      <c r="A785" s="7"/>
      <c r="B785" s="1278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1278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>
      <c r="A786" s="7"/>
      <c r="B786" s="1278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1278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>
      <c r="A787" s="7"/>
      <c r="B787" s="1278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1278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>
      <c r="A788" s="7"/>
      <c r="B788" s="1278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1278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>
      <c r="A789" s="7"/>
      <c r="B789" s="1278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1278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>
      <c r="A790" s="7"/>
      <c r="B790" s="1278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1278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>
      <c r="A791" s="7"/>
      <c r="B791" s="1278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1278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>
      <c r="A792" s="7"/>
      <c r="B792" s="1278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1278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>
      <c r="A793" s="7"/>
      <c r="B793" s="1278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1278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>
      <c r="A794" s="7"/>
      <c r="B794" s="1278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1278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>
      <c r="A795" s="7"/>
      <c r="B795" s="1278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1278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>
      <c r="A796" s="7"/>
      <c r="B796" s="1278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1278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>
      <c r="A797" s="7"/>
      <c r="B797" s="1278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1278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>
      <c r="A798" s="7"/>
      <c r="B798" s="1278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1278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>
      <c r="A799" s="7"/>
      <c r="B799" s="1278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1278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>
      <c r="A800" s="7"/>
      <c r="B800" s="1278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1278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>
      <c r="A801" s="7"/>
      <c r="B801" s="1278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1278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>
      <c r="A802" s="7"/>
      <c r="B802" s="1278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1278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>
      <c r="A803" s="7"/>
      <c r="B803" s="1278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1278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>
      <c r="A804" s="7"/>
      <c r="B804" s="1278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1278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>
      <c r="A805" s="7"/>
      <c r="B805" s="1278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1278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>
      <c r="A806" s="7"/>
      <c r="B806" s="1278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1278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>
      <c r="A807" s="7"/>
      <c r="B807" s="1278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1278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>
      <c r="A808" s="7"/>
      <c r="B808" s="1278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1278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>
      <c r="A809" s="7"/>
      <c r="B809" s="1278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1278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>
      <c r="A810" s="7"/>
      <c r="B810" s="1278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1278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>
      <c r="A811" s="7"/>
      <c r="B811" s="1278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1278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>
      <c r="A812" s="7"/>
      <c r="B812" s="1278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1278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>
      <c r="A813" s="7"/>
      <c r="B813" s="1278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1278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>
      <c r="A814" s="7"/>
      <c r="B814" s="1278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1278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>
      <c r="A815" s="7"/>
      <c r="B815" s="1278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1278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>
      <c r="A816" s="7"/>
      <c r="B816" s="1278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1278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>
      <c r="A817" s="7"/>
      <c r="B817" s="1278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1278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>
      <c r="A818" s="7"/>
      <c r="B818" s="1278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1278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>
      <c r="A819" s="7"/>
      <c r="B819" s="1278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1278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>
      <c r="A820" s="7"/>
      <c r="B820" s="1278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1278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>
      <c r="A821" s="7"/>
      <c r="B821" s="1278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1278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>
      <c r="A822" s="7"/>
      <c r="B822" s="1278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1278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>
      <c r="A823" s="7"/>
      <c r="B823" s="1278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1278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>
      <c r="A824" s="7"/>
      <c r="B824" s="1278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1278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>
      <c r="A825" s="7"/>
      <c r="B825" s="1278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1278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>
      <c r="A826" s="7"/>
      <c r="B826" s="1278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1278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>
      <c r="A827" s="7"/>
      <c r="B827" s="1278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1278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>
      <c r="A828" s="7"/>
      <c r="B828" s="1278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1278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>
      <c r="A829" s="7"/>
      <c r="B829" s="1278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1278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>
      <c r="A830" s="7"/>
      <c r="B830" s="1278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1278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>
      <c r="A831" s="7"/>
      <c r="B831" s="1278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1278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>
      <c r="A832" s="7"/>
      <c r="B832" s="1278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1278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>
      <c r="A833" s="7"/>
      <c r="B833" s="1278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1278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>
      <c r="A834" s="7"/>
      <c r="B834" s="1278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1278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>
      <c r="A835" s="7"/>
      <c r="B835" s="1278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1278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>
      <c r="A836" s="7"/>
      <c r="B836" s="1278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1278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>
      <c r="A837" s="7"/>
      <c r="B837" s="1278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1278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>
      <c r="A838" s="7"/>
      <c r="B838" s="1278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1278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>
      <c r="A839" s="7"/>
      <c r="B839" s="1278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1278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>
      <c r="A840" s="7"/>
      <c r="B840" s="1278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1278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>
      <c r="A841" s="7"/>
      <c r="B841" s="1278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1278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>
      <c r="A842" s="7"/>
      <c r="B842" s="1278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1278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>
      <c r="A843" s="7"/>
      <c r="B843" s="1278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1278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>
      <c r="A844" s="7"/>
      <c r="B844" s="1278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1278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>
      <c r="A845" s="7"/>
      <c r="B845" s="1278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1278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>
      <c r="A846" s="7"/>
      <c r="B846" s="1278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1278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>
      <c r="A847" s="7"/>
      <c r="B847" s="1278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1278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>
      <c r="A848" s="7"/>
      <c r="B848" s="1278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1278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>
      <c r="A849" s="7"/>
      <c r="B849" s="1278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1278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>
      <c r="A850" s="7"/>
      <c r="B850" s="1278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1278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>
      <c r="A851" s="7"/>
      <c r="B851" s="1278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1278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>
      <c r="A852" s="7"/>
      <c r="B852" s="1278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1278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>
      <c r="A853" s="7"/>
      <c r="B853" s="1278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1278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>
      <c r="A854" s="7"/>
      <c r="B854" s="1278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1278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>
      <c r="A855" s="7"/>
      <c r="B855" s="1278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1278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>
      <c r="A856" s="7"/>
      <c r="B856" s="1278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1278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>
      <c r="A857" s="7"/>
      <c r="B857" s="1278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1278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>
      <c r="A858" s="7"/>
      <c r="B858" s="1278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1278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>
      <c r="A859" s="7"/>
      <c r="B859" s="1278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1278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>
      <c r="A860" s="7"/>
      <c r="B860" s="1278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1278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>
      <c r="A861" s="7"/>
      <c r="B861" s="1278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1278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>
      <c r="A862" s="7"/>
      <c r="B862" s="1278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1278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>
      <c r="A863" s="7"/>
      <c r="B863" s="1278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1278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>
      <c r="A864" s="7"/>
      <c r="B864" s="1278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1278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>
      <c r="A865" s="7"/>
      <c r="B865" s="1278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1278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>
      <c r="A866" s="7"/>
      <c r="B866" s="1278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1278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>
      <c r="A867" s="7"/>
      <c r="B867" s="1278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1278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>
      <c r="A868" s="7"/>
      <c r="B868" s="1278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1278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>
      <c r="A869" s="7"/>
      <c r="B869" s="1278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1278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>
      <c r="A870" s="7"/>
      <c r="B870" s="1278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1278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>
      <c r="A871" s="7"/>
      <c r="B871" s="1278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1278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>
      <c r="A872" s="7"/>
      <c r="B872" s="1278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1278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>
      <c r="A873" s="7"/>
      <c r="B873" s="1278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1278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>
      <c r="A874" s="7"/>
      <c r="B874" s="1278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1278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>
      <c r="A875" s="7"/>
      <c r="B875" s="1278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1278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>
      <c r="A876" s="7"/>
      <c r="B876" s="1278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1278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>
      <c r="A877" s="7"/>
      <c r="B877" s="1278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1278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>
      <c r="A878" s="7"/>
      <c r="B878" s="1278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1278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>
      <c r="A879" s="7"/>
      <c r="B879" s="1278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1278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>
      <c r="A880" s="7"/>
      <c r="B880" s="1278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1278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>
      <c r="A881" s="7"/>
      <c r="B881" s="1278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1278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>
      <c r="A882" s="7"/>
      <c r="B882" s="1278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1278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>
      <c r="A883" s="7"/>
      <c r="B883" s="1278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1278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>
      <c r="A884" s="7"/>
      <c r="B884" s="1278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1278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>
      <c r="A885" s="7"/>
      <c r="B885" s="1278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1278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>
      <c r="A886" s="7"/>
      <c r="B886" s="1278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1278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>
      <c r="A887" s="7"/>
      <c r="B887" s="1278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1278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>
      <c r="A888" s="7"/>
      <c r="B888" s="1278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1278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>
      <c r="A889" s="7"/>
      <c r="B889" s="1278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1278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>
      <c r="A890" s="7"/>
      <c r="B890" s="1278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1278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>
      <c r="A891" s="7"/>
      <c r="B891" s="1278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1278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>
      <c r="A892" s="7"/>
      <c r="B892" s="1278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1278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>
      <c r="A893" s="7"/>
      <c r="B893" s="1278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1278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>
      <c r="A894" s="7"/>
      <c r="B894" s="1278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1278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>
      <c r="A895" s="7"/>
      <c r="B895" s="1278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1278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>
      <c r="A896" s="7"/>
      <c r="B896" s="1278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1278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>
      <c r="A897" s="7"/>
      <c r="B897" s="1278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1278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>
      <c r="A898" s="7"/>
      <c r="B898" s="1278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1278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>
      <c r="A899" s="7"/>
      <c r="B899" s="1278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1278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>
      <c r="A900" s="7"/>
      <c r="B900" s="1278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1278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>
      <c r="A901" s="7"/>
      <c r="B901" s="1278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1278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>
      <c r="A902" s="7"/>
      <c r="B902" s="1278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1278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>
      <c r="A903" s="7"/>
      <c r="B903" s="1278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1278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>
      <c r="A904" s="7"/>
      <c r="B904" s="1278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1278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>
      <c r="A905" s="7"/>
      <c r="B905" s="1278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1278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>
      <c r="A906" s="7"/>
      <c r="B906" s="1278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1278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>
      <c r="A907" s="7"/>
      <c r="B907" s="1278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1278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>
      <c r="A908" s="7"/>
      <c r="B908" s="1278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1278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>
      <c r="A909" s="7"/>
      <c r="B909" s="1278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1278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>
      <c r="A910" s="7"/>
      <c r="B910" s="1278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1278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>
      <c r="A911" s="7"/>
      <c r="B911" s="1278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1278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>
      <c r="A912" s="7"/>
      <c r="B912" s="1278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1278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>
      <c r="A913" s="7"/>
      <c r="B913" s="1278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1278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>
      <c r="A914" s="7"/>
      <c r="B914" s="1278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1278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>
      <c r="A915" s="7"/>
      <c r="B915" s="1278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1278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>
      <c r="A916" s="7"/>
      <c r="B916" s="1278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1278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>
      <c r="A917" s="7"/>
      <c r="B917" s="1278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1278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>
      <c r="A918" s="7"/>
      <c r="B918" s="1278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1278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>
      <c r="A919" s="7"/>
      <c r="B919" s="1278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1278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>
      <c r="A920" s="7"/>
      <c r="B920" s="1278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1278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>
      <c r="A921" s="7"/>
      <c r="B921" s="1278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1278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>
      <c r="A922" s="7"/>
      <c r="B922" s="1278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1278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>
      <c r="A923" s="7"/>
      <c r="B923" s="1278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1278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>
      <c r="A924" s="7"/>
      <c r="B924" s="1278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1278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>
      <c r="A925" s="7"/>
      <c r="B925" s="1278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1278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>
      <c r="A926" s="7"/>
      <c r="B926" s="1278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1278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>
      <c r="A927" s="7"/>
      <c r="B927" s="1278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1278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>
      <c r="A928" s="7"/>
      <c r="B928" s="1278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1278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>
      <c r="A929" s="7"/>
      <c r="B929" s="1278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1278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>
      <c r="A930" s="7"/>
      <c r="B930" s="1278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1278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>
      <c r="A931" s="7"/>
      <c r="B931" s="1278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1278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>
      <c r="A932" s="7"/>
      <c r="B932" s="1278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1278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>
      <c r="A933" s="7"/>
      <c r="B933" s="1278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1278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>
      <c r="A934" s="7"/>
      <c r="B934" s="1278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1278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>
      <c r="A935" s="7"/>
      <c r="B935" s="1278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1278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>
      <c r="A936" s="7"/>
      <c r="B936" s="1278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1278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>
      <c r="A937" s="7"/>
      <c r="B937" s="1278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1278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>
      <c r="A938" s="7"/>
      <c r="B938" s="1278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1278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>
      <c r="A939" s="7"/>
      <c r="B939" s="1278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1278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>
      <c r="A940" s="7"/>
      <c r="B940" s="1278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1278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>
      <c r="A941" s="7"/>
      <c r="B941" s="1278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1278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>
      <c r="A942" s="7"/>
      <c r="B942" s="1278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1278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>
      <c r="A943" s="7"/>
      <c r="B943" s="1278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1278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>
      <c r="A944" s="7"/>
      <c r="B944" s="1278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1278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>
      <c r="A945" s="7"/>
      <c r="B945" s="1278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1278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>
      <c r="A946" s="7"/>
      <c r="B946" s="1278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1278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>
      <c r="A947" s="7"/>
      <c r="B947" s="1278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1278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>
      <c r="A948" s="7"/>
      <c r="B948" s="1278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1278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>
      <c r="A949" s="7"/>
      <c r="B949" s="1278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1278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>
      <c r="A950" s="7"/>
      <c r="B950" s="1278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1278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>
      <c r="A951" s="7"/>
      <c r="B951" s="1278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1278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>
      <c r="A952" s="7"/>
      <c r="B952" s="1278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1278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>
      <c r="A953" s="7"/>
      <c r="B953" s="1278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1278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>
      <c r="A954" s="7"/>
      <c r="B954" s="1278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1278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>
      <c r="A955" s="7"/>
      <c r="B955" s="1278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1278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>
      <c r="A956" s="7"/>
      <c r="B956" s="1278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1278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>
      <c r="A957" s="7"/>
      <c r="B957" s="1278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1278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>
      <c r="A958" s="7"/>
      <c r="B958" s="1278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1278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>
      <c r="A959" s="7"/>
      <c r="B959" s="1278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1278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>
      <c r="A960" s="7"/>
      <c r="B960" s="1278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1278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>
      <c r="A961" s="7"/>
      <c r="B961" s="1278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1278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>
      <c r="A962" s="7"/>
      <c r="B962" s="1278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1278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>
      <c r="A963" s="7"/>
      <c r="B963" s="1278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1278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>
      <c r="A964" s="7"/>
      <c r="B964" s="1278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1278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>
      <c r="A965" s="7"/>
      <c r="B965" s="1278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1278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>
      <c r="A966" s="7"/>
      <c r="B966" s="1278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1278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>
      <c r="A967" s="7"/>
      <c r="B967" s="1278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1278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>
      <c r="A968" s="7"/>
      <c r="B968" s="1278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1278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>
      <c r="A969" s="7"/>
      <c r="B969" s="1278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1278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>
      <c r="A970" s="7"/>
      <c r="B970" s="1278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1278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>
      <c r="A971" s="7"/>
      <c r="B971" s="1278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1278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>
      <c r="A972" s="7"/>
      <c r="B972" s="1278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1278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>
      <c r="A973" s="7"/>
      <c r="B973" s="1278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1278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>
      <c r="A974" s="7"/>
      <c r="B974" s="1278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1278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>
      <c r="A975" s="7"/>
      <c r="B975" s="1278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1278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>
      <c r="A976" s="7"/>
      <c r="B976" s="1278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1278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>
      <c r="A977" s="7"/>
      <c r="B977" s="1278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1278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>
      <c r="A978" s="7"/>
      <c r="B978" s="1278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1278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>
      <c r="A979" s="7"/>
      <c r="B979" s="1278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1278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>
      <c r="A980" s="7"/>
      <c r="B980" s="1278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1278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>
      <c r="A981" s="7"/>
      <c r="B981" s="1278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1278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>
      <c r="A982" s="7"/>
      <c r="B982" s="1278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1278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>
      <c r="A983" s="7"/>
      <c r="B983" s="1278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1278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>
      <c r="A984" s="7"/>
      <c r="B984" s="1278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1278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>
      <c r="A985" s="7"/>
      <c r="B985" s="1278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1278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>
      <c r="A986" s="7"/>
      <c r="B986" s="1278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1278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</sheetData>
  <mergeCells count="105">
    <mergeCell ref="M6:M7"/>
    <mergeCell ref="I6:L6"/>
    <mergeCell ref="G6:H6"/>
    <mergeCell ref="F6:F7"/>
    <mergeCell ref="E6:E7"/>
    <mergeCell ref="D6:D7"/>
    <mergeCell ref="C6:C7"/>
    <mergeCell ref="B6:B7"/>
    <mergeCell ref="A6:A7"/>
    <mergeCell ref="E85:E86"/>
    <mergeCell ref="F85:F86"/>
    <mergeCell ref="G85:H85"/>
    <mergeCell ref="I85:L85"/>
    <mergeCell ref="A65:M65"/>
    <mergeCell ref="A66:M66"/>
    <mergeCell ref="A67:M67"/>
    <mergeCell ref="A68:M68"/>
    <mergeCell ref="A80:M80"/>
    <mergeCell ref="A81:M81"/>
    <mergeCell ref="A82:M82"/>
    <mergeCell ref="A83:M83"/>
    <mergeCell ref="A84:M84"/>
    <mergeCell ref="A1:M1"/>
    <mergeCell ref="A2:M2"/>
    <mergeCell ref="A3:M3"/>
    <mergeCell ref="A4:M4"/>
    <mergeCell ref="A5:M5"/>
    <mergeCell ref="B125:B126"/>
    <mergeCell ref="C125:C126"/>
    <mergeCell ref="D125:D126"/>
    <mergeCell ref="E125:E126"/>
    <mergeCell ref="A85:A86"/>
    <mergeCell ref="B85:B86"/>
    <mergeCell ref="F125:F126"/>
    <mergeCell ref="G125:H125"/>
    <mergeCell ref="I125:L125"/>
    <mergeCell ref="M125:M126"/>
    <mergeCell ref="M85:M86"/>
    <mergeCell ref="A120:M120"/>
    <mergeCell ref="A121:M121"/>
    <mergeCell ref="A122:M122"/>
    <mergeCell ref="A123:M123"/>
    <mergeCell ref="A124:M124"/>
    <mergeCell ref="A125:A126"/>
    <mergeCell ref="C85:C86"/>
    <mergeCell ref="D85:D86"/>
    <mergeCell ref="A151:M151"/>
    <mergeCell ref="A152:M152"/>
    <mergeCell ref="A153:M153"/>
    <mergeCell ref="A154:M154"/>
    <mergeCell ref="A155:M155"/>
    <mergeCell ref="A176:M176"/>
    <mergeCell ref="A177:M177"/>
    <mergeCell ref="A178:M178"/>
    <mergeCell ref="A179:M179"/>
    <mergeCell ref="A180:M180"/>
    <mergeCell ref="A181:A182"/>
    <mergeCell ref="B181:B182"/>
    <mergeCell ref="I156:L156"/>
    <mergeCell ref="M156:M157"/>
    <mergeCell ref="A156:A157"/>
    <mergeCell ref="B156:B157"/>
    <mergeCell ref="C156:C157"/>
    <mergeCell ref="D156:D157"/>
    <mergeCell ref="E156:E157"/>
    <mergeCell ref="F156:F157"/>
    <mergeCell ref="G156:H156"/>
    <mergeCell ref="M181:M182"/>
    <mergeCell ref="A200:M200"/>
    <mergeCell ref="A201:M201"/>
    <mergeCell ref="A202:M202"/>
    <mergeCell ref="A203:M203"/>
    <mergeCell ref="A204:M204"/>
    <mergeCell ref="A205:A206"/>
    <mergeCell ref="C181:C182"/>
    <mergeCell ref="D181:D182"/>
    <mergeCell ref="E181:E182"/>
    <mergeCell ref="F181:F182"/>
    <mergeCell ref="G181:H181"/>
    <mergeCell ref="I181:L181"/>
    <mergeCell ref="B205:B206"/>
    <mergeCell ref="C205:C206"/>
    <mergeCell ref="D205:D206"/>
    <mergeCell ref="E205:E206"/>
    <mergeCell ref="I205:L205"/>
    <mergeCell ref="M205:M206"/>
    <mergeCell ref="F205:F206"/>
    <mergeCell ref="G205:H205"/>
    <mergeCell ref="A246:N246"/>
    <mergeCell ref="A229:A230"/>
    <mergeCell ref="B229:B230"/>
    <mergeCell ref="C229:C230"/>
    <mergeCell ref="D229:D230"/>
    <mergeCell ref="E229:E230"/>
    <mergeCell ref="F229:F230"/>
    <mergeCell ref="G229:H229"/>
    <mergeCell ref="A224:M224"/>
    <mergeCell ref="A225:M225"/>
    <mergeCell ref="A226:M226"/>
    <mergeCell ref="A227:M227"/>
    <mergeCell ref="A228:M228"/>
    <mergeCell ref="I229:L229"/>
    <mergeCell ref="M229:M230"/>
    <mergeCell ref="A244:N244"/>
    <mergeCell ref="A245:N245"/>
  </mergeCells>
  <pageMargins left="0.51181102362204722" right="0" top="0" bottom="0" header="0" footer="0"/>
  <pageSetup scale="8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992"/>
  <sheetViews>
    <sheetView topLeftCell="A19" workbookViewId="0">
      <selection activeCell="C10" sqref="C10"/>
    </sheetView>
  </sheetViews>
  <sheetFormatPr defaultColWidth="14.42578125" defaultRowHeight="15" customHeight="1"/>
  <cols>
    <col min="1" max="1" width="5.85546875" customWidth="1"/>
    <col min="2" max="2" width="24.85546875" style="760" customWidth="1"/>
    <col min="3" max="3" width="22.28515625" style="760" customWidth="1"/>
    <col min="4" max="4" width="19" customWidth="1"/>
    <col min="5" max="5" width="22.42578125" style="760" customWidth="1"/>
    <col min="6" max="6" width="9.140625" customWidth="1"/>
    <col min="7" max="7" width="16" customWidth="1"/>
    <col min="8" max="8" width="9.140625" customWidth="1"/>
    <col min="9" max="9" width="4.140625" customWidth="1"/>
    <col min="10" max="10" width="4.5703125" customWidth="1"/>
    <col min="11" max="11" width="4.140625" customWidth="1"/>
    <col min="12" max="12" width="4.5703125" customWidth="1"/>
    <col min="13" max="13" width="13.85546875" customWidth="1"/>
    <col min="14" max="26" width="9.140625" customWidth="1"/>
  </cols>
  <sheetData>
    <row r="1" spans="1:26" ht="18.75" customHeight="1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</row>
    <row r="2" spans="1:26" ht="18.75" customHeight="1">
      <c r="A2" s="2053" t="s">
        <v>1742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</row>
    <row r="3" spans="1:26" ht="18.75" customHeight="1">
      <c r="A3" s="2104" t="s">
        <v>1743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174"/>
      <c r="Z3" s="174"/>
    </row>
    <row r="4" spans="1:26" ht="18.75" customHeight="1">
      <c r="A4" s="382" t="s">
        <v>1744</v>
      </c>
      <c r="B4" s="1325"/>
      <c r="C4" s="1325"/>
      <c r="D4" s="383"/>
      <c r="E4" s="1330"/>
      <c r="F4" s="384"/>
      <c r="G4" s="384"/>
      <c r="H4" s="384"/>
      <c r="I4" s="384"/>
      <c r="J4" s="384"/>
      <c r="K4" s="384"/>
      <c r="L4" s="384"/>
      <c r="M4" s="384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spans="1:26" ht="18.75" customHeight="1">
      <c r="A5" s="386" t="s">
        <v>1745</v>
      </c>
      <c r="B5" s="1325"/>
      <c r="C5" s="1325"/>
      <c r="D5" s="382"/>
      <c r="E5" s="1330"/>
      <c r="F5" s="384"/>
      <c r="G5" s="384"/>
      <c r="H5" s="384"/>
      <c r="I5" s="384"/>
      <c r="J5" s="384"/>
      <c r="K5" s="384"/>
      <c r="L5" s="384"/>
      <c r="M5" s="384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spans="1:26" ht="18.75" customHeight="1">
      <c r="A6" s="2143" t="s">
        <v>0</v>
      </c>
      <c r="B6" s="2145" t="s">
        <v>869</v>
      </c>
      <c r="C6" s="2145" t="s">
        <v>274</v>
      </c>
      <c r="D6" s="2146" t="s">
        <v>275</v>
      </c>
      <c r="E6" s="2145" t="s">
        <v>276</v>
      </c>
      <c r="F6" s="2146" t="s">
        <v>277</v>
      </c>
      <c r="G6" s="2147" t="s">
        <v>278</v>
      </c>
      <c r="H6" s="1972"/>
      <c r="I6" s="2148" t="s">
        <v>6</v>
      </c>
      <c r="J6" s="1973"/>
      <c r="K6" s="1973"/>
      <c r="L6" s="1972"/>
      <c r="M6" s="2146" t="s">
        <v>7</v>
      </c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</row>
    <row r="7" spans="1:26" ht="18.75" customHeight="1">
      <c r="A7" s="2144"/>
      <c r="B7" s="2052"/>
      <c r="C7" s="2052"/>
      <c r="D7" s="1963"/>
      <c r="E7" s="2052"/>
      <c r="F7" s="1963"/>
      <c r="G7" s="387" t="s">
        <v>279</v>
      </c>
      <c r="H7" s="388" t="s">
        <v>280</v>
      </c>
      <c r="I7" s="388" t="s">
        <v>8</v>
      </c>
      <c r="J7" s="388" t="s">
        <v>9</v>
      </c>
      <c r="K7" s="388" t="s">
        <v>10</v>
      </c>
      <c r="L7" s="388" t="s">
        <v>11</v>
      </c>
      <c r="M7" s="1963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</row>
    <row r="8" spans="1:26" ht="25.5" customHeight="1">
      <c r="A8" s="346">
        <v>1</v>
      </c>
      <c r="B8" s="2142" t="s">
        <v>137</v>
      </c>
      <c r="C8" s="1969"/>
      <c r="D8" s="1969"/>
      <c r="E8" s="1969"/>
      <c r="F8" s="2068"/>
      <c r="G8" s="389"/>
      <c r="H8" s="389"/>
      <c r="I8" s="389"/>
      <c r="J8" s="389"/>
      <c r="K8" s="389"/>
      <c r="L8" s="389"/>
      <c r="M8" s="390" t="s">
        <v>1746</v>
      </c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</row>
    <row r="9" spans="1:26" ht="36.75" customHeight="1">
      <c r="A9" s="346"/>
      <c r="B9" s="71" t="s">
        <v>1747</v>
      </c>
      <c r="C9" s="71" t="s">
        <v>1748</v>
      </c>
      <c r="D9" s="62" t="s">
        <v>1749</v>
      </c>
      <c r="E9" s="71" t="s">
        <v>1750</v>
      </c>
      <c r="F9" s="62" t="s">
        <v>1751</v>
      </c>
      <c r="G9" s="62" t="s">
        <v>473</v>
      </c>
      <c r="H9" s="1331">
        <v>10000</v>
      </c>
      <c r="I9" s="62"/>
      <c r="J9" s="58" t="s">
        <v>157</v>
      </c>
      <c r="K9" s="62"/>
      <c r="L9" s="62"/>
      <c r="M9" s="62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</row>
    <row r="10" spans="1:26" ht="39" customHeight="1">
      <c r="A10" s="346"/>
      <c r="B10" s="71" t="s">
        <v>1752</v>
      </c>
      <c r="C10" s="71" t="s">
        <v>1753</v>
      </c>
      <c r="D10" s="62" t="s">
        <v>1754</v>
      </c>
      <c r="E10" s="71" t="s">
        <v>1755</v>
      </c>
      <c r="F10" s="62"/>
      <c r="G10" s="62" t="s">
        <v>1756</v>
      </c>
      <c r="H10" s="62"/>
      <c r="I10" s="62"/>
      <c r="J10" s="62"/>
      <c r="K10" s="62"/>
      <c r="L10" s="62"/>
      <c r="M10" s="62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</row>
    <row r="11" spans="1:26" ht="39" customHeight="1">
      <c r="A11" s="346"/>
      <c r="B11" s="71" t="s">
        <v>1757</v>
      </c>
      <c r="C11" s="71" t="s">
        <v>1758</v>
      </c>
      <c r="D11" s="62"/>
      <c r="E11" s="70" t="s">
        <v>1759</v>
      </c>
      <c r="F11" s="62"/>
      <c r="G11" s="62" t="s">
        <v>1760</v>
      </c>
      <c r="H11" s="1331">
        <v>3000</v>
      </c>
      <c r="I11" s="62"/>
      <c r="J11" s="58" t="s">
        <v>157</v>
      </c>
      <c r="K11" s="62"/>
      <c r="L11" s="62"/>
      <c r="M11" s="62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</row>
    <row r="12" spans="1:26" ht="38.25" customHeight="1">
      <c r="A12" s="346"/>
      <c r="B12" s="71" t="s">
        <v>1761</v>
      </c>
      <c r="C12" s="71" t="s">
        <v>1762</v>
      </c>
      <c r="D12" s="62"/>
      <c r="E12" s="71" t="s">
        <v>1763</v>
      </c>
      <c r="F12" s="62"/>
      <c r="G12" s="62"/>
      <c r="H12" s="62"/>
      <c r="I12" s="62"/>
      <c r="J12" s="62"/>
      <c r="K12" s="62"/>
      <c r="L12" s="62"/>
      <c r="M12" s="62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</row>
    <row r="13" spans="1:26" ht="42" customHeight="1">
      <c r="A13" s="346"/>
      <c r="B13" s="71" t="s">
        <v>1764</v>
      </c>
      <c r="C13" s="71" t="s">
        <v>1765</v>
      </c>
      <c r="D13" s="62"/>
      <c r="E13" s="70" t="s">
        <v>1766</v>
      </c>
      <c r="F13" s="62"/>
      <c r="G13" s="62"/>
      <c r="H13" s="62"/>
      <c r="I13" s="62"/>
      <c r="J13" s="62"/>
      <c r="K13" s="62"/>
      <c r="L13" s="62"/>
      <c r="M13" s="62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</row>
    <row r="14" spans="1:26" ht="42" customHeight="1">
      <c r="A14" s="346"/>
      <c r="B14" s="71" t="s">
        <v>1767</v>
      </c>
      <c r="C14" s="71" t="s">
        <v>1768</v>
      </c>
      <c r="D14" s="62"/>
      <c r="E14" s="71" t="s">
        <v>3983</v>
      </c>
      <c r="F14" s="62"/>
      <c r="G14" s="62"/>
      <c r="H14" s="62"/>
      <c r="I14" s="62"/>
      <c r="J14" s="62"/>
      <c r="K14" s="62"/>
      <c r="L14" s="62"/>
      <c r="M14" s="62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</row>
    <row r="15" spans="1:26" ht="18.75" customHeight="1">
      <c r="A15" s="346"/>
      <c r="B15" s="71" t="s">
        <v>1769</v>
      </c>
      <c r="C15" s="71"/>
      <c r="D15" s="62"/>
      <c r="E15" s="71"/>
      <c r="F15" s="62"/>
      <c r="G15" s="62"/>
      <c r="H15" s="62"/>
      <c r="I15" s="62"/>
      <c r="J15" s="62"/>
      <c r="K15" s="62"/>
      <c r="L15" s="62"/>
      <c r="M15" s="62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</row>
    <row r="16" spans="1:26" ht="18.75" customHeight="1">
      <c r="A16" s="346"/>
      <c r="B16" s="71" t="s">
        <v>1770</v>
      </c>
      <c r="C16" s="71"/>
      <c r="D16" s="62" t="s">
        <v>1749</v>
      </c>
      <c r="E16" s="71"/>
      <c r="F16" s="62" t="s">
        <v>1771</v>
      </c>
      <c r="G16" s="62" t="s">
        <v>473</v>
      </c>
      <c r="H16" s="1331">
        <v>10000</v>
      </c>
      <c r="I16" s="62"/>
      <c r="J16" s="58" t="s">
        <v>157</v>
      </c>
      <c r="K16" s="62"/>
      <c r="L16" s="62"/>
      <c r="M16" s="62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</row>
    <row r="17" spans="1:26" ht="18.75" customHeight="1">
      <c r="A17" s="346"/>
      <c r="B17" s="71" t="s">
        <v>1772</v>
      </c>
      <c r="C17" s="71"/>
      <c r="D17" s="62" t="s">
        <v>1754</v>
      </c>
      <c r="E17" s="70"/>
      <c r="F17" s="62"/>
      <c r="G17" s="62" t="s">
        <v>1756</v>
      </c>
      <c r="H17" s="62"/>
      <c r="I17" s="62"/>
      <c r="J17" s="62"/>
      <c r="K17" s="62"/>
      <c r="L17" s="62"/>
      <c r="M17" s="62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</row>
    <row r="18" spans="1:26" ht="18.75" customHeight="1">
      <c r="A18" s="346"/>
      <c r="B18" s="71" t="s">
        <v>1773</v>
      </c>
      <c r="C18" s="71"/>
      <c r="D18" s="62"/>
      <c r="E18" s="71"/>
      <c r="F18" s="62"/>
      <c r="G18" s="62" t="s">
        <v>1760</v>
      </c>
      <c r="H18" s="1331">
        <v>3000</v>
      </c>
      <c r="I18" s="62"/>
      <c r="J18" s="58" t="s">
        <v>157</v>
      </c>
      <c r="K18" s="62"/>
      <c r="L18" s="62"/>
      <c r="M18" s="62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</row>
    <row r="19" spans="1:26" ht="18.75" customHeight="1">
      <c r="A19" s="346"/>
      <c r="B19" s="71" t="s">
        <v>1774</v>
      </c>
      <c r="C19" s="71"/>
      <c r="D19" s="62" t="s">
        <v>1775</v>
      </c>
      <c r="E19" s="71"/>
      <c r="F19" s="62"/>
      <c r="G19" s="62" t="s">
        <v>1776</v>
      </c>
      <c r="H19" s="1331">
        <v>2000</v>
      </c>
      <c r="I19" s="62"/>
      <c r="J19" s="58" t="s">
        <v>157</v>
      </c>
      <c r="K19" s="62"/>
      <c r="L19" s="62"/>
      <c r="M19" s="62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</row>
    <row r="20" spans="1:26" ht="18.75" customHeight="1">
      <c r="A20" s="346"/>
      <c r="B20" s="71" t="s">
        <v>1777</v>
      </c>
      <c r="C20" s="71"/>
      <c r="D20" s="62"/>
      <c r="E20" s="71"/>
      <c r="F20" s="62"/>
      <c r="G20" s="62" t="s">
        <v>1778</v>
      </c>
      <c r="H20" s="62"/>
      <c r="I20" s="62"/>
      <c r="J20" s="62"/>
      <c r="K20" s="62"/>
      <c r="L20" s="62"/>
      <c r="M20" s="62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</row>
    <row r="21" spans="1:26" ht="18.75" customHeight="1">
      <c r="A21" s="346"/>
      <c r="B21" s="71" t="s">
        <v>1779</v>
      </c>
      <c r="C21" s="71"/>
      <c r="D21" s="62" t="s">
        <v>1749</v>
      </c>
      <c r="E21" s="71"/>
      <c r="F21" s="62" t="s">
        <v>1780</v>
      </c>
      <c r="G21" s="62" t="s">
        <v>473</v>
      </c>
      <c r="H21" s="1331">
        <v>8000</v>
      </c>
      <c r="I21" s="62"/>
      <c r="J21" s="58" t="s">
        <v>157</v>
      </c>
      <c r="K21" s="62"/>
      <c r="L21" s="62"/>
      <c r="M21" s="62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</row>
    <row r="22" spans="1:26" ht="18.75" customHeight="1">
      <c r="A22" s="346"/>
      <c r="B22" s="71" t="s">
        <v>1781</v>
      </c>
      <c r="C22" s="71"/>
      <c r="D22" s="62" t="s">
        <v>1782</v>
      </c>
      <c r="E22" s="71"/>
      <c r="F22" s="62"/>
      <c r="G22" s="62" t="s">
        <v>1783</v>
      </c>
      <c r="H22" s="1331"/>
      <c r="I22" s="62"/>
      <c r="J22" s="392"/>
      <c r="K22" s="62"/>
      <c r="L22" s="62"/>
      <c r="M22" s="62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</row>
    <row r="23" spans="1:26" ht="18.75" customHeight="1">
      <c r="A23" s="346"/>
      <c r="B23" s="71" t="s">
        <v>1784</v>
      </c>
      <c r="C23" s="71"/>
      <c r="D23" s="62"/>
      <c r="E23" s="71"/>
      <c r="F23" s="62"/>
      <c r="G23" s="62"/>
      <c r="H23" s="62"/>
      <c r="I23" s="62"/>
      <c r="J23" s="62"/>
      <c r="K23" s="62"/>
      <c r="L23" s="62"/>
      <c r="M23" s="62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</row>
    <row r="24" spans="1:26" ht="18.75" customHeight="1">
      <c r="A24" s="346"/>
      <c r="B24" s="71"/>
      <c r="C24" s="71"/>
      <c r="D24" s="62"/>
      <c r="E24" s="71"/>
      <c r="F24" s="62"/>
      <c r="G24" s="62"/>
      <c r="H24" s="62"/>
      <c r="I24" s="62"/>
      <c r="J24" s="62"/>
      <c r="K24" s="62"/>
      <c r="L24" s="62"/>
      <c r="M24" s="62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</row>
    <row r="25" spans="1:26" ht="37.5" customHeight="1">
      <c r="A25" s="346"/>
      <c r="B25" s="71" t="s">
        <v>1785</v>
      </c>
      <c r="C25" s="71"/>
      <c r="D25" s="62" t="s">
        <v>1786</v>
      </c>
      <c r="E25" s="71"/>
      <c r="F25" s="62"/>
      <c r="G25" s="62" t="s">
        <v>1787</v>
      </c>
      <c r="H25" s="1331">
        <v>1500</v>
      </c>
      <c r="I25" s="62"/>
      <c r="J25" s="58" t="s">
        <v>157</v>
      </c>
      <c r="K25" s="62"/>
      <c r="L25" s="62"/>
      <c r="M25" s="62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</row>
    <row r="26" spans="1:26" ht="39" customHeight="1">
      <c r="A26" s="346"/>
      <c r="B26" s="71" t="s">
        <v>1788</v>
      </c>
      <c r="C26" s="71"/>
      <c r="D26" s="62" t="s">
        <v>1789</v>
      </c>
      <c r="E26" s="71"/>
      <c r="F26" s="62"/>
      <c r="G26" s="62" t="s">
        <v>1790</v>
      </c>
      <c r="H26" s="62"/>
      <c r="I26" s="62"/>
      <c r="J26" s="62"/>
      <c r="K26" s="62"/>
      <c r="L26" s="62"/>
      <c r="M26" s="62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</row>
    <row r="27" spans="1:26" ht="27" customHeight="1">
      <c r="A27" s="346"/>
      <c r="B27" s="71" t="s">
        <v>1791</v>
      </c>
      <c r="C27" s="71"/>
      <c r="D27" s="62"/>
      <c r="E27" s="71"/>
      <c r="F27" s="62"/>
      <c r="G27" s="62"/>
      <c r="H27" s="1331"/>
      <c r="I27" s="62"/>
      <c r="J27" s="392"/>
      <c r="K27" s="62"/>
      <c r="L27" s="62"/>
      <c r="M27" s="62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</row>
    <row r="28" spans="1:26" ht="44.25" customHeight="1">
      <c r="A28" s="346"/>
      <c r="B28" s="71" t="s">
        <v>1792</v>
      </c>
      <c r="C28" s="71"/>
      <c r="D28" s="62" t="s">
        <v>1793</v>
      </c>
      <c r="E28" s="71"/>
      <c r="F28" s="62"/>
      <c r="G28" s="62" t="s">
        <v>1794</v>
      </c>
      <c r="H28" s="62"/>
      <c r="I28" s="62"/>
      <c r="J28" s="62"/>
      <c r="K28" s="62"/>
      <c r="L28" s="62"/>
      <c r="M28" s="62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</row>
    <row r="29" spans="1:26" ht="43.5" customHeight="1">
      <c r="A29" s="346"/>
      <c r="B29" s="71" t="s">
        <v>1795</v>
      </c>
      <c r="C29" s="71"/>
      <c r="D29" s="62"/>
      <c r="E29" s="70"/>
      <c r="F29" s="62"/>
      <c r="G29" s="62"/>
      <c r="H29" s="62"/>
      <c r="I29" s="62"/>
      <c r="J29" s="62"/>
      <c r="K29" s="62"/>
      <c r="L29" s="62"/>
      <c r="M29" s="62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</row>
    <row r="30" spans="1:26" ht="24" customHeight="1">
      <c r="A30" s="346"/>
      <c r="B30" s="71" t="s">
        <v>1796</v>
      </c>
      <c r="C30" s="71"/>
      <c r="D30" s="62"/>
      <c r="E30" s="71"/>
      <c r="F30" s="62"/>
      <c r="G30" s="62"/>
      <c r="H30" s="62"/>
      <c r="I30" s="62"/>
      <c r="J30" s="62"/>
      <c r="K30" s="62"/>
      <c r="L30" s="62"/>
      <c r="M30" s="62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</row>
    <row r="31" spans="1:26" ht="43.5" customHeight="1">
      <c r="A31" s="346"/>
      <c r="B31" s="71" t="s">
        <v>1797</v>
      </c>
      <c r="C31" s="71"/>
      <c r="D31" s="62"/>
      <c r="E31" s="71"/>
      <c r="F31" s="62"/>
      <c r="G31" s="62"/>
      <c r="H31" s="62"/>
      <c r="I31" s="62"/>
      <c r="J31" s="62"/>
      <c r="K31" s="62"/>
      <c r="L31" s="62"/>
      <c r="M31" s="62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</row>
    <row r="32" spans="1:26" ht="26.25" customHeight="1">
      <c r="A32" s="346"/>
      <c r="B32" s="71" t="s">
        <v>1798</v>
      </c>
      <c r="C32" s="71"/>
      <c r="D32" s="62"/>
      <c r="E32" s="71"/>
      <c r="F32" s="62"/>
      <c r="G32" s="62"/>
      <c r="H32" s="62"/>
      <c r="I32" s="62"/>
      <c r="J32" s="62"/>
      <c r="K32" s="62"/>
      <c r="L32" s="62"/>
      <c r="M32" s="62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</row>
    <row r="33" spans="1:26" ht="42" customHeight="1">
      <c r="A33" s="346"/>
      <c r="B33" s="71" t="s">
        <v>1799</v>
      </c>
      <c r="C33" s="71"/>
      <c r="D33" s="62"/>
      <c r="E33" s="71"/>
      <c r="F33" s="62"/>
      <c r="G33" s="62"/>
      <c r="H33" s="62"/>
      <c r="I33" s="62"/>
      <c r="J33" s="62"/>
      <c r="K33" s="62"/>
      <c r="L33" s="62"/>
      <c r="M33" s="62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</row>
    <row r="34" spans="1:26" ht="18.75" customHeight="1">
      <c r="A34" s="393"/>
      <c r="B34" s="1326"/>
      <c r="C34" s="1329"/>
      <c r="D34" s="393"/>
      <c r="E34" s="1327" t="s">
        <v>1800</v>
      </c>
      <c r="F34" s="393"/>
      <c r="G34" s="393"/>
      <c r="H34" s="395">
        <f>SUM(H9:H33)</f>
        <v>37500</v>
      </c>
      <c r="I34" s="393"/>
      <c r="J34" s="393"/>
      <c r="K34" s="393"/>
      <c r="L34" s="393"/>
      <c r="M34" s="393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</row>
    <row r="35" spans="1:26" ht="43.5" customHeight="1">
      <c r="A35" s="346">
        <v>1</v>
      </c>
      <c r="B35" s="71" t="s">
        <v>140</v>
      </c>
      <c r="C35" s="71" t="s">
        <v>1801</v>
      </c>
      <c r="D35" s="62" t="s">
        <v>1802</v>
      </c>
      <c r="E35" s="71" t="s">
        <v>1803</v>
      </c>
      <c r="F35" s="62" t="s">
        <v>1804</v>
      </c>
      <c r="G35" s="62" t="s">
        <v>1805</v>
      </c>
      <c r="H35" s="1331">
        <v>1500</v>
      </c>
      <c r="I35" s="62"/>
      <c r="J35" s="58" t="s">
        <v>157</v>
      </c>
      <c r="K35" s="62"/>
      <c r="L35" s="62"/>
      <c r="M35" s="62" t="s">
        <v>1806</v>
      </c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</row>
    <row r="36" spans="1:26" ht="40.5" customHeight="1">
      <c r="A36" s="346"/>
      <c r="B36" s="71" t="s">
        <v>1807</v>
      </c>
      <c r="C36" s="71" t="s">
        <v>1808</v>
      </c>
      <c r="D36" s="62" t="s">
        <v>1809</v>
      </c>
      <c r="E36" s="71" t="s">
        <v>1810</v>
      </c>
      <c r="F36" s="62"/>
      <c r="G36" s="62" t="s">
        <v>1811</v>
      </c>
      <c r="H36" s="62"/>
      <c r="I36" s="62"/>
      <c r="J36" s="62"/>
      <c r="K36" s="62"/>
      <c r="L36" s="62"/>
      <c r="M36" s="62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</row>
    <row r="37" spans="1:26" ht="36.75" customHeight="1">
      <c r="A37" s="346"/>
      <c r="B37" s="71" t="s">
        <v>1812</v>
      </c>
      <c r="C37" s="71" t="s">
        <v>1813</v>
      </c>
      <c r="D37" s="62"/>
      <c r="E37" s="71" t="s">
        <v>1814</v>
      </c>
      <c r="F37" s="62"/>
      <c r="G37" s="62" t="s">
        <v>1815</v>
      </c>
      <c r="H37" s="62">
        <v>600</v>
      </c>
      <c r="I37" s="62"/>
      <c r="J37" s="58" t="s">
        <v>157</v>
      </c>
      <c r="K37" s="62"/>
      <c r="L37" s="62"/>
      <c r="M37" s="62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</row>
    <row r="38" spans="1:26" ht="23.25" customHeight="1">
      <c r="A38" s="346"/>
      <c r="B38" s="71" t="s">
        <v>644</v>
      </c>
      <c r="C38" s="71"/>
      <c r="D38" s="62"/>
      <c r="E38" s="71" t="s">
        <v>1816</v>
      </c>
      <c r="F38" s="62"/>
      <c r="G38" s="62" t="s">
        <v>1817</v>
      </c>
      <c r="H38" s="62"/>
      <c r="I38" s="62"/>
      <c r="J38" s="62"/>
      <c r="K38" s="62"/>
      <c r="L38" s="62"/>
      <c r="M38" s="62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</row>
    <row r="39" spans="1:26" ht="42" customHeight="1">
      <c r="A39" s="346"/>
      <c r="B39" s="71" t="s">
        <v>1818</v>
      </c>
      <c r="C39" s="71" t="s">
        <v>1819</v>
      </c>
      <c r="D39" s="62" t="s">
        <v>1820</v>
      </c>
      <c r="E39" s="71" t="s">
        <v>1821</v>
      </c>
      <c r="F39" s="62" t="s">
        <v>1822</v>
      </c>
      <c r="G39" s="62" t="s">
        <v>1513</v>
      </c>
      <c r="H39" s="62">
        <v>500</v>
      </c>
      <c r="I39" s="62"/>
      <c r="J39" s="58" t="s">
        <v>157</v>
      </c>
      <c r="K39" s="62"/>
      <c r="L39" s="62"/>
      <c r="M39" s="62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</row>
    <row r="40" spans="1:26" ht="26.25" customHeight="1">
      <c r="A40" s="346"/>
      <c r="B40" s="71"/>
      <c r="C40" s="71" t="s">
        <v>1823</v>
      </c>
      <c r="D40" s="62" t="s">
        <v>1824</v>
      </c>
      <c r="E40" s="71" t="s">
        <v>1825</v>
      </c>
      <c r="F40" s="62"/>
      <c r="G40" s="62" t="s">
        <v>1817</v>
      </c>
      <c r="H40" s="62"/>
      <c r="I40" s="62"/>
      <c r="J40" s="62"/>
      <c r="K40" s="62"/>
      <c r="L40" s="62"/>
      <c r="M40" s="62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</row>
    <row r="41" spans="1:26" ht="26.25" customHeight="1">
      <c r="A41" s="346"/>
      <c r="B41" s="71"/>
      <c r="C41" s="71" t="s">
        <v>1826</v>
      </c>
      <c r="D41" s="62" t="s">
        <v>1827</v>
      </c>
      <c r="E41" s="71" t="s">
        <v>1828</v>
      </c>
      <c r="F41" s="62"/>
      <c r="G41" s="62" t="s">
        <v>1829</v>
      </c>
      <c r="H41" s="1331">
        <v>1250</v>
      </c>
      <c r="I41" s="62"/>
      <c r="J41" s="58" t="s">
        <v>157</v>
      </c>
      <c r="K41" s="62"/>
      <c r="L41" s="62"/>
      <c r="M41" s="62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</row>
    <row r="42" spans="1:26" ht="24" customHeight="1">
      <c r="A42" s="346"/>
      <c r="B42" s="71"/>
      <c r="C42" s="71"/>
      <c r="D42" s="62"/>
      <c r="E42" s="71" t="s">
        <v>1830</v>
      </c>
      <c r="F42" s="62"/>
      <c r="G42" s="62" t="s">
        <v>1811</v>
      </c>
      <c r="H42" s="62"/>
      <c r="I42" s="62"/>
      <c r="J42" s="62"/>
      <c r="K42" s="62"/>
      <c r="L42" s="62"/>
      <c r="M42" s="62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</row>
    <row r="43" spans="1:26" ht="40.5" customHeight="1">
      <c r="A43" s="346"/>
      <c r="B43" s="71" t="s">
        <v>1831</v>
      </c>
      <c r="C43" s="71" t="s">
        <v>1832</v>
      </c>
      <c r="D43" s="62" t="s">
        <v>1833</v>
      </c>
      <c r="E43" s="71" t="s">
        <v>1834</v>
      </c>
      <c r="F43" s="62" t="s">
        <v>1835</v>
      </c>
      <c r="G43" s="62" t="s">
        <v>1836</v>
      </c>
      <c r="H43" s="1331">
        <v>3750</v>
      </c>
      <c r="I43" s="62"/>
      <c r="J43" s="58" t="s">
        <v>157</v>
      </c>
      <c r="K43" s="62"/>
      <c r="L43" s="62"/>
      <c r="M43" s="62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</row>
    <row r="44" spans="1:26" ht="27.75" customHeight="1">
      <c r="A44" s="346"/>
      <c r="B44" s="71" t="s">
        <v>1837</v>
      </c>
      <c r="C44" s="71" t="s">
        <v>1838</v>
      </c>
      <c r="D44" s="62" t="s">
        <v>1839</v>
      </c>
      <c r="E44" s="71" t="s">
        <v>1840</v>
      </c>
      <c r="F44" s="62"/>
      <c r="G44" s="62" t="s">
        <v>1811</v>
      </c>
      <c r="H44" s="62"/>
      <c r="I44" s="62"/>
      <c r="J44" s="62"/>
      <c r="K44" s="62"/>
      <c r="L44" s="62"/>
      <c r="M44" s="62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</row>
    <row r="45" spans="1:26" ht="25.5" customHeight="1">
      <c r="A45" s="346"/>
      <c r="B45" s="71"/>
      <c r="C45" s="71" t="s">
        <v>1841</v>
      </c>
      <c r="D45" s="62" t="s">
        <v>1842</v>
      </c>
      <c r="E45" s="71" t="s">
        <v>1843</v>
      </c>
      <c r="F45" s="62"/>
      <c r="G45" s="62" t="s">
        <v>1844</v>
      </c>
      <c r="H45" s="62">
        <v>500</v>
      </c>
      <c r="I45" s="62"/>
      <c r="J45" s="58" t="s">
        <v>157</v>
      </c>
      <c r="K45" s="62"/>
      <c r="L45" s="62"/>
      <c r="M45" s="62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</row>
    <row r="46" spans="1:26" ht="21.75" customHeight="1">
      <c r="A46" s="346"/>
      <c r="B46" s="71"/>
      <c r="C46" s="71" t="s">
        <v>1845</v>
      </c>
      <c r="D46" s="62" t="s">
        <v>1846</v>
      </c>
      <c r="E46" s="71" t="s">
        <v>1847</v>
      </c>
      <c r="F46" s="62"/>
      <c r="G46" s="62"/>
      <c r="H46" s="62"/>
      <c r="I46" s="62"/>
      <c r="J46" s="62"/>
      <c r="K46" s="62"/>
      <c r="L46" s="62"/>
      <c r="M46" s="62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</row>
    <row r="47" spans="1:26" ht="41.25" customHeight="1">
      <c r="A47" s="346"/>
      <c r="B47" s="71" t="s">
        <v>1848</v>
      </c>
      <c r="C47" s="71" t="s">
        <v>1849</v>
      </c>
      <c r="D47" s="62" t="s">
        <v>1850</v>
      </c>
      <c r="E47" s="71"/>
      <c r="F47" s="62" t="s">
        <v>1851</v>
      </c>
      <c r="G47" s="62" t="s">
        <v>1852</v>
      </c>
      <c r="H47" s="1331">
        <v>2500</v>
      </c>
      <c r="I47" s="62"/>
      <c r="J47" s="58" t="s">
        <v>157</v>
      </c>
      <c r="K47" s="62"/>
      <c r="L47" s="62"/>
      <c r="M47" s="62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</row>
    <row r="48" spans="1:26" ht="25.5" customHeight="1">
      <c r="A48" s="346"/>
      <c r="B48" s="71" t="s">
        <v>1853</v>
      </c>
      <c r="C48" s="71" t="s">
        <v>1854</v>
      </c>
      <c r="D48" s="62" t="s">
        <v>1855</v>
      </c>
      <c r="E48" s="71"/>
      <c r="F48" s="62"/>
      <c r="G48" s="62" t="s">
        <v>1811</v>
      </c>
      <c r="H48" s="62"/>
      <c r="I48" s="62"/>
      <c r="J48" s="62"/>
      <c r="K48" s="62"/>
      <c r="L48" s="62"/>
      <c r="M48" s="62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</row>
    <row r="49" spans="1:26" ht="40.5" customHeight="1">
      <c r="A49" s="346"/>
      <c r="B49" s="71" t="s">
        <v>1856</v>
      </c>
      <c r="C49" s="71" t="s">
        <v>1845</v>
      </c>
      <c r="D49" s="62" t="s">
        <v>1857</v>
      </c>
      <c r="E49" s="71"/>
      <c r="F49" s="62"/>
      <c r="G49" s="62"/>
      <c r="H49" s="62"/>
      <c r="I49" s="62"/>
      <c r="J49" s="62"/>
      <c r="K49" s="62"/>
      <c r="L49" s="62"/>
      <c r="M49" s="62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</row>
    <row r="50" spans="1:26" ht="35.25" customHeight="1">
      <c r="A50" s="346"/>
      <c r="B50" s="71" t="s">
        <v>1858</v>
      </c>
      <c r="C50" s="71" t="s">
        <v>1859</v>
      </c>
      <c r="D50" s="62" t="s">
        <v>1860</v>
      </c>
      <c r="E50" s="71"/>
      <c r="F50" s="62" t="s">
        <v>1861</v>
      </c>
      <c r="G50" s="71" t="s">
        <v>1862</v>
      </c>
      <c r="H50" s="1331">
        <v>3000</v>
      </c>
      <c r="I50" s="62"/>
      <c r="J50" s="58" t="s">
        <v>157</v>
      </c>
      <c r="K50" s="62"/>
      <c r="L50" s="62"/>
      <c r="M50" s="62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</row>
    <row r="51" spans="1:26" ht="22.5" customHeight="1">
      <c r="A51" s="346"/>
      <c r="B51" s="71" t="s">
        <v>1863</v>
      </c>
      <c r="C51" s="71" t="s">
        <v>1864</v>
      </c>
      <c r="D51" s="62" t="s">
        <v>1865</v>
      </c>
      <c r="E51" s="71"/>
      <c r="F51" s="62"/>
      <c r="G51" s="62"/>
      <c r="H51" s="62"/>
      <c r="I51" s="62"/>
      <c r="J51" s="62"/>
      <c r="K51" s="62"/>
      <c r="L51" s="62"/>
      <c r="M51" s="62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</row>
    <row r="52" spans="1:26" ht="18.75" customHeight="1">
      <c r="A52" s="346"/>
      <c r="B52" s="71"/>
      <c r="C52" s="71" t="s">
        <v>1866</v>
      </c>
      <c r="D52" s="62"/>
      <c r="E52" s="71"/>
      <c r="F52" s="62"/>
      <c r="G52" s="62"/>
      <c r="H52" s="62"/>
      <c r="I52" s="62"/>
      <c r="J52" s="62"/>
      <c r="K52" s="62"/>
      <c r="L52" s="62"/>
      <c r="M52" s="62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</row>
    <row r="53" spans="1:26" ht="19.5" customHeight="1">
      <c r="A53" s="346"/>
      <c r="B53" s="71" t="s">
        <v>1867</v>
      </c>
      <c r="C53" s="71" t="s">
        <v>1868</v>
      </c>
      <c r="D53" s="62" t="s">
        <v>1869</v>
      </c>
      <c r="E53" s="71"/>
      <c r="F53" s="62" t="s">
        <v>1861</v>
      </c>
      <c r="G53" s="62" t="s">
        <v>608</v>
      </c>
      <c r="H53" s="1331">
        <v>3750</v>
      </c>
      <c r="I53" s="62"/>
      <c r="J53" s="58" t="s">
        <v>157</v>
      </c>
      <c r="K53" s="62"/>
      <c r="L53" s="62"/>
      <c r="M53" s="62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</row>
    <row r="54" spans="1:26" ht="24" customHeight="1">
      <c r="A54" s="346"/>
      <c r="B54" s="71" t="s">
        <v>1870</v>
      </c>
      <c r="C54" s="71" t="s">
        <v>1871</v>
      </c>
      <c r="D54" s="62" t="s">
        <v>1872</v>
      </c>
      <c r="E54" s="71"/>
      <c r="F54" s="62"/>
      <c r="G54" s="62" t="s">
        <v>1873</v>
      </c>
      <c r="H54" s="62"/>
      <c r="I54" s="62"/>
      <c r="J54" s="62"/>
      <c r="K54" s="62"/>
      <c r="L54" s="62"/>
      <c r="M54" s="62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</row>
    <row r="55" spans="1:26" ht="25.5" customHeight="1">
      <c r="A55" s="346"/>
      <c r="B55" s="71"/>
      <c r="C55" s="71" t="s">
        <v>1874</v>
      </c>
      <c r="D55" s="62"/>
      <c r="E55" s="71"/>
      <c r="F55" s="62"/>
      <c r="G55" s="62" t="s">
        <v>1875</v>
      </c>
      <c r="H55" s="1331">
        <v>10000</v>
      </c>
      <c r="I55" s="62"/>
      <c r="J55" s="62"/>
      <c r="K55" s="62"/>
      <c r="L55" s="62"/>
      <c r="M55" s="62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</row>
    <row r="56" spans="1:26" ht="34.5" customHeight="1">
      <c r="A56" s="346"/>
      <c r="B56" s="71"/>
      <c r="C56" s="71" t="s">
        <v>1845</v>
      </c>
      <c r="D56" s="62"/>
      <c r="E56" s="71"/>
      <c r="F56" s="62"/>
      <c r="G56" s="71" t="s">
        <v>1876</v>
      </c>
      <c r="H56" s="62"/>
      <c r="I56" s="62"/>
      <c r="J56" s="62"/>
      <c r="K56" s="62"/>
      <c r="L56" s="62"/>
      <c r="M56" s="62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7" spans="1:26" ht="18.75" customHeight="1">
      <c r="A57" s="346"/>
      <c r="B57" s="71" t="s">
        <v>1877</v>
      </c>
      <c r="C57" s="71" t="s">
        <v>1878</v>
      </c>
      <c r="D57" s="62" t="s">
        <v>1879</v>
      </c>
      <c r="E57" s="71"/>
      <c r="F57" s="62"/>
      <c r="G57" s="62"/>
      <c r="H57" s="62"/>
      <c r="I57" s="62"/>
      <c r="J57" s="62"/>
      <c r="K57" s="62"/>
      <c r="L57" s="62"/>
      <c r="M57" s="62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</row>
    <row r="58" spans="1:26" ht="18.75" customHeight="1">
      <c r="A58" s="346"/>
      <c r="B58" s="71"/>
      <c r="C58" s="71" t="s">
        <v>1880</v>
      </c>
      <c r="D58" s="62" t="s">
        <v>1881</v>
      </c>
      <c r="E58" s="71"/>
      <c r="F58" s="62"/>
      <c r="G58" s="62"/>
      <c r="H58" s="62"/>
      <c r="I58" s="62"/>
      <c r="J58" s="62"/>
      <c r="K58" s="62"/>
      <c r="L58" s="62"/>
      <c r="M58" s="62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</row>
    <row r="59" spans="1:26" ht="18.75" customHeight="1">
      <c r="A59" s="346"/>
      <c r="B59" s="71"/>
      <c r="C59" s="71" t="s">
        <v>3990</v>
      </c>
      <c r="D59" s="62"/>
      <c r="E59" s="71"/>
      <c r="F59" s="62"/>
      <c r="G59" s="62"/>
      <c r="H59" s="62"/>
      <c r="I59" s="62"/>
      <c r="J59" s="62"/>
      <c r="K59" s="62"/>
      <c r="L59" s="62"/>
      <c r="M59" s="62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</row>
    <row r="60" spans="1:26" ht="18.75" customHeight="1">
      <c r="A60" s="1343"/>
      <c r="B60" s="1344"/>
      <c r="C60" s="1345"/>
      <c r="D60" s="1343"/>
      <c r="E60" s="1346" t="s">
        <v>1800</v>
      </c>
      <c r="F60" s="1343"/>
      <c r="G60" s="1343"/>
      <c r="H60" s="1347">
        <f>SUM(H35:H59)</f>
        <v>27350</v>
      </c>
      <c r="I60" s="1343"/>
      <c r="J60" s="1343"/>
      <c r="K60" s="1343"/>
      <c r="L60" s="1343"/>
      <c r="M60" s="1343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</row>
    <row r="61" spans="1:26" ht="27" customHeight="1">
      <c r="A61" s="346">
        <v>1</v>
      </c>
      <c r="B61" s="1332" t="s">
        <v>1882</v>
      </c>
      <c r="C61" s="1333"/>
      <c r="D61" s="346"/>
      <c r="E61" s="1281"/>
      <c r="F61" s="346"/>
      <c r="G61" s="346"/>
      <c r="H61" s="346"/>
      <c r="I61" s="346"/>
      <c r="J61" s="346"/>
      <c r="K61" s="346"/>
      <c r="L61" s="346"/>
      <c r="M61" s="346" t="s">
        <v>1806</v>
      </c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</row>
    <row r="62" spans="1:26" ht="36.75" customHeight="1">
      <c r="A62" s="346"/>
      <c r="B62" s="71" t="s">
        <v>1883</v>
      </c>
      <c r="C62" s="71" t="s">
        <v>1884</v>
      </c>
      <c r="D62" s="62" t="s">
        <v>1885</v>
      </c>
      <c r="E62" s="71" t="s">
        <v>1886</v>
      </c>
      <c r="F62" s="62" t="s">
        <v>1887</v>
      </c>
      <c r="G62" s="62" t="s">
        <v>1888</v>
      </c>
      <c r="H62" s="62"/>
      <c r="I62" s="346"/>
      <c r="J62" s="346"/>
      <c r="K62" s="346"/>
      <c r="L62" s="346"/>
      <c r="M62" s="346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</row>
    <row r="63" spans="1:26" ht="18.75" customHeight="1">
      <c r="A63" s="346"/>
      <c r="B63" s="71" t="s">
        <v>1889</v>
      </c>
      <c r="C63" s="71" t="s">
        <v>1890</v>
      </c>
      <c r="D63" s="62" t="s">
        <v>1891</v>
      </c>
      <c r="E63" s="71" t="s">
        <v>1892</v>
      </c>
      <c r="F63" s="62" t="s">
        <v>1887</v>
      </c>
      <c r="G63" s="62" t="s">
        <v>1893</v>
      </c>
      <c r="H63" s="1331">
        <v>1000</v>
      </c>
      <c r="I63" s="346"/>
      <c r="J63" s="347" t="s">
        <v>157</v>
      </c>
      <c r="K63" s="346"/>
      <c r="L63" s="346"/>
      <c r="M63" s="346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</row>
    <row r="64" spans="1:26" ht="18.75" customHeight="1">
      <c r="A64" s="346"/>
      <c r="B64" s="71" t="s">
        <v>1894</v>
      </c>
      <c r="C64" s="71" t="s">
        <v>1895</v>
      </c>
      <c r="D64" s="62" t="s">
        <v>1246</v>
      </c>
      <c r="E64" s="71"/>
      <c r="F64" s="62" t="s">
        <v>1887</v>
      </c>
      <c r="G64" s="62" t="s">
        <v>1896</v>
      </c>
      <c r="H64" s="1331">
        <v>1500</v>
      </c>
      <c r="I64" s="346"/>
      <c r="J64" s="347" t="s">
        <v>157</v>
      </c>
      <c r="K64" s="346"/>
      <c r="L64" s="346"/>
      <c r="M64" s="346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</row>
    <row r="65" spans="1:26" ht="18.75" customHeight="1">
      <c r="A65" s="346"/>
      <c r="B65" s="71" t="s">
        <v>1897</v>
      </c>
      <c r="C65" s="71" t="s">
        <v>1898</v>
      </c>
      <c r="D65" s="62"/>
      <c r="E65" s="71"/>
      <c r="F65" s="62"/>
      <c r="G65" s="62" t="s">
        <v>1899</v>
      </c>
      <c r="H65" s="62"/>
      <c r="I65" s="346"/>
      <c r="J65" s="346"/>
      <c r="K65" s="346"/>
      <c r="L65" s="346"/>
      <c r="M65" s="346"/>
      <c r="N65" s="174"/>
      <c r="O65" s="174"/>
      <c r="P65" s="174"/>
      <c r="Q65" s="174"/>
      <c r="R65" s="174"/>
      <c r="S65" s="174"/>
      <c r="T65" s="174"/>
      <c r="U65" s="174"/>
      <c r="V65" s="174"/>
      <c r="W65" s="174"/>
      <c r="X65" s="174"/>
      <c r="Y65" s="174"/>
      <c r="Z65" s="174"/>
    </row>
    <row r="66" spans="1:26" ht="18.75" customHeight="1">
      <c r="A66" s="346"/>
      <c r="B66" s="1281" t="s">
        <v>1900</v>
      </c>
      <c r="C66" s="1281" t="s">
        <v>1901</v>
      </c>
      <c r="D66" s="346"/>
      <c r="E66" s="1281"/>
      <c r="F66" s="346"/>
      <c r="G66" s="346"/>
      <c r="H66" s="346"/>
      <c r="I66" s="346"/>
      <c r="J66" s="346"/>
      <c r="K66" s="346"/>
      <c r="L66" s="346"/>
      <c r="M66" s="346"/>
      <c r="N66" s="174"/>
      <c r="O66" s="174"/>
      <c r="P66" s="174"/>
      <c r="Q66" s="174"/>
      <c r="R66" s="174"/>
      <c r="S66" s="174"/>
      <c r="T66" s="174"/>
      <c r="U66" s="174"/>
      <c r="V66" s="174"/>
      <c r="W66" s="174"/>
      <c r="X66" s="174"/>
      <c r="Y66" s="174"/>
      <c r="Z66" s="174"/>
    </row>
    <row r="67" spans="1:26" ht="18.75" customHeight="1">
      <c r="A67" s="346"/>
      <c r="B67" s="1281" t="s">
        <v>1902</v>
      </c>
      <c r="C67" s="1281"/>
      <c r="D67" s="346"/>
      <c r="E67" s="1281"/>
      <c r="F67" s="346"/>
      <c r="G67" s="346"/>
      <c r="H67" s="346"/>
      <c r="I67" s="346"/>
      <c r="J67" s="346"/>
      <c r="K67" s="346"/>
      <c r="L67" s="346"/>
      <c r="M67" s="346"/>
      <c r="N67" s="174"/>
      <c r="O67" s="174"/>
      <c r="P67" s="174"/>
      <c r="Q67" s="174"/>
      <c r="R67" s="174"/>
      <c r="S67" s="174"/>
      <c r="T67" s="174"/>
      <c r="U67" s="174"/>
      <c r="V67" s="174"/>
      <c r="W67" s="174"/>
      <c r="X67" s="174"/>
      <c r="Y67" s="174"/>
      <c r="Z67" s="174"/>
    </row>
    <row r="68" spans="1:26" ht="18.75" customHeight="1">
      <c r="A68" s="346"/>
      <c r="B68" s="1281" t="s">
        <v>1903</v>
      </c>
      <c r="C68" s="1281"/>
      <c r="D68" s="346"/>
      <c r="E68" s="1281"/>
      <c r="F68" s="346"/>
      <c r="G68" s="346"/>
      <c r="H68" s="346"/>
      <c r="I68" s="346"/>
      <c r="J68" s="346"/>
      <c r="K68" s="346"/>
      <c r="L68" s="346"/>
      <c r="M68" s="346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</row>
    <row r="69" spans="1:26" ht="18.75" customHeight="1">
      <c r="A69" s="346"/>
      <c r="B69" s="1281" t="s">
        <v>1904</v>
      </c>
      <c r="C69" s="1281"/>
      <c r="D69" s="346"/>
      <c r="E69" s="1281"/>
      <c r="F69" s="346"/>
      <c r="G69" s="346"/>
      <c r="H69" s="346"/>
      <c r="I69" s="346"/>
      <c r="J69" s="346"/>
      <c r="K69" s="346"/>
      <c r="L69" s="346"/>
      <c r="M69" s="346"/>
      <c r="N69" s="174"/>
      <c r="O69" s="174"/>
      <c r="P69" s="174"/>
      <c r="Q69" s="174"/>
      <c r="R69" s="174"/>
      <c r="S69" s="174"/>
      <c r="T69" s="174"/>
      <c r="U69" s="174"/>
      <c r="V69" s="174"/>
      <c r="W69" s="174"/>
      <c r="X69" s="174"/>
      <c r="Y69" s="174"/>
      <c r="Z69" s="174"/>
    </row>
    <row r="70" spans="1:26" ht="18.75" customHeight="1">
      <c r="A70" s="346"/>
      <c r="B70" s="1281" t="s">
        <v>1905</v>
      </c>
      <c r="C70" s="1281"/>
      <c r="D70" s="346" t="s">
        <v>1906</v>
      </c>
      <c r="E70" s="1281"/>
      <c r="F70" s="346" t="s">
        <v>1907</v>
      </c>
      <c r="G70" s="346" t="s">
        <v>1888</v>
      </c>
      <c r="H70" s="346"/>
      <c r="I70" s="346"/>
      <c r="J70" s="347"/>
      <c r="K70" s="346"/>
      <c r="L70" s="346"/>
      <c r="M70" s="346"/>
      <c r="N70" s="174"/>
      <c r="O70" s="174"/>
      <c r="P70" s="174"/>
      <c r="Q70" s="174"/>
      <c r="R70" s="174"/>
      <c r="S70" s="174"/>
      <c r="T70" s="174"/>
      <c r="U70" s="174"/>
      <c r="V70" s="174"/>
      <c r="W70" s="174"/>
      <c r="X70" s="174"/>
      <c r="Y70" s="174"/>
      <c r="Z70" s="174"/>
    </row>
    <row r="71" spans="1:26" ht="18.75" customHeight="1">
      <c r="A71" s="346"/>
      <c r="B71" s="1281" t="s">
        <v>1908</v>
      </c>
      <c r="C71" s="1281"/>
      <c r="D71" s="346" t="s">
        <v>1909</v>
      </c>
      <c r="E71" s="1281"/>
      <c r="F71" s="346" t="s">
        <v>1907</v>
      </c>
      <c r="G71" s="346" t="s">
        <v>1888</v>
      </c>
      <c r="H71" s="346"/>
      <c r="I71" s="346"/>
      <c r="J71" s="347"/>
      <c r="K71" s="346"/>
      <c r="L71" s="346"/>
      <c r="M71" s="346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</row>
    <row r="72" spans="1:26" ht="18.75" customHeight="1">
      <c r="A72" s="346"/>
      <c r="B72" s="1281" t="s">
        <v>1910</v>
      </c>
      <c r="C72" s="1281"/>
      <c r="D72" s="346"/>
      <c r="E72" s="1281"/>
      <c r="F72" s="346"/>
      <c r="G72" s="346"/>
      <c r="H72" s="346"/>
      <c r="I72" s="346"/>
      <c r="J72" s="346"/>
      <c r="K72" s="346"/>
      <c r="L72" s="346"/>
      <c r="M72" s="346"/>
      <c r="N72" s="174"/>
      <c r="O72" s="174"/>
      <c r="P72" s="174"/>
      <c r="Q72" s="174"/>
      <c r="R72" s="174"/>
      <c r="S72" s="174"/>
      <c r="T72" s="174"/>
      <c r="U72" s="174"/>
      <c r="V72" s="174"/>
      <c r="W72" s="174"/>
      <c r="X72" s="174"/>
      <c r="Y72" s="174"/>
      <c r="Z72" s="174"/>
    </row>
    <row r="73" spans="1:26" ht="18.75" customHeight="1">
      <c r="A73" s="346"/>
      <c r="B73" s="1281" t="s">
        <v>1911</v>
      </c>
      <c r="C73" s="1281"/>
      <c r="D73" s="346" t="s">
        <v>1909</v>
      </c>
      <c r="E73" s="1281"/>
      <c r="F73" s="346" t="s">
        <v>1907</v>
      </c>
      <c r="G73" s="346" t="s">
        <v>1888</v>
      </c>
      <c r="H73" s="346"/>
      <c r="I73" s="346"/>
      <c r="J73" s="346"/>
      <c r="K73" s="346"/>
      <c r="L73" s="346"/>
      <c r="M73" s="346"/>
      <c r="N73" s="174"/>
      <c r="O73" s="174"/>
      <c r="P73" s="174"/>
      <c r="Q73" s="174"/>
      <c r="R73" s="174"/>
      <c r="S73" s="174"/>
      <c r="T73" s="174"/>
      <c r="U73" s="174"/>
      <c r="V73" s="174"/>
      <c r="W73" s="174"/>
      <c r="X73" s="174"/>
      <c r="Y73" s="174"/>
      <c r="Z73" s="174"/>
    </row>
    <row r="74" spans="1:26" ht="18.75" customHeight="1">
      <c r="A74" s="346"/>
      <c r="B74" s="1281" t="s">
        <v>1912</v>
      </c>
      <c r="C74" s="1281"/>
      <c r="D74" s="346"/>
      <c r="E74" s="1281"/>
      <c r="F74" s="346"/>
      <c r="G74" s="346"/>
      <c r="H74" s="346"/>
      <c r="I74" s="346"/>
      <c r="J74" s="346"/>
      <c r="K74" s="346"/>
      <c r="L74" s="346"/>
      <c r="M74" s="346"/>
      <c r="N74" s="174"/>
      <c r="O74" s="174"/>
      <c r="P74" s="174"/>
      <c r="Q74" s="174"/>
      <c r="R74" s="174"/>
      <c r="S74" s="174"/>
      <c r="T74" s="174"/>
      <c r="U74" s="174"/>
      <c r="V74" s="174"/>
      <c r="W74" s="174"/>
      <c r="X74" s="174"/>
      <c r="Y74" s="174"/>
      <c r="Z74" s="174"/>
    </row>
    <row r="75" spans="1:26" ht="18.75" customHeight="1">
      <c r="A75" s="346"/>
      <c r="B75" s="1281" t="s">
        <v>1913</v>
      </c>
      <c r="C75" s="1281"/>
      <c r="D75" s="346" t="s">
        <v>1909</v>
      </c>
      <c r="E75" s="1281"/>
      <c r="F75" s="346" t="s">
        <v>1907</v>
      </c>
      <c r="G75" s="346" t="s">
        <v>1888</v>
      </c>
      <c r="H75" s="346"/>
      <c r="I75" s="346"/>
      <c r="J75" s="346"/>
      <c r="K75" s="346"/>
      <c r="L75" s="346"/>
      <c r="M75" s="346"/>
      <c r="N75" s="174"/>
      <c r="O75" s="174"/>
      <c r="P75" s="174"/>
      <c r="Q75" s="174"/>
      <c r="R75" s="174"/>
      <c r="S75" s="174"/>
      <c r="T75" s="174"/>
      <c r="U75" s="174"/>
      <c r="V75" s="174"/>
      <c r="W75" s="174"/>
      <c r="X75" s="174"/>
      <c r="Y75" s="174"/>
      <c r="Z75" s="174"/>
    </row>
    <row r="76" spans="1:26" ht="18.75" customHeight="1">
      <c r="A76" s="346"/>
      <c r="B76" s="1281" t="s">
        <v>1914</v>
      </c>
      <c r="C76" s="1281"/>
      <c r="D76" s="346"/>
      <c r="E76" s="1281"/>
      <c r="F76" s="346"/>
      <c r="G76" s="346"/>
      <c r="H76" s="346"/>
      <c r="I76" s="346"/>
      <c r="J76" s="346"/>
      <c r="K76" s="346"/>
      <c r="L76" s="346"/>
      <c r="M76" s="346"/>
      <c r="N76" s="174"/>
      <c r="O76" s="174"/>
      <c r="P76" s="174"/>
      <c r="Q76" s="174"/>
      <c r="R76" s="174"/>
      <c r="S76" s="174"/>
      <c r="T76" s="174"/>
      <c r="U76" s="174"/>
      <c r="V76" s="174"/>
      <c r="W76" s="174"/>
      <c r="X76" s="174"/>
      <c r="Y76" s="174"/>
      <c r="Z76" s="174"/>
    </row>
    <row r="77" spans="1:26" ht="18.75" customHeight="1">
      <c r="A77" s="346"/>
      <c r="B77" s="1281" t="s">
        <v>1915</v>
      </c>
      <c r="C77" s="1281"/>
      <c r="D77" s="346" t="s">
        <v>1916</v>
      </c>
      <c r="E77" s="1281"/>
      <c r="F77" s="346" t="s">
        <v>1917</v>
      </c>
      <c r="G77" s="346" t="s">
        <v>1918</v>
      </c>
      <c r="H77" s="391">
        <v>10000</v>
      </c>
      <c r="I77" s="346"/>
      <c r="J77" s="347" t="s">
        <v>157</v>
      </c>
      <c r="K77" s="346"/>
      <c r="L77" s="346"/>
      <c r="M77" s="346"/>
      <c r="N77" s="174"/>
      <c r="O77" s="174"/>
      <c r="P77" s="174"/>
      <c r="Q77" s="174"/>
      <c r="R77" s="174"/>
      <c r="S77" s="174"/>
      <c r="T77" s="174"/>
      <c r="U77" s="174"/>
      <c r="V77" s="174"/>
      <c r="W77" s="174"/>
      <c r="X77" s="174"/>
      <c r="Y77" s="174"/>
      <c r="Z77" s="174"/>
    </row>
    <row r="78" spans="1:26" ht="18.75" customHeight="1">
      <c r="A78" s="346"/>
      <c r="B78" s="1281"/>
      <c r="C78" s="1281"/>
      <c r="D78" s="346" t="s">
        <v>1919</v>
      </c>
      <c r="E78" s="1281"/>
      <c r="F78" s="346"/>
      <c r="G78" s="346" t="s">
        <v>1920</v>
      </c>
      <c r="H78" s="346"/>
      <c r="I78" s="346"/>
      <c r="J78" s="346"/>
      <c r="K78" s="346"/>
      <c r="L78" s="346"/>
      <c r="M78" s="346"/>
      <c r="N78" s="174"/>
      <c r="O78" s="174"/>
      <c r="P78" s="174"/>
      <c r="Q78" s="174"/>
      <c r="R78" s="174"/>
      <c r="S78" s="174"/>
      <c r="T78" s="174"/>
      <c r="U78" s="174"/>
      <c r="V78" s="174"/>
      <c r="W78" s="174"/>
      <c r="X78" s="174"/>
      <c r="Y78" s="174"/>
      <c r="Z78" s="174"/>
    </row>
    <row r="79" spans="1:26" ht="18.75" customHeight="1">
      <c r="A79" s="346"/>
      <c r="B79" s="1281" t="s">
        <v>1921</v>
      </c>
      <c r="C79" s="1281"/>
      <c r="D79" s="346"/>
      <c r="E79" s="1281"/>
      <c r="F79" s="345" t="s">
        <v>1922</v>
      </c>
      <c r="G79" s="346"/>
      <c r="H79" s="346"/>
      <c r="I79" s="346"/>
      <c r="J79" s="346"/>
      <c r="K79" s="346"/>
      <c r="L79" s="346"/>
      <c r="M79" s="346"/>
      <c r="N79" s="174"/>
      <c r="O79" s="174"/>
      <c r="P79" s="174"/>
      <c r="Q79" s="174"/>
      <c r="R79" s="174"/>
      <c r="S79" s="174"/>
      <c r="T79" s="174"/>
      <c r="U79" s="174"/>
      <c r="V79" s="174"/>
      <c r="W79" s="174"/>
      <c r="X79" s="174"/>
      <c r="Y79" s="174"/>
      <c r="Z79" s="174"/>
    </row>
    <row r="80" spans="1:26" ht="24.75" customHeight="1">
      <c r="A80" s="346"/>
      <c r="B80" s="1281" t="s">
        <v>1923</v>
      </c>
      <c r="C80" s="1281"/>
      <c r="D80" s="346"/>
      <c r="E80" s="1281"/>
      <c r="F80" s="346"/>
      <c r="G80" s="346"/>
      <c r="H80" s="346"/>
      <c r="I80" s="346"/>
      <c r="J80" s="346"/>
      <c r="K80" s="346"/>
      <c r="L80" s="346"/>
      <c r="M80" s="346"/>
      <c r="N80" s="174"/>
      <c r="O80" s="174"/>
      <c r="P80" s="174"/>
      <c r="Q80" s="174"/>
      <c r="R80" s="174"/>
      <c r="S80" s="174"/>
      <c r="T80" s="174"/>
      <c r="U80" s="174"/>
      <c r="V80" s="174"/>
      <c r="W80" s="174"/>
      <c r="X80" s="174"/>
      <c r="Y80" s="174"/>
      <c r="Z80" s="174"/>
    </row>
    <row r="81" spans="1:26" ht="42" customHeight="1">
      <c r="A81" s="346"/>
      <c r="B81" s="1281" t="s">
        <v>1924</v>
      </c>
      <c r="C81" s="1281"/>
      <c r="D81" s="346"/>
      <c r="E81" s="1281"/>
      <c r="F81" s="345" t="s">
        <v>1922</v>
      </c>
      <c r="G81" s="346"/>
      <c r="H81" s="346"/>
      <c r="I81" s="346"/>
      <c r="J81" s="346"/>
      <c r="K81" s="346"/>
      <c r="L81" s="346"/>
      <c r="M81" s="346"/>
      <c r="N81" s="174"/>
      <c r="O81" s="174"/>
      <c r="P81" s="174"/>
      <c r="Q81" s="174"/>
      <c r="R81" s="174"/>
      <c r="S81" s="174"/>
      <c r="T81" s="174"/>
      <c r="U81" s="174"/>
      <c r="V81" s="174"/>
      <c r="W81" s="174"/>
      <c r="X81" s="174"/>
      <c r="Y81" s="174"/>
      <c r="Z81" s="174"/>
    </row>
    <row r="82" spans="1:26" ht="24.75" customHeight="1">
      <c r="A82" s="346"/>
      <c r="B82" s="1281" t="s">
        <v>1925</v>
      </c>
      <c r="C82" s="1281"/>
      <c r="D82" s="346"/>
      <c r="E82" s="1281"/>
      <c r="F82" s="345" t="s">
        <v>1922</v>
      </c>
      <c r="G82" s="346" t="s">
        <v>1888</v>
      </c>
      <c r="H82" s="346"/>
      <c r="I82" s="346"/>
      <c r="J82" s="346"/>
      <c r="K82" s="346"/>
      <c r="L82" s="346"/>
      <c r="M82" s="346"/>
      <c r="N82" s="174"/>
      <c r="O82" s="174"/>
      <c r="P82" s="174"/>
      <c r="Q82" s="174"/>
      <c r="R82" s="174"/>
      <c r="S82" s="174"/>
      <c r="T82" s="174"/>
      <c r="U82" s="174"/>
      <c r="V82" s="174"/>
      <c r="W82" s="174"/>
      <c r="X82" s="174"/>
      <c r="Y82" s="174"/>
      <c r="Z82" s="174"/>
    </row>
    <row r="83" spans="1:26" ht="18.75" customHeight="1">
      <c r="A83" s="346"/>
      <c r="B83" s="250"/>
      <c r="C83" s="1281"/>
      <c r="D83" s="346"/>
      <c r="E83" s="1281"/>
      <c r="F83" s="346"/>
      <c r="G83" s="346"/>
      <c r="H83" s="346"/>
      <c r="I83" s="346"/>
      <c r="J83" s="346"/>
      <c r="K83" s="346"/>
      <c r="L83" s="346"/>
      <c r="M83" s="346"/>
      <c r="N83" s="174"/>
      <c r="O83" s="174"/>
      <c r="P83" s="174"/>
      <c r="Q83" s="174"/>
      <c r="R83" s="174"/>
      <c r="S83" s="174"/>
      <c r="T83" s="174"/>
      <c r="U83" s="174"/>
      <c r="V83" s="174"/>
      <c r="W83" s="174"/>
      <c r="X83" s="174"/>
      <c r="Y83" s="174"/>
      <c r="Z83" s="174"/>
    </row>
    <row r="84" spans="1:26" ht="18.75" customHeight="1">
      <c r="A84" s="346"/>
      <c r="B84" s="250" t="s">
        <v>1926</v>
      </c>
      <c r="C84" s="1281" t="s">
        <v>1927</v>
      </c>
      <c r="D84" s="346" t="s">
        <v>1928</v>
      </c>
      <c r="E84" s="1281" t="s">
        <v>1929</v>
      </c>
      <c r="F84" s="397" t="s">
        <v>1930</v>
      </c>
      <c r="G84" s="346" t="s">
        <v>1931</v>
      </c>
      <c r="H84" s="346"/>
      <c r="I84" s="346"/>
      <c r="J84" s="346"/>
      <c r="K84" s="346"/>
      <c r="L84" s="346"/>
      <c r="M84" s="346"/>
      <c r="N84" s="174"/>
      <c r="O84" s="174"/>
      <c r="P84" s="174"/>
      <c r="Q84" s="174"/>
      <c r="R84" s="174"/>
      <c r="S84" s="174"/>
      <c r="T84" s="174"/>
      <c r="U84" s="174"/>
      <c r="V84" s="174"/>
      <c r="W84" s="174"/>
      <c r="X84" s="174"/>
      <c r="Y84" s="174"/>
      <c r="Z84" s="174"/>
    </row>
    <row r="85" spans="1:26" ht="18.75" customHeight="1">
      <c r="A85" s="346"/>
      <c r="B85" s="1281"/>
      <c r="C85" s="1281" t="s">
        <v>1932</v>
      </c>
      <c r="D85" s="346" t="s">
        <v>1933</v>
      </c>
      <c r="E85" s="1281" t="s">
        <v>1934</v>
      </c>
      <c r="F85" s="345" t="s">
        <v>1922</v>
      </c>
      <c r="G85" s="346" t="s">
        <v>1935</v>
      </c>
      <c r="H85" s="346"/>
      <c r="I85" s="346"/>
      <c r="J85" s="346"/>
      <c r="K85" s="346"/>
      <c r="L85" s="346"/>
      <c r="M85" s="346"/>
      <c r="N85" s="174"/>
      <c r="O85" s="174"/>
      <c r="P85" s="174"/>
      <c r="Q85" s="174"/>
      <c r="R85" s="174"/>
      <c r="S85" s="174"/>
      <c r="T85" s="174"/>
      <c r="U85" s="174"/>
      <c r="V85" s="174"/>
      <c r="W85" s="174"/>
      <c r="X85" s="174"/>
      <c r="Y85" s="174"/>
      <c r="Z85" s="174"/>
    </row>
    <row r="86" spans="1:26" ht="18.75" customHeight="1">
      <c r="A86" s="346"/>
      <c r="B86" s="1281"/>
      <c r="C86" s="1281" t="s">
        <v>1936</v>
      </c>
      <c r="D86" s="346"/>
      <c r="E86" s="1281"/>
      <c r="F86" s="346"/>
      <c r="G86" s="346" t="s">
        <v>1937</v>
      </c>
      <c r="H86" s="346"/>
      <c r="I86" s="346"/>
      <c r="J86" s="346"/>
      <c r="K86" s="346"/>
      <c r="L86" s="346"/>
      <c r="M86" s="346"/>
      <c r="N86" s="174"/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/>
    </row>
    <row r="87" spans="1:26" ht="18.75" customHeight="1">
      <c r="A87" s="1334"/>
      <c r="B87" s="1335"/>
      <c r="C87" s="1335"/>
      <c r="D87" s="1336"/>
      <c r="E87" s="1335" t="s">
        <v>1800</v>
      </c>
      <c r="F87" s="1336"/>
      <c r="G87" s="1336"/>
      <c r="H87" s="1337">
        <f>SUM(H61:H86)</f>
        <v>12500</v>
      </c>
      <c r="I87" s="1336"/>
      <c r="J87" s="1336"/>
      <c r="K87" s="1334"/>
      <c r="L87" s="1334"/>
      <c r="M87" s="133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</row>
    <row r="88" spans="1:26" ht="18.75" customHeight="1">
      <c r="A88" s="1338"/>
      <c r="B88" s="1339"/>
      <c r="C88" s="1339"/>
      <c r="D88" s="1338"/>
      <c r="E88" s="1340" t="s">
        <v>285</v>
      </c>
      <c r="F88" s="1341"/>
      <c r="G88" s="1341"/>
      <c r="H88" s="1342">
        <f>H87+H60+H34</f>
        <v>77350</v>
      </c>
      <c r="I88" s="1338"/>
      <c r="J88" s="1338"/>
      <c r="K88" s="1338"/>
      <c r="L88" s="1338"/>
      <c r="M88" s="1338"/>
      <c r="N88" s="174"/>
      <c r="O88" s="174"/>
      <c r="P88" s="174"/>
      <c r="Q88" s="174"/>
      <c r="R88" s="174"/>
      <c r="S88" s="174"/>
      <c r="T88" s="174"/>
      <c r="U88" s="174"/>
      <c r="V88" s="174"/>
      <c r="W88" s="174"/>
      <c r="X88" s="174"/>
      <c r="Y88" s="174"/>
      <c r="Z88" s="174"/>
    </row>
    <row r="89" spans="1:26" ht="21.75" customHeight="1">
      <c r="A89" s="2129" t="s">
        <v>3987</v>
      </c>
      <c r="B89" s="2129"/>
      <c r="C89" s="2129"/>
      <c r="D89" s="2129"/>
      <c r="E89" s="2129"/>
      <c r="F89" s="2129"/>
      <c r="G89" s="2129"/>
      <c r="H89" s="2129"/>
      <c r="I89" s="2129"/>
      <c r="J89" s="2129"/>
      <c r="K89" s="2129"/>
      <c r="L89" s="2129"/>
      <c r="M89" s="2129"/>
      <c r="N89" s="2129"/>
      <c r="O89" s="174"/>
      <c r="P89" s="174"/>
      <c r="Q89" s="174"/>
      <c r="R89" s="174"/>
      <c r="S89" s="174"/>
      <c r="T89" s="174"/>
      <c r="U89" s="174"/>
      <c r="V89" s="174"/>
      <c r="W89" s="174"/>
      <c r="X89" s="174"/>
      <c r="Y89" s="174"/>
      <c r="Z89" s="174"/>
    </row>
    <row r="90" spans="1:26" ht="18.75" customHeight="1">
      <c r="A90" s="2129" t="s">
        <v>3988</v>
      </c>
      <c r="B90" s="2129"/>
      <c r="C90" s="2129"/>
      <c r="D90" s="2129"/>
      <c r="E90" s="2129"/>
      <c r="F90" s="2129"/>
      <c r="G90" s="2129"/>
      <c r="H90" s="2129"/>
      <c r="I90" s="2129"/>
      <c r="J90" s="2129"/>
      <c r="K90" s="2129"/>
      <c r="L90" s="2129"/>
      <c r="M90" s="2129"/>
      <c r="N90" s="2129"/>
      <c r="O90" s="174"/>
      <c r="P90" s="174"/>
      <c r="Q90" s="174"/>
      <c r="R90" s="174"/>
      <c r="S90" s="174"/>
      <c r="T90" s="174"/>
      <c r="U90" s="174"/>
      <c r="V90" s="174"/>
      <c r="W90" s="174"/>
      <c r="X90" s="174"/>
      <c r="Y90" s="174"/>
      <c r="Z90" s="174"/>
    </row>
    <row r="91" spans="1:26" ht="18.75" customHeight="1">
      <c r="A91" s="2129" t="s">
        <v>3989</v>
      </c>
      <c r="B91" s="2129"/>
      <c r="C91" s="2129"/>
      <c r="D91" s="2129"/>
      <c r="E91" s="2129"/>
      <c r="F91" s="2129"/>
      <c r="G91" s="2129"/>
      <c r="H91" s="2129"/>
      <c r="I91" s="2129"/>
      <c r="J91" s="2129"/>
      <c r="K91" s="2129"/>
      <c r="L91" s="2129"/>
      <c r="M91" s="2129"/>
      <c r="N91" s="2129"/>
      <c r="O91" s="174"/>
      <c r="P91" s="174"/>
      <c r="Q91" s="174"/>
      <c r="R91" s="174"/>
      <c r="S91" s="174"/>
      <c r="T91" s="174"/>
      <c r="U91" s="174"/>
      <c r="V91" s="174"/>
      <c r="W91" s="174"/>
      <c r="X91" s="174"/>
      <c r="Y91" s="174"/>
      <c r="Z91" s="174"/>
    </row>
    <row r="92" spans="1:26" ht="18.75" customHeight="1">
      <c r="A92" s="174"/>
      <c r="B92" s="1328"/>
      <c r="C92" s="1328"/>
      <c r="D92" s="174"/>
      <c r="E92" s="1328"/>
      <c r="F92" s="174"/>
      <c r="G92" s="174"/>
      <c r="H92" s="174"/>
      <c r="I92" s="174"/>
      <c r="J92" s="174"/>
      <c r="K92" s="174"/>
      <c r="L92" s="174"/>
      <c r="M92" s="174"/>
      <c r="N92" s="174"/>
      <c r="O92" s="174"/>
      <c r="P92" s="174"/>
      <c r="Q92" s="174"/>
      <c r="R92" s="174"/>
      <c r="S92" s="174"/>
      <c r="T92" s="174"/>
      <c r="U92" s="174"/>
      <c r="V92" s="174"/>
      <c r="W92" s="174"/>
      <c r="X92" s="174"/>
      <c r="Y92" s="174"/>
      <c r="Z92" s="174"/>
    </row>
    <row r="93" spans="1:26" ht="18.75" customHeight="1">
      <c r="A93" s="174"/>
      <c r="B93" s="1328"/>
      <c r="C93" s="1328"/>
      <c r="D93" s="174"/>
      <c r="E93" s="1328"/>
      <c r="F93" s="174"/>
      <c r="G93" s="174"/>
      <c r="H93" s="174"/>
      <c r="I93" s="174"/>
      <c r="J93" s="174"/>
      <c r="K93" s="174"/>
      <c r="L93" s="174"/>
      <c r="M93" s="174"/>
      <c r="N93" s="174"/>
      <c r="O93" s="174"/>
      <c r="P93" s="174"/>
      <c r="Q93" s="174"/>
      <c r="R93" s="174"/>
      <c r="S93" s="174"/>
      <c r="T93" s="174"/>
      <c r="U93" s="174"/>
      <c r="V93" s="174"/>
      <c r="W93" s="174"/>
      <c r="X93" s="174"/>
      <c r="Y93" s="174"/>
      <c r="Z93" s="174"/>
    </row>
    <row r="94" spans="1:26" ht="18.75" customHeight="1">
      <c r="A94" s="174"/>
      <c r="B94" s="1328"/>
      <c r="C94" s="1328"/>
      <c r="D94" s="174"/>
      <c r="E94" s="1328"/>
      <c r="F94" s="174"/>
      <c r="G94" s="174"/>
      <c r="H94" s="174"/>
      <c r="I94" s="174"/>
      <c r="J94" s="174"/>
      <c r="K94" s="174"/>
      <c r="L94" s="174"/>
      <c r="M94" s="174"/>
      <c r="N94" s="174"/>
      <c r="O94" s="174"/>
      <c r="P94" s="174"/>
      <c r="Q94" s="174"/>
      <c r="R94" s="174"/>
      <c r="S94" s="174"/>
      <c r="T94" s="174"/>
      <c r="U94" s="174"/>
      <c r="V94" s="174"/>
      <c r="W94" s="174"/>
      <c r="X94" s="174"/>
      <c r="Y94" s="174"/>
      <c r="Z94" s="174"/>
    </row>
    <row r="95" spans="1:26" ht="18.75" customHeight="1">
      <c r="A95" s="174"/>
      <c r="B95" s="1328"/>
      <c r="C95" s="1328"/>
      <c r="D95" s="174"/>
      <c r="E95" s="1328"/>
      <c r="F95" s="174"/>
      <c r="G95" s="174"/>
      <c r="H95" s="174"/>
      <c r="I95" s="174"/>
      <c r="J95" s="174"/>
      <c r="K95" s="174"/>
      <c r="L95" s="174"/>
      <c r="M95" s="174"/>
      <c r="N95" s="174"/>
      <c r="O95" s="174"/>
      <c r="P95" s="174"/>
      <c r="Q95" s="174"/>
      <c r="R95" s="174"/>
      <c r="S95" s="174"/>
      <c r="T95" s="174"/>
      <c r="U95" s="174"/>
      <c r="V95" s="174"/>
      <c r="W95" s="174"/>
      <c r="X95" s="174"/>
      <c r="Y95" s="174"/>
      <c r="Z95" s="174"/>
    </row>
    <row r="96" spans="1:26" ht="18.75" customHeight="1">
      <c r="A96" s="174"/>
      <c r="B96" s="1328"/>
      <c r="C96" s="1328"/>
      <c r="D96" s="174"/>
      <c r="E96" s="1328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4"/>
      <c r="Q96" s="174"/>
      <c r="R96" s="174"/>
      <c r="S96" s="174"/>
      <c r="T96" s="174"/>
      <c r="U96" s="174"/>
      <c r="V96" s="174"/>
      <c r="W96" s="174"/>
      <c r="X96" s="174"/>
      <c r="Y96" s="174"/>
      <c r="Z96" s="174"/>
    </row>
    <row r="97" spans="1:26" ht="18.75" customHeight="1">
      <c r="A97" s="174"/>
      <c r="B97" s="1328"/>
      <c r="C97" s="1328"/>
      <c r="D97" s="174"/>
      <c r="E97" s="1328"/>
      <c r="F97" s="174"/>
      <c r="G97" s="174"/>
      <c r="H97" s="174"/>
      <c r="I97" s="174"/>
      <c r="J97" s="174"/>
      <c r="K97" s="174"/>
      <c r="L97" s="174"/>
      <c r="M97" s="174"/>
      <c r="N97" s="174"/>
      <c r="O97" s="174"/>
      <c r="P97" s="174"/>
      <c r="Q97" s="174"/>
      <c r="R97" s="174"/>
      <c r="S97" s="174"/>
      <c r="T97" s="174"/>
      <c r="U97" s="174"/>
      <c r="V97" s="174"/>
      <c r="W97" s="174"/>
      <c r="X97" s="174"/>
      <c r="Y97" s="174"/>
      <c r="Z97" s="174"/>
    </row>
    <row r="98" spans="1:26" ht="18.75" customHeight="1">
      <c r="A98" s="174"/>
      <c r="B98" s="1328"/>
      <c r="C98" s="1328"/>
      <c r="D98" s="174"/>
      <c r="E98" s="1328"/>
      <c r="F98" s="174"/>
      <c r="G98" s="174"/>
      <c r="H98" s="174"/>
      <c r="I98" s="174"/>
      <c r="J98" s="174"/>
      <c r="K98" s="174"/>
      <c r="L98" s="174"/>
      <c r="M98" s="174"/>
      <c r="N98" s="174"/>
      <c r="O98" s="174"/>
      <c r="P98" s="174"/>
      <c r="Q98" s="174"/>
      <c r="R98" s="174"/>
      <c r="S98" s="174"/>
      <c r="T98" s="174"/>
      <c r="U98" s="174"/>
      <c r="V98" s="174"/>
      <c r="W98" s="174"/>
      <c r="X98" s="174"/>
      <c r="Y98" s="174"/>
      <c r="Z98" s="174"/>
    </row>
    <row r="99" spans="1:26" ht="18.75" customHeight="1">
      <c r="A99" s="174"/>
      <c r="B99" s="1328"/>
      <c r="C99" s="1328"/>
      <c r="D99" s="174"/>
      <c r="E99" s="1328"/>
      <c r="F99" s="174"/>
      <c r="G99" s="174"/>
      <c r="H99" s="174"/>
      <c r="I99" s="174"/>
      <c r="J99" s="174"/>
      <c r="K99" s="174"/>
      <c r="L99" s="174"/>
      <c r="M99" s="174"/>
      <c r="N99" s="174"/>
      <c r="O99" s="174"/>
      <c r="P99" s="174"/>
      <c r="Q99" s="174"/>
      <c r="R99" s="174"/>
      <c r="S99" s="174"/>
      <c r="T99" s="174"/>
      <c r="U99" s="174"/>
      <c r="V99" s="174"/>
      <c r="W99" s="174"/>
      <c r="X99" s="174"/>
      <c r="Y99" s="174"/>
      <c r="Z99" s="174"/>
    </row>
    <row r="100" spans="1:26" ht="18.75" customHeight="1">
      <c r="A100" s="174"/>
      <c r="B100" s="1328"/>
      <c r="C100" s="1328"/>
      <c r="D100" s="174"/>
      <c r="E100" s="1328"/>
      <c r="F100" s="174"/>
      <c r="G100" s="174"/>
      <c r="H100" s="174"/>
      <c r="I100" s="174"/>
      <c r="J100" s="174"/>
      <c r="K100" s="174"/>
      <c r="L100" s="174"/>
      <c r="M100" s="174"/>
      <c r="N100" s="174"/>
      <c r="O100" s="174"/>
      <c r="P100" s="174"/>
      <c r="Q100" s="174"/>
      <c r="R100" s="174"/>
      <c r="S100" s="174"/>
      <c r="T100" s="174"/>
      <c r="U100" s="174"/>
      <c r="V100" s="174"/>
      <c r="W100" s="174"/>
      <c r="X100" s="174"/>
      <c r="Y100" s="174"/>
      <c r="Z100" s="174"/>
    </row>
    <row r="101" spans="1:26" ht="18.75" customHeight="1">
      <c r="A101" s="174"/>
      <c r="B101" s="1328"/>
      <c r="C101" s="1328"/>
      <c r="D101" s="174"/>
      <c r="E101" s="1328"/>
      <c r="F101" s="174"/>
      <c r="G101" s="174"/>
      <c r="H101" s="174"/>
      <c r="I101" s="174"/>
      <c r="J101" s="174"/>
      <c r="K101" s="174"/>
      <c r="L101" s="174"/>
      <c r="M101" s="174"/>
      <c r="N101" s="174"/>
      <c r="O101" s="174"/>
      <c r="P101" s="174"/>
      <c r="Q101" s="174"/>
      <c r="R101" s="174"/>
      <c r="S101" s="174"/>
      <c r="T101" s="174"/>
      <c r="U101" s="174"/>
      <c r="V101" s="174"/>
      <c r="W101" s="174"/>
      <c r="X101" s="174"/>
      <c r="Y101" s="174"/>
      <c r="Z101" s="174"/>
    </row>
    <row r="102" spans="1:26" ht="18.75" customHeight="1">
      <c r="A102" s="174"/>
      <c r="B102" s="1328"/>
      <c r="C102" s="1328"/>
      <c r="D102" s="174"/>
      <c r="E102" s="1328"/>
      <c r="F102" s="174"/>
      <c r="G102" s="174"/>
      <c r="H102" s="174"/>
      <c r="I102" s="174"/>
      <c r="J102" s="174"/>
      <c r="K102" s="174"/>
      <c r="L102" s="174"/>
      <c r="M102" s="174"/>
      <c r="N102" s="174"/>
      <c r="O102" s="174"/>
      <c r="P102" s="174"/>
      <c r="Q102" s="174"/>
      <c r="R102" s="174"/>
      <c r="S102" s="174"/>
      <c r="T102" s="174"/>
      <c r="U102" s="174"/>
      <c r="V102" s="174"/>
      <c r="W102" s="174"/>
      <c r="X102" s="174"/>
      <c r="Y102" s="174"/>
      <c r="Z102" s="174"/>
    </row>
    <row r="103" spans="1:26" ht="18.75" customHeight="1">
      <c r="A103" s="174"/>
      <c r="B103" s="1328"/>
      <c r="C103" s="1328"/>
      <c r="D103" s="174"/>
      <c r="E103" s="1328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</row>
    <row r="104" spans="1:26" ht="18.75" customHeight="1">
      <c r="A104" s="174"/>
      <c r="B104" s="1328"/>
      <c r="C104" s="1328"/>
      <c r="D104" s="174"/>
      <c r="E104" s="1328"/>
      <c r="F104" s="174"/>
      <c r="G104" s="174"/>
      <c r="H104" s="174"/>
      <c r="I104" s="174"/>
      <c r="J104" s="174"/>
      <c r="K104" s="174"/>
      <c r="L104" s="174"/>
      <c r="M104" s="174"/>
      <c r="N104" s="174"/>
      <c r="O104" s="174"/>
      <c r="P104" s="174"/>
      <c r="Q104" s="174"/>
      <c r="R104" s="174"/>
      <c r="S104" s="174"/>
      <c r="T104" s="174"/>
      <c r="U104" s="174"/>
      <c r="V104" s="174"/>
      <c r="W104" s="174"/>
      <c r="X104" s="174"/>
      <c r="Y104" s="174"/>
      <c r="Z104" s="174"/>
    </row>
    <row r="105" spans="1:26" ht="18.75" customHeight="1">
      <c r="A105" s="174"/>
      <c r="B105" s="1328"/>
      <c r="C105" s="1328"/>
      <c r="D105" s="174"/>
      <c r="E105" s="1328"/>
      <c r="F105" s="174"/>
      <c r="G105" s="174"/>
      <c r="H105" s="174"/>
      <c r="I105" s="174"/>
      <c r="J105" s="174"/>
      <c r="K105" s="174"/>
      <c r="L105" s="174"/>
      <c r="M105" s="174"/>
      <c r="N105" s="174"/>
      <c r="O105" s="174"/>
      <c r="P105" s="174"/>
      <c r="Q105" s="174"/>
      <c r="R105" s="174"/>
      <c r="S105" s="174"/>
      <c r="T105" s="174"/>
      <c r="U105" s="174"/>
      <c r="V105" s="174"/>
      <c r="W105" s="174"/>
      <c r="X105" s="174"/>
      <c r="Y105" s="174"/>
      <c r="Z105" s="174"/>
    </row>
    <row r="106" spans="1:26" ht="18.75" customHeight="1">
      <c r="A106" s="174"/>
      <c r="B106" s="1328"/>
      <c r="C106" s="1328"/>
      <c r="D106" s="174"/>
      <c r="E106" s="1328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</row>
    <row r="107" spans="1:26" ht="18.75" customHeight="1">
      <c r="A107" s="174"/>
      <c r="B107" s="1328"/>
      <c r="C107" s="1328"/>
      <c r="D107" s="174"/>
      <c r="E107" s="1328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74"/>
      <c r="S107" s="174"/>
      <c r="T107" s="174"/>
      <c r="U107" s="174"/>
      <c r="V107" s="174"/>
      <c r="W107" s="174"/>
      <c r="X107" s="174"/>
      <c r="Y107" s="174"/>
      <c r="Z107" s="174"/>
    </row>
    <row r="108" spans="1:26" ht="18.75" customHeight="1">
      <c r="A108" s="174"/>
      <c r="B108" s="1328"/>
      <c r="C108" s="1328"/>
      <c r="D108" s="174"/>
      <c r="E108" s="1328"/>
      <c r="F108" s="174"/>
      <c r="G108" s="174"/>
      <c r="H108" s="174"/>
      <c r="I108" s="174"/>
      <c r="J108" s="174"/>
      <c r="K108" s="174"/>
      <c r="L108" s="174"/>
      <c r="M108" s="174"/>
      <c r="N108" s="174"/>
      <c r="O108" s="174"/>
      <c r="P108" s="174"/>
      <c r="Q108" s="174"/>
      <c r="R108" s="174"/>
      <c r="S108" s="174"/>
      <c r="T108" s="174"/>
      <c r="U108" s="174"/>
      <c r="V108" s="174"/>
      <c r="W108" s="174"/>
      <c r="X108" s="174"/>
      <c r="Y108" s="174"/>
      <c r="Z108" s="174"/>
    </row>
    <row r="109" spans="1:26" ht="18.75" customHeight="1">
      <c r="A109" s="174"/>
      <c r="B109" s="1328"/>
      <c r="C109" s="1328"/>
      <c r="D109" s="174"/>
      <c r="E109" s="1328"/>
      <c r="F109" s="174"/>
      <c r="G109" s="174"/>
      <c r="H109" s="174"/>
      <c r="I109" s="174"/>
      <c r="J109" s="174"/>
      <c r="K109" s="174"/>
      <c r="L109" s="174"/>
      <c r="M109" s="174"/>
      <c r="N109" s="174"/>
      <c r="O109" s="174"/>
      <c r="P109" s="174"/>
      <c r="Q109" s="174"/>
      <c r="R109" s="174"/>
      <c r="S109" s="174"/>
      <c r="T109" s="174"/>
      <c r="U109" s="174"/>
      <c r="V109" s="174"/>
      <c r="W109" s="174"/>
      <c r="X109" s="174"/>
      <c r="Y109" s="174"/>
      <c r="Z109" s="174"/>
    </row>
    <row r="110" spans="1:26" ht="18.75" customHeight="1">
      <c r="A110" s="174"/>
      <c r="B110" s="1328"/>
      <c r="C110" s="1328"/>
      <c r="D110" s="174"/>
      <c r="E110" s="1328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</row>
    <row r="111" spans="1:26" ht="18.75" customHeight="1">
      <c r="A111" s="174"/>
      <c r="B111" s="1328"/>
      <c r="C111" s="1328"/>
      <c r="D111" s="174"/>
      <c r="E111" s="1328"/>
      <c r="F111" s="174"/>
      <c r="G111" s="174"/>
      <c r="H111" s="174"/>
      <c r="I111" s="174"/>
      <c r="J111" s="174"/>
      <c r="K111" s="174"/>
      <c r="L111" s="174"/>
      <c r="M111" s="174"/>
      <c r="N111" s="174"/>
      <c r="O111" s="174"/>
      <c r="P111" s="174"/>
      <c r="Q111" s="174"/>
      <c r="R111" s="174"/>
      <c r="S111" s="174"/>
      <c r="T111" s="174"/>
      <c r="U111" s="174"/>
      <c r="V111" s="174"/>
      <c r="W111" s="174"/>
      <c r="X111" s="174"/>
      <c r="Y111" s="174"/>
      <c r="Z111" s="174"/>
    </row>
    <row r="112" spans="1:26" ht="18.75" customHeight="1">
      <c r="A112" s="174"/>
      <c r="B112" s="1328"/>
      <c r="C112" s="1328"/>
      <c r="D112" s="174"/>
      <c r="E112" s="1328"/>
      <c r="F112" s="174"/>
      <c r="G112" s="174"/>
      <c r="H112" s="174"/>
      <c r="I112" s="174"/>
      <c r="J112" s="174"/>
      <c r="K112" s="174"/>
      <c r="L112" s="174"/>
      <c r="M112" s="174"/>
      <c r="N112" s="174"/>
      <c r="O112" s="174"/>
      <c r="P112" s="174"/>
      <c r="Q112" s="174"/>
      <c r="R112" s="174"/>
      <c r="S112" s="174"/>
      <c r="T112" s="174"/>
      <c r="U112" s="174"/>
      <c r="V112" s="174"/>
      <c r="W112" s="174"/>
      <c r="X112" s="174"/>
      <c r="Y112" s="174"/>
      <c r="Z112" s="174"/>
    </row>
    <row r="113" spans="1:26" ht="18.75" customHeight="1">
      <c r="A113" s="174"/>
      <c r="B113" s="1328"/>
      <c r="C113" s="1328"/>
      <c r="D113" s="174"/>
      <c r="E113" s="1328"/>
      <c r="F113" s="174"/>
      <c r="G113" s="174"/>
      <c r="H113" s="174"/>
      <c r="I113" s="174"/>
      <c r="J113" s="174"/>
      <c r="K113" s="174"/>
      <c r="L113" s="174"/>
      <c r="M113" s="174"/>
      <c r="N113" s="174"/>
      <c r="O113" s="174"/>
      <c r="P113" s="174"/>
      <c r="Q113" s="174"/>
      <c r="R113" s="174"/>
      <c r="S113" s="174"/>
      <c r="T113" s="174"/>
      <c r="U113" s="174"/>
      <c r="V113" s="174"/>
      <c r="W113" s="174"/>
      <c r="X113" s="174"/>
      <c r="Y113" s="174"/>
      <c r="Z113" s="174"/>
    </row>
    <row r="114" spans="1:26" ht="18.75" customHeight="1">
      <c r="A114" s="174"/>
      <c r="B114" s="1328"/>
      <c r="C114" s="1328"/>
      <c r="D114" s="174"/>
      <c r="E114" s="1328"/>
      <c r="F114" s="174"/>
      <c r="G114" s="174"/>
      <c r="H114" s="174"/>
      <c r="I114" s="174"/>
      <c r="J114" s="174"/>
      <c r="K114" s="174"/>
      <c r="L114" s="174"/>
      <c r="M114" s="174"/>
      <c r="N114" s="174"/>
      <c r="O114" s="174"/>
      <c r="P114" s="174"/>
      <c r="Q114" s="174"/>
      <c r="R114" s="174"/>
      <c r="S114" s="174"/>
      <c r="T114" s="174"/>
      <c r="U114" s="174"/>
      <c r="V114" s="174"/>
      <c r="W114" s="174"/>
      <c r="X114" s="174"/>
      <c r="Y114" s="174"/>
      <c r="Z114" s="174"/>
    </row>
    <row r="115" spans="1:26" ht="18.75" customHeight="1">
      <c r="A115" s="174"/>
      <c r="B115" s="1328"/>
      <c r="C115" s="1328"/>
      <c r="D115" s="174"/>
      <c r="E115" s="1328"/>
      <c r="F115" s="174"/>
      <c r="G115" s="174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</row>
    <row r="116" spans="1:26" ht="18.75" customHeight="1">
      <c r="A116" s="174"/>
      <c r="B116" s="1328"/>
      <c r="C116" s="1328"/>
      <c r="D116" s="174"/>
      <c r="E116" s="1328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</row>
    <row r="117" spans="1:26" ht="18.75" customHeight="1">
      <c r="A117" s="174"/>
      <c r="B117" s="1328"/>
      <c r="C117" s="1328"/>
      <c r="D117" s="174"/>
      <c r="E117" s="1328"/>
      <c r="F117" s="174"/>
      <c r="G117" s="174"/>
      <c r="H117" s="174"/>
      <c r="I117" s="174"/>
      <c r="J117" s="174"/>
      <c r="K117" s="174"/>
      <c r="L117" s="174"/>
      <c r="M117" s="174"/>
      <c r="N117" s="174"/>
      <c r="O117" s="174"/>
      <c r="P117" s="174"/>
      <c r="Q117" s="174"/>
      <c r="R117" s="174"/>
      <c r="S117" s="174"/>
      <c r="T117" s="174"/>
      <c r="U117" s="174"/>
      <c r="V117" s="174"/>
      <c r="W117" s="174"/>
      <c r="X117" s="174"/>
      <c r="Y117" s="174"/>
      <c r="Z117" s="174"/>
    </row>
    <row r="118" spans="1:26" ht="18.75" customHeight="1">
      <c r="A118" s="174"/>
      <c r="B118" s="1328"/>
      <c r="C118" s="1328"/>
      <c r="D118" s="174"/>
      <c r="E118" s="1328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74"/>
      <c r="S118" s="174"/>
      <c r="T118" s="174"/>
      <c r="U118" s="174"/>
      <c r="V118" s="174"/>
      <c r="W118" s="174"/>
      <c r="X118" s="174"/>
      <c r="Y118" s="174"/>
      <c r="Z118" s="174"/>
    </row>
    <row r="119" spans="1:26" ht="18.75" customHeight="1">
      <c r="A119" s="174"/>
      <c r="B119" s="1328"/>
      <c r="C119" s="1328"/>
      <c r="D119" s="174"/>
      <c r="E119" s="1328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</row>
    <row r="120" spans="1:26" ht="18.75" customHeight="1">
      <c r="A120" s="174"/>
      <c r="B120" s="1328"/>
      <c r="C120" s="1328"/>
      <c r="D120" s="174"/>
      <c r="E120" s="1328"/>
      <c r="F120" s="174"/>
      <c r="G120" s="174"/>
      <c r="H120" s="174"/>
      <c r="I120" s="174"/>
      <c r="J120" s="174"/>
      <c r="K120" s="174"/>
      <c r="L120" s="174"/>
      <c r="M120" s="174"/>
      <c r="N120" s="174"/>
      <c r="O120" s="174"/>
      <c r="P120" s="174"/>
      <c r="Q120" s="174"/>
      <c r="R120" s="174"/>
      <c r="S120" s="174"/>
      <c r="T120" s="174"/>
      <c r="U120" s="174"/>
      <c r="V120" s="174"/>
      <c r="W120" s="174"/>
      <c r="X120" s="174"/>
      <c r="Y120" s="174"/>
      <c r="Z120" s="174"/>
    </row>
    <row r="121" spans="1:26" ht="18.75" customHeight="1">
      <c r="A121" s="174"/>
      <c r="B121" s="1328"/>
      <c r="C121" s="1328"/>
      <c r="D121" s="174"/>
      <c r="E121" s="1328"/>
      <c r="F121" s="174"/>
      <c r="G121" s="174"/>
      <c r="H121" s="174"/>
      <c r="I121" s="174"/>
      <c r="J121" s="174"/>
      <c r="K121" s="174"/>
      <c r="L121" s="174"/>
      <c r="M121" s="174"/>
      <c r="N121" s="174"/>
      <c r="O121" s="174"/>
      <c r="P121" s="174"/>
      <c r="Q121" s="174"/>
      <c r="R121" s="174"/>
      <c r="S121" s="174"/>
      <c r="T121" s="174"/>
      <c r="U121" s="174"/>
      <c r="V121" s="174"/>
      <c r="W121" s="174"/>
      <c r="X121" s="174"/>
      <c r="Y121" s="174"/>
      <c r="Z121" s="174"/>
    </row>
    <row r="122" spans="1:26" ht="18.75" customHeight="1">
      <c r="A122" s="174"/>
      <c r="B122" s="1328"/>
      <c r="C122" s="1328"/>
      <c r="D122" s="174"/>
      <c r="E122" s="1328"/>
      <c r="F122" s="174"/>
      <c r="G122" s="174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</row>
    <row r="123" spans="1:26" ht="18.75" customHeight="1">
      <c r="A123" s="174"/>
      <c r="B123" s="1328"/>
      <c r="C123" s="1328"/>
      <c r="D123" s="174"/>
      <c r="E123" s="1328"/>
      <c r="F123" s="174"/>
      <c r="G123" s="174"/>
      <c r="H123" s="174"/>
      <c r="I123" s="174"/>
      <c r="J123" s="174"/>
      <c r="K123" s="174"/>
      <c r="L123" s="174"/>
      <c r="M123" s="174"/>
      <c r="N123" s="174"/>
      <c r="O123" s="174"/>
      <c r="P123" s="174"/>
      <c r="Q123" s="174"/>
      <c r="R123" s="174"/>
      <c r="S123" s="174"/>
      <c r="T123" s="174"/>
      <c r="U123" s="174"/>
      <c r="V123" s="174"/>
      <c r="W123" s="174"/>
      <c r="X123" s="174"/>
      <c r="Y123" s="174"/>
      <c r="Z123" s="174"/>
    </row>
    <row r="124" spans="1:26" ht="18.75" customHeight="1">
      <c r="A124" s="174"/>
      <c r="B124" s="1328"/>
      <c r="C124" s="1328"/>
      <c r="D124" s="174"/>
      <c r="E124" s="1328"/>
      <c r="F124" s="174"/>
      <c r="G124" s="174"/>
      <c r="H124" s="174"/>
      <c r="I124" s="174"/>
      <c r="J124" s="174"/>
      <c r="K124" s="174"/>
      <c r="L124" s="174"/>
      <c r="M124" s="174"/>
      <c r="N124" s="174"/>
      <c r="O124" s="174"/>
      <c r="P124" s="174"/>
      <c r="Q124" s="174"/>
      <c r="R124" s="174"/>
      <c r="S124" s="174"/>
      <c r="T124" s="174"/>
      <c r="U124" s="174"/>
      <c r="V124" s="174"/>
      <c r="W124" s="174"/>
      <c r="X124" s="174"/>
      <c r="Y124" s="174"/>
      <c r="Z124" s="174"/>
    </row>
    <row r="125" spans="1:26" ht="18.75" customHeight="1">
      <c r="A125" s="174"/>
      <c r="B125" s="1328"/>
      <c r="C125" s="1328"/>
      <c r="D125" s="174"/>
      <c r="E125" s="1328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</row>
    <row r="126" spans="1:26" ht="18.75" customHeight="1">
      <c r="A126" s="174"/>
      <c r="B126" s="1328"/>
      <c r="C126" s="1328"/>
      <c r="D126" s="174"/>
      <c r="E126" s="1328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</row>
    <row r="127" spans="1:26" ht="18.75" customHeight="1">
      <c r="A127" s="174"/>
      <c r="B127" s="1328"/>
      <c r="C127" s="1328"/>
      <c r="D127" s="174"/>
      <c r="E127" s="1328"/>
      <c r="F127" s="174"/>
      <c r="G127" s="174"/>
      <c r="H127" s="174"/>
      <c r="I127" s="174"/>
      <c r="J127" s="174"/>
      <c r="K127" s="174"/>
      <c r="L127" s="174"/>
      <c r="M127" s="174"/>
      <c r="N127" s="174"/>
      <c r="O127" s="174"/>
      <c r="P127" s="174"/>
      <c r="Q127" s="174"/>
      <c r="R127" s="174"/>
      <c r="S127" s="174"/>
      <c r="T127" s="174"/>
      <c r="U127" s="174"/>
      <c r="V127" s="174"/>
      <c r="W127" s="174"/>
      <c r="X127" s="174"/>
      <c r="Y127" s="174"/>
      <c r="Z127" s="174"/>
    </row>
    <row r="128" spans="1:26" ht="18.75" customHeight="1">
      <c r="A128" s="174"/>
      <c r="B128" s="1328"/>
      <c r="C128" s="1328"/>
      <c r="D128" s="174"/>
      <c r="E128" s="1328"/>
      <c r="F128" s="174"/>
      <c r="G128" s="174"/>
      <c r="H128" s="174"/>
      <c r="I128" s="174"/>
      <c r="J128" s="174"/>
      <c r="K128" s="174"/>
      <c r="L128" s="174"/>
      <c r="M128" s="174"/>
      <c r="N128" s="174"/>
      <c r="O128" s="174"/>
      <c r="P128" s="174"/>
      <c r="Q128" s="174"/>
      <c r="R128" s="174"/>
      <c r="S128" s="174"/>
      <c r="T128" s="174"/>
      <c r="U128" s="174"/>
      <c r="V128" s="174"/>
      <c r="W128" s="174"/>
      <c r="X128" s="174"/>
      <c r="Y128" s="174"/>
      <c r="Z128" s="174"/>
    </row>
    <row r="129" spans="1:26" ht="18.75" customHeight="1">
      <c r="A129" s="174"/>
      <c r="B129" s="1328"/>
      <c r="C129" s="1328"/>
      <c r="D129" s="174"/>
      <c r="E129" s="1328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</row>
    <row r="130" spans="1:26" ht="18.75" customHeight="1">
      <c r="A130" s="174"/>
      <c r="B130" s="1328"/>
      <c r="C130" s="1328"/>
      <c r="D130" s="174"/>
      <c r="E130" s="1328"/>
      <c r="F130" s="174"/>
      <c r="G130" s="174"/>
      <c r="H130" s="174"/>
      <c r="I130" s="174"/>
      <c r="J130" s="174"/>
      <c r="K130" s="174"/>
      <c r="L130" s="174"/>
      <c r="M130" s="174"/>
      <c r="N130" s="174"/>
      <c r="O130" s="174"/>
      <c r="P130" s="174"/>
      <c r="Q130" s="174"/>
      <c r="R130" s="174"/>
      <c r="S130" s="174"/>
      <c r="T130" s="174"/>
      <c r="U130" s="174"/>
      <c r="V130" s="174"/>
      <c r="W130" s="174"/>
      <c r="X130" s="174"/>
      <c r="Y130" s="174"/>
      <c r="Z130" s="174"/>
    </row>
    <row r="131" spans="1:26" ht="18.75" customHeight="1">
      <c r="A131" s="174"/>
      <c r="B131" s="1328"/>
      <c r="C131" s="1328"/>
      <c r="D131" s="174"/>
      <c r="E131" s="1328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74"/>
      <c r="S131" s="174"/>
      <c r="T131" s="174"/>
      <c r="U131" s="174"/>
      <c r="V131" s="174"/>
      <c r="W131" s="174"/>
      <c r="X131" s="174"/>
      <c r="Y131" s="174"/>
      <c r="Z131" s="174"/>
    </row>
    <row r="132" spans="1:26" ht="18.75" customHeight="1">
      <c r="A132" s="174"/>
      <c r="B132" s="1328"/>
      <c r="C132" s="1328"/>
      <c r="D132" s="174"/>
      <c r="E132" s="1328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74"/>
      <c r="S132" s="174"/>
      <c r="T132" s="174"/>
      <c r="U132" s="174"/>
      <c r="V132" s="174"/>
      <c r="W132" s="174"/>
      <c r="X132" s="174"/>
      <c r="Y132" s="174"/>
      <c r="Z132" s="174"/>
    </row>
    <row r="133" spans="1:26" ht="18.75" customHeight="1">
      <c r="A133" s="174"/>
      <c r="B133" s="1328"/>
      <c r="C133" s="1328"/>
      <c r="D133" s="174"/>
      <c r="E133" s="1328"/>
      <c r="F133" s="174"/>
      <c r="G133" s="174"/>
      <c r="H133" s="174"/>
      <c r="I133" s="174"/>
      <c r="J133" s="174"/>
      <c r="K133" s="174"/>
      <c r="L133" s="174"/>
      <c r="M133" s="174"/>
      <c r="N133" s="174"/>
      <c r="O133" s="174"/>
      <c r="P133" s="174"/>
      <c r="Q133" s="174"/>
      <c r="R133" s="174"/>
      <c r="S133" s="174"/>
      <c r="T133" s="174"/>
      <c r="U133" s="174"/>
      <c r="V133" s="174"/>
      <c r="W133" s="174"/>
      <c r="X133" s="174"/>
      <c r="Y133" s="174"/>
      <c r="Z133" s="174"/>
    </row>
    <row r="134" spans="1:26" ht="18.75" customHeight="1">
      <c r="A134" s="174"/>
      <c r="B134" s="1328"/>
      <c r="C134" s="1328"/>
      <c r="D134" s="174"/>
      <c r="E134" s="1328"/>
      <c r="F134" s="174"/>
      <c r="G134" s="174"/>
      <c r="H134" s="174"/>
      <c r="I134" s="174"/>
      <c r="J134" s="174"/>
      <c r="K134" s="174"/>
      <c r="L134" s="174"/>
      <c r="M134" s="174"/>
      <c r="N134" s="174"/>
      <c r="O134" s="174"/>
      <c r="P134" s="174"/>
      <c r="Q134" s="174"/>
      <c r="R134" s="174"/>
      <c r="S134" s="174"/>
      <c r="T134" s="174"/>
      <c r="U134" s="174"/>
      <c r="V134" s="174"/>
      <c r="W134" s="174"/>
      <c r="X134" s="174"/>
      <c r="Y134" s="174"/>
      <c r="Z134" s="174"/>
    </row>
    <row r="135" spans="1:26" ht="18.75" customHeight="1">
      <c r="A135" s="174"/>
      <c r="B135" s="1328"/>
      <c r="C135" s="1328"/>
      <c r="D135" s="174"/>
      <c r="E135" s="1328"/>
      <c r="F135" s="174"/>
      <c r="G135" s="174"/>
      <c r="H135" s="174"/>
      <c r="I135" s="174"/>
      <c r="J135" s="174"/>
      <c r="K135" s="174"/>
      <c r="L135" s="174"/>
      <c r="M135" s="174"/>
      <c r="N135" s="174"/>
      <c r="O135" s="174"/>
      <c r="P135" s="174"/>
      <c r="Q135" s="174"/>
      <c r="R135" s="174"/>
      <c r="S135" s="174"/>
      <c r="T135" s="174"/>
      <c r="U135" s="174"/>
      <c r="V135" s="174"/>
      <c r="W135" s="174"/>
      <c r="X135" s="174"/>
      <c r="Y135" s="174"/>
      <c r="Z135" s="174"/>
    </row>
    <row r="136" spans="1:26" ht="18.75" customHeight="1">
      <c r="A136" s="174"/>
      <c r="B136" s="1328"/>
      <c r="C136" s="1328"/>
      <c r="D136" s="174"/>
      <c r="E136" s="1328"/>
      <c r="F136" s="174"/>
      <c r="G136" s="174"/>
      <c r="H136" s="174"/>
      <c r="I136" s="174"/>
      <c r="J136" s="174"/>
      <c r="K136" s="174"/>
      <c r="L136" s="174"/>
      <c r="M136" s="174"/>
      <c r="N136" s="174"/>
      <c r="O136" s="174"/>
      <c r="P136" s="174"/>
      <c r="Q136" s="174"/>
      <c r="R136" s="174"/>
      <c r="S136" s="174"/>
      <c r="T136" s="174"/>
      <c r="U136" s="174"/>
      <c r="V136" s="174"/>
      <c r="W136" s="174"/>
      <c r="X136" s="174"/>
      <c r="Y136" s="174"/>
      <c r="Z136" s="174"/>
    </row>
    <row r="137" spans="1:26" ht="18.75" customHeight="1">
      <c r="A137" s="174"/>
      <c r="B137" s="1328"/>
      <c r="C137" s="1328"/>
      <c r="D137" s="174"/>
      <c r="E137" s="1328"/>
      <c r="F137" s="174"/>
      <c r="G137" s="174"/>
      <c r="H137" s="174"/>
      <c r="I137" s="174"/>
      <c r="J137" s="174"/>
      <c r="K137" s="174"/>
      <c r="L137" s="174"/>
      <c r="M137" s="174"/>
      <c r="N137" s="174"/>
      <c r="O137" s="174"/>
      <c r="P137" s="174"/>
      <c r="Q137" s="174"/>
      <c r="R137" s="174"/>
      <c r="S137" s="174"/>
      <c r="T137" s="174"/>
      <c r="U137" s="174"/>
      <c r="V137" s="174"/>
      <c r="W137" s="174"/>
      <c r="X137" s="174"/>
      <c r="Y137" s="174"/>
      <c r="Z137" s="174"/>
    </row>
    <row r="138" spans="1:26" ht="18.75" customHeight="1">
      <c r="A138" s="174"/>
      <c r="B138" s="1328"/>
      <c r="C138" s="1328"/>
      <c r="D138" s="174"/>
      <c r="E138" s="1328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</row>
    <row r="139" spans="1:26" ht="18.75" customHeight="1">
      <c r="A139" s="174"/>
      <c r="B139" s="1328"/>
      <c r="C139" s="1328"/>
      <c r="D139" s="174"/>
      <c r="E139" s="1328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</row>
    <row r="140" spans="1:26" ht="18.75" customHeight="1">
      <c r="A140" s="174"/>
      <c r="B140" s="1328"/>
      <c r="C140" s="1328"/>
      <c r="D140" s="174"/>
      <c r="E140" s="1328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</row>
    <row r="141" spans="1:26" ht="18.75" customHeight="1">
      <c r="A141" s="174"/>
      <c r="B141" s="1328"/>
      <c r="C141" s="1328"/>
      <c r="D141" s="174"/>
      <c r="E141" s="1328"/>
      <c r="F141" s="174"/>
      <c r="G141" s="174"/>
      <c r="H141" s="174"/>
      <c r="I141" s="174"/>
      <c r="J141" s="174"/>
      <c r="K141" s="174"/>
      <c r="L141" s="174"/>
      <c r="M141" s="174"/>
      <c r="N141" s="174"/>
      <c r="O141" s="174"/>
      <c r="P141" s="174"/>
      <c r="Q141" s="174"/>
      <c r="R141" s="174"/>
      <c r="S141" s="174"/>
      <c r="T141" s="174"/>
      <c r="U141" s="174"/>
      <c r="V141" s="174"/>
      <c r="W141" s="174"/>
      <c r="X141" s="174"/>
      <c r="Y141" s="174"/>
      <c r="Z141" s="174"/>
    </row>
    <row r="142" spans="1:26" ht="18.75" customHeight="1">
      <c r="A142" s="174"/>
      <c r="B142" s="1328"/>
      <c r="C142" s="1328"/>
      <c r="D142" s="174"/>
      <c r="E142" s="1328"/>
      <c r="F142" s="174"/>
      <c r="G142" s="174"/>
      <c r="H142" s="174"/>
      <c r="I142" s="174"/>
      <c r="J142" s="174"/>
      <c r="K142" s="174"/>
      <c r="L142" s="174"/>
      <c r="M142" s="174"/>
      <c r="N142" s="174"/>
      <c r="O142" s="174"/>
      <c r="P142" s="174"/>
      <c r="Q142" s="174"/>
      <c r="R142" s="174"/>
      <c r="S142" s="174"/>
      <c r="T142" s="174"/>
      <c r="U142" s="174"/>
      <c r="V142" s="174"/>
      <c r="W142" s="174"/>
      <c r="X142" s="174"/>
      <c r="Y142" s="174"/>
      <c r="Z142" s="174"/>
    </row>
    <row r="143" spans="1:26" ht="18.75" customHeight="1">
      <c r="A143" s="174"/>
      <c r="B143" s="1328"/>
      <c r="C143" s="1328"/>
      <c r="D143" s="174"/>
      <c r="E143" s="1328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</row>
    <row r="144" spans="1:26" ht="18.75" customHeight="1">
      <c r="A144" s="174"/>
      <c r="B144" s="1328"/>
      <c r="C144" s="1328"/>
      <c r="D144" s="174"/>
      <c r="E144" s="1328"/>
      <c r="F144" s="174"/>
      <c r="G144" s="174"/>
      <c r="H144" s="174"/>
      <c r="I144" s="174"/>
      <c r="J144" s="174"/>
      <c r="K144" s="174"/>
      <c r="L144" s="174"/>
      <c r="M144" s="174"/>
      <c r="N144" s="174"/>
      <c r="O144" s="174"/>
      <c r="P144" s="174"/>
      <c r="Q144" s="174"/>
      <c r="R144" s="174"/>
      <c r="S144" s="174"/>
      <c r="T144" s="174"/>
      <c r="U144" s="174"/>
      <c r="V144" s="174"/>
      <c r="W144" s="174"/>
      <c r="X144" s="174"/>
      <c r="Y144" s="174"/>
      <c r="Z144" s="174"/>
    </row>
    <row r="145" spans="1:26" ht="18.75" customHeight="1">
      <c r="A145" s="174"/>
      <c r="B145" s="1328"/>
      <c r="C145" s="1328"/>
      <c r="D145" s="174"/>
      <c r="E145" s="1328"/>
      <c r="F145" s="174"/>
      <c r="G145" s="174"/>
      <c r="H145" s="174"/>
      <c r="I145" s="174"/>
      <c r="J145" s="174"/>
      <c r="K145" s="174"/>
      <c r="L145" s="174"/>
      <c r="M145" s="174"/>
      <c r="N145" s="174"/>
      <c r="O145" s="174"/>
      <c r="P145" s="174"/>
      <c r="Q145" s="174"/>
      <c r="R145" s="174"/>
      <c r="S145" s="174"/>
      <c r="T145" s="174"/>
      <c r="U145" s="174"/>
      <c r="V145" s="174"/>
      <c r="W145" s="174"/>
      <c r="X145" s="174"/>
      <c r="Y145" s="174"/>
      <c r="Z145" s="174"/>
    </row>
    <row r="146" spans="1:26" ht="18.75" customHeight="1">
      <c r="A146" s="174"/>
      <c r="B146" s="1328"/>
      <c r="C146" s="1328"/>
      <c r="D146" s="174"/>
      <c r="E146" s="1328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</row>
    <row r="147" spans="1:26" ht="18.75" customHeight="1">
      <c r="A147" s="174"/>
      <c r="B147" s="1328"/>
      <c r="C147" s="1328"/>
      <c r="D147" s="174"/>
      <c r="E147" s="1328"/>
      <c r="F147" s="174"/>
      <c r="G147" s="174"/>
      <c r="H147" s="174"/>
      <c r="I147" s="174"/>
      <c r="J147" s="174"/>
      <c r="K147" s="174"/>
      <c r="L147" s="174"/>
      <c r="M147" s="174"/>
      <c r="N147" s="174"/>
      <c r="O147" s="174"/>
      <c r="P147" s="174"/>
      <c r="Q147" s="174"/>
      <c r="R147" s="174"/>
      <c r="S147" s="174"/>
      <c r="T147" s="174"/>
      <c r="U147" s="174"/>
      <c r="V147" s="174"/>
      <c r="W147" s="174"/>
      <c r="X147" s="174"/>
      <c r="Y147" s="174"/>
      <c r="Z147" s="174"/>
    </row>
    <row r="148" spans="1:26" ht="18.75" customHeight="1">
      <c r="A148" s="174"/>
      <c r="B148" s="1328"/>
      <c r="C148" s="1328"/>
      <c r="D148" s="174"/>
      <c r="E148" s="1328"/>
      <c r="F148" s="174"/>
      <c r="G148" s="174"/>
      <c r="H148" s="174"/>
      <c r="I148" s="174"/>
      <c r="J148" s="174"/>
      <c r="K148" s="174"/>
      <c r="L148" s="174"/>
      <c r="M148" s="174"/>
      <c r="N148" s="174"/>
      <c r="O148" s="174"/>
      <c r="P148" s="174"/>
      <c r="Q148" s="174"/>
      <c r="R148" s="174"/>
      <c r="S148" s="174"/>
      <c r="T148" s="174"/>
      <c r="U148" s="174"/>
      <c r="V148" s="174"/>
      <c r="W148" s="174"/>
      <c r="X148" s="174"/>
      <c r="Y148" s="174"/>
      <c r="Z148" s="174"/>
    </row>
    <row r="149" spans="1:26" ht="18.75" customHeight="1">
      <c r="A149" s="174"/>
      <c r="B149" s="1328"/>
      <c r="C149" s="1328"/>
      <c r="D149" s="174"/>
      <c r="E149" s="1328"/>
      <c r="F149" s="174"/>
      <c r="G149" s="174"/>
      <c r="H149" s="174"/>
      <c r="I149" s="174"/>
      <c r="J149" s="174"/>
      <c r="K149" s="174"/>
      <c r="L149" s="174"/>
      <c r="M149" s="174"/>
      <c r="N149" s="174"/>
      <c r="O149" s="174"/>
      <c r="P149" s="174"/>
      <c r="Q149" s="174"/>
      <c r="R149" s="174"/>
      <c r="S149" s="174"/>
      <c r="T149" s="174"/>
      <c r="U149" s="174"/>
      <c r="V149" s="174"/>
      <c r="W149" s="174"/>
      <c r="X149" s="174"/>
      <c r="Y149" s="174"/>
      <c r="Z149" s="174"/>
    </row>
    <row r="150" spans="1:26" ht="18.75" customHeight="1">
      <c r="A150" s="174"/>
      <c r="B150" s="1328"/>
      <c r="C150" s="1328"/>
      <c r="D150" s="174"/>
      <c r="E150" s="1328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</row>
    <row r="151" spans="1:26" ht="18.75" customHeight="1">
      <c r="A151" s="174"/>
      <c r="B151" s="1328"/>
      <c r="C151" s="1328"/>
      <c r="D151" s="174"/>
      <c r="E151" s="1328"/>
      <c r="F151" s="174"/>
      <c r="G151" s="174"/>
      <c r="H151" s="174"/>
      <c r="I151" s="174"/>
      <c r="J151" s="174"/>
      <c r="K151" s="174"/>
      <c r="L151" s="174"/>
      <c r="M151" s="174"/>
      <c r="N151" s="174"/>
      <c r="O151" s="174"/>
      <c r="P151" s="174"/>
      <c r="Q151" s="174"/>
      <c r="R151" s="174"/>
      <c r="S151" s="174"/>
      <c r="T151" s="174"/>
      <c r="U151" s="174"/>
      <c r="V151" s="174"/>
      <c r="W151" s="174"/>
      <c r="X151" s="174"/>
      <c r="Y151" s="174"/>
      <c r="Z151" s="174"/>
    </row>
    <row r="152" spans="1:26" ht="18.75" customHeight="1">
      <c r="A152" s="174"/>
      <c r="B152" s="1328"/>
      <c r="C152" s="1328"/>
      <c r="D152" s="174"/>
      <c r="E152" s="1328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</row>
    <row r="153" spans="1:26" ht="18.75" customHeight="1">
      <c r="A153" s="174"/>
      <c r="B153" s="1328"/>
      <c r="C153" s="1328"/>
      <c r="D153" s="174"/>
      <c r="E153" s="1328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spans="1:26" ht="18.75" customHeight="1">
      <c r="A154" s="174"/>
      <c r="B154" s="1328"/>
      <c r="C154" s="1328"/>
      <c r="D154" s="174"/>
      <c r="E154" s="1328"/>
      <c r="F154" s="174"/>
      <c r="G154" s="174"/>
      <c r="H154" s="174"/>
      <c r="I154" s="174"/>
      <c r="J154" s="174"/>
      <c r="K154" s="174"/>
      <c r="L154" s="174"/>
      <c r="M154" s="174"/>
      <c r="N154" s="174"/>
      <c r="O154" s="174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spans="1:26" ht="18.75" customHeight="1">
      <c r="A155" s="174"/>
      <c r="B155" s="1328"/>
      <c r="C155" s="1328"/>
      <c r="D155" s="174"/>
      <c r="E155" s="1328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spans="1:26" ht="18.75" customHeight="1">
      <c r="A156" s="174"/>
      <c r="B156" s="1328"/>
      <c r="C156" s="1328"/>
      <c r="D156" s="174"/>
      <c r="E156" s="1328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spans="1:26" ht="18.75" customHeight="1">
      <c r="A157" s="174"/>
      <c r="B157" s="1328"/>
      <c r="C157" s="1328"/>
      <c r="D157" s="174"/>
      <c r="E157" s="1328"/>
      <c r="F157" s="174"/>
      <c r="G157" s="174"/>
      <c r="H157" s="174"/>
      <c r="I157" s="174"/>
      <c r="J157" s="174"/>
      <c r="K157" s="174"/>
      <c r="L157" s="174"/>
      <c r="M157" s="174"/>
      <c r="N157" s="174"/>
      <c r="O157" s="174"/>
      <c r="P157" s="174"/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spans="1:26" ht="18.75" customHeight="1">
      <c r="A158" s="174"/>
      <c r="B158" s="1328"/>
      <c r="C158" s="1328"/>
      <c r="D158" s="174"/>
      <c r="E158" s="1328"/>
      <c r="F158" s="174"/>
      <c r="G158" s="174"/>
      <c r="H158" s="174"/>
      <c r="I158" s="174"/>
      <c r="J158" s="174"/>
      <c r="K158" s="174"/>
      <c r="L158" s="174"/>
      <c r="M158" s="174"/>
      <c r="N158" s="174"/>
      <c r="O158" s="174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spans="1:26" ht="18.75" customHeight="1">
      <c r="A159" s="174"/>
      <c r="B159" s="1328"/>
      <c r="C159" s="1328"/>
      <c r="D159" s="174"/>
      <c r="E159" s="1328"/>
      <c r="F159" s="174"/>
      <c r="G159" s="174"/>
      <c r="H159" s="174"/>
      <c r="I159" s="174"/>
      <c r="J159" s="174"/>
      <c r="K159" s="174"/>
      <c r="L159" s="174"/>
      <c r="M159" s="174"/>
      <c r="N159" s="174"/>
      <c r="O159" s="174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spans="1:26" ht="18.75" customHeight="1">
      <c r="A160" s="174"/>
      <c r="B160" s="1328"/>
      <c r="C160" s="1328"/>
      <c r="D160" s="174"/>
      <c r="E160" s="1328"/>
      <c r="F160" s="174"/>
      <c r="G160" s="174"/>
      <c r="H160" s="174"/>
      <c r="I160" s="174"/>
      <c r="J160" s="174"/>
      <c r="K160" s="174"/>
      <c r="L160" s="174"/>
      <c r="M160" s="174"/>
      <c r="N160" s="174"/>
      <c r="O160" s="174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spans="1:26" ht="18.75" customHeight="1">
      <c r="A161" s="174"/>
      <c r="B161" s="1328"/>
      <c r="C161" s="1328"/>
      <c r="D161" s="174"/>
      <c r="E161" s="1328"/>
      <c r="F161" s="174"/>
      <c r="G161" s="174"/>
      <c r="H161" s="174"/>
      <c r="I161" s="174"/>
      <c r="J161" s="174"/>
      <c r="K161" s="174"/>
      <c r="L161" s="174"/>
      <c r="M161" s="174"/>
      <c r="N161" s="174"/>
      <c r="O161" s="174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2" spans="1:26" ht="18.75" customHeight="1">
      <c r="A162" s="174"/>
      <c r="B162" s="1328"/>
      <c r="C162" s="1328"/>
      <c r="D162" s="174"/>
      <c r="E162" s="1328"/>
      <c r="F162" s="174"/>
      <c r="G162" s="174"/>
      <c r="H162" s="174"/>
      <c r="I162" s="174"/>
      <c r="J162" s="174"/>
      <c r="K162" s="174"/>
      <c r="L162" s="174"/>
      <c r="M162" s="174"/>
      <c r="N162" s="174"/>
      <c r="O162" s="174"/>
      <c r="P162" s="174"/>
      <c r="Q162" s="174"/>
      <c r="R162" s="174"/>
      <c r="S162" s="174"/>
      <c r="T162" s="174"/>
      <c r="U162" s="174"/>
      <c r="V162" s="174"/>
      <c r="W162" s="174"/>
      <c r="X162" s="174"/>
      <c r="Y162" s="174"/>
      <c r="Z162" s="174"/>
    </row>
    <row r="163" spans="1:26" ht="18.75" customHeight="1">
      <c r="A163" s="174"/>
      <c r="B163" s="1328"/>
      <c r="C163" s="1328"/>
      <c r="D163" s="174"/>
      <c r="E163" s="1328"/>
      <c r="F163" s="174"/>
      <c r="G163" s="174"/>
      <c r="H163" s="174"/>
      <c r="I163" s="174"/>
      <c r="J163" s="174"/>
      <c r="K163" s="174"/>
      <c r="L163" s="174"/>
      <c r="M163" s="174"/>
      <c r="N163" s="174"/>
      <c r="O163" s="174"/>
      <c r="P163" s="174"/>
      <c r="Q163" s="174"/>
      <c r="R163" s="174"/>
      <c r="S163" s="174"/>
      <c r="T163" s="174"/>
      <c r="U163" s="174"/>
      <c r="V163" s="174"/>
      <c r="W163" s="174"/>
      <c r="X163" s="174"/>
      <c r="Y163" s="174"/>
      <c r="Z163" s="174"/>
    </row>
    <row r="164" spans="1:26" ht="18.75" customHeight="1">
      <c r="A164" s="174"/>
      <c r="B164" s="1328"/>
      <c r="C164" s="1328"/>
      <c r="D164" s="174"/>
      <c r="E164" s="1328"/>
      <c r="F164" s="174"/>
      <c r="G164" s="174"/>
      <c r="H164" s="174"/>
      <c r="I164" s="174"/>
      <c r="J164" s="174"/>
      <c r="K164" s="174"/>
      <c r="L164" s="174"/>
      <c r="M164" s="174"/>
      <c r="N164" s="174"/>
      <c r="O164" s="174"/>
      <c r="P164" s="174"/>
      <c r="Q164" s="174"/>
      <c r="R164" s="174"/>
      <c r="S164" s="174"/>
      <c r="T164" s="174"/>
      <c r="U164" s="174"/>
      <c r="V164" s="174"/>
      <c r="W164" s="174"/>
      <c r="X164" s="174"/>
      <c r="Y164" s="174"/>
      <c r="Z164" s="174"/>
    </row>
    <row r="165" spans="1:26" ht="18.75" customHeight="1">
      <c r="A165" s="174"/>
      <c r="B165" s="1328"/>
      <c r="C165" s="1328"/>
      <c r="D165" s="174"/>
      <c r="E165" s="1328"/>
      <c r="F165" s="174"/>
      <c r="G165" s="174"/>
      <c r="H165" s="174"/>
      <c r="I165" s="174"/>
      <c r="J165" s="174"/>
      <c r="K165" s="174"/>
      <c r="L165" s="174"/>
      <c r="M165" s="174"/>
      <c r="N165" s="174"/>
      <c r="O165" s="174"/>
      <c r="P165" s="174"/>
      <c r="Q165" s="174"/>
      <c r="R165" s="174"/>
      <c r="S165" s="174"/>
      <c r="T165" s="174"/>
      <c r="U165" s="174"/>
      <c r="V165" s="174"/>
      <c r="W165" s="174"/>
      <c r="X165" s="174"/>
      <c r="Y165" s="174"/>
      <c r="Z165" s="174"/>
    </row>
    <row r="166" spans="1:26" ht="18.75" customHeight="1">
      <c r="A166" s="174"/>
      <c r="B166" s="1328"/>
      <c r="C166" s="1328"/>
      <c r="D166" s="174"/>
      <c r="E166" s="1328"/>
      <c r="F166" s="174"/>
      <c r="G166" s="174"/>
      <c r="H166" s="174"/>
      <c r="I166" s="174"/>
      <c r="J166" s="174"/>
      <c r="K166" s="174"/>
      <c r="L166" s="174"/>
      <c r="M166" s="174"/>
      <c r="N166" s="174"/>
      <c r="O166" s="174"/>
      <c r="P166" s="174"/>
      <c r="Q166" s="174"/>
      <c r="R166" s="174"/>
      <c r="S166" s="174"/>
      <c r="T166" s="174"/>
      <c r="U166" s="174"/>
      <c r="V166" s="174"/>
      <c r="W166" s="174"/>
      <c r="X166" s="174"/>
      <c r="Y166" s="174"/>
      <c r="Z166" s="174"/>
    </row>
    <row r="167" spans="1:26" ht="18.75" customHeight="1">
      <c r="A167" s="174"/>
      <c r="B167" s="1328"/>
      <c r="C167" s="1328"/>
      <c r="D167" s="174"/>
      <c r="E167" s="1328"/>
      <c r="F167" s="174"/>
      <c r="G167" s="174"/>
      <c r="H167" s="174"/>
      <c r="I167" s="174"/>
      <c r="J167" s="174"/>
      <c r="K167" s="174"/>
      <c r="L167" s="174"/>
      <c r="M167" s="174"/>
      <c r="N167" s="174"/>
      <c r="O167" s="174"/>
      <c r="P167" s="174"/>
      <c r="Q167" s="174"/>
      <c r="R167" s="174"/>
      <c r="S167" s="174"/>
      <c r="T167" s="174"/>
      <c r="U167" s="174"/>
      <c r="V167" s="174"/>
      <c r="W167" s="174"/>
      <c r="X167" s="174"/>
      <c r="Y167" s="174"/>
      <c r="Z167" s="174"/>
    </row>
    <row r="168" spans="1:26" ht="18.75" customHeight="1">
      <c r="A168" s="174"/>
      <c r="B168" s="1328"/>
      <c r="C168" s="1328"/>
      <c r="D168" s="174"/>
      <c r="E168" s="1328"/>
      <c r="F168" s="174"/>
      <c r="G168" s="174"/>
      <c r="H168" s="174"/>
      <c r="I168" s="174"/>
      <c r="J168" s="174"/>
      <c r="K168" s="174"/>
      <c r="L168" s="174"/>
      <c r="M168" s="174"/>
      <c r="N168" s="174"/>
      <c r="O168" s="174"/>
      <c r="P168" s="174"/>
      <c r="Q168" s="174"/>
      <c r="R168" s="174"/>
      <c r="S168" s="174"/>
      <c r="T168" s="174"/>
      <c r="U168" s="174"/>
      <c r="V168" s="174"/>
      <c r="W168" s="174"/>
      <c r="X168" s="174"/>
      <c r="Y168" s="174"/>
      <c r="Z168" s="174"/>
    </row>
    <row r="169" spans="1:26" ht="18.75" customHeight="1">
      <c r="A169" s="174"/>
      <c r="B169" s="1328"/>
      <c r="C169" s="1328"/>
      <c r="D169" s="174"/>
      <c r="E169" s="1328"/>
      <c r="F169" s="174"/>
      <c r="G169" s="174"/>
      <c r="H169" s="174"/>
      <c r="I169" s="174"/>
      <c r="J169" s="174"/>
      <c r="K169" s="174"/>
      <c r="L169" s="174"/>
      <c r="M169" s="174"/>
      <c r="N169" s="174"/>
      <c r="O169" s="174"/>
      <c r="P169" s="174"/>
      <c r="Q169" s="174"/>
      <c r="R169" s="174"/>
      <c r="S169" s="174"/>
      <c r="T169" s="174"/>
      <c r="U169" s="174"/>
      <c r="V169" s="174"/>
      <c r="W169" s="174"/>
      <c r="X169" s="174"/>
      <c r="Y169" s="174"/>
      <c r="Z169" s="174"/>
    </row>
    <row r="170" spans="1:26" ht="18.75" customHeight="1">
      <c r="A170" s="174"/>
      <c r="B170" s="1328"/>
      <c r="C170" s="1328"/>
      <c r="D170" s="174"/>
      <c r="E170" s="1328"/>
      <c r="F170" s="174"/>
      <c r="G170" s="174"/>
      <c r="H170" s="174"/>
      <c r="I170" s="174"/>
      <c r="J170" s="174"/>
      <c r="K170" s="174"/>
      <c r="L170" s="174"/>
      <c r="M170" s="174"/>
      <c r="N170" s="174"/>
      <c r="O170" s="174"/>
      <c r="P170" s="174"/>
      <c r="Q170" s="174"/>
      <c r="R170" s="174"/>
      <c r="S170" s="174"/>
      <c r="T170" s="174"/>
      <c r="U170" s="174"/>
      <c r="V170" s="174"/>
      <c r="W170" s="174"/>
      <c r="X170" s="174"/>
      <c r="Y170" s="174"/>
      <c r="Z170" s="174"/>
    </row>
    <row r="171" spans="1:26" ht="18.75" customHeight="1">
      <c r="A171" s="174"/>
      <c r="B171" s="1328"/>
      <c r="C171" s="1328"/>
      <c r="D171" s="174"/>
      <c r="E171" s="1328"/>
      <c r="F171" s="174"/>
      <c r="G171" s="174"/>
      <c r="H171" s="174"/>
      <c r="I171" s="174"/>
      <c r="J171" s="174"/>
      <c r="K171" s="174"/>
      <c r="L171" s="174"/>
      <c r="M171" s="174"/>
      <c r="N171" s="174"/>
      <c r="O171" s="174"/>
      <c r="P171" s="174"/>
      <c r="Q171" s="174"/>
      <c r="R171" s="174"/>
      <c r="S171" s="174"/>
      <c r="T171" s="174"/>
      <c r="U171" s="174"/>
      <c r="V171" s="174"/>
      <c r="W171" s="174"/>
      <c r="X171" s="174"/>
      <c r="Y171" s="174"/>
      <c r="Z171" s="174"/>
    </row>
    <row r="172" spans="1:26" ht="18.75" customHeight="1">
      <c r="A172" s="174"/>
      <c r="B172" s="1328"/>
      <c r="C172" s="1328"/>
      <c r="D172" s="174"/>
      <c r="E172" s="1328"/>
      <c r="F172" s="174"/>
      <c r="G172" s="174"/>
      <c r="H172" s="174"/>
      <c r="I172" s="174"/>
      <c r="J172" s="174"/>
      <c r="K172" s="174"/>
      <c r="L172" s="174"/>
      <c r="M172" s="174"/>
      <c r="N172" s="174"/>
      <c r="O172" s="174"/>
      <c r="P172" s="174"/>
      <c r="Q172" s="174"/>
      <c r="R172" s="174"/>
      <c r="S172" s="174"/>
      <c r="T172" s="174"/>
      <c r="U172" s="174"/>
      <c r="V172" s="174"/>
      <c r="W172" s="174"/>
      <c r="X172" s="174"/>
      <c r="Y172" s="174"/>
      <c r="Z172" s="174"/>
    </row>
    <row r="173" spans="1:26" ht="18.75" customHeight="1">
      <c r="A173" s="174"/>
      <c r="B173" s="1328"/>
      <c r="C173" s="1328"/>
      <c r="D173" s="174"/>
      <c r="E173" s="1328"/>
      <c r="F173" s="174"/>
      <c r="G173" s="174"/>
      <c r="H173" s="174"/>
      <c r="I173" s="174"/>
      <c r="J173" s="174"/>
      <c r="K173" s="174"/>
      <c r="L173" s="174"/>
      <c r="M173" s="174"/>
      <c r="N173" s="174"/>
      <c r="O173" s="174"/>
      <c r="P173" s="174"/>
      <c r="Q173" s="174"/>
      <c r="R173" s="174"/>
      <c r="S173" s="174"/>
      <c r="T173" s="174"/>
      <c r="U173" s="174"/>
      <c r="V173" s="174"/>
      <c r="W173" s="174"/>
      <c r="X173" s="174"/>
      <c r="Y173" s="174"/>
      <c r="Z173" s="174"/>
    </row>
    <row r="174" spans="1:26" ht="18.75" customHeight="1">
      <c r="A174" s="174"/>
      <c r="B174" s="1328"/>
      <c r="C174" s="1328"/>
      <c r="D174" s="174"/>
      <c r="E174" s="1328"/>
      <c r="F174" s="174"/>
      <c r="G174" s="174"/>
      <c r="H174" s="174"/>
      <c r="I174" s="174"/>
      <c r="J174" s="174"/>
      <c r="K174" s="174"/>
      <c r="L174" s="174"/>
      <c r="M174" s="174"/>
      <c r="N174" s="174"/>
      <c r="O174" s="174"/>
      <c r="P174" s="174"/>
      <c r="Q174" s="174"/>
      <c r="R174" s="174"/>
      <c r="S174" s="174"/>
      <c r="T174" s="174"/>
      <c r="U174" s="174"/>
      <c r="V174" s="174"/>
      <c r="W174" s="174"/>
      <c r="X174" s="174"/>
      <c r="Y174" s="174"/>
      <c r="Z174" s="174"/>
    </row>
    <row r="175" spans="1:26" ht="18.75" customHeight="1">
      <c r="A175" s="174"/>
      <c r="B175" s="1328"/>
      <c r="C175" s="1328"/>
      <c r="D175" s="174"/>
      <c r="E175" s="1328"/>
      <c r="F175" s="174"/>
      <c r="G175" s="174"/>
      <c r="H175" s="174"/>
      <c r="I175" s="174"/>
      <c r="J175" s="174"/>
      <c r="K175" s="174"/>
      <c r="L175" s="174"/>
      <c r="M175" s="174"/>
      <c r="N175" s="174"/>
      <c r="O175" s="174"/>
      <c r="P175" s="174"/>
      <c r="Q175" s="174"/>
      <c r="R175" s="174"/>
      <c r="S175" s="174"/>
      <c r="T175" s="174"/>
      <c r="U175" s="174"/>
      <c r="V175" s="174"/>
      <c r="W175" s="174"/>
      <c r="X175" s="174"/>
      <c r="Y175" s="174"/>
      <c r="Z175" s="174"/>
    </row>
    <row r="176" spans="1:26" ht="18.75" customHeight="1">
      <c r="A176" s="174"/>
      <c r="B176" s="1328"/>
      <c r="C176" s="1328"/>
      <c r="D176" s="174"/>
      <c r="E176" s="1328"/>
      <c r="F176" s="174"/>
      <c r="G176" s="174"/>
      <c r="H176" s="174"/>
      <c r="I176" s="174"/>
      <c r="J176" s="174"/>
      <c r="K176" s="174"/>
      <c r="L176" s="174"/>
      <c r="M176" s="174"/>
      <c r="N176" s="174"/>
      <c r="O176" s="174"/>
      <c r="P176" s="174"/>
      <c r="Q176" s="174"/>
      <c r="R176" s="174"/>
      <c r="S176" s="174"/>
      <c r="T176" s="174"/>
      <c r="U176" s="174"/>
      <c r="V176" s="174"/>
      <c r="W176" s="174"/>
      <c r="X176" s="174"/>
      <c r="Y176" s="174"/>
      <c r="Z176" s="174"/>
    </row>
    <row r="177" spans="1:26" ht="18.75" customHeight="1">
      <c r="A177" s="174"/>
      <c r="B177" s="1328"/>
      <c r="C177" s="1328"/>
      <c r="D177" s="174"/>
      <c r="E177" s="1328"/>
      <c r="F177" s="174"/>
      <c r="G177" s="174"/>
      <c r="H177" s="174"/>
      <c r="I177" s="174"/>
      <c r="J177" s="174"/>
      <c r="K177" s="174"/>
      <c r="L177" s="174"/>
      <c r="M177" s="174"/>
      <c r="N177" s="174"/>
      <c r="O177" s="174"/>
      <c r="P177" s="174"/>
      <c r="Q177" s="174"/>
      <c r="R177" s="174"/>
      <c r="S177" s="174"/>
      <c r="T177" s="174"/>
      <c r="U177" s="174"/>
      <c r="V177" s="174"/>
      <c r="W177" s="174"/>
      <c r="X177" s="174"/>
      <c r="Y177" s="174"/>
      <c r="Z177" s="174"/>
    </row>
    <row r="178" spans="1:26" ht="18.75" customHeight="1">
      <c r="A178" s="174"/>
      <c r="B178" s="1328"/>
      <c r="C178" s="1328"/>
      <c r="D178" s="174"/>
      <c r="E178" s="1328"/>
      <c r="F178" s="174"/>
      <c r="G178" s="174"/>
      <c r="H178" s="174"/>
      <c r="I178" s="174"/>
      <c r="J178" s="174"/>
      <c r="K178" s="174"/>
      <c r="L178" s="174"/>
      <c r="M178" s="174"/>
      <c r="N178" s="174"/>
      <c r="O178" s="174"/>
      <c r="P178" s="174"/>
      <c r="Q178" s="174"/>
      <c r="R178" s="174"/>
      <c r="S178" s="174"/>
      <c r="T178" s="174"/>
      <c r="U178" s="174"/>
      <c r="V178" s="174"/>
      <c r="W178" s="174"/>
      <c r="X178" s="174"/>
      <c r="Y178" s="174"/>
      <c r="Z178" s="174"/>
    </row>
    <row r="179" spans="1:26" ht="18.75" customHeight="1">
      <c r="A179" s="174"/>
      <c r="B179" s="1328"/>
      <c r="C179" s="1328"/>
      <c r="D179" s="174"/>
      <c r="E179" s="1328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</row>
    <row r="180" spans="1:26" ht="18.75" customHeight="1">
      <c r="A180" s="174"/>
      <c r="B180" s="1328"/>
      <c r="C180" s="1328"/>
      <c r="D180" s="174"/>
      <c r="E180" s="1328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</row>
    <row r="181" spans="1:26" ht="18.75" customHeight="1">
      <c r="A181" s="174"/>
      <c r="B181" s="1328"/>
      <c r="C181" s="1328"/>
      <c r="D181" s="174"/>
      <c r="E181" s="1328"/>
      <c r="F181" s="174"/>
      <c r="G181" s="174"/>
      <c r="H181" s="174"/>
      <c r="I181" s="174"/>
      <c r="J181" s="174"/>
      <c r="K181" s="174"/>
      <c r="L181" s="174"/>
      <c r="M181" s="174"/>
      <c r="N181" s="174"/>
      <c r="O181" s="174"/>
      <c r="P181" s="174"/>
      <c r="Q181" s="174"/>
      <c r="R181" s="174"/>
      <c r="S181" s="174"/>
      <c r="T181" s="174"/>
      <c r="U181" s="174"/>
      <c r="V181" s="174"/>
      <c r="W181" s="174"/>
      <c r="X181" s="174"/>
      <c r="Y181" s="174"/>
      <c r="Z181" s="174"/>
    </row>
    <row r="182" spans="1:26" ht="18.75" customHeight="1">
      <c r="A182" s="174"/>
      <c r="B182" s="1328"/>
      <c r="C182" s="1328"/>
      <c r="D182" s="174"/>
      <c r="E182" s="1328"/>
      <c r="F182" s="174"/>
      <c r="G182" s="174"/>
      <c r="H182" s="174"/>
      <c r="I182" s="174"/>
      <c r="J182" s="174"/>
      <c r="K182" s="174"/>
      <c r="L182" s="174"/>
      <c r="M182" s="174"/>
      <c r="N182" s="174"/>
      <c r="O182" s="174"/>
      <c r="P182" s="174"/>
      <c r="Q182" s="174"/>
      <c r="R182" s="174"/>
      <c r="S182" s="174"/>
      <c r="T182" s="174"/>
      <c r="U182" s="174"/>
      <c r="V182" s="174"/>
      <c r="W182" s="174"/>
      <c r="X182" s="174"/>
      <c r="Y182" s="174"/>
      <c r="Z182" s="174"/>
    </row>
    <row r="183" spans="1:26" ht="18.75" customHeight="1">
      <c r="A183" s="174"/>
      <c r="B183" s="1328"/>
      <c r="C183" s="1328"/>
      <c r="D183" s="174"/>
      <c r="E183" s="1328"/>
      <c r="F183" s="174"/>
      <c r="G183" s="174"/>
      <c r="H183" s="174"/>
      <c r="I183" s="174"/>
      <c r="J183" s="174"/>
      <c r="K183" s="174"/>
      <c r="L183" s="174"/>
      <c r="M183" s="174"/>
      <c r="N183" s="174"/>
      <c r="O183" s="174"/>
      <c r="P183" s="174"/>
      <c r="Q183" s="174"/>
      <c r="R183" s="174"/>
      <c r="S183" s="174"/>
      <c r="T183" s="174"/>
      <c r="U183" s="174"/>
      <c r="V183" s="174"/>
      <c r="W183" s="174"/>
      <c r="X183" s="174"/>
      <c r="Y183" s="174"/>
      <c r="Z183" s="174"/>
    </row>
    <row r="184" spans="1:26" ht="18.75" customHeight="1">
      <c r="A184" s="174"/>
      <c r="B184" s="1328"/>
      <c r="C184" s="1328"/>
      <c r="D184" s="174"/>
      <c r="E184" s="1328"/>
      <c r="F184" s="174"/>
      <c r="G184" s="174"/>
      <c r="H184" s="174"/>
      <c r="I184" s="174"/>
      <c r="J184" s="174"/>
      <c r="K184" s="174"/>
      <c r="L184" s="174"/>
      <c r="M184" s="174"/>
      <c r="N184" s="174"/>
      <c r="O184" s="174"/>
      <c r="P184" s="174"/>
      <c r="Q184" s="174"/>
      <c r="R184" s="174"/>
      <c r="S184" s="174"/>
      <c r="T184" s="174"/>
      <c r="U184" s="174"/>
      <c r="V184" s="174"/>
      <c r="W184" s="174"/>
      <c r="X184" s="174"/>
      <c r="Y184" s="174"/>
      <c r="Z184" s="174"/>
    </row>
    <row r="185" spans="1:26" ht="18.75" customHeight="1">
      <c r="A185" s="174"/>
      <c r="B185" s="1328"/>
      <c r="C185" s="1328"/>
      <c r="D185" s="174"/>
      <c r="E185" s="1328"/>
      <c r="F185" s="174"/>
      <c r="G185" s="174"/>
      <c r="H185" s="174"/>
      <c r="I185" s="174"/>
      <c r="J185" s="174"/>
      <c r="K185" s="174"/>
      <c r="L185" s="174"/>
      <c r="M185" s="174"/>
      <c r="N185" s="174"/>
      <c r="O185" s="174"/>
      <c r="P185" s="174"/>
      <c r="Q185" s="174"/>
      <c r="R185" s="174"/>
      <c r="S185" s="174"/>
      <c r="T185" s="174"/>
      <c r="U185" s="174"/>
      <c r="V185" s="174"/>
      <c r="W185" s="174"/>
      <c r="X185" s="174"/>
      <c r="Y185" s="174"/>
      <c r="Z185" s="174"/>
    </row>
    <row r="186" spans="1:26" ht="18.75" customHeight="1">
      <c r="A186" s="174"/>
      <c r="B186" s="1328"/>
      <c r="C186" s="1328"/>
      <c r="D186" s="174"/>
      <c r="E186" s="1328"/>
      <c r="F186" s="174"/>
      <c r="G186" s="174"/>
      <c r="H186" s="174"/>
      <c r="I186" s="174"/>
      <c r="J186" s="174"/>
      <c r="K186" s="174"/>
      <c r="L186" s="174"/>
      <c r="M186" s="174"/>
      <c r="N186" s="174"/>
      <c r="O186" s="174"/>
      <c r="P186" s="174"/>
      <c r="Q186" s="174"/>
      <c r="R186" s="174"/>
      <c r="S186" s="174"/>
      <c r="T186" s="174"/>
      <c r="U186" s="174"/>
      <c r="V186" s="174"/>
      <c r="W186" s="174"/>
      <c r="X186" s="174"/>
      <c r="Y186" s="174"/>
      <c r="Z186" s="174"/>
    </row>
    <row r="187" spans="1:26" ht="18.75" customHeight="1">
      <c r="A187" s="174"/>
      <c r="B187" s="1328"/>
      <c r="C187" s="1328"/>
      <c r="D187" s="174"/>
      <c r="E187" s="1328"/>
      <c r="F187" s="174"/>
      <c r="G187" s="174"/>
      <c r="H187" s="174"/>
      <c r="I187" s="174"/>
      <c r="J187" s="174"/>
      <c r="K187" s="174"/>
      <c r="L187" s="174"/>
      <c r="M187" s="174"/>
      <c r="N187" s="174"/>
      <c r="O187" s="174"/>
      <c r="P187" s="174"/>
      <c r="Q187" s="174"/>
      <c r="R187" s="174"/>
      <c r="S187" s="174"/>
      <c r="T187" s="174"/>
      <c r="U187" s="174"/>
      <c r="V187" s="174"/>
      <c r="W187" s="174"/>
      <c r="X187" s="174"/>
      <c r="Y187" s="174"/>
      <c r="Z187" s="174"/>
    </row>
    <row r="188" spans="1:26" ht="18.75" customHeight="1">
      <c r="A188" s="174"/>
      <c r="B188" s="1328"/>
      <c r="C188" s="1328"/>
      <c r="D188" s="174"/>
      <c r="E188" s="1328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</row>
    <row r="189" spans="1:26" ht="18.75" customHeight="1">
      <c r="A189" s="174"/>
      <c r="B189" s="1328"/>
      <c r="C189" s="1328"/>
      <c r="D189" s="174"/>
      <c r="E189" s="1328"/>
      <c r="F189" s="174"/>
      <c r="G189" s="174"/>
      <c r="H189" s="174"/>
      <c r="I189" s="174"/>
      <c r="J189" s="174"/>
      <c r="K189" s="174"/>
      <c r="L189" s="174"/>
      <c r="M189" s="174"/>
      <c r="N189" s="174"/>
      <c r="O189" s="174"/>
      <c r="P189" s="174"/>
      <c r="Q189" s="174"/>
      <c r="R189" s="174"/>
      <c r="S189" s="174"/>
      <c r="T189" s="174"/>
      <c r="U189" s="174"/>
      <c r="V189" s="174"/>
      <c r="W189" s="174"/>
      <c r="X189" s="174"/>
      <c r="Y189" s="174"/>
      <c r="Z189" s="174"/>
    </row>
    <row r="190" spans="1:26" ht="18.75" customHeight="1">
      <c r="A190" s="174"/>
      <c r="B190" s="1328"/>
      <c r="C190" s="1328"/>
      <c r="D190" s="174"/>
      <c r="E190" s="1328"/>
      <c r="F190" s="174"/>
      <c r="G190" s="174"/>
      <c r="H190" s="174"/>
      <c r="I190" s="174"/>
      <c r="J190" s="174"/>
      <c r="K190" s="174"/>
      <c r="L190" s="174"/>
      <c r="M190" s="174"/>
      <c r="N190" s="174"/>
      <c r="O190" s="174"/>
      <c r="P190" s="174"/>
      <c r="Q190" s="174"/>
      <c r="R190" s="174"/>
      <c r="S190" s="174"/>
      <c r="T190" s="174"/>
      <c r="U190" s="174"/>
      <c r="V190" s="174"/>
      <c r="W190" s="174"/>
      <c r="X190" s="174"/>
      <c r="Y190" s="174"/>
      <c r="Z190" s="174"/>
    </row>
    <row r="191" spans="1:26" ht="18.75" customHeight="1">
      <c r="A191" s="174"/>
      <c r="B191" s="1328"/>
      <c r="C191" s="1328"/>
      <c r="D191" s="174"/>
      <c r="E191" s="1328"/>
      <c r="F191" s="174"/>
      <c r="G191" s="174"/>
      <c r="H191" s="174"/>
      <c r="I191" s="174"/>
      <c r="J191" s="174"/>
      <c r="K191" s="174"/>
      <c r="L191" s="174"/>
      <c r="M191" s="174"/>
      <c r="N191" s="174"/>
      <c r="O191" s="174"/>
      <c r="P191" s="174"/>
      <c r="Q191" s="174"/>
      <c r="R191" s="174"/>
      <c r="S191" s="174"/>
      <c r="T191" s="174"/>
      <c r="U191" s="174"/>
      <c r="V191" s="174"/>
      <c r="W191" s="174"/>
      <c r="X191" s="174"/>
      <c r="Y191" s="174"/>
      <c r="Z191" s="174"/>
    </row>
    <row r="192" spans="1:26" ht="18.75" customHeight="1">
      <c r="A192" s="174"/>
      <c r="B192" s="1328"/>
      <c r="C192" s="1328"/>
      <c r="D192" s="174"/>
      <c r="E192" s="1328"/>
      <c r="F192" s="174"/>
      <c r="G192" s="174"/>
      <c r="H192" s="174"/>
      <c r="I192" s="174"/>
      <c r="J192" s="174"/>
      <c r="K192" s="174"/>
      <c r="L192" s="174"/>
      <c r="M192" s="174"/>
      <c r="N192" s="174"/>
      <c r="O192" s="174"/>
      <c r="P192" s="174"/>
      <c r="Q192" s="174"/>
      <c r="R192" s="174"/>
      <c r="S192" s="174"/>
      <c r="T192" s="174"/>
      <c r="U192" s="174"/>
      <c r="V192" s="174"/>
      <c r="W192" s="174"/>
      <c r="X192" s="174"/>
      <c r="Y192" s="174"/>
      <c r="Z192" s="174"/>
    </row>
    <row r="193" spans="1:26" ht="18.75" customHeight="1">
      <c r="A193" s="174"/>
      <c r="B193" s="1328"/>
      <c r="C193" s="1328"/>
      <c r="D193" s="174"/>
      <c r="E193" s="1328"/>
      <c r="F193" s="174"/>
      <c r="G193" s="174"/>
      <c r="H193" s="174"/>
      <c r="I193" s="174"/>
      <c r="J193" s="174"/>
      <c r="K193" s="174"/>
      <c r="L193" s="174"/>
      <c r="M193" s="174"/>
      <c r="N193" s="174"/>
      <c r="O193" s="174"/>
      <c r="P193" s="174"/>
      <c r="Q193" s="174"/>
      <c r="R193" s="174"/>
      <c r="S193" s="174"/>
      <c r="T193" s="174"/>
      <c r="U193" s="174"/>
      <c r="V193" s="174"/>
      <c r="W193" s="174"/>
      <c r="X193" s="174"/>
      <c r="Y193" s="174"/>
      <c r="Z193" s="174"/>
    </row>
    <row r="194" spans="1:26" ht="18.75" customHeight="1">
      <c r="A194" s="174"/>
      <c r="B194" s="1328"/>
      <c r="C194" s="1328"/>
      <c r="D194" s="174"/>
      <c r="E194" s="1328"/>
      <c r="F194" s="174"/>
      <c r="G194" s="174"/>
      <c r="H194" s="174"/>
      <c r="I194" s="174"/>
      <c r="J194" s="174"/>
      <c r="K194" s="174"/>
      <c r="L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4"/>
      <c r="X194" s="174"/>
      <c r="Y194" s="174"/>
      <c r="Z194" s="174"/>
    </row>
    <row r="195" spans="1:26" ht="18.75" customHeight="1">
      <c r="A195" s="174"/>
      <c r="B195" s="1328"/>
      <c r="C195" s="1328"/>
      <c r="D195" s="174"/>
      <c r="E195" s="1328"/>
      <c r="F195" s="174"/>
      <c r="G195" s="174"/>
      <c r="H195" s="174"/>
      <c r="I195" s="174"/>
      <c r="J195" s="174"/>
      <c r="K195" s="174"/>
      <c r="L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4"/>
      <c r="X195" s="174"/>
      <c r="Y195" s="174"/>
      <c r="Z195" s="174"/>
    </row>
    <row r="196" spans="1:26" ht="18.75" customHeight="1">
      <c r="A196" s="174"/>
      <c r="B196" s="1328"/>
      <c r="C196" s="1328"/>
      <c r="D196" s="174"/>
      <c r="E196" s="1328"/>
      <c r="F196" s="174"/>
      <c r="G196" s="174"/>
      <c r="H196" s="174"/>
      <c r="I196" s="174"/>
      <c r="J196" s="174"/>
      <c r="K196" s="174"/>
      <c r="L196" s="174"/>
      <c r="M196" s="174"/>
      <c r="N196" s="174"/>
      <c r="O196" s="174"/>
      <c r="P196" s="174"/>
      <c r="Q196" s="174"/>
      <c r="R196" s="174"/>
      <c r="S196" s="174"/>
      <c r="T196" s="174"/>
      <c r="U196" s="174"/>
      <c r="V196" s="174"/>
      <c r="W196" s="174"/>
      <c r="X196" s="174"/>
      <c r="Y196" s="174"/>
      <c r="Z196" s="174"/>
    </row>
    <row r="197" spans="1:26" ht="18.75" customHeight="1">
      <c r="A197" s="174"/>
      <c r="B197" s="1328"/>
      <c r="C197" s="1328"/>
      <c r="D197" s="174"/>
      <c r="E197" s="1328"/>
      <c r="F197" s="174"/>
      <c r="G197" s="174"/>
      <c r="H197" s="174"/>
      <c r="I197" s="174"/>
      <c r="J197" s="174"/>
      <c r="K197" s="174"/>
      <c r="L197" s="174"/>
      <c r="M197" s="174"/>
      <c r="N197" s="174"/>
      <c r="O197" s="174"/>
      <c r="P197" s="174"/>
      <c r="Q197" s="174"/>
      <c r="R197" s="174"/>
      <c r="S197" s="174"/>
      <c r="T197" s="174"/>
      <c r="U197" s="174"/>
      <c r="V197" s="174"/>
      <c r="W197" s="174"/>
      <c r="X197" s="174"/>
      <c r="Y197" s="174"/>
      <c r="Z197" s="174"/>
    </row>
    <row r="198" spans="1:26" ht="18.75" customHeight="1">
      <c r="A198" s="174"/>
      <c r="B198" s="1328"/>
      <c r="C198" s="1328"/>
      <c r="D198" s="174"/>
      <c r="E198" s="1328"/>
      <c r="F198" s="174"/>
      <c r="G198" s="174"/>
      <c r="H198" s="174"/>
      <c r="I198" s="174"/>
      <c r="J198" s="174"/>
      <c r="K198" s="174"/>
      <c r="L198" s="174"/>
      <c r="M198" s="174"/>
      <c r="N198" s="174"/>
      <c r="O198" s="174"/>
      <c r="P198" s="174"/>
      <c r="Q198" s="174"/>
      <c r="R198" s="174"/>
      <c r="S198" s="174"/>
      <c r="T198" s="174"/>
      <c r="U198" s="174"/>
      <c r="V198" s="174"/>
      <c r="W198" s="174"/>
      <c r="X198" s="174"/>
      <c r="Y198" s="174"/>
      <c r="Z198" s="174"/>
    </row>
    <row r="199" spans="1:26" ht="18.75" customHeight="1">
      <c r="A199" s="174"/>
      <c r="B199" s="1328"/>
      <c r="C199" s="1328"/>
      <c r="D199" s="174"/>
      <c r="E199" s="1328"/>
      <c r="F199" s="174"/>
      <c r="G199" s="174"/>
      <c r="H199" s="174"/>
      <c r="I199" s="174"/>
      <c r="J199" s="174"/>
      <c r="K199" s="174"/>
      <c r="L199" s="174"/>
      <c r="M199" s="174"/>
      <c r="N199" s="174"/>
      <c r="O199" s="174"/>
      <c r="P199" s="174"/>
      <c r="Q199" s="174"/>
      <c r="R199" s="174"/>
      <c r="S199" s="174"/>
      <c r="T199" s="174"/>
      <c r="U199" s="174"/>
      <c r="V199" s="174"/>
      <c r="W199" s="174"/>
      <c r="X199" s="174"/>
      <c r="Y199" s="174"/>
      <c r="Z199" s="174"/>
    </row>
    <row r="200" spans="1:26" ht="18.75" customHeight="1">
      <c r="A200" s="174"/>
      <c r="B200" s="1328"/>
      <c r="C200" s="1328"/>
      <c r="D200" s="174"/>
      <c r="E200" s="1328"/>
      <c r="F200" s="174"/>
      <c r="G200" s="174"/>
      <c r="H200" s="174"/>
      <c r="I200" s="174"/>
      <c r="J200" s="174"/>
      <c r="K200" s="174"/>
      <c r="L200" s="174"/>
      <c r="M200" s="174"/>
      <c r="N200" s="174"/>
      <c r="O200" s="174"/>
      <c r="P200" s="174"/>
      <c r="Q200" s="174"/>
      <c r="R200" s="174"/>
      <c r="S200" s="174"/>
      <c r="T200" s="174"/>
      <c r="U200" s="174"/>
      <c r="V200" s="174"/>
      <c r="W200" s="174"/>
      <c r="X200" s="174"/>
      <c r="Y200" s="174"/>
      <c r="Z200" s="174"/>
    </row>
    <row r="201" spans="1:26" ht="18.75" customHeight="1">
      <c r="A201" s="174"/>
      <c r="B201" s="1328"/>
      <c r="C201" s="1328"/>
      <c r="D201" s="174"/>
      <c r="E201" s="1328"/>
      <c r="F201" s="174"/>
      <c r="G201" s="174"/>
      <c r="H201" s="174"/>
      <c r="I201" s="174"/>
      <c r="J201" s="174"/>
      <c r="K201" s="174"/>
      <c r="L201" s="174"/>
      <c r="M201" s="174"/>
      <c r="N201" s="174"/>
      <c r="O201" s="174"/>
      <c r="P201" s="174"/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spans="1:26" ht="18.75" customHeight="1">
      <c r="A202" s="174"/>
      <c r="B202" s="1328"/>
      <c r="C202" s="1328"/>
      <c r="D202" s="174"/>
      <c r="E202" s="1328"/>
      <c r="F202" s="174"/>
      <c r="G202" s="174"/>
      <c r="H202" s="174"/>
      <c r="I202" s="174"/>
      <c r="J202" s="174"/>
      <c r="K202" s="174"/>
      <c r="L202" s="174"/>
      <c r="M202" s="174"/>
      <c r="N202" s="174"/>
      <c r="O202" s="174"/>
      <c r="P202" s="174"/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spans="1:26" ht="18.75" customHeight="1">
      <c r="A203" s="174"/>
      <c r="B203" s="1328"/>
      <c r="C203" s="1328"/>
      <c r="D203" s="174"/>
      <c r="E203" s="1328"/>
      <c r="F203" s="174"/>
      <c r="G203" s="174"/>
      <c r="H203" s="174"/>
      <c r="I203" s="174"/>
      <c r="J203" s="174"/>
      <c r="K203" s="174"/>
      <c r="L203" s="174"/>
      <c r="M203" s="174"/>
      <c r="N203" s="174"/>
      <c r="O203" s="174"/>
      <c r="P203" s="174"/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spans="1:26" ht="18.75" customHeight="1">
      <c r="A204" s="174"/>
      <c r="B204" s="1328"/>
      <c r="C204" s="1328"/>
      <c r="D204" s="174"/>
      <c r="E204" s="1328"/>
      <c r="F204" s="174"/>
      <c r="G204" s="174"/>
      <c r="H204" s="174"/>
      <c r="I204" s="174"/>
      <c r="J204" s="174"/>
      <c r="K204" s="174"/>
      <c r="L204" s="174"/>
      <c r="M204" s="174"/>
      <c r="N204" s="174"/>
      <c r="O204" s="174"/>
      <c r="P204" s="174"/>
      <c r="Q204" s="174"/>
      <c r="R204" s="174"/>
      <c r="S204" s="174"/>
      <c r="T204" s="174"/>
      <c r="U204" s="174"/>
      <c r="V204" s="174"/>
      <c r="W204" s="174"/>
      <c r="X204" s="174"/>
      <c r="Y204" s="174"/>
      <c r="Z204" s="174"/>
    </row>
    <row r="205" spans="1:26" ht="18.75" customHeight="1">
      <c r="A205" s="174"/>
      <c r="B205" s="1328"/>
      <c r="C205" s="1328"/>
      <c r="D205" s="174"/>
      <c r="E205" s="1328"/>
      <c r="F205" s="174"/>
      <c r="G205" s="174"/>
      <c r="H205" s="174"/>
      <c r="I205" s="174"/>
      <c r="J205" s="174"/>
      <c r="K205" s="174"/>
      <c r="L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</row>
    <row r="206" spans="1:26" ht="18.75" customHeight="1">
      <c r="A206" s="174"/>
      <c r="B206" s="1328"/>
      <c r="C206" s="1328"/>
      <c r="D206" s="174"/>
      <c r="E206" s="1328"/>
      <c r="F206" s="174"/>
      <c r="G206" s="174"/>
      <c r="H206" s="174"/>
      <c r="I206" s="174"/>
      <c r="J206" s="174"/>
      <c r="K206" s="174"/>
      <c r="L206" s="174"/>
      <c r="M206" s="174"/>
      <c r="N206" s="174"/>
      <c r="O206" s="174"/>
      <c r="P206" s="174"/>
      <c r="Q206" s="174"/>
      <c r="R206" s="174"/>
      <c r="S206" s="174"/>
      <c r="T206" s="174"/>
      <c r="U206" s="174"/>
      <c r="V206" s="174"/>
      <c r="W206" s="174"/>
      <c r="X206" s="174"/>
      <c r="Y206" s="174"/>
      <c r="Z206" s="174"/>
    </row>
    <row r="207" spans="1:26" ht="18.75" customHeight="1">
      <c r="A207" s="174"/>
      <c r="B207" s="1328"/>
      <c r="C207" s="1328"/>
      <c r="D207" s="174"/>
      <c r="E207" s="1328"/>
      <c r="F207" s="174"/>
      <c r="G207" s="174"/>
      <c r="H207" s="174"/>
      <c r="I207" s="174"/>
      <c r="J207" s="174"/>
      <c r="K207" s="174"/>
      <c r="L207" s="174"/>
      <c r="M207" s="174"/>
      <c r="N207" s="174"/>
      <c r="O207" s="174"/>
      <c r="P207" s="174"/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spans="1:26" ht="18.75" customHeight="1">
      <c r="A208" s="174"/>
      <c r="B208" s="1328"/>
      <c r="C208" s="1328"/>
      <c r="D208" s="174"/>
      <c r="E208" s="1328"/>
      <c r="F208" s="174"/>
      <c r="G208" s="174"/>
      <c r="H208" s="174"/>
      <c r="I208" s="174"/>
      <c r="J208" s="174"/>
      <c r="K208" s="174"/>
      <c r="L208" s="174"/>
      <c r="M208" s="174"/>
      <c r="N208" s="174"/>
      <c r="O208" s="174"/>
      <c r="P208" s="174"/>
      <c r="Q208" s="174"/>
      <c r="R208" s="174"/>
      <c r="S208" s="174"/>
      <c r="T208" s="174"/>
      <c r="U208" s="174"/>
      <c r="V208" s="174"/>
      <c r="W208" s="174"/>
      <c r="X208" s="174"/>
      <c r="Y208" s="174"/>
      <c r="Z208" s="174"/>
    </row>
    <row r="209" spans="1:26" ht="18.75" customHeight="1">
      <c r="A209" s="174"/>
      <c r="B209" s="1328"/>
      <c r="C209" s="1328"/>
      <c r="D209" s="174"/>
      <c r="E209" s="1328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</row>
    <row r="210" spans="1:26" ht="18.75" customHeight="1">
      <c r="A210" s="174"/>
      <c r="B210" s="1328"/>
      <c r="C210" s="1328"/>
      <c r="D210" s="174"/>
      <c r="E210" s="1328"/>
      <c r="F210" s="174"/>
      <c r="G210" s="174"/>
      <c r="H210" s="174"/>
      <c r="I210" s="174"/>
      <c r="J210" s="174"/>
      <c r="K210" s="174"/>
      <c r="L210" s="174"/>
      <c r="M210" s="174"/>
      <c r="N210" s="174"/>
      <c r="O210" s="174"/>
      <c r="P210" s="174"/>
      <c r="Q210" s="174"/>
      <c r="R210" s="174"/>
      <c r="S210" s="174"/>
      <c r="T210" s="174"/>
      <c r="U210" s="174"/>
      <c r="V210" s="174"/>
      <c r="W210" s="174"/>
      <c r="X210" s="174"/>
      <c r="Y210" s="174"/>
      <c r="Z210" s="174"/>
    </row>
    <row r="211" spans="1:26" ht="18.75" customHeight="1">
      <c r="A211" s="174"/>
      <c r="B211" s="1328"/>
      <c r="C211" s="1328"/>
      <c r="D211" s="174"/>
      <c r="E211" s="1328"/>
      <c r="F211" s="174"/>
      <c r="G211" s="174"/>
      <c r="H211" s="174"/>
      <c r="I211" s="174"/>
      <c r="J211" s="174"/>
      <c r="K211" s="174"/>
      <c r="L211" s="174"/>
      <c r="M211" s="174"/>
      <c r="N211" s="174"/>
      <c r="O211" s="174"/>
      <c r="P211" s="174"/>
      <c r="Q211" s="174"/>
      <c r="R211" s="174"/>
      <c r="S211" s="174"/>
      <c r="T211" s="174"/>
      <c r="U211" s="174"/>
      <c r="V211" s="174"/>
      <c r="W211" s="174"/>
      <c r="X211" s="174"/>
      <c r="Y211" s="174"/>
      <c r="Z211" s="174"/>
    </row>
    <row r="212" spans="1:26" ht="18.75" customHeight="1">
      <c r="A212" s="174"/>
      <c r="B212" s="1328"/>
      <c r="C212" s="1328"/>
      <c r="D212" s="174"/>
      <c r="E212" s="1328"/>
      <c r="F212" s="174"/>
      <c r="G212" s="174"/>
      <c r="H212" s="174"/>
      <c r="I212" s="174"/>
      <c r="J212" s="174"/>
      <c r="K212" s="174"/>
      <c r="L212" s="174"/>
      <c r="M212" s="174"/>
      <c r="N212" s="174"/>
      <c r="O212" s="174"/>
      <c r="P212" s="174"/>
      <c r="Q212" s="174"/>
      <c r="R212" s="174"/>
      <c r="S212" s="174"/>
      <c r="T212" s="174"/>
      <c r="U212" s="174"/>
      <c r="V212" s="174"/>
      <c r="W212" s="174"/>
      <c r="X212" s="174"/>
      <c r="Y212" s="174"/>
      <c r="Z212" s="174"/>
    </row>
    <row r="213" spans="1:26" ht="18.75" customHeight="1">
      <c r="A213" s="174"/>
      <c r="B213" s="1328"/>
      <c r="C213" s="1328"/>
      <c r="D213" s="174"/>
      <c r="E213" s="1328"/>
      <c r="F213" s="174"/>
      <c r="G213" s="174"/>
      <c r="H213" s="174"/>
      <c r="I213" s="174"/>
      <c r="J213" s="174"/>
      <c r="K213" s="174"/>
      <c r="L213" s="174"/>
      <c r="M213" s="174"/>
      <c r="N213" s="174"/>
      <c r="O213" s="174"/>
      <c r="P213" s="174"/>
      <c r="Q213" s="174"/>
      <c r="R213" s="174"/>
      <c r="S213" s="174"/>
      <c r="T213" s="174"/>
      <c r="U213" s="174"/>
      <c r="V213" s="174"/>
      <c r="W213" s="174"/>
      <c r="X213" s="174"/>
      <c r="Y213" s="174"/>
      <c r="Z213" s="174"/>
    </row>
    <row r="214" spans="1:26" ht="18.75" customHeight="1">
      <c r="A214" s="174"/>
      <c r="B214" s="1328"/>
      <c r="C214" s="1328"/>
      <c r="D214" s="174"/>
      <c r="E214" s="1328"/>
      <c r="F214" s="174"/>
      <c r="G214" s="174"/>
      <c r="H214" s="174"/>
      <c r="I214" s="174"/>
      <c r="J214" s="174"/>
      <c r="K214" s="174"/>
      <c r="L214" s="174"/>
      <c r="M214" s="174"/>
      <c r="N214" s="174"/>
      <c r="O214" s="174"/>
      <c r="P214" s="174"/>
      <c r="Q214" s="174"/>
      <c r="R214" s="174"/>
      <c r="S214" s="174"/>
      <c r="T214" s="174"/>
      <c r="U214" s="174"/>
      <c r="V214" s="174"/>
      <c r="W214" s="174"/>
      <c r="X214" s="174"/>
      <c r="Y214" s="174"/>
      <c r="Z214" s="174"/>
    </row>
    <row r="215" spans="1:26" ht="18.75" customHeight="1">
      <c r="A215" s="174"/>
      <c r="B215" s="1328"/>
      <c r="C215" s="1328"/>
      <c r="D215" s="174"/>
      <c r="E215" s="1328"/>
      <c r="F215" s="174"/>
      <c r="G215" s="174"/>
      <c r="H215" s="174"/>
      <c r="I215" s="174"/>
      <c r="J215" s="174"/>
      <c r="K215" s="174"/>
      <c r="L215" s="174"/>
      <c r="M215" s="174"/>
      <c r="N215" s="174"/>
      <c r="O215" s="174"/>
      <c r="P215" s="174"/>
      <c r="Q215" s="174"/>
      <c r="R215" s="174"/>
      <c r="S215" s="174"/>
      <c r="T215" s="174"/>
      <c r="U215" s="174"/>
      <c r="V215" s="174"/>
      <c r="W215" s="174"/>
      <c r="X215" s="174"/>
      <c r="Y215" s="174"/>
      <c r="Z215" s="174"/>
    </row>
    <row r="216" spans="1:26" ht="18.75" customHeight="1">
      <c r="A216" s="174"/>
      <c r="B216" s="1328"/>
      <c r="C216" s="1328"/>
      <c r="D216" s="174"/>
      <c r="E216" s="1328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</row>
    <row r="217" spans="1:26" ht="18.75" customHeight="1">
      <c r="A217" s="174"/>
      <c r="B217" s="1328"/>
      <c r="C217" s="1328"/>
      <c r="D217" s="174"/>
      <c r="E217" s="1328"/>
      <c r="F217" s="174"/>
      <c r="G217" s="174"/>
      <c r="H217" s="174"/>
      <c r="I217" s="174"/>
      <c r="J217" s="174"/>
      <c r="K217" s="174"/>
      <c r="L217" s="174"/>
      <c r="M217" s="174"/>
      <c r="N217" s="174"/>
      <c r="O217" s="174"/>
      <c r="P217" s="174"/>
      <c r="Q217" s="174"/>
      <c r="R217" s="174"/>
      <c r="S217" s="174"/>
      <c r="T217" s="174"/>
      <c r="U217" s="174"/>
      <c r="V217" s="174"/>
      <c r="W217" s="174"/>
      <c r="X217" s="174"/>
      <c r="Y217" s="174"/>
      <c r="Z217" s="174"/>
    </row>
    <row r="218" spans="1:26" ht="18.75" customHeight="1">
      <c r="A218" s="174"/>
      <c r="B218" s="1328"/>
      <c r="C218" s="1328"/>
      <c r="D218" s="174"/>
      <c r="E218" s="1328"/>
      <c r="F218" s="174"/>
      <c r="G218" s="174"/>
      <c r="H218" s="174"/>
      <c r="I218" s="174"/>
      <c r="J218" s="174"/>
      <c r="K218" s="174"/>
      <c r="L218" s="174"/>
      <c r="M218" s="174"/>
      <c r="N218" s="174"/>
      <c r="O218" s="174"/>
      <c r="P218" s="174"/>
      <c r="Q218" s="174"/>
      <c r="R218" s="174"/>
      <c r="S218" s="174"/>
      <c r="T218" s="174"/>
      <c r="U218" s="174"/>
      <c r="V218" s="174"/>
      <c r="W218" s="174"/>
      <c r="X218" s="174"/>
      <c r="Y218" s="174"/>
      <c r="Z218" s="174"/>
    </row>
    <row r="219" spans="1:26" ht="18.75" customHeight="1">
      <c r="A219" s="174"/>
      <c r="B219" s="1328"/>
      <c r="C219" s="1328"/>
      <c r="D219" s="174"/>
      <c r="E219" s="1328"/>
      <c r="F219" s="174"/>
      <c r="G219" s="174"/>
      <c r="H219" s="174"/>
      <c r="I219" s="174"/>
      <c r="J219" s="174"/>
      <c r="K219" s="174"/>
      <c r="L219" s="174"/>
      <c r="M219" s="174"/>
      <c r="N219" s="174"/>
      <c r="O219" s="174"/>
      <c r="P219" s="174"/>
      <c r="Q219" s="174"/>
      <c r="R219" s="174"/>
      <c r="S219" s="174"/>
      <c r="T219" s="174"/>
      <c r="U219" s="174"/>
      <c r="V219" s="174"/>
      <c r="W219" s="174"/>
      <c r="X219" s="174"/>
      <c r="Y219" s="174"/>
      <c r="Z219" s="174"/>
    </row>
    <row r="220" spans="1:26" ht="18.75" customHeight="1">
      <c r="A220" s="174"/>
      <c r="B220" s="1328"/>
      <c r="C220" s="1328"/>
      <c r="D220" s="174"/>
      <c r="E220" s="1328"/>
      <c r="F220" s="174"/>
      <c r="G220" s="174"/>
      <c r="H220" s="174"/>
      <c r="I220" s="174"/>
      <c r="J220" s="174"/>
      <c r="K220" s="174"/>
      <c r="L220" s="174"/>
      <c r="M220" s="174"/>
      <c r="N220" s="174"/>
      <c r="O220" s="174"/>
      <c r="P220" s="174"/>
      <c r="Q220" s="174"/>
      <c r="R220" s="174"/>
      <c r="S220" s="174"/>
      <c r="T220" s="174"/>
      <c r="U220" s="174"/>
      <c r="V220" s="174"/>
      <c r="W220" s="174"/>
      <c r="X220" s="174"/>
      <c r="Y220" s="174"/>
      <c r="Z220" s="174"/>
    </row>
    <row r="221" spans="1:26" ht="18.75" customHeight="1">
      <c r="A221" s="174"/>
      <c r="B221" s="1328"/>
      <c r="C221" s="1328"/>
      <c r="D221" s="174"/>
      <c r="E221" s="1328"/>
      <c r="F221" s="174"/>
      <c r="G221" s="174"/>
      <c r="H221" s="174"/>
      <c r="I221" s="174"/>
      <c r="J221" s="174"/>
      <c r="K221" s="174"/>
      <c r="L221" s="174"/>
      <c r="M221" s="174"/>
      <c r="N221" s="174"/>
      <c r="O221" s="174"/>
      <c r="P221" s="174"/>
      <c r="Q221" s="174"/>
      <c r="R221" s="174"/>
      <c r="S221" s="174"/>
      <c r="T221" s="174"/>
      <c r="U221" s="174"/>
      <c r="V221" s="174"/>
      <c r="W221" s="174"/>
      <c r="X221" s="174"/>
      <c r="Y221" s="174"/>
      <c r="Z221" s="174"/>
    </row>
    <row r="222" spans="1:26" ht="18.75" customHeight="1">
      <c r="A222" s="174"/>
      <c r="B222" s="1328"/>
      <c r="C222" s="1328"/>
      <c r="D222" s="174"/>
      <c r="E222" s="1328"/>
      <c r="F222" s="174"/>
      <c r="G222" s="174"/>
      <c r="H222" s="174"/>
      <c r="I222" s="174"/>
      <c r="J222" s="174"/>
      <c r="K222" s="174"/>
      <c r="L222" s="174"/>
      <c r="M222" s="174"/>
      <c r="N222" s="174"/>
      <c r="O222" s="174"/>
      <c r="P222" s="174"/>
      <c r="Q222" s="174"/>
      <c r="R222" s="174"/>
      <c r="S222" s="174"/>
      <c r="T222" s="174"/>
      <c r="U222" s="174"/>
      <c r="V222" s="174"/>
      <c r="W222" s="174"/>
      <c r="X222" s="174"/>
      <c r="Y222" s="174"/>
      <c r="Z222" s="174"/>
    </row>
    <row r="223" spans="1:26" ht="18.75" customHeight="1">
      <c r="A223" s="174"/>
      <c r="B223" s="1328"/>
      <c r="C223" s="1328"/>
      <c r="D223" s="174"/>
      <c r="E223" s="1328"/>
      <c r="F223" s="174"/>
      <c r="G223" s="174"/>
      <c r="H223" s="174"/>
      <c r="I223" s="174"/>
      <c r="J223" s="174"/>
      <c r="K223" s="174"/>
      <c r="L223" s="174"/>
      <c r="M223" s="174"/>
      <c r="N223" s="174"/>
      <c r="O223" s="174"/>
      <c r="P223" s="174"/>
      <c r="Q223" s="174"/>
      <c r="R223" s="174"/>
      <c r="S223" s="174"/>
      <c r="T223" s="174"/>
      <c r="U223" s="174"/>
      <c r="V223" s="174"/>
      <c r="W223" s="174"/>
      <c r="X223" s="174"/>
      <c r="Y223" s="174"/>
      <c r="Z223" s="174"/>
    </row>
    <row r="224" spans="1:26" ht="18.75" customHeight="1">
      <c r="A224" s="174"/>
      <c r="B224" s="1328"/>
      <c r="C224" s="1328"/>
      <c r="D224" s="174"/>
      <c r="E224" s="1328"/>
      <c r="F224" s="174"/>
      <c r="G224" s="174"/>
      <c r="H224" s="174"/>
      <c r="I224" s="174"/>
      <c r="J224" s="174"/>
      <c r="K224" s="174"/>
      <c r="L224" s="174"/>
      <c r="M224" s="174"/>
      <c r="N224" s="174"/>
      <c r="O224" s="174"/>
      <c r="P224" s="174"/>
      <c r="Q224" s="174"/>
      <c r="R224" s="174"/>
      <c r="S224" s="174"/>
      <c r="T224" s="174"/>
      <c r="U224" s="174"/>
      <c r="V224" s="174"/>
      <c r="W224" s="174"/>
      <c r="X224" s="174"/>
      <c r="Y224" s="174"/>
      <c r="Z224" s="174"/>
    </row>
    <row r="225" spans="1:26" ht="18.75" customHeight="1">
      <c r="A225" s="174"/>
      <c r="B225" s="1328"/>
      <c r="C225" s="1328"/>
      <c r="D225" s="174"/>
      <c r="E225" s="1328"/>
      <c r="F225" s="174"/>
      <c r="G225" s="174"/>
      <c r="H225" s="174"/>
      <c r="I225" s="174"/>
      <c r="J225" s="174"/>
      <c r="K225" s="174"/>
      <c r="L225" s="174"/>
      <c r="M225" s="174"/>
      <c r="N225" s="174"/>
      <c r="O225" s="174"/>
      <c r="P225" s="174"/>
      <c r="Q225" s="174"/>
      <c r="R225" s="174"/>
      <c r="S225" s="174"/>
      <c r="T225" s="174"/>
      <c r="U225" s="174"/>
      <c r="V225" s="174"/>
      <c r="W225" s="174"/>
      <c r="X225" s="174"/>
      <c r="Y225" s="174"/>
      <c r="Z225" s="174"/>
    </row>
    <row r="226" spans="1:26" ht="18.75" customHeight="1">
      <c r="A226" s="174"/>
      <c r="B226" s="1328"/>
      <c r="C226" s="1328"/>
      <c r="D226" s="174"/>
      <c r="E226" s="1328"/>
      <c r="F226" s="174"/>
      <c r="G226" s="174"/>
      <c r="H226" s="174"/>
      <c r="I226" s="174"/>
      <c r="J226" s="174"/>
      <c r="K226" s="174"/>
      <c r="L226" s="174"/>
      <c r="M226" s="174"/>
      <c r="N226" s="174"/>
      <c r="O226" s="174"/>
      <c r="P226" s="174"/>
      <c r="Q226" s="174"/>
      <c r="R226" s="174"/>
      <c r="S226" s="174"/>
      <c r="T226" s="174"/>
      <c r="U226" s="174"/>
      <c r="V226" s="174"/>
      <c r="W226" s="174"/>
      <c r="X226" s="174"/>
      <c r="Y226" s="174"/>
      <c r="Z226" s="174"/>
    </row>
    <row r="227" spans="1:26" ht="18.75" customHeight="1">
      <c r="A227" s="174"/>
      <c r="B227" s="1328"/>
      <c r="C227" s="1328"/>
      <c r="D227" s="174"/>
      <c r="E227" s="1328"/>
      <c r="F227" s="174"/>
      <c r="G227" s="174"/>
      <c r="H227" s="174"/>
      <c r="I227" s="174"/>
      <c r="J227" s="174"/>
      <c r="K227" s="174"/>
      <c r="L227" s="174"/>
      <c r="M227" s="174"/>
      <c r="N227" s="174"/>
      <c r="O227" s="174"/>
      <c r="P227" s="174"/>
      <c r="Q227" s="174"/>
      <c r="R227" s="174"/>
      <c r="S227" s="174"/>
      <c r="T227" s="174"/>
      <c r="U227" s="174"/>
      <c r="V227" s="174"/>
      <c r="W227" s="174"/>
      <c r="X227" s="174"/>
      <c r="Y227" s="174"/>
      <c r="Z227" s="174"/>
    </row>
    <row r="228" spans="1:26" ht="18.75" customHeight="1">
      <c r="A228" s="174"/>
      <c r="B228" s="1328"/>
      <c r="C228" s="1328"/>
      <c r="D228" s="174"/>
      <c r="E228" s="1328"/>
      <c r="F228" s="174"/>
      <c r="G228" s="174"/>
      <c r="H228" s="174"/>
      <c r="I228" s="174"/>
      <c r="J228" s="174"/>
      <c r="K228" s="174"/>
      <c r="L228" s="174"/>
      <c r="M228" s="174"/>
      <c r="N228" s="174"/>
      <c r="O228" s="174"/>
      <c r="P228" s="174"/>
      <c r="Q228" s="174"/>
      <c r="R228" s="174"/>
      <c r="S228" s="174"/>
      <c r="T228" s="174"/>
      <c r="U228" s="174"/>
      <c r="V228" s="174"/>
      <c r="W228" s="174"/>
      <c r="X228" s="174"/>
      <c r="Y228" s="174"/>
      <c r="Z228" s="174"/>
    </row>
    <row r="229" spans="1:26" ht="18.75" customHeight="1">
      <c r="A229" s="174"/>
      <c r="B229" s="1328"/>
      <c r="C229" s="1328"/>
      <c r="D229" s="174"/>
      <c r="E229" s="1328"/>
      <c r="F229" s="174"/>
      <c r="G229" s="174"/>
      <c r="H229" s="174"/>
      <c r="I229" s="174"/>
      <c r="J229" s="174"/>
      <c r="K229" s="174"/>
      <c r="L229" s="174"/>
      <c r="M229" s="174"/>
      <c r="N229" s="174"/>
      <c r="O229" s="174"/>
      <c r="P229" s="174"/>
      <c r="Q229" s="174"/>
      <c r="R229" s="174"/>
      <c r="S229" s="174"/>
      <c r="T229" s="174"/>
      <c r="U229" s="174"/>
      <c r="V229" s="174"/>
      <c r="W229" s="174"/>
      <c r="X229" s="174"/>
      <c r="Y229" s="174"/>
      <c r="Z229" s="174"/>
    </row>
    <row r="230" spans="1:26" ht="18.75" customHeight="1">
      <c r="A230" s="174"/>
      <c r="B230" s="1328"/>
      <c r="C230" s="1328"/>
      <c r="D230" s="174"/>
      <c r="E230" s="1328"/>
      <c r="F230" s="174"/>
      <c r="G230" s="174"/>
      <c r="H230" s="174"/>
      <c r="I230" s="174"/>
      <c r="J230" s="174"/>
      <c r="K230" s="174"/>
      <c r="L230" s="174"/>
      <c r="M230" s="174"/>
      <c r="N230" s="174"/>
      <c r="O230" s="174"/>
      <c r="P230" s="174"/>
      <c r="Q230" s="174"/>
      <c r="R230" s="174"/>
      <c r="S230" s="174"/>
      <c r="T230" s="174"/>
      <c r="U230" s="174"/>
      <c r="V230" s="174"/>
      <c r="W230" s="174"/>
      <c r="X230" s="174"/>
      <c r="Y230" s="174"/>
      <c r="Z230" s="174"/>
    </row>
    <row r="231" spans="1:26" ht="18.75" customHeight="1">
      <c r="A231" s="174"/>
      <c r="B231" s="1328"/>
      <c r="C231" s="1328"/>
      <c r="D231" s="174"/>
      <c r="E231" s="1328"/>
      <c r="F231" s="174"/>
      <c r="G231" s="174"/>
      <c r="H231" s="174"/>
      <c r="I231" s="174"/>
      <c r="J231" s="174"/>
      <c r="K231" s="174"/>
      <c r="L231" s="174"/>
      <c r="M231" s="174"/>
      <c r="N231" s="174"/>
      <c r="O231" s="174"/>
      <c r="P231" s="174"/>
      <c r="Q231" s="174"/>
      <c r="R231" s="174"/>
      <c r="S231" s="174"/>
      <c r="T231" s="174"/>
      <c r="U231" s="174"/>
      <c r="V231" s="174"/>
      <c r="W231" s="174"/>
      <c r="X231" s="174"/>
      <c r="Y231" s="174"/>
      <c r="Z231" s="174"/>
    </row>
    <row r="232" spans="1:26" ht="18.75" customHeight="1">
      <c r="A232" s="174"/>
      <c r="B232" s="1328"/>
      <c r="C232" s="1328"/>
      <c r="D232" s="174"/>
      <c r="E232" s="1328"/>
      <c r="F232" s="174"/>
      <c r="G232" s="174"/>
      <c r="H232" s="174"/>
      <c r="I232" s="174"/>
      <c r="J232" s="174"/>
      <c r="K232" s="174"/>
      <c r="L232" s="174"/>
      <c r="M232" s="174"/>
      <c r="N232" s="174"/>
      <c r="O232" s="174"/>
      <c r="P232" s="174"/>
      <c r="Q232" s="174"/>
      <c r="R232" s="174"/>
      <c r="S232" s="174"/>
      <c r="T232" s="174"/>
      <c r="U232" s="174"/>
      <c r="V232" s="174"/>
      <c r="W232" s="174"/>
      <c r="X232" s="174"/>
      <c r="Y232" s="174"/>
      <c r="Z232" s="174"/>
    </row>
    <row r="233" spans="1:26" ht="18.75" customHeight="1">
      <c r="A233" s="174"/>
      <c r="B233" s="1328"/>
      <c r="C233" s="1328"/>
      <c r="D233" s="174"/>
      <c r="E233" s="1328"/>
      <c r="F233" s="174"/>
      <c r="G233" s="174"/>
      <c r="H233" s="174"/>
      <c r="I233" s="174"/>
      <c r="J233" s="174"/>
      <c r="K233" s="174"/>
      <c r="L233" s="174"/>
      <c r="M233" s="174"/>
      <c r="N233" s="174"/>
      <c r="O233" s="174"/>
      <c r="P233" s="174"/>
      <c r="Q233" s="174"/>
      <c r="R233" s="174"/>
      <c r="S233" s="174"/>
      <c r="T233" s="174"/>
      <c r="U233" s="174"/>
      <c r="V233" s="174"/>
      <c r="W233" s="174"/>
      <c r="X233" s="174"/>
      <c r="Y233" s="174"/>
      <c r="Z233" s="174"/>
    </row>
    <row r="234" spans="1:26" ht="18.75" customHeight="1">
      <c r="A234" s="174"/>
      <c r="B234" s="1328"/>
      <c r="C234" s="1328"/>
      <c r="D234" s="174"/>
      <c r="E234" s="1328"/>
      <c r="F234" s="174"/>
      <c r="G234" s="174"/>
      <c r="H234" s="174"/>
      <c r="I234" s="174"/>
      <c r="J234" s="174"/>
      <c r="K234" s="174"/>
      <c r="L234" s="174"/>
      <c r="M234" s="174"/>
      <c r="N234" s="174"/>
      <c r="O234" s="174"/>
      <c r="P234" s="174"/>
      <c r="Q234" s="174"/>
      <c r="R234" s="174"/>
      <c r="S234" s="174"/>
      <c r="T234" s="174"/>
      <c r="U234" s="174"/>
      <c r="V234" s="174"/>
      <c r="W234" s="174"/>
      <c r="X234" s="174"/>
      <c r="Y234" s="174"/>
      <c r="Z234" s="174"/>
    </row>
    <row r="235" spans="1:26" ht="18.75" customHeight="1">
      <c r="A235" s="174"/>
      <c r="B235" s="1328"/>
      <c r="C235" s="1328"/>
      <c r="D235" s="174"/>
      <c r="E235" s="1328"/>
      <c r="F235" s="174"/>
      <c r="G235" s="174"/>
      <c r="H235" s="174"/>
      <c r="I235" s="174"/>
      <c r="J235" s="174"/>
      <c r="K235" s="174"/>
      <c r="L235" s="174"/>
      <c r="M235" s="174"/>
      <c r="N235" s="174"/>
      <c r="O235" s="174"/>
      <c r="P235" s="174"/>
      <c r="Q235" s="174"/>
      <c r="R235" s="174"/>
      <c r="S235" s="174"/>
      <c r="T235" s="174"/>
      <c r="U235" s="174"/>
      <c r="V235" s="174"/>
      <c r="W235" s="174"/>
      <c r="X235" s="174"/>
      <c r="Y235" s="174"/>
      <c r="Z235" s="174"/>
    </row>
    <row r="236" spans="1:26" ht="18.75" customHeight="1">
      <c r="A236" s="174"/>
      <c r="B236" s="1328"/>
      <c r="C236" s="1328"/>
      <c r="D236" s="174"/>
      <c r="E236" s="1328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74"/>
      <c r="T236" s="174"/>
      <c r="U236" s="174"/>
      <c r="V236" s="174"/>
      <c r="W236" s="174"/>
      <c r="X236" s="174"/>
      <c r="Y236" s="174"/>
      <c r="Z236" s="174"/>
    </row>
    <row r="237" spans="1:26" ht="18.75" customHeight="1">
      <c r="A237" s="174"/>
      <c r="B237" s="1328"/>
      <c r="C237" s="1328"/>
      <c r="D237" s="174"/>
      <c r="E237" s="1328"/>
      <c r="F237" s="174"/>
      <c r="G237" s="174"/>
      <c r="H237" s="174"/>
      <c r="I237" s="174"/>
      <c r="J237" s="174"/>
      <c r="K237" s="174"/>
      <c r="L237" s="174"/>
      <c r="M237" s="174"/>
      <c r="N237" s="174"/>
      <c r="O237" s="174"/>
      <c r="P237" s="174"/>
      <c r="Q237" s="174"/>
      <c r="R237" s="174"/>
      <c r="S237" s="174"/>
      <c r="T237" s="174"/>
      <c r="U237" s="174"/>
      <c r="V237" s="174"/>
      <c r="W237" s="174"/>
      <c r="X237" s="174"/>
      <c r="Y237" s="174"/>
      <c r="Z237" s="174"/>
    </row>
    <row r="238" spans="1:26" ht="18.75" customHeight="1">
      <c r="A238" s="174"/>
      <c r="B238" s="1328"/>
      <c r="C238" s="1328"/>
      <c r="D238" s="174"/>
      <c r="E238" s="1328"/>
      <c r="F238" s="174"/>
      <c r="G238" s="174"/>
      <c r="H238" s="174"/>
      <c r="I238" s="174"/>
      <c r="J238" s="174"/>
      <c r="K238" s="174"/>
      <c r="L238" s="174"/>
      <c r="M238" s="174"/>
      <c r="N238" s="174"/>
      <c r="O238" s="174"/>
      <c r="P238" s="174"/>
      <c r="Q238" s="174"/>
      <c r="R238" s="174"/>
      <c r="S238" s="174"/>
      <c r="T238" s="174"/>
      <c r="U238" s="174"/>
      <c r="V238" s="174"/>
      <c r="W238" s="174"/>
      <c r="X238" s="174"/>
      <c r="Y238" s="174"/>
      <c r="Z238" s="174"/>
    </row>
    <row r="239" spans="1:26" ht="18.75" customHeight="1">
      <c r="A239" s="174"/>
      <c r="B239" s="1328"/>
      <c r="C239" s="1328"/>
      <c r="D239" s="174"/>
      <c r="E239" s="1328"/>
      <c r="F239" s="174"/>
      <c r="G239" s="174"/>
      <c r="H239" s="174"/>
      <c r="I239" s="174"/>
      <c r="J239" s="174"/>
      <c r="K239" s="174"/>
      <c r="L239" s="174"/>
      <c r="M239" s="174"/>
      <c r="N239" s="174"/>
      <c r="O239" s="174"/>
      <c r="P239" s="174"/>
      <c r="Q239" s="174"/>
      <c r="R239" s="174"/>
      <c r="S239" s="174"/>
      <c r="T239" s="174"/>
      <c r="U239" s="174"/>
      <c r="V239" s="174"/>
      <c r="W239" s="174"/>
      <c r="X239" s="174"/>
      <c r="Y239" s="174"/>
      <c r="Z239" s="174"/>
    </row>
    <row r="240" spans="1:26" ht="18.75" customHeight="1">
      <c r="A240" s="174"/>
      <c r="B240" s="1328"/>
      <c r="C240" s="1328"/>
      <c r="D240" s="174"/>
      <c r="E240" s="1328"/>
      <c r="F240" s="174"/>
      <c r="G240" s="174"/>
      <c r="H240" s="174"/>
      <c r="I240" s="174"/>
      <c r="J240" s="174"/>
      <c r="K240" s="174"/>
      <c r="L240" s="174"/>
      <c r="M240" s="174"/>
      <c r="N240" s="174"/>
      <c r="O240" s="174"/>
      <c r="P240" s="174"/>
      <c r="Q240" s="174"/>
      <c r="R240" s="174"/>
      <c r="S240" s="174"/>
      <c r="T240" s="174"/>
      <c r="U240" s="174"/>
      <c r="V240" s="174"/>
      <c r="W240" s="174"/>
      <c r="X240" s="174"/>
      <c r="Y240" s="174"/>
      <c r="Z240" s="174"/>
    </row>
    <row r="241" spans="1:26" ht="18.75" customHeight="1">
      <c r="A241" s="174"/>
      <c r="B241" s="1328"/>
      <c r="C241" s="1328"/>
      <c r="D241" s="174"/>
      <c r="E241" s="1328"/>
      <c r="F241" s="174"/>
      <c r="G241" s="174"/>
      <c r="H241" s="174"/>
      <c r="I241" s="174"/>
      <c r="J241" s="174"/>
      <c r="K241" s="174"/>
      <c r="L241" s="174"/>
      <c r="M241" s="174"/>
      <c r="N241" s="174"/>
      <c r="O241" s="174"/>
      <c r="P241" s="174"/>
      <c r="Q241" s="174"/>
      <c r="R241" s="174"/>
      <c r="S241" s="174"/>
      <c r="T241" s="174"/>
      <c r="U241" s="174"/>
      <c r="V241" s="174"/>
      <c r="W241" s="174"/>
      <c r="X241" s="174"/>
      <c r="Y241" s="174"/>
      <c r="Z241" s="174"/>
    </row>
    <row r="242" spans="1:26" ht="18.75" customHeight="1">
      <c r="A242" s="174"/>
      <c r="B242" s="1328"/>
      <c r="C242" s="1328"/>
      <c r="D242" s="174"/>
      <c r="E242" s="1328"/>
      <c r="F242" s="174"/>
      <c r="G242" s="174"/>
      <c r="H242" s="174"/>
      <c r="I242" s="174"/>
      <c r="J242" s="174"/>
      <c r="K242" s="174"/>
      <c r="L242" s="174"/>
      <c r="M242" s="174"/>
      <c r="N242" s="174"/>
      <c r="O242" s="174"/>
      <c r="P242" s="174"/>
      <c r="Q242" s="174"/>
      <c r="R242" s="174"/>
      <c r="S242" s="174"/>
      <c r="T242" s="174"/>
      <c r="U242" s="174"/>
      <c r="V242" s="174"/>
      <c r="W242" s="174"/>
      <c r="X242" s="174"/>
      <c r="Y242" s="174"/>
      <c r="Z242" s="174"/>
    </row>
    <row r="243" spans="1:26" ht="18.75" customHeight="1">
      <c r="A243" s="174"/>
      <c r="B243" s="1328"/>
      <c r="C243" s="1328"/>
      <c r="D243" s="174"/>
      <c r="E243" s="1328"/>
      <c r="F243" s="174"/>
      <c r="G243" s="174"/>
      <c r="H243" s="174"/>
      <c r="I243" s="174"/>
      <c r="J243" s="174"/>
      <c r="K243" s="174"/>
      <c r="L243" s="174"/>
      <c r="M243" s="174"/>
      <c r="N243" s="174"/>
      <c r="O243" s="174"/>
      <c r="P243" s="174"/>
      <c r="Q243" s="174"/>
      <c r="R243" s="174"/>
      <c r="S243" s="174"/>
      <c r="T243" s="174"/>
      <c r="U243" s="174"/>
      <c r="V243" s="174"/>
      <c r="W243" s="174"/>
      <c r="X243" s="174"/>
      <c r="Y243" s="174"/>
      <c r="Z243" s="174"/>
    </row>
    <row r="244" spans="1:26" ht="18.75" customHeight="1">
      <c r="A244" s="174"/>
      <c r="B244" s="1328"/>
      <c r="C244" s="1328"/>
      <c r="D244" s="174"/>
      <c r="E244" s="1328"/>
      <c r="F244" s="174"/>
      <c r="G244" s="174"/>
      <c r="H244" s="174"/>
      <c r="I244" s="174"/>
      <c r="J244" s="174"/>
      <c r="K244" s="174"/>
      <c r="L244" s="174"/>
      <c r="M244" s="174"/>
      <c r="N244" s="174"/>
      <c r="O244" s="174"/>
      <c r="P244" s="174"/>
      <c r="Q244" s="174"/>
      <c r="R244" s="174"/>
      <c r="S244" s="174"/>
      <c r="T244" s="174"/>
      <c r="U244" s="174"/>
      <c r="V244" s="174"/>
      <c r="W244" s="174"/>
      <c r="X244" s="174"/>
      <c r="Y244" s="174"/>
      <c r="Z244" s="174"/>
    </row>
    <row r="245" spans="1:26" ht="18.75" customHeight="1">
      <c r="A245" s="174"/>
      <c r="B245" s="1328"/>
      <c r="C245" s="1328"/>
      <c r="D245" s="174"/>
      <c r="E245" s="1328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</row>
    <row r="246" spans="1:26" ht="18.75" customHeight="1">
      <c r="A246" s="174"/>
      <c r="B246" s="1328"/>
      <c r="C246" s="1328"/>
      <c r="D246" s="174"/>
      <c r="E246" s="1328"/>
      <c r="F246" s="174"/>
      <c r="G246" s="174"/>
      <c r="H246" s="174"/>
      <c r="I246" s="174"/>
      <c r="J246" s="174"/>
      <c r="K246" s="174"/>
      <c r="L246" s="174"/>
      <c r="M246" s="174"/>
      <c r="N246" s="174"/>
      <c r="O246" s="174"/>
      <c r="P246" s="174"/>
      <c r="Q246" s="174"/>
      <c r="R246" s="174"/>
      <c r="S246" s="174"/>
      <c r="T246" s="174"/>
      <c r="U246" s="174"/>
      <c r="V246" s="174"/>
      <c r="W246" s="174"/>
      <c r="X246" s="174"/>
      <c r="Y246" s="174"/>
      <c r="Z246" s="174"/>
    </row>
    <row r="247" spans="1:26" ht="18.75" customHeight="1">
      <c r="A247" s="174"/>
      <c r="B247" s="1328"/>
      <c r="C247" s="1328"/>
      <c r="D247" s="174"/>
      <c r="E247" s="1328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74"/>
      <c r="T247" s="174"/>
      <c r="U247" s="174"/>
      <c r="V247" s="174"/>
      <c r="W247" s="174"/>
      <c r="X247" s="174"/>
      <c r="Y247" s="174"/>
      <c r="Z247" s="174"/>
    </row>
    <row r="248" spans="1:26" ht="18.75" customHeight="1">
      <c r="A248" s="174"/>
      <c r="B248" s="1328"/>
      <c r="C248" s="1328"/>
      <c r="D248" s="174"/>
      <c r="E248" s="1328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74"/>
      <c r="T248" s="174"/>
      <c r="U248" s="174"/>
      <c r="V248" s="174"/>
      <c r="W248" s="174"/>
      <c r="X248" s="174"/>
      <c r="Y248" s="174"/>
      <c r="Z248" s="174"/>
    </row>
    <row r="249" spans="1:26" ht="18.75" customHeight="1">
      <c r="A249" s="174"/>
      <c r="B249" s="1328"/>
      <c r="C249" s="1328"/>
      <c r="D249" s="174"/>
      <c r="E249" s="1328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174"/>
      <c r="Q249" s="174"/>
      <c r="R249" s="174"/>
      <c r="S249" s="174"/>
      <c r="T249" s="174"/>
      <c r="U249" s="174"/>
      <c r="V249" s="174"/>
      <c r="W249" s="174"/>
      <c r="X249" s="174"/>
      <c r="Y249" s="174"/>
      <c r="Z249" s="174"/>
    </row>
    <row r="250" spans="1:26" ht="18.75" customHeight="1">
      <c r="A250" s="174"/>
      <c r="B250" s="1328"/>
      <c r="C250" s="1328"/>
      <c r="D250" s="174"/>
      <c r="E250" s="1328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174"/>
      <c r="Q250" s="174"/>
      <c r="R250" s="174"/>
      <c r="S250" s="174"/>
      <c r="T250" s="174"/>
      <c r="U250" s="174"/>
      <c r="V250" s="174"/>
      <c r="W250" s="174"/>
      <c r="X250" s="174"/>
      <c r="Y250" s="174"/>
      <c r="Z250" s="174"/>
    </row>
    <row r="251" spans="1:26" ht="18.75" customHeight="1">
      <c r="A251" s="174"/>
      <c r="B251" s="1328"/>
      <c r="C251" s="1328"/>
      <c r="D251" s="174"/>
      <c r="E251" s="1328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174"/>
      <c r="Q251" s="174"/>
      <c r="R251" s="174"/>
      <c r="S251" s="174"/>
      <c r="T251" s="174"/>
      <c r="U251" s="174"/>
      <c r="V251" s="174"/>
      <c r="W251" s="174"/>
      <c r="X251" s="174"/>
      <c r="Y251" s="174"/>
      <c r="Z251" s="174"/>
    </row>
    <row r="252" spans="1:26" ht="18.75" customHeight="1">
      <c r="A252" s="174"/>
      <c r="B252" s="1328"/>
      <c r="C252" s="1328"/>
      <c r="D252" s="174"/>
      <c r="E252" s="1328"/>
      <c r="F252" s="174"/>
      <c r="G252" s="174"/>
      <c r="H252" s="174"/>
      <c r="I252" s="174"/>
      <c r="J252" s="174"/>
      <c r="K252" s="174"/>
      <c r="L252" s="174"/>
      <c r="M252" s="174"/>
      <c r="N252" s="174"/>
      <c r="O252" s="174"/>
      <c r="P252" s="174"/>
      <c r="Q252" s="174"/>
      <c r="R252" s="174"/>
      <c r="S252" s="174"/>
      <c r="T252" s="174"/>
      <c r="U252" s="174"/>
      <c r="V252" s="174"/>
      <c r="W252" s="174"/>
      <c r="X252" s="174"/>
      <c r="Y252" s="174"/>
      <c r="Z252" s="174"/>
    </row>
    <row r="253" spans="1:26" ht="18.75" customHeight="1">
      <c r="A253" s="174"/>
      <c r="B253" s="1328"/>
      <c r="C253" s="1328"/>
      <c r="D253" s="174"/>
      <c r="E253" s="1328"/>
      <c r="F253" s="174"/>
      <c r="G253" s="174"/>
      <c r="H253" s="174"/>
      <c r="I253" s="174"/>
      <c r="J253" s="174"/>
      <c r="K253" s="174"/>
      <c r="L253" s="174"/>
      <c r="M253" s="174"/>
      <c r="N253" s="174"/>
      <c r="O253" s="174"/>
      <c r="P253" s="174"/>
      <c r="Q253" s="174"/>
      <c r="R253" s="174"/>
      <c r="S253" s="174"/>
      <c r="T253" s="174"/>
      <c r="U253" s="174"/>
      <c r="V253" s="174"/>
      <c r="W253" s="174"/>
      <c r="X253" s="174"/>
      <c r="Y253" s="174"/>
      <c r="Z253" s="174"/>
    </row>
    <row r="254" spans="1:26" ht="18.75" customHeight="1">
      <c r="A254" s="174"/>
      <c r="B254" s="1328"/>
      <c r="C254" s="1328"/>
      <c r="D254" s="174"/>
      <c r="E254" s="1328"/>
      <c r="F254" s="174"/>
      <c r="G254" s="174"/>
      <c r="H254" s="174"/>
      <c r="I254" s="174"/>
      <c r="J254" s="174"/>
      <c r="K254" s="174"/>
      <c r="L254" s="174"/>
      <c r="M254" s="174"/>
      <c r="N254" s="174"/>
      <c r="O254" s="174"/>
      <c r="P254" s="174"/>
      <c r="Q254" s="174"/>
      <c r="R254" s="174"/>
      <c r="S254" s="174"/>
      <c r="T254" s="174"/>
      <c r="U254" s="174"/>
      <c r="V254" s="174"/>
      <c r="W254" s="174"/>
      <c r="X254" s="174"/>
      <c r="Y254" s="174"/>
      <c r="Z254" s="174"/>
    </row>
    <row r="255" spans="1:26" ht="18.75" customHeight="1">
      <c r="A255" s="174"/>
      <c r="B255" s="1328"/>
      <c r="C255" s="1328"/>
      <c r="D255" s="174"/>
      <c r="E255" s="1328"/>
      <c r="F255" s="174"/>
      <c r="G255" s="174"/>
      <c r="H255" s="174"/>
      <c r="I255" s="174"/>
      <c r="J255" s="174"/>
      <c r="K255" s="174"/>
      <c r="L255" s="174"/>
      <c r="M255" s="174"/>
      <c r="N255" s="174"/>
      <c r="O255" s="174"/>
      <c r="P255" s="174"/>
      <c r="Q255" s="174"/>
      <c r="R255" s="174"/>
      <c r="S255" s="174"/>
      <c r="T255" s="174"/>
      <c r="U255" s="174"/>
      <c r="V255" s="174"/>
      <c r="W255" s="174"/>
      <c r="X255" s="174"/>
      <c r="Y255" s="174"/>
      <c r="Z255" s="174"/>
    </row>
    <row r="256" spans="1:26" ht="18.75" customHeight="1">
      <c r="A256" s="174"/>
      <c r="B256" s="1328"/>
      <c r="C256" s="1328"/>
      <c r="D256" s="174"/>
      <c r="E256" s="1328"/>
      <c r="F256" s="174"/>
      <c r="G256" s="174"/>
      <c r="H256" s="174"/>
      <c r="I256" s="174"/>
      <c r="J256" s="174"/>
      <c r="K256" s="174"/>
      <c r="L256" s="174"/>
      <c r="M256" s="174"/>
      <c r="N256" s="174"/>
      <c r="O256" s="174"/>
      <c r="P256" s="174"/>
      <c r="Q256" s="174"/>
      <c r="R256" s="174"/>
      <c r="S256" s="174"/>
      <c r="T256" s="174"/>
      <c r="U256" s="174"/>
      <c r="V256" s="174"/>
      <c r="W256" s="174"/>
      <c r="X256" s="174"/>
      <c r="Y256" s="174"/>
      <c r="Z256" s="174"/>
    </row>
    <row r="257" spans="1:26" ht="18.75" customHeight="1">
      <c r="A257" s="174"/>
      <c r="B257" s="1328"/>
      <c r="C257" s="1328"/>
      <c r="D257" s="174"/>
      <c r="E257" s="1328"/>
      <c r="F257" s="174"/>
      <c r="G257" s="174"/>
      <c r="H257" s="174"/>
      <c r="I257" s="174"/>
      <c r="J257" s="174"/>
      <c r="K257" s="174"/>
      <c r="L257" s="174"/>
      <c r="M257" s="174"/>
      <c r="N257" s="174"/>
      <c r="O257" s="174"/>
      <c r="P257" s="174"/>
      <c r="Q257" s="174"/>
      <c r="R257" s="174"/>
      <c r="S257" s="174"/>
      <c r="T257" s="174"/>
      <c r="U257" s="174"/>
      <c r="V257" s="174"/>
      <c r="W257" s="174"/>
      <c r="X257" s="174"/>
      <c r="Y257" s="174"/>
      <c r="Z257" s="174"/>
    </row>
    <row r="258" spans="1:26" ht="18.75" customHeight="1">
      <c r="A258" s="174"/>
      <c r="B258" s="1328"/>
      <c r="C258" s="1328"/>
      <c r="D258" s="174"/>
      <c r="E258" s="1328"/>
      <c r="F258" s="174"/>
      <c r="G258" s="174"/>
      <c r="H258" s="174"/>
      <c r="I258" s="174"/>
      <c r="J258" s="174"/>
      <c r="K258" s="174"/>
      <c r="L258" s="174"/>
      <c r="M258" s="174"/>
      <c r="N258" s="174"/>
      <c r="O258" s="174"/>
      <c r="P258" s="174"/>
      <c r="Q258" s="174"/>
      <c r="R258" s="174"/>
      <c r="S258" s="174"/>
      <c r="T258" s="174"/>
      <c r="U258" s="174"/>
      <c r="V258" s="174"/>
      <c r="W258" s="174"/>
      <c r="X258" s="174"/>
      <c r="Y258" s="174"/>
      <c r="Z258" s="174"/>
    </row>
    <row r="259" spans="1:26" ht="18.75" customHeight="1">
      <c r="A259" s="174"/>
      <c r="B259" s="1328"/>
      <c r="C259" s="1328"/>
      <c r="D259" s="174"/>
      <c r="E259" s="1328"/>
      <c r="F259" s="174"/>
      <c r="G259" s="174"/>
      <c r="H259" s="174"/>
      <c r="I259" s="174"/>
      <c r="J259" s="174"/>
      <c r="K259" s="174"/>
      <c r="L259" s="174"/>
      <c r="M259" s="174"/>
      <c r="N259" s="174"/>
      <c r="O259" s="174"/>
      <c r="P259" s="174"/>
      <c r="Q259" s="174"/>
      <c r="R259" s="174"/>
      <c r="S259" s="174"/>
      <c r="T259" s="174"/>
      <c r="U259" s="174"/>
      <c r="V259" s="174"/>
      <c r="W259" s="174"/>
      <c r="X259" s="174"/>
      <c r="Y259" s="174"/>
      <c r="Z259" s="174"/>
    </row>
    <row r="260" spans="1:26" ht="18.75" customHeight="1">
      <c r="A260" s="174"/>
      <c r="B260" s="1328"/>
      <c r="C260" s="1328"/>
      <c r="D260" s="174"/>
      <c r="E260" s="1328"/>
      <c r="F260" s="174"/>
      <c r="G260" s="174"/>
      <c r="H260" s="174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74"/>
      <c r="T260" s="174"/>
      <c r="U260" s="174"/>
      <c r="V260" s="174"/>
      <c r="W260" s="174"/>
      <c r="X260" s="174"/>
      <c r="Y260" s="174"/>
      <c r="Z260" s="174"/>
    </row>
    <row r="261" spans="1:26" ht="18.75" customHeight="1">
      <c r="A261" s="174"/>
      <c r="B261" s="1328"/>
      <c r="C261" s="1328"/>
      <c r="D261" s="174"/>
      <c r="E261" s="1328"/>
      <c r="F261" s="174"/>
      <c r="G261" s="174"/>
      <c r="H261" s="174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74"/>
      <c r="T261" s="174"/>
      <c r="U261" s="174"/>
      <c r="V261" s="174"/>
      <c r="W261" s="174"/>
      <c r="X261" s="174"/>
      <c r="Y261" s="174"/>
      <c r="Z261" s="174"/>
    </row>
    <row r="262" spans="1:26" ht="18.75" customHeight="1">
      <c r="A262" s="174"/>
      <c r="B262" s="1328"/>
      <c r="C262" s="1328"/>
      <c r="D262" s="174"/>
      <c r="E262" s="1328"/>
      <c r="F262" s="174"/>
      <c r="G262" s="174"/>
      <c r="H262" s="174"/>
      <c r="I262" s="174"/>
      <c r="J262" s="174"/>
      <c r="K262" s="174"/>
      <c r="L262" s="174"/>
      <c r="M262" s="174"/>
      <c r="N262" s="174"/>
      <c r="O262" s="174"/>
      <c r="P262" s="174"/>
      <c r="Q262" s="174"/>
      <c r="R262" s="174"/>
      <c r="S262" s="174"/>
      <c r="T262" s="174"/>
      <c r="U262" s="174"/>
      <c r="V262" s="174"/>
      <c r="W262" s="174"/>
      <c r="X262" s="174"/>
      <c r="Y262" s="174"/>
      <c r="Z262" s="174"/>
    </row>
    <row r="263" spans="1:26" ht="18.75" customHeight="1">
      <c r="A263" s="174"/>
      <c r="B263" s="1328"/>
      <c r="C263" s="1328"/>
      <c r="D263" s="174"/>
      <c r="E263" s="1328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</row>
    <row r="264" spans="1:26" ht="18.75" customHeight="1">
      <c r="A264" s="174"/>
      <c r="B264" s="1328"/>
      <c r="C264" s="1328"/>
      <c r="D264" s="174"/>
      <c r="E264" s="1328"/>
      <c r="F264" s="174"/>
      <c r="G264" s="174"/>
      <c r="H264" s="174"/>
      <c r="I264" s="174"/>
      <c r="J264" s="174"/>
      <c r="K264" s="174"/>
      <c r="L264" s="174"/>
      <c r="M264" s="174"/>
      <c r="N264" s="174"/>
      <c r="O264" s="174"/>
      <c r="P264" s="174"/>
      <c r="Q264" s="174"/>
      <c r="R264" s="174"/>
      <c r="S264" s="174"/>
      <c r="T264" s="174"/>
      <c r="U264" s="174"/>
      <c r="V264" s="174"/>
      <c r="W264" s="174"/>
      <c r="X264" s="174"/>
      <c r="Y264" s="174"/>
      <c r="Z264" s="174"/>
    </row>
    <row r="265" spans="1:26" ht="18.75" customHeight="1">
      <c r="A265" s="174"/>
      <c r="B265" s="1328"/>
      <c r="C265" s="1328"/>
      <c r="D265" s="174"/>
      <c r="E265" s="1328"/>
      <c r="F265" s="174"/>
      <c r="G265" s="174"/>
      <c r="H265" s="174"/>
      <c r="I265" s="174"/>
      <c r="J265" s="174"/>
      <c r="K265" s="174"/>
      <c r="L265" s="174"/>
      <c r="M265" s="174"/>
      <c r="N265" s="174"/>
      <c r="O265" s="174"/>
      <c r="P265" s="174"/>
      <c r="Q265" s="174"/>
      <c r="R265" s="174"/>
      <c r="S265" s="174"/>
      <c r="T265" s="174"/>
      <c r="U265" s="174"/>
      <c r="V265" s="174"/>
      <c r="W265" s="174"/>
      <c r="X265" s="174"/>
      <c r="Y265" s="174"/>
      <c r="Z265" s="174"/>
    </row>
    <row r="266" spans="1:26" ht="18.75" customHeight="1">
      <c r="A266" s="174"/>
      <c r="B266" s="1328"/>
      <c r="C266" s="1328"/>
      <c r="D266" s="174"/>
      <c r="E266" s="1328"/>
      <c r="F266" s="174"/>
      <c r="G266" s="174"/>
      <c r="H266" s="174"/>
      <c r="I266" s="174"/>
      <c r="J266" s="174"/>
      <c r="K266" s="174"/>
      <c r="L266" s="174"/>
      <c r="M266" s="174"/>
      <c r="N266" s="174"/>
      <c r="O266" s="174"/>
      <c r="P266" s="174"/>
      <c r="Q266" s="174"/>
      <c r="R266" s="174"/>
      <c r="S266" s="174"/>
      <c r="T266" s="174"/>
      <c r="U266" s="174"/>
      <c r="V266" s="174"/>
      <c r="W266" s="174"/>
      <c r="X266" s="174"/>
      <c r="Y266" s="174"/>
      <c r="Z266" s="174"/>
    </row>
    <row r="267" spans="1:26" ht="18.75" customHeight="1">
      <c r="A267" s="174"/>
      <c r="B267" s="1328"/>
      <c r="C267" s="1328"/>
      <c r="D267" s="174"/>
      <c r="E267" s="1328"/>
      <c r="F267" s="174"/>
      <c r="G267" s="174"/>
      <c r="H267" s="174"/>
      <c r="I267" s="174"/>
      <c r="J267" s="174"/>
      <c r="K267" s="174"/>
      <c r="L267" s="174"/>
      <c r="M267" s="174"/>
      <c r="N267" s="174"/>
      <c r="O267" s="174"/>
      <c r="P267" s="174"/>
      <c r="Q267" s="174"/>
      <c r="R267" s="174"/>
      <c r="S267" s="174"/>
      <c r="T267" s="174"/>
      <c r="U267" s="174"/>
      <c r="V267" s="174"/>
      <c r="W267" s="174"/>
      <c r="X267" s="174"/>
      <c r="Y267" s="174"/>
      <c r="Z267" s="174"/>
    </row>
    <row r="268" spans="1:26" ht="18.75" customHeight="1">
      <c r="A268" s="174"/>
      <c r="B268" s="1328"/>
      <c r="C268" s="1328"/>
      <c r="D268" s="174"/>
      <c r="E268" s="1328"/>
      <c r="F268" s="174"/>
      <c r="G268" s="174"/>
      <c r="H268" s="174"/>
      <c r="I268" s="174"/>
      <c r="J268" s="174"/>
      <c r="K268" s="174"/>
      <c r="L268" s="174"/>
      <c r="M268" s="174"/>
      <c r="N268" s="174"/>
      <c r="O268" s="174"/>
      <c r="P268" s="174"/>
      <c r="Q268" s="174"/>
      <c r="R268" s="174"/>
      <c r="S268" s="174"/>
      <c r="T268" s="174"/>
      <c r="U268" s="174"/>
      <c r="V268" s="174"/>
      <c r="W268" s="174"/>
      <c r="X268" s="174"/>
      <c r="Y268" s="174"/>
      <c r="Z268" s="174"/>
    </row>
    <row r="269" spans="1:26" ht="18.75" customHeight="1">
      <c r="A269" s="174"/>
      <c r="B269" s="1328"/>
      <c r="C269" s="1328"/>
      <c r="D269" s="174"/>
      <c r="E269" s="1328"/>
      <c r="F269" s="174"/>
      <c r="G269" s="174"/>
      <c r="H269" s="174"/>
      <c r="I269" s="174"/>
      <c r="J269" s="174"/>
      <c r="K269" s="174"/>
      <c r="L269" s="174"/>
      <c r="M269" s="174"/>
      <c r="N269" s="174"/>
      <c r="O269" s="174"/>
      <c r="P269" s="174"/>
      <c r="Q269" s="174"/>
      <c r="R269" s="174"/>
      <c r="S269" s="174"/>
      <c r="T269" s="174"/>
      <c r="U269" s="174"/>
      <c r="V269" s="174"/>
      <c r="W269" s="174"/>
      <c r="X269" s="174"/>
      <c r="Y269" s="174"/>
      <c r="Z269" s="174"/>
    </row>
    <row r="270" spans="1:26" ht="18.75" customHeight="1">
      <c r="A270" s="174"/>
      <c r="B270" s="1328"/>
      <c r="C270" s="1328"/>
      <c r="D270" s="174"/>
      <c r="E270" s="1328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</row>
    <row r="271" spans="1:26" ht="18.75" customHeight="1">
      <c r="A271" s="174"/>
      <c r="B271" s="1328"/>
      <c r="C271" s="1328"/>
      <c r="D271" s="174"/>
      <c r="E271" s="1328"/>
      <c r="F271" s="174"/>
      <c r="G271" s="174"/>
      <c r="H271" s="174"/>
      <c r="I271" s="174"/>
      <c r="J271" s="174"/>
      <c r="K271" s="174"/>
      <c r="L271" s="174"/>
      <c r="M271" s="174"/>
      <c r="N271" s="174"/>
      <c r="O271" s="174"/>
      <c r="P271" s="174"/>
      <c r="Q271" s="174"/>
      <c r="R271" s="174"/>
      <c r="S271" s="174"/>
      <c r="T271" s="174"/>
      <c r="U271" s="174"/>
      <c r="V271" s="174"/>
      <c r="W271" s="174"/>
      <c r="X271" s="174"/>
      <c r="Y271" s="174"/>
      <c r="Z271" s="174"/>
    </row>
    <row r="272" spans="1:26" ht="18.75" customHeight="1">
      <c r="A272" s="174"/>
      <c r="B272" s="1328"/>
      <c r="C272" s="1328"/>
      <c r="D272" s="174"/>
      <c r="E272" s="1328"/>
      <c r="F272" s="174"/>
      <c r="G272" s="174"/>
      <c r="H272" s="174"/>
      <c r="I272" s="174"/>
      <c r="J272" s="174"/>
      <c r="K272" s="174"/>
      <c r="L272" s="174"/>
      <c r="M272" s="174"/>
      <c r="N272" s="174"/>
      <c r="O272" s="174"/>
      <c r="P272" s="174"/>
      <c r="Q272" s="174"/>
      <c r="R272" s="174"/>
      <c r="S272" s="174"/>
      <c r="T272" s="174"/>
      <c r="U272" s="174"/>
      <c r="V272" s="174"/>
      <c r="W272" s="174"/>
      <c r="X272" s="174"/>
      <c r="Y272" s="174"/>
      <c r="Z272" s="174"/>
    </row>
    <row r="273" spans="1:26" ht="18.75" customHeight="1">
      <c r="A273" s="174"/>
      <c r="B273" s="1328"/>
      <c r="C273" s="1328"/>
      <c r="D273" s="174"/>
      <c r="E273" s="1328"/>
      <c r="F273" s="174"/>
      <c r="G273" s="174"/>
      <c r="H273" s="174"/>
      <c r="I273" s="174"/>
      <c r="J273" s="174"/>
      <c r="K273" s="174"/>
      <c r="L273" s="174"/>
      <c r="M273" s="174"/>
      <c r="N273" s="174"/>
      <c r="O273" s="174"/>
      <c r="P273" s="174"/>
      <c r="Q273" s="174"/>
      <c r="R273" s="174"/>
      <c r="S273" s="174"/>
      <c r="T273" s="174"/>
      <c r="U273" s="174"/>
      <c r="V273" s="174"/>
      <c r="W273" s="174"/>
      <c r="X273" s="174"/>
      <c r="Y273" s="174"/>
      <c r="Z273" s="174"/>
    </row>
    <row r="274" spans="1:26" ht="18.75" customHeight="1">
      <c r="A274" s="174"/>
      <c r="B274" s="1328"/>
      <c r="C274" s="1328"/>
      <c r="D274" s="174"/>
      <c r="E274" s="1328"/>
      <c r="F274" s="174"/>
      <c r="G274" s="174"/>
      <c r="H274" s="174"/>
      <c r="I274" s="174"/>
      <c r="J274" s="174"/>
      <c r="K274" s="174"/>
      <c r="L274" s="174"/>
      <c r="M274" s="174"/>
      <c r="N274" s="174"/>
      <c r="O274" s="174"/>
      <c r="P274" s="174"/>
      <c r="Q274" s="174"/>
      <c r="R274" s="174"/>
      <c r="S274" s="174"/>
      <c r="T274" s="174"/>
      <c r="U274" s="174"/>
      <c r="V274" s="174"/>
      <c r="W274" s="174"/>
      <c r="X274" s="174"/>
      <c r="Y274" s="174"/>
      <c r="Z274" s="174"/>
    </row>
    <row r="275" spans="1:26" ht="18.75" customHeight="1">
      <c r="A275" s="174"/>
      <c r="B275" s="1328"/>
      <c r="C275" s="1328"/>
      <c r="D275" s="174"/>
      <c r="E275" s="1328"/>
      <c r="F275" s="174"/>
      <c r="G275" s="174"/>
      <c r="H275" s="174"/>
      <c r="I275" s="174"/>
      <c r="J275" s="174"/>
      <c r="K275" s="174"/>
      <c r="L275" s="174"/>
      <c r="M275" s="174"/>
      <c r="N275" s="174"/>
      <c r="O275" s="174"/>
      <c r="P275" s="174"/>
      <c r="Q275" s="174"/>
      <c r="R275" s="174"/>
      <c r="S275" s="174"/>
      <c r="T275" s="174"/>
      <c r="U275" s="174"/>
      <c r="V275" s="174"/>
      <c r="W275" s="174"/>
      <c r="X275" s="174"/>
      <c r="Y275" s="174"/>
      <c r="Z275" s="174"/>
    </row>
    <row r="276" spans="1:26" ht="18.75" customHeight="1">
      <c r="A276" s="174"/>
      <c r="B276" s="1328"/>
      <c r="C276" s="1328"/>
      <c r="D276" s="174"/>
      <c r="E276" s="1328"/>
      <c r="F276" s="174"/>
      <c r="G276" s="174"/>
      <c r="H276" s="174"/>
      <c r="I276" s="174"/>
      <c r="J276" s="174"/>
      <c r="K276" s="174"/>
      <c r="L276" s="174"/>
      <c r="M276" s="174"/>
      <c r="N276" s="174"/>
      <c r="O276" s="174"/>
      <c r="P276" s="174"/>
      <c r="Q276" s="174"/>
      <c r="R276" s="174"/>
      <c r="S276" s="174"/>
      <c r="T276" s="174"/>
      <c r="U276" s="174"/>
      <c r="V276" s="174"/>
      <c r="W276" s="174"/>
      <c r="X276" s="174"/>
      <c r="Y276" s="174"/>
      <c r="Z276" s="174"/>
    </row>
    <row r="277" spans="1:26" ht="18.75" customHeight="1">
      <c r="A277" s="174"/>
      <c r="B277" s="1328"/>
      <c r="C277" s="1328"/>
      <c r="D277" s="174"/>
      <c r="E277" s="1328"/>
      <c r="F277" s="174"/>
      <c r="G277" s="174"/>
      <c r="H277" s="174"/>
      <c r="I277" s="174"/>
      <c r="J277" s="174"/>
      <c r="K277" s="174"/>
      <c r="L277" s="174"/>
      <c r="M277" s="174"/>
      <c r="N277" s="174"/>
      <c r="O277" s="174"/>
      <c r="P277" s="174"/>
      <c r="Q277" s="174"/>
      <c r="R277" s="174"/>
      <c r="S277" s="174"/>
      <c r="T277" s="174"/>
      <c r="U277" s="174"/>
      <c r="V277" s="174"/>
      <c r="W277" s="174"/>
      <c r="X277" s="174"/>
      <c r="Y277" s="174"/>
      <c r="Z277" s="174"/>
    </row>
    <row r="278" spans="1:26" ht="18.75" customHeight="1">
      <c r="A278" s="174"/>
      <c r="B278" s="1328"/>
      <c r="C278" s="1328"/>
      <c r="D278" s="174"/>
      <c r="E278" s="1328"/>
      <c r="F278" s="174"/>
      <c r="G278" s="174"/>
      <c r="H278" s="174"/>
      <c r="I278" s="174"/>
      <c r="J278" s="174"/>
      <c r="K278" s="174"/>
      <c r="L278" s="174"/>
      <c r="M278" s="174"/>
      <c r="N278" s="174"/>
      <c r="O278" s="174"/>
      <c r="P278" s="174"/>
      <c r="Q278" s="174"/>
      <c r="R278" s="174"/>
      <c r="S278" s="174"/>
      <c r="T278" s="174"/>
      <c r="U278" s="174"/>
      <c r="V278" s="174"/>
      <c r="W278" s="174"/>
      <c r="X278" s="174"/>
      <c r="Y278" s="174"/>
      <c r="Z278" s="174"/>
    </row>
    <row r="279" spans="1:26" ht="18.75" customHeight="1">
      <c r="A279" s="174"/>
      <c r="B279" s="1328"/>
      <c r="C279" s="1328"/>
      <c r="D279" s="174"/>
      <c r="E279" s="1328"/>
      <c r="F279" s="174"/>
      <c r="G279" s="174"/>
      <c r="H279" s="174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</row>
    <row r="280" spans="1:26" ht="18.75" customHeight="1">
      <c r="A280" s="174"/>
      <c r="B280" s="1328"/>
      <c r="C280" s="1328"/>
      <c r="D280" s="174"/>
      <c r="E280" s="1328"/>
      <c r="F280" s="174"/>
      <c r="G280" s="174"/>
      <c r="H280" s="174"/>
      <c r="I280" s="174"/>
      <c r="J280" s="174"/>
      <c r="K280" s="174"/>
      <c r="L280" s="174"/>
      <c r="M280" s="174"/>
      <c r="N280" s="174"/>
      <c r="O280" s="174"/>
      <c r="P280" s="174"/>
      <c r="Q280" s="174"/>
      <c r="R280" s="174"/>
      <c r="S280" s="174"/>
      <c r="T280" s="174"/>
      <c r="U280" s="174"/>
      <c r="V280" s="174"/>
      <c r="W280" s="174"/>
      <c r="X280" s="174"/>
      <c r="Y280" s="174"/>
      <c r="Z280" s="174"/>
    </row>
    <row r="281" spans="1:26" ht="18.75" customHeight="1">
      <c r="A281" s="174"/>
      <c r="B281" s="1328"/>
      <c r="C281" s="1328"/>
      <c r="D281" s="174"/>
      <c r="E281" s="1328"/>
      <c r="F281" s="174"/>
      <c r="G281" s="174"/>
      <c r="H281" s="174"/>
      <c r="I281" s="174"/>
      <c r="J281" s="174"/>
      <c r="K281" s="174"/>
      <c r="L281" s="174"/>
      <c r="M281" s="174"/>
      <c r="N281" s="174"/>
      <c r="O281" s="174"/>
      <c r="P281" s="174"/>
      <c r="Q281" s="174"/>
      <c r="R281" s="174"/>
      <c r="S281" s="174"/>
      <c r="T281" s="174"/>
      <c r="U281" s="174"/>
      <c r="V281" s="174"/>
      <c r="W281" s="174"/>
      <c r="X281" s="174"/>
      <c r="Y281" s="174"/>
      <c r="Z281" s="174"/>
    </row>
    <row r="282" spans="1:26" ht="18.75" customHeight="1">
      <c r="A282" s="174"/>
      <c r="B282" s="1328"/>
      <c r="C282" s="1328"/>
      <c r="D282" s="174"/>
      <c r="E282" s="1328"/>
      <c r="F282" s="174"/>
      <c r="G282" s="174"/>
      <c r="H282" s="174"/>
      <c r="I282" s="174"/>
      <c r="J282" s="174"/>
      <c r="K282" s="174"/>
      <c r="L282" s="174"/>
      <c r="M282" s="174"/>
      <c r="N282" s="174"/>
      <c r="O282" s="174"/>
      <c r="P282" s="174"/>
      <c r="Q282" s="174"/>
      <c r="R282" s="174"/>
      <c r="S282" s="174"/>
      <c r="T282" s="174"/>
      <c r="U282" s="174"/>
      <c r="V282" s="174"/>
      <c r="W282" s="174"/>
      <c r="X282" s="174"/>
      <c r="Y282" s="174"/>
      <c r="Z282" s="174"/>
    </row>
    <row r="283" spans="1:26" ht="18.75" customHeight="1">
      <c r="A283" s="174"/>
      <c r="B283" s="1328"/>
      <c r="C283" s="1328"/>
      <c r="D283" s="174"/>
      <c r="E283" s="1328"/>
      <c r="F283" s="174"/>
      <c r="G283" s="174"/>
      <c r="H283" s="174"/>
      <c r="I283" s="174"/>
      <c r="J283" s="174"/>
      <c r="K283" s="174"/>
      <c r="L283" s="174"/>
      <c r="M283" s="174"/>
      <c r="N283" s="174"/>
      <c r="O283" s="174"/>
      <c r="P283" s="174"/>
      <c r="Q283" s="174"/>
      <c r="R283" s="174"/>
      <c r="S283" s="174"/>
      <c r="T283" s="174"/>
      <c r="U283" s="174"/>
      <c r="V283" s="174"/>
      <c r="W283" s="174"/>
      <c r="X283" s="174"/>
      <c r="Y283" s="174"/>
      <c r="Z283" s="174"/>
    </row>
    <row r="284" spans="1:26" ht="18.75" customHeight="1">
      <c r="A284" s="174"/>
      <c r="B284" s="1328"/>
      <c r="C284" s="1328"/>
      <c r="D284" s="174"/>
      <c r="E284" s="1328"/>
      <c r="F284" s="174"/>
      <c r="G284" s="174"/>
      <c r="H284" s="174"/>
      <c r="I284" s="174"/>
      <c r="J284" s="174"/>
      <c r="K284" s="174"/>
      <c r="L284" s="174"/>
      <c r="M284" s="174"/>
      <c r="N284" s="174"/>
      <c r="O284" s="174"/>
      <c r="P284" s="174"/>
      <c r="Q284" s="174"/>
      <c r="R284" s="174"/>
      <c r="S284" s="174"/>
      <c r="T284" s="174"/>
      <c r="U284" s="174"/>
      <c r="V284" s="174"/>
      <c r="W284" s="174"/>
      <c r="X284" s="174"/>
      <c r="Y284" s="174"/>
      <c r="Z284" s="174"/>
    </row>
    <row r="285" spans="1:26" ht="18.75" customHeight="1">
      <c r="A285" s="174"/>
      <c r="B285" s="1328"/>
      <c r="C285" s="1328"/>
      <c r="D285" s="174"/>
      <c r="E285" s="1328"/>
      <c r="F285" s="174"/>
      <c r="G285" s="174"/>
      <c r="H285" s="174"/>
      <c r="I285" s="174"/>
      <c r="J285" s="174"/>
      <c r="K285" s="174"/>
      <c r="L285" s="174"/>
      <c r="M285" s="174"/>
      <c r="N285" s="174"/>
      <c r="O285" s="174"/>
      <c r="P285" s="174"/>
      <c r="Q285" s="174"/>
      <c r="R285" s="174"/>
      <c r="S285" s="174"/>
      <c r="T285" s="174"/>
      <c r="U285" s="174"/>
      <c r="V285" s="174"/>
      <c r="W285" s="174"/>
      <c r="X285" s="174"/>
      <c r="Y285" s="174"/>
      <c r="Z285" s="174"/>
    </row>
    <row r="286" spans="1:26" ht="18.75" customHeight="1">
      <c r="A286" s="174"/>
      <c r="B286" s="1328"/>
      <c r="C286" s="1328"/>
      <c r="D286" s="174"/>
      <c r="E286" s="1328"/>
      <c r="F286" s="174"/>
      <c r="G286" s="174"/>
      <c r="H286" s="174"/>
      <c r="I286" s="174"/>
      <c r="J286" s="174"/>
      <c r="K286" s="174"/>
      <c r="L286" s="174"/>
      <c r="M286" s="174"/>
      <c r="N286" s="174"/>
      <c r="O286" s="174"/>
      <c r="P286" s="174"/>
      <c r="Q286" s="174"/>
      <c r="R286" s="174"/>
      <c r="S286" s="174"/>
      <c r="T286" s="174"/>
      <c r="U286" s="174"/>
      <c r="V286" s="174"/>
      <c r="W286" s="174"/>
      <c r="X286" s="174"/>
      <c r="Y286" s="174"/>
      <c r="Z286" s="174"/>
    </row>
    <row r="287" spans="1:26" ht="18.75" customHeight="1">
      <c r="A287" s="174"/>
      <c r="B287" s="1328"/>
      <c r="C287" s="1328"/>
      <c r="D287" s="174"/>
      <c r="E287" s="1328"/>
      <c r="F287" s="174"/>
      <c r="G287" s="174"/>
      <c r="H287" s="174"/>
      <c r="I287" s="174"/>
      <c r="J287" s="174"/>
      <c r="K287" s="174"/>
      <c r="L287" s="174"/>
      <c r="M287" s="174"/>
      <c r="N287" s="174"/>
      <c r="O287" s="174"/>
      <c r="P287" s="174"/>
      <c r="Q287" s="174"/>
      <c r="R287" s="174"/>
      <c r="S287" s="174"/>
      <c r="T287" s="174"/>
      <c r="U287" s="174"/>
      <c r="V287" s="174"/>
      <c r="W287" s="174"/>
      <c r="X287" s="174"/>
      <c r="Y287" s="174"/>
      <c r="Z287" s="174"/>
    </row>
    <row r="288" spans="1:26" ht="18.75" customHeight="1">
      <c r="A288" s="174"/>
      <c r="B288" s="1328"/>
      <c r="C288" s="1328"/>
      <c r="D288" s="174"/>
      <c r="E288" s="1328"/>
      <c r="F288" s="174"/>
      <c r="G288" s="174"/>
      <c r="H288" s="174"/>
      <c r="I288" s="174"/>
      <c r="J288" s="174"/>
      <c r="K288" s="174"/>
      <c r="L288" s="174"/>
      <c r="M288" s="174"/>
      <c r="N288" s="174"/>
      <c r="O288" s="174"/>
      <c r="P288" s="174"/>
      <c r="Q288" s="174"/>
      <c r="R288" s="174"/>
      <c r="S288" s="174"/>
      <c r="T288" s="174"/>
      <c r="U288" s="174"/>
      <c r="V288" s="174"/>
      <c r="W288" s="174"/>
      <c r="X288" s="174"/>
      <c r="Y288" s="174"/>
      <c r="Z288" s="174"/>
    </row>
    <row r="289" spans="1:26" ht="18.75" customHeight="1">
      <c r="A289" s="174"/>
      <c r="B289" s="1328"/>
      <c r="C289" s="1328"/>
      <c r="D289" s="174"/>
      <c r="E289" s="1328"/>
      <c r="F289" s="174"/>
      <c r="G289" s="174"/>
      <c r="H289" s="174"/>
      <c r="I289" s="174"/>
      <c r="J289" s="174"/>
      <c r="K289" s="174"/>
      <c r="L289" s="174"/>
      <c r="M289" s="174"/>
      <c r="N289" s="174"/>
      <c r="O289" s="174"/>
      <c r="P289" s="174"/>
      <c r="Q289" s="174"/>
      <c r="R289" s="174"/>
      <c r="S289" s="174"/>
      <c r="T289" s="174"/>
      <c r="U289" s="174"/>
      <c r="V289" s="174"/>
      <c r="W289" s="174"/>
      <c r="X289" s="174"/>
      <c r="Y289" s="174"/>
      <c r="Z289" s="174"/>
    </row>
    <row r="290" spans="1:26" ht="18.75" customHeight="1">
      <c r="A290" s="174"/>
      <c r="B290" s="1328"/>
      <c r="C290" s="1328"/>
      <c r="D290" s="174"/>
      <c r="E290" s="1328"/>
      <c r="F290" s="174"/>
      <c r="G290" s="174"/>
      <c r="H290" s="174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</row>
    <row r="291" spans="1:26" ht="18.75" customHeight="1">
      <c r="A291" s="174"/>
      <c r="B291" s="1328"/>
      <c r="C291" s="1328"/>
      <c r="D291" s="174"/>
      <c r="E291" s="1328"/>
      <c r="F291" s="174"/>
      <c r="G291" s="174"/>
      <c r="H291" s="174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</row>
    <row r="292" spans="1:26" ht="18.75" customHeight="1">
      <c r="A292" s="174"/>
      <c r="B292" s="1328"/>
      <c r="C292" s="1328"/>
      <c r="D292" s="174"/>
      <c r="E292" s="1328"/>
      <c r="F292" s="174"/>
      <c r="G292" s="174"/>
      <c r="H292" s="174"/>
      <c r="I292" s="174"/>
      <c r="J292" s="174"/>
      <c r="K292" s="174"/>
      <c r="L292" s="174"/>
      <c r="M292" s="174"/>
      <c r="N292" s="174"/>
      <c r="O292" s="174"/>
      <c r="P292" s="174"/>
      <c r="Q292" s="174"/>
      <c r="R292" s="174"/>
      <c r="S292" s="174"/>
      <c r="T292" s="174"/>
      <c r="U292" s="174"/>
      <c r="V292" s="174"/>
      <c r="W292" s="174"/>
      <c r="X292" s="174"/>
      <c r="Y292" s="174"/>
      <c r="Z292" s="174"/>
    </row>
    <row r="293" spans="1:26" ht="18.75" customHeight="1">
      <c r="A293" s="174"/>
      <c r="B293" s="1328"/>
      <c r="C293" s="1328"/>
      <c r="D293" s="174"/>
      <c r="E293" s="1328"/>
      <c r="F293" s="174"/>
      <c r="G293" s="174"/>
      <c r="H293" s="174"/>
      <c r="I293" s="174"/>
      <c r="J293" s="174"/>
      <c r="K293" s="174"/>
      <c r="L293" s="174"/>
      <c r="M293" s="174"/>
      <c r="N293" s="174"/>
      <c r="O293" s="174"/>
      <c r="P293" s="174"/>
      <c r="Q293" s="174"/>
      <c r="R293" s="174"/>
      <c r="S293" s="174"/>
      <c r="T293" s="174"/>
      <c r="U293" s="174"/>
      <c r="V293" s="174"/>
      <c r="W293" s="174"/>
      <c r="X293" s="174"/>
      <c r="Y293" s="174"/>
      <c r="Z293" s="174"/>
    </row>
    <row r="294" spans="1:26" ht="18.75" customHeight="1">
      <c r="A294" s="174"/>
      <c r="B294" s="1328"/>
      <c r="C294" s="1328"/>
      <c r="D294" s="174"/>
      <c r="E294" s="1328"/>
      <c r="F294" s="174"/>
      <c r="G294" s="174"/>
      <c r="H294" s="174"/>
      <c r="I294" s="174"/>
      <c r="J294" s="174"/>
      <c r="K294" s="174"/>
      <c r="L294" s="174"/>
      <c r="M294" s="174"/>
      <c r="N294" s="174"/>
      <c r="O294" s="174"/>
      <c r="P294" s="174"/>
      <c r="Q294" s="174"/>
      <c r="R294" s="174"/>
      <c r="S294" s="174"/>
      <c r="T294" s="174"/>
      <c r="U294" s="174"/>
      <c r="V294" s="174"/>
      <c r="W294" s="174"/>
      <c r="X294" s="174"/>
      <c r="Y294" s="174"/>
      <c r="Z294" s="174"/>
    </row>
    <row r="295" spans="1:26" ht="18.75" customHeight="1">
      <c r="A295" s="174"/>
      <c r="B295" s="1328"/>
      <c r="C295" s="1328"/>
      <c r="D295" s="174"/>
      <c r="E295" s="1328"/>
      <c r="F295" s="174"/>
      <c r="G295" s="174"/>
      <c r="H295" s="174"/>
      <c r="I295" s="174"/>
      <c r="J295" s="174"/>
      <c r="K295" s="174"/>
      <c r="L295" s="174"/>
      <c r="M295" s="174"/>
      <c r="N295" s="174"/>
      <c r="O295" s="174"/>
      <c r="P295" s="174"/>
      <c r="Q295" s="174"/>
      <c r="R295" s="174"/>
      <c r="S295" s="174"/>
      <c r="T295" s="174"/>
      <c r="U295" s="174"/>
      <c r="V295" s="174"/>
      <c r="W295" s="174"/>
      <c r="X295" s="174"/>
      <c r="Y295" s="174"/>
      <c r="Z295" s="174"/>
    </row>
    <row r="296" spans="1:26" ht="18.75" customHeight="1">
      <c r="A296" s="174"/>
      <c r="B296" s="1328"/>
      <c r="C296" s="1328"/>
      <c r="D296" s="174"/>
      <c r="E296" s="1328"/>
      <c r="F296" s="174"/>
      <c r="G296" s="174"/>
      <c r="H296" s="174"/>
      <c r="I296" s="174"/>
      <c r="J296" s="174"/>
      <c r="K296" s="174"/>
      <c r="L296" s="174"/>
      <c r="M296" s="174"/>
      <c r="N296" s="174"/>
      <c r="O296" s="174"/>
      <c r="P296" s="174"/>
      <c r="Q296" s="174"/>
      <c r="R296" s="174"/>
      <c r="S296" s="174"/>
      <c r="T296" s="174"/>
      <c r="U296" s="174"/>
      <c r="V296" s="174"/>
      <c r="W296" s="174"/>
      <c r="X296" s="174"/>
      <c r="Y296" s="174"/>
      <c r="Z296" s="174"/>
    </row>
    <row r="297" spans="1:26" ht="18.75" customHeight="1">
      <c r="A297" s="174"/>
      <c r="B297" s="1328"/>
      <c r="C297" s="1328"/>
      <c r="D297" s="174"/>
      <c r="E297" s="1328"/>
      <c r="F297" s="174"/>
      <c r="G297" s="174"/>
      <c r="H297" s="174"/>
      <c r="I297" s="174"/>
      <c r="J297" s="174"/>
      <c r="K297" s="174"/>
      <c r="L297" s="174"/>
      <c r="M297" s="174"/>
      <c r="N297" s="174"/>
      <c r="O297" s="174"/>
      <c r="P297" s="174"/>
      <c r="Q297" s="174"/>
      <c r="R297" s="174"/>
      <c r="S297" s="174"/>
      <c r="T297" s="174"/>
      <c r="U297" s="174"/>
      <c r="V297" s="174"/>
      <c r="W297" s="174"/>
      <c r="X297" s="174"/>
      <c r="Y297" s="174"/>
      <c r="Z297" s="174"/>
    </row>
    <row r="298" spans="1:26" ht="18.75" customHeight="1">
      <c r="A298" s="174"/>
      <c r="B298" s="1328"/>
      <c r="C298" s="1328"/>
      <c r="D298" s="174"/>
      <c r="E298" s="1328"/>
      <c r="F298" s="174"/>
      <c r="G298" s="174"/>
      <c r="H298" s="174"/>
      <c r="I298" s="174"/>
      <c r="J298" s="174"/>
      <c r="K298" s="174"/>
      <c r="L298" s="174"/>
      <c r="M298" s="174"/>
      <c r="N298" s="174"/>
      <c r="O298" s="174"/>
      <c r="P298" s="174"/>
      <c r="Q298" s="174"/>
      <c r="R298" s="174"/>
      <c r="S298" s="174"/>
      <c r="T298" s="174"/>
      <c r="U298" s="174"/>
      <c r="V298" s="174"/>
      <c r="W298" s="174"/>
      <c r="X298" s="174"/>
      <c r="Y298" s="174"/>
      <c r="Z298" s="174"/>
    </row>
    <row r="299" spans="1:26" ht="18.75" customHeight="1">
      <c r="A299" s="174"/>
      <c r="B299" s="1328"/>
      <c r="C299" s="1328"/>
      <c r="D299" s="174"/>
      <c r="E299" s="1328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</row>
    <row r="300" spans="1:26" ht="18.75" customHeight="1">
      <c r="A300" s="174"/>
      <c r="B300" s="1328"/>
      <c r="C300" s="1328"/>
      <c r="D300" s="174"/>
      <c r="E300" s="1328"/>
      <c r="F300" s="174"/>
      <c r="G300" s="174"/>
      <c r="H300" s="174"/>
      <c r="I300" s="174"/>
      <c r="J300" s="174"/>
      <c r="K300" s="174"/>
      <c r="L300" s="174"/>
      <c r="M300" s="174"/>
      <c r="N300" s="174"/>
      <c r="O300" s="174"/>
      <c r="P300" s="174"/>
      <c r="Q300" s="174"/>
      <c r="R300" s="174"/>
      <c r="S300" s="174"/>
      <c r="T300" s="174"/>
      <c r="U300" s="174"/>
      <c r="V300" s="174"/>
      <c r="W300" s="174"/>
      <c r="X300" s="174"/>
      <c r="Y300" s="174"/>
      <c r="Z300" s="174"/>
    </row>
    <row r="301" spans="1:26" ht="18.75" customHeight="1">
      <c r="A301" s="174"/>
      <c r="B301" s="1328"/>
      <c r="C301" s="1328"/>
      <c r="D301" s="174"/>
      <c r="E301" s="1328"/>
      <c r="F301" s="174"/>
      <c r="G301" s="174"/>
      <c r="H301" s="174"/>
      <c r="I301" s="174"/>
      <c r="J301" s="174"/>
      <c r="K301" s="174"/>
      <c r="L301" s="174"/>
      <c r="M301" s="174"/>
      <c r="N301" s="174"/>
      <c r="O301" s="174"/>
      <c r="P301" s="174"/>
      <c r="Q301" s="174"/>
      <c r="R301" s="174"/>
      <c r="S301" s="174"/>
      <c r="T301" s="174"/>
      <c r="U301" s="174"/>
      <c r="V301" s="174"/>
      <c r="W301" s="174"/>
      <c r="X301" s="174"/>
      <c r="Y301" s="174"/>
      <c r="Z301" s="174"/>
    </row>
    <row r="302" spans="1:26" ht="18.75" customHeight="1">
      <c r="A302" s="174"/>
      <c r="B302" s="1328"/>
      <c r="C302" s="1328"/>
      <c r="D302" s="174"/>
      <c r="E302" s="1328"/>
      <c r="F302" s="174"/>
      <c r="G302" s="174"/>
      <c r="H302" s="174"/>
      <c r="I302" s="174"/>
      <c r="J302" s="174"/>
      <c r="K302" s="174"/>
      <c r="L302" s="174"/>
      <c r="M302" s="174"/>
      <c r="N302" s="174"/>
      <c r="O302" s="174"/>
      <c r="P302" s="174"/>
      <c r="Q302" s="174"/>
      <c r="R302" s="174"/>
      <c r="S302" s="174"/>
      <c r="T302" s="174"/>
      <c r="U302" s="174"/>
      <c r="V302" s="174"/>
      <c r="W302" s="174"/>
      <c r="X302" s="174"/>
      <c r="Y302" s="174"/>
      <c r="Z302" s="174"/>
    </row>
    <row r="303" spans="1:26" ht="18.75" customHeight="1">
      <c r="A303" s="174"/>
      <c r="B303" s="1328"/>
      <c r="C303" s="1328"/>
      <c r="D303" s="174"/>
      <c r="E303" s="1328"/>
      <c r="F303" s="174"/>
      <c r="G303" s="174"/>
      <c r="H303" s="174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</row>
    <row r="304" spans="1:26" ht="18.75" customHeight="1">
      <c r="A304" s="174"/>
      <c r="B304" s="1328"/>
      <c r="C304" s="1328"/>
      <c r="D304" s="174"/>
      <c r="E304" s="1328"/>
      <c r="F304" s="174"/>
      <c r="G304" s="174"/>
      <c r="H304" s="174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</row>
    <row r="305" spans="1:26" ht="18.75" customHeight="1">
      <c r="A305" s="174"/>
      <c r="B305" s="1328"/>
      <c r="C305" s="1328"/>
      <c r="D305" s="174"/>
      <c r="E305" s="1328"/>
      <c r="F305" s="174"/>
      <c r="G305" s="174"/>
      <c r="H305" s="174"/>
      <c r="I305" s="174"/>
      <c r="J305" s="174"/>
      <c r="K305" s="174"/>
      <c r="L305" s="174"/>
      <c r="M305" s="174"/>
      <c r="N305" s="174"/>
      <c r="O305" s="174"/>
      <c r="P305" s="174"/>
      <c r="Q305" s="174"/>
      <c r="R305" s="174"/>
      <c r="S305" s="174"/>
      <c r="T305" s="174"/>
      <c r="U305" s="174"/>
      <c r="V305" s="174"/>
      <c r="W305" s="174"/>
      <c r="X305" s="174"/>
      <c r="Y305" s="174"/>
      <c r="Z305" s="174"/>
    </row>
    <row r="306" spans="1:26" ht="18.75" customHeight="1">
      <c r="A306" s="174"/>
      <c r="B306" s="1328"/>
      <c r="C306" s="1328"/>
      <c r="D306" s="174"/>
      <c r="E306" s="1328"/>
      <c r="F306" s="174"/>
      <c r="G306" s="174"/>
      <c r="H306" s="174"/>
      <c r="I306" s="174"/>
      <c r="J306" s="174"/>
      <c r="K306" s="174"/>
      <c r="L306" s="174"/>
      <c r="M306" s="174"/>
      <c r="N306" s="174"/>
      <c r="O306" s="174"/>
      <c r="P306" s="174"/>
      <c r="Q306" s="174"/>
      <c r="R306" s="174"/>
      <c r="S306" s="174"/>
      <c r="T306" s="174"/>
      <c r="U306" s="174"/>
      <c r="V306" s="174"/>
      <c r="W306" s="174"/>
      <c r="X306" s="174"/>
      <c r="Y306" s="174"/>
      <c r="Z306" s="174"/>
    </row>
    <row r="307" spans="1:26" ht="18.75" customHeight="1">
      <c r="A307" s="174"/>
      <c r="B307" s="1328"/>
      <c r="C307" s="1328"/>
      <c r="D307" s="174"/>
      <c r="E307" s="1328"/>
      <c r="F307" s="174"/>
      <c r="G307" s="174"/>
      <c r="H307" s="174"/>
      <c r="I307" s="174"/>
      <c r="J307" s="174"/>
      <c r="K307" s="174"/>
      <c r="L307" s="174"/>
      <c r="M307" s="174"/>
      <c r="N307" s="174"/>
      <c r="O307" s="174"/>
      <c r="P307" s="174"/>
      <c r="Q307" s="174"/>
      <c r="R307" s="174"/>
      <c r="S307" s="174"/>
      <c r="T307" s="174"/>
      <c r="U307" s="174"/>
      <c r="V307" s="174"/>
      <c r="W307" s="174"/>
      <c r="X307" s="174"/>
      <c r="Y307" s="174"/>
      <c r="Z307" s="174"/>
    </row>
    <row r="308" spans="1:26" ht="18.75" customHeight="1">
      <c r="A308" s="174"/>
      <c r="B308" s="1328"/>
      <c r="C308" s="1328"/>
      <c r="D308" s="174"/>
      <c r="E308" s="1328"/>
      <c r="F308" s="174"/>
      <c r="G308" s="174"/>
      <c r="H308" s="174"/>
      <c r="I308" s="174"/>
      <c r="J308" s="174"/>
      <c r="K308" s="174"/>
      <c r="L308" s="174"/>
      <c r="M308" s="174"/>
      <c r="N308" s="174"/>
      <c r="O308" s="174"/>
      <c r="P308" s="174"/>
      <c r="Q308" s="174"/>
      <c r="R308" s="174"/>
      <c r="S308" s="174"/>
      <c r="T308" s="174"/>
      <c r="U308" s="174"/>
      <c r="V308" s="174"/>
      <c r="W308" s="174"/>
      <c r="X308" s="174"/>
      <c r="Y308" s="174"/>
      <c r="Z308" s="174"/>
    </row>
    <row r="309" spans="1:26" ht="18.75" customHeight="1">
      <c r="A309" s="174"/>
      <c r="B309" s="1328"/>
      <c r="C309" s="1328"/>
      <c r="D309" s="174"/>
      <c r="E309" s="1328"/>
      <c r="F309" s="174"/>
      <c r="G309" s="174"/>
      <c r="H309" s="174"/>
      <c r="I309" s="174"/>
      <c r="J309" s="174"/>
      <c r="K309" s="174"/>
      <c r="L309" s="174"/>
      <c r="M309" s="174"/>
      <c r="N309" s="174"/>
      <c r="O309" s="174"/>
      <c r="P309" s="174"/>
      <c r="Q309" s="174"/>
      <c r="R309" s="174"/>
      <c r="S309" s="174"/>
      <c r="T309" s="174"/>
      <c r="U309" s="174"/>
      <c r="V309" s="174"/>
      <c r="W309" s="174"/>
      <c r="X309" s="174"/>
      <c r="Y309" s="174"/>
      <c r="Z309" s="174"/>
    </row>
    <row r="310" spans="1:26" ht="18.75" customHeight="1">
      <c r="A310" s="174"/>
      <c r="B310" s="1328"/>
      <c r="C310" s="1328"/>
      <c r="D310" s="174"/>
      <c r="E310" s="1328"/>
      <c r="F310" s="174"/>
      <c r="G310" s="174"/>
      <c r="H310" s="174"/>
      <c r="I310" s="174"/>
      <c r="J310" s="174"/>
      <c r="K310" s="174"/>
      <c r="L310" s="174"/>
      <c r="M310" s="174"/>
      <c r="N310" s="174"/>
      <c r="O310" s="174"/>
      <c r="P310" s="174"/>
      <c r="Q310" s="174"/>
      <c r="R310" s="174"/>
      <c r="S310" s="174"/>
      <c r="T310" s="174"/>
      <c r="U310" s="174"/>
      <c r="V310" s="174"/>
      <c r="W310" s="174"/>
      <c r="X310" s="174"/>
      <c r="Y310" s="174"/>
      <c r="Z310" s="174"/>
    </row>
    <row r="311" spans="1:26" ht="18.75" customHeight="1">
      <c r="A311" s="174"/>
      <c r="B311" s="1328"/>
      <c r="C311" s="1328"/>
      <c r="D311" s="174"/>
      <c r="E311" s="1328"/>
      <c r="F311" s="174"/>
      <c r="G311" s="174"/>
      <c r="H311" s="174"/>
      <c r="I311" s="174"/>
      <c r="J311" s="174"/>
      <c r="K311" s="174"/>
      <c r="L311" s="174"/>
      <c r="M311" s="174"/>
      <c r="N311" s="174"/>
      <c r="O311" s="174"/>
      <c r="P311" s="174"/>
      <c r="Q311" s="174"/>
      <c r="R311" s="174"/>
      <c r="S311" s="174"/>
      <c r="T311" s="174"/>
      <c r="U311" s="174"/>
      <c r="V311" s="174"/>
      <c r="W311" s="174"/>
      <c r="X311" s="174"/>
      <c r="Y311" s="174"/>
      <c r="Z311" s="174"/>
    </row>
    <row r="312" spans="1:26" ht="18.75" customHeight="1">
      <c r="A312" s="174"/>
      <c r="B312" s="1328"/>
      <c r="C312" s="1328"/>
      <c r="D312" s="174"/>
      <c r="E312" s="1328"/>
      <c r="F312" s="174"/>
      <c r="G312" s="174"/>
      <c r="H312" s="174"/>
      <c r="I312" s="174"/>
      <c r="J312" s="174"/>
      <c r="K312" s="174"/>
      <c r="L312" s="174"/>
      <c r="M312" s="174"/>
      <c r="N312" s="174"/>
      <c r="O312" s="174"/>
      <c r="P312" s="174"/>
      <c r="Q312" s="174"/>
      <c r="R312" s="174"/>
      <c r="S312" s="174"/>
      <c r="T312" s="174"/>
      <c r="U312" s="174"/>
      <c r="V312" s="174"/>
      <c r="W312" s="174"/>
      <c r="X312" s="174"/>
      <c r="Y312" s="174"/>
      <c r="Z312" s="174"/>
    </row>
    <row r="313" spans="1:26" ht="18.75" customHeight="1">
      <c r="A313" s="174"/>
      <c r="B313" s="1328"/>
      <c r="C313" s="1328"/>
      <c r="D313" s="174"/>
      <c r="E313" s="1328"/>
      <c r="F313" s="174"/>
      <c r="G313" s="174"/>
      <c r="H313" s="174"/>
      <c r="I313" s="174"/>
      <c r="J313" s="174"/>
      <c r="K313" s="174"/>
      <c r="L313" s="174"/>
      <c r="M313" s="174"/>
      <c r="N313" s="174"/>
      <c r="O313" s="174"/>
      <c r="P313" s="174"/>
      <c r="Q313" s="174"/>
      <c r="R313" s="174"/>
      <c r="S313" s="174"/>
      <c r="T313" s="174"/>
      <c r="U313" s="174"/>
      <c r="V313" s="174"/>
      <c r="W313" s="174"/>
      <c r="X313" s="174"/>
      <c r="Y313" s="174"/>
      <c r="Z313" s="174"/>
    </row>
    <row r="314" spans="1:26" ht="18.75" customHeight="1">
      <c r="A314" s="174"/>
      <c r="B314" s="1328"/>
      <c r="C314" s="1328"/>
      <c r="D314" s="174"/>
      <c r="E314" s="1328"/>
      <c r="F314" s="174"/>
      <c r="G314" s="174"/>
      <c r="H314" s="174"/>
      <c r="I314" s="174"/>
      <c r="J314" s="174"/>
      <c r="K314" s="174"/>
      <c r="L314" s="174"/>
      <c r="M314" s="174"/>
      <c r="N314" s="174"/>
      <c r="O314" s="174"/>
      <c r="P314" s="174"/>
      <c r="Q314" s="174"/>
      <c r="R314" s="174"/>
      <c r="S314" s="174"/>
      <c r="T314" s="174"/>
      <c r="U314" s="174"/>
      <c r="V314" s="174"/>
      <c r="W314" s="174"/>
      <c r="X314" s="174"/>
      <c r="Y314" s="174"/>
      <c r="Z314" s="174"/>
    </row>
    <row r="315" spans="1:26" ht="18.75" customHeight="1">
      <c r="A315" s="174"/>
      <c r="B315" s="1328"/>
      <c r="C315" s="1328"/>
      <c r="D315" s="174"/>
      <c r="E315" s="1328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</row>
    <row r="316" spans="1:26" ht="18.75" customHeight="1">
      <c r="A316" s="174"/>
      <c r="B316" s="1328"/>
      <c r="C316" s="1328"/>
      <c r="D316" s="174"/>
      <c r="E316" s="1328"/>
      <c r="F316" s="174"/>
      <c r="G316" s="174"/>
      <c r="H316" s="174"/>
      <c r="I316" s="174"/>
      <c r="J316" s="174"/>
      <c r="K316" s="174"/>
      <c r="L316" s="174"/>
      <c r="M316" s="174"/>
      <c r="N316" s="174"/>
      <c r="O316" s="174"/>
      <c r="P316" s="174"/>
      <c r="Q316" s="174"/>
      <c r="R316" s="174"/>
      <c r="S316" s="174"/>
      <c r="T316" s="174"/>
      <c r="U316" s="174"/>
      <c r="V316" s="174"/>
      <c r="W316" s="174"/>
      <c r="X316" s="174"/>
      <c r="Y316" s="174"/>
      <c r="Z316" s="174"/>
    </row>
    <row r="317" spans="1:26" ht="18.75" customHeight="1">
      <c r="A317" s="174"/>
      <c r="B317" s="1328"/>
      <c r="C317" s="1328"/>
      <c r="D317" s="174"/>
      <c r="E317" s="1328"/>
      <c r="F317" s="174"/>
      <c r="G317" s="174"/>
      <c r="H317" s="174"/>
      <c r="I317" s="174"/>
      <c r="J317" s="174"/>
      <c r="K317" s="174"/>
      <c r="L317" s="174"/>
      <c r="M317" s="174"/>
      <c r="N317" s="174"/>
      <c r="O317" s="174"/>
      <c r="P317" s="174"/>
      <c r="Q317" s="174"/>
      <c r="R317" s="174"/>
      <c r="S317" s="174"/>
      <c r="T317" s="174"/>
      <c r="U317" s="174"/>
      <c r="V317" s="174"/>
      <c r="W317" s="174"/>
      <c r="X317" s="174"/>
      <c r="Y317" s="174"/>
      <c r="Z317" s="174"/>
    </row>
    <row r="318" spans="1:26" ht="18.75" customHeight="1">
      <c r="A318" s="174"/>
      <c r="B318" s="1328"/>
      <c r="C318" s="1328"/>
      <c r="D318" s="174"/>
      <c r="E318" s="1328"/>
      <c r="F318" s="174"/>
      <c r="G318" s="174"/>
      <c r="H318" s="174"/>
      <c r="I318" s="174"/>
      <c r="J318" s="174"/>
      <c r="K318" s="174"/>
      <c r="L318" s="174"/>
      <c r="M318" s="174"/>
      <c r="N318" s="174"/>
      <c r="O318" s="174"/>
      <c r="P318" s="174"/>
      <c r="Q318" s="174"/>
      <c r="R318" s="174"/>
      <c r="S318" s="174"/>
      <c r="T318" s="174"/>
      <c r="U318" s="174"/>
      <c r="V318" s="174"/>
      <c r="W318" s="174"/>
      <c r="X318" s="174"/>
      <c r="Y318" s="174"/>
      <c r="Z318" s="174"/>
    </row>
    <row r="319" spans="1:26" ht="18.75" customHeight="1">
      <c r="A319" s="174"/>
      <c r="B319" s="1328"/>
      <c r="C319" s="1328"/>
      <c r="D319" s="174"/>
      <c r="E319" s="1328"/>
      <c r="F319" s="174"/>
      <c r="G319" s="174"/>
      <c r="H319" s="174"/>
      <c r="I319" s="174"/>
      <c r="J319" s="174"/>
      <c r="K319" s="174"/>
      <c r="L319" s="174"/>
      <c r="M319" s="174"/>
      <c r="N319" s="174"/>
      <c r="O319" s="174"/>
      <c r="P319" s="174"/>
      <c r="Q319" s="174"/>
      <c r="R319" s="174"/>
      <c r="S319" s="174"/>
      <c r="T319" s="174"/>
      <c r="U319" s="174"/>
      <c r="V319" s="174"/>
      <c r="W319" s="174"/>
      <c r="X319" s="174"/>
      <c r="Y319" s="174"/>
      <c r="Z319" s="174"/>
    </row>
    <row r="320" spans="1:26" ht="18.75" customHeight="1">
      <c r="A320" s="174"/>
      <c r="B320" s="1328"/>
      <c r="C320" s="1328"/>
      <c r="D320" s="174"/>
      <c r="E320" s="1328"/>
      <c r="F320" s="174"/>
      <c r="G320" s="174"/>
      <c r="H320" s="174"/>
      <c r="I320" s="174"/>
      <c r="J320" s="174"/>
      <c r="K320" s="174"/>
      <c r="L320" s="174"/>
      <c r="M320" s="174"/>
      <c r="N320" s="174"/>
      <c r="O320" s="174"/>
      <c r="P320" s="174"/>
      <c r="Q320" s="174"/>
      <c r="R320" s="174"/>
      <c r="S320" s="174"/>
      <c r="T320" s="174"/>
      <c r="U320" s="174"/>
      <c r="V320" s="174"/>
      <c r="W320" s="174"/>
      <c r="X320" s="174"/>
      <c r="Y320" s="174"/>
      <c r="Z320" s="174"/>
    </row>
    <row r="321" spans="1:26" ht="18.75" customHeight="1">
      <c r="A321" s="174"/>
      <c r="B321" s="1328"/>
      <c r="C321" s="1328"/>
      <c r="D321" s="174"/>
      <c r="E321" s="1328"/>
      <c r="F321" s="174"/>
      <c r="G321" s="174"/>
      <c r="H321" s="174"/>
      <c r="I321" s="174"/>
      <c r="J321" s="174"/>
      <c r="K321" s="174"/>
      <c r="L321" s="174"/>
      <c r="M321" s="174"/>
      <c r="N321" s="174"/>
      <c r="O321" s="174"/>
      <c r="P321" s="174"/>
      <c r="Q321" s="174"/>
      <c r="R321" s="174"/>
      <c r="S321" s="174"/>
      <c r="T321" s="174"/>
      <c r="U321" s="174"/>
      <c r="V321" s="174"/>
      <c r="W321" s="174"/>
      <c r="X321" s="174"/>
      <c r="Y321" s="174"/>
      <c r="Z321" s="174"/>
    </row>
    <row r="322" spans="1:26" ht="18.75" customHeight="1">
      <c r="A322" s="174"/>
      <c r="B322" s="1328"/>
      <c r="C322" s="1328"/>
      <c r="D322" s="174"/>
      <c r="E322" s="1328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</row>
    <row r="323" spans="1:26" ht="18.75" customHeight="1">
      <c r="A323" s="174"/>
      <c r="B323" s="1328"/>
      <c r="C323" s="1328"/>
      <c r="D323" s="174"/>
      <c r="E323" s="1328"/>
      <c r="F323" s="174"/>
      <c r="G323" s="174"/>
      <c r="H323" s="174"/>
      <c r="I323" s="174"/>
      <c r="J323" s="174"/>
      <c r="K323" s="174"/>
      <c r="L323" s="174"/>
      <c r="M323" s="174"/>
      <c r="N323" s="174"/>
      <c r="O323" s="174"/>
      <c r="P323" s="174"/>
      <c r="Q323" s="174"/>
      <c r="R323" s="174"/>
      <c r="S323" s="174"/>
      <c r="T323" s="174"/>
      <c r="U323" s="174"/>
      <c r="V323" s="174"/>
      <c r="W323" s="174"/>
      <c r="X323" s="174"/>
      <c r="Y323" s="174"/>
      <c r="Z323" s="174"/>
    </row>
    <row r="324" spans="1:26" ht="18.75" customHeight="1">
      <c r="A324" s="174"/>
      <c r="B324" s="1328"/>
      <c r="C324" s="1328"/>
      <c r="D324" s="174"/>
      <c r="E324" s="1328"/>
      <c r="F324" s="174"/>
      <c r="G324" s="174"/>
      <c r="H324" s="174"/>
      <c r="I324" s="174"/>
      <c r="J324" s="174"/>
      <c r="K324" s="174"/>
      <c r="L324" s="174"/>
      <c r="M324" s="174"/>
      <c r="N324" s="174"/>
      <c r="O324" s="174"/>
      <c r="P324" s="174"/>
      <c r="Q324" s="174"/>
      <c r="R324" s="174"/>
      <c r="S324" s="174"/>
      <c r="T324" s="174"/>
      <c r="U324" s="174"/>
      <c r="V324" s="174"/>
      <c r="W324" s="174"/>
      <c r="X324" s="174"/>
      <c r="Y324" s="174"/>
      <c r="Z324" s="174"/>
    </row>
    <row r="325" spans="1:26" ht="18.75" customHeight="1">
      <c r="A325" s="174"/>
      <c r="B325" s="1328"/>
      <c r="C325" s="1328"/>
      <c r="D325" s="174"/>
      <c r="E325" s="1328"/>
      <c r="F325" s="174"/>
      <c r="G325" s="174"/>
      <c r="H325" s="174"/>
      <c r="I325" s="174"/>
      <c r="J325" s="174"/>
      <c r="K325" s="174"/>
      <c r="L325" s="174"/>
      <c r="M325" s="174"/>
      <c r="N325" s="174"/>
      <c r="O325" s="174"/>
      <c r="P325" s="174"/>
      <c r="Q325" s="174"/>
      <c r="R325" s="174"/>
      <c r="S325" s="174"/>
      <c r="T325" s="174"/>
      <c r="U325" s="174"/>
      <c r="V325" s="174"/>
      <c r="W325" s="174"/>
      <c r="X325" s="174"/>
      <c r="Y325" s="174"/>
      <c r="Z325" s="174"/>
    </row>
    <row r="326" spans="1:26" ht="18.75" customHeight="1">
      <c r="A326" s="174"/>
      <c r="B326" s="1328"/>
      <c r="C326" s="1328"/>
      <c r="D326" s="174"/>
      <c r="E326" s="1328"/>
      <c r="F326" s="174"/>
      <c r="G326" s="174"/>
      <c r="H326" s="174"/>
      <c r="I326" s="174"/>
      <c r="J326" s="174"/>
      <c r="K326" s="174"/>
      <c r="L326" s="174"/>
      <c r="M326" s="174"/>
      <c r="N326" s="174"/>
      <c r="O326" s="174"/>
      <c r="P326" s="174"/>
      <c r="Q326" s="174"/>
      <c r="R326" s="174"/>
      <c r="S326" s="174"/>
      <c r="T326" s="174"/>
      <c r="U326" s="174"/>
      <c r="V326" s="174"/>
      <c r="W326" s="174"/>
      <c r="X326" s="174"/>
      <c r="Y326" s="174"/>
      <c r="Z326" s="174"/>
    </row>
    <row r="327" spans="1:26" ht="18.75" customHeight="1">
      <c r="A327" s="174"/>
      <c r="B327" s="1328"/>
      <c r="C327" s="1328"/>
      <c r="D327" s="174"/>
      <c r="E327" s="1328"/>
      <c r="F327" s="174"/>
      <c r="G327" s="174"/>
      <c r="H327" s="174"/>
      <c r="I327" s="174"/>
      <c r="J327" s="174"/>
      <c r="K327" s="174"/>
      <c r="L327" s="174"/>
      <c r="M327" s="174"/>
      <c r="N327" s="174"/>
      <c r="O327" s="174"/>
      <c r="P327" s="174"/>
      <c r="Q327" s="174"/>
      <c r="R327" s="174"/>
      <c r="S327" s="174"/>
      <c r="T327" s="174"/>
      <c r="U327" s="174"/>
      <c r="V327" s="174"/>
      <c r="W327" s="174"/>
      <c r="X327" s="174"/>
      <c r="Y327" s="174"/>
      <c r="Z327" s="174"/>
    </row>
    <row r="328" spans="1:26" ht="18.75" customHeight="1">
      <c r="A328" s="174"/>
      <c r="B328" s="1328"/>
      <c r="C328" s="1328"/>
      <c r="D328" s="174"/>
      <c r="E328" s="1328"/>
      <c r="F328" s="174"/>
      <c r="G328" s="174"/>
      <c r="H328" s="174"/>
      <c r="I328" s="174"/>
      <c r="J328" s="174"/>
      <c r="K328" s="174"/>
      <c r="L328" s="174"/>
      <c r="M328" s="174"/>
      <c r="N328" s="174"/>
      <c r="O328" s="174"/>
      <c r="P328" s="174"/>
      <c r="Q328" s="174"/>
      <c r="R328" s="174"/>
      <c r="S328" s="174"/>
      <c r="T328" s="174"/>
      <c r="U328" s="174"/>
      <c r="V328" s="174"/>
      <c r="W328" s="174"/>
      <c r="X328" s="174"/>
      <c r="Y328" s="174"/>
      <c r="Z328" s="174"/>
    </row>
    <row r="329" spans="1:26" ht="18.75" customHeight="1">
      <c r="A329" s="174"/>
      <c r="B329" s="1328"/>
      <c r="C329" s="1328"/>
      <c r="D329" s="174"/>
      <c r="E329" s="1328"/>
      <c r="F329" s="174"/>
      <c r="G329" s="174"/>
      <c r="H329" s="174"/>
      <c r="I329" s="174"/>
      <c r="J329" s="174"/>
      <c r="K329" s="174"/>
      <c r="L329" s="174"/>
      <c r="M329" s="174"/>
      <c r="N329" s="174"/>
      <c r="O329" s="174"/>
      <c r="P329" s="174"/>
      <c r="Q329" s="174"/>
      <c r="R329" s="174"/>
      <c r="S329" s="174"/>
      <c r="T329" s="174"/>
      <c r="U329" s="174"/>
      <c r="V329" s="174"/>
      <c r="W329" s="174"/>
      <c r="X329" s="174"/>
      <c r="Y329" s="174"/>
      <c r="Z329" s="174"/>
    </row>
    <row r="330" spans="1:26" ht="18.75" customHeight="1">
      <c r="A330" s="174"/>
      <c r="B330" s="1328"/>
      <c r="C330" s="1328"/>
      <c r="D330" s="174"/>
      <c r="E330" s="1328"/>
      <c r="F330" s="174"/>
      <c r="G330" s="174"/>
      <c r="H330" s="174"/>
      <c r="I330" s="174"/>
      <c r="J330" s="174"/>
      <c r="K330" s="174"/>
      <c r="L330" s="174"/>
      <c r="M330" s="174"/>
      <c r="N330" s="174"/>
      <c r="O330" s="174"/>
      <c r="P330" s="174"/>
      <c r="Q330" s="174"/>
      <c r="R330" s="174"/>
      <c r="S330" s="174"/>
      <c r="T330" s="174"/>
      <c r="U330" s="174"/>
      <c r="V330" s="174"/>
      <c r="W330" s="174"/>
      <c r="X330" s="174"/>
      <c r="Y330" s="174"/>
      <c r="Z330" s="174"/>
    </row>
    <row r="331" spans="1:26" ht="18.75" customHeight="1">
      <c r="A331" s="174"/>
      <c r="B331" s="1328"/>
      <c r="C331" s="1328"/>
      <c r="D331" s="174"/>
      <c r="E331" s="1328"/>
      <c r="F331" s="174"/>
      <c r="G331" s="174"/>
      <c r="H331" s="174"/>
      <c r="I331" s="174"/>
      <c r="J331" s="174"/>
      <c r="K331" s="174"/>
      <c r="L331" s="174"/>
      <c r="M331" s="174"/>
      <c r="N331" s="174"/>
      <c r="O331" s="174"/>
      <c r="P331" s="174"/>
      <c r="Q331" s="174"/>
      <c r="R331" s="174"/>
      <c r="S331" s="174"/>
      <c r="T331" s="174"/>
      <c r="U331" s="174"/>
      <c r="V331" s="174"/>
      <c r="W331" s="174"/>
      <c r="X331" s="174"/>
      <c r="Y331" s="174"/>
      <c r="Z331" s="174"/>
    </row>
    <row r="332" spans="1:26" ht="18.75" customHeight="1">
      <c r="A332" s="174"/>
      <c r="B332" s="1328"/>
      <c r="C332" s="1328"/>
      <c r="D332" s="174"/>
      <c r="E332" s="1328"/>
      <c r="F332" s="174"/>
      <c r="G332" s="174"/>
      <c r="H332" s="174"/>
      <c r="I332" s="174"/>
      <c r="J332" s="174"/>
      <c r="K332" s="174"/>
      <c r="L332" s="174"/>
      <c r="M332" s="174"/>
      <c r="N332" s="174"/>
      <c r="O332" s="174"/>
      <c r="P332" s="174"/>
      <c r="Q332" s="174"/>
      <c r="R332" s="174"/>
      <c r="S332" s="174"/>
      <c r="T332" s="174"/>
      <c r="U332" s="174"/>
      <c r="V332" s="174"/>
      <c r="W332" s="174"/>
      <c r="X332" s="174"/>
      <c r="Y332" s="174"/>
      <c r="Z332" s="174"/>
    </row>
    <row r="333" spans="1:26" ht="18.75" customHeight="1">
      <c r="A333" s="174"/>
      <c r="B333" s="1328"/>
      <c r="C333" s="1328"/>
      <c r="D333" s="174"/>
      <c r="E333" s="1328"/>
      <c r="F333" s="174"/>
      <c r="G333" s="174"/>
      <c r="H333" s="174"/>
      <c r="I333" s="174"/>
      <c r="J333" s="174"/>
      <c r="K333" s="174"/>
      <c r="L333" s="174"/>
      <c r="M333" s="174"/>
      <c r="N333" s="174"/>
      <c r="O333" s="174"/>
      <c r="P333" s="174"/>
      <c r="Q333" s="174"/>
      <c r="R333" s="174"/>
      <c r="S333" s="174"/>
      <c r="T333" s="174"/>
      <c r="U333" s="174"/>
      <c r="V333" s="174"/>
      <c r="W333" s="174"/>
      <c r="X333" s="174"/>
      <c r="Y333" s="174"/>
      <c r="Z333" s="174"/>
    </row>
    <row r="334" spans="1:26" ht="18.75" customHeight="1">
      <c r="A334" s="174"/>
      <c r="B334" s="1328"/>
      <c r="C334" s="1328"/>
      <c r="D334" s="174"/>
      <c r="E334" s="1328"/>
      <c r="F334" s="174"/>
      <c r="G334" s="174"/>
      <c r="H334" s="174"/>
      <c r="I334" s="174"/>
      <c r="J334" s="174"/>
      <c r="K334" s="174"/>
      <c r="L334" s="174"/>
      <c r="M334" s="174"/>
      <c r="N334" s="174"/>
      <c r="O334" s="174"/>
      <c r="P334" s="174"/>
      <c r="Q334" s="174"/>
      <c r="R334" s="174"/>
      <c r="S334" s="174"/>
      <c r="T334" s="174"/>
      <c r="U334" s="174"/>
      <c r="V334" s="174"/>
      <c r="W334" s="174"/>
      <c r="X334" s="174"/>
      <c r="Y334" s="174"/>
      <c r="Z334" s="174"/>
    </row>
    <row r="335" spans="1:26" ht="18.75" customHeight="1">
      <c r="A335" s="174"/>
      <c r="B335" s="1328"/>
      <c r="C335" s="1328"/>
      <c r="D335" s="174"/>
      <c r="E335" s="1328"/>
      <c r="F335" s="174"/>
      <c r="G335" s="174"/>
      <c r="H335" s="174"/>
      <c r="I335" s="174"/>
      <c r="J335" s="174"/>
      <c r="K335" s="174"/>
      <c r="L335" s="174"/>
      <c r="M335" s="174"/>
      <c r="N335" s="174"/>
      <c r="O335" s="174"/>
      <c r="P335" s="174"/>
      <c r="Q335" s="174"/>
      <c r="R335" s="174"/>
      <c r="S335" s="174"/>
      <c r="T335" s="174"/>
      <c r="U335" s="174"/>
      <c r="V335" s="174"/>
      <c r="W335" s="174"/>
      <c r="X335" s="174"/>
      <c r="Y335" s="174"/>
      <c r="Z335" s="174"/>
    </row>
    <row r="336" spans="1:26" ht="18.75" customHeight="1">
      <c r="A336" s="174"/>
      <c r="B336" s="1328"/>
      <c r="C336" s="1328"/>
      <c r="D336" s="174"/>
      <c r="E336" s="1328"/>
      <c r="F336" s="174"/>
      <c r="G336" s="174"/>
      <c r="H336" s="174"/>
      <c r="I336" s="174"/>
      <c r="J336" s="174"/>
      <c r="K336" s="174"/>
      <c r="L336" s="174"/>
      <c r="M336" s="174"/>
      <c r="N336" s="174"/>
      <c r="O336" s="174"/>
      <c r="P336" s="174"/>
      <c r="Q336" s="174"/>
      <c r="R336" s="174"/>
      <c r="S336" s="174"/>
      <c r="T336" s="174"/>
      <c r="U336" s="174"/>
      <c r="V336" s="174"/>
      <c r="W336" s="174"/>
      <c r="X336" s="174"/>
      <c r="Y336" s="174"/>
      <c r="Z336" s="174"/>
    </row>
    <row r="337" spans="1:26" ht="18.75" customHeight="1">
      <c r="A337" s="174"/>
      <c r="B337" s="1328"/>
      <c r="C337" s="1328"/>
      <c r="D337" s="174"/>
      <c r="E337" s="1328"/>
      <c r="F337" s="174"/>
      <c r="G337" s="174"/>
      <c r="H337" s="174"/>
      <c r="I337" s="174"/>
      <c r="J337" s="174"/>
      <c r="K337" s="174"/>
      <c r="L337" s="174"/>
      <c r="M337" s="174"/>
      <c r="N337" s="174"/>
      <c r="O337" s="174"/>
      <c r="P337" s="174"/>
      <c r="Q337" s="174"/>
      <c r="R337" s="174"/>
      <c r="S337" s="174"/>
      <c r="T337" s="174"/>
      <c r="U337" s="174"/>
      <c r="V337" s="174"/>
      <c r="W337" s="174"/>
      <c r="X337" s="174"/>
      <c r="Y337" s="174"/>
      <c r="Z337" s="174"/>
    </row>
    <row r="338" spans="1:26" ht="18.75" customHeight="1">
      <c r="A338" s="174"/>
      <c r="B338" s="1328"/>
      <c r="C338" s="1328"/>
      <c r="D338" s="174"/>
      <c r="E338" s="1328"/>
      <c r="F338" s="174"/>
      <c r="G338" s="174"/>
      <c r="H338" s="174"/>
      <c r="I338" s="174"/>
      <c r="J338" s="174"/>
      <c r="K338" s="174"/>
      <c r="L338" s="174"/>
      <c r="M338" s="174"/>
      <c r="N338" s="174"/>
      <c r="O338" s="174"/>
      <c r="P338" s="174"/>
      <c r="Q338" s="174"/>
      <c r="R338" s="174"/>
      <c r="S338" s="174"/>
      <c r="T338" s="174"/>
      <c r="U338" s="174"/>
      <c r="V338" s="174"/>
      <c r="W338" s="174"/>
      <c r="X338" s="174"/>
      <c r="Y338" s="174"/>
      <c r="Z338" s="174"/>
    </row>
    <row r="339" spans="1:26" ht="18.75" customHeight="1">
      <c r="A339" s="174"/>
      <c r="B339" s="1328"/>
      <c r="C339" s="1328"/>
      <c r="D339" s="174"/>
      <c r="E339" s="1328"/>
      <c r="F339" s="174"/>
      <c r="G339" s="174"/>
      <c r="H339" s="174"/>
      <c r="I339" s="174"/>
      <c r="J339" s="174"/>
      <c r="K339" s="174"/>
      <c r="L339" s="174"/>
      <c r="M339" s="174"/>
      <c r="N339" s="174"/>
      <c r="O339" s="174"/>
      <c r="P339" s="174"/>
      <c r="Q339" s="174"/>
      <c r="R339" s="174"/>
      <c r="S339" s="174"/>
      <c r="T339" s="174"/>
      <c r="U339" s="174"/>
      <c r="V339" s="174"/>
      <c r="W339" s="174"/>
      <c r="X339" s="174"/>
      <c r="Y339" s="174"/>
      <c r="Z339" s="174"/>
    </row>
    <row r="340" spans="1:26" ht="18.75" customHeight="1">
      <c r="A340" s="174"/>
      <c r="B340" s="1328"/>
      <c r="C340" s="1328"/>
      <c r="D340" s="174"/>
      <c r="E340" s="1328"/>
      <c r="F340" s="174"/>
      <c r="G340" s="174"/>
      <c r="H340" s="174"/>
      <c r="I340" s="174"/>
      <c r="J340" s="174"/>
      <c r="K340" s="174"/>
      <c r="L340" s="174"/>
      <c r="M340" s="174"/>
      <c r="N340" s="174"/>
      <c r="O340" s="174"/>
      <c r="P340" s="174"/>
      <c r="Q340" s="174"/>
      <c r="R340" s="174"/>
      <c r="S340" s="174"/>
      <c r="T340" s="174"/>
      <c r="U340" s="174"/>
      <c r="V340" s="174"/>
      <c r="W340" s="174"/>
      <c r="X340" s="174"/>
      <c r="Y340" s="174"/>
      <c r="Z340" s="174"/>
    </row>
    <row r="341" spans="1:26" ht="18.75" customHeight="1">
      <c r="A341" s="174"/>
      <c r="B341" s="1328"/>
      <c r="C341" s="1328"/>
      <c r="D341" s="174"/>
      <c r="E341" s="1328"/>
      <c r="F341" s="174"/>
      <c r="G341" s="174"/>
      <c r="H341" s="174"/>
      <c r="I341" s="174"/>
      <c r="J341" s="174"/>
      <c r="K341" s="174"/>
      <c r="L341" s="174"/>
      <c r="M341" s="174"/>
      <c r="N341" s="174"/>
      <c r="O341" s="174"/>
      <c r="P341" s="174"/>
      <c r="Q341" s="174"/>
      <c r="R341" s="174"/>
      <c r="S341" s="174"/>
      <c r="T341" s="174"/>
      <c r="U341" s="174"/>
      <c r="V341" s="174"/>
      <c r="W341" s="174"/>
      <c r="X341" s="174"/>
      <c r="Y341" s="174"/>
      <c r="Z341" s="174"/>
    </row>
    <row r="342" spans="1:26" ht="18.75" customHeight="1">
      <c r="A342" s="174"/>
      <c r="B342" s="1328"/>
      <c r="C342" s="1328"/>
      <c r="D342" s="174"/>
      <c r="E342" s="1328"/>
      <c r="F342" s="174"/>
      <c r="G342" s="174"/>
      <c r="H342" s="174"/>
      <c r="I342" s="174"/>
      <c r="J342" s="174"/>
      <c r="K342" s="174"/>
      <c r="L342" s="174"/>
      <c r="M342" s="174"/>
      <c r="N342" s="174"/>
      <c r="O342" s="174"/>
      <c r="P342" s="174"/>
      <c r="Q342" s="174"/>
      <c r="R342" s="174"/>
      <c r="S342" s="174"/>
      <c r="T342" s="174"/>
      <c r="U342" s="174"/>
      <c r="V342" s="174"/>
      <c r="W342" s="174"/>
      <c r="X342" s="174"/>
      <c r="Y342" s="174"/>
      <c r="Z342" s="174"/>
    </row>
    <row r="343" spans="1:26" ht="18.75" customHeight="1">
      <c r="A343" s="174"/>
      <c r="B343" s="1328"/>
      <c r="C343" s="1328"/>
      <c r="D343" s="174"/>
      <c r="E343" s="1328"/>
      <c r="F343" s="174"/>
      <c r="G343" s="174"/>
      <c r="H343" s="174"/>
      <c r="I343" s="174"/>
      <c r="J343" s="174"/>
      <c r="K343" s="174"/>
      <c r="L343" s="174"/>
      <c r="M343" s="174"/>
      <c r="N343" s="174"/>
      <c r="O343" s="174"/>
      <c r="P343" s="174"/>
      <c r="Q343" s="174"/>
      <c r="R343" s="174"/>
      <c r="S343" s="174"/>
      <c r="T343" s="174"/>
      <c r="U343" s="174"/>
      <c r="V343" s="174"/>
      <c r="W343" s="174"/>
      <c r="X343" s="174"/>
      <c r="Y343" s="174"/>
      <c r="Z343" s="174"/>
    </row>
    <row r="344" spans="1:26" ht="18.75" customHeight="1">
      <c r="A344" s="174"/>
      <c r="B344" s="1328"/>
      <c r="C344" s="1328"/>
      <c r="D344" s="174"/>
      <c r="E344" s="1328"/>
      <c r="F344" s="174"/>
      <c r="G344" s="174"/>
      <c r="H344" s="174"/>
      <c r="I344" s="174"/>
      <c r="J344" s="174"/>
      <c r="K344" s="174"/>
      <c r="L344" s="174"/>
      <c r="M344" s="174"/>
      <c r="N344" s="174"/>
      <c r="O344" s="174"/>
      <c r="P344" s="174"/>
      <c r="Q344" s="174"/>
      <c r="R344" s="174"/>
      <c r="S344" s="174"/>
      <c r="T344" s="174"/>
      <c r="U344" s="174"/>
      <c r="V344" s="174"/>
      <c r="W344" s="174"/>
      <c r="X344" s="174"/>
      <c r="Y344" s="174"/>
      <c r="Z344" s="174"/>
    </row>
    <row r="345" spans="1:26" ht="18.75" customHeight="1">
      <c r="A345" s="174"/>
      <c r="B345" s="1328"/>
      <c r="C345" s="1328"/>
      <c r="D345" s="174"/>
      <c r="E345" s="1328"/>
      <c r="F345" s="174"/>
      <c r="G345" s="174"/>
      <c r="H345" s="174"/>
      <c r="I345" s="174"/>
      <c r="J345" s="174"/>
      <c r="K345" s="174"/>
      <c r="L345" s="174"/>
      <c r="M345" s="174"/>
      <c r="N345" s="174"/>
      <c r="O345" s="174"/>
      <c r="P345" s="174"/>
      <c r="Q345" s="174"/>
      <c r="R345" s="174"/>
      <c r="S345" s="174"/>
      <c r="T345" s="174"/>
      <c r="U345" s="174"/>
      <c r="V345" s="174"/>
      <c r="W345" s="174"/>
      <c r="X345" s="174"/>
      <c r="Y345" s="174"/>
      <c r="Z345" s="174"/>
    </row>
    <row r="346" spans="1:26" ht="18.75" customHeight="1">
      <c r="A346" s="174"/>
      <c r="B346" s="1328"/>
      <c r="C346" s="1328"/>
      <c r="D346" s="174"/>
      <c r="E346" s="1328"/>
      <c r="F346" s="174"/>
      <c r="G346" s="174"/>
      <c r="H346" s="174"/>
      <c r="I346" s="174"/>
      <c r="J346" s="174"/>
      <c r="K346" s="174"/>
      <c r="L346" s="174"/>
      <c r="M346" s="174"/>
      <c r="N346" s="174"/>
      <c r="O346" s="174"/>
      <c r="P346" s="174"/>
      <c r="Q346" s="174"/>
      <c r="R346" s="174"/>
      <c r="S346" s="174"/>
      <c r="T346" s="174"/>
      <c r="U346" s="174"/>
      <c r="V346" s="174"/>
      <c r="W346" s="174"/>
      <c r="X346" s="174"/>
      <c r="Y346" s="174"/>
      <c r="Z346" s="174"/>
    </row>
    <row r="347" spans="1:26" ht="18.75" customHeight="1">
      <c r="A347" s="174"/>
      <c r="B347" s="1328"/>
      <c r="C347" s="1328"/>
      <c r="D347" s="174"/>
      <c r="E347" s="1328"/>
      <c r="F347" s="174"/>
      <c r="G347" s="174"/>
      <c r="H347" s="174"/>
      <c r="I347" s="174"/>
      <c r="J347" s="174"/>
      <c r="K347" s="174"/>
      <c r="L347" s="174"/>
      <c r="M347" s="174"/>
      <c r="N347" s="174"/>
      <c r="O347" s="174"/>
      <c r="P347" s="174"/>
      <c r="Q347" s="174"/>
      <c r="R347" s="174"/>
      <c r="S347" s="174"/>
      <c r="T347" s="174"/>
      <c r="U347" s="174"/>
      <c r="V347" s="174"/>
      <c r="W347" s="174"/>
      <c r="X347" s="174"/>
      <c r="Y347" s="174"/>
      <c r="Z347" s="174"/>
    </row>
    <row r="348" spans="1:26" ht="18.75" customHeight="1">
      <c r="A348" s="174"/>
      <c r="B348" s="1328"/>
      <c r="C348" s="1328"/>
      <c r="D348" s="174"/>
      <c r="E348" s="1328"/>
      <c r="F348" s="174"/>
      <c r="G348" s="174"/>
      <c r="H348" s="174"/>
      <c r="I348" s="174"/>
      <c r="J348" s="174"/>
      <c r="K348" s="174"/>
      <c r="L348" s="174"/>
      <c r="M348" s="174"/>
      <c r="N348" s="174"/>
      <c r="O348" s="174"/>
      <c r="P348" s="174"/>
      <c r="Q348" s="174"/>
      <c r="R348" s="174"/>
      <c r="S348" s="174"/>
      <c r="T348" s="174"/>
      <c r="U348" s="174"/>
      <c r="V348" s="174"/>
      <c r="W348" s="174"/>
      <c r="X348" s="174"/>
      <c r="Y348" s="174"/>
      <c r="Z348" s="174"/>
    </row>
    <row r="349" spans="1:26" ht="18.75" customHeight="1">
      <c r="A349" s="174"/>
      <c r="B349" s="1328"/>
      <c r="C349" s="1328"/>
      <c r="D349" s="174"/>
      <c r="E349" s="1328"/>
      <c r="F349" s="174"/>
      <c r="G349" s="174"/>
      <c r="H349" s="174"/>
      <c r="I349" s="174"/>
      <c r="J349" s="174"/>
      <c r="K349" s="174"/>
      <c r="L349" s="174"/>
      <c r="M349" s="174"/>
      <c r="N349" s="174"/>
      <c r="O349" s="174"/>
      <c r="P349" s="174"/>
      <c r="Q349" s="174"/>
      <c r="R349" s="174"/>
      <c r="S349" s="174"/>
      <c r="T349" s="174"/>
      <c r="U349" s="174"/>
      <c r="V349" s="174"/>
      <c r="W349" s="174"/>
      <c r="X349" s="174"/>
      <c r="Y349" s="174"/>
      <c r="Z349" s="174"/>
    </row>
    <row r="350" spans="1:26" ht="18.75" customHeight="1">
      <c r="A350" s="174"/>
      <c r="B350" s="1328"/>
      <c r="C350" s="1328"/>
      <c r="D350" s="174"/>
      <c r="E350" s="1328"/>
      <c r="F350" s="174"/>
      <c r="G350" s="174"/>
      <c r="H350" s="174"/>
      <c r="I350" s="174"/>
      <c r="J350" s="174"/>
      <c r="K350" s="174"/>
      <c r="L350" s="174"/>
      <c r="M350" s="174"/>
      <c r="N350" s="174"/>
      <c r="O350" s="174"/>
      <c r="P350" s="174"/>
      <c r="Q350" s="174"/>
      <c r="R350" s="174"/>
      <c r="S350" s="174"/>
      <c r="T350" s="174"/>
      <c r="U350" s="174"/>
      <c r="V350" s="174"/>
      <c r="W350" s="174"/>
      <c r="X350" s="174"/>
      <c r="Y350" s="174"/>
      <c r="Z350" s="174"/>
    </row>
    <row r="351" spans="1:26" ht="18.75" customHeight="1">
      <c r="A351" s="174"/>
      <c r="B351" s="1328"/>
      <c r="C351" s="1328"/>
      <c r="D351" s="174"/>
      <c r="E351" s="1328"/>
      <c r="F351" s="174"/>
      <c r="G351" s="174"/>
      <c r="H351" s="174"/>
      <c r="I351" s="174"/>
      <c r="J351" s="174"/>
      <c r="K351" s="174"/>
      <c r="L351" s="174"/>
      <c r="M351" s="174"/>
      <c r="N351" s="174"/>
      <c r="O351" s="174"/>
      <c r="P351" s="174"/>
      <c r="Q351" s="174"/>
      <c r="R351" s="174"/>
      <c r="S351" s="174"/>
      <c r="T351" s="174"/>
      <c r="U351" s="174"/>
      <c r="V351" s="174"/>
      <c r="W351" s="174"/>
      <c r="X351" s="174"/>
      <c r="Y351" s="174"/>
      <c r="Z351" s="174"/>
    </row>
    <row r="352" spans="1:26" ht="18.75" customHeight="1">
      <c r="A352" s="174"/>
      <c r="B352" s="1328"/>
      <c r="C352" s="1328"/>
      <c r="D352" s="174"/>
      <c r="E352" s="1328"/>
      <c r="F352" s="174"/>
      <c r="G352" s="174"/>
      <c r="H352" s="174"/>
      <c r="I352" s="174"/>
      <c r="J352" s="174"/>
      <c r="K352" s="174"/>
      <c r="L352" s="174"/>
      <c r="M352" s="174"/>
      <c r="N352" s="174"/>
      <c r="O352" s="174"/>
      <c r="P352" s="174"/>
      <c r="Q352" s="174"/>
      <c r="R352" s="174"/>
      <c r="S352" s="174"/>
      <c r="T352" s="174"/>
      <c r="U352" s="174"/>
      <c r="V352" s="174"/>
      <c r="W352" s="174"/>
      <c r="X352" s="174"/>
      <c r="Y352" s="174"/>
      <c r="Z352" s="174"/>
    </row>
    <row r="353" spans="1:26" ht="18.75" customHeight="1">
      <c r="A353" s="174"/>
      <c r="B353" s="1328"/>
      <c r="C353" s="1328"/>
      <c r="D353" s="174"/>
      <c r="E353" s="1328"/>
      <c r="F353" s="174"/>
      <c r="G353" s="174"/>
      <c r="H353" s="174"/>
      <c r="I353" s="174"/>
      <c r="J353" s="174"/>
      <c r="K353" s="174"/>
      <c r="L353" s="174"/>
      <c r="M353" s="174"/>
      <c r="N353" s="174"/>
      <c r="O353" s="174"/>
      <c r="P353" s="174"/>
      <c r="Q353" s="174"/>
      <c r="R353" s="174"/>
      <c r="S353" s="174"/>
      <c r="T353" s="174"/>
      <c r="U353" s="174"/>
      <c r="V353" s="174"/>
      <c r="W353" s="174"/>
      <c r="X353" s="174"/>
      <c r="Y353" s="174"/>
      <c r="Z353" s="174"/>
    </row>
    <row r="354" spans="1:26" ht="18.75" customHeight="1">
      <c r="A354" s="174"/>
      <c r="B354" s="1328"/>
      <c r="C354" s="1328"/>
      <c r="D354" s="174"/>
      <c r="E354" s="1328"/>
      <c r="F354" s="174"/>
      <c r="G354" s="174"/>
      <c r="H354" s="174"/>
      <c r="I354" s="174"/>
      <c r="J354" s="174"/>
      <c r="K354" s="174"/>
      <c r="L354" s="174"/>
      <c r="M354" s="174"/>
      <c r="N354" s="174"/>
      <c r="O354" s="174"/>
      <c r="P354" s="174"/>
      <c r="Q354" s="174"/>
      <c r="R354" s="174"/>
      <c r="S354" s="174"/>
      <c r="T354" s="174"/>
      <c r="U354" s="174"/>
      <c r="V354" s="174"/>
      <c r="W354" s="174"/>
      <c r="X354" s="174"/>
      <c r="Y354" s="174"/>
      <c r="Z354" s="174"/>
    </row>
    <row r="355" spans="1:26" ht="18.75" customHeight="1">
      <c r="A355" s="174"/>
      <c r="B355" s="1328"/>
      <c r="C355" s="1328"/>
      <c r="D355" s="174"/>
      <c r="E355" s="1328"/>
      <c r="F355" s="174"/>
      <c r="G355" s="174"/>
      <c r="H355" s="174"/>
      <c r="I355" s="174"/>
      <c r="J355" s="174"/>
      <c r="K355" s="174"/>
      <c r="L355" s="174"/>
      <c r="M355" s="174"/>
      <c r="N355" s="174"/>
      <c r="O355" s="174"/>
      <c r="P355" s="174"/>
      <c r="Q355" s="174"/>
      <c r="R355" s="174"/>
      <c r="S355" s="174"/>
      <c r="T355" s="174"/>
      <c r="U355" s="174"/>
      <c r="V355" s="174"/>
      <c r="W355" s="174"/>
      <c r="X355" s="174"/>
      <c r="Y355" s="174"/>
      <c r="Z355" s="174"/>
    </row>
    <row r="356" spans="1:26" ht="18.75" customHeight="1">
      <c r="A356" s="174"/>
      <c r="B356" s="1328"/>
      <c r="C356" s="1328"/>
      <c r="D356" s="174"/>
      <c r="E356" s="1328"/>
      <c r="F356" s="174"/>
      <c r="G356" s="174"/>
      <c r="H356" s="174"/>
      <c r="I356" s="174"/>
      <c r="J356" s="174"/>
      <c r="K356" s="174"/>
      <c r="L356" s="174"/>
      <c r="M356" s="174"/>
      <c r="N356" s="174"/>
      <c r="O356" s="174"/>
      <c r="P356" s="174"/>
      <c r="Q356" s="174"/>
      <c r="R356" s="174"/>
      <c r="S356" s="174"/>
      <c r="T356" s="174"/>
      <c r="U356" s="174"/>
      <c r="V356" s="174"/>
      <c r="W356" s="174"/>
      <c r="X356" s="174"/>
      <c r="Y356" s="174"/>
      <c r="Z356" s="174"/>
    </row>
    <row r="357" spans="1:26" ht="18.75" customHeight="1">
      <c r="A357" s="174"/>
      <c r="B357" s="1328"/>
      <c r="C357" s="1328"/>
      <c r="D357" s="174"/>
      <c r="E357" s="1328"/>
      <c r="F357" s="174"/>
      <c r="G357" s="174"/>
      <c r="H357" s="174"/>
      <c r="I357" s="174"/>
      <c r="J357" s="174"/>
      <c r="K357" s="174"/>
      <c r="L357" s="174"/>
      <c r="M357" s="174"/>
      <c r="N357" s="174"/>
      <c r="O357" s="174"/>
      <c r="P357" s="174"/>
      <c r="Q357" s="174"/>
      <c r="R357" s="174"/>
      <c r="S357" s="174"/>
      <c r="T357" s="174"/>
      <c r="U357" s="174"/>
      <c r="V357" s="174"/>
      <c r="W357" s="174"/>
      <c r="X357" s="174"/>
      <c r="Y357" s="174"/>
      <c r="Z357" s="174"/>
    </row>
    <row r="358" spans="1:26" ht="18.75" customHeight="1">
      <c r="A358" s="174"/>
      <c r="B358" s="1328"/>
      <c r="C358" s="1328"/>
      <c r="D358" s="174"/>
      <c r="E358" s="1328"/>
      <c r="F358" s="174"/>
      <c r="G358" s="174"/>
      <c r="H358" s="174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174"/>
      <c r="W358" s="174"/>
      <c r="X358" s="174"/>
      <c r="Y358" s="174"/>
      <c r="Z358" s="174"/>
    </row>
    <row r="359" spans="1:26" ht="18.75" customHeight="1">
      <c r="A359" s="174"/>
      <c r="B359" s="1328"/>
      <c r="C359" s="1328"/>
      <c r="D359" s="174"/>
      <c r="E359" s="1328"/>
      <c r="F359" s="174"/>
      <c r="G359" s="174"/>
      <c r="H359" s="174"/>
      <c r="I359" s="174"/>
      <c r="J359" s="174"/>
      <c r="K359" s="174"/>
      <c r="L359" s="174"/>
      <c r="M359" s="174"/>
      <c r="N359" s="174"/>
      <c r="O359" s="174"/>
      <c r="P359" s="174"/>
      <c r="Q359" s="174"/>
      <c r="R359" s="174"/>
      <c r="S359" s="174"/>
      <c r="T359" s="174"/>
      <c r="U359" s="174"/>
      <c r="V359" s="174"/>
      <c r="W359" s="174"/>
      <c r="X359" s="174"/>
      <c r="Y359" s="174"/>
      <c r="Z359" s="174"/>
    </row>
    <row r="360" spans="1:26" ht="18.75" customHeight="1">
      <c r="A360" s="174"/>
      <c r="B360" s="1328"/>
      <c r="C360" s="1328"/>
      <c r="D360" s="174"/>
      <c r="E360" s="1328"/>
      <c r="F360" s="174"/>
      <c r="G360" s="174"/>
      <c r="H360" s="174"/>
      <c r="I360" s="174"/>
      <c r="J360" s="174"/>
      <c r="K360" s="174"/>
      <c r="L360" s="174"/>
      <c r="M360" s="174"/>
      <c r="N360" s="174"/>
      <c r="O360" s="174"/>
      <c r="P360" s="174"/>
      <c r="Q360" s="174"/>
      <c r="R360" s="174"/>
      <c r="S360" s="174"/>
      <c r="T360" s="174"/>
      <c r="U360" s="174"/>
      <c r="V360" s="174"/>
      <c r="W360" s="174"/>
      <c r="X360" s="174"/>
      <c r="Y360" s="174"/>
      <c r="Z360" s="174"/>
    </row>
    <row r="361" spans="1:26" ht="18.75" customHeight="1">
      <c r="A361" s="174"/>
      <c r="B361" s="1328"/>
      <c r="C361" s="1328"/>
      <c r="D361" s="174"/>
      <c r="E361" s="1328"/>
      <c r="F361" s="174"/>
      <c r="G361" s="174"/>
      <c r="H361" s="174"/>
      <c r="I361" s="174"/>
      <c r="J361" s="174"/>
      <c r="K361" s="174"/>
      <c r="L361" s="174"/>
      <c r="M361" s="174"/>
      <c r="N361" s="174"/>
      <c r="O361" s="174"/>
      <c r="P361" s="174"/>
      <c r="Q361" s="174"/>
      <c r="R361" s="174"/>
      <c r="S361" s="174"/>
      <c r="T361" s="174"/>
      <c r="U361" s="174"/>
      <c r="V361" s="174"/>
      <c r="W361" s="174"/>
      <c r="X361" s="174"/>
      <c r="Y361" s="174"/>
      <c r="Z361" s="174"/>
    </row>
    <row r="362" spans="1:26" ht="18.75" customHeight="1">
      <c r="A362" s="174"/>
      <c r="B362" s="1328"/>
      <c r="C362" s="1328"/>
      <c r="D362" s="174"/>
      <c r="E362" s="1328"/>
      <c r="F362" s="174"/>
      <c r="G362" s="174"/>
      <c r="H362" s="174"/>
      <c r="I362" s="174"/>
      <c r="J362" s="174"/>
      <c r="K362" s="174"/>
      <c r="L362" s="174"/>
      <c r="M362" s="174"/>
      <c r="N362" s="174"/>
      <c r="O362" s="174"/>
      <c r="P362" s="174"/>
      <c r="Q362" s="174"/>
      <c r="R362" s="174"/>
      <c r="S362" s="174"/>
      <c r="T362" s="174"/>
      <c r="U362" s="174"/>
      <c r="V362" s="174"/>
      <c r="W362" s="174"/>
      <c r="X362" s="174"/>
      <c r="Y362" s="174"/>
      <c r="Z362" s="174"/>
    </row>
    <row r="363" spans="1:26" ht="18.75" customHeight="1">
      <c r="A363" s="174"/>
      <c r="B363" s="1328"/>
      <c r="C363" s="1328"/>
      <c r="D363" s="174"/>
      <c r="E363" s="1328"/>
      <c r="F363" s="174"/>
      <c r="G363" s="174"/>
      <c r="H363" s="174"/>
      <c r="I363" s="174"/>
      <c r="J363" s="174"/>
      <c r="K363" s="174"/>
      <c r="L363" s="174"/>
      <c r="M363" s="174"/>
      <c r="N363" s="174"/>
      <c r="O363" s="174"/>
      <c r="P363" s="174"/>
      <c r="Q363" s="174"/>
      <c r="R363" s="174"/>
      <c r="S363" s="174"/>
      <c r="T363" s="174"/>
      <c r="U363" s="174"/>
      <c r="V363" s="174"/>
      <c r="W363" s="174"/>
      <c r="X363" s="174"/>
      <c r="Y363" s="174"/>
      <c r="Z363" s="174"/>
    </row>
    <row r="364" spans="1:26" ht="18.75" customHeight="1">
      <c r="A364" s="174"/>
      <c r="B364" s="1328"/>
      <c r="C364" s="1328"/>
      <c r="D364" s="174"/>
      <c r="E364" s="1328"/>
      <c r="F364" s="174"/>
      <c r="G364" s="174"/>
      <c r="H364" s="174"/>
      <c r="I364" s="174"/>
      <c r="J364" s="174"/>
      <c r="K364" s="174"/>
      <c r="L364" s="174"/>
      <c r="M364" s="174"/>
      <c r="N364" s="174"/>
      <c r="O364" s="174"/>
      <c r="P364" s="174"/>
      <c r="Q364" s="174"/>
      <c r="R364" s="174"/>
      <c r="S364" s="174"/>
      <c r="T364" s="174"/>
      <c r="U364" s="174"/>
      <c r="V364" s="174"/>
      <c r="W364" s="174"/>
      <c r="X364" s="174"/>
      <c r="Y364" s="174"/>
      <c r="Z364" s="174"/>
    </row>
    <row r="365" spans="1:26" ht="18.75" customHeight="1">
      <c r="A365" s="174"/>
      <c r="B365" s="1328"/>
      <c r="C365" s="1328"/>
      <c r="D365" s="174"/>
      <c r="E365" s="1328"/>
      <c r="F365" s="174"/>
      <c r="G365" s="174"/>
      <c r="H365" s="174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</row>
    <row r="366" spans="1:26" ht="18.75" customHeight="1">
      <c r="A366" s="174"/>
      <c r="B366" s="1328"/>
      <c r="C366" s="1328"/>
      <c r="D366" s="174"/>
      <c r="E366" s="1328"/>
      <c r="F366" s="174"/>
      <c r="G366" s="174"/>
      <c r="H366" s="174"/>
      <c r="I366" s="174"/>
      <c r="J366" s="174"/>
      <c r="K366" s="174"/>
      <c r="L366" s="174"/>
      <c r="M366" s="174"/>
      <c r="N366" s="174"/>
      <c r="O366" s="174"/>
      <c r="P366" s="174"/>
      <c r="Q366" s="174"/>
      <c r="R366" s="174"/>
      <c r="S366" s="174"/>
      <c r="T366" s="174"/>
      <c r="U366" s="174"/>
      <c r="V366" s="174"/>
      <c r="W366" s="174"/>
      <c r="X366" s="174"/>
      <c r="Y366" s="174"/>
      <c r="Z366" s="174"/>
    </row>
    <row r="367" spans="1:26" ht="18.75" customHeight="1">
      <c r="A367" s="174"/>
      <c r="B367" s="1328"/>
      <c r="C367" s="1328"/>
      <c r="D367" s="174"/>
      <c r="E367" s="1328"/>
      <c r="F367" s="174"/>
      <c r="G367" s="174"/>
      <c r="H367" s="174"/>
      <c r="I367" s="174"/>
      <c r="J367" s="174"/>
      <c r="K367" s="174"/>
      <c r="L367" s="174"/>
      <c r="M367" s="174"/>
      <c r="N367" s="174"/>
      <c r="O367" s="174"/>
      <c r="P367" s="174"/>
      <c r="Q367" s="174"/>
      <c r="R367" s="174"/>
      <c r="S367" s="174"/>
      <c r="T367" s="174"/>
      <c r="U367" s="174"/>
      <c r="V367" s="174"/>
      <c r="W367" s="174"/>
      <c r="X367" s="174"/>
      <c r="Y367" s="174"/>
      <c r="Z367" s="174"/>
    </row>
    <row r="368" spans="1:26" ht="18.75" customHeight="1">
      <c r="A368" s="174"/>
      <c r="B368" s="1328"/>
      <c r="C368" s="1328"/>
      <c r="D368" s="174"/>
      <c r="E368" s="1328"/>
      <c r="F368" s="174"/>
      <c r="G368" s="174"/>
      <c r="H368" s="174"/>
      <c r="I368" s="174"/>
      <c r="J368" s="174"/>
      <c r="K368" s="174"/>
      <c r="L368" s="174"/>
      <c r="M368" s="174"/>
      <c r="N368" s="174"/>
      <c r="O368" s="174"/>
      <c r="P368" s="174"/>
      <c r="Q368" s="174"/>
      <c r="R368" s="174"/>
      <c r="S368" s="174"/>
      <c r="T368" s="174"/>
      <c r="U368" s="174"/>
      <c r="V368" s="174"/>
      <c r="W368" s="174"/>
      <c r="X368" s="174"/>
      <c r="Y368" s="174"/>
      <c r="Z368" s="174"/>
    </row>
    <row r="369" spans="1:26" ht="18.75" customHeight="1">
      <c r="A369" s="174"/>
      <c r="B369" s="1328"/>
      <c r="C369" s="1328"/>
      <c r="D369" s="174"/>
      <c r="E369" s="1328"/>
      <c r="F369" s="174"/>
      <c r="G369" s="174"/>
      <c r="H369" s="174"/>
      <c r="I369" s="174"/>
      <c r="J369" s="174"/>
      <c r="K369" s="174"/>
      <c r="L369" s="174"/>
      <c r="M369" s="174"/>
      <c r="N369" s="174"/>
      <c r="O369" s="174"/>
      <c r="P369" s="174"/>
      <c r="Q369" s="174"/>
      <c r="R369" s="174"/>
      <c r="S369" s="174"/>
      <c r="T369" s="174"/>
      <c r="U369" s="174"/>
      <c r="V369" s="174"/>
      <c r="W369" s="174"/>
      <c r="X369" s="174"/>
      <c r="Y369" s="174"/>
      <c r="Z369" s="174"/>
    </row>
    <row r="370" spans="1:26" ht="18.75" customHeight="1">
      <c r="A370" s="174"/>
      <c r="B370" s="1328"/>
      <c r="C370" s="1328"/>
      <c r="D370" s="174"/>
      <c r="E370" s="1328"/>
      <c r="F370" s="174"/>
      <c r="G370" s="174"/>
      <c r="H370" s="174"/>
      <c r="I370" s="174"/>
      <c r="J370" s="174"/>
      <c r="K370" s="174"/>
      <c r="L370" s="174"/>
      <c r="M370" s="174"/>
      <c r="N370" s="174"/>
      <c r="O370" s="174"/>
      <c r="P370" s="174"/>
      <c r="Q370" s="174"/>
      <c r="R370" s="174"/>
      <c r="S370" s="174"/>
      <c r="T370" s="174"/>
      <c r="U370" s="174"/>
      <c r="V370" s="174"/>
      <c r="W370" s="174"/>
      <c r="X370" s="174"/>
      <c r="Y370" s="174"/>
      <c r="Z370" s="174"/>
    </row>
    <row r="371" spans="1:26" ht="18.75" customHeight="1">
      <c r="A371" s="174"/>
      <c r="B371" s="1328"/>
      <c r="C371" s="1328"/>
      <c r="D371" s="174"/>
      <c r="E371" s="1328"/>
      <c r="F371" s="174"/>
      <c r="G371" s="174"/>
      <c r="H371" s="174"/>
      <c r="I371" s="174"/>
      <c r="J371" s="174"/>
      <c r="K371" s="174"/>
      <c r="L371" s="174"/>
      <c r="M371" s="174"/>
      <c r="N371" s="174"/>
      <c r="O371" s="174"/>
      <c r="P371" s="174"/>
      <c r="Q371" s="174"/>
      <c r="R371" s="174"/>
      <c r="S371" s="174"/>
      <c r="T371" s="174"/>
      <c r="U371" s="174"/>
      <c r="V371" s="174"/>
      <c r="W371" s="174"/>
      <c r="X371" s="174"/>
      <c r="Y371" s="174"/>
      <c r="Z371" s="174"/>
    </row>
    <row r="372" spans="1:26" ht="18.75" customHeight="1">
      <c r="A372" s="174"/>
      <c r="B372" s="1328"/>
      <c r="C372" s="1328"/>
      <c r="D372" s="174"/>
      <c r="E372" s="1328"/>
      <c r="F372" s="174"/>
      <c r="G372" s="174"/>
      <c r="H372" s="174"/>
      <c r="I372" s="174"/>
      <c r="J372" s="174"/>
      <c r="K372" s="174"/>
      <c r="L372" s="174"/>
      <c r="M372" s="174"/>
      <c r="N372" s="174"/>
      <c r="O372" s="174"/>
      <c r="P372" s="174"/>
      <c r="Q372" s="174"/>
      <c r="R372" s="174"/>
      <c r="S372" s="174"/>
      <c r="T372" s="174"/>
      <c r="U372" s="174"/>
      <c r="V372" s="174"/>
      <c r="W372" s="174"/>
      <c r="X372" s="174"/>
      <c r="Y372" s="174"/>
      <c r="Z372" s="174"/>
    </row>
    <row r="373" spans="1:26" ht="18.75" customHeight="1">
      <c r="A373" s="174"/>
      <c r="B373" s="1328"/>
      <c r="C373" s="1328"/>
      <c r="D373" s="174"/>
      <c r="E373" s="1328"/>
      <c r="F373" s="174"/>
      <c r="G373" s="174"/>
      <c r="H373" s="174"/>
      <c r="I373" s="174"/>
      <c r="J373" s="174"/>
      <c r="K373" s="174"/>
      <c r="L373" s="174"/>
      <c r="M373" s="174"/>
      <c r="N373" s="174"/>
      <c r="O373" s="174"/>
      <c r="P373" s="174"/>
      <c r="Q373" s="174"/>
      <c r="R373" s="174"/>
      <c r="S373" s="174"/>
      <c r="T373" s="174"/>
      <c r="U373" s="174"/>
      <c r="V373" s="174"/>
      <c r="W373" s="174"/>
      <c r="X373" s="174"/>
      <c r="Y373" s="174"/>
      <c r="Z373" s="174"/>
    </row>
    <row r="374" spans="1:26" ht="18.75" customHeight="1">
      <c r="A374" s="174"/>
      <c r="B374" s="1328"/>
      <c r="C374" s="1328"/>
      <c r="D374" s="174"/>
      <c r="E374" s="1328"/>
      <c r="F374" s="174"/>
      <c r="G374" s="174"/>
      <c r="H374" s="174"/>
      <c r="I374" s="174"/>
      <c r="J374" s="174"/>
      <c r="K374" s="174"/>
      <c r="L374" s="174"/>
      <c r="M374" s="174"/>
      <c r="N374" s="174"/>
      <c r="O374" s="174"/>
      <c r="P374" s="174"/>
      <c r="Q374" s="174"/>
      <c r="R374" s="174"/>
      <c r="S374" s="174"/>
      <c r="T374" s="174"/>
      <c r="U374" s="174"/>
      <c r="V374" s="174"/>
      <c r="W374" s="174"/>
      <c r="X374" s="174"/>
      <c r="Y374" s="174"/>
      <c r="Z374" s="174"/>
    </row>
    <row r="375" spans="1:26" ht="18.75" customHeight="1">
      <c r="A375" s="174"/>
      <c r="B375" s="1328"/>
      <c r="C375" s="1328"/>
      <c r="D375" s="174"/>
      <c r="E375" s="1328"/>
      <c r="F375" s="174"/>
      <c r="G375" s="174"/>
      <c r="H375" s="174"/>
      <c r="I375" s="174"/>
      <c r="J375" s="174"/>
      <c r="K375" s="174"/>
      <c r="L375" s="174"/>
      <c r="M375" s="174"/>
      <c r="N375" s="174"/>
      <c r="O375" s="174"/>
      <c r="P375" s="174"/>
      <c r="Q375" s="174"/>
      <c r="R375" s="174"/>
      <c r="S375" s="174"/>
      <c r="T375" s="174"/>
      <c r="U375" s="174"/>
      <c r="V375" s="174"/>
      <c r="W375" s="174"/>
      <c r="X375" s="174"/>
      <c r="Y375" s="174"/>
      <c r="Z375" s="174"/>
    </row>
    <row r="376" spans="1:26" ht="18.75" customHeight="1">
      <c r="A376" s="174"/>
      <c r="B376" s="1328"/>
      <c r="C376" s="1328"/>
      <c r="D376" s="174"/>
      <c r="E376" s="1328"/>
      <c r="F376" s="174"/>
      <c r="G376" s="174"/>
      <c r="H376" s="174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</row>
    <row r="377" spans="1:26" ht="18.75" customHeight="1">
      <c r="A377" s="174"/>
      <c r="B377" s="1328"/>
      <c r="C377" s="1328"/>
      <c r="D377" s="174"/>
      <c r="E377" s="1328"/>
      <c r="F377" s="174"/>
      <c r="G377" s="174"/>
      <c r="H377" s="174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</row>
    <row r="378" spans="1:26" ht="18.75" customHeight="1">
      <c r="A378" s="174"/>
      <c r="B378" s="1328"/>
      <c r="C378" s="1328"/>
      <c r="D378" s="174"/>
      <c r="E378" s="1328"/>
      <c r="F378" s="174"/>
      <c r="G378" s="174"/>
      <c r="H378" s="174"/>
      <c r="I378" s="174"/>
      <c r="J378" s="174"/>
      <c r="K378" s="174"/>
      <c r="L378" s="174"/>
      <c r="M378" s="174"/>
      <c r="N378" s="174"/>
      <c r="O378" s="174"/>
      <c r="P378" s="174"/>
      <c r="Q378" s="174"/>
      <c r="R378" s="174"/>
      <c r="S378" s="174"/>
      <c r="T378" s="174"/>
      <c r="U378" s="174"/>
      <c r="V378" s="174"/>
      <c r="W378" s="174"/>
      <c r="X378" s="174"/>
      <c r="Y378" s="174"/>
      <c r="Z378" s="174"/>
    </row>
    <row r="379" spans="1:26" ht="18.75" customHeight="1">
      <c r="A379" s="174"/>
      <c r="B379" s="1328"/>
      <c r="C379" s="1328"/>
      <c r="D379" s="174"/>
      <c r="E379" s="1328"/>
      <c r="F379" s="174"/>
      <c r="G379" s="174"/>
      <c r="H379" s="174"/>
      <c r="I379" s="174"/>
      <c r="J379" s="174"/>
      <c r="K379" s="174"/>
      <c r="L379" s="174"/>
      <c r="M379" s="174"/>
      <c r="N379" s="174"/>
      <c r="O379" s="174"/>
      <c r="P379" s="174"/>
      <c r="Q379" s="174"/>
      <c r="R379" s="174"/>
      <c r="S379" s="174"/>
      <c r="T379" s="174"/>
      <c r="U379" s="174"/>
      <c r="V379" s="174"/>
      <c r="W379" s="174"/>
      <c r="X379" s="174"/>
      <c r="Y379" s="174"/>
      <c r="Z379" s="174"/>
    </row>
    <row r="380" spans="1:26" ht="18.75" customHeight="1">
      <c r="A380" s="174"/>
      <c r="B380" s="1328"/>
      <c r="C380" s="1328"/>
      <c r="D380" s="174"/>
      <c r="E380" s="1328"/>
      <c r="F380" s="174"/>
      <c r="G380" s="174"/>
      <c r="H380" s="174"/>
      <c r="I380" s="174"/>
      <c r="J380" s="174"/>
      <c r="K380" s="174"/>
      <c r="L380" s="174"/>
      <c r="M380" s="174"/>
      <c r="N380" s="174"/>
      <c r="O380" s="174"/>
      <c r="P380" s="174"/>
      <c r="Q380" s="174"/>
      <c r="R380" s="174"/>
      <c r="S380" s="174"/>
      <c r="T380" s="174"/>
      <c r="U380" s="174"/>
      <c r="V380" s="174"/>
      <c r="W380" s="174"/>
      <c r="X380" s="174"/>
      <c r="Y380" s="174"/>
      <c r="Z380" s="174"/>
    </row>
    <row r="381" spans="1:26" ht="18.75" customHeight="1">
      <c r="A381" s="174"/>
      <c r="B381" s="1328"/>
      <c r="C381" s="1328"/>
      <c r="D381" s="174"/>
      <c r="E381" s="1328"/>
      <c r="F381" s="174"/>
      <c r="G381" s="174"/>
      <c r="H381" s="174"/>
      <c r="I381" s="174"/>
      <c r="J381" s="174"/>
      <c r="K381" s="174"/>
      <c r="L381" s="174"/>
      <c r="M381" s="174"/>
      <c r="N381" s="174"/>
      <c r="O381" s="174"/>
      <c r="P381" s="174"/>
      <c r="Q381" s="174"/>
      <c r="R381" s="174"/>
      <c r="S381" s="174"/>
      <c r="T381" s="174"/>
      <c r="U381" s="174"/>
      <c r="V381" s="174"/>
      <c r="W381" s="174"/>
      <c r="X381" s="174"/>
      <c r="Y381" s="174"/>
      <c r="Z381" s="174"/>
    </row>
    <row r="382" spans="1:26" ht="18.75" customHeight="1">
      <c r="A382" s="174"/>
      <c r="B382" s="1328"/>
      <c r="C382" s="1328"/>
      <c r="D382" s="174"/>
      <c r="E382" s="1328"/>
      <c r="F382" s="174"/>
      <c r="G382" s="174"/>
      <c r="H382" s="174"/>
      <c r="I382" s="174"/>
      <c r="J382" s="174"/>
      <c r="K382" s="174"/>
      <c r="L382" s="174"/>
      <c r="M382" s="174"/>
      <c r="N382" s="174"/>
      <c r="O382" s="174"/>
      <c r="P382" s="174"/>
      <c r="Q382" s="174"/>
      <c r="R382" s="174"/>
      <c r="S382" s="174"/>
      <c r="T382" s="174"/>
      <c r="U382" s="174"/>
      <c r="V382" s="174"/>
      <c r="W382" s="174"/>
      <c r="X382" s="174"/>
      <c r="Y382" s="174"/>
      <c r="Z382" s="174"/>
    </row>
    <row r="383" spans="1:26" ht="18.75" customHeight="1">
      <c r="A383" s="174"/>
      <c r="B383" s="1328"/>
      <c r="C383" s="1328"/>
      <c r="D383" s="174"/>
      <c r="E383" s="1328"/>
      <c r="F383" s="174"/>
      <c r="G383" s="174"/>
      <c r="H383" s="174"/>
      <c r="I383" s="174"/>
      <c r="J383" s="174"/>
      <c r="K383" s="174"/>
      <c r="L383" s="174"/>
      <c r="M383" s="174"/>
      <c r="N383" s="174"/>
      <c r="O383" s="174"/>
      <c r="P383" s="174"/>
      <c r="Q383" s="174"/>
      <c r="R383" s="174"/>
      <c r="S383" s="174"/>
      <c r="T383" s="174"/>
      <c r="U383" s="174"/>
      <c r="V383" s="174"/>
      <c r="W383" s="174"/>
      <c r="X383" s="174"/>
      <c r="Y383" s="174"/>
      <c r="Z383" s="174"/>
    </row>
    <row r="384" spans="1:26" ht="18.75" customHeight="1">
      <c r="A384" s="174"/>
      <c r="B384" s="1328"/>
      <c r="C384" s="1328"/>
      <c r="D384" s="174"/>
      <c r="E384" s="1328"/>
      <c r="F384" s="174"/>
      <c r="G384" s="174"/>
      <c r="H384" s="174"/>
      <c r="I384" s="174"/>
      <c r="J384" s="174"/>
      <c r="K384" s="174"/>
      <c r="L384" s="174"/>
      <c r="M384" s="174"/>
      <c r="N384" s="174"/>
      <c r="O384" s="174"/>
      <c r="P384" s="174"/>
      <c r="Q384" s="174"/>
      <c r="R384" s="174"/>
      <c r="S384" s="174"/>
      <c r="T384" s="174"/>
      <c r="U384" s="174"/>
      <c r="V384" s="174"/>
      <c r="W384" s="174"/>
      <c r="X384" s="174"/>
      <c r="Y384" s="174"/>
      <c r="Z384" s="174"/>
    </row>
    <row r="385" spans="1:26" ht="18.75" customHeight="1">
      <c r="A385" s="174"/>
      <c r="B385" s="1328"/>
      <c r="C385" s="1328"/>
      <c r="D385" s="174"/>
      <c r="E385" s="1328"/>
      <c r="F385" s="174"/>
      <c r="G385" s="174"/>
      <c r="H385" s="174"/>
      <c r="I385" s="174"/>
      <c r="J385" s="174"/>
      <c r="K385" s="174"/>
      <c r="L385" s="174"/>
      <c r="M385" s="174"/>
      <c r="N385" s="174"/>
      <c r="O385" s="174"/>
      <c r="P385" s="174"/>
      <c r="Q385" s="174"/>
      <c r="R385" s="174"/>
      <c r="S385" s="174"/>
      <c r="T385" s="174"/>
      <c r="U385" s="174"/>
      <c r="V385" s="174"/>
      <c r="W385" s="174"/>
      <c r="X385" s="174"/>
      <c r="Y385" s="174"/>
      <c r="Z385" s="174"/>
    </row>
    <row r="386" spans="1:26" ht="18.75" customHeight="1">
      <c r="A386" s="174"/>
      <c r="B386" s="1328"/>
      <c r="C386" s="1328"/>
      <c r="D386" s="174"/>
      <c r="E386" s="1328"/>
      <c r="F386" s="174"/>
      <c r="G386" s="174"/>
      <c r="H386" s="174"/>
      <c r="I386" s="174"/>
      <c r="J386" s="174"/>
      <c r="K386" s="174"/>
      <c r="L386" s="174"/>
      <c r="M386" s="174"/>
      <c r="N386" s="174"/>
      <c r="O386" s="174"/>
      <c r="P386" s="174"/>
      <c r="Q386" s="174"/>
      <c r="R386" s="174"/>
      <c r="S386" s="174"/>
      <c r="T386" s="174"/>
      <c r="U386" s="174"/>
      <c r="V386" s="174"/>
      <c r="W386" s="174"/>
      <c r="X386" s="174"/>
      <c r="Y386" s="174"/>
      <c r="Z386" s="174"/>
    </row>
    <row r="387" spans="1:26" ht="18.75" customHeight="1">
      <c r="A387" s="174"/>
      <c r="B387" s="1328"/>
      <c r="C387" s="1328"/>
      <c r="D387" s="174"/>
      <c r="E387" s="1328"/>
      <c r="F387" s="174"/>
      <c r="G387" s="174"/>
      <c r="H387" s="174"/>
      <c r="I387" s="174"/>
      <c r="J387" s="174"/>
      <c r="K387" s="174"/>
      <c r="L387" s="174"/>
      <c r="M387" s="174"/>
      <c r="N387" s="174"/>
      <c r="O387" s="174"/>
      <c r="P387" s="174"/>
      <c r="Q387" s="174"/>
      <c r="R387" s="174"/>
      <c r="S387" s="174"/>
      <c r="T387" s="174"/>
      <c r="U387" s="174"/>
      <c r="V387" s="174"/>
      <c r="W387" s="174"/>
      <c r="X387" s="174"/>
      <c r="Y387" s="174"/>
      <c r="Z387" s="174"/>
    </row>
    <row r="388" spans="1:26" ht="18.75" customHeight="1">
      <c r="A388" s="174"/>
      <c r="B388" s="1328"/>
      <c r="C388" s="1328"/>
      <c r="D388" s="174"/>
      <c r="E388" s="1328"/>
      <c r="F388" s="174"/>
      <c r="G388" s="174"/>
      <c r="H388" s="174"/>
      <c r="I388" s="174"/>
      <c r="J388" s="174"/>
      <c r="K388" s="174"/>
      <c r="L388" s="174"/>
      <c r="M388" s="174"/>
      <c r="N388" s="174"/>
      <c r="O388" s="174"/>
      <c r="P388" s="174"/>
      <c r="Q388" s="174"/>
      <c r="R388" s="174"/>
      <c r="S388" s="174"/>
      <c r="T388" s="174"/>
      <c r="U388" s="174"/>
      <c r="V388" s="174"/>
      <c r="W388" s="174"/>
      <c r="X388" s="174"/>
      <c r="Y388" s="174"/>
      <c r="Z388" s="174"/>
    </row>
    <row r="389" spans="1:26" ht="18.75" customHeight="1">
      <c r="A389" s="174"/>
      <c r="B389" s="1328"/>
      <c r="C389" s="1328"/>
      <c r="D389" s="174"/>
      <c r="E389" s="1328"/>
      <c r="F389" s="174"/>
      <c r="G389" s="174"/>
      <c r="H389" s="174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</row>
    <row r="390" spans="1:26" ht="18.75" customHeight="1">
      <c r="A390" s="174"/>
      <c r="B390" s="1328"/>
      <c r="C390" s="1328"/>
      <c r="D390" s="174"/>
      <c r="E390" s="1328"/>
      <c r="F390" s="174"/>
      <c r="G390" s="174"/>
      <c r="H390" s="174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</row>
    <row r="391" spans="1:26" ht="18.75" customHeight="1">
      <c r="A391" s="174"/>
      <c r="B391" s="1328"/>
      <c r="C391" s="1328"/>
      <c r="D391" s="174"/>
      <c r="E391" s="1328"/>
      <c r="F391" s="174"/>
      <c r="G391" s="174"/>
      <c r="H391" s="174"/>
      <c r="I391" s="174"/>
      <c r="J391" s="174"/>
      <c r="K391" s="174"/>
      <c r="L391" s="174"/>
      <c r="M391" s="174"/>
      <c r="N391" s="174"/>
      <c r="O391" s="174"/>
      <c r="P391" s="174"/>
      <c r="Q391" s="174"/>
      <c r="R391" s="174"/>
      <c r="S391" s="174"/>
      <c r="T391" s="174"/>
      <c r="U391" s="174"/>
      <c r="V391" s="174"/>
      <c r="W391" s="174"/>
      <c r="X391" s="174"/>
      <c r="Y391" s="174"/>
      <c r="Z391" s="174"/>
    </row>
    <row r="392" spans="1:26" ht="18.75" customHeight="1">
      <c r="A392" s="174"/>
      <c r="B392" s="1328"/>
      <c r="C392" s="1328"/>
      <c r="D392" s="174"/>
      <c r="E392" s="1328"/>
      <c r="F392" s="174"/>
      <c r="G392" s="174"/>
      <c r="H392" s="174"/>
      <c r="I392" s="174"/>
      <c r="J392" s="174"/>
      <c r="K392" s="174"/>
      <c r="L392" s="174"/>
      <c r="M392" s="174"/>
      <c r="N392" s="174"/>
      <c r="O392" s="174"/>
      <c r="P392" s="174"/>
      <c r="Q392" s="174"/>
      <c r="R392" s="174"/>
      <c r="S392" s="174"/>
      <c r="T392" s="174"/>
      <c r="U392" s="174"/>
      <c r="V392" s="174"/>
      <c r="W392" s="174"/>
      <c r="X392" s="174"/>
      <c r="Y392" s="174"/>
      <c r="Z392" s="174"/>
    </row>
    <row r="393" spans="1:26" ht="18.75" customHeight="1">
      <c r="A393" s="174"/>
      <c r="B393" s="1328"/>
      <c r="C393" s="1328"/>
      <c r="D393" s="174"/>
      <c r="E393" s="1328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</row>
    <row r="394" spans="1:26" ht="18.75" customHeight="1">
      <c r="A394" s="174"/>
      <c r="B394" s="1328"/>
      <c r="C394" s="1328"/>
      <c r="D394" s="174"/>
      <c r="E394" s="1328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</row>
    <row r="395" spans="1:26" ht="18.75" customHeight="1">
      <c r="A395" s="174"/>
      <c r="B395" s="1328"/>
      <c r="C395" s="1328"/>
      <c r="D395" s="174"/>
      <c r="E395" s="1328"/>
      <c r="F395" s="174"/>
      <c r="G395" s="174"/>
      <c r="H395" s="174"/>
      <c r="I395" s="174"/>
      <c r="J395" s="174"/>
      <c r="K395" s="174"/>
      <c r="L395" s="174"/>
      <c r="M395" s="174"/>
      <c r="N395" s="174"/>
      <c r="O395" s="174"/>
      <c r="P395" s="174"/>
      <c r="Q395" s="174"/>
      <c r="R395" s="174"/>
      <c r="S395" s="174"/>
      <c r="T395" s="174"/>
      <c r="U395" s="174"/>
      <c r="V395" s="174"/>
      <c r="W395" s="174"/>
      <c r="X395" s="174"/>
      <c r="Y395" s="174"/>
      <c r="Z395" s="174"/>
    </row>
    <row r="396" spans="1:26" ht="18.75" customHeight="1">
      <c r="A396" s="174"/>
      <c r="B396" s="1328"/>
      <c r="C396" s="1328"/>
      <c r="D396" s="174"/>
      <c r="E396" s="1328"/>
      <c r="F396" s="174"/>
      <c r="G396" s="174"/>
      <c r="H396" s="174"/>
      <c r="I396" s="174"/>
      <c r="J396" s="174"/>
      <c r="K396" s="174"/>
      <c r="L396" s="174"/>
      <c r="M396" s="174"/>
      <c r="N396" s="174"/>
      <c r="O396" s="174"/>
      <c r="P396" s="174"/>
      <c r="Q396" s="174"/>
      <c r="R396" s="174"/>
      <c r="S396" s="174"/>
      <c r="T396" s="174"/>
      <c r="U396" s="174"/>
      <c r="V396" s="174"/>
      <c r="W396" s="174"/>
      <c r="X396" s="174"/>
      <c r="Y396" s="174"/>
      <c r="Z396" s="174"/>
    </row>
    <row r="397" spans="1:26" ht="18.75" customHeight="1">
      <c r="A397" s="174"/>
      <c r="B397" s="1328"/>
      <c r="C397" s="1328"/>
      <c r="D397" s="174"/>
      <c r="E397" s="1328"/>
      <c r="F397" s="174"/>
      <c r="G397" s="174"/>
      <c r="H397" s="174"/>
      <c r="I397" s="174"/>
      <c r="J397" s="174"/>
      <c r="K397" s="174"/>
      <c r="L397" s="174"/>
      <c r="M397" s="174"/>
      <c r="N397" s="174"/>
      <c r="O397" s="174"/>
      <c r="P397" s="174"/>
      <c r="Q397" s="174"/>
      <c r="R397" s="174"/>
      <c r="S397" s="174"/>
      <c r="T397" s="174"/>
      <c r="U397" s="174"/>
      <c r="V397" s="174"/>
      <c r="W397" s="174"/>
      <c r="X397" s="174"/>
      <c r="Y397" s="174"/>
      <c r="Z397" s="174"/>
    </row>
    <row r="398" spans="1:26" ht="18.75" customHeight="1">
      <c r="A398" s="174"/>
      <c r="B398" s="1328"/>
      <c r="C398" s="1328"/>
      <c r="D398" s="174"/>
      <c r="E398" s="1328"/>
      <c r="F398" s="174"/>
      <c r="G398" s="174"/>
      <c r="H398" s="174"/>
      <c r="I398" s="174"/>
      <c r="J398" s="174"/>
      <c r="K398" s="174"/>
      <c r="L398" s="174"/>
      <c r="M398" s="174"/>
      <c r="N398" s="174"/>
      <c r="O398" s="174"/>
      <c r="P398" s="174"/>
      <c r="Q398" s="174"/>
      <c r="R398" s="174"/>
      <c r="S398" s="174"/>
      <c r="T398" s="174"/>
      <c r="U398" s="174"/>
      <c r="V398" s="174"/>
      <c r="W398" s="174"/>
      <c r="X398" s="174"/>
      <c r="Y398" s="174"/>
      <c r="Z398" s="174"/>
    </row>
    <row r="399" spans="1:26" ht="18.75" customHeight="1">
      <c r="A399" s="174"/>
      <c r="B399" s="1328"/>
      <c r="C399" s="1328"/>
      <c r="D399" s="174"/>
      <c r="E399" s="1328"/>
      <c r="F399" s="174"/>
      <c r="G399" s="174"/>
      <c r="H399" s="174"/>
      <c r="I399" s="174"/>
      <c r="J399" s="174"/>
      <c r="K399" s="174"/>
      <c r="L399" s="174"/>
      <c r="M399" s="174"/>
      <c r="N399" s="174"/>
      <c r="O399" s="174"/>
      <c r="P399" s="174"/>
      <c r="Q399" s="174"/>
      <c r="R399" s="174"/>
      <c r="S399" s="174"/>
      <c r="T399" s="174"/>
      <c r="U399" s="174"/>
      <c r="V399" s="174"/>
      <c r="W399" s="174"/>
      <c r="X399" s="174"/>
      <c r="Y399" s="174"/>
      <c r="Z399" s="174"/>
    </row>
    <row r="400" spans="1:26" ht="18.75" customHeight="1">
      <c r="A400" s="174"/>
      <c r="B400" s="1328"/>
      <c r="C400" s="1328"/>
      <c r="D400" s="174"/>
      <c r="E400" s="1328"/>
      <c r="F400" s="174"/>
      <c r="G400" s="174"/>
      <c r="H400" s="174"/>
      <c r="I400" s="174"/>
      <c r="J400" s="174"/>
      <c r="K400" s="174"/>
      <c r="L400" s="174"/>
      <c r="M400" s="174"/>
      <c r="N400" s="174"/>
      <c r="O400" s="174"/>
      <c r="P400" s="174"/>
      <c r="Q400" s="174"/>
      <c r="R400" s="174"/>
      <c r="S400" s="174"/>
      <c r="T400" s="174"/>
      <c r="U400" s="174"/>
      <c r="V400" s="174"/>
      <c r="W400" s="174"/>
      <c r="X400" s="174"/>
      <c r="Y400" s="174"/>
      <c r="Z400" s="174"/>
    </row>
    <row r="401" spans="1:26" ht="18.75" customHeight="1">
      <c r="A401" s="174"/>
      <c r="B401" s="1328"/>
      <c r="C401" s="1328"/>
      <c r="D401" s="174"/>
      <c r="E401" s="1328"/>
      <c r="F401" s="174"/>
      <c r="G401" s="174"/>
      <c r="H401" s="174"/>
      <c r="I401" s="174"/>
      <c r="J401" s="174"/>
      <c r="K401" s="174"/>
      <c r="L401" s="174"/>
      <c r="M401" s="174"/>
      <c r="N401" s="174"/>
      <c r="O401" s="174"/>
      <c r="P401" s="174"/>
      <c r="Q401" s="174"/>
      <c r="R401" s="174"/>
      <c r="S401" s="174"/>
      <c r="T401" s="174"/>
      <c r="U401" s="174"/>
      <c r="V401" s="174"/>
      <c r="W401" s="174"/>
      <c r="X401" s="174"/>
      <c r="Y401" s="174"/>
      <c r="Z401" s="174"/>
    </row>
    <row r="402" spans="1:26" ht="18.75" customHeight="1">
      <c r="A402" s="174"/>
      <c r="B402" s="1328"/>
      <c r="C402" s="1328"/>
      <c r="D402" s="174"/>
      <c r="E402" s="1328"/>
      <c r="F402" s="174"/>
      <c r="G402" s="174"/>
      <c r="H402" s="174"/>
      <c r="I402" s="174"/>
      <c r="J402" s="174"/>
      <c r="K402" s="174"/>
      <c r="L402" s="174"/>
      <c r="M402" s="174"/>
      <c r="N402" s="174"/>
      <c r="O402" s="174"/>
      <c r="P402" s="174"/>
      <c r="Q402" s="174"/>
      <c r="R402" s="174"/>
      <c r="S402" s="174"/>
      <c r="T402" s="174"/>
      <c r="U402" s="174"/>
      <c r="V402" s="174"/>
      <c r="W402" s="174"/>
      <c r="X402" s="174"/>
      <c r="Y402" s="174"/>
      <c r="Z402" s="174"/>
    </row>
    <row r="403" spans="1:26" ht="18.75" customHeight="1">
      <c r="A403" s="174"/>
      <c r="B403" s="1328"/>
      <c r="C403" s="1328"/>
      <c r="D403" s="174"/>
      <c r="E403" s="1328"/>
      <c r="F403" s="174"/>
      <c r="G403" s="174"/>
      <c r="H403" s="174"/>
      <c r="I403" s="174"/>
      <c r="J403" s="174"/>
      <c r="K403" s="174"/>
      <c r="L403" s="174"/>
      <c r="M403" s="174"/>
      <c r="N403" s="174"/>
      <c r="O403" s="174"/>
      <c r="P403" s="174"/>
      <c r="Q403" s="174"/>
      <c r="R403" s="174"/>
      <c r="S403" s="174"/>
      <c r="T403" s="174"/>
      <c r="U403" s="174"/>
      <c r="V403" s="174"/>
      <c r="W403" s="174"/>
      <c r="X403" s="174"/>
      <c r="Y403" s="174"/>
      <c r="Z403" s="174"/>
    </row>
    <row r="404" spans="1:26" ht="18.75" customHeight="1">
      <c r="A404" s="174"/>
      <c r="B404" s="1328"/>
      <c r="C404" s="1328"/>
      <c r="D404" s="174"/>
      <c r="E404" s="1328"/>
      <c r="F404" s="174"/>
      <c r="G404" s="174"/>
      <c r="H404" s="174"/>
      <c r="I404" s="174"/>
      <c r="J404" s="174"/>
      <c r="K404" s="174"/>
      <c r="L404" s="174"/>
      <c r="M404" s="174"/>
      <c r="N404" s="174"/>
      <c r="O404" s="174"/>
      <c r="P404" s="174"/>
      <c r="Q404" s="174"/>
      <c r="R404" s="174"/>
      <c r="S404" s="174"/>
      <c r="T404" s="174"/>
      <c r="U404" s="174"/>
      <c r="V404" s="174"/>
      <c r="W404" s="174"/>
      <c r="X404" s="174"/>
      <c r="Y404" s="174"/>
      <c r="Z404" s="174"/>
    </row>
    <row r="405" spans="1:26" ht="18.75" customHeight="1">
      <c r="A405" s="174"/>
      <c r="B405" s="1328"/>
      <c r="C405" s="1328"/>
      <c r="D405" s="174"/>
      <c r="E405" s="1328"/>
      <c r="F405" s="174"/>
      <c r="G405" s="174"/>
      <c r="H405" s="174"/>
      <c r="I405" s="174"/>
      <c r="J405" s="174"/>
      <c r="K405" s="174"/>
      <c r="L405" s="174"/>
      <c r="M405" s="174"/>
      <c r="N405" s="174"/>
      <c r="O405" s="174"/>
      <c r="P405" s="174"/>
      <c r="Q405" s="174"/>
      <c r="R405" s="174"/>
      <c r="S405" s="174"/>
      <c r="T405" s="174"/>
      <c r="U405" s="174"/>
      <c r="V405" s="174"/>
      <c r="W405" s="174"/>
      <c r="X405" s="174"/>
      <c r="Y405" s="174"/>
      <c r="Z405" s="174"/>
    </row>
    <row r="406" spans="1:26" ht="18.75" customHeight="1">
      <c r="A406" s="174"/>
      <c r="B406" s="1328"/>
      <c r="C406" s="1328"/>
      <c r="D406" s="174"/>
      <c r="E406" s="1328"/>
      <c r="F406" s="174"/>
      <c r="G406" s="174"/>
      <c r="H406" s="174"/>
      <c r="I406" s="174"/>
      <c r="J406" s="174"/>
      <c r="K406" s="174"/>
      <c r="L406" s="174"/>
      <c r="M406" s="174"/>
      <c r="N406" s="174"/>
      <c r="O406" s="174"/>
      <c r="P406" s="174"/>
      <c r="Q406" s="174"/>
      <c r="R406" s="174"/>
      <c r="S406" s="174"/>
      <c r="T406" s="174"/>
      <c r="U406" s="174"/>
      <c r="V406" s="174"/>
      <c r="W406" s="174"/>
      <c r="X406" s="174"/>
      <c r="Y406" s="174"/>
      <c r="Z406" s="174"/>
    </row>
    <row r="407" spans="1:26" ht="18.75" customHeight="1">
      <c r="A407" s="174"/>
      <c r="B407" s="1328"/>
      <c r="C407" s="1328"/>
      <c r="D407" s="174"/>
      <c r="E407" s="1328"/>
      <c r="F407" s="174"/>
      <c r="G407" s="174"/>
      <c r="H407" s="174"/>
      <c r="I407" s="174"/>
      <c r="J407" s="174"/>
      <c r="K407" s="174"/>
      <c r="L407" s="174"/>
      <c r="M407" s="174"/>
      <c r="N407" s="174"/>
      <c r="O407" s="174"/>
      <c r="P407" s="174"/>
      <c r="Q407" s="174"/>
      <c r="R407" s="174"/>
      <c r="S407" s="174"/>
      <c r="T407" s="174"/>
      <c r="U407" s="174"/>
      <c r="V407" s="174"/>
      <c r="W407" s="174"/>
      <c r="X407" s="174"/>
      <c r="Y407" s="174"/>
      <c r="Z407" s="174"/>
    </row>
    <row r="408" spans="1:26" ht="18.75" customHeight="1">
      <c r="A408" s="174"/>
      <c r="B408" s="1328"/>
      <c r="C408" s="1328"/>
      <c r="D408" s="174"/>
      <c r="E408" s="1328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</row>
    <row r="409" spans="1:26" ht="18.75" customHeight="1">
      <c r="A409" s="174"/>
      <c r="B409" s="1328"/>
      <c r="C409" s="1328"/>
      <c r="D409" s="174"/>
      <c r="E409" s="1328"/>
      <c r="F409" s="174"/>
      <c r="G409" s="174"/>
      <c r="H409" s="174"/>
      <c r="I409" s="174"/>
      <c r="J409" s="174"/>
      <c r="K409" s="174"/>
      <c r="L409" s="174"/>
      <c r="M409" s="174"/>
      <c r="N409" s="174"/>
      <c r="O409" s="174"/>
      <c r="P409" s="174"/>
      <c r="Q409" s="174"/>
      <c r="R409" s="174"/>
      <c r="S409" s="174"/>
      <c r="T409" s="174"/>
      <c r="U409" s="174"/>
      <c r="V409" s="174"/>
      <c r="W409" s="174"/>
      <c r="X409" s="174"/>
      <c r="Y409" s="174"/>
      <c r="Z409" s="174"/>
    </row>
    <row r="410" spans="1:26" ht="18.75" customHeight="1">
      <c r="A410" s="174"/>
      <c r="B410" s="1328"/>
      <c r="C410" s="1328"/>
      <c r="D410" s="174"/>
      <c r="E410" s="1328"/>
      <c r="F410" s="174"/>
      <c r="G410" s="174"/>
      <c r="H410" s="174"/>
      <c r="I410" s="174"/>
      <c r="J410" s="174"/>
      <c r="K410" s="174"/>
      <c r="L410" s="174"/>
      <c r="M410" s="174"/>
      <c r="N410" s="174"/>
      <c r="O410" s="174"/>
      <c r="P410" s="174"/>
      <c r="Q410" s="174"/>
      <c r="R410" s="174"/>
      <c r="S410" s="174"/>
      <c r="T410" s="174"/>
      <c r="U410" s="174"/>
      <c r="V410" s="174"/>
      <c r="W410" s="174"/>
      <c r="X410" s="174"/>
      <c r="Y410" s="174"/>
      <c r="Z410" s="174"/>
    </row>
    <row r="411" spans="1:26" ht="18.75" customHeight="1">
      <c r="A411" s="174"/>
      <c r="B411" s="1328"/>
      <c r="C411" s="1328"/>
      <c r="D411" s="174"/>
      <c r="E411" s="1328"/>
      <c r="F411" s="174"/>
      <c r="G411" s="174"/>
      <c r="H411" s="174"/>
      <c r="I411" s="174"/>
      <c r="J411" s="174"/>
      <c r="K411" s="174"/>
      <c r="L411" s="174"/>
      <c r="M411" s="174"/>
      <c r="N411" s="174"/>
      <c r="O411" s="174"/>
      <c r="P411" s="174"/>
      <c r="Q411" s="174"/>
      <c r="R411" s="174"/>
      <c r="S411" s="174"/>
      <c r="T411" s="174"/>
      <c r="U411" s="174"/>
      <c r="V411" s="174"/>
      <c r="W411" s="174"/>
      <c r="X411" s="174"/>
      <c r="Y411" s="174"/>
      <c r="Z411" s="174"/>
    </row>
    <row r="412" spans="1:26" ht="18.75" customHeight="1">
      <c r="A412" s="174"/>
      <c r="B412" s="1328"/>
      <c r="C412" s="1328"/>
      <c r="D412" s="174"/>
      <c r="E412" s="1328"/>
      <c r="F412" s="174"/>
      <c r="G412" s="174"/>
      <c r="H412" s="174"/>
      <c r="I412" s="174"/>
      <c r="J412" s="174"/>
      <c r="K412" s="174"/>
      <c r="L412" s="174"/>
      <c r="M412" s="174"/>
      <c r="N412" s="174"/>
      <c r="O412" s="174"/>
      <c r="P412" s="174"/>
      <c r="Q412" s="174"/>
      <c r="R412" s="174"/>
      <c r="S412" s="174"/>
      <c r="T412" s="174"/>
      <c r="U412" s="174"/>
      <c r="V412" s="174"/>
      <c r="W412" s="174"/>
      <c r="X412" s="174"/>
      <c r="Y412" s="174"/>
      <c r="Z412" s="174"/>
    </row>
    <row r="413" spans="1:26" ht="18.75" customHeight="1">
      <c r="A413" s="174"/>
      <c r="B413" s="1328"/>
      <c r="C413" s="1328"/>
      <c r="D413" s="174"/>
      <c r="E413" s="1328"/>
      <c r="F413" s="174"/>
      <c r="G413" s="174"/>
      <c r="H413" s="174"/>
      <c r="I413" s="174"/>
      <c r="J413" s="174"/>
      <c r="K413" s="174"/>
      <c r="L413" s="174"/>
      <c r="M413" s="174"/>
      <c r="N413" s="174"/>
      <c r="O413" s="174"/>
      <c r="P413" s="174"/>
      <c r="Q413" s="174"/>
      <c r="R413" s="174"/>
      <c r="S413" s="174"/>
      <c r="T413" s="174"/>
      <c r="U413" s="174"/>
      <c r="V413" s="174"/>
      <c r="W413" s="174"/>
      <c r="X413" s="174"/>
      <c r="Y413" s="174"/>
      <c r="Z413" s="174"/>
    </row>
    <row r="414" spans="1:26" ht="18.75" customHeight="1">
      <c r="A414" s="174"/>
      <c r="B414" s="1328"/>
      <c r="C414" s="1328"/>
      <c r="D414" s="174"/>
      <c r="E414" s="1328"/>
      <c r="F414" s="174"/>
      <c r="G414" s="174"/>
      <c r="H414" s="174"/>
      <c r="I414" s="174"/>
      <c r="J414" s="174"/>
      <c r="K414" s="174"/>
      <c r="L414" s="174"/>
      <c r="M414" s="174"/>
      <c r="N414" s="174"/>
      <c r="O414" s="174"/>
      <c r="P414" s="174"/>
      <c r="Q414" s="174"/>
      <c r="R414" s="174"/>
      <c r="S414" s="174"/>
      <c r="T414" s="174"/>
      <c r="U414" s="174"/>
      <c r="V414" s="174"/>
      <c r="W414" s="174"/>
      <c r="X414" s="174"/>
      <c r="Y414" s="174"/>
      <c r="Z414" s="174"/>
    </row>
    <row r="415" spans="1:26" ht="18.75" customHeight="1">
      <c r="A415" s="174"/>
      <c r="B415" s="1328"/>
      <c r="C415" s="1328"/>
      <c r="D415" s="174"/>
      <c r="E415" s="1328"/>
      <c r="F415" s="174"/>
      <c r="G415" s="174"/>
      <c r="H415" s="174"/>
      <c r="I415" s="174"/>
      <c r="J415" s="174"/>
      <c r="K415" s="174"/>
      <c r="L415" s="174"/>
      <c r="M415" s="174"/>
      <c r="N415" s="174"/>
      <c r="O415" s="174"/>
      <c r="P415" s="174"/>
      <c r="Q415" s="174"/>
      <c r="R415" s="174"/>
      <c r="S415" s="174"/>
      <c r="T415" s="174"/>
      <c r="U415" s="174"/>
      <c r="V415" s="174"/>
      <c r="W415" s="174"/>
      <c r="X415" s="174"/>
      <c r="Y415" s="174"/>
      <c r="Z415" s="174"/>
    </row>
    <row r="416" spans="1:26" ht="18.75" customHeight="1">
      <c r="A416" s="174"/>
      <c r="B416" s="1328"/>
      <c r="C416" s="1328"/>
      <c r="D416" s="174"/>
      <c r="E416" s="1328"/>
      <c r="F416" s="174"/>
      <c r="G416" s="174"/>
      <c r="H416" s="174"/>
      <c r="I416" s="174"/>
      <c r="J416" s="174"/>
      <c r="K416" s="174"/>
      <c r="L416" s="174"/>
      <c r="M416" s="174"/>
      <c r="N416" s="174"/>
      <c r="O416" s="174"/>
      <c r="P416" s="174"/>
      <c r="Q416" s="174"/>
      <c r="R416" s="174"/>
      <c r="S416" s="174"/>
      <c r="T416" s="174"/>
      <c r="U416" s="174"/>
      <c r="V416" s="174"/>
      <c r="W416" s="174"/>
      <c r="X416" s="174"/>
      <c r="Y416" s="174"/>
      <c r="Z416" s="174"/>
    </row>
    <row r="417" spans="1:26" ht="18.75" customHeight="1">
      <c r="A417" s="174"/>
      <c r="B417" s="1328"/>
      <c r="C417" s="1328"/>
      <c r="D417" s="174"/>
      <c r="E417" s="1328"/>
      <c r="F417" s="174"/>
      <c r="G417" s="174"/>
      <c r="H417" s="174"/>
      <c r="I417" s="174"/>
      <c r="J417" s="174"/>
      <c r="K417" s="174"/>
      <c r="L417" s="174"/>
      <c r="M417" s="174"/>
      <c r="N417" s="174"/>
      <c r="O417" s="174"/>
      <c r="P417" s="174"/>
      <c r="Q417" s="174"/>
      <c r="R417" s="174"/>
      <c r="S417" s="174"/>
      <c r="T417" s="174"/>
      <c r="U417" s="174"/>
      <c r="V417" s="174"/>
      <c r="W417" s="174"/>
      <c r="X417" s="174"/>
      <c r="Y417" s="174"/>
      <c r="Z417" s="174"/>
    </row>
    <row r="418" spans="1:26" ht="18.75" customHeight="1">
      <c r="A418" s="174"/>
      <c r="B418" s="1328"/>
      <c r="C418" s="1328"/>
      <c r="D418" s="174"/>
      <c r="E418" s="1328"/>
      <c r="F418" s="174"/>
      <c r="G418" s="174"/>
      <c r="H418" s="174"/>
      <c r="I418" s="174"/>
      <c r="J418" s="174"/>
      <c r="K418" s="174"/>
      <c r="L418" s="174"/>
      <c r="M418" s="174"/>
      <c r="N418" s="174"/>
      <c r="O418" s="174"/>
      <c r="P418" s="174"/>
      <c r="Q418" s="174"/>
      <c r="R418" s="174"/>
      <c r="S418" s="174"/>
      <c r="T418" s="174"/>
      <c r="U418" s="174"/>
      <c r="V418" s="174"/>
      <c r="W418" s="174"/>
      <c r="X418" s="174"/>
      <c r="Y418" s="174"/>
      <c r="Z418" s="174"/>
    </row>
    <row r="419" spans="1:26" ht="18.75" customHeight="1">
      <c r="A419" s="174"/>
      <c r="B419" s="1328"/>
      <c r="C419" s="1328"/>
      <c r="D419" s="174"/>
      <c r="E419" s="1328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</row>
    <row r="420" spans="1:26" ht="18.75" customHeight="1">
      <c r="A420" s="174"/>
      <c r="B420" s="1328"/>
      <c r="C420" s="1328"/>
      <c r="D420" s="174"/>
      <c r="E420" s="1328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</row>
    <row r="421" spans="1:26" ht="18.75" customHeight="1">
      <c r="A421" s="174"/>
      <c r="B421" s="1328"/>
      <c r="C421" s="1328"/>
      <c r="D421" s="174"/>
      <c r="E421" s="1328"/>
      <c r="F421" s="174"/>
      <c r="G421" s="174"/>
      <c r="H421" s="174"/>
      <c r="I421" s="174"/>
      <c r="J421" s="174"/>
      <c r="K421" s="174"/>
      <c r="L421" s="174"/>
      <c r="M421" s="174"/>
      <c r="N421" s="174"/>
      <c r="O421" s="174"/>
      <c r="P421" s="174"/>
      <c r="Q421" s="174"/>
      <c r="R421" s="174"/>
      <c r="S421" s="174"/>
      <c r="T421" s="174"/>
      <c r="U421" s="174"/>
      <c r="V421" s="174"/>
      <c r="W421" s="174"/>
      <c r="X421" s="174"/>
      <c r="Y421" s="174"/>
      <c r="Z421" s="174"/>
    </row>
    <row r="422" spans="1:26" ht="18.75" customHeight="1">
      <c r="A422" s="174"/>
      <c r="B422" s="1328"/>
      <c r="C422" s="1328"/>
      <c r="D422" s="174"/>
      <c r="E422" s="1328"/>
      <c r="F422" s="174"/>
      <c r="G422" s="174"/>
      <c r="H422" s="174"/>
      <c r="I422" s="174"/>
      <c r="J422" s="174"/>
      <c r="K422" s="174"/>
      <c r="L422" s="174"/>
      <c r="M422" s="174"/>
      <c r="N422" s="174"/>
      <c r="O422" s="174"/>
      <c r="P422" s="174"/>
      <c r="Q422" s="174"/>
      <c r="R422" s="174"/>
      <c r="S422" s="174"/>
      <c r="T422" s="174"/>
      <c r="U422" s="174"/>
      <c r="V422" s="174"/>
      <c r="W422" s="174"/>
      <c r="X422" s="174"/>
      <c r="Y422" s="174"/>
      <c r="Z422" s="174"/>
    </row>
    <row r="423" spans="1:26" ht="18.75" customHeight="1">
      <c r="A423" s="174"/>
      <c r="B423" s="1328"/>
      <c r="C423" s="1328"/>
      <c r="D423" s="174"/>
      <c r="E423" s="1328"/>
      <c r="F423" s="174"/>
      <c r="G423" s="174"/>
      <c r="H423" s="174"/>
      <c r="I423" s="174"/>
      <c r="J423" s="174"/>
      <c r="K423" s="174"/>
      <c r="L423" s="174"/>
      <c r="M423" s="174"/>
      <c r="N423" s="174"/>
      <c r="O423" s="174"/>
      <c r="P423" s="174"/>
      <c r="Q423" s="174"/>
      <c r="R423" s="174"/>
      <c r="S423" s="174"/>
      <c r="T423" s="174"/>
      <c r="U423" s="174"/>
      <c r="V423" s="174"/>
      <c r="W423" s="174"/>
      <c r="X423" s="174"/>
      <c r="Y423" s="174"/>
      <c r="Z423" s="174"/>
    </row>
    <row r="424" spans="1:26" ht="18.75" customHeight="1">
      <c r="A424" s="174"/>
      <c r="B424" s="1328"/>
      <c r="C424" s="1328"/>
      <c r="D424" s="174"/>
      <c r="E424" s="1328"/>
      <c r="F424" s="174"/>
      <c r="G424" s="174"/>
      <c r="H424" s="174"/>
      <c r="I424" s="174"/>
      <c r="J424" s="174"/>
      <c r="K424" s="174"/>
      <c r="L424" s="174"/>
      <c r="M424" s="174"/>
      <c r="N424" s="174"/>
      <c r="O424" s="174"/>
      <c r="P424" s="174"/>
      <c r="Q424" s="174"/>
      <c r="R424" s="174"/>
      <c r="S424" s="174"/>
      <c r="T424" s="174"/>
      <c r="U424" s="174"/>
      <c r="V424" s="174"/>
      <c r="W424" s="174"/>
      <c r="X424" s="174"/>
      <c r="Y424" s="174"/>
      <c r="Z424" s="174"/>
    </row>
    <row r="425" spans="1:26" ht="18.75" customHeight="1">
      <c r="A425" s="174"/>
      <c r="B425" s="1328"/>
      <c r="C425" s="1328"/>
      <c r="D425" s="174"/>
      <c r="E425" s="1328"/>
      <c r="F425" s="174"/>
      <c r="G425" s="174"/>
      <c r="H425" s="174"/>
      <c r="I425" s="174"/>
      <c r="J425" s="174"/>
      <c r="K425" s="174"/>
      <c r="L425" s="174"/>
      <c r="M425" s="174"/>
      <c r="N425" s="174"/>
      <c r="O425" s="174"/>
      <c r="P425" s="174"/>
      <c r="Q425" s="174"/>
      <c r="R425" s="174"/>
      <c r="S425" s="174"/>
      <c r="T425" s="174"/>
      <c r="U425" s="174"/>
      <c r="V425" s="174"/>
      <c r="W425" s="174"/>
      <c r="X425" s="174"/>
      <c r="Y425" s="174"/>
      <c r="Z425" s="174"/>
    </row>
    <row r="426" spans="1:26" ht="18.75" customHeight="1">
      <c r="A426" s="174"/>
      <c r="B426" s="1328"/>
      <c r="C426" s="1328"/>
      <c r="D426" s="174"/>
      <c r="E426" s="1328"/>
      <c r="F426" s="174"/>
      <c r="G426" s="174"/>
      <c r="H426" s="174"/>
      <c r="I426" s="174"/>
      <c r="J426" s="174"/>
      <c r="K426" s="174"/>
      <c r="L426" s="174"/>
      <c r="M426" s="174"/>
      <c r="N426" s="174"/>
      <c r="O426" s="174"/>
      <c r="P426" s="174"/>
      <c r="Q426" s="174"/>
      <c r="R426" s="174"/>
      <c r="S426" s="174"/>
      <c r="T426" s="174"/>
      <c r="U426" s="174"/>
      <c r="V426" s="174"/>
      <c r="W426" s="174"/>
      <c r="X426" s="174"/>
      <c r="Y426" s="174"/>
      <c r="Z426" s="174"/>
    </row>
    <row r="427" spans="1:26" ht="18.75" customHeight="1">
      <c r="A427" s="174"/>
      <c r="B427" s="1328"/>
      <c r="C427" s="1328"/>
      <c r="D427" s="174"/>
      <c r="E427" s="1328"/>
      <c r="F427" s="174"/>
      <c r="G427" s="174"/>
      <c r="H427" s="174"/>
      <c r="I427" s="174"/>
      <c r="J427" s="174"/>
      <c r="K427" s="174"/>
      <c r="L427" s="174"/>
      <c r="M427" s="174"/>
      <c r="N427" s="174"/>
      <c r="O427" s="174"/>
      <c r="P427" s="174"/>
      <c r="Q427" s="174"/>
      <c r="R427" s="174"/>
      <c r="S427" s="174"/>
      <c r="T427" s="174"/>
      <c r="U427" s="174"/>
      <c r="V427" s="174"/>
      <c r="W427" s="174"/>
      <c r="X427" s="174"/>
      <c r="Y427" s="174"/>
      <c r="Z427" s="174"/>
    </row>
    <row r="428" spans="1:26" ht="18.75" customHeight="1">
      <c r="A428" s="174"/>
      <c r="B428" s="1328"/>
      <c r="C428" s="1328"/>
      <c r="D428" s="174"/>
      <c r="E428" s="1328"/>
      <c r="F428" s="174"/>
      <c r="G428" s="174"/>
      <c r="H428" s="174"/>
      <c r="I428" s="174"/>
      <c r="J428" s="174"/>
      <c r="K428" s="174"/>
      <c r="L428" s="174"/>
      <c r="M428" s="174"/>
      <c r="N428" s="174"/>
      <c r="O428" s="174"/>
      <c r="P428" s="174"/>
      <c r="Q428" s="174"/>
      <c r="R428" s="174"/>
      <c r="S428" s="174"/>
      <c r="T428" s="174"/>
      <c r="U428" s="174"/>
      <c r="V428" s="174"/>
      <c r="W428" s="174"/>
      <c r="X428" s="174"/>
      <c r="Y428" s="174"/>
      <c r="Z428" s="174"/>
    </row>
    <row r="429" spans="1:26" ht="18.75" customHeight="1">
      <c r="A429" s="174"/>
      <c r="B429" s="1328"/>
      <c r="C429" s="1328"/>
      <c r="D429" s="174"/>
      <c r="E429" s="1328"/>
      <c r="F429" s="174"/>
      <c r="G429" s="174"/>
      <c r="H429" s="174"/>
      <c r="I429" s="174"/>
      <c r="J429" s="174"/>
      <c r="K429" s="174"/>
      <c r="L429" s="174"/>
      <c r="M429" s="174"/>
      <c r="N429" s="174"/>
      <c r="O429" s="174"/>
      <c r="P429" s="174"/>
      <c r="Q429" s="174"/>
      <c r="R429" s="174"/>
      <c r="S429" s="174"/>
      <c r="T429" s="174"/>
      <c r="U429" s="174"/>
      <c r="V429" s="174"/>
      <c r="W429" s="174"/>
      <c r="X429" s="174"/>
      <c r="Y429" s="174"/>
      <c r="Z429" s="174"/>
    </row>
    <row r="430" spans="1:26" ht="18.75" customHeight="1">
      <c r="A430" s="174"/>
      <c r="B430" s="1328"/>
      <c r="C430" s="1328"/>
      <c r="D430" s="174"/>
      <c r="E430" s="1328"/>
      <c r="F430" s="174"/>
      <c r="G430" s="174"/>
      <c r="H430" s="174"/>
      <c r="I430" s="174"/>
      <c r="J430" s="174"/>
      <c r="K430" s="174"/>
      <c r="L430" s="174"/>
      <c r="M430" s="174"/>
      <c r="N430" s="174"/>
      <c r="O430" s="174"/>
      <c r="P430" s="174"/>
      <c r="Q430" s="174"/>
      <c r="R430" s="174"/>
      <c r="S430" s="174"/>
      <c r="T430" s="174"/>
      <c r="U430" s="174"/>
      <c r="V430" s="174"/>
      <c r="W430" s="174"/>
      <c r="X430" s="174"/>
      <c r="Y430" s="174"/>
      <c r="Z430" s="174"/>
    </row>
    <row r="431" spans="1:26" ht="18.75" customHeight="1">
      <c r="A431" s="174"/>
      <c r="B431" s="1328"/>
      <c r="C431" s="1328"/>
      <c r="D431" s="174"/>
      <c r="E431" s="1328"/>
      <c r="F431" s="174"/>
      <c r="G431" s="174"/>
      <c r="H431" s="174"/>
      <c r="I431" s="174"/>
      <c r="J431" s="174"/>
      <c r="K431" s="174"/>
      <c r="L431" s="174"/>
      <c r="M431" s="174"/>
      <c r="N431" s="174"/>
      <c r="O431" s="174"/>
      <c r="P431" s="174"/>
      <c r="Q431" s="174"/>
      <c r="R431" s="174"/>
      <c r="S431" s="174"/>
      <c r="T431" s="174"/>
      <c r="U431" s="174"/>
      <c r="V431" s="174"/>
      <c r="W431" s="174"/>
      <c r="X431" s="174"/>
      <c r="Y431" s="174"/>
      <c r="Z431" s="174"/>
    </row>
    <row r="432" spans="1:26" ht="18.75" customHeight="1">
      <c r="A432" s="174"/>
      <c r="B432" s="1328"/>
      <c r="C432" s="1328"/>
      <c r="D432" s="174"/>
      <c r="E432" s="1328"/>
      <c r="F432" s="174"/>
      <c r="G432" s="174"/>
      <c r="H432" s="174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</row>
    <row r="433" spans="1:26" ht="18.75" customHeight="1">
      <c r="A433" s="174"/>
      <c r="B433" s="1328"/>
      <c r="C433" s="1328"/>
      <c r="D433" s="174"/>
      <c r="E433" s="1328"/>
      <c r="F433" s="174"/>
      <c r="G433" s="174"/>
      <c r="H433" s="174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</row>
    <row r="434" spans="1:26" ht="18.75" customHeight="1">
      <c r="A434" s="174"/>
      <c r="B434" s="1328"/>
      <c r="C434" s="1328"/>
      <c r="D434" s="174"/>
      <c r="E434" s="1328"/>
      <c r="F434" s="174"/>
      <c r="G434" s="174"/>
      <c r="H434" s="174"/>
      <c r="I434" s="174"/>
      <c r="J434" s="174"/>
      <c r="K434" s="174"/>
      <c r="L434" s="174"/>
      <c r="M434" s="174"/>
      <c r="N434" s="174"/>
      <c r="O434" s="174"/>
      <c r="P434" s="174"/>
      <c r="Q434" s="174"/>
      <c r="R434" s="174"/>
      <c r="S434" s="174"/>
      <c r="T434" s="174"/>
      <c r="U434" s="174"/>
      <c r="V434" s="174"/>
      <c r="W434" s="174"/>
      <c r="X434" s="174"/>
      <c r="Y434" s="174"/>
      <c r="Z434" s="174"/>
    </row>
    <row r="435" spans="1:26" ht="18.75" customHeight="1">
      <c r="A435" s="174"/>
      <c r="B435" s="1328"/>
      <c r="C435" s="1328"/>
      <c r="D435" s="174"/>
      <c r="E435" s="1328"/>
      <c r="F435" s="174"/>
      <c r="G435" s="174"/>
      <c r="H435" s="174"/>
      <c r="I435" s="174"/>
      <c r="J435" s="174"/>
      <c r="K435" s="174"/>
      <c r="L435" s="174"/>
      <c r="M435" s="174"/>
      <c r="N435" s="174"/>
      <c r="O435" s="174"/>
      <c r="P435" s="174"/>
      <c r="Q435" s="174"/>
      <c r="R435" s="174"/>
      <c r="S435" s="174"/>
      <c r="T435" s="174"/>
      <c r="U435" s="174"/>
      <c r="V435" s="174"/>
      <c r="W435" s="174"/>
      <c r="X435" s="174"/>
      <c r="Y435" s="174"/>
      <c r="Z435" s="174"/>
    </row>
    <row r="436" spans="1:26" ht="18.75" customHeight="1">
      <c r="A436" s="174"/>
      <c r="B436" s="1328"/>
      <c r="C436" s="1328"/>
      <c r="D436" s="174"/>
      <c r="E436" s="1328"/>
      <c r="F436" s="174"/>
      <c r="G436" s="174"/>
      <c r="H436" s="174"/>
      <c r="I436" s="174"/>
      <c r="J436" s="174"/>
      <c r="K436" s="174"/>
      <c r="L436" s="174"/>
      <c r="M436" s="174"/>
      <c r="N436" s="174"/>
      <c r="O436" s="174"/>
      <c r="P436" s="174"/>
      <c r="Q436" s="174"/>
      <c r="R436" s="174"/>
      <c r="S436" s="174"/>
      <c r="T436" s="174"/>
      <c r="U436" s="174"/>
      <c r="V436" s="174"/>
      <c r="W436" s="174"/>
      <c r="X436" s="174"/>
      <c r="Y436" s="174"/>
      <c r="Z436" s="174"/>
    </row>
    <row r="437" spans="1:26" ht="18.75" customHeight="1">
      <c r="A437" s="174"/>
      <c r="B437" s="1328"/>
      <c r="C437" s="1328"/>
      <c r="D437" s="174"/>
      <c r="E437" s="1328"/>
      <c r="F437" s="174"/>
      <c r="G437" s="174"/>
      <c r="H437" s="174"/>
      <c r="I437" s="174"/>
      <c r="J437" s="174"/>
      <c r="K437" s="174"/>
      <c r="L437" s="174"/>
      <c r="M437" s="174"/>
      <c r="N437" s="174"/>
      <c r="O437" s="174"/>
      <c r="P437" s="174"/>
      <c r="Q437" s="174"/>
      <c r="R437" s="174"/>
      <c r="S437" s="174"/>
      <c r="T437" s="174"/>
      <c r="U437" s="174"/>
      <c r="V437" s="174"/>
      <c r="W437" s="174"/>
      <c r="X437" s="174"/>
      <c r="Y437" s="174"/>
      <c r="Z437" s="174"/>
    </row>
    <row r="438" spans="1:26" ht="18.75" customHeight="1">
      <c r="A438" s="174"/>
      <c r="B438" s="1328"/>
      <c r="C438" s="1328"/>
      <c r="D438" s="174"/>
      <c r="E438" s="1328"/>
      <c r="F438" s="174"/>
      <c r="G438" s="174"/>
      <c r="H438" s="174"/>
      <c r="I438" s="174"/>
      <c r="J438" s="174"/>
      <c r="K438" s="174"/>
      <c r="L438" s="174"/>
      <c r="M438" s="174"/>
      <c r="N438" s="174"/>
      <c r="O438" s="174"/>
      <c r="P438" s="174"/>
      <c r="Q438" s="174"/>
      <c r="R438" s="174"/>
      <c r="S438" s="174"/>
      <c r="T438" s="174"/>
      <c r="U438" s="174"/>
      <c r="V438" s="174"/>
      <c r="W438" s="174"/>
      <c r="X438" s="174"/>
      <c r="Y438" s="174"/>
      <c r="Z438" s="174"/>
    </row>
    <row r="439" spans="1:26" ht="18.75" customHeight="1">
      <c r="A439" s="174"/>
      <c r="B439" s="1328"/>
      <c r="C439" s="1328"/>
      <c r="D439" s="174"/>
      <c r="E439" s="1328"/>
      <c r="F439" s="174"/>
      <c r="G439" s="174"/>
      <c r="H439" s="174"/>
      <c r="I439" s="174"/>
      <c r="J439" s="174"/>
      <c r="K439" s="174"/>
      <c r="L439" s="174"/>
      <c r="M439" s="174"/>
      <c r="N439" s="174"/>
      <c r="O439" s="174"/>
      <c r="P439" s="174"/>
      <c r="Q439" s="174"/>
      <c r="R439" s="174"/>
      <c r="S439" s="174"/>
      <c r="T439" s="174"/>
      <c r="U439" s="174"/>
      <c r="V439" s="174"/>
      <c r="W439" s="174"/>
      <c r="X439" s="174"/>
      <c r="Y439" s="174"/>
      <c r="Z439" s="174"/>
    </row>
    <row r="440" spans="1:26" ht="18.75" customHeight="1">
      <c r="A440" s="174"/>
      <c r="B440" s="1328"/>
      <c r="C440" s="1328"/>
      <c r="D440" s="174"/>
      <c r="E440" s="1328"/>
      <c r="F440" s="174"/>
      <c r="G440" s="174"/>
      <c r="H440" s="174"/>
      <c r="I440" s="174"/>
      <c r="J440" s="174"/>
      <c r="K440" s="174"/>
      <c r="L440" s="174"/>
      <c r="M440" s="174"/>
      <c r="N440" s="174"/>
      <c r="O440" s="174"/>
      <c r="P440" s="174"/>
      <c r="Q440" s="174"/>
      <c r="R440" s="174"/>
      <c r="S440" s="174"/>
      <c r="T440" s="174"/>
      <c r="U440" s="174"/>
      <c r="V440" s="174"/>
      <c r="W440" s="174"/>
      <c r="X440" s="174"/>
      <c r="Y440" s="174"/>
      <c r="Z440" s="174"/>
    </row>
    <row r="441" spans="1:26" ht="18.75" customHeight="1">
      <c r="A441" s="174"/>
      <c r="B441" s="1328"/>
      <c r="C441" s="1328"/>
      <c r="D441" s="174"/>
      <c r="E441" s="1328"/>
      <c r="F441" s="174"/>
      <c r="G441" s="174"/>
      <c r="H441" s="174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174"/>
      <c r="W441" s="174"/>
      <c r="X441" s="174"/>
      <c r="Y441" s="174"/>
      <c r="Z441" s="174"/>
    </row>
    <row r="442" spans="1:26" ht="18.75" customHeight="1">
      <c r="A442" s="174"/>
      <c r="B442" s="1328"/>
      <c r="C442" s="1328"/>
      <c r="D442" s="174"/>
      <c r="E442" s="1328"/>
      <c r="F442" s="174"/>
      <c r="G442" s="174"/>
      <c r="H442" s="174"/>
      <c r="I442" s="174"/>
      <c r="J442" s="174"/>
      <c r="K442" s="174"/>
      <c r="L442" s="174"/>
      <c r="M442" s="174"/>
      <c r="N442" s="174"/>
      <c r="O442" s="174"/>
      <c r="P442" s="174"/>
      <c r="Q442" s="174"/>
      <c r="R442" s="174"/>
      <c r="S442" s="174"/>
      <c r="T442" s="174"/>
      <c r="U442" s="174"/>
      <c r="V442" s="174"/>
      <c r="W442" s="174"/>
      <c r="X442" s="174"/>
      <c r="Y442" s="174"/>
      <c r="Z442" s="174"/>
    </row>
    <row r="443" spans="1:26" ht="18.75" customHeight="1">
      <c r="A443" s="174"/>
      <c r="B443" s="1328"/>
      <c r="C443" s="1328"/>
      <c r="D443" s="174"/>
      <c r="E443" s="1328"/>
      <c r="F443" s="174"/>
      <c r="G443" s="174"/>
      <c r="H443" s="174"/>
      <c r="I443" s="174"/>
      <c r="J443" s="174"/>
      <c r="K443" s="174"/>
      <c r="L443" s="174"/>
      <c r="M443" s="174"/>
      <c r="N443" s="174"/>
      <c r="O443" s="174"/>
      <c r="P443" s="174"/>
      <c r="Q443" s="174"/>
      <c r="R443" s="174"/>
      <c r="S443" s="174"/>
      <c r="T443" s="174"/>
      <c r="U443" s="174"/>
      <c r="V443" s="174"/>
      <c r="W443" s="174"/>
      <c r="X443" s="174"/>
      <c r="Y443" s="174"/>
      <c r="Z443" s="174"/>
    </row>
    <row r="444" spans="1:26" ht="18.75" customHeight="1">
      <c r="A444" s="174"/>
      <c r="B444" s="1328"/>
      <c r="C444" s="1328"/>
      <c r="D444" s="174"/>
      <c r="E444" s="1328"/>
      <c r="F444" s="174"/>
      <c r="G444" s="174"/>
      <c r="H444" s="174"/>
      <c r="I444" s="174"/>
      <c r="J444" s="174"/>
      <c r="K444" s="174"/>
      <c r="L444" s="174"/>
      <c r="M444" s="174"/>
      <c r="N444" s="174"/>
      <c r="O444" s="174"/>
      <c r="P444" s="174"/>
      <c r="Q444" s="174"/>
      <c r="R444" s="174"/>
      <c r="S444" s="174"/>
      <c r="T444" s="174"/>
      <c r="U444" s="174"/>
      <c r="V444" s="174"/>
      <c r="W444" s="174"/>
      <c r="X444" s="174"/>
      <c r="Y444" s="174"/>
      <c r="Z444" s="174"/>
    </row>
    <row r="445" spans="1:26" ht="18.75" customHeight="1">
      <c r="A445" s="174"/>
      <c r="B445" s="1328"/>
      <c r="C445" s="1328"/>
      <c r="D445" s="174"/>
      <c r="E445" s="1328"/>
      <c r="F445" s="174"/>
      <c r="G445" s="174"/>
      <c r="H445" s="174"/>
      <c r="I445" s="174"/>
      <c r="J445" s="174"/>
      <c r="K445" s="174"/>
      <c r="L445" s="174"/>
      <c r="M445" s="174"/>
      <c r="N445" s="174"/>
      <c r="O445" s="174"/>
      <c r="P445" s="174"/>
      <c r="Q445" s="174"/>
      <c r="R445" s="174"/>
      <c r="S445" s="174"/>
      <c r="T445" s="174"/>
      <c r="U445" s="174"/>
      <c r="V445" s="174"/>
      <c r="W445" s="174"/>
      <c r="X445" s="174"/>
      <c r="Y445" s="174"/>
      <c r="Z445" s="174"/>
    </row>
    <row r="446" spans="1:26" ht="18.75" customHeight="1">
      <c r="A446" s="174"/>
      <c r="B446" s="1328"/>
      <c r="C446" s="1328"/>
      <c r="D446" s="174"/>
      <c r="E446" s="1328"/>
      <c r="F446" s="174"/>
      <c r="G446" s="174"/>
      <c r="H446" s="174"/>
      <c r="I446" s="174"/>
      <c r="J446" s="174"/>
      <c r="K446" s="174"/>
      <c r="L446" s="174"/>
      <c r="M446" s="174"/>
      <c r="N446" s="174"/>
      <c r="O446" s="174"/>
      <c r="P446" s="174"/>
      <c r="Q446" s="174"/>
      <c r="R446" s="174"/>
      <c r="S446" s="174"/>
      <c r="T446" s="174"/>
      <c r="U446" s="174"/>
      <c r="V446" s="174"/>
      <c r="W446" s="174"/>
      <c r="X446" s="174"/>
      <c r="Y446" s="174"/>
      <c r="Z446" s="174"/>
    </row>
    <row r="447" spans="1:26" ht="18.75" customHeight="1">
      <c r="A447" s="174"/>
      <c r="B447" s="1328"/>
      <c r="C447" s="1328"/>
      <c r="D447" s="174"/>
      <c r="E447" s="1328"/>
      <c r="F447" s="174"/>
      <c r="G447" s="174"/>
      <c r="H447" s="174"/>
      <c r="I447" s="174"/>
      <c r="J447" s="174"/>
      <c r="K447" s="174"/>
      <c r="L447" s="174"/>
      <c r="M447" s="174"/>
      <c r="N447" s="174"/>
      <c r="O447" s="174"/>
      <c r="P447" s="174"/>
      <c r="Q447" s="174"/>
      <c r="R447" s="174"/>
      <c r="S447" s="174"/>
      <c r="T447" s="174"/>
      <c r="U447" s="174"/>
      <c r="V447" s="174"/>
      <c r="W447" s="174"/>
      <c r="X447" s="174"/>
      <c r="Y447" s="174"/>
      <c r="Z447" s="174"/>
    </row>
    <row r="448" spans="1:26" ht="18.75" customHeight="1">
      <c r="A448" s="174"/>
      <c r="B448" s="1328"/>
      <c r="C448" s="1328"/>
      <c r="D448" s="174"/>
      <c r="E448" s="1328"/>
      <c r="F448" s="174"/>
      <c r="G448" s="174"/>
      <c r="H448" s="174"/>
      <c r="I448" s="174"/>
      <c r="J448" s="174"/>
      <c r="K448" s="174"/>
      <c r="L448" s="174"/>
      <c r="M448" s="174"/>
      <c r="N448" s="174"/>
      <c r="O448" s="174"/>
      <c r="P448" s="174"/>
      <c r="Q448" s="174"/>
      <c r="R448" s="174"/>
      <c r="S448" s="174"/>
      <c r="T448" s="174"/>
      <c r="U448" s="174"/>
      <c r="V448" s="174"/>
      <c r="W448" s="174"/>
      <c r="X448" s="174"/>
      <c r="Y448" s="174"/>
      <c r="Z448" s="174"/>
    </row>
    <row r="449" spans="1:26" ht="18.75" customHeight="1">
      <c r="A449" s="174"/>
      <c r="B449" s="1328"/>
      <c r="C449" s="1328"/>
      <c r="D449" s="174"/>
      <c r="E449" s="1328"/>
      <c r="F449" s="174"/>
      <c r="G449" s="174"/>
      <c r="H449" s="174"/>
      <c r="I449" s="174"/>
      <c r="J449" s="174"/>
      <c r="K449" s="174"/>
      <c r="L449" s="174"/>
      <c r="M449" s="174"/>
      <c r="N449" s="174"/>
      <c r="O449" s="174"/>
      <c r="P449" s="174"/>
      <c r="Q449" s="174"/>
      <c r="R449" s="174"/>
      <c r="S449" s="174"/>
      <c r="T449" s="174"/>
      <c r="U449" s="174"/>
      <c r="V449" s="174"/>
      <c r="W449" s="174"/>
      <c r="X449" s="174"/>
      <c r="Y449" s="174"/>
      <c r="Z449" s="174"/>
    </row>
    <row r="450" spans="1:26" ht="18.75" customHeight="1">
      <c r="A450" s="174"/>
      <c r="B450" s="1328"/>
      <c r="C450" s="1328"/>
      <c r="D450" s="174"/>
      <c r="E450" s="1328"/>
      <c r="F450" s="174"/>
      <c r="G450" s="174"/>
      <c r="H450" s="174"/>
      <c r="I450" s="174"/>
      <c r="J450" s="174"/>
      <c r="K450" s="174"/>
      <c r="L450" s="174"/>
      <c r="M450" s="174"/>
      <c r="N450" s="174"/>
      <c r="O450" s="174"/>
      <c r="P450" s="174"/>
      <c r="Q450" s="174"/>
      <c r="R450" s="174"/>
      <c r="S450" s="174"/>
      <c r="T450" s="174"/>
      <c r="U450" s="174"/>
      <c r="V450" s="174"/>
      <c r="W450" s="174"/>
      <c r="X450" s="174"/>
      <c r="Y450" s="174"/>
      <c r="Z450" s="174"/>
    </row>
    <row r="451" spans="1:26" ht="18.75" customHeight="1">
      <c r="A451" s="174"/>
      <c r="B451" s="1328"/>
      <c r="C451" s="1328"/>
      <c r="D451" s="174"/>
      <c r="E451" s="1328"/>
      <c r="F451" s="174"/>
      <c r="G451" s="174"/>
      <c r="H451" s="174"/>
      <c r="I451" s="174"/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</row>
    <row r="452" spans="1:26" ht="18.75" customHeight="1">
      <c r="A452" s="174"/>
      <c r="B452" s="1328"/>
      <c r="C452" s="1328"/>
      <c r="D452" s="174"/>
      <c r="E452" s="1328"/>
      <c r="F452" s="174"/>
      <c r="G452" s="174"/>
      <c r="H452" s="174"/>
      <c r="I452" s="174"/>
      <c r="J452" s="174"/>
      <c r="K452" s="174"/>
      <c r="L452" s="174"/>
      <c r="M452" s="174"/>
      <c r="N452" s="174"/>
      <c r="O452" s="174"/>
      <c r="P452" s="174"/>
      <c r="Q452" s="174"/>
      <c r="R452" s="174"/>
      <c r="S452" s="174"/>
      <c r="T452" s="174"/>
      <c r="U452" s="174"/>
      <c r="V452" s="174"/>
      <c r="W452" s="174"/>
      <c r="X452" s="174"/>
      <c r="Y452" s="174"/>
      <c r="Z452" s="174"/>
    </row>
    <row r="453" spans="1:26" ht="18.75" customHeight="1">
      <c r="A453" s="174"/>
      <c r="B453" s="1328"/>
      <c r="C453" s="1328"/>
      <c r="D453" s="174"/>
      <c r="E453" s="1328"/>
      <c r="F453" s="174"/>
      <c r="G453" s="174"/>
      <c r="H453" s="174"/>
      <c r="I453" s="174"/>
      <c r="J453" s="174"/>
      <c r="K453" s="174"/>
      <c r="L453" s="174"/>
      <c r="M453" s="174"/>
      <c r="N453" s="174"/>
      <c r="O453" s="174"/>
      <c r="P453" s="174"/>
      <c r="Q453" s="174"/>
      <c r="R453" s="174"/>
      <c r="S453" s="174"/>
      <c r="T453" s="174"/>
      <c r="U453" s="174"/>
      <c r="V453" s="174"/>
      <c r="W453" s="174"/>
      <c r="X453" s="174"/>
      <c r="Y453" s="174"/>
      <c r="Z453" s="174"/>
    </row>
    <row r="454" spans="1:26" ht="18.75" customHeight="1">
      <c r="A454" s="174"/>
      <c r="B454" s="1328"/>
      <c r="C454" s="1328"/>
      <c r="D454" s="174"/>
      <c r="E454" s="1328"/>
      <c r="F454" s="174"/>
      <c r="G454" s="174"/>
      <c r="H454" s="174"/>
      <c r="I454" s="174"/>
      <c r="J454" s="174"/>
      <c r="K454" s="174"/>
      <c r="L454" s="174"/>
      <c r="M454" s="174"/>
      <c r="N454" s="174"/>
      <c r="O454" s="174"/>
      <c r="P454" s="174"/>
      <c r="Q454" s="174"/>
      <c r="R454" s="174"/>
      <c r="S454" s="174"/>
      <c r="T454" s="174"/>
      <c r="U454" s="174"/>
      <c r="V454" s="174"/>
      <c r="W454" s="174"/>
      <c r="X454" s="174"/>
      <c r="Y454" s="174"/>
      <c r="Z454" s="174"/>
    </row>
    <row r="455" spans="1:26" ht="18.75" customHeight="1">
      <c r="A455" s="174"/>
      <c r="B455" s="1328"/>
      <c r="C455" s="1328"/>
      <c r="D455" s="174"/>
      <c r="E455" s="1328"/>
      <c r="F455" s="174"/>
      <c r="G455" s="174"/>
      <c r="H455" s="174"/>
      <c r="I455" s="174"/>
      <c r="J455" s="174"/>
      <c r="K455" s="174"/>
      <c r="L455" s="174"/>
      <c r="M455" s="174"/>
      <c r="N455" s="174"/>
      <c r="O455" s="174"/>
      <c r="P455" s="174"/>
      <c r="Q455" s="174"/>
      <c r="R455" s="174"/>
      <c r="S455" s="174"/>
      <c r="T455" s="174"/>
      <c r="U455" s="174"/>
      <c r="V455" s="174"/>
      <c r="W455" s="174"/>
      <c r="X455" s="174"/>
      <c r="Y455" s="174"/>
      <c r="Z455" s="174"/>
    </row>
    <row r="456" spans="1:26" ht="18.75" customHeight="1">
      <c r="A456" s="174"/>
      <c r="B456" s="1328"/>
      <c r="C456" s="1328"/>
      <c r="D456" s="174"/>
      <c r="E456" s="1328"/>
      <c r="F456" s="174"/>
      <c r="G456" s="174"/>
      <c r="H456" s="174"/>
      <c r="I456" s="174"/>
      <c r="J456" s="174"/>
      <c r="K456" s="174"/>
      <c r="L456" s="174"/>
      <c r="M456" s="174"/>
      <c r="N456" s="174"/>
      <c r="O456" s="174"/>
      <c r="P456" s="174"/>
      <c r="Q456" s="174"/>
      <c r="R456" s="174"/>
      <c r="S456" s="174"/>
      <c r="T456" s="174"/>
      <c r="U456" s="174"/>
      <c r="V456" s="174"/>
      <c r="W456" s="174"/>
      <c r="X456" s="174"/>
      <c r="Y456" s="174"/>
      <c r="Z456" s="174"/>
    </row>
    <row r="457" spans="1:26" ht="18.75" customHeight="1">
      <c r="A457" s="174"/>
      <c r="B457" s="1328"/>
      <c r="C457" s="1328"/>
      <c r="D457" s="174"/>
      <c r="E457" s="1328"/>
      <c r="F457" s="174"/>
      <c r="G457" s="174"/>
      <c r="H457" s="174"/>
      <c r="I457" s="174"/>
      <c r="J457" s="174"/>
      <c r="K457" s="174"/>
      <c r="L457" s="174"/>
      <c r="M457" s="174"/>
      <c r="N457" s="174"/>
      <c r="O457" s="174"/>
      <c r="P457" s="174"/>
      <c r="Q457" s="174"/>
      <c r="R457" s="174"/>
      <c r="S457" s="174"/>
      <c r="T457" s="174"/>
      <c r="U457" s="174"/>
      <c r="V457" s="174"/>
      <c r="W457" s="174"/>
      <c r="X457" s="174"/>
      <c r="Y457" s="174"/>
      <c r="Z457" s="174"/>
    </row>
    <row r="458" spans="1:26" ht="18.75" customHeight="1">
      <c r="A458" s="174"/>
      <c r="B458" s="1328"/>
      <c r="C458" s="1328"/>
      <c r="D458" s="174"/>
      <c r="E458" s="1328"/>
      <c r="F458" s="174"/>
      <c r="G458" s="174"/>
      <c r="H458" s="174"/>
      <c r="I458" s="174"/>
      <c r="J458" s="174"/>
      <c r="K458" s="174"/>
      <c r="L458" s="174"/>
      <c r="M458" s="174"/>
      <c r="N458" s="174"/>
      <c r="O458" s="174"/>
      <c r="P458" s="174"/>
      <c r="Q458" s="174"/>
      <c r="R458" s="174"/>
      <c r="S458" s="174"/>
      <c r="T458" s="174"/>
      <c r="U458" s="174"/>
      <c r="V458" s="174"/>
      <c r="W458" s="174"/>
      <c r="X458" s="174"/>
      <c r="Y458" s="174"/>
      <c r="Z458" s="174"/>
    </row>
    <row r="459" spans="1:26" ht="18.75" customHeight="1">
      <c r="A459" s="174"/>
      <c r="B459" s="1328"/>
      <c r="C459" s="1328"/>
      <c r="D459" s="174"/>
      <c r="E459" s="1328"/>
      <c r="F459" s="174"/>
      <c r="G459" s="174"/>
      <c r="H459" s="174"/>
      <c r="I459" s="174"/>
      <c r="J459" s="174"/>
      <c r="K459" s="174"/>
      <c r="L459" s="174"/>
      <c r="M459" s="174"/>
      <c r="N459" s="174"/>
      <c r="O459" s="174"/>
      <c r="P459" s="174"/>
      <c r="Q459" s="174"/>
      <c r="R459" s="174"/>
      <c r="S459" s="174"/>
      <c r="T459" s="174"/>
      <c r="U459" s="174"/>
      <c r="V459" s="174"/>
      <c r="W459" s="174"/>
      <c r="X459" s="174"/>
      <c r="Y459" s="174"/>
      <c r="Z459" s="174"/>
    </row>
    <row r="460" spans="1:26" ht="18.75" customHeight="1">
      <c r="A460" s="174"/>
      <c r="B460" s="1328"/>
      <c r="C460" s="1328"/>
      <c r="D460" s="174"/>
      <c r="E460" s="1328"/>
      <c r="F460" s="174"/>
      <c r="G460" s="174"/>
      <c r="H460" s="174"/>
      <c r="I460" s="174"/>
      <c r="J460" s="174"/>
      <c r="K460" s="174"/>
      <c r="L460" s="174"/>
      <c r="M460" s="174"/>
      <c r="N460" s="174"/>
      <c r="O460" s="174"/>
      <c r="P460" s="174"/>
      <c r="Q460" s="174"/>
      <c r="R460" s="174"/>
      <c r="S460" s="174"/>
      <c r="T460" s="174"/>
      <c r="U460" s="174"/>
      <c r="V460" s="174"/>
      <c r="W460" s="174"/>
      <c r="X460" s="174"/>
      <c r="Y460" s="174"/>
      <c r="Z460" s="174"/>
    </row>
    <row r="461" spans="1:26" ht="18.75" customHeight="1">
      <c r="A461" s="174"/>
      <c r="B461" s="1328"/>
      <c r="C461" s="1328"/>
      <c r="D461" s="174"/>
      <c r="E461" s="1328"/>
      <c r="F461" s="174"/>
      <c r="G461" s="174"/>
      <c r="H461" s="174"/>
      <c r="I461" s="174"/>
      <c r="J461" s="174"/>
      <c r="K461" s="174"/>
      <c r="L461" s="174"/>
      <c r="M461" s="174"/>
      <c r="N461" s="174"/>
      <c r="O461" s="174"/>
      <c r="P461" s="174"/>
      <c r="Q461" s="174"/>
      <c r="R461" s="174"/>
      <c r="S461" s="174"/>
      <c r="T461" s="174"/>
      <c r="U461" s="174"/>
      <c r="V461" s="174"/>
      <c r="W461" s="174"/>
      <c r="X461" s="174"/>
      <c r="Y461" s="174"/>
      <c r="Z461" s="174"/>
    </row>
    <row r="462" spans="1:26" ht="18.75" customHeight="1">
      <c r="A462" s="174"/>
      <c r="B462" s="1328"/>
      <c r="C462" s="1328"/>
      <c r="D462" s="174"/>
      <c r="E462" s="1328"/>
      <c r="F462" s="174"/>
      <c r="G462" s="174"/>
      <c r="H462" s="174"/>
      <c r="I462" s="174"/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</row>
    <row r="463" spans="1:26" ht="18.75" customHeight="1">
      <c r="A463" s="174"/>
      <c r="B463" s="1328"/>
      <c r="C463" s="1328"/>
      <c r="D463" s="174"/>
      <c r="E463" s="1328"/>
      <c r="F463" s="174"/>
      <c r="G463" s="174"/>
      <c r="H463" s="174"/>
      <c r="I463" s="174"/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</row>
    <row r="464" spans="1:26" ht="18.75" customHeight="1">
      <c r="A464" s="174"/>
      <c r="B464" s="1328"/>
      <c r="C464" s="1328"/>
      <c r="D464" s="174"/>
      <c r="E464" s="1328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</row>
    <row r="465" spans="1:26" ht="18.75" customHeight="1">
      <c r="A465" s="174"/>
      <c r="B465" s="1328"/>
      <c r="C465" s="1328"/>
      <c r="D465" s="174"/>
      <c r="E465" s="1328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</row>
    <row r="466" spans="1:26" ht="18.75" customHeight="1">
      <c r="A466" s="174"/>
      <c r="B466" s="1328"/>
      <c r="C466" s="1328"/>
      <c r="D466" s="174"/>
      <c r="E466" s="1328"/>
      <c r="F466" s="174"/>
      <c r="G466" s="174"/>
      <c r="H466" s="174"/>
      <c r="I466" s="174"/>
      <c r="J466" s="174"/>
      <c r="K466" s="174"/>
      <c r="L466" s="174"/>
      <c r="M466" s="174"/>
      <c r="N466" s="174"/>
      <c r="O466" s="174"/>
      <c r="P466" s="174"/>
      <c r="Q466" s="174"/>
      <c r="R466" s="174"/>
      <c r="S466" s="174"/>
      <c r="T466" s="174"/>
      <c r="U466" s="174"/>
      <c r="V466" s="174"/>
      <c r="W466" s="174"/>
      <c r="X466" s="174"/>
      <c r="Y466" s="174"/>
      <c r="Z466" s="174"/>
    </row>
    <row r="467" spans="1:26" ht="18.75" customHeight="1">
      <c r="A467" s="174"/>
      <c r="B467" s="1328"/>
      <c r="C467" s="1328"/>
      <c r="D467" s="174"/>
      <c r="E467" s="1328"/>
      <c r="F467" s="174"/>
      <c r="G467" s="174"/>
      <c r="H467" s="174"/>
      <c r="I467" s="174"/>
      <c r="J467" s="174"/>
      <c r="K467" s="174"/>
      <c r="L467" s="174"/>
      <c r="M467" s="174"/>
      <c r="N467" s="174"/>
      <c r="O467" s="174"/>
      <c r="P467" s="174"/>
      <c r="Q467" s="174"/>
      <c r="R467" s="174"/>
      <c r="S467" s="174"/>
      <c r="T467" s="174"/>
      <c r="U467" s="174"/>
      <c r="V467" s="174"/>
      <c r="W467" s="174"/>
      <c r="X467" s="174"/>
      <c r="Y467" s="174"/>
      <c r="Z467" s="174"/>
    </row>
    <row r="468" spans="1:26" ht="18.75" customHeight="1">
      <c r="A468" s="174"/>
      <c r="B468" s="1328"/>
      <c r="C468" s="1328"/>
      <c r="D468" s="174"/>
      <c r="E468" s="1328"/>
      <c r="F468" s="174"/>
      <c r="G468" s="174"/>
      <c r="H468" s="174"/>
      <c r="I468" s="174"/>
      <c r="J468" s="174"/>
      <c r="K468" s="174"/>
      <c r="L468" s="174"/>
      <c r="M468" s="174"/>
      <c r="N468" s="174"/>
      <c r="O468" s="174"/>
      <c r="P468" s="174"/>
      <c r="Q468" s="174"/>
      <c r="R468" s="174"/>
      <c r="S468" s="174"/>
      <c r="T468" s="174"/>
      <c r="U468" s="174"/>
      <c r="V468" s="174"/>
      <c r="W468" s="174"/>
      <c r="X468" s="174"/>
      <c r="Y468" s="174"/>
      <c r="Z468" s="174"/>
    </row>
    <row r="469" spans="1:26" ht="18.75" customHeight="1">
      <c r="A469" s="174"/>
      <c r="B469" s="1328"/>
      <c r="C469" s="1328"/>
      <c r="D469" s="174"/>
      <c r="E469" s="1328"/>
      <c r="F469" s="174"/>
      <c r="G469" s="174"/>
      <c r="H469" s="174"/>
      <c r="I469" s="174"/>
      <c r="J469" s="174"/>
      <c r="K469" s="174"/>
      <c r="L469" s="174"/>
      <c r="M469" s="174"/>
      <c r="N469" s="174"/>
      <c r="O469" s="174"/>
      <c r="P469" s="174"/>
      <c r="Q469" s="174"/>
      <c r="R469" s="174"/>
      <c r="S469" s="174"/>
      <c r="T469" s="174"/>
      <c r="U469" s="174"/>
      <c r="V469" s="174"/>
      <c r="W469" s="174"/>
      <c r="X469" s="174"/>
      <c r="Y469" s="174"/>
      <c r="Z469" s="174"/>
    </row>
    <row r="470" spans="1:26" ht="18.75" customHeight="1">
      <c r="A470" s="174"/>
      <c r="B470" s="1328"/>
      <c r="C470" s="1328"/>
      <c r="D470" s="174"/>
      <c r="E470" s="1328"/>
      <c r="F470" s="174"/>
      <c r="G470" s="174"/>
      <c r="H470" s="174"/>
      <c r="I470" s="174"/>
      <c r="J470" s="174"/>
      <c r="K470" s="174"/>
      <c r="L470" s="174"/>
      <c r="M470" s="174"/>
      <c r="N470" s="174"/>
      <c r="O470" s="174"/>
      <c r="P470" s="174"/>
      <c r="Q470" s="174"/>
      <c r="R470" s="174"/>
      <c r="S470" s="174"/>
      <c r="T470" s="174"/>
      <c r="U470" s="174"/>
      <c r="V470" s="174"/>
      <c r="W470" s="174"/>
      <c r="X470" s="174"/>
      <c r="Y470" s="174"/>
      <c r="Z470" s="174"/>
    </row>
    <row r="471" spans="1:26" ht="18.75" customHeight="1">
      <c r="A471" s="174"/>
      <c r="B471" s="1328"/>
      <c r="C471" s="1328"/>
      <c r="D471" s="174"/>
      <c r="E471" s="1328"/>
      <c r="F471" s="174"/>
      <c r="G471" s="174"/>
      <c r="H471" s="174"/>
      <c r="I471" s="174"/>
      <c r="J471" s="174"/>
      <c r="K471" s="174"/>
      <c r="L471" s="174"/>
      <c r="M471" s="174"/>
      <c r="N471" s="174"/>
      <c r="O471" s="174"/>
      <c r="P471" s="174"/>
      <c r="Q471" s="174"/>
      <c r="R471" s="174"/>
      <c r="S471" s="174"/>
      <c r="T471" s="174"/>
      <c r="U471" s="174"/>
      <c r="V471" s="174"/>
      <c r="W471" s="174"/>
      <c r="X471" s="174"/>
      <c r="Y471" s="174"/>
      <c r="Z471" s="174"/>
    </row>
    <row r="472" spans="1:26" ht="18.75" customHeight="1">
      <c r="A472" s="174"/>
      <c r="B472" s="1328"/>
      <c r="C472" s="1328"/>
      <c r="D472" s="174"/>
      <c r="E472" s="1328"/>
      <c r="F472" s="174"/>
      <c r="G472" s="174"/>
      <c r="H472" s="174"/>
      <c r="I472" s="174"/>
      <c r="J472" s="174"/>
      <c r="K472" s="174"/>
      <c r="L472" s="174"/>
      <c r="M472" s="174"/>
      <c r="N472" s="174"/>
      <c r="O472" s="174"/>
      <c r="P472" s="174"/>
      <c r="Q472" s="174"/>
      <c r="R472" s="174"/>
      <c r="S472" s="174"/>
      <c r="T472" s="174"/>
      <c r="U472" s="174"/>
      <c r="V472" s="174"/>
      <c r="W472" s="174"/>
      <c r="X472" s="174"/>
      <c r="Y472" s="174"/>
      <c r="Z472" s="174"/>
    </row>
    <row r="473" spans="1:26" ht="18.75" customHeight="1">
      <c r="A473" s="174"/>
      <c r="B473" s="1328"/>
      <c r="C473" s="1328"/>
      <c r="D473" s="174"/>
      <c r="E473" s="1328"/>
      <c r="F473" s="174"/>
      <c r="G473" s="174"/>
      <c r="H473" s="174"/>
      <c r="I473" s="174"/>
      <c r="J473" s="174"/>
      <c r="K473" s="174"/>
      <c r="L473" s="174"/>
      <c r="M473" s="174"/>
      <c r="N473" s="174"/>
      <c r="O473" s="174"/>
      <c r="P473" s="174"/>
      <c r="Q473" s="174"/>
      <c r="R473" s="174"/>
      <c r="S473" s="174"/>
      <c r="T473" s="174"/>
      <c r="U473" s="174"/>
      <c r="V473" s="174"/>
      <c r="W473" s="174"/>
      <c r="X473" s="174"/>
      <c r="Y473" s="174"/>
      <c r="Z473" s="174"/>
    </row>
    <row r="474" spans="1:26" ht="18.75" customHeight="1">
      <c r="A474" s="174"/>
      <c r="B474" s="1328"/>
      <c r="C474" s="1328"/>
      <c r="D474" s="174"/>
      <c r="E474" s="1328"/>
      <c r="F474" s="174"/>
      <c r="G474" s="174"/>
      <c r="H474" s="174"/>
      <c r="I474" s="174"/>
      <c r="J474" s="174"/>
      <c r="K474" s="174"/>
      <c r="L474" s="174"/>
      <c r="M474" s="174"/>
      <c r="N474" s="174"/>
      <c r="O474" s="174"/>
      <c r="P474" s="174"/>
      <c r="Q474" s="174"/>
      <c r="R474" s="174"/>
      <c r="S474" s="174"/>
      <c r="T474" s="174"/>
      <c r="U474" s="174"/>
      <c r="V474" s="174"/>
      <c r="W474" s="174"/>
      <c r="X474" s="174"/>
      <c r="Y474" s="174"/>
      <c r="Z474" s="174"/>
    </row>
    <row r="475" spans="1:26" ht="18.75" customHeight="1">
      <c r="A475" s="174"/>
      <c r="B475" s="1328"/>
      <c r="C475" s="1328"/>
      <c r="D475" s="174"/>
      <c r="E475" s="1328"/>
      <c r="F475" s="174"/>
      <c r="G475" s="174"/>
      <c r="H475" s="174"/>
      <c r="I475" s="174"/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</row>
    <row r="476" spans="1:26" ht="18.75" customHeight="1">
      <c r="A476" s="174"/>
      <c r="B476" s="1328"/>
      <c r="C476" s="1328"/>
      <c r="D476" s="174"/>
      <c r="E476" s="1328"/>
      <c r="F476" s="174"/>
      <c r="G476" s="174"/>
      <c r="H476" s="174"/>
      <c r="I476" s="174"/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</row>
    <row r="477" spans="1:26" ht="18.75" customHeight="1">
      <c r="A477" s="174"/>
      <c r="B477" s="1328"/>
      <c r="C477" s="1328"/>
      <c r="D477" s="174"/>
      <c r="E477" s="1328"/>
      <c r="F477" s="174"/>
      <c r="G477" s="174"/>
      <c r="H477" s="174"/>
      <c r="I477" s="174"/>
      <c r="J477" s="174"/>
      <c r="K477" s="174"/>
      <c r="L477" s="174"/>
      <c r="M477" s="174"/>
      <c r="N477" s="174"/>
      <c r="O477" s="174"/>
      <c r="P477" s="174"/>
      <c r="Q477" s="174"/>
      <c r="R477" s="174"/>
      <c r="S477" s="174"/>
      <c r="T477" s="174"/>
      <c r="U477" s="174"/>
      <c r="V477" s="174"/>
      <c r="W477" s="174"/>
      <c r="X477" s="174"/>
      <c r="Y477" s="174"/>
      <c r="Z477" s="174"/>
    </row>
    <row r="478" spans="1:26" ht="18.75" customHeight="1">
      <c r="A478" s="174"/>
      <c r="B478" s="1328"/>
      <c r="C478" s="1328"/>
      <c r="D478" s="174"/>
      <c r="E478" s="1328"/>
      <c r="F478" s="174"/>
      <c r="G478" s="174"/>
      <c r="H478" s="174"/>
      <c r="I478" s="174"/>
      <c r="J478" s="174"/>
      <c r="K478" s="174"/>
      <c r="L478" s="174"/>
      <c r="M478" s="174"/>
      <c r="N478" s="174"/>
      <c r="O478" s="174"/>
      <c r="P478" s="174"/>
      <c r="Q478" s="174"/>
      <c r="R478" s="174"/>
      <c r="S478" s="174"/>
      <c r="T478" s="174"/>
      <c r="U478" s="174"/>
      <c r="V478" s="174"/>
      <c r="W478" s="174"/>
      <c r="X478" s="174"/>
      <c r="Y478" s="174"/>
      <c r="Z478" s="174"/>
    </row>
    <row r="479" spans="1:26" ht="18.75" customHeight="1">
      <c r="A479" s="174"/>
      <c r="B479" s="1328"/>
      <c r="C479" s="1328"/>
      <c r="D479" s="174"/>
      <c r="E479" s="1328"/>
      <c r="F479" s="174"/>
      <c r="G479" s="174"/>
      <c r="H479" s="174"/>
      <c r="I479" s="174"/>
      <c r="J479" s="174"/>
      <c r="K479" s="174"/>
      <c r="L479" s="174"/>
      <c r="M479" s="174"/>
      <c r="N479" s="174"/>
      <c r="O479" s="174"/>
      <c r="P479" s="174"/>
      <c r="Q479" s="174"/>
      <c r="R479" s="174"/>
      <c r="S479" s="174"/>
      <c r="T479" s="174"/>
      <c r="U479" s="174"/>
      <c r="V479" s="174"/>
      <c r="W479" s="174"/>
      <c r="X479" s="174"/>
      <c r="Y479" s="174"/>
      <c r="Z479" s="174"/>
    </row>
    <row r="480" spans="1:26" ht="18.75" customHeight="1">
      <c r="A480" s="174"/>
      <c r="B480" s="1328"/>
      <c r="C480" s="1328"/>
      <c r="D480" s="174"/>
      <c r="E480" s="1328"/>
      <c r="F480" s="174"/>
      <c r="G480" s="174"/>
      <c r="H480" s="174"/>
      <c r="I480" s="174"/>
      <c r="J480" s="174"/>
      <c r="K480" s="174"/>
      <c r="L480" s="174"/>
      <c r="M480" s="174"/>
      <c r="N480" s="174"/>
      <c r="O480" s="174"/>
      <c r="P480" s="174"/>
      <c r="Q480" s="174"/>
      <c r="R480" s="174"/>
      <c r="S480" s="174"/>
      <c r="T480" s="174"/>
      <c r="U480" s="174"/>
      <c r="V480" s="174"/>
      <c r="W480" s="174"/>
      <c r="X480" s="174"/>
      <c r="Y480" s="174"/>
      <c r="Z480" s="174"/>
    </row>
    <row r="481" spans="1:26" ht="18.75" customHeight="1">
      <c r="A481" s="174"/>
      <c r="B481" s="1328"/>
      <c r="C481" s="1328"/>
      <c r="D481" s="174"/>
      <c r="E481" s="1328"/>
      <c r="F481" s="174"/>
      <c r="G481" s="174"/>
      <c r="H481" s="174"/>
      <c r="I481" s="174"/>
      <c r="J481" s="174"/>
      <c r="K481" s="174"/>
      <c r="L481" s="174"/>
      <c r="M481" s="174"/>
      <c r="N481" s="174"/>
      <c r="O481" s="174"/>
      <c r="P481" s="174"/>
      <c r="Q481" s="174"/>
      <c r="R481" s="174"/>
      <c r="S481" s="174"/>
      <c r="T481" s="174"/>
      <c r="U481" s="174"/>
      <c r="V481" s="174"/>
      <c r="W481" s="174"/>
      <c r="X481" s="174"/>
      <c r="Y481" s="174"/>
      <c r="Z481" s="174"/>
    </row>
    <row r="482" spans="1:26" ht="18.75" customHeight="1">
      <c r="A482" s="174"/>
      <c r="B482" s="1328"/>
      <c r="C482" s="1328"/>
      <c r="D482" s="174"/>
      <c r="E482" s="1328"/>
      <c r="F482" s="174"/>
      <c r="G482" s="174"/>
      <c r="H482" s="174"/>
      <c r="I482" s="174"/>
      <c r="J482" s="174"/>
      <c r="K482" s="174"/>
      <c r="L482" s="174"/>
      <c r="M482" s="174"/>
      <c r="N482" s="174"/>
      <c r="O482" s="174"/>
      <c r="P482" s="174"/>
      <c r="Q482" s="174"/>
      <c r="R482" s="174"/>
      <c r="S482" s="174"/>
      <c r="T482" s="174"/>
      <c r="U482" s="174"/>
      <c r="V482" s="174"/>
      <c r="W482" s="174"/>
      <c r="X482" s="174"/>
      <c r="Y482" s="174"/>
      <c r="Z482" s="174"/>
    </row>
    <row r="483" spans="1:26" ht="18.75" customHeight="1">
      <c r="A483" s="174"/>
      <c r="B483" s="1328"/>
      <c r="C483" s="1328"/>
      <c r="D483" s="174"/>
      <c r="E483" s="1328"/>
      <c r="F483" s="174"/>
      <c r="G483" s="174"/>
      <c r="H483" s="174"/>
      <c r="I483" s="174"/>
      <c r="J483" s="174"/>
      <c r="K483" s="174"/>
      <c r="L483" s="174"/>
      <c r="M483" s="174"/>
      <c r="N483" s="174"/>
      <c r="O483" s="174"/>
      <c r="P483" s="174"/>
      <c r="Q483" s="174"/>
      <c r="R483" s="174"/>
      <c r="S483" s="174"/>
      <c r="T483" s="174"/>
      <c r="U483" s="174"/>
      <c r="V483" s="174"/>
      <c r="W483" s="174"/>
      <c r="X483" s="174"/>
      <c r="Y483" s="174"/>
      <c r="Z483" s="174"/>
    </row>
    <row r="484" spans="1:26" ht="18.75" customHeight="1">
      <c r="A484" s="174"/>
      <c r="B484" s="1328"/>
      <c r="C484" s="1328"/>
      <c r="D484" s="174"/>
      <c r="E484" s="1328"/>
      <c r="F484" s="174"/>
      <c r="G484" s="174"/>
      <c r="H484" s="174"/>
      <c r="I484" s="174"/>
      <c r="J484" s="174"/>
      <c r="K484" s="174"/>
      <c r="L484" s="174"/>
      <c r="M484" s="174"/>
      <c r="N484" s="174"/>
      <c r="O484" s="174"/>
      <c r="P484" s="174"/>
      <c r="Q484" s="174"/>
      <c r="R484" s="174"/>
      <c r="S484" s="174"/>
      <c r="T484" s="174"/>
      <c r="U484" s="174"/>
      <c r="V484" s="174"/>
      <c r="W484" s="174"/>
      <c r="X484" s="174"/>
      <c r="Y484" s="174"/>
      <c r="Z484" s="174"/>
    </row>
    <row r="485" spans="1:26" ht="18.75" customHeight="1">
      <c r="A485" s="174"/>
      <c r="B485" s="1328"/>
      <c r="C485" s="1328"/>
      <c r="D485" s="174"/>
      <c r="E485" s="1328"/>
      <c r="F485" s="174"/>
      <c r="G485" s="174"/>
      <c r="H485" s="174"/>
      <c r="I485" s="174"/>
      <c r="J485" s="174"/>
      <c r="K485" s="174"/>
      <c r="L485" s="174"/>
      <c r="M485" s="174"/>
      <c r="N485" s="174"/>
      <c r="O485" s="174"/>
      <c r="P485" s="174"/>
      <c r="Q485" s="174"/>
      <c r="R485" s="174"/>
      <c r="S485" s="174"/>
      <c r="T485" s="174"/>
      <c r="U485" s="174"/>
      <c r="V485" s="174"/>
      <c r="W485" s="174"/>
      <c r="X485" s="174"/>
      <c r="Y485" s="174"/>
      <c r="Z485" s="174"/>
    </row>
    <row r="486" spans="1:26" ht="18.75" customHeight="1">
      <c r="A486" s="174"/>
      <c r="B486" s="1328"/>
      <c r="C486" s="1328"/>
      <c r="D486" s="174"/>
      <c r="E486" s="1328"/>
      <c r="F486" s="174"/>
      <c r="G486" s="174"/>
      <c r="H486" s="174"/>
      <c r="I486" s="174"/>
      <c r="J486" s="174"/>
      <c r="K486" s="174"/>
      <c r="L486" s="174"/>
      <c r="M486" s="174"/>
      <c r="N486" s="174"/>
      <c r="O486" s="174"/>
      <c r="P486" s="174"/>
      <c r="Q486" s="174"/>
      <c r="R486" s="174"/>
      <c r="S486" s="174"/>
      <c r="T486" s="174"/>
      <c r="U486" s="174"/>
      <c r="V486" s="174"/>
      <c r="W486" s="174"/>
      <c r="X486" s="174"/>
      <c r="Y486" s="174"/>
      <c r="Z486" s="174"/>
    </row>
    <row r="487" spans="1:26" ht="18.75" customHeight="1">
      <c r="A487" s="174"/>
      <c r="B487" s="1328"/>
      <c r="C487" s="1328"/>
      <c r="D487" s="174"/>
      <c r="E487" s="1328"/>
      <c r="F487" s="174"/>
      <c r="G487" s="174"/>
      <c r="H487" s="174"/>
      <c r="I487" s="174"/>
      <c r="J487" s="174"/>
      <c r="K487" s="174"/>
      <c r="L487" s="174"/>
      <c r="M487" s="174"/>
      <c r="N487" s="174"/>
      <c r="O487" s="174"/>
      <c r="P487" s="174"/>
      <c r="Q487" s="174"/>
      <c r="R487" s="174"/>
      <c r="S487" s="174"/>
      <c r="T487" s="174"/>
      <c r="U487" s="174"/>
      <c r="V487" s="174"/>
      <c r="W487" s="174"/>
      <c r="X487" s="174"/>
      <c r="Y487" s="174"/>
      <c r="Z487" s="174"/>
    </row>
    <row r="488" spans="1:26" ht="18.75" customHeight="1">
      <c r="A488" s="174"/>
      <c r="B488" s="1328"/>
      <c r="C488" s="1328"/>
      <c r="D488" s="174"/>
      <c r="E488" s="1328"/>
      <c r="F488" s="174"/>
      <c r="G488" s="174"/>
      <c r="H488" s="174"/>
      <c r="I488" s="174"/>
      <c r="J488" s="174"/>
      <c r="K488" s="174"/>
      <c r="L488" s="174"/>
      <c r="M488" s="174"/>
      <c r="N488" s="174"/>
      <c r="O488" s="174"/>
      <c r="P488" s="174"/>
      <c r="Q488" s="174"/>
      <c r="R488" s="174"/>
      <c r="S488" s="174"/>
      <c r="T488" s="174"/>
      <c r="U488" s="174"/>
      <c r="V488" s="174"/>
      <c r="W488" s="174"/>
      <c r="X488" s="174"/>
      <c r="Y488" s="174"/>
      <c r="Z488" s="174"/>
    </row>
    <row r="489" spans="1:26" ht="18.75" customHeight="1">
      <c r="A489" s="174"/>
      <c r="B489" s="1328"/>
      <c r="C489" s="1328"/>
      <c r="D489" s="174"/>
      <c r="E489" s="1328"/>
      <c r="F489" s="174"/>
      <c r="G489" s="174"/>
      <c r="H489" s="174"/>
      <c r="I489" s="174"/>
      <c r="J489" s="174"/>
      <c r="K489" s="174"/>
      <c r="L489" s="174"/>
      <c r="M489" s="174"/>
      <c r="N489" s="174"/>
      <c r="O489" s="174"/>
      <c r="P489" s="174"/>
      <c r="Q489" s="174"/>
      <c r="R489" s="174"/>
      <c r="S489" s="174"/>
      <c r="T489" s="174"/>
      <c r="U489" s="174"/>
      <c r="V489" s="174"/>
      <c r="W489" s="174"/>
      <c r="X489" s="174"/>
      <c r="Y489" s="174"/>
      <c r="Z489" s="174"/>
    </row>
    <row r="490" spans="1:26" ht="18.75" customHeight="1">
      <c r="A490" s="174"/>
      <c r="B490" s="1328"/>
      <c r="C490" s="1328"/>
      <c r="D490" s="174"/>
      <c r="E490" s="1328"/>
      <c r="F490" s="174"/>
      <c r="G490" s="174"/>
      <c r="H490" s="174"/>
      <c r="I490" s="174"/>
      <c r="J490" s="174"/>
      <c r="K490" s="174"/>
      <c r="L490" s="174"/>
      <c r="M490" s="174"/>
      <c r="N490" s="174"/>
      <c r="O490" s="174"/>
      <c r="P490" s="174"/>
      <c r="Q490" s="174"/>
      <c r="R490" s="174"/>
      <c r="S490" s="174"/>
      <c r="T490" s="174"/>
      <c r="U490" s="174"/>
      <c r="V490" s="174"/>
      <c r="W490" s="174"/>
      <c r="X490" s="174"/>
      <c r="Y490" s="174"/>
      <c r="Z490" s="174"/>
    </row>
    <row r="491" spans="1:26" ht="18.75" customHeight="1">
      <c r="A491" s="174"/>
      <c r="B491" s="1328"/>
      <c r="C491" s="1328"/>
      <c r="D491" s="174"/>
      <c r="E491" s="1328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</row>
    <row r="492" spans="1:26" ht="18.75" customHeight="1">
      <c r="A492" s="174"/>
      <c r="B492" s="1328"/>
      <c r="C492" s="1328"/>
      <c r="D492" s="174"/>
      <c r="E492" s="1328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</row>
    <row r="493" spans="1:26" ht="18.75" customHeight="1">
      <c r="A493" s="174"/>
      <c r="B493" s="1328"/>
      <c r="C493" s="1328"/>
      <c r="D493" s="174"/>
      <c r="E493" s="1328"/>
      <c r="F493" s="174"/>
      <c r="G493" s="174"/>
      <c r="H493" s="174"/>
      <c r="I493" s="174"/>
      <c r="J493" s="174"/>
      <c r="K493" s="174"/>
      <c r="L493" s="174"/>
      <c r="M493" s="174"/>
      <c r="N493" s="174"/>
      <c r="O493" s="174"/>
      <c r="P493" s="174"/>
      <c r="Q493" s="174"/>
      <c r="R493" s="174"/>
      <c r="S493" s="174"/>
      <c r="T493" s="174"/>
      <c r="U493" s="174"/>
      <c r="V493" s="174"/>
      <c r="W493" s="174"/>
      <c r="X493" s="174"/>
      <c r="Y493" s="174"/>
      <c r="Z493" s="174"/>
    </row>
    <row r="494" spans="1:26" ht="18.75" customHeight="1">
      <c r="A494" s="174"/>
      <c r="B494" s="1328"/>
      <c r="C494" s="1328"/>
      <c r="D494" s="174"/>
      <c r="E494" s="1328"/>
      <c r="F494" s="174"/>
      <c r="G494" s="174"/>
      <c r="H494" s="174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</row>
    <row r="495" spans="1:26" ht="18.75" customHeight="1">
      <c r="A495" s="174"/>
      <c r="B495" s="1328"/>
      <c r="C495" s="1328"/>
      <c r="D495" s="174"/>
      <c r="E495" s="1328"/>
      <c r="F495" s="174"/>
      <c r="G495" s="174"/>
      <c r="H495" s="174"/>
      <c r="I495" s="174"/>
      <c r="J495" s="174"/>
      <c r="K495" s="174"/>
      <c r="L495" s="174"/>
      <c r="M495" s="174"/>
      <c r="N495" s="174"/>
      <c r="O495" s="174"/>
      <c r="P495" s="174"/>
      <c r="Q495" s="174"/>
      <c r="R495" s="174"/>
      <c r="S495" s="174"/>
      <c r="T495" s="174"/>
      <c r="U495" s="174"/>
      <c r="V495" s="174"/>
      <c r="W495" s="174"/>
      <c r="X495" s="174"/>
      <c r="Y495" s="174"/>
      <c r="Z495" s="174"/>
    </row>
    <row r="496" spans="1:26" ht="18.75" customHeight="1">
      <c r="A496" s="174"/>
      <c r="B496" s="1328"/>
      <c r="C496" s="1328"/>
      <c r="D496" s="174"/>
      <c r="E496" s="1328"/>
      <c r="F496" s="174"/>
      <c r="G496" s="174"/>
      <c r="H496" s="174"/>
      <c r="I496" s="174"/>
      <c r="J496" s="174"/>
      <c r="K496" s="174"/>
      <c r="L496" s="174"/>
      <c r="M496" s="174"/>
      <c r="N496" s="174"/>
      <c r="O496" s="174"/>
      <c r="P496" s="174"/>
      <c r="Q496" s="174"/>
      <c r="R496" s="174"/>
      <c r="S496" s="174"/>
      <c r="T496" s="174"/>
      <c r="U496" s="174"/>
      <c r="V496" s="174"/>
      <c r="W496" s="174"/>
      <c r="X496" s="174"/>
      <c r="Y496" s="174"/>
      <c r="Z496" s="174"/>
    </row>
    <row r="497" spans="1:26" ht="18.75" customHeight="1">
      <c r="A497" s="174"/>
      <c r="B497" s="1328"/>
      <c r="C497" s="1328"/>
      <c r="D497" s="174"/>
      <c r="E497" s="1328"/>
      <c r="F497" s="174"/>
      <c r="G497" s="174"/>
      <c r="H497" s="174"/>
      <c r="I497" s="174"/>
      <c r="J497" s="174"/>
      <c r="K497" s="174"/>
      <c r="L497" s="174"/>
      <c r="M497" s="174"/>
      <c r="N497" s="174"/>
      <c r="O497" s="174"/>
      <c r="P497" s="174"/>
      <c r="Q497" s="174"/>
      <c r="R497" s="174"/>
      <c r="S497" s="174"/>
      <c r="T497" s="174"/>
      <c r="U497" s="174"/>
      <c r="V497" s="174"/>
      <c r="W497" s="174"/>
      <c r="X497" s="174"/>
      <c r="Y497" s="174"/>
      <c r="Z497" s="174"/>
    </row>
    <row r="498" spans="1:26" ht="18.75" customHeight="1">
      <c r="A498" s="174"/>
      <c r="B498" s="1328"/>
      <c r="C498" s="1328"/>
      <c r="D498" s="174"/>
      <c r="E498" s="1328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</row>
    <row r="499" spans="1:26" ht="18.75" customHeight="1">
      <c r="A499" s="174"/>
      <c r="B499" s="1328"/>
      <c r="C499" s="1328"/>
      <c r="D499" s="174"/>
      <c r="E499" s="1328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</row>
    <row r="500" spans="1:26" ht="18.75" customHeight="1">
      <c r="A500" s="174"/>
      <c r="B500" s="1328"/>
      <c r="C500" s="1328"/>
      <c r="D500" s="174"/>
      <c r="E500" s="1328"/>
      <c r="F500" s="174"/>
      <c r="G500" s="174"/>
      <c r="H500" s="174"/>
      <c r="I500" s="174"/>
      <c r="J500" s="174"/>
      <c r="K500" s="174"/>
      <c r="L500" s="174"/>
      <c r="M500" s="174"/>
      <c r="N500" s="174"/>
      <c r="O500" s="174"/>
      <c r="P500" s="174"/>
      <c r="Q500" s="174"/>
      <c r="R500" s="174"/>
      <c r="S500" s="174"/>
      <c r="T500" s="174"/>
      <c r="U500" s="174"/>
      <c r="V500" s="174"/>
      <c r="W500" s="174"/>
      <c r="X500" s="174"/>
      <c r="Y500" s="174"/>
      <c r="Z500" s="174"/>
    </row>
    <row r="501" spans="1:26" ht="18.75" customHeight="1">
      <c r="A501" s="174"/>
      <c r="B501" s="1328"/>
      <c r="C501" s="1328"/>
      <c r="D501" s="174"/>
      <c r="E501" s="1328"/>
      <c r="F501" s="174"/>
      <c r="G501" s="174"/>
      <c r="H501" s="174"/>
      <c r="I501" s="174"/>
      <c r="J501" s="174"/>
      <c r="K501" s="174"/>
      <c r="L501" s="174"/>
      <c r="M501" s="174"/>
      <c r="N501" s="174"/>
      <c r="O501" s="174"/>
      <c r="P501" s="174"/>
      <c r="Q501" s="174"/>
      <c r="R501" s="174"/>
      <c r="S501" s="174"/>
      <c r="T501" s="174"/>
      <c r="U501" s="174"/>
      <c r="V501" s="174"/>
      <c r="W501" s="174"/>
      <c r="X501" s="174"/>
      <c r="Y501" s="174"/>
      <c r="Z501" s="174"/>
    </row>
    <row r="502" spans="1:26" ht="18.75" customHeight="1">
      <c r="A502" s="174"/>
      <c r="B502" s="1328"/>
      <c r="C502" s="1328"/>
      <c r="D502" s="174"/>
      <c r="E502" s="1328"/>
      <c r="F502" s="174"/>
      <c r="G502" s="174"/>
      <c r="H502" s="174"/>
      <c r="I502" s="174"/>
      <c r="J502" s="174"/>
      <c r="K502" s="174"/>
      <c r="L502" s="174"/>
      <c r="M502" s="174"/>
      <c r="N502" s="174"/>
      <c r="O502" s="174"/>
      <c r="P502" s="174"/>
      <c r="Q502" s="174"/>
      <c r="R502" s="174"/>
      <c r="S502" s="174"/>
      <c r="T502" s="174"/>
      <c r="U502" s="174"/>
      <c r="V502" s="174"/>
      <c r="W502" s="174"/>
      <c r="X502" s="174"/>
      <c r="Y502" s="174"/>
      <c r="Z502" s="174"/>
    </row>
    <row r="503" spans="1:26" ht="18.75" customHeight="1">
      <c r="A503" s="174"/>
      <c r="B503" s="1328"/>
      <c r="C503" s="1328"/>
      <c r="D503" s="174"/>
      <c r="E503" s="1328"/>
      <c r="F503" s="174"/>
      <c r="G503" s="174"/>
      <c r="H503" s="174"/>
      <c r="I503" s="174"/>
      <c r="J503" s="174"/>
      <c r="K503" s="174"/>
      <c r="L503" s="174"/>
      <c r="M503" s="174"/>
      <c r="N503" s="174"/>
      <c r="O503" s="174"/>
      <c r="P503" s="174"/>
      <c r="Q503" s="174"/>
      <c r="R503" s="174"/>
      <c r="S503" s="174"/>
      <c r="T503" s="174"/>
      <c r="U503" s="174"/>
      <c r="V503" s="174"/>
      <c r="W503" s="174"/>
      <c r="X503" s="174"/>
      <c r="Y503" s="174"/>
      <c r="Z503" s="174"/>
    </row>
    <row r="504" spans="1:26" ht="18.75" customHeight="1">
      <c r="A504" s="174"/>
      <c r="B504" s="1328"/>
      <c r="C504" s="1328"/>
      <c r="D504" s="174"/>
      <c r="E504" s="1328"/>
      <c r="F504" s="174"/>
      <c r="G504" s="174"/>
      <c r="H504" s="174"/>
      <c r="I504" s="174"/>
      <c r="J504" s="174"/>
      <c r="K504" s="174"/>
      <c r="L504" s="174"/>
      <c r="M504" s="174"/>
      <c r="N504" s="174"/>
      <c r="O504" s="174"/>
      <c r="P504" s="174"/>
      <c r="Q504" s="174"/>
      <c r="R504" s="174"/>
      <c r="S504" s="174"/>
      <c r="T504" s="174"/>
      <c r="U504" s="174"/>
      <c r="V504" s="174"/>
      <c r="W504" s="174"/>
      <c r="X504" s="174"/>
      <c r="Y504" s="174"/>
      <c r="Z504" s="174"/>
    </row>
    <row r="505" spans="1:26" ht="18.75" customHeight="1">
      <c r="A505" s="174"/>
      <c r="B505" s="1328"/>
      <c r="C505" s="1328"/>
      <c r="D505" s="174"/>
      <c r="E505" s="1328"/>
      <c r="F505" s="174"/>
      <c r="G505" s="174"/>
      <c r="H505" s="174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</row>
    <row r="506" spans="1:26" ht="18.75" customHeight="1">
      <c r="A506" s="174"/>
      <c r="B506" s="1328"/>
      <c r="C506" s="1328"/>
      <c r="D506" s="174"/>
      <c r="E506" s="1328"/>
      <c r="F506" s="174"/>
      <c r="G506" s="174"/>
      <c r="H506" s="174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</row>
    <row r="507" spans="1:26" ht="18.75" customHeight="1">
      <c r="A507" s="174"/>
      <c r="B507" s="1328"/>
      <c r="C507" s="1328"/>
      <c r="D507" s="174"/>
      <c r="E507" s="1328"/>
      <c r="F507" s="174"/>
      <c r="G507" s="174"/>
      <c r="H507" s="174"/>
      <c r="I507" s="174"/>
      <c r="J507" s="174"/>
      <c r="K507" s="174"/>
      <c r="L507" s="174"/>
      <c r="M507" s="174"/>
      <c r="N507" s="174"/>
      <c r="O507" s="174"/>
      <c r="P507" s="174"/>
      <c r="Q507" s="174"/>
      <c r="R507" s="174"/>
      <c r="S507" s="174"/>
      <c r="T507" s="174"/>
      <c r="U507" s="174"/>
      <c r="V507" s="174"/>
      <c r="W507" s="174"/>
      <c r="X507" s="174"/>
      <c r="Y507" s="174"/>
      <c r="Z507" s="174"/>
    </row>
    <row r="508" spans="1:26" ht="18.75" customHeight="1">
      <c r="A508" s="174"/>
      <c r="B508" s="1328"/>
      <c r="C508" s="1328"/>
      <c r="D508" s="174"/>
      <c r="E508" s="1328"/>
      <c r="F508" s="174"/>
      <c r="G508" s="174"/>
      <c r="H508" s="174"/>
      <c r="I508" s="174"/>
      <c r="J508" s="174"/>
      <c r="K508" s="174"/>
      <c r="L508" s="174"/>
      <c r="M508" s="174"/>
      <c r="N508" s="174"/>
      <c r="O508" s="174"/>
      <c r="P508" s="174"/>
      <c r="Q508" s="174"/>
      <c r="R508" s="174"/>
      <c r="S508" s="174"/>
      <c r="T508" s="174"/>
      <c r="U508" s="174"/>
      <c r="V508" s="174"/>
      <c r="W508" s="174"/>
      <c r="X508" s="174"/>
      <c r="Y508" s="174"/>
      <c r="Z508" s="174"/>
    </row>
    <row r="509" spans="1:26" ht="18.75" customHeight="1">
      <c r="A509" s="174"/>
      <c r="B509" s="1328"/>
      <c r="C509" s="1328"/>
      <c r="D509" s="174"/>
      <c r="E509" s="1328"/>
      <c r="F509" s="174"/>
      <c r="G509" s="174"/>
      <c r="H509" s="174"/>
      <c r="I509" s="174"/>
      <c r="J509" s="174"/>
      <c r="K509" s="174"/>
      <c r="L509" s="174"/>
      <c r="M509" s="174"/>
      <c r="N509" s="174"/>
      <c r="O509" s="174"/>
      <c r="P509" s="174"/>
      <c r="Q509" s="174"/>
      <c r="R509" s="174"/>
      <c r="S509" s="174"/>
      <c r="T509" s="174"/>
      <c r="U509" s="174"/>
      <c r="V509" s="174"/>
      <c r="W509" s="174"/>
      <c r="X509" s="174"/>
      <c r="Y509" s="174"/>
      <c r="Z509" s="174"/>
    </row>
    <row r="510" spans="1:26" ht="18.75" customHeight="1">
      <c r="A510" s="174"/>
      <c r="B510" s="1328"/>
      <c r="C510" s="1328"/>
      <c r="D510" s="174"/>
      <c r="E510" s="1328"/>
      <c r="F510" s="174"/>
      <c r="G510" s="174"/>
      <c r="H510" s="174"/>
      <c r="I510" s="174"/>
      <c r="J510" s="174"/>
      <c r="K510" s="174"/>
      <c r="L510" s="174"/>
      <c r="M510" s="174"/>
      <c r="N510" s="174"/>
      <c r="O510" s="174"/>
      <c r="P510" s="174"/>
      <c r="Q510" s="174"/>
      <c r="R510" s="174"/>
      <c r="S510" s="174"/>
      <c r="T510" s="174"/>
      <c r="U510" s="174"/>
      <c r="V510" s="174"/>
      <c r="W510" s="174"/>
      <c r="X510" s="174"/>
      <c r="Y510" s="174"/>
      <c r="Z510" s="174"/>
    </row>
    <row r="511" spans="1:26" ht="18.75" customHeight="1">
      <c r="A511" s="174"/>
      <c r="B511" s="1328"/>
      <c r="C511" s="1328"/>
      <c r="D511" s="174"/>
      <c r="E511" s="1328"/>
      <c r="F511" s="174"/>
      <c r="G511" s="174"/>
      <c r="H511" s="174"/>
      <c r="I511" s="174"/>
      <c r="J511" s="174"/>
      <c r="K511" s="174"/>
      <c r="L511" s="174"/>
      <c r="M511" s="174"/>
      <c r="N511" s="174"/>
      <c r="O511" s="174"/>
      <c r="P511" s="174"/>
      <c r="Q511" s="174"/>
      <c r="R511" s="174"/>
      <c r="S511" s="174"/>
      <c r="T511" s="174"/>
      <c r="U511" s="174"/>
      <c r="V511" s="174"/>
      <c r="W511" s="174"/>
      <c r="X511" s="174"/>
      <c r="Y511" s="174"/>
      <c r="Z511" s="174"/>
    </row>
    <row r="512" spans="1:26" ht="18.75" customHeight="1">
      <c r="A512" s="174"/>
      <c r="B512" s="1328"/>
      <c r="C512" s="1328"/>
      <c r="D512" s="174"/>
      <c r="E512" s="1328"/>
      <c r="F512" s="174"/>
      <c r="G512" s="174"/>
      <c r="H512" s="174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174"/>
      <c r="W512" s="174"/>
      <c r="X512" s="174"/>
      <c r="Y512" s="174"/>
      <c r="Z512" s="174"/>
    </row>
    <row r="513" spans="1:26" ht="18.75" customHeight="1">
      <c r="A513" s="174"/>
      <c r="B513" s="1328"/>
      <c r="C513" s="1328"/>
      <c r="D513" s="174"/>
      <c r="E513" s="1328"/>
      <c r="F513" s="174"/>
      <c r="G513" s="174"/>
      <c r="H513" s="174"/>
      <c r="I513" s="174"/>
      <c r="J513" s="174"/>
      <c r="K513" s="174"/>
      <c r="L513" s="174"/>
      <c r="M513" s="174"/>
      <c r="N513" s="174"/>
      <c r="O513" s="174"/>
      <c r="P513" s="174"/>
      <c r="Q513" s="174"/>
      <c r="R513" s="174"/>
      <c r="S513" s="174"/>
      <c r="T513" s="174"/>
      <c r="U513" s="174"/>
      <c r="V513" s="174"/>
      <c r="W513" s="174"/>
      <c r="X513" s="174"/>
      <c r="Y513" s="174"/>
      <c r="Z513" s="174"/>
    </row>
    <row r="514" spans="1:26" ht="18.75" customHeight="1">
      <c r="A514" s="174"/>
      <c r="B514" s="1328"/>
      <c r="C514" s="1328"/>
      <c r="D514" s="174"/>
      <c r="E514" s="1328"/>
      <c r="F514" s="174"/>
      <c r="G514" s="174"/>
      <c r="H514" s="174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174"/>
      <c r="W514" s="174"/>
      <c r="X514" s="174"/>
      <c r="Y514" s="174"/>
      <c r="Z514" s="174"/>
    </row>
    <row r="515" spans="1:26" ht="18.75" customHeight="1">
      <c r="A515" s="174"/>
      <c r="B515" s="1328"/>
      <c r="C515" s="1328"/>
      <c r="D515" s="174"/>
      <c r="E515" s="1328"/>
      <c r="F515" s="174"/>
      <c r="G515" s="174"/>
      <c r="H515" s="174"/>
      <c r="I515" s="174"/>
      <c r="J515" s="174"/>
      <c r="K515" s="174"/>
      <c r="L515" s="174"/>
      <c r="M515" s="174"/>
      <c r="N515" s="174"/>
      <c r="O515" s="174"/>
      <c r="P515" s="174"/>
      <c r="Q515" s="174"/>
      <c r="R515" s="174"/>
      <c r="S515" s="174"/>
      <c r="T515" s="174"/>
      <c r="U515" s="174"/>
      <c r="V515" s="174"/>
      <c r="W515" s="174"/>
      <c r="X515" s="174"/>
      <c r="Y515" s="174"/>
      <c r="Z515" s="174"/>
    </row>
    <row r="516" spans="1:26" ht="18.75" customHeight="1">
      <c r="A516" s="174"/>
      <c r="B516" s="1328"/>
      <c r="C516" s="1328"/>
      <c r="D516" s="174"/>
      <c r="E516" s="1328"/>
      <c r="F516" s="174"/>
      <c r="G516" s="174"/>
      <c r="H516" s="174"/>
      <c r="I516" s="174"/>
      <c r="J516" s="174"/>
      <c r="K516" s="174"/>
      <c r="L516" s="174"/>
      <c r="M516" s="174"/>
      <c r="N516" s="174"/>
      <c r="O516" s="174"/>
      <c r="P516" s="174"/>
      <c r="Q516" s="174"/>
      <c r="R516" s="174"/>
      <c r="S516" s="174"/>
      <c r="T516" s="174"/>
      <c r="U516" s="174"/>
      <c r="V516" s="174"/>
      <c r="W516" s="174"/>
      <c r="X516" s="174"/>
      <c r="Y516" s="174"/>
      <c r="Z516" s="174"/>
    </row>
    <row r="517" spans="1:26" ht="18.75" customHeight="1">
      <c r="A517" s="174"/>
      <c r="B517" s="1328"/>
      <c r="C517" s="1328"/>
      <c r="D517" s="174"/>
      <c r="E517" s="1328"/>
      <c r="F517" s="174"/>
      <c r="G517" s="174"/>
      <c r="H517" s="174"/>
      <c r="I517" s="174"/>
      <c r="J517" s="174"/>
      <c r="K517" s="174"/>
      <c r="L517" s="174"/>
      <c r="M517" s="174"/>
      <c r="N517" s="174"/>
      <c r="O517" s="174"/>
      <c r="P517" s="174"/>
      <c r="Q517" s="174"/>
      <c r="R517" s="174"/>
      <c r="S517" s="174"/>
      <c r="T517" s="174"/>
      <c r="U517" s="174"/>
      <c r="V517" s="174"/>
      <c r="W517" s="174"/>
      <c r="X517" s="174"/>
      <c r="Y517" s="174"/>
      <c r="Z517" s="174"/>
    </row>
    <row r="518" spans="1:26" ht="18.75" customHeight="1">
      <c r="A518" s="174"/>
      <c r="B518" s="1328"/>
      <c r="C518" s="1328"/>
      <c r="D518" s="174"/>
      <c r="E518" s="1328"/>
      <c r="F518" s="174"/>
      <c r="G518" s="174"/>
      <c r="H518" s="174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</row>
    <row r="519" spans="1:26" ht="18.75" customHeight="1">
      <c r="A519" s="174"/>
      <c r="B519" s="1328"/>
      <c r="C519" s="1328"/>
      <c r="D519" s="174"/>
      <c r="E519" s="1328"/>
      <c r="F519" s="174"/>
      <c r="G519" s="174"/>
      <c r="H519" s="174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</row>
    <row r="520" spans="1:26" ht="18.75" customHeight="1">
      <c r="A520" s="174"/>
      <c r="B520" s="1328"/>
      <c r="C520" s="1328"/>
      <c r="D520" s="174"/>
      <c r="E520" s="1328"/>
      <c r="F520" s="174"/>
      <c r="G520" s="174"/>
      <c r="H520" s="174"/>
      <c r="I520" s="174"/>
      <c r="J520" s="174"/>
      <c r="K520" s="174"/>
      <c r="L520" s="174"/>
      <c r="M520" s="174"/>
      <c r="N520" s="174"/>
      <c r="O520" s="174"/>
      <c r="P520" s="174"/>
      <c r="Q520" s="174"/>
      <c r="R520" s="174"/>
      <c r="S520" s="174"/>
      <c r="T520" s="174"/>
      <c r="U520" s="174"/>
      <c r="V520" s="174"/>
      <c r="W520" s="174"/>
      <c r="X520" s="174"/>
      <c r="Y520" s="174"/>
      <c r="Z520" s="174"/>
    </row>
    <row r="521" spans="1:26" ht="18.75" customHeight="1">
      <c r="A521" s="174"/>
      <c r="B521" s="1328"/>
      <c r="C521" s="1328"/>
      <c r="D521" s="174"/>
      <c r="E521" s="1328"/>
      <c r="F521" s="174"/>
      <c r="G521" s="174"/>
      <c r="H521" s="174"/>
      <c r="I521" s="174"/>
      <c r="J521" s="174"/>
      <c r="K521" s="174"/>
      <c r="L521" s="174"/>
      <c r="M521" s="174"/>
      <c r="N521" s="174"/>
      <c r="O521" s="174"/>
      <c r="P521" s="174"/>
      <c r="Q521" s="174"/>
      <c r="R521" s="174"/>
      <c r="S521" s="174"/>
      <c r="T521" s="174"/>
      <c r="U521" s="174"/>
      <c r="V521" s="174"/>
      <c r="W521" s="174"/>
      <c r="X521" s="174"/>
      <c r="Y521" s="174"/>
      <c r="Z521" s="174"/>
    </row>
    <row r="522" spans="1:26" ht="18.75" customHeight="1">
      <c r="A522" s="174"/>
      <c r="B522" s="1328"/>
      <c r="C522" s="1328"/>
      <c r="D522" s="174"/>
      <c r="E522" s="1328"/>
      <c r="F522" s="174"/>
      <c r="G522" s="174"/>
      <c r="H522" s="174"/>
      <c r="I522" s="174"/>
      <c r="J522" s="174"/>
      <c r="K522" s="174"/>
      <c r="L522" s="174"/>
      <c r="M522" s="174"/>
      <c r="N522" s="174"/>
      <c r="O522" s="174"/>
      <c r="P522" s="174"/>
      <c r="Q522" s="174"/>
      <c r="R522" s="174"/>
      <c r="S522" s="174"/>
      <c r="T522" s="174"/>
      <c r="U522" s="174"/>
      <c r="V522" s="174"/>
      <c r="W522" s="174"/>
      <c r="X522" s="174"/>
      <c r="Y522" s="174"/>
      <c r="Z522" s="174"/>
    </row>
    <row r="523" spans="1:26" ht="18.75" customHeight="1">
      <c r="A523" s="174"/>
      <c r="B523" s="1328"/>
      <c r="C523" s="1328"/>
      <c r="D523" s="174"/>
      <c r="E523" s="1328"/>
      <c r="F523" s="174"/>
      <c r="G523" s="174"/>
      <c r="H523" s="174"/>
      <c r="I523" s="174"/>
      <c r="J523" s="174"/>
      <c r="K523" s="174"/>
      <c r="L523" s="174"/>
      <c r="M523" s="174"/>
      <c r="N523" s="174"/>
      <c r="O523" s="174"/>
      <c r="P523" s="174"/>
      <c r="Q523" s="174"/>
      <c r="R523" s="174"/>
      <c r="S523" s="174"/>
      <c r="T523" s="174"/>
      <c r="U523" s="174"/>
      <c r="V523" s="174"/>
      <c r="W523" s="174"/>
      <c r="X523" s="174"/>
      <c r="Y523" s="174"/>
      <c r="Z523" s="174"/>
    </row>
    <row r="524" spans="1:26" ht="18.75" customHeight="1">
      <c r="A524" s="174"/>
      <c r="B524" s="1328"/>
      <c r="C524" s="1328"/>
      <c r="D524" s="174"/>
      <c r="E524" s="1328"/>
      <c r="F524" s="174"/>
      <c r="G524" s="174"/>
      <c r="H524" s="174"/>
      <c r="I524" s="174"/>
      <c r="J524" s="174"/>
      <c r="K524" s="174"/>
      <c r="L524" s="174"/>
      <c r="M524" s="174"/>
      <c r="N524" s="174"/>
      <c r="O524" s="174"/>
      <c r="P524" s="174"/>
      <c r="Q524" s="174"/>
      <c r="R524" s="174"/>
      <c r="S524" s="174"/>
      <c r="T524" s="174"/>
      <c r="U524" s="174"/>
      <c r="V524" s="174"/>
      <c r="W524" s="174"/>
      <c r="X524" s="174"/>
      <c r="Y524" s="174"/>
      <c r="Z524" s="174"/>
    </row>
    <row r="525" spans="1:26" ht="18.75" customHeight="1">
      <c r="A525" s="174"/>
      <c r="B525" s="1328"/>
      <c r="C525" s="1328"/>
      <c r="D525" s="174"/>
      <c r="E525" s="1328"/>
      <c r="F525" s="174"/>
      <c r="G525" s="174"/>
      <c r="H525" s="174"/>
      <c r="I525" s="174"/>
      <c r="J525" s="174"/>
      <c r="K525" s="174"/>
      <c r="L525" s="174"/>
      <c r="M525" s="174"/>
      <c r="N525" s="174"/>
      <c r="O525" s="174"/>
      <c r="P525" s="174"/>
      <c r="Q525" s="174"/>
      <c r="R525" s="174"/>
      <c r="S525" s="174"/>
      <c r="T525" s="174"/>
      <c r="U525" s="174"/>
      <c r="V525" s="174"/>
      <c r="W525" s="174"/>
      <c r="X525" s="174"/>
      <c r="Y525" s="174"/>
      <c r="Z525" s="174"/>
    </row>
    <row r="526" spans="1:26" ht="18.75" customHeight="1">
      <c r="A526" s="174"/>
      <c r="B526" s="1328"/>
      <c r="C526" s="1328"/>
      <c r="D526" s="174"/>
      <c r="E526" s="1328"/>
      <c r="F526" s="174"/>
      <c r="G526" s="174"/>
      <c r="H526" s="174"/>
      <c r="I526" s="174"/>
      <c r="J526" s="174"/>
      <c r="K526" s="174"/>
      <c r="L526" s="174"/>
      <c r="M526" s="174"/>
      <c r="N526" s="174"/>
      <c r="O526" s="174"/>
      <c r="P526" s="174"/>
      <c r="Q526" s="174"/>
      <c r="R526" s="174"/>
      <c r="S526" s="174"/>
      <c r="T526" s="174"/>
      <c r="U526" s="174"/>
      <c r="V526" s="174"/>
      <c r="W526" s="174"/>
      <c r="X526" s="174"/>
      <c r="Y526" s="174"/>
      <c r="Z526" s="174"/>
    </row>
    <row r="527" spans="1:26" ht="18.75" customHeight="1">
      <c r="A527" s="174"/>
      <c r="B527" s="1328"/>
      <c r="C527" s="1328"/>
      <c r="D527" s="174"/>
      <c r="E527" s="1328"/>
      <c r="F527" s="174"/>
      <c r="G527" s="174"/>
      <c r="H527" s="174"/>
      <c r="I527" s="174"/>
      <c r="J527" s="174"/>
      <c r="K527" s="174"/>
      <c r="L527" s="174"/>
      <c r="M527" s="174"/>
      <c r="N527" s="174"/>
      <c r="O527" s="174"/>
      <c r="P527" s="174"/>
      <c r="Q527" s="174"/>
      <c r="R527" s="174"/>
      <c r="S527" s="174"/>
      <c r="T527" s="174"/>
      <c r="U527" s="174"/>
      <c r="V527" s="174"/>
      <c r="W527" s="174"/>
      <c r="X527" s="174"/>
      <c r="Y527" s="174"/>
      <c r="Z527" s="174"/>
    </row>
    <row r="528" spans="1:26" ht="18.75" customHeight="1">
      <c r="A528" s="174"/>
      <c r="B528" s="1328"/>
      <c r="C528" s="1328"/>
      <c r="D528" s="174"/>
      <c r="E528" s="1328"/>
      <c r="F528" s="174"/>
      <c r="G528" s="174"/>
      <c r="H528" s="174"/>
      <c r="I528" s="174"/>
      <c r="J528" s="174"/>
      <c r="K528" s="174"/>
      <c r="L528" s="174"/>
      <c r="M528" s="174"/>
      <c r="N528" s="174"/>
      <c r="O528" s="174"/>
      <c r="P528" s="174"/>
      <c r="Q528" s="174"/>
      <c r="R528" s="174"/>
      <c r="S528" s="174"/>
      <c r="T528" s="174"/>
      <c r="U528" s="174"/>
      <c r="V528" s="174"/>
      <c r="W528" s="174"/>
      <c r="X528" s="174"/>
      <c r="Y528" s="174"/>
      <c r="Z528" s="174"/>
    </row>
    <row r="529" spans="1:26" ht="18.75" customHeight="1">
      <c r="A529" s="174"/>
      <c r="B529" s="1328"/>
      <c r="C529" s="1328"/>
      <c r="D529" s="174"/>
      <c r="E529" s="1328"/>
      <c r="F529" s="174"/>
      <c r="G529" s="174"/>
      <c r="H529" s="174"/>
      <c r="I529" s="174"/>
      <c r="J529" s="174"/>
      <c r="K529" s="174"/>
      <c r="L529" s="174"/>
      <c r="M529" s="174"/>
      <c r="N529" s="174"/>
      <c r="O529" s="174"/>
      <c r="P529" s="174"/>
      <c r="Q529" s="174"/>
      <c r="R529" s="174"/>
      <c r="S529" s="174"/>
      <c r="T529" s="174"/>
      <c r="U529" s="174"/>
      <c r="V529" s="174"/>
      <c r="W529" s="174"/>
      <c r="X529" s="174"/>
      <c r="Y529" s="174"/>
      <c r="Z529" s="174"/>
    </row>
    <row r="530" spans="1:26" ht="18.75" customHeight="1">
      <c r="A530" s="174"/>
      <c r="B530" s="1328"/>
      <c r="C530" s="1328"/>
      <c r="D530" s="174"/>
      <c r="E530" s="1328"/>
      <c r="F530" s="174"/>
      <c r="G530" s="174"/>
      <c r="H530" s="174"/>
      <c r="I530" s="174"/>
      <c r="J530" s="174"/>
      <c r="K530" s="174"/>
      <c r="L530" s="174"/>
      <c r="M530" s="174"/>
      <c r="N530" s="174"/>
      <c r="O530" s="174"/>
      <c r="P530" s="174"/>
      <c r="Q530" s="174"/>
      <c r="R530" s="174"/>
      <c r="S530" s="174"/>
      <c r="T530" s="174"/>
      <c r="U530" s="174"/>
      <c r="V530" s="174"/>
      <c r="W530" s="174"/>
      <c r="X530" s="174"/>
      <c r="Y530" s="174"/>
      <c r="Z530" s="174"/>
    </row>
    <row r="531" spans="1:26" ht="18.75" customHeight="1">
      <c r="A531" s="174"/>
      <c r="B531" s="1328"/>
      <c r="C531" s="1328"/>
      <c r="D531" s="174"/>
      <c r="E531" s="1328"/>
      <c r="F531" s="174"/>
      <c r="G531" s="174"/>
      <c r="H531" s="174"/>
      <c r="I531" s="174"/>
      <c r="J531" s="174"/>
      <c r="K531" s="174"/>
      <c r="L531" s="174"/>
      <c r="M531" s="174"/>
      <c r="N531" s="174"/>
      <c r="O531" s="174"/>
      <c r="P531" s="174"/>
      <c r="Q531" s="174"/>
      <c r="R531" s="174"/>
      <c r="S531" s="174"/>
      <c r="T531" s="174"/>
      <c r="U531" s="174"/>
      <c r="V531" s="174"/>
      <c r="W531" s="174"/>
      <c r="X531" s="174"/>
      <c r="Y531" s="174"/>
      <c r="Z531" s="174"/>
    </row>
    <row r="532" spans="1:26" ht="18.75" customHeight="1">
      <c r="A532" s="174"/>
      <c r="B532" s="1328"/>
      <c r="C532" s="1328"/>
      <c r="D532" s="174"/>
      <c r="E532" s="1328"/>
      <c r="F532" s="174"/>
      <c r="G532" s="174"/>
      <c r="H532" s="174"/>
      <c r="I532" s="174"/>
      <c r="J532" s="174"/>
      <c r="K532" s="174"/>
      <c r="L532" s="174"/>
      <c r="M532" s="174"/>
      <c r="N532" s="174"/>
      <c r="O532" s="174"/>
      <c r="P532" s="174"/>
      <c r="Q532" s="174"/>
      <c r="R532" s="174"/>
      <c r="S532" s="174"/>
      <c r="T532" s="174"/>
      <c r="U532" s="174"/>
      <c r="V532" s="174"/>
      <c r="W532" s="174"/>
      <c r="X532" s="174"/>
      <c r="Y532" s="174"/>
      <c r="Z532" s="174"/>
    </row>
    <row r="533" spans="1:26" ht="18.75" customHeight="1">
      <c r="A533" s="174"/>
      <c r="B533" s="1328"/>
      <c r="C533" s="1328"/>
      <c r="D533" s="174"/>
      <c r="E533" s="1328"/>
      <c r="F533" s="174"/>
      <c r="G533" s="174"/>
      <c r="H533" s="174"/>
      <c r="I533" s="174"/>
      <c r="J533" s="174"/>
      <c r="K533" s="174"/>
      <c r="L533" s="174"/>
      <c r="M533" s="174"/>
      <c r="N533" s="174"/>
      <c r="O533" s="174"/>
      <c r="P533" s="174"/>
      <c r="Q533" s="174"/>
      <c r="R533" s="174"/>
      <c r="S533" s="174"/>
      <c r="T533" s="174"/>
      <c r="U533" s="174"/>
      <c r="V533" s="174"/>
      <c r="W533" s="174"/>
      <c r="X533" s="174"/>
      <c r="Y533" s="174"/>
      <c r="Z533" s="174"/>
    </row>
    <row r="534" spans="1:26" ht="18.75" customHeight="1">
      <c r="A534" s="174"/>
      <c r="B534" s="1328"/>
      <c r="C534" s="1328"/>
      <c r="D534" s="174"/>
      <c r="E534" s="1328"/>
      <c r="F534" s="174"/>
      <c r="G534" s="174"/>
      <c r="H534" s="174"/>
      <c r="I534" s="174"/>
      <c r="J534" s="174"/>
      <c r="K534" s="174"/>
      <c r="L534" s="174"/>
      <c r="M534" s="174"/>
      <c r="N534" s="174"/>
      <c r="O534" s="174"/>
      <c r="P534" s="174"/>
      <c r="Q534" s="174"/>
      <c r="R534" s="174"/>
      <c r="S534" s="174"/>
      <c r="T534" s="174"/>
      <c r="U534" s="174"/>
      <c r="V534" s="174"/>
      <c r="W534" s="174"/>
      <c r="X534" s="174"/>
      <c r="Y534" s="174"/>
      <c r="Z534" s="174"/>
    </row>
    <row r="535" spans="1:26" ht="18.75" customHeight="1">
      <c r="A535" s="174"/>
      <c r="B535" s="1328"/>
      <c r="C535" s="1328"/>
      <c r="D535" s="174"/>
      <c r="E535" s="1328"/>
      <c r="F535" s="174"/>
      <c r="G535" s="174"/>
      <c r="H535" s="174"/>
      <c r="I535" s="174"/>
      <c r="J535" s="174"/>
      <c r="K535" s="174"/>
      <c r="L535" s="174"/>
      <c r="M535" s="174"/>
      <c r="N535" s="174"/>
      <c r="O535" s="174"/>
      <c r="P535" s="174"/>
      <c r="Q535" s="174"/>
      <c r="R535" s="174"/>
      <c r="S535" s="174"/>
      <c r="T535" s="174"/>
      <c r="U535" s="174"/>
      <c r="V535" s="174"/>
      <c r="W535" s="174"/>
      <c r="X535" s="174"/>
      <c r="Y535" s="174"/>
      <c r="Z535" s="174"/>
    </row>
    <row r="536" spans="1:26" ht="18.75" customHeight="1">
      <c r="A536" s="174"/>
      <c r="B536" s="1328"/>
      <c r="C536" s="1328"/>
      <c r="D536" s="174"/>
      <c r="E536" s="1328"/>
      <c r="F536" s="174"/>
      <c r="G536" s="174"/>
      <c r="H536" s="174"/>
      <c r="I536" s="174"/>
      <c r="J536" s="174"/>
      <c r="K536" s="174"/>
      <c r="L536" s="174"/>
      <c r="M536" s="174"/>
      <c r="N536" s="174"/>
      <c r="O536" s="174"/>
      <c r="P536" s="174"/>
      <c r="Q536" s="174"/>
      <c r="R536" s="174"/>
      <c r="S536" s="174"/>
      <c r="T536" s="174"/>
      <c r="U536" s="174"/>
      <c r="V536" s="174"/>
      <c r="W536" s="174"/>
      <c r="X536" s="174"/>
      <c r="Y536" s="174"/>
      <c r="Z536" s="174"/>
    </row>
    <row r="537" spans="1:26" ht="18.75" customHeight="1">
      <c r="A537" s="174"/>
      <c r="B537" s="1328"/>
      <c r="C537" s="1328"/>
      <c r="D537" s="174"/>
      <c r="E537" s="1328"/>
      <c r="F537" s="174"/>
      <c r="G537" s="174"/>
      <c r="H537" s="174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</row>
    <row r="538" spans="1:26" ht="18.75" customHeight="1">
      <c r="A538" s="174"/>
      <c r="B538" s="1328"/>
      <c r="C538" s="1328"/>
      <c r="D538" s="174"/>
      <c r="E538" s="1328"/>
      <c r="F538" s="174"/>
      <c r="G538" s="174"/>
      <c r="H538" s="174"/>
      <c r="I538" s="174"/>
      <c r="J538" s="174"/>
      <c r="K538" s="174"/>
      <c r="L538" s="174"/>
      <c r="M538" s="174"/>
      <c r="N538" s="174"/>
      <c r="O538" s="174"/>
      <c r="P538" s="174"/>
      <c r="Q538" s="174"/>
      <c r="R538" s="174"/>
      <c r="S538" s="174"/>
      <c r="T538" s="174"/>
      <c r="U538" s="174"/>
      <c r="V538" s="174"/>
      <c r="W538" s="174"/>
      <c r="X538" s="174"/>
      <c r="Y538" s="174"/>
      <c r="Z538" s="174"/>
    </row>
    <row r="539" spans="1:26" ht="18.75" customHeight="1">
      <c r="A539" s="174"/>
      <c r="B539" s="1328"/>
      <c r="C539" s="1328"/>
      <c r="D539" s="174"/>
      <c r="E539" s="1328"/>
      <c r="F539" s="174"/>
      <c r="G539" s="174"/>
      <c r="H539" s="174"/>
      <c r="I539" s="174"/>
      <c r="J539" s="174"/>
      <c r="K539" s="174"/>
      <c r="L539" s="174"/>
      <c r="M539" s="174"/>
      <c r="N539" s="174"/>
      <c r="O539" s="174"/>
      <c r="P539" s="174"/>
      <c r="Q539" s="174"/>
      <c r="R539" s="174"/>
      <c r="S539" s="174"/>
      <c r="T539" s="174"/>
      <c r="U539" s="174"/>
      <c r="V539" s="174"/>
      <c r="W539" s="174"/>
      <c r="X539" s="174"/>
      <c r="Y539" s="174"/>
      <c r="Z539" s="174"/>
    </row>
    <row r="540" spans="1:26" ht="18.75" customHeight="1">
      <c r="A540" s="174"/>
      <c r="B540" s="1328"/>
      <c r="C540" s="1328"/>
      <c r="D540" s="174"/>
      <c r="E540" s="1328"/>
      <c r="F540" s="174"/>
      <c r="G540" s="174"/>
      <c r="H540" s="174"/>
      <c r="I540" s="174"/>
      <c r="J540" s="174"/>
      <c r="K540" s="174"/>
      <c r="L540" s="174"/>
      <c r="M540" s="174"/>
      <c r="N540" s="174"/>
      <c r="O540" s="174"/>
      <c r="P540" s="174"/>
      <c r="Q540" s="174"/>
      <c r="R540" s="174"/>
      <c r="S540" s="174"/>
      <c r="T540" s="174"/>
      <c r="U540" s="174"/>
      <c r="V540" s="174"/>
      <c r="W540" s="174"/>
      <c r="X540" s="174"/>
      <c r="Y540" s="174"/>
      <c r="Z540" s="174"/>
    </row>
    <row r="541" spans="1:26" ht="18.75" customHeight="1">
      <c r="A541" s="174"/>
      <c r="B541" s="1328"/>
      <c r="C541" s="1328"/>
      <c r="D541" s="174"/>
      <c r="E541" s="1328"/>
      <c r="F541" s="174"/>
      <c r="G541" s="174"/>
      <c r="H541" s="174"/>
      <c r="I541" s="174"/>
      <c r="J541" s="174"/>
      <c r="K541" s="174"/>
      <c r="L541" s="174"/>
      <c r="M541" s="174"/>
      <c r="N541" s="174"/>
      <c r="O541" s="174"/>
      <c r="P541" s="174"/>
      <c r="Q541" s="174"/>
      <c r="R541" s="174"/>
      <c r="S541" s="174"/>
      <c r="T541" s="174"/>
      <c r="U541" s="174"/>
      <c r="V541" s="174"/>
      <c r="W541" s="174"/>
      <c r="X541" s="174"/>
      <c r="Y541" s="174"/>
      <c r="Z541" s="174"/>
    </row>
    <row r="542" spans="1:26" ht="18.75" customHeight="1">
      <c r="A542" s="174"/>
      <c r="B542" s="1328"/>
      <c r="C542" s="1328"/>
      <c r="D542" s="174"/>
      <c r="E542" s="1328"/>
      <c r="F542" s="174"/>
      <c r="G542" s="174"/>
      <c r="H542" s="174"/>
      <c r="I542" s="174"/>
      <c r="J542" s="174"/>
      <c r="K542" s="174"/>
      <c r="L542" s="174"/>
      <c r="M542" s="174"/>
      <c r="N542" s="174"/>
      <c r="O542" s="174"/>
      <c r="P542" s="174"/>
      <c r="Q542" s="174"/>
      <c r="R542" s="174"/>
      <c r="S542" s="174"/>
      <c r="T542" s="174"/>
      <c r="U542" s="174"/>
      <c r="V542" s="174"/>
      <c r="W542" s="174"/>
      <c r="X542" s="174"/>
      <c r="Y542" s="174"/>
      <c r="Z542" s="174"/>
    </row>
    <row r="543" spans="1:26" ht="18.75" customHeight="1">
      <c r="A543" s="174"/>
      <c r="B543" s="1328"/>
      <c r="C543" s="1328"/>
      <c r="D543" s="174"/>
      <c r="E543" s="1328"/>
      <c r="F543" s="174"/>
      <c r="G543" s="174"/>
      <c r="H543" s="174"/>
      <c r="I543" s="174"/>
      <c r="J543" s="174"/>
      <c r="K543" s="174"/>
      <c r="L543" s="174"/>
      <c r="M543" s="174"/>
      <c r="N543" s="174"/>
      <c r="O543" s="174"/>
      <c r="P543" s="174"/>
      <c r="Q543" s="174"/>
      <c r="R543" s="174"/>
      <c r="S543" s="174"/>
      <c r="T543" s="174"/>
      <c r="U543" s="174"/>
      <c r="V543" s="174"/>
      <c r="W543" s="174"/>
      <c r="X543" s="174"/>
      <c r="Y543" s="174"/>
      <c r="Z543" s="174"/>
    </row>
    <row r="544" spans="1:26" ht="18.75" customHeight="1">
      <c r="A544" s="174"/>
      <c r="B544" s="1328"/>
      <c r="C544" s="1328"/>
      <c r="D544" s="174"/>
      <c r="E544" s="1328"/>
      <c r="F544" s="174"/>
      <c r="G544" s="174"/>
      <c r="H544" s="174"/>
      <c r="I544" s="174"/>
      <c r="J544" s="174"/>
      <c r="K544" s="174"/>
      <c r="L544" s="174"/>
      <c r="M544" s="174"/>
      <c r="N544" s="174"/>
      <c r="O544" s="174"/>
      <c r="P544" s="174"/>
      <c r="Q544" s="174"/>
      <c r="R544" s="174"/>
      <c r="S544" s="174"/>
      <c r="T544" s="174"/>
      <c r="U544" s="174"/>
      <c r="V544" s="174"/>
      <c r="W544" s="174"/>
      <c r="X544" s="174"/>
      <c r="Y544" s="174"/>
      <c r="Z544" s="174"/>
    </row>
    <row r="545" spans="1:26" ht="18.75" customHeight="1">
      <c r="A545" s="174"/>
      <c r="B545" s="1328"/>
      <c r="C545" s="1328"/>
      <c r="D545" s="174"/>
      <c r="E545" s="1328"/>
      <c r="F545" s="174"/>
      <c r="G545" s="174"/>
      <c r="H545" s="174"/>
      <c r="I545" s="174"/>
      <c r="J545" s="174"/>
      <c r="K545" s="174"/>
      <c r="L545" s="174"/>
      <c r="M545" s="174"/>
      <c r="N545" s="174"/>
      <c r="O545" s="174"/>
      <c r="P545" s="174"/>
      <c r="Q545" s="174"/>
      <c r="R545" s="174"/>
      <c r="S545" s="174"/>
      <c r="T545" s="174"/>
      <c r="U545" s="174"/>
      <c r="V545" s="174"/>
      <c r="W545" s="174"/>
      <c r="X545" s="174"/>
      <c r="Y545" s="174"/>
      <c r="Z545" s="174"/>
    </row>
    <row r="546" spans="1:26" ht="18.75" customHeight="1">
      <c r="A546" s="174"/>
      <c r="B546" s="1328"/>
      <c r="C546" s="1328"/>
      <c r="D546" s="174"/>
      <c r="E546" s="1328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</row>
    <row r="547" spans="1:26" ht="18.75" customHeight="1">
      <c r="A547" s="174"/>
      <c r="B547" s="1328"/>
      <c r="C547" s="1328"/>
      <c r="D547" s="174"/>
      <c r="E547" s="1328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</row>
    <row r="548" spans="1:26" ht="18.75" customHeight="1">
      <c r="A548" s="174"/>
      <c r="B548" s="1328"/>
      <c r="C548" s="1328"/>
      <c r="D548" s="174"/>
      <c r="E548" s="1328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</row>
    <row r="549" spans="1:26" ht="18.75" customHeight="1">
      <c r="A549" s="174"/>
      <c r="B549" s="1328"/>
      <c r="C549" s="1328"/>
      <c r="D549" s="174"/>
      <c r="E549" s="1328"/>
      <c r="F549" s="174"/>
      <c r="G549" s="174"/>
      <c r="H549" s="174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</row>
    <row r="550" spans="1:26" ht="18.75" customHeight="1">
      <c r="A550" s="174"/>
      <c r="B550" s="1328"/>
      <c r="C550" s="1328"/>
      <c r="D550" s="174"/>
      <c r="E550" s="1328"/>
      <c r="F550" s="174"/>
      <c r="G550" s="174"/>
      <c r="H550" s="174"/>
      <c r="I550" s="174"/>
      <c r="J550" s="174"/>
      <c r="K550" s="174"/>
      <c r="L550" s="174"/>
      <c r="M550" s="174"/>
      <c r="N550" s="174"/>
      <c r="O550" s="174"/>
      <c r="P550" s="174"/>
      <c r="Q550" s="174"/>
      <c r="R550" s="174"/>
      <c r="S550" s="174"/>
      <c r="T550" s="174"/>
      <c r="U550" s="174"/>
      <c r="V550" s="174"/>
      <c r="W550" s="174"/>
      <c r="X550" s="174"/>
      <c r="Y550" s="174"/>
      <c r="Z550" s="174"/>
    </row>
    <row r="551" spans="1:26" ht="18.75" customHeight="1">
      <c r="A551" s="174"/>
      <c r="B551" s="1328"/>
      <c r="C551" s="1328"/>
      <c r="D551" s="174"/>
      <c r="E551" s="1328"/>
      <c r="F551" s="174"/>
      <c r="G551" s="174"/>
      <c r="H551" s="174"/>
      <c r="I551" s="174"/>
      <c r="J551" s="174"/>
      <c r="K551" s="174"/>
      <c r="L551" s="174"/>
      <c r="M551" s="174"/>
      <c r="N551" s="174"/>
      <c r="O551" s="174"/>
      <c r="P551" s="174"/>
      <c r="Q551" s="174"/>
      <c r="R551" s="174"/>
      <c r="S551" s="174"/>
      <c r="T551" s="174"/>
      <c r="U551" s="174"/>
      <c r="V551" s="174"/>
      <c r="W551" s="174"/>
      <c r="X551" s="174"/>
      <c r="Y551" s="174"/>
      <c r="Z551" s="174"/>
    </row>
    <row r="552" spans="1:26" ht="18.75" customHeight="1">
      <c r="A552" s="174"/>
      <c r="B552" s="1328"/>
      <c r="C552" s="1328"/>
      <c r="D552" s="174"/>
      <c r="E552" s="1328"/>
      <c r="F552" s="174"/>
      <c r="G552" s="174"/>
      <c r="H552" s="174"/>
      <c r="I552" s="174"/>
      <c r="J552" s="174"/>
      <c r="K552" s="174"/>
      <c r="L552" s="174"/>
      <c r="M552" s="174"/>
      <c r="N552" s="174"/>
      <c r="O552" s="174"/>
      <c r="P552" s="174"/>
      <c r="Q552" s="174"/>
      <c r="R552" s="174"/>
      <c r="S552" s="174"/>
      <c r="T552" s="174"/>
      <c r="U552" s="174"/>
      <c r="V552" s="174"/>
      <c r="W552" s="174"/>
      <c r="X552" s="174"/>
      <c r="Y552" s="174"/>
      <c r="Z552" s="174"/>
    </row>
    <row r="553" spans="1:26" ht="18.75" customHeight="1">
      <c r="A553" s="174"/>
      <c r="B553" s="1328"/>
      <c r="C553" s="1328"/>
      <c r="D553" s="174"/>
      <c r="E553" s="1328"/>
      <c r="F553" s="174"/>
      <c r="G553" s="174"/>
      <c r="H553" s="174"/>
      <c r="I553" s="174"/>
      <c r="J553" s="174"/>
      <c r="K553" s="174"/>
      <c r="L553" s="174"/>
      <c r="M553" s="174"/>
      <c r="N553" s="174"/>
      <c r="O553" s="174"/>
      <c r="P553" s="174"/>
      <c r="Q553" s="174"/>
      <c r="R553" s="174"/>
      <c r="S553" s="174"/>
      <c r="T553" s="174"/>
      <c r="U553" s="174"/>
      <c r="V553" s="174"/>
      <c r="W553" s="174"/>
      <c r="X553" s="174"/>
      <c r="Y553" s="174"/>
      <c r="Z553" s="174"/>
    </row>
    <row r="554" spans="1:26" ht="18.75" customHeight="1">
      <c r="A554" s="174"/>
      <c r="B554" s="1328"/>
      <c r="C554" s="1328"/>
      <c r="D554" s="174"/>
      <c r="E554" s="1328"/>
      <c r="F554" s="174"/>
      <c r="G554" s="174"/>
      <c r="H554" s="174"/>
      <c r="I554" s="174"/>
      <c r="J554" s="174"/>
      <c r="K554" s="174"/>
      <c r="L554" s="174"/>
      <c r="M554" s="174"/>
      <c r="N554" s="174"/>
      <c r="O554" s="174"/>
      <c r="P554" s="174"/>
      <c r="Q554" s="174"/>
      <c r="R554" s="174"/>
      <c r="S554" s="174"/>
      <c r="T554" s="174"/>
      <c r="U554" s="174"/>
      <c r="V554" s="174"/>
      <c r="W554" s="174"/>
      <c r="X554" s="174"/>
      <c r="Y554" s="174"/>
      <c r="Z554" s="174"/>
    </row>
    <row r="555" spans="1:26" ht="18.75" customHeight="1">
      <c r="A555" s="174"/>
      <c r="B555" s="1328"/>
      <c r="C555" s="1328"/>
      <c r="D555" s="174"/>
      <c r="E555" s="1328"/>
      <c r="F555" s="174"/>
      <c r="G555" s="174"/>
      <c r="H555" s="174"/>
      <c r="I555" s="174"/>
      <c r="J555" s="174"/>
      <c r="K555" s="174"/>
      <c r="L555" s="174"/>
      <c r="M555" s="174"/>
      <c r="N555" s="174"/>
      <c r="O555" s="174"/>
      <c r="P555" s="174"/>
      <c r="Q555" s="174"/>
      <c r="R555" s="174"/>
      <c r="S555" s="174"/>
      <c r="T555" s="174"/>
      <c r="U555" s="174"/>
      <c r="V555" s="174"/>
      <c r="W555" s="174"/>
      <c r="X555" s="174"/>
      <c r="Y555" s="174"/>
      <c r="Z555" s="174"/>
    </row>
    <row r="556" spans="1:26" ht="18.75" customHeight="1">
      <c r="A556" s="174"/>
      <c r="B556" s="1328"/>
      <c r="C556" s="1328"/>
      <c r="D556" s="174"/>
      <c r="E556" s="1328"/>
      <c r="F556" s="174"/>
      <c r="G556" s="174"/>
      <c r="H556" s="174"/>
      <c r="I556" s="174"/>
      <c r="J556" s="174"/>
      <c r="K556" s="174"/>
      <c r="L556" s="174"/>
      <c r="M556" s="174"/>
      <c r="N556" s="174"/>
      <c r="O556" s="174"/>
      <c r="P556" s="174"/>
      <c r="Q556" s="174"/>
      <c r="R556" s="174"/>
      <c r="S556" s="174"/>
      <c r="T556" s="174"/>
      <c r="U556" s="174"/>
      <c r="V556" s="174"/>
      <c r="W556" s="174"/>
      <c r="X556" s="174"/>
      <c r="Y556" s="174"/>
      <c r="Z556" s="174"/>
    </row>
    <row r="557" spans="1:26" ht="18.75" customHeight="1">
      <c r="A557" s="174"/>
      <c r="B557" s="1328"/>
      <c r="C557" s="1328"/>
      <c r="D557" s="174"/>
      <c r="E557" s="1328"/>
      <c r="F557" s="174"/>
      <c r="G557" s="174"/>
      <c r="H557" s="174"/>
      <c r="I557" s="174"/>
      <c r="J557" s="174"/>
      <c r="K557" s="174"/>
      <c r="L557" s="174"/>
      <c r="M557" s="174"/>
      <c r="N557" s="174"/>
      <c r="O557" s="174"/>
      <c r="P557" s="174"/>
      <c r="Q557" s="174"/>
      <c r="R557" s="174"/>
      <c r="S557" s="174"/>
      <c r="T557" s="174"/>
      <c r="U557" s="174"/>
      <c r="V557" s="174"/>
      <c r="W557" s="174"/>
      <c r="X557" s="174"/>
      <c r="Y557" s="174"/>
      <c r="Z557" s="174"/>
    </row>
    <row r="558" spans="1:26" ht="18.75" customHeight="1">
      <c r="A558" s="174"/>
      <c r="B558" s="1328"/>
      <c r="C558" s="1328"/>
      <c r="D558" s="174"/>
      <c r="E558" s="1328"/>
      <c r="F558" s="174"/>
      <c r="G558" s="174"/>
      <c r="H558" s="174"/>
      <c r="I558" s="174"/>
      <c r="J558" s="174"/>
      <c r="K558" s="174"/>
      <c r="L558" s="174"/>
      <c r="M558" s="174"/>
      <c r="N558" s="174"/>
      <c r="O558" s="174"/>
      <c r="P558" s="174"/>
      <c r="Q558" s="174"/>
      <c r="R558" s="174"/>
      <c r="S558" s="174"/>
      <c r="T558" s="174"/>
      <c r="U558" s="174"/>
      <c r="V558" s="174"/>
      <c r="W558" s="174"/>
      <c r="X558" s="174"/>
      <c r="Y558" s="174"/>
      <c r="Z558" s="174"/>
    </row>
    <row r="559" spans="1:26" ht="18.75" customHeight="1">
      <c r="A559" s="174"/>
      <c r="B559" s="1328"/>
      <c r="C559" s="1328"/>
      <c r="D559" s="174"/>
      <c r="E559" s="1328"/>
      <c r="F559" s="174"/>
      <c r="G559" s="174"/>
      <c r="H559" s="174"/>
      <c r="I559" s="174"/>
      <c r="J559" s="174"/>
      <c r="K559" s="174"/>
      <c r="L559" s="174"/>
      <c r="M559" s="174"/>
      <c r="N559" s="174"/>
      <c r="O559" s="174"/>
      <c r="P559" s="174"/>
      <c r="Q559" s="174"/>
      <c r="R559" s="174"/>
      <c r="S559" s="174"/>
      <c r="T559" s="174"/>
      <c r="U559" s="174"/>
      <c r="V559" s="174"/>
      <c r="W559" s="174"/>
      <c r="X559" s="174"/>
      <c r="Y559" s="174"/>
      <c r="Z559" s="174"/>
    </row>
    <row r="560" spans="1:26" ht="18.75" customHeight="1">
      <c r="A560" s="174"/>
      <c r="B560" s="1328"/>
      <c r="C560" s="1328"/>
      <c r="D560" s="174"/>
      <c r="E560" s="1328"/>
      <c r="F560" s="174"/>
      <c r="G560" s="174"/>
      <c r="H560" s="174"/>
      <c r="I560" s="174"/>
      <c r="J560" s="174"/>
      <c r="K560" s="174"/>
      <c r="L560" s="174"/>
      <c r="M560" s="174"/>
      <c r="N560" s="174"/>
      <c r="O560" s="174"/>
      <c r="P560" s="174"/>
      <c r="Q560" s="174"/>
      <c r="R560" s="174"/>
      <c r="S560" s="174"/>
      <c r="T560" s="174"/>
      <c r="U560" s="174"/>
      <c r="V560" s="174"/>
      <c r="W560" s="174"/>
      <c r="X560" s="174"/>
      <c r="Y560" s="174"/>
      <c r="Z560" s="174"/>
    </row>
    <row r="561" spans="1:26" ht="18.75" customHeight="1">
      <c r="A561" s="174"/>
      <c r="B561" s="1328"/>
      <c r="C561" s="1328"/>
      <c r="D561" s="174"/>
      <c r="E561" s="1328"/>
      <c r="F561" s="174"/>
      <c r="G561" s="174"/>
      <c r="H561" s="174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</row>
    <row r="562" spans="1:26" ht="18.75" customHeight="1">
      <c r="A562" s="174"/>
      <c r="B562" s="1328"/>
      <c r="C562" s="1328"/>
      <c r="D562" s="174"/>
      <c r="E562" s="1328"/>
      <c r="F562" s="174"/>
      <c r="G562" s="174"/>
      <c r="H562" s="174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</row>
    <row r="563" spans="1:26" ht="18.75" customHeight="1">
      <c r="A563" s="174"/>
      <c r="B563" s="1328"/>
      <c r="C563" s="1328"/>
      <c r="D563" s="174"/>
      <c r="E563" s="1328"/>
      <c r="F563" s="174"/>
      <c r="G563" s="174"/>
      <c r="H563" s="174"/>
      <c r="I563" s="174"/>
      <c r="J563" s="174"/>
      <c r="K563" s="174"/>
      <c r="L563" s="174"/>
      <c r="M563" s="174"/>
      <c r="N563" s="174"/>
      <c r="O563" s="174"/>
      <c r="P563" s="174"/>
      <c r="Q563" s="174"/>
      <c r="R563" s="174"/>
      <c r="S563" s="174"/>
      <c r="T563" s="174"/>
      <c r="U563" s="174"/>
      <c r="V563" s="174"/>
      <c r="W563" s="174"/>
      <c r="X563" s="174"/>
      <c r="Y563" s="174"/>
      <c r="Z563" s="174"/>
    </row>
    <row r="564" spans="1:26" ht="18.75" customHeight="1">
      <c r="A564" s="174"/>
      <c r="B564" s="1328"/>
      <c r="C564" s="1328"/>
      <c r="D564" s="174"/>
      <c r="E564" s="1328"/>
      <c r="F564" s="174"/>
      <c r="G564" s="174"/>
      <c r="H564" s="174"/>
      <c r="I564" s="174"/>
      <c r="J564" s="174"/>
      <c r="K564" s="174"/>
      <c r="L564" s="174"/>
      <c r="M564" s="174"/>
      <c r="N564" s="174"/>
      <c r="O564" s="174"/>
      <c r="P564" s="174"/>
      <c r="Q564" s="174"/>
      <c r="R564" s="174"/>
      <c r="S564" s="174"/>
      <c r="T564" s="174"/>
      <c r="U564" s="174"/>
      <c r="V564" s="174"/>
      <c r="W564" s="174"/>
      <c r="X564" s="174"/>
      <c r="Y564" s="174"/>
      <c r="Z564" s="174"/>
    </row>
    <row r="565" spans="1:26" ht="18.75" customHeight="1">
      <c r="A565" s="174"/>
      <c r="B565" s="1328"/>
      <c r="C565" s="1328"/>
      <c r="D565" s="174"/>
      <c r="E565" s="1328"/>
      <c r="F565" s="174"/>
      <c r="G565" s="174"/>
      <c r="H565" s="174"/>
      <c r="I565" s="174"/>
      <c r="J565" s="174"/>
      <c r="K565" s="174"/>
      <c r="L565" s="174"/>
      <c r="M565" s="174"/>
      <c r="N565" s="174"/>
      <c r="O565" s="174"/>
      <c r="P565" s="174"/>
      <c r="Q565" s="174"/>
      <c r="R565" s="174"/>
      <c r="S565" s="174"/>
      <c r="T565" s="174"/>
      <c r="U565" s="174"/>
      <c r="V565" s="174"/>
      <c r="W565" s="174"/>
      <c r="X565" s="174"/>
      <c r="Y565" s="174"/>
      <c r="Z565" s="174"/>
    </row>
    <row r="566" spans="1:26" ht="18.75" customHeight="1">
      <c r="A566" s="174"/>
      <c r="B566" s="1328"/>
      <c r="C566" s="1328"/>
      <c r="D566" s="174"/>
      <c r="E566" s="1328"/>
      <c r="F566" s="174"/>
      <c r="G566" s="174"/>
      <c r="H566" s="174"/>
      <c r="I566" s="174"/>
      <c r="J566" s="174"/>
      <c r="K566" s="174"/>
      <c r="L566" s="174"/>
      <c r="M566" s="174"/>
      <c r="N566" s="174"/>
      <c r="O566" s="174"/>
      <c r="P566" s="174"/>
      <c r="Q566" s="174"/>
      <c r="R566" s="174"/>
      <c r="S566" s="174"/>
      <c r="T566" s="174"/>
      <c r="U566" s="174"/>
      <c r="V566" s="174"/>
      <c r="W566" s="174"/>
      <c r="X566" s="174"/>
      <c r="Y566" s="174"/>
      <c r="Z566" s="174"/>
    </row>
    <row r="567" spans="1:26" ht="18.75" customHeight="1">
      <c r="A567" s="174"/>
      <c r="B567" s="1328"/>
      <c r="C567" s="1328"/>
      <c r="D567" s="174"/>
      <c r="E567" s="1328"/>
      <c r="F567" s="174"/>
      <c r="G567" s="174"/>
      <c r="H567" s="174"/>
      <c r="I567" s="174"/>
      <c r="J567" s="174"/>
      <c r="K567" s="174"/>
      <c r="L567" s="174"/>
      <c r="M567" s="174"/>
      <c r="N567" s="174"/>
      <c r="O567" s="174"/>
      <c r="P567" s="174"/>
      <c r="Q567" s="174"/>
      <c r="R567" s="174"/>
      <c r="S567" s="174"/>
      <c r="T567" s="174"/>
      <c r="U567" s="174"/>
      <c r="V567" s="174"/>
      <c r="W567" s="174"/>
      <c r="X567" s="174"/>
      <c r="Y567" s="174"/>
      <c r="Z567" s="174"/>
    </row>
    <row r="568" spans="1:26" ht="18.75" customHeight="1">
      <c r="A568" s="174"/>
      <c r="B568" s="1328"/>
      <c r="C568" s="1328"/>
      <c r="D568" s="174"/>
      <c r="E568" s="1328"/>
      <c r="F568" s="174"/>
      <c r="G568" s="174"/>
      <c r="H568" s="174"/>
      <c r="I568" s="174"/>
      <c r="J568" s="174"/>
      <c r="K568" s="174"/>
      <c r="L568" s="174"/>
      <c r="M568" s="174"/>
      <c r="N568" s="174"/>
      <c r="O568" s="174"/>
      <c r="P568" s="174"/>
      <c r="Q568" s="174"/>
      <c r="R568" s="174"/>
      <c r="S568" s="174"/>
      <c r="T568" s="174"/>
      <c r="U568" s="174"/>
      <c r="V568" s="174"/>
      <c r="W568" s="174"/>
      <c r="X568" s="174"/>
      <c r="Y568" s="174"/>
      <c r="Z568" s="174"/>
    </row>
    <row r="569" spans="1:26" ht="18.75" customHeight="1">
      <c r="A569" s="174"/>
      <c r="B569" s="1328"/>
      <c r="C569" s="1328"/>
      <c r="D569" s="174"/>
      <c r="E569" s="1328"/>
      <c r="F569" s="174"/>
      <c r="G569" s="174"/>
      <c r="H569" s="174"/>
      <c r="I569" s="174"/>
      <c r="J569" s="174"/>
      <c r="K569" s="174"/>
      <c r="L569" s="174"/>
      <c r="M569" s="174"/>
      <c r="N569" s="174"/>
      <c r="O569" s="174"/>
      <c r="P569" s="174"/>
      <c r="Q569" s="174"/>
      <c r="R569" s="174"/>
      <c r="S569" s="174"/>
      <c r="T569" s="174"/>
      <c r="U569" s="174"/>
      <c r="V569" s="174"/>
      <c r="W569" s="174"/>
      <c r="X569" s="174"/>
      <c r="Y569" s="174"/>
      <c r="Z569" s="174"/>
    </row>
    <row r="570" spans="1:26" ht="18.75" customHeight="1">
      <c r="A570" s="174"/>
      <c r="B570" s="1328"/>
      <c r="C570" s="1328"/>
      <c r="D570" s="174"/>
      <c r="E570" s="1328"/>
      <c r="F570" s="174"/>
      <c r="G570" s="174"/>
      <c r="H570" s="174"/>
      <c r="I570" s="174"/>
      <c r="J570" s="174"/>
      <c r="K570" s="174"/>
      <c r="L570" s="174"/>
      <c r="M570" s="174"/>
      <c r="N570" s="174"/>
      <c r="O570" s="174"/>
      <c r="P570" s="174"/>
      <c r="Q570" s="174"/>
      <c r="R570" s="174"/>
      <c r="S570" s="174"/>
      <c r="T570" s="174"/>
      <c r="U570" s="174"/>
      <c r="V570" s="174"/>
      <c r="W570" s="174"/>
      <c r="X570" s="174"/>
      <c r="Y570" s="174"/>
      <c r="Z570" s="174"/>
    </row>
    <row r="571" spans="1:26" ht="18.75" customHeight="1">
      <c r="A571" s="174"/>
      <c r="B571" s="1328"/>
      <c r="C571" s="1328"/>
      <c r="D571" s="174"/>
      <c r="E571" s="1328"/>
      <c r="F571" s="174"/>
      <c r="G571" s="174"/>
      <c r="H571" s="174"/>
      <c r="I571" s="174"/>
      <c r="J571" s="174"/>
      <c r="K571" s="174"/>
      <c r="L571" s="174"/>
      <c r="M571" s="174"/>
      <c r="N571" s="174"/>
      <c r="O571" s="174"/>
      <c r="P571" s="174"/>
      <c r="Q571" s="174"/>
      <c r="R571" s="174"/>
      <c r="S571" s="174"/>
      <c r="T571" s="174"/>
      <c r="U571" s="174"/>
      <c r="V571" s="174"/>
      <c r="W571" s="174"/>
      <c r="X571" s="174"/>
      <c r="Y571" s="174"/>
      <c r="Z571" s="174"/>
    </row>
    <row r="572" spans="1:26" ht="18.75" customHeight="1">
      <c r="A572" s="174"/>
      <c r="B572" s="1328"/>
      <c r="C572" s="1328"/>
      <c r="D572" s="174"/>
      <c r="E572" s="1328"/>
      <c r="F572" s="174"/>
      <c r="G572" s="174"/>
      <c r="H572" s="174"/>
      <c r="I572" s="174"/>
      <c r="J572" s="174"/>
      <c r="K572" s="174"/>
      <c r="L572" s="174"/>
      <c r="M572" s="174"/>
      <c r="N572" s="174"/>
      <c r="O572" s="174"/>
      <c r="P572" s="174"/>
      <c r="Q572" s="174"/>
      <c r="R572" s="174"/>
      <c r="S572" s="174"/>
      <c r="T572" s="174"/>
      <c r="U572" s="174"/>
      <c r="V572" s="174"/>
      <c r="W572" s="174"/>
      <c r="X572" s="174"/>
      <c r="Y572" s="174"/>
      <c r="Z572" s="174"/>
    </row>
    <row r="573" spans="1:26" ht="18.75" customHeight="1">
      <c r="A573" s="174"/>
      <c r="B573" s="1328"/>
      <c r="C573" s="1328"/>
      <c r="D573" s="174"/>
      <c r="E573" s="1328"/>
      <c r="F573" s="174"/>
      <c r="G573" s="174"/>
      <c r="H573" s="174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</row>
    <row r="574" spans="1:26" ht="18.75" customHeight="1">
      <c r="A574" s="174"/>
      <c r="B574" s="1328"/>
      <c r="C574" s="1328"/>
      <c r="D574" s="174"/>
      <c r="E574" s="1328"/>
      <c r="F574" s="174"/>
      <c r="G574" s="174"/>
      <c r="H574" s="174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</row>
    <row r="575" spans="1:26" ht="18.75" customHeight="1">
      <c r="A575" s="174"/>
      <c r="B575" s="1328"/>
      <c r="C575" s="1328"/>
      <c r="D575" s="174"/>
      <c r="E575" s="1328"/>
      <c r="F575" s="174"/>
      <c r="G575" s="174"/>
      <c r="H575" s="174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</row>
    <row r="576" spans="1:26" ht="18.75" customHeight="1">
      <c r="A576" s="174"/>
      <c r="B576" s="1328"/>
      <c r="C576" s="1328"/>
      <c r="D576" s="174"/>
      <c r="E576" s="1328"/>
      <c r="F576" s="174"/>
      <c r="G576" s="174"/>
      <c r="H576" s="174"/>
      <c r="I576" s="174"/>
      <c r="J576" s="174"/>
      <c r="K576" s="174"/>
      <c r="L576" s="174"/>
      <c r="M576" s="174"/>
      <c r="N576" s="174"/>
      <c r="O576" s="174"/>
      <c r="P576" s="174"/>
      <c r="Q576" s="174"/>
      <c r="R576" s="174"/>
      <c r="S576" s="174"/>
      <c r="T576" s="174"/>
      <c r="U576" s="174"/>
      <c r="V576" s="174"/>
      <c r="W576" s="174"/>
      <c r="X576" s="174"/>
      <c r="Y576" s="174"/>
      <c r="Z576" s="174"/>
    </row>
    <row r="577" spans="1:26" ht="18.75" customHeight="1">
      <c r="A577" s="174"/>
      <c r="B577" s="1328"/>
      <c r="C577" s="1328"/>
      <c r="D577" s="174"/>
      <c r="E577" s="1328"/>
      <c r="F577" s="174"/>
      <c r="G577" s="174"/>
      <c r="H577" s="174"/>
      <c r="I577" s="174"/>
      <c r="J577" s="174"/>
      <c r="K577" s="174"/>
      <c r="L577" s="174"/>
      <c r="M577" s="174"/>
      <c r="N577" s="174"/>
      <c r="O577" s="174"/>
      <c r="P577" s="174"/>
      <c r="Q577" s="174"/>
      <c r="R577" s="174"/>
      <c r="S577" s="174"/>
      <c r="T577" s="174"/>
      <c r="U577" s="174"/>
      <c r="V577" s="174"/>
      <c r="W577" s="174"/>
      <c r="X577" s="174"/>
      <c r="Y577" s="174"/>
      <c r="Z577" s="174"/>
    </row>
    <row r="578" spans="1:26" ht="18.75" customHeight="1">
      <c r="A578" s="174"/>
      <c r="B578" s="1328"/>
      <c r="C578" s="1328"/>
      <c r="D578" s="174"/>
      <c r="E578" s="1328"/>
      <c r="F578" s="174"/>
      <c r="G578" s="174"/>
      <c r="H578" s="174"/>
      <c r="I578" s="174"/>
      <c r="J578" s="174"/>
      <c r="K578" s="174"/>
      <c r="L578" s="174"/>
      <c r="M578" s="174"/>
      <c r="N578" s="174"/>
      <c r="O578" s="174"/>
      <c r="P578" s="174"/>
      <c r="Q578" s="174"/>
      <c r="R578" s="174"/>
      <c r="S578" s="174"/>
      <c r="T578" s="174"/>
      <c r="U578" s="174"/>
      <c r="V578" s="174"/>
      <c r="W578" s="174"/>
      <c r="X578" s="174"/>
      <c r="Y578" s="174"/>
      <c r="Z578" s="174"/>
    </row>
    <row r="579" spans="1:26" ht="18.75" customHeight="1">
      <c r="A579" s="174"/>
      <c r="B579" s="1328"/>
      <c r="C579" s="1328"/>
      <c r="D579" s="174"/>
      <c r="E579" s="1328"/>
      <c r="F579" s="174"/>
      <c r="G579" s="174"/>
      <c r="H579" s="174"/>
      <c r="I579" s="174"/>
      <c r="J579" s="174"/>
      <c r="K579" s="174"/>
      <c r="L579" s="174"/>
      <c r="M579" s="174"/>
      <c r="N579" s="174"/>
      <c r="O579" s="174"/>
      <c r="P579" s="174"/>
      <c r="Q579" s="174"/>
      <c r="R579" s="174"/>
      <c r="S579" s="174"/>
      <c r="T579" s="174"/>
      <c r="U579" s="174"/>
      <c r="V579" s="174"/>
      <c r="W579" s="174"/>
      <c r="X579" s="174"/>
      <c r="Y579" s="174"/>
      <c r="Z579" s="174"/>
    </row>
    <row r="580" spans="1:26" ht="18.75" customHeight="1">
      <c r="A580" s="174"/>
      <c r="B580" s="1328"/>
      <c r="C580" s="1328"/>
      <c r="D580" s="174"/>
      <c r="E580" s="1328"/>
      <c r="F580" s="174"/>
      <c r="G580" s="174"/>
      <c r="H580" s="174"/>
      <c r="I580" s="174"/>
      <c r="J580" s="174"/>
      <c r="K580" s="174"/>
      <c r="L580" s="174"/>
      <c r="M580" s="174"/>
      <c r="N580" s="174"/>
      <c r="O580" s="174"/>
      <c r="P580" s="174"/>
      <c r="Q580" s="174"/>
      <c r="R580" s="174"/>
      <c r="S580" s="174"/>
      <c r="T580" s="174"/>
      <c r="U580" s="174"/>
      <c r="V580" s="174"/>
      <c r="W580" s="174"/>
      <c r="X580" s="174"/>
      <c r="Y580" s="174"/>
      <c r="Z580" s="174"/>
    </row>
    <row r="581" spans="1:26" ht="18.75" customHeight="1">
      <c r="A581" s="174"/>
      <c r="B581" s="1328"/>
      <c r="C581" s="1328"/>
      <c r="D581" s="174"/>
      <c r="E581" s="1328"/>
      <c r="F581" s="174"/>
      <c r="G581" s="174"/>
      <c r="H581" s="174"/>
      <c r="I581" s="174"/>
      <c r="J581" s="174"/>
      <c r="K581" s="174"/>
      <c r="L581" s="174"/>
      <c r="M581" s="174"/>
      <c r="N581" s="174"/>
      <c r="O581" s="174"/>
      <c r="P581" s="174"/>
      <c r="Q581" s="174"/>
      <c r="R581" s="174"/>
      <c r="S581" s="174"/>
      <c r="T581" s="174"/>
      <c r="U581" s="174"/>
      <c r="V581" s="174"/>
      <c r="W581" s="174"/>
      <c r="X581" s="174"/>
      <c r="Y581" s="174"/>
      <c r="Z581" s="174"/>
    </row>
    <row r="582" spans="1:26" ht="18.75" customHeight="1">
      <c r="A582" s="174"/>
      <c r="B582" s="1328"/>
      <c r="C582" s="1328"/>
      <c r="D582" s="174"/>
      <c r="E582" s="1328"/>
      <c r="F582" s="174"/>
      <c r="G582" s="174"/>
      <c r="H582" s="174"/>
      <c r="I582" s="174"/>
      <c r="J582" s="174"/>
      <c r="K582" s="174"/>
      <c r="L582" s="174"/>
      <c r="M582" s="174"/>
      <c r="N582" s="174"/>
      <c r="O582" s="174"/>
      <c r="P582" s="174"/>
      <c r="Q582" s="174"/>
      <c r="R582" s="174"/>
      <c r="S582" s="174"/>
      <c r="T582" s="174"/>
      <c r="U582" s="174"/>
      <c r="V582" s="174"/>
      <c r="W582" s="174"/>
      <c r="X582" s="174"/>
      <c r="Y582" s="174"/>
      <c r="Z582" s="174"/>
    </row>
    <row r="583" spans="1:26" ht="18.75" customHeight="1">
      <c r="A583" s="174"/>
      <c r="B583" s="1328"/>
      <c r="C583" s="1328"/>
      <c r="D583" s="174"/>
      <c r="E583" s="1328"/>
      <c r="F583" s="174"/>
      <c r="G583" s="174"/>
      <c r="H583" s="174"/>
      <c r="I583" s="174"/>
      <c r="J583" s="174"/>
      <c r="K583" s="174"/>
      <c r="L583" s="174"/>
      <c r="M583" s="174"/>
      <c r="N583" s="174"/>
      <c r="O583" s="174"/>
      <c r="P583" s="174"/>
      <c r="Q583" s="174"/>
      <c r="R583" s="174"/>
      <c r="S583" s="174"/>
      <c r="T583" s="174"/>
      <c r="U583" s="174"/>
      <c r="V583" s="174"/>
      <c r="W583" s="174"/>
      <c r="X583" s="174"/>
      <c r="Y583" s="174"/>
      <c r="Z583" s="174"/>
    </row>
    <row r="584" spans="1:26" ht="18.75" customHeight="1">
      <c r="A584" s="174"/>
      <c r="B584" s="1328"/>
      <c r="C584" s="1328"/>
      <c r="D584" s="174"/>
      <c r="E584" s="1328"/>
      <c r="F584" s="174"/>
      <c r="G584" s="174"/>
      <c r="H584" s="174"/>
      <c r="I584" s="174"/>
      <c r="J584" s="174"/>
      <c r="K584" s="174"/>
      <c r="L584" s="174"/>
      <c r="M584" s="174"/>
      <c r="N584" s="174"/>
      <c r="O584" s="174"/>
      <c r="P584" s="174"/>
      <c r="Q584" s="174"/>
      <c r="R584" s="174"/>
      <c r="S584" s="174"/>
      <c r="T584" s="174"/>
      <c r="U584" s="174"/>
      <c r="V584" s="174"/>
      <c r="W584" s="174"/>
      <c r="X584" s="174"/>
      <c r="Y584" s="174"/>
      <c r="Z584" s="174"/>
    </row>
    <row r="585" spans="1:26" ht="18.75" customHeight="1">
      <c r="A585" s="174"/>
      <c r="B585" s="1328"/>
      <c r="C585" s="1328"/>
      <c r="D585" s="174"/>
      <c r="E585" s="1328"/>
      <c r="F585" s="174"/>
      <c r="G585" s="174"/>
      <c r="H585" s="174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</row>
    <row r="586" spans="1:26" ht="18.75" customHeight="1">
      <c r="A586" s="174"/>
      <c r="B586" s="1328"/>
      <c r="C586" s="1328"/>
      <c r="D586" s="174"/>
      <c r="E586" s="1328"/>
      <c r="F586" s="174"/>
      <c r="G586" s="174"/>
      <c r="H586" s="174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</row>
    <row r="587" spans="1:26" ht="18.75" customHeight="1">
      <c r="A587" s="174"/>
      <c r="B587" s="1328"/>
      <c r="C587" s="1328"/>
      <c r="D587" s="174"/>
      <c r="E587" s="1328"/>
      <c r="F587" s="174"/>
      <c r="G587" s="174"/>
      <c r="H587" s="174"/>
      <c r="I587" s="174"/>
      <c r="J587" s="174"/>
      <c r="K587" s="174"/>
      <c r="L587" s="174"/>
      <c r="M587" s="174"/>
      <c r="N587" s="174"/>
      <c r="O587" s="174"/>
      <c r="P587" s="174"/>
      <c r="Q587" s="174"/>
      <c r="R587" s="174"/>
      <c r="S587" s="174"/>
      <c r="T587" s="174"/>
      <c r="U587" s="174"/>
      <c r="V587" s="174"/>
      <c r="W587" s="174"/>
      <c r="X587" s="174"/>
      <c r="Y587" s="174"/>
      <c r="Z587" s="174"/>
    </row>
    <row r="588" spans="1:26" ht="18.75" customHeight="1">
      <c r="A588" s="174"/>
      <c r="B588" s="1328"/>
      <c r="C588" s="1328"/>
      <c r="D588" s="174"/>
      <c r="E588" s="1328"/>
      <c r="F588" s="174"/>
      <c r="G588" s="174"/>
      <c r="H588" s="174"/>
      <c r="I588" s="174"/>
      <c r="J588" s="174"/>
      <c r="K588" s="174"/>
      <c r="L588" s="174"/>
      <c r="M588" s="174"/>
      <c r="N588" s="174"/>
      <c r="O588" s="174"/>
      <c r="P588" s="174"/>
      <c r="Q588" s="174"/>
      <c r="R588" s="174"/>
      <c r="S588" s="174"/>
      <c r="T588" s="174"/>
      <c r="U588" s="174"/>
      <c r="V588" s="174"/>
      <c r="W588" s="174"/>
      <c r="X588" s="174"/>
      <c r="Y588" s="174"/>
      <c r="Z588" s="174"/>
    </row>
    <row r="589" spans="1:26" ht="18.75" customHeight="1">
      <c r="A589" s="174"/>
      <c r="B589" s="1328"/>
      <c r="C589" s="1328"/>
      <c r="D589" s="174"/>
      <c r="E589" s="1328"/>
      <c r="F589" s="174"/>
      <c r="G589" s="174"/>
      <c r="H589" s="174"/>
      <c r="I589" s="174"/>
      <c r="J589" s="174"/>
      <c r="K589" s="174"/>
      <c r="L589" s="174"/>
      <c r="M589" s="174"/>
      <c r="N589" s="174"/>
      <c r="O589" s="174"/>
      <c r="P589" s="174"/>
      <c r="Q589" s="174"/>
      <c r="R589" s="174"/>
      <c r="S589" s="174"/>
      <c r="T589" s="174"/>
      <c r="U589" s="174"/>
      <c r="V589" s="174"/>
      <c r="W589" s="174"/>
      <c r="X589" s="174"/>
      <c r="Y589" s="174"/>
      <c r="Z589" s="174"/>
    </row>
    <row r="590" spans="1:26" ht="18.75" customHeight="1">
      <c r="A590" s="174"/>
      <c r="B590" s="1328"/>
      <c r="C590" s="1328"/>
      <c r="D590" s="174"/>
      <c r="E590" s="1328"/>
      <c r="F590" s="174"/>
      <c r="G590" s="174"/>
      <c r="H590" s="174"/>
      <c r="I590" s="174"/>
      <c r="J590" s="174"/>
      <c r="K590" s="174"/>
      <c r="L590" s="174"/>
      <c r="M590" s="174"/>
      <c r="N590" s="174"/>
      <c r="O590" s="174"/>
      <c r="P590" s="174"/>
      <c r="Q590" s="174"/>
      <c r="R590" s="174"/>
      <c r="S590" s="174"/>
      <c r="T590" s="174"/>
      <c r="U590" s="174"/>
      <c r="V590" s="174"/>
      <c r="W590" s="174"/>
      <c r="X590" s="174"/>
      <c r="Y590" s="174"/>
      <c r="Z590" s="174"/>
    </row>
    <row r="591" spans="1:26" ht="18.75" customHeight="1">
      <c r="A591" s="174"/>
      <c r="B591" s="1328"/>
      <c r="C591" s="1328"/>
      <c r="D591" s="174"/>
      <c r="E591" s="1328"/>
      <c r="F591" s="174"/>
      <c r="G591" s="174"/>
      <c r="H591" s="174"/>
      <c r="I591" s="174"/>
      <c r="J591" s="174"/>
      <c r="K591" s="174"/>
      <c r="L591" s="174"/>
      <c r="M591" s="174"/>
      <c r="N591" s="174"/>
      <c r="O591" s="174"/>
      <c r="P591" s="174"/>
      <c r="Q591" s="174"/>
      <c r="R591" s="174"/>
      <c r="S591" s="174"/>
      <c r="T591" s="174"/>
      <c r="U591" s="174"/>
      <c r="V591" s="174"/>
      <c r="W591" s="174"/>
      <c r="X591" s="174"/>
      <c r="Y591" s="174"/>
      <c r="Z591" s="174"/>
    </row>
    <row r="592" spans="1:26" ht="18.75" customHeight="1">
      <c r="A592" s="174"/>
      <c r="B592" s="1328"/>
      <c r="C592" s="1328"/>
      <c r="D592" s="174"/>
      <c r="E592" s="1328"/>
      <c r="F592" s="174"/>
      <c r="G592" s="174"/>
      <c r="H592" s="174"/>
      <c r="I592" s="174"/>
      <c r="J592" s="174"/>
      <c r="K592" s="174"/>
      <c r="L592" s="174"/>
      <c r="M592" s="174"/>
      <c r="N592" s="174"/>
      <c r="O592" s="174"/>
      <c r="P592" s="174"/>
      <c r="Q592" s="174"/>
      <c r="R592" s="174"/>
      <c r="S592" s="174"/>
      <c r="T592" s="174"/>
      <c r="U592" s="174"/>
      <c r="V592" s="174"/>
      <c r="W592" s="174"/>
      <c r="X592" s="174"/>
      <c r="Y592" s="174"/>
      <c r="Z592" s="174"/>
    </row>
    <row r="593" spans="1:26" ht="18.75" customHeight="1">
      <c r="A593" s="174"/>
      <c r="B593" s="1328"/>
      <c r="C593" s="1328"/>
      <c r="D593" s="174"/>
      <c r="E593" s="1328"/>
      <c r="F593" s="174"/>
      <c r="G593" s="174"/>
      <c r="H593" s="174"/>
      <c r="I593" s="174"/>
      <c r="J593" s="174"/>
      <c r="K593" s="174"/>
      <c r="L593" s="174"/>
      <c r="M593" s="174"/>
      <c r="N593" s="174"/>
      <c r="O593" s="174"/>
      <c r="P593" s="174"/>
      <c r="Q593" s="174"/>
      <c r="R593" s="174"/>
      <c r="S593" s="174"/>
      <c r="T593" s="174"/>
      <c r="U593" s="174"/>
      <c r="V593" s="174"/>
      <c r="W593" s="174"/>
      <c r="X593" s="174"/>
      <c r="Y593" s="174"/>
      <c r="Z593" s="174"/>
    </row>
    <row r="594" spans="1:26" ht="18.75" customHeight="1">
      <c r="A594" s="174"/>
      <c r="B594" s="1328"/>
      <c r="C594" s="1328"/>
      <c r="D594" s="174"/>
      <c r="E594" s="1328"/>
      <c r="F594" s="174"/>
      <c r="G594" s="174"/>
      <c r="H594" s="174"/>
      <c r="I594" s="174"/>
      <c r="J594" s="174"/>
      <c r="K594" s="174"/>
      <c r="L594" s="174"/>
      <c r="M594" s="174"/>
      <c r="N594" s="174"/>
      <c r="O594" s="174"/>
      <c r="P594" s="174"/>
      <c r="Q594" s="174"/>
      <c r="R594" s="174"/>
      <c r="S594" s="174"/>
      <c r="T594" s="174"/>
      <c r="U594" s="174"/>
      <c r="V594" s="174"/>
      <c r="W594" s="174"/>
      <c r="X594" s="174"/>
      <c r="Y594" s="174"/>
      <c r="Z594" s="174"/>
    </row>
    <row r="595" spans="1:26" ht="18.75" customHeight="1">
      <c r="A595" s="174"/>
      <c r="B595" s="1328"/>
      <c r="C595" s="1328"/>
      <c r="D595" s="174"/>
      <c r="E595" s="1328"/>
      <c r="F595" s="174"/>
      <c r="G595" s="174"/>
      <c r="H595" s="174"/>
      <c r="I595" s="174"/>
      <c r="J595" s="174"/>
      <c r="K595" s="174"/>
      <c r="L595" s="174"/>
      <c r="M595" s="174"/>
      <c r="N595" s="174"/>
      <c r="O595" s="174"/>
      <c r="P595" s="174"/>
      <c r="Q595" s="174"/>
      <c r="R595" s="174"/>
      <c r="S595" s="174"/>
      <c r="T595" s="174"/>
      <c r="U595" s="174"/>
      <c r="V595" s="174"/>
      <c r="W595" s="174"/>
      <c r="X595" s="174"/>
      <c r="Y595" s="174"/>
      <c r="Z595" s="174"/>
    </row>
    <row r="596" spans="1:26" ht="18.75" customHeight="1">
      <c r="A596" s="174"/>
      <c r="B596" s="1328"/>
      <c r="C596" s="1328"/>
      <c r="D596" s="174"/>
      <c r="E596" s="1328"/>
      <c r="F596" s="174"/>
      <c r="G596" s="174"/>
      <c r="H596" s="174"/>
      <c r="I596" s="174"/>
      <c r="J596" s="174"/>
      <c r="K596" s="174"/>
      <c r="L596" s="174"/>
      <c r="M596" s="174"/>
      <c r="N596" s="174"/>
      <c r="O596" s="174"/>
      <c r="P596" s="174"/>
      <c r="Q596" s="174"/>
      <c r="R596" s="174"/>
      <c r="S596" s="174"/>
      <c r="T596" s="174"/>
      <c r="U596" s="174"/>
      <c r="V596" s="174"/>
      <c r="W596" s="174"/>
      <c r="X596" s="174"/>
      <c r="Y596" s="174"/>
      <c r="Z596" s="174"/>
    </row>
    <row r="597" spans="1:26" ht="18.75" customHeight="1">
      <c r="A597" s="174"/>
      <c r="B597" s="1328"/>
      <c r="C597" s="1328"/>
      <c r="D597" s="174"/>
      <c r="E597" s="1328"/>
      <c r="F597" s="174"/>
      <c r="G597" s="174"/>
      <c r="H597" s="174"/>
      <c r="I597" s="174"/>
      <c r="J597" s="174"/>
      <c r="K597" s="174"/>
      <c r="L597" s="174"/>
      <c r="M597" s="174"/>
      <c r="N597" s="174"/>
      <c r="O597" s="174"/>
      <c r="P597" s="174"/>
      <c r="Q597" s="174"/>
      <c r="R597" s="174"/>
      <c r="S597" s="174"/>
      <c r="T597" s="174"/>
      <c r="U597" s="174"/>
      <c r="V597" s="174"/>
      <c r="W597" s="174"/>
      <c r="X597" s="174"/>
      <c r="Y597" s="174"/>
      <c r="Z597" s="174"/>
    </row>
    <row r="598" spans="1:26" ht="18.75" customHeight="1">
      <c r="A598" s="174"/>
      <c r="B598" s="1328"/>
      <c r="C598" s="1328"/>
      <c r="D598" s="174"/>
      <c r="E598" s="1328"/>
      <c r="F598" s="174"/>
      <c r="G598" s="174"/>
      <c r="H598" s="174"/>
      <c r="I598" s="174"/>
      <c r="J598" s="174"/>
      <c r="K598" s="174"/>
      <c r="L598" s="174"/>
      <c r="M598" s="174"/>
      <c r="N598" s="174"/>
      <c r="O598" s="174"/>
      <c r="P598" s="174"/>
      <c r="Q598" s="174"/>
      <c r="R598" s="174"/>
      <c r="S598" s="174"/>
      <c r="T598" s="174"/>
      <c r="U598" s="174"/>
      <c r="V598" s="174"/>
      <c r="W598" s="174"/>
      <c r="X598" s="174"/>
      <c r="Y598" s="174"/>
      <c r="Z598" s="174"/>
    </row>
    <row r="599" spans="1:26" ht="18.75" customHeight="1">
      <c r="A599" s="174"/>
      <c r="B599" s="1328"/>
      <c r="C599" s="1328"/>
      <c r="D599" s="174"/>
      <c r="E599" s="1328"/>
      <c r="F599" s="174"/>
      <c r="G599" s="174"/>
      <c r="H599" s="174"/>
      <c r="I599" s="174"/>
      <c r="J599" s="174"/>
      <c r="K599" s="174"/>
      <c r="L599" s="174"/>
      <c r="M599" s="174"/>
      <c r="N599" s="174"/>
      <c r="O599" s="174"/>
      <c r="P599" s="174"/>
      <c r="Q599" s="174"/>
      <c r="R599" s="174"/>
      <c r="S599" s="174"/>
      <c r="T599" s="174"/>
      <c r="U599" s="174"/>
      <c r="V599" s="174"/>
      <c r="W599" s="174"/>
      <c r="X599" s="174"/>
      <c r="Y599" s="174"/>
      <c r="Z599" s="174"/>
    </row>
    <row r="600" spans="1:26" ht="18.75" customHeight="1">
      <c r="A600" s="174"/>
      <c r="B600" s="1328"/>
      <c r="C600" s="1328"/>
      <c r="D600" s="174"/>
      <c r="E600" s="1328"/>
      <c r="F600" s="174"/>
      <c r="G600" s="174"/>
      <c r="H600" s="174"/>
      <c r="I600" s="174"/>
      <c r="J600" s="174"/>
      <c r="K600" s="174"/>
      <c r="L600" s="174"/>
      <c r="M600" s="174"/>
      <c r="N600" s="174"/>
      <c r="O600" s="174"/>
      <c r="P600" s="174"/>
      <c r="Q600" s="174"/>
      <c r="R600" s="174"/>
      <c r="S600" s="174"/>
      <c r="T600" s="174"/>
      <c r="U600" s="174"/>
      <c r="V600" s="174"/>
      <c r="W600" s="174"/>
      <c r="X600" s="174"/>
      <c r="Y600" s="174"/>
      <c r="Z600" s="174"/>
    </row>
    <row r="601" spans="1:26" ht="18.75" customHeight="1">
      <c r="A601" s="174"/>
      <c r="B601" s="1328"/>
      <c r="C601" s="1328"/>
      <c r="D601" s="174"/>
      <c r="E601" s="1328"/>
      <c r="F601" s="174"/>
      <c r="G601" s="174"/>
      <c r="H601" s="174"/>
      <c r="I601" s="174"/>
      <c r="J601" s="174"/>
      <c r="K601" s="174"/>
      <c r="L601" s="174"/>
      <c r="M601" s="174"/>
      <c r="N601" s="174"/>
      <c r="O601" s="174"/>
      <c r="P601" s="174"/>
      <c r="Q601" s="174"/>
      <c r="R601" s="174"/>
      <c r="S601" s="174"/>
      <c r="T601" s="174"/>
      <c r="U601" s="174"/>
      <c r="V601" s="174"/>
      <c r="W601" s="174"/>
      <c r="X601" s="174"/>
      <c r="Y601" s="174"/>
      <c r="Z601" s="174"/>
    </row>
    <row r="602" spans="1:26" ht="18.75" customHeight="1">
      <c r="A602" s="174"/>
      <c r="B602" s="1328"/>
      <c r="C602" s="1328"/>
      <c r="D602" s="174"/>
      <c r="E602" s="1328"/>
      <c r="F602" s="174"/>
      <c r="G602" s="174"/>
      <c r="H602" s="174"/>
      <c r="I602" s="174"/>
      <c r="J602" s="174"/>
      <c r="K602" s="174"/>
      <c r="L602" s="174"/>
      <c r="M602" s="174"/>
      <c r="N602" s="174"/>
      <c r="O602" s="174"/>
      <c r="P602" s="174"/>
      <c r="Q602" s="174"/>
      <c r="R602" s="174"/>
      <c r="S602" s="174"/>
      <c r="T602" s="174"/>
      <c r="U602" s="174"/>
      <c r="V602" s="174"/>
      <c r="W602" s="174"/>
      <c r="X602" s="174"/>
      <c r="Y602" s="174"/>
      <c r="Z602" s="174"/>
    </row>
    <row r="603" spans="1:26" ht="18.75" customHeight="1">
      <c r="A603" s="174"/>
      <c r="B603" s="1328"/>
      <c r="C603" s="1328"/>
      <c r="D603" s="174"/>
      <c r="E603" s="1328"/>
      <c r="F603" s="174"/>
      <c r="G603" s="174"/>
      <c r="H603" s="174"/>
      <c r="I603" s="174"/>
      <c r="J603" s="174"/>
      <c r="K603" s="174"/>
      <c r="L603" s="174"/>
      <c r="M603" s="174"/>
      <c r="N603" s="174"/>
      <c r="O603" s="174"/>
      <c r="P603" s="174"/>
      <c r="Q603" s="174"/>
      <c r="R603" s="174"/>
      <c r="S603" s="174"/>
      <c r="T603" s="174"/>
      <c r="U603" s="174"/>
      <c r="V603" s="174"/>
      <c r="W603" s="174"/>
      <c r="X603" s="174"/>
      <c r="Y603" s="174"/>
      <c r="Z603" s="174"/>
    </row>
    <row r="604" spans="1:26" ht="18.75" customHeight="1">
      <c r="A604" s="174"/>
      <c r="B604" s="1328"/>
      <c r="C604" s="1328"/>
      <c r="D604" s="174"/>
      <c r="E604" s="1328"/>
      <c r="F604" s="174"/>
      <c r="G604" s="174"/>
      <c r="H604" s="174"/>
      <c r="I604" s="174"/>
      <c r="J604" s="174"/>
      <c r="K604" s="174"/>
      <c r="L604" s="174"/>
      <c r="M604" s="174"/>
      <c r="N604" s="174"/>
      <c r="O604" s="174"/>
      <c r="P604" s="174"/>
      <c r="Q604" s="174"/>
      <c r="R604" s="174"/>
      <c r="S604" s="174"/>
      <c r="T604" s="174"/>
      <c r="U604" s="174"/>
      <c r="V604" s="174"/>
      <c r="W604" s="174"/>
      <c r="X604" s="174"/>
      <c r="Y604" s="174"/>
      <c r="Z604" s="174"/>
    </row>
    <row r="605" spans="1:26" ht="18.75" customHeight="1">
      <c r="A605" s="174"/>
      <c r="B605" s="1328"/>
      <c r="C605" s="1328"/>
      <c r="D605" s="174"/>
      <c r="E605" s="1328"/>
      <c r="F605" s="174"/>
      <c r="G605" s="174"/>
      <c r="H605" s="174"/>
      <c r="I605" s="174"/>
      <c r="J605" s="174"/>
      <c r="K605" s="174"/>
      <c r="L605" s="174"/>
      <c r="M605" s="174"/>
      <c r="N605" s="174"/>
      <c r="O605" s="174"/>
      <c r="P605" s="174"/>
      <c r="Q605" s="174"/>
      <c r="R605" s="174"/>
      <c r="S605" s="174"/>
      <c r="T605" s="174"/>
      <c r="U605" s="174"/>
      <c r="V605" s="174"/>
      <c r="W605" s="174"/>
      <c r="X605" s="174"/>
      <c r="Y605" s="174"/>
      <c r="Z605" s="174"/>
    </row>
    <row r="606" spans="1:26" ht="18.75" customHeight="1">
      <c r="A606" s="174"/>
      <c r="B606" s="1328"/>
      <c r="C606" s="1328"/>
      <c r="D606" s="174"/>
      <c r="E606" s="1328"/>
      <c r="F606" s="174"/>
      <c r="G606" s="174"/>
      <c r="H606" s="174"/>
      <c r="I606" s="174"/>
      <c r="J606" s="174"/>
      <c r="K606" s="174"/>
      <c r="L606" s="174"/>
      <c r="M606" s="174"/>
      <c r="N606" s="174"/>
      <c r="O606" s="174"/>
      <c r="P606" s="174"/>
      <c r="Q606" s="174"/>
      <c r="R606" s="174"/>
      <c r="S606" s="174"/>
      <c r="T606" s="174"/>
      <c r="U606" s="174"/>
      <c r="V606" s="174"/>
      <c r="W606" s="174"/>
      <c r="X606" s="174"/>
      <c r="Y606" s="174"/>
      <c r="Z606" s="174"/>
    </row>
    <row r="607" spans="1:26" ht="18.75" customHeight="1">
      <c r="A607" s="174"/>
      <c r="B607" s="1328"/>
      <c r="C607" s="1328"/>
      <c r="D607" s="174"/>
      <c r="E607" s="1328"/>
      <c r="F607" s="174"/>
      <c r="G607" s="174"/>
      <c r="H607" s="174"/>
      <c r="I607" s="174"/>
      <c r="J607" s="174"/>
      <c r="K607" s="174"/>
      <c r="L607" s="174"/>
      <c r="M607" s="174"/>
      <c r="N607" s="174"/>
      <c r="O607" s="174"/>
      <c r="P607" s="174"/>
      <c r="Q607" s="174"/>
      <c r="R607" s="174"/>
      <c r="S607" s="174"/>
      <c r="T607" s="174"/>
      <c r="U607" s="174"/>
      <c r="V607" s="174"/>
      <c r="W607" s="174"/>
      <c r="X607" s="174"/>
      <c r="Y607" s="174"/>
      <c r="Z607" s="174"/>
    </row>
    <row r="608" spans="1:26" ht="18.75" customHeight="1">
      <c r="A608" s="174"/>
      <c r="B608" s="1328"/>
      <c r="C608" s="1328"/>
      <c r="D608" s="174"/>
      <c r="E608" s="1328"/>
      <c r="F608" s="174"/>
      <c r="G608" s="174"/>
      <c r="H608" s="174"/>
      <c r="I608" s="174"/>
      <c r="J608" s="174"/>
      <c r="K608" s="174"/>
      <c r="L608" s="174"/>
      <c r="M608" s="174"/>
      <c r="N608" s="174"/>
      <c r="O608" s="174"/>
      <c r="P608" s="174"/>
      <c r="Q608" s="174"/>
      <c r="R608" s="174"/>
      <c r="S608" s="174"/>
      <c r="T608" s="174"/>
      <c r="U608" s="174"/>
      <c r="V608" s="174"/>
      <c r="W608" s="174"/>
      <c r="X608" s="174"/>
      <c r="Y608" s="174"/>
      <c r="Z608" s="174"/>
    </row>
    <row r="609" spans="1:26" ht="18.75" customHeight="1">
      <c r="A609" s="174"/>
      <c r="B609" s="1328"/>
      <c r="C609" s="1328"/>
      <c r="D609" s="174"/>
      <c r="E609" s="1328"/>
      <c r="F609" s="174"/>
      <c r="G609" s="174"/>
      <c r="H609" s="174"/>
      <c r="I609" s="174"/>
      <c r="J609" s="174"/>
      <c r="K609" s="174"/>
      <c r="L609" s="174"/>
      <c r="M609" s="174"/>
      <c r="N609" s="174"/>
      <c r="O609" s="174"/>
      <c r="P609" s="174"/>
      <c r="Q609" s="174"/>
      <c r="R609" s="174"/>
      <c r="S609" s="174"/>
      <c r="T609" s="174"/>
      <c r="U609" s="174"/>
      <c r="V609" s="174"/>
      <c r="W609" s="174"/>
      <c r="X609" s="174"/>
      <c r="Y609" s="174"/>
      <c r="Z609" s="174"/>
    </row>
    <row r="610" spans="1:26" ht="18.75" customHeight="1">
      <c r="A610" s="174"/>
      <c r="B610" s="1328"/>
      <c r="C610" s="1328"/>
      <c r="D610" s="174"/>
      <c r="E610" s="1328"/>
      <c r="F610" s="174"/>
      <c r="G610" s="174"/>
      <c r="H610" s="174"/>
      <c r="I610" s="174"/>
      <c r="J610" s="174"/>
      <c r="K610" s="174"/>
      <c r="L610" s="174"/>
      <c r="M610" s="174"/>
      <c r="N610" s="174"/>
      <c r="O610" s="174"/>
      <c r="P610" s="174"/>
      <c r="Q610" s="174"/>
      <c r="R610" s="174"/>
      <c r="S610" s="174"/>
      <c r="T610" s="174"/>
      <c r="U610" s="174"/>
      <c r="V610" s="174"/>
      <c r="W610" s="174"/>
      <c r="X610" s="174"/>
      <c r="Y610" s="174"/>
      <c r="Z610" s="174"/>
    </row>
    <row r="611" spans="1:26" ht="18.75" customHeight="1">
      <c r="A611" s="174"/>
      <c r="B611" s="1328"/>
      <c r="C611" s="1328"/>
      <c r="D611" s="174"/>
      <c r="E611" s="1328"/>
      <c r="F611" s="174"/>
      <c r="G611" s="174"/>
      <c r="H611" s="174"/>
      <c r="I611" s="174"/>
      <c r="J611" s="174"/>
      <c r="K611" s="174"/>
      <c r="L611" s="174"/>
      <c r="M611" s="174"/>
      <c r="N611" s="174"/>
      <c r="O611" s="174"/>
      <c r="P611" s="174"/>
      <c r="Q611" s="174"/>
      <c r="R611" s="174"/>
      <c r="S611" s="174"/>
      <c r="T611" s="174"/>
      <c r="U611" s="174"/>
      <c r="V611" s="174"/>
      <c r="W611" s="174"/>
      <c r="X611" s="174"/>
      <c r="Y611" s="174"/>
      <c r="Z611" s="174"/>
    </row>
    <row r="612" spans="1:26" ht="18.75" customHeight="1">
      <c r="A612" s="174"/>
      <c r="B612" s="1328"/>
      <c r="C612" s="1328"/>
      <c r="D612" s="174"/>
      <c r="E612" s="1328"/>
      <c r="F612" s="174"/>
      <c r="G612" s="174"/>
      <c r="H612" s="174"/>
      <c r="I612" s="174"/>
      <c r="J612" s="174"/>
      <c r="K612" s="174"/>
      <c r="L612" s="174"/>
      <c r="M612" s="174"/>
      <c r="N612" s="174"/>
      <c r="O612" s="174"/>
      <c r="P612" s="174"/>
      <c r="Q612" s="174"/>
      <c r="R612" s="174"/>
      <c r="S612" s="174"/>
      <c r="T612" s="174"/>
      <c r="U612" s="174"/>
      <c r="V612" s="174"/>
      <c r="W612" s="174"/>
      <c r="X612" s="174"/>
      <c r="Y612" s="174"/>
      <c r="Z612" s="174"/>
    </row>
    <row r="613" spans="1:26" ht="18.75" customHeight="1">
      <c r="A613" s="174"/>
      <c r="B613" s="1328"/>
      <c r="C613" s="1328"/>
      <c r="D613" s="174"/>
      <c r="E613" s="1328"/>
      <c r="F613" s="174"/>
      <c r="G613" s="174"/>
      <c r="H613" s="174"/>
      <c r="I613" s="174"/>
      <c r="J613" s="174"/>
      <c r="K613" s="174"/>
      <c r="L613" s="174"/>
      <c r="M613" s="174"/>
      <c r="N613" s="174"/>
      <c r="O613" s="174"/>
      <c r="P613" s="174"/>
      <c r="Q613" s="174"/>
      <c r="R613" s="174"/>
      <c r="S613" s="174"/>
      <c r="T613" s="174"/>
      <c r="U613" s="174"/>
      <c r="V613" s="174"/>
      <c r="W613" s="174"/>
      <c r="X613" s="174"/>
      <c r="Y613" s="174"/>
      <c r="Z613" s="174"/>
    </row>
    <row r="614" spans="1:26" ht="18.75" customHeight="1">
      <c r="A614" s="174"/>
      <c r="B614" s="1328"/>
      <c r="C614" s="1328"/>
      <c r="D614" s="174"/>
      <c r="E614" s="1328"/>
      <c r="F614" s="174"/>
      <c r="G614" s="174"/>
      <c r="H614" s="174"/>
      <c r="I614" s="174"/>
      <c r="J614" s="174"/>
      <c r="K614" s="174"/>
      <c r="L614" s="174"/>
      <c r="M614" s="174"/>
      <c r="N614" s="174"/>
      <c r="O614" s="174"/>
      <c r="P614" s="174"/>
      <c r="Q614" s="174"/>
      <c r="R614" s="174"/>
      <c r="S614" s="174"/>
      <c r="T614" s="174"/>
      <c r="U614" s="174"/>
      <c r="V614" s="174"/>
      <c r="W614" s="174"/>
      <c r="X614" s="174"/>
      <c r="Y614" s="174"/>
      <c r="Z614" s="174"/>
    </row>
    <row r="615" spans="1:26" ht="18.75" customHeight="1">
      <c r="A615" s="174"/>
      <c r="B615" s="1328"/>
      <c r="C615" s="1328"/>
      <c r="D615" s="174"/>
      <c r="E615" s="1328"/>
      <c r="F615" s="174"/>
      <c r="G615" s="174"/>
      <c r="H615" s="174"/>
      <c r="I615" s="174"/>
      <c r="J615" s="174"/>
      <c r="K615" s="174"/>
      <c r="L615" s="174"/>
      <c r="M615" s="174"/>
      <c r="N615" s="174"/>
      <c r="O615" s="174"/>
      <c r="P615" s="174"/>
      <c r="Q615" s="174"/>
      <c r="R615" s="174"/>
      <c r="S615" s="174"/>
      <c r="T615" s="174"/>
      <c r="U615" s="174"/>
      <c r="V615" s="174"/>
      <c r="W615" s="174"/>
      <c r="X615" s="174"/>
      <c r="Y615" s="174"/>
      <c r="Z615" s="174"/>
    </row>
    <row r="616" spans="1:26" ht="18.75" customHeight="1">
      <c r="A616" s="174"/>
      <c r="B616" s="1328"/>
      <c r="C616" s="1328"/>
      <c r="D616" s="174"/>
      <c r="E616" s="1328"/>
      <c r="F616" s="174"/>
      <c r="G616" s="174"/>
      <c r="H616" s="174"/>
      <c r="I616" s="174"/>
      <c r="J616" s="174"/>
      <c r="K616" s="174"/>
      <c r="L616" s="174"/>
      <c r="M616" s="174"/>
      <c r="N616" s="174"/>
      <c r="O616" s="174"/>
      <c r="P616" s="174"/>
      <c r="Q616" s="174"/>
      <c r="R616" s="174"/>
      <c r="S616" s="174"/>
      <c r="T616" s="174"/>
      <c r="U616" s="174"/>
      <c r="V616" s="174"/>
      <c r="W616" s="174"/>
      <c r="X616" s="174"/>
      <c r="Y616" s="174"/>
      <c r="Z616" s="174"/>
    </row>
    <row r="617" spans="1:26" ht="18.75" customHeight="1">
      <c r="A617" s="174"/>
      <c r="B617" s="1328"/>
      <c r="C617" s="1328"/>
      <c r="D617" s="174"/>
      <c r="E617" s="1328"/>
      <c r="F617" s="174"/>
      <c r="G617" s="174"/>
      <c r="H617" s="174"/>
      <c r="I617" s="174"/>
      <c r="J617" s="174"/>
      <c r="K617" s="174"/>
      <c r="L617" s="174"/>
      <c r="M617" s="174"/>
      <c r="N617" s="174"/>
      <c r="O617" s="174"/>
      <c r="P617" s="174"/>
      <c r="Q617" s="174"/>
      <c r="R617" s="174"/>
      <c r="S617" s="174"/>
      <c r="T617" s="174"/>
      <c r="U617" s="174"/>
      <c r="V617" s="174"/>
      <c r="W617" s="174"/>
      <c r="X617" s="174"/>
      <c r="Y617" s="174"/>
      <c r="Z617" s="174"/>
    </row>
    <row r="618" spans="1:26" ht="18.75" customHeight="1">
      <c r="A618" s="174"/>
      <c r="B618" s="1328"/>
      <c r="C618" s="1328"/>
      <c r="D618" s="174"/>
      <c r="E618" s="1328"/>
      <c r="F618" s="174"/>
      <c r="G618" s="174"/>
      <c r="H618" s="174"/>
      <c r="I618" s="174"/>
      <c r="J618" s="174"/>
      <c r="K618" s="174"/>
      <c r="L618" s="174"/>
      <c r="M618" s="174"/>
      <c r="N618" s="174"/>
      <c r="O618" s="174"/>
      <c r="P618" s="174"/>
      <c r="Q618" s="174"/>
      <c r="R618" s="174"/>
      <c r="S618" s="174"/>
      <c r="T618" s="174"/>
      <c r="U618" s="174"/>
      <c r="V618" s="174"/>
      <c r="W618" s="174"/>
      <c r="X618" s="174"/>
      <c r="Y618" s="174"/>
      <c r="Z618" s="174"/>
    </row>
    <row r="619" spans="1:26" ht="18.75" customHeight="1">
      <c r="A619" s="174"/>
      <c r="B619" s="1328"/>
      <c r="C619" s="1328"/>
      <c r="D619" s="174"/>
      <c r="E619" s="1328"/>
      <c r="F619" s="174"/>
      <c r="G619" s="174"/>
      <c r="H619" s="174"/>
      <c r="I619" s="174"/>
      <c r="J619" s="174"/>
      <c r="K619" s="174"/>
      <c r="L619" s="174"/>
      <c r="M619" s="174"/>
      <c r="N619" s="174"/>
      <c r="O619" s="174"/>
      <c r="P619" s="174"/>
      <c r="Q619" s="174"/>
      <c r="R619" s="174"/>
      <c r="S619" s="174"/>
      <c r="T619" s="174"/>
      <c r="U619" s="174"/>
      <c r="V619" s="174"/>
      <c r="W619" s="174"/>
      <c r="X619" s="174"/>
      <c r="Y619" s="174"/>
      <c r="Z619" s="174"/>
    </row>
    <row r="620" spans="1:26" ht="18.75" customHeight="1">
      <c r="A620" s="174"/>
      <c r="B620" s="1328"/>
      <c r="C620" s="1328"/>
      <c r="D620" s="174"/>
      <c r="E620" s="1328"/>
      <c r="F620" s="174"/>
      <c r="G620" s="174"/>
      <c r="H620" s="174"/>
      <c r="I620" s="174"/>
      <c r="J620" s="174"/>
      <c r="K620" s="174"/>
      <c r="L620" s="174"/>
      <c r="M620" s="174"/>
      <c r="N620" s="174"/>
      <c r="O620" s="174"/>
      <c r="P620" s="174"/>
      <c r="Q620" s="174"/>
      <c r="R620" s="174"/>
      <c r="S620" s="174"/>
      <c r="T620" s="174"/>
      <c r="U620" s="174"/>
      <c r="V620" s="174"/>
      <c r="W620" s="174"/>
      <c r="X620" s="174"/>
      <c r="Y620" s="174"/>
      <c r="Z620" s="174"/>
    </row>
    <row r="621" spans="1:26" ht="18.75" customHeight="1">
      <c r="A621" s="174"/>
      <c r="B621" s="1328"/>
      <c r="C621" s="1328"/>
      <c r="D621" s="174"/>
      <c r="E621" s="1328"/>
      <c r="F621" s="174"/>
      <c r="G621" s="174"/>
      <c r="H621" s="174"/>
      <c r="I621" s="174"/>
      <c r="J621" s="174"/>
      <c r="K621" s="174"/>
      <c r="L621" s="174"/>
      <c r="M621" s="174"/>
      <c r="N621" s="174"/>
      <c r="O621" s="174"/>
      <c r="P621" s="174"/>
      <c r="Q621" s="174"/>
      <c r="R621" s="174"/>
      <c r="S621" s="174"/>
      <c r="T621" s="174"/>
      <c r="U621" s="174"/>
      <c r="V621" s="174"/>
      <c r="W621" s="174"/>
      <c r="X621" s="174"/>
      <c r="Y621" s="174"/>
      <c r="Z621" s="174"/>
    </row>
    <row r="622" spans="1:26" ht="18.75" customHeight="1">
      <c r="A622" s="174"/>
      <c r="B622" s="1328"/>
      <c r="C622" s="1328"/>
      <c r="D622" s="174"/>
      <c r="E622" s="1328"/>
      <c r="F622" s="174"/>
      <c r="G622" s="174"/>
      <c r="H622" s="174"/>
      <c r="I622" s="174"/>
      <c r="J622" s="174"/>
      <c r="K622" s="174"/>
      <c r="L622" s="174"/>
      <c r="M622" s="174"/>
      <c r="N622" s="174"/>
      <c r="O622" s="174"/>
      <c r="P622" s="174"/>
      <c r="Q622" s="174"/>
      <c r="R622" s="174"/>
      <c r="S622" s="174"/>
      <c r="T622" s="174"/>
      <c r="U622" s="174"/>
      <c r="V622" s="174"/>
      <c r="W622" s="174"/>
      <c r="X622" s="174"/>
      <c r="Y622" s="174"/>
      <c r="Z622" s="174"/>
    </row>
    <row r="623" spans="1:26" ht="18.75" customHeight="1">
      <c r="A623" s="174"/>
      <c r="B623" s="1328"/>
      <c r="C623" s="1328"/>
      <c r="D623" s="174"/>
      <c r="E623" s="1328"/>
      <c r="F623" s="174"/>
      <c r="G623" s="174"/>
      <c r="H623" s="174"/>
      <c r="I623" s="174"/>
      <c r="J623" s="174"/>
      <c r="K623" s="174"/>
      <c r="L623" s="174"/>
      <c r="M623" s="174"/>
      <c r="N623" s="174"/>
      <c r="O623" s="174"/>
      <c r="P623" s="174"/>
      <c r="Q623" s="174"/>
      <c r="R623" s="174"/>
      <c r="S623" s="174"/>
      <c r="T623" s="174"/>
      <c r="U623" s="174"/>
      <c r="V623" s="174"/>
      <c r="W623" s="174"/>
      <c r="X623" s="174"/>
      <c r="Y623" s="174"/>
      <c r="Z623" s="174"/>
    </row>
    <row r="624" spans="1:26" ht="18.75" customHeight="1">
      <c r="A624" s="174"/>
      <c r="B624" s="1328"/>
      <c r="C624" s="1328"/>
      <c r="D624" s="174"/>
      <c r="E624" s="1328"/>
      <c r="F624" s="174"/>
      <c r="G624" s="174"/>
      <c r="H624" s="174"/>
      <c r="I624" s="174"/>
      <c r="J624" s="174"/>
      <c r="K624" s="174"/>
      <c r="L624" s="174"/>
      <c r="M624" s="174"/>
      <c r="N624" s="174"/>
      <c r="O624" s="174"/>
      <c r="P624" s="174"/>
      <c r="Q624" s="174"/>
      <c r="R624" s="174"/>
      <c r="S624" s="174"/>
      <c r="T624" s="174"/>
      <c r="U624" s="174"/>
      <c r="V624" s="174"/>
      <c r="W624" s="174"/>
      <c r="X624" s="174"/>
      <c r="Y624" s="174"/>
      <c r="Z624" s="174"/>
    </row>
    <row r="625" spans="1:26" ht="18.75" customHeight="1">
      <c r="A625" s="174"/>
      <c r="B625" s="1328"/>
      <c r="C625" s="1328"/>
      <c r="D625" s="174"/>
      <c r="E625" s="1328"/>
      <c r="F625" s="174"/>
      <c r="G625" s="174"/>
      <c r="H625" s="174"/>
      <c r="I625" s="174"/>
      <c r="J625" s="174"/>
      <c r="K625" s="174"/>
      <c r="L625" s="174"/>
      <c r="M625" s="174"/>
      <c r="N625" s="174"/>
      <c r="O625" s="174"/>
      <c r="P625" s="174"/>
      <c r="Q625" s="174"/>
      <c r="R625" s="174"/>
      <c r="S625" s="174"/>
      <c r="T625" s="174"/>
      <c r="U625" s="174"/>
      <c r="V625" s="174"/>
      <c r="W625" s="174"/>
      <c r="X625" s="174"/>
      <c r="Y625" s="174"/>
      <c r="Z625" s="174"/>
    </row>
    <row r="626" spans="1:26" ht="18.75" customHeight="1">
      <c r="A626" s="174"/>
      <c r="B626" s="1328"/>
      <c r="C626" s="1328"/>
      <c r="D626" s="174"/>
      <c r="E626" s="1328"/>
      <c r="F626" s="174"/>
      <c r="G626" s="174"/>
      <c r="H626" s="174"/>
      <c r="I626" s="174"/>
      <c r="J626" s="174"/>
      <c r="K626" s="174"/>
      <c r="L626" s="174"/>
      <c r="M626" s="174"/>
      <c r="N626" s="174"/>
      <c r="O626" s="174"/>
      <c r="P626" s="174"/>
      <c r="Q626" s="174"/>
      <c r="R626" s="174"/>
      <c r="S626" s="174"/>
      <c r="T626" s="174"/>
      <c r="U626" s="174"/>
      <c r="V626" s="174"/>
      <c r="W626" s="174"/>
      <c r="X626" s="174"/>
      <c r="Y626" s="174"/>
      <c r="Z626" s="174"/>
    </row>
    <row r="627" spans="1:26" ht="18.75" customHeight="1">
      <c r="A627" s="174"/>
      <c r="B627" s="1328"/>
      <c r="C627" s="1328"/>
      <c r="D627" s="174"/>
      <c r="E627" s="1328"/>
      <c r="F627" s="174"/>
      <c r="G627" s="174"/>
      <c r="H627" s="174"/>
      <c r="I627" s="174"/>
      <c r="J627" s="174"/>
      <c r="K627" s="174"/>
      <c r="L627" s="174"/>
      <c r="M627" s="174"/>
      <c r="N627" s="174"/>
      <c r="O627" s="174"/>
      <c r="P627" s="174"/>
      <c r="Q627" s="174"/>
      <c r="R627" s="174"/>
      <c r="S627" s="174"/>
      <c r="T627" s="174"/>
      <c r="U627" s="174"/>
      <c r="V627" s="174"/>
      <c r="W627" s="174"/>
      <c r="X627" s="174"/>
      <c r="Y627" s="174"/>
      <c r="Z627" s="174"/>
    </row>
    <row r="628" spans="1:26" ht="18.75" customHeight="1">
      <c r="A628" s="174"/>
      <c r="B628" s="1328"/>
      <c r="C628" s="1328"/>
      <c r="D628" s="174"/>
      <c r="E628" s="1328"/>
      <c r="F628" s="174"/>
      <c r="G628" s="174"/>
      <c r="H628" s="174"/>
      <c r="I628" s="174"/>
      <c r="J628" s="174"/>
      <c r="K628" s="174"/>
      <c r="L628" s="174"/>
      <c r="M628" s="174"/>
      <c r="N628" s="174"/>
      <c r="O628" s="174"/>
      <c r="P628" s="174"/>
      <c r="Q628" s="174"/>
      <c r="R628" s="174"/>
      <c r="S628" s="174"/>
      <c r="T628" s="174"/>
      <c r="U628" s="174"/>
      <c r="V628" s="174"/>
      <c r="W628" s="174"/>
      <c r="X628" s="174"/>
      <c r="Y628" s="174"/>
      <c r="Z628" s="174"/>
    </row>
    <row r="629" spans="1:26" ht="18.75" customHeight="1">
      <c r="A629" s="174"/>
      <c r="B629" s="1328"/>
      <c r="C629" s="1328"/>
      <c r="D629" s="174"/>
      <c r="E629" s="1328"/>
      <c r="F629" s="174"/>
      <c r="G629" s="174"/>
      <c r="H629" s="174"/>
      <c r="I629" s="174"/>
      <c r="J629" s="174"/>
      <c r="K629" s="174"/>
      <c r="L629" s="174"/>
      <c r="M629" s="174"/>
      <c r="N629" s="174"/>
      <c r="O629" s="174"/>
      <c r="P629" s="174"/>
      <c r="Q629" s="174"/>
      <c r="R629" s="174"/>
      <c r="S629" s="174"/>
      <c r="T629" s="174"/>
      <c r="U629" s="174"/>
      <c r="V629" s="174"/>
      <c r="W629" s="174"/>
      <c r="X629" s="174"/>
      <c r="Y629" s="174"/>
      <c r="Z629" s="174"/>
    </row>
    <row r="630" spans="1:26" ht="18.75" customHeight="1">
      <c r="A630" s="174"/>
      <c r="B630" s="1328"/>
      <c r="C630" s="1328"/>
      <c r="D630" s="174"/>
      <c r="E630" s="1328"/>
      <c r="F630" s="174"/>
      <c r="G630" s="174"/>
      <c r="H630" s="174"/>
      <c r="I630" s="174"/>
      <c r="J630" s="174"/>
      <c r="K630" s="174"/>
      <c r="L630" s="174"/>
      <c r="M630" s="174"/>
      <c r="N630" s="174"/>
      <c r="O630" s="174"/>
      <c r="P630" s="174"/>
      <c r="Q630" s="174"/>
      <c r="R630" s="174"/>
      <c r="S630" s="174"/>
      <c r="T630" s="174"/>
      <c r="U630" s="174"/>
      <c r="V630" s="174"/>
      <c r="W630" s="174"/>
      <c r="X630" s="174"/>
      <c r="Y630" s="174"/>
      <c r="Z630" s="174"/>
    </row>
    <row r="631" spans="1:26" ht="18.75" customHeight="1">
      <c r="A631" s="174"/>
      <c r="B631" s="1328"/>
      <c r="C631" s="1328"/>
      <c r="D631" s="174"/>
      <c r="E631" s="1328"/>
      <c r="F631" s="174"/>
      <c r="G631" s="174"/>
      <c r="H631" s="174"/>
      <c r="I631" s="174"/>
      <c r="J631" s="174"/>
      <c r="K631" s="174"/>
      <c r="L631" s="174"/>
      <c r="M631" s="174"/>
      <c r="N631" s="174"/>
      <c r="O631" s="174"/>
      <c r="P631" s="174"/>
      <c r="Q631" s="174"/>
      <c r="R631" s="174"/>
      <c r="S631" s="174"/>
      <c r="T631" s="174"/>
      <c r="U631" s="174"/>
      <c r="V631" s="174"/>
      <c r="W631" s="174"/>
      <c r="X631" s="174"/>
      <c r="Y631" s="174"/>
      <c r="Z631" s="174"/>
    </row>
    <row r="632" spans="1:26" ht="18.75" customHeight="1">
      <c r="A632" s="174"/>
      <c r="B632" s="1328"/>
      <c r="C632" s="1328"/>
      <c r="D632" s="174"/>
      <c r="E632" s="1328"/>
      <c r="F632" s="174"/>
      <c r="G632" s="174"/>
      <c r="H632" s="174"/>
      <c r="I632" s="174"/>
      <c r="J632" s="174"/>
      <c r="K632" s="174"/>
      <c r="L632" s="174"/>
      <c r="M632" s="174"/>
      <c r="N632" s="174"/>
      <c r="O632" s="174"/>
      <c r="P632" s="174"/>
      <c r="Q632" s="174"/>
      <c r="R632" s="174"/>
      <c r="S632" s="174"/>
      <c r="T632" s="174"/>
      <c r="U632" s="174"/>
      <c r="V632" s="174"/>
      <c r="W632" s="174"/>
      <c r="X632" s="174"/>
      <c r="Y632" s="174"/>
      <c r="Z632" s="174"/>
    </row>
    <row r="633" spans="1:26" ht="18.75" customHeight="1">
      <c r="A633" s="174"/>
      <c r="B633" s="1328"/>
      <c r="C633" s="1328"/>
      <c r="D633" s="174"/>
      <c r="E633" s="1328"/>
      <c r="F633" s="174"/>
      <c r="G633" s="174"/>
      <c r="H633" s="174"/>
      <c r="I633" s="174"/>
      <c r="J633" s="174"/>
      <c r="K633" s="174"/>
      <c r="L633" s="174"/>
      <c r="M633" s="174"/>
      <c r="N633" s="174"/>
      <c r="O633" s="174"/>
      <c r="P633" s="174"/>
      <c r="Q633" s="174"/>
      <c r="R633" s="174"/>
      <c r="S633" s="174"/>
      <c r="T633" s="174"/>
      <c r="U633" s="174"/>
      <c r="V633" s="174"/>
      <c r="W633" s="174"/>
      <c r="X633" s="174"/>
      <c r="Y633" s="174"/>
      <c r="Z633" s="174"/>
    </row>
    <row r="634" spans="1:26" ht="18.75" customHeight="1">
      <c r="A634" s="174"/>
      <c r="B634" s="1328"/>
      <c r="C634" s="1328"/>
      <c r="D634" s="174"/>
      <c r="E634" s="1328"/>
      <c r="F634" s="174"/>
      <c r="G634" s="174"/>
      <c r="H634" s="174"/>
      <c r="I634" s="174"/>
      <c r="J634" s="174"/>
      <c r="K634" s="174"/>
      <c r="L634" s="174"/>
      <c r="M634" s="174"/>
      <c r="N634" s="174"/>
      <c r="O634" s="174"/>
      <c r="P634" s="174"/>
      <c r="Q634" s="174"/>
      <c r="R634" s="174"/>
      <c r="S634" s="174"/>
      <c r="T634" s="174"/>
      <c r="U634" s="174"/>
      <c r="V634" s="174"/>
      <c r="W634" s="174"/>
      <c r="X634" s="174"/>
      <c r="Y634" s="174"/>
      <c r="Z634" s="174"/>
    </row>
    <row r="635" spans="1:26" ht="18.75" customHeight="1">
      <c r="A635" s="174"/>
      <c r="B635" s="1328"/>
      <c r="C635" s="1328"/>
      <c r="D635" s="174"/>
      <c r="E635" s="1328"/>
      <c r="F635" s="174"/>
      <c r="G635" s="174"/>
      <c r="H635" s="174"/>
      <c r="I635" s="174"/>
      <c r="J635" s="174"/>
      <c r="K635" s="174"/>
      <c r="L635" s="174"/>
      <c r="M635" s="174"/>
      <c r="N635" s="174"/>
      <c r="O635" s="174"/>
      <c r="P635" s="174"/>
      <c r="Q635" s="174"/>
      <c r="R635" s="174"/>
      <c r="S635" s="174"/>
      <c r="T635" s="174"/>
      <c r="U635" s="174"/>
      <c r="V635" s="174"/>
      <c r="W635" s="174"/>
      <c r="X635" s="174"/>
      <c r="Y635" s="174"/>
      <c r="Z635" s="174"/>
    </row>
    <row r="636" spans="1:26" ht="18.75" customHeight="1">
      <c r="A636" s="174"/>
      <c r="B636" s="1328"/>
      <c r="C636" s="1328"/>
      <c r="D636" s="174"/>
      <c r="E636" s="1328"/>
      <c r="F636" s="174"/>
      <c r="G636" s="174"/>
      <c r="H636" s="174"/>
      <c r="I636" s="174"/>
      <c r="J636" s="174"/>
      <c r="K636" s="174"/>
      <c r="L636" s="174"/>
      <c r="M636" s="174"/>
      <c r="N636" s="174"/>
      <c r="O636" s="174"/>
      <c r="P636" s="174"/>
      <c r="Q636" s="174"/>
      <c r="R636" s="174"/>
      <c r="S636" s="174"/>
      <c r="T636" s="174"/>
      <c r="U636" s="174"/>
      <c r="V636" s="174"/>
      <c r="W636" s="174"/>
      <c r="X636" s="174"/>
      <c r="Y636" s="174"/>
      <c r="Z636" s="174"/>
    </row>
    <row r="637" spans="1:26" ht="18.75" customHeight="1">
      <c r="A637" s="174"/>
      <c r="B637" s="1328"/>
      <c r="C637" s="1328"/>
      <c r="D637" s="174"/>
      <c r="E637" s="1328"/>
      <c r="F637" s="174"/>
      <c r="G637" s="174"/>
      <c r="H637" s="174"/>
      <c r="I637" s="174"/>
      <c r="J637" s="174"/>
      <c r="K637" s="174"/>
      <c r="L637" s="174"/>
      <c r="M637" s="174"/>
      <c r="N637" s="174"/>
      <c r="O637" s="174"/>
      <c r="P637" s="174"/>
      <c r="Q637" s="174"/>
      <c r="R637" s="174"/>
      <c r="S637" s="174"/>
      <c r="T637" s="174"/>
      <c r="U637" s="174"/>
      <c r="V637" s="174"/>
      <c r="W637" s="174"/>
      <c r="X637" s="174"/>
      <c r="Y637" s="174"/>
      <c r="Z637" s="174"/>
    </row>
    <row r="638" spans="1:26" ht="18.75" customHeight="1">
      <c r="A638" s="174"/>
      <c r="B638" s="1328"/>
      <c r="C638" s="1328"/>
      <c r="D638" s="174"/>
      <c r="E638" s="1328"/>
      <c r="F638" s="174"/>
      <c r="G638" s="174"/>
      <c r="H638" s="174"/>
      <c r="I638" s="174"/>
      <c r="J638" s="174"/>
      <c r="K638" s="174"/>
      <c r="L638" s="174"/>
      <c r="M638" s="174"/>
      <c r="N638" s="174"/>
      <c r="O638" s="174"/>
      <c r="P638" s="174"/>
      <c r="Q638" s="174"/>
      <c r="R638" s="174"/>
      <c r="S638" s="174"/>
      <c r="T638" s="174"/>
      <c r="U638" s="174"/>
      <c r="V638" s="174"/>
      <c r="W638" s="174"/>
      <c r="X638" s="174"/>
      <c r="Y638" s="174"/>
      <c r="Z638" s="174"/>
    </row>
    <row r="639" spans="1:26" ht="18.75" customHeight="1">
      <c r="A639" s="174"/>
      <c r="B639" s="1328"/>
      <c r="C639" s="1328"/>
      <c r="D639" s="174"/>
      <c r="E639" s="1328"/>
      <c r="F639" s="174"/>
      <c r="G639" s="174"/>
      <c r="H639" s="174"/>
      <c r="I639" s="174"/>
      <c r="J639" s="174"/>
      <c r="K639" s="174"/>
      <c r="L639" s="174"/>
      <c r="M639" s="174"/>
      <c r="N639" s="174"/>
      <c r="O639" s="174"/>
      <c r="P639" s="174"/>
      <c r="Q639" s="174"/>
      <c r="R639" s="174"/>
      <c r="S639" s="174"/>
      <c r="T639" s="174"/>
      <c r="U639" s="174"/>
      <c r="V639" s="174"/>
      <c r="W639" s="174"/>
      <c r="X639" s="174"/>
      <c r="Y639" s="174"/>
      <c r="Z639" s="174"/>
    </row>
    <row r="640" spans="1:26" ht="18.75" customHeight="1">
      <c r="A640" s="174"/>
      <c r="B640" s="1328"/>
      <c r="C640" s="1328"/>
      <c r="D640" s="174"/>
      <c r="E640" s="1328"/>
      <c r="F640" s="174"/>
      <c r="G640" s="174"/>
      <c r="H640" s="174"/>
      <c r="I640" s="174"/>
      <c r="J640" s="174"/>
      <c r="K640" s="174"/>
      <c r="L640" s="174"/>
      <c r="M640" s="174"/>
      <c r="N640" s="174"/>
      <c r="O640" s="174"/>
      <c r="P640" s="174"/>
      <c r="Q640" s="174"/>
      <c r="R640" s="174"/>
      <c r="S640" s="174"/>
      <c r="T640" s="174"/>
      <c r="U640" s="174"/>
      <c r="V640" s="174"/>
      <c r="W640" s="174"/>
      <c r="X640" s="174"/>
      <c r="Y640" s="174"/>
      <c r="Z640" s="174"/>
    </row>
    <row r="641" spans="1:26" ht="18.75" customHeight="1">
      <c r="A641" s="174"/>
      <c r="B641" s="1328"/>
      <c r="C641" s="1328"/>
      <c r="D641" s="174"/>
      <c r="E641" s="1328"/>
      <c r="F641" s="174"/>
      <c r="G641" s="174"/>
      <c r="H641" s="174"/>
      <c r="I641" s="174"/>
      <c r="J641" s="174"/>
      <c r="K641" s="174"/>
      <c r="L641" s="174"/>
      <c r="M641" s="174"/>
      <c r="N641" s="174"/>
      <c r="O641" s="174"/>
      <c r="P641" s="174"/>
      <c r="Q641" s="174"/>
      <c r="R641" s="174"/>
      <c r="S641" s="174"/>
      <c r="T641" s="174"/>
      <c r="U641" s="174"/>
      <c r="V641" s="174"/>
      <c r="W641" s="174"/>
      <c r="X641" s="174"/>
      <c r="Y641" s="174"/>
      <c r="Z641" s="174"/>
    </row>
    <row r="642" spans="1:26" ht="18.75" customHeight="1">
      <c r="A642" s="174"/>
      <c r="B642" s="1328"/>
      <c r="C642" s="1328"/>
      <c r="D642" s="174"/>
      <c r="E642" s="1328"/>
      <c r="F642" s="174"/>
      <c r="G642" s="174"/>
      <c r="H642" s="174"/>
      <c r="I642" s="174"/>
      <c r="J642" s="174"/>
      <c r="K642" s="174"/>
      <c r="L642" s="174"/>
      <c r="M642" s="174"/>
      <c r="N642" s="174"/>
      <c r="O642" s="174"/>
      <c r="P642" s="174"/>
      <c r="Q642" s="174"/>
      <c r="R642" s="174"/>
      <c r="S642" s="174"/>
      <c r="T642" s="174"/>
      <c r="U642" s="174"/>
      <c r="V642" s="174"/>
      <c r="W642" s="174"/>
      <c r="X642" s="174"/>
      <c r="Y642" s="174"/>
      <c r="Z642" s="174"/>
    </row>
    <row r="643" spans="1:26" ht="18.75" customHeight="1">
      <c r="A643" s="174"/>
      <c r="B643" s="1328"/>
      <c r="C643" s="1328"/>
      <c r="D643" s="174"/>
      <c r="E643" s="1328"/>
      <c r="F643" s="174"/>
      <c r="G643" s="174"/>
      <c r="H643" s="174"/>
      <c r="I643" s="174"/>
      <c r="J643" s="174"/>
      <c r="K643" s="174"/>
      <c r="L643" s="174"/>
      <c r="M643" s="174"/>
      <c r="N643" s="174"/>
      <c r="O643" s="174"/>
      <c r="P643" s="174"/>
      <c r="Q643" s="174"/>
      <c r="R643" s="174"/>
      <c r="S643" s="174"/>
      <c r="T643" s="174"/>
      <c r="U643" s="174"/>
      <c r="V643" s="174"/>
      <c r="W643" s="174"/>
      <c r="X643" s="174"/>
      <c r="Y643" s="174"/>
      <c r="Z643" s="174"/>
    </row>
    <row r="644" spans="1:26" ht="18.75" customHeight="1">
      <c r="A644" s="174"/>
      <c r="B644" s="1328"/>
      <c r="C644" s="1328"/>
      <c r="D644" s="174"/>
      <c r="E644" s="1328"/>
      <c r="F644" s="174"/>
      <c r="G644" s="174"/>
      <c r="H644" s="174"/>
      <c r="I644" s="174"/>
      <c r="J644" s="174"/>
      <c r="K644" s="174"/>
      <c r="L644" s="174"/>
      <c r="M644" s="174"/>
      <c r="N644" s="174"/>
      <c r="O644" s="174"/>
      <c r="P644" s="174"/>
      <c r="Q644" s="174"/>
      <c r="R644" s="174"/>
      <c r="S644" s="174"/>
      <c r="T644" s="174"/>
      <c r="U644" s="174"/>
      <c r="V644" s="174"/>
      <c r="W644" s="174"/>
      <c r="X644" s="174"/>
      <c r="Y644" s="174"/>
      <c r="Z644" s="174"/>
    </row>
    <row r="645" spans="1:26" ht="18.75" customHeight="1">
      <c r="A645" s="174"/>
      <c r="B645" s="1328"/>
      <c r="C645" s="1328"/>
      <c r="D645" s="174"/>
      <c r="E645" s="1328"/>
      <c r="F645" s="174"/>
      <c r="G645" s="174"/>
      <c r="H645" s="174"/>
      <c r="I645" s="174"/>
      <c r="J645" s="174"/>
      <c r="K645" s="174"/>
      <c r="L645" s="174"/>
      <c r="M645" s="174"/>
      <c r="N645" s="174"/>
      <c r="O645" s="174"/>
      <c r="P645" s="174"/>
      <c r="Q645" s="174"/>
      <c r="R645" s="174"/>
      <c r="S645" s="174"/>
      <c r="T645" s="174"/>
      <c r="U645" s="174"/>
      <c r="V645" s="174"/>
      <c r="W645" s="174"/>
      <c r="X645" s="174"/>
      <c r="Y645" s="174"/>
      <c r="Z645" s="174"/>
    </row>
    <row r="646" spans="1:26" ht="18.75" customHeight="1">
      <c r="A646" s="174"/>
      <c r="B646" s="1328"/>
      <c r="C646" s="1328"/>
      <c r="D646" s="174"/>
      <c r="E646" s="1328"/>
      <c r="F646" s="174"/>
      <c r="G646" s="174"/>
      <c r="H646" s="174"/>
      <c r="I646" s="174"/>
      <c r="J646" s="174"/>
      <c r="K646" s="174"/>
      <c r="L646" s="174"/>
      <c r="M646" s="174"/>
      <c r="N646" s="174"/>
      <c r="O646" s="174"/>
      <c r="P646" s="174"/>
      <c r="Q646" s="174"/>
      <c r="R646" s="174"/>
      <c r="S646" s="174"/>
      <c r="T646" s="174"/>
      <c r="U646" s="174"/>
      <c r="V646" s="174"/>
      <c r="W646" s="174"/>
      <c r="X646" s="174"/>
      <c r="Y646" s="174"/>
      <c r="Z646" s="174"/>
    </row>
    <row r="647" spans="1:26" ht="18.75" customHeight="1">
      <c r="A647" s="174"/>
      <c r="B647" s="1328"/>
      <c r="C647" s="1328"/>
      <c r="D647" s="174"/>
      <c r="E647" s="1328"/>
      <c r="F647" s="174"/>
      <c r="G647" s="174"/>
      <c r="H647" s="174"/>
      <c r="I647" s="174"/>
      <c r="J647" s="174"/>
      <c r="K647" s="174"/>
      <c r="L647" s="174"/>
      <c r="M647" s="174"/>
      <c r="N647" s="174"/>
      <c r="O647" s="174"/>
      <c r="P647" s="174"/>
      <c r="Q647" s="174"/>
      <c r="R647" s="174"/>
      <c r="S647" s="174"/>
      <c r="T647" s="174"/>
      <c r="U647" s="174"/>
      <c r="V647" s="174"/>
      <c r="W647" s="174"/>
      <c r="X647" s="174"/>
      <c r="Y647" s="174"/>
      <c r="Z647" s="174"/>
    </row>
    <row r="648" spans="1:26" ht="18.75" customHeight="1">
      <c r="A648" s="174"/>
      <c r="B648" s="1328"/>
      <c r="C648" s="1328"/>
      <c r="D648" s="174"/>
      <c r="E648" s="1328"/>
      <c r="F648" s="174"/>
      <c r="G648" s="174"/>
      <c r="H648" s="174"/>
      <c r="I648" s="174"/>
      <c r="J648" s="174"/>
      <c r="K648" s="174"/>
      <c r="L648" s="174"/>
      <c r="M648" s="174"/>
      <c r="N648" s="174"/>
      <c r="O648" s="174"/>
      <c r="P648" s="174"/>
      <c r="Q648" s="174"/>
      <c r="R648" s="174"/>
      <c r="S648" s="174"/>
      <c r="T648" s="174"/>
      <c r="U648" s="174"/>
      <c r="V648" s="174"/>
      <c r="W648" s="174"/>
      <c r="X648" s="174"/>
      <c r="Y648" s="174"/>
      <c r="Z648" s="174"/>
    </row>
    <row r="649" spans="1:26" ht="18.75" customHeight="1">
      <c r="A649" s="174"/>
      <c r="B649" s="1328"/>
      <c r="C649" s="1328"/>
      <c r="D649" s="174"/>
      <c r="E649" s="1328"/>
      <c r="F649" s="174"/>
      <c r="G649" s="174"/>
      <c r="H649" s="174"/>
      <c r="I649" s="174"/>
      <c r="J649" s="174"/>
      <c r="K649" s="174"/>
      <c r="L649" s="174"/>
      <c r="M649" s="174"/>
      <c r="N649" s="174"/>
      <c r="O649" s="174"/>
      <c r="P649" s="174"/>
      <c r="Q649" s="174"/>
      <c r="R649" s="174"/>
      <c r="S649" s="174"/>
      <c r="T649" s="174"/>
      <c r="U649" s="174"/>
      <c r="V649" s="174"/>
      <c r="W649" s="174"/>
      <c r="X649" s="174"/>
      <c r="Y649" s="174"/>
      <c r="Z649" s="174"/>
    </row>
    <row r="650" spans="1:26" ht="18.75" customHeight="1">
      <c r="A650" s="174"/>
      <c r="B650" s="1328"/>
      <c r="C650" s="1328"/>
      <c r="D650" s="174"/>
      <c r="E650" s="1328"/>
      <c r="F650" s="174"/>
      <c r="G650" s="174"/>
      <c r="H650" s="174"/>
      <c r="I650" s="174"/>
      <c r="J650" s="174"/>
      <c r="K650" s="174"/>
      <c r="L650" s="174"/>
      <c r="M650" s="174"/>
      <c r="N650" s="174"/>
      <c r="O650" s="174"/>
      <c r="P650" s="174"/>
      <c r="Q650" s="174"/>
      <c r="R650" s="174"/>
      <c r="S650" s="174"/>
      <c r="T650" s="174"/>
      <c r="U650" s="174"/>
      <c r="V650" s="174"/>
      <c r="W650" s="174"/>
      <c r="X650" s="174"/>
      <c r="Y650" s="174"/>
      <c r="Z650" s="174"/>
    </row>
    <row r="651" spans="1:26" ht="18.75" customHeight="1">
      <c r="A651" s="174"/>
      <c r="B651" s="1328"/>
      <c r="C651" s="1328"/>
      <c r="D651" s="174"/>
      <c r="E651" s="1328"/>
      <c r="F651" s="174"/>
      <c r="G651" s="174"/>
      <c r="H651" s="174"/>
      <c r="I651" s="174"/>
      <c r="J651" s="174"/>
      <c r="K651" s="174"/>
      <c r="L651" s="174"/>
      <c r="M651" s="174"/>
      <c r="N651" s="174"/>
      <c r="O651" s="174"/>
      <c r="P651" s="174"/>
      <c r="Q651" s="174"/>
      <c r="R651" s="174"/>
      <c r="S651" s="174"/>
      <c r="T651" s="174"/>
      <c r="U651" s="174"/>
      <c r="V651" s="174"/>
      <c r="W651" s="174"/>
      <c r="X651" s="174"/>
      <c r="Y651" s="174"/>
      <c r="Z651" s="174"/>
    </row>
    <row r="652" spans="1:26" ht="18.75" customHeight="1">
      <c r="A652" s="174"/>
      <c r="B652" s="1328"/>
      <c r="C652" s="1328"/>
      <c r="D652" s="174"/>
      <c r="E652" s="1328"/>
      <c r="F652" s="174"/>
      <c r="G652" s="174"/>
      <c r="H652" s="174"/>
      <c r="I652" s="174"/>
      <c r="J652" s="174"/>
      <c r="K652" s="174"/>
      <c r="L652" s="174"/>
      <c r="M652" s="174"/>
      <c r="N652" s="174"/>
      <c r="O652" s="174"/>
      <c r="P652" s="174"/>
      <c r="Q652" s="174"/>
      <c r="R652" s="174"/>
      <c r="S652" s="174"/>
      <c r="T652" s="174"/>
      <c r="U652" s="174"/>
      <c r="V652" s="174"/>
      <c r="W652" s="174"/>
      <c r="X652" s="174"/>
      <c r="Y652" s="174"/>
      <c r="Z652" s="174"/>
    </row>
    <row r="653" spans="1:26" ht="18.75" customHeight="1">
      <c r="A653" s="174"/>
      <c r="B653" s="1328"/>
      <c r="C653" s="1328"/>
      <c r="D653" s="174"/>
      <c r="E653" s="1328"/>
      <c r="F653" s="174"/>
      <c r="G653" s="174"/>
      <c r="H653" s="174"/>
      <c r="I653" s="174"/>
      <c r="J653" s="174"/>
      <c r="K653" s="174"/>
      <c r="L653" s="174"/>
      <c r="M653" s="174"/>
      <c r="N653" s="174"/>
      <c r="O653" s="174"/>
      <c r="P653" s="174"/>
      <c r="Q653" s="174"/>
      <c r="R653" s="174"/>
      <c r="S653" s="174"/>
      <c r="T653" s="174"/>
      <c r="U653" s="174"/>
      <c r="V653" s="174"/>
      <c r="W653" s="174"/>
      <c r="X653" s="174"/>
      <c r="Y653" s="174"/>
      <c r="Z653" s="174"/>
    </row>
    <row r="654" spans="1:26" ht="18.75" customHeight="1">
      <c r="A654" s="174"/>
      <c r="B654" s="1328"/>
      <c r="C654" s="1328"/>
      <c r="D654" s="174"/>
      <c r="E654" s="1328"/>
      <c r="F654" s="174"/>
      <c r="G654" s="174"/>
      <c r="H654" s="174"/>
      <c r="I654" s="174"/>
      <c r="J654" s="174"/>
      <c r="K654" s="174"/>
      <c r="L654" s="174"/>
      <c r="M654" s="174"/>
      <c r="N654" s="174"/>
      <c r="O654" s="174"/>
      <c r="P654" s="174"/>
      <c r="Q654" s="174"/>
      <c r="R654" s="174"/>
      <c r="S654" s="174"/>
      <c r="T654" s="174"/>
      <c r="U654" s="174"/>
      <c r="V654" s="174"/>
      <c r="W654" s="174"/>
      <c r="X654" s="174"/>
      <c r="Y654" s="174"/>
      <c r="Z654" s="174"/>
    </row>
    <row r="655" spans="1:26" ht="18.75" customHeight="1">
      <c r="A655" s="174"/>
      <c r="B655" s="1328"/>
      <c r="C655" s="1328"/>
      <c r="D655" s="174"/>
      <c r="E655" s="1328"/>
      <c r="F655" s="174"/>
      <c r="G655" s="174"/>
      <c r="H655" s="174"/>
      <c r="I655" s="174"/>
      <c r="J655" s="174"/>
      <c r="K655" s="174"/>
      <c r="L655" s="174"/>
      <c r="M655" s="174"/>
      <c r="N655" s="174"/>
      <c r="O655" s="174"/>
      <c r="P655" s="174"/>
      <c r="Q655" s="174"/>
      <c r="R655" s="174"/>
      <c r="S655" s="174"/>
      <c r="T655" s="174"/>
      <c r="U655" s="174"/>
      <c r="V655" s="174"/>
      <c r="W655" s="174"/>
      <c r="X655" s="174"/>
      <c r="Y655" s="174"/>
      <c r="Z655" s="174"/>
    </row>
    <row r="656" spans="1:26" ht="18.75" customHeight="1">
      <c r="A656" s="174"/>
      <c r="B656" s="1328"/>
      <c r="C656" s="1328"/>
      <c r="D656" s="174"/>
      <c r="E656" s="1328"/>
      <c r="F656" s="174"/>
      <c r="G656" s="174"/>
      <c r="H656" s="174"/>
      <c r="I656" s="174"/>
      <c r="J656" s="174"/>
      <c r="K656" s="174"/>
      <c r="L656" s="174"/>
      <c r="M656" s="174"/>
      <c r="N656" s="174"/>
      <c r="O656" s="174"/>
      <c r="P656" s="174"/>
      <c r="Q656" s="174"/>
      <c r="R656" s="174"/>
      <c r="S656" s="174"/>
      <c r="T656" s="174"/>
      <c r="U656" s="174"/>
      <c r="V656" s="174"/>
      <c r="W656" s="174"/>
      <c r="X656" s="174"/>
      <c r="Y656" s="174"/>
      <c r="Z656" s="174"/>
    </row>
    <row r="657" spans="1:26" ht="18.75" customHeight="1">
      <c r="A657" s="174"/>
      <c r="B657" s="1328"/>
      <c r="C657" s="1328"/>
      <c r="D657" s="174"/>
      <c r="E657" s="1328"/>
      <c r="F657" s="174"/>
      <c r="G657" s="174"/>
      <c r="H657" s="174"/>
      <c r="I657" s="174"/>
      <c r="J657" s="174"/>
      <c r="K657" s="174"/>
      <c r="L657" s="174"/>
      <c r="M657" s="174"/>
      <c r="N657" s="174"/>
      <c r="O657" s="174"/>
      <c r="P657" s="174"/>
      <c r="Q657" s="174"/>
      <c r="R657" s="174"/>
      <c r="S657" s="174"/>
      <c r="T657" s="174"/>
      <c r="U657" s="174"/>
      <c r="V657" s="174"/>
      <c r="W657" s="174"/>
      <c r="X657" s="174"/>
      <c r="Y657" s="174"/>
      <c r="Z657" s="174"/>
    </row>
    <row r="658" spans="1:26" ht="18.75" customHeight="1">
      <c r="A658" s="174"/>
      <c r="B658" s="1328"/>
      <c r="C658" s="1328"/>
      <c r="D658" s="174"/>
      <c r="E658" s="1328"/>
      <c r="F658" s="174"/>
      <c r="G658" s="174"/>
      <c r="H658" s="174"/>
      <c r="I658" s="174"/>
      <c r="J658" s="174"/>
      <c r="K658" s="174"/>
      <c r="L658" s="174"/>
      <c r="M658" s="174"/>
      <c r="N658" s="174"/>
      <c r="O658" s="174"/>
      <c r="P658" s="174"/>
      <c r="Q658" s="174"/>
      <c r="R658" s="174"/>
      <c r="S658" s="174"/>
      <c r="T658" s="174"/>
      <c r="U658" s="174"/>
      <c r="V658" s="174"/>
      <c r="W658" s="174"/>
      <c r="X658" s="174"/>
      <c r="Y658" s="174"/>
      <c r="Z658" s="174"/>
    </row>
    <row r="659" spans="1:26" ht="18.75" customHeight="1">
      <c r="A659" s="174"/>
      <c r="B659" s="1328"/>
      <c r="C659" s="1328"/>
      <c r="D659" s="174"/>
      <c r="E659" s="1328"/>
      <c r="F659" s="174"/>
      <c r="G659" s="174"/>
      <c r="H659" s="174"/>
      <c r="I659" s="174"/>
      <c r="J659" s="174"/>
      <c r="K659" s="174"/>
      <c r="L659" s="174"/>
      <c r="M659" s="174"/>
      <c r="N659" s="174"/>
      <c r="O659" s="174"/>
      <c r="P659" s="174"/>
      <c r="Q659" s="174"/>
      <c r="R659" s="174"/>
      <c r="S659" s="174"/>
      <c r="T659" s="174"/>
      <c r="U659" s="174"/>
      <c r="V659" s="174"/>
      <c r="W659" s="174"/>
      <c r="X659" s="174"/>
      <c r="Y659" s="174"/>
      <c r="Z659" s="174"/>
    </row>
    <row r="660" spans="1:26" ht="18.75" customHeight="1">
      <c r="A660" s="174"/>
      <c r="B660" s="1328"/>
      <c r="C660" s="1328"/>
      <c r="D660" s="174"/>
      <c r="E660" s="1328"/>
      <c r="F660" s="174"/>
      <c r="G660" s="174"/>
      <c r="H660" s="174"/>
      <c r="I660" s="174"/>
      <c r="J660" s="174"/>
      <c r="K660" s="174"/>
      <c r="L660" s="174"/>
      <c r="M660" s="174"/>
      <c r="N660" s="174"/>
      <c r="O660" s="174"/>
      <c r="P660" s="174"/>
      <c r="Q660" s="174"/>
      <c r="R660" s="174"/>
      <c r="S660" s="174"/>
      <c r="T660" s="174"/>
      <c r="U660" s="174"/>
      <c r="V660" s="174"/>
      <c r="W660" s="174"/>
      <c r="X660" s="174"/>
      <c r="Y660" s="174"/>
      <c r="Z660" s="174"/>
    </row>
    <row r="661" spans="1:26" ht="18.75" customHeight="1">
      <c r="A661" s="174"/>
      <c r="B661" s="1328"/>
      <c r="C661" s="1328"/>
      <c r="D661" s="174"/>
      <c r="E661" s="1328"/>
      <c r="F661" s="174"/>
      <c r="G661" s="174"/>
      <c r="H661" s="174"/>
      <c r="I661" s="174"/>
      <c r="J661" s="174"/>
      <c r="K661" s="174"/>
      <c r="L661" s="174"/>
      <c r="M661" s="174"/>
      <c r="N661" s="174"/>
      <c r="O661" s="174"/>
      <c r="P661" s="174"/>
      <c r="Q661" s="174"/>
      <c r="R661" s="174"/>
      <c r="S661" s="174"/>
      <c r="T661" s="174"/>
      <c r="U661" s="174"/>
      <c r="V661" s="174"/>
      <c r="W661" s="174"/>
      <c r="X661" s="174"/>
      <c r="Y661" s="174"/>
      <c r="Z661" s="174"/>
    </row>
    <row r="662" spans="1:26" ht="18.75" customHeight="1">
      <c r="A662" s="174"/>
      <c r="B662" s="1328"/>
      <c r="C662" s="1328"/>
      <c r="D662" s="174"/>
      <c r="E662" s="1328"/>
      <c r="F662" s="174"/>
      <c r="G662" s="174"/>
      <c r="H662" s="174"/>
      <c r="I662" s="174"/>
      <c r="J662" s="174"/>
      <c r="K662" s="174"/>
      <c r="L662" s="174"/>
      <c r="M662" s="174"/>
      <c r="N662" s="174"/>
      <c r="O662" s="174"/>
      <c r="P662" s="174"/>
      <c r="Q662" s="174"/>
      <c r="R662" s="174"/>
      <c r="S662" s="174"/>
      <c r="T662" s="174"/>
      <c r="U662" s="174"/>
      <c r="V662" s="174"/>
      <c r="W662" s="174"/>
      <c r="X662" s="174"/>
      <c r="Y662" s="174"/>
      <c r="Z662" s="174"/>
    </row>
    <row r="663" spans="1:26" ht="18.75" customHeight="1">
      <c r="A663" s="174"/>
      <c r="B663" s="1328"/>
      <c r="C663" s="1328"/>
      <c r="D663" s="174"/>
      <c r="E663" s="1328"/>
      <c r="F663" s="174"/>
      <c r="G663" s="174"/>
      <c r="H663" s="174"/>
      <c r="I663" s="174"/>
      <c r="J663" s="174"/>
      <c r="K663" s="174"/>
      <c r="L663" s="174"/>
      <c r="M663" s="174"/>
      <c r="N663" s="174"/>
      <c r="O663" s="174"/>
      <c r="P663" s="174"/>
      <c r="Q663" s="174"/>
      <c r="R663" s="174"/>
      <c r="S663" s="174"/>
      <c r="T663" s="174"/>
      <c r="U663" s="174"/>
      <c r="V663" s="174"/>
      <c r="W663" s="174"/>
      <c r="X663" s="174"/>
      <c r="Y663" s="174"/>
      <c r="Z663" s="174"/>
    </row>
    <row r="664" spans="1:26" ht="18.75" customHeight="1">
      <c r="A664" s="174"/>
      <c r="B664" s="1328"/>
      <c r="C664" s="1328"/>
      <c r="D664" s="174"/>
      <c r="E664" s="1328"/>
      <c r="F664" s="174"/>
      <c r="G664" s="174"/>
      <c r="H664" s="174"/>
      <c r="I664" s="174"/>
      <c r="J664" s="174"/>
      <c r="K664" s="174"/>
      <c r="L664" s="174"/>
      <c r="M664" s="174"/>
      <c r="N664" s="174"/>
      <c r="O664" s="174"/>
      <c r="P664" s="174"/>
      <c r="Q664" s="174"/>
      <c r="R664" s="174"/>
      <c r="S664" s="174"/>
      <c r="T664" s="174"/>
      <c r="U664" s="174"/>
      <c r="V664" s="174"/>
      <c r="W664" s="174"/>
      <c r="X664" s="174"/>
      <c r="Y664" s="174"/>
      <c r="Z664" s="174"/>
    </row>
    <row r="665" spans="1:26" ht="18.75" customHeight="1">
      <c r="A665" s="174"/>
      <c r="B665" s="1328"/>
      <c r="C665" s="1328"/>
      <c r="D665" s="174"/>
      <c r="E665" s="1328"/>
      <c r="F665" s="174"/>
      <c r="G665" s="174"/>
      <c r="H665" s="174"/>
      <c r="I665" s="174"/>
      <c r="J665" s="174"/>
      <c r="K665" s="174"/>
      <c r="L665" s="174"/>
      <c r="M665" s="174"/>
      <c r="N665" s="174"/>
      <c r="O665" s="174"/>
      <c r="P665" s="174"/>
      <c r="Q665" s="174"/>
      <c r="R665" s="174"/>
      <c r="S665" s="174"/>
      <c r="T665" s="174"/>
      <c r="U665" s="174"/>
      <c r="V665" s="174"/>
      <c r="W665" s="174"/>
      <c r="X665" s="174"/>
      <c r="Y665" s="174"/>
      <c r="Z665" s="174"/>
    </row>
    <row r="666" spans="1:26" ht="18.75" customHeight="1">
      <c r="A666" s="174"/>
      <c r="B666" s="1328"/>
      <c r="C666" s="1328"/>
      <c r="D666" s="174"/>
      <c r="E666" s="1328"/>
      <c r="F666" s="174"/>
      <c r="G666" s="174"/>
      <c r="H666" s="174"/>
      <c r="I666" s="174"/>
      <c r="J666" s="174"/>
      <c r="K666" s="174"/>
      <c r="L666" s="174"/>
      <c r="M666" s="174"/>
      <c r="N666" s="174"/>
      <c r="O666" s="174"/>
      <c r="P666" s="174"/>
      <c r="Q666" s="174"/>
      <c r="R666" s="174"/>
      <c r="S666" s="174"/>
      <c r="T666" s="174"/>
      <c r="U666" s="174"/>
      <c r="V666" s="174"/>
      <c r="W666" s="174"/>
      <c r="X666" s="174"/>
      <c r="Y666" s="174"/>
      <c r="Z666" s="174"/>
    </row>
    <row r="667" spans="1:26" ht="18.75" customHeight="1">
      <c r="A667" s="174"/>
      <c r="B667" s="1328"/>
      <c r="C667" s="1328"/>
      <c r="D667" s="174"/>
      <c r="E667" s="1328"/>
      <c r="F667" s="174"/>
      <c r="G667" s="174"/>
      <c r="H667" s="174"/>
      <c r="I667" s="174"/>
      <c r="J667" s="174"/>
      <c r="K667" s="174"/>
      <c r="L667" s="174"/>
      <c r="M667" s="174"/>
      <c r="N667" s="174"/>
      <c r="O667" s="174"/>
      <c r="P667" s="174"/>
      <c r="Q667" s="174"/>
      <c r="R667" s="174"/>
      <c r="S667" s="174"/>
      <c r="T667" s="174"/>
      <c r="U667" s="174"/>
      <c r="V667" s="174"/>
      <c r="W667" s="174"/>
      <c r="X667" s="174"/>
      <c r="Y667" s="174"/>
      <c r="Z667" s="174"/>
    </row>
    <row r="668" spans="1:26" ht="18.75" customHeight="1">
      <c r="A668" s="174"/>
      <c r="B668" s="1328"/>
      <c r="C668" s="1328"/>
      <c r="D668" s="174"/>
      <c r="E668" s="1328"/>
      <c r="F668" s="174"/>
      <c r="G668" s="174"/>
      <c r="H668" s="174"/>
      <c r="I668" s="174"/>
      <c r="J668" s="174"/>
      <c r="K668" s="174"/>
      <c r="L668" s="174"/>
      <c r="M668" s="174"/>
      <c r="N668" s="174"/>
      <c r="O668" s="174"/>
      <c r="P668" s="174"/>
      <c r="Q668" s="174"/>
      <c r="R668" s="174"/>
      <c r="S668" s="174"/>
      <c r="T668" s="174"/>
      <c r="U668" s="174"/>
      <c r="V668" s="174"/>
      <c r="W668" s="174"/>
      <c r="X668" s="174"/>
      <c r="Y668" s="174"/>
      <c r="Z668" s="174"/>
    </row>
    <row r="669" spans="1:26" ht="18.75" customHeight="1">
      <c r="A669" s="174"/>
      <c r="B669" s="1328"/>
      <c r="C669" s="1328"/>
      <c r="D669" s="174"/>
      <c r="E669" s="1328"/>
      <c r="F669" s="174"/>
      <c r="G669" s="174"/>
      <c r="H669" s="174"/>
      <c r="I669" s="174"/>
      <c r="J669" s="174"/>
      <c r="K669" s="174"/>
      <c r="L669" s="174"/>
      <c r="M669" s="174"/>
      <c r="N669" s="174"/>
      <c r="O669" s="174"/>
      <c r="P669" s="174"/>
      <c r="Q669" s="174"/>
      <c r="R669" s="174"/>
      <c r="S669" s="174"/>
      <c r="T669" s="174"/>
      <c r="U669" s="174"/>
      <c r="V669" s="174"/>
      <c r="W669" s="174"/>
      <c r="X669" s="174"/>
      <c r="Y669" s="174"/>
      <c r="Z669" s="174"/>
    </row>
    <row r="670" spans="1:26" ht="18.75" customHeight="1">
      <c r="A670" s="174"/>
      <c r="B670" s="1328"/>
      <c r="C670" s="1328"/>
      <c r="D670" s="174"/>
      <c r="E670" s="1328"/>
      <c r="F670" s="174"/>
      <c r="G670" s="174"/>
      <c r="H670" s="174"/>
      <c r="I670" s="174"/>
      <c r="J670" s="174"/>
      <c r="K670" s="174"/>
      <c r="L670" s="174"/>
      <c r="M670" s="174"/>
      <c r="N670" s="174"/>
      <c r="O670" s="174"/>
      <c r="P670" s="174"/>
      <c r="Q670" s="174"/>
      <c r="R670" s="174"/>
      <c r="S670" s="174"/>
      <c r="T670" s="174"/>
      <c r="U670" s="174"/>
      <c r="V670" s="174"/>
      <c r="W670" s="174"/>
      <c r="X670" s="174"/>
      <c r="Y670" s="174"/>
      <c r="Z670" s="174"/>
    </row>
    <row r="671" spans="1:26" ht="18.75" customHeight="1">
      <c r="A671" s="174"/>
      <c r="B671" s="1328"/>
      <c r="C671" s="1328"/>
      <c r="D671" s="174"/>
      <c r="E671" s="1328"/>
      <c r="F671" s="174"/>
      <c r="G671" s="174"/>
      <c r="H671" s="174"/>
      <c r="I671" s="174"/>
      <c r="J671" s="174"/>
      <c r="K671" s="174"/>
      <c r="L671" s="174"/>
      <c r="M671" s="174"/>
      <c r="N671" s="174"/>
      <c r="O671" s="174"/>
      <c r="P671" s="174"/>
      <c r="Q671" s="174"/>
      <c r="R671" s="174"/>
      <c r="S671" s="174"/>
      <c r="T671" s="174"/>
      <c r="U671" s="174"/>
      <c r="V671" s="174"/>
      <c r="W671" s="174"/>
      <c r="X671" s="174"/>
      <c r="Y671" s="174"/>
      <c r="Z671" s="174"/>
    </row>
    <row r="672" spans="1:26" ht="18.75" customHeight="1">
      <c r="A672" s="174"/>
      <c r="B672" s="1328"/>
      <c r="C672" s="1328"/>
      <c r="D672" s="174"/>
      <c r="E672" s="1328"/>
      <c r="F672" s="174"/>
      <c r="G672" s="174"/>
      <c r="H672" s="174"/>
      <c r="I672" s="174"/>
      <c r="J672" s="174"/>
      <c r="K672" s="174"/>
      <c r="L672" s="174"/>
      <c r="M672" s="174"/>
      <c r="N672" s="174"/>
      <c r="O672" s="174"/>
      <c r="P672" s="174"/>
      <c r="Q672" s="174"/>
      <c r="R672" s="174"/>
      <c r="S672" s="174"/>
      <c r="T672" s="174"/>
      <c r="U672" s="174"/>
      <c r="V672" s="174"/>
      <c r="W672" s="174"/>
      <c r="X672" s="174"/>
      <c r="Y672" s="174"/>
      <c r="Z672" s="174"/>
    </row>
    <row r="673" spans="1:26" ht="18.75" customHeight="1">
      <c r="A673" s="174"/>
      <c r="B673" s="1328"/>
      <c r="C673" s="1328"/>
      <c r="D673" s="174"/>
      <c r="E673" s="1328"/>
      <c r="F673" s="174"/>
      <c r="G673" s="174"/>
      <c r="H673" s="174"/>
      <c r="I673" s="174"/>
      <c r="J673" s="174"/>
      <c r="K673" s="174"/>
      <c r="L673" s="174"/>
      <c r="M673" s="174"/>
      <c r="N673" s="174"/>
      <c r="O673" s="174"/>
      <c r="P673" s="174"/>
      <c r="Q673" s="174"/>
      <c r="R673" s="174"/>
      <c r="S673" s="174"/>
      <c r="T673" s="174"/>
      <c r="U673" s="174"/>
      <c r="V673" s="174"/>
      <c r="W673" s="174"/>
      <c r="X673" s="174"/>
      <c r="Y673" s="174"/>
      <c r="Z673" s="174"/>
    </row>
    <row r="674" spans="1:26" ht="18.75" customHeight="1">
      <c r="A674" s="174"/>
      <c r="B674" s="1328"/>
      <c r="C674" s="1328"/>
      <c r="D674" s="174"/>
      <c r="E674" s="1328"/>
      <c r="F674" s="174"/>
      <c r="G674" s="174"/>
      <c r="H674" s="174"/>
      <c r="I674" s="174"/>
      <c r="J674" s="174"/>
      <c r="K674" s="174"/>
      <c r="L674" s="174"/>
      <c r="M674" s="174"/>
      <c r="N674" s="174"/>
      <c r="O674" s="174"/>
      <c r="P674" s="174"/>
      <c r="Q674" s="174"/>
      <c r="R674" s="174"/>
      <c r="S674" s="174"/>
      <c r="T674" s="174"/>
      <c r="U674" s="174"/>
      <c r="V674" s="174"/>
      <c r="W674" s="174"/>
      <c r="X674" s="174"/>
      <c r="Y674" s="174"/>
      <c r="Z674" s="174"/>
    </row>
    <row r="675" spans="1:26" ht="18.75" customHeight="1">
      <c r="A675" s="174"/>
      <c r="B675" s="1328"/>
      <c r="C675" s="1328"/>
      <c r="D675" s="174"/>
      <c r="E675" s="1328"/>
      <c r="F675" s="174"/>
      <c r="G675" s="174"/>
      <c r="H675" s="174"/>
      <c r="I675" s="174"/>
      <c r="J675" s="174"/>
      <c r="K675" s="174"/>
      <c r="L675" s="174"/>
      <c r="M675" s="174"/>
      <c r="N675" s="174"/>
      <c r="O675" s="174"/>
      <c r="P675" s="174"/>
      <c r="Q675" s="174"/>
      <c r="R675" s="174"/>
      <c r="S675" s="174"/>
      <c r="T675" s="174"/>
      <c r="U675" s="174"/>
      <c r="V675" s="174"/>
      <c r="W675" s="174"/>
      <c r="X675" s="174"/>
      <c r="Y675" s="174"/>
      <c r="Z675" s="174"/>
    </row>
    <row r="676" spans="1:26" ht="18.75" customHeight="1">
      <c r="A676" s="174"/>
      <c r="B676" s="1328"/>
      <c r="C676" s="1328"/>
      <c r="D676" s="174"/>
      <c r="E676" s="1328"/>
      <c r="F676" s="174"/>
      <c r="G676" s="174"/>
      <c r="H676" s="174"/>
      <c r="I676" s="174"/>
      <c r="J676" s="174"/>
      <c r="K676" s="174"/>
      <c r="L676" s="174"/>
      <c r="M676" s="174"/>
      <c r="N676" s="174"/>
      <c r="O676" s="174"/>
      <c r="P676" s="174"/>
      <c r="Q676" s="174"/>
      <c r="R676" s="174"/>
      <c r="S676" s="174"/>
      <c r="T676" s="174"/>
      <c r="U676" s="174"/>
      <c r="V676" s="174"/>
      <c r="W676" s="174"/>
      <c r="X676" s="174"/>
      <c r="Y676" s="174"/>
      <c r="Z676" s="174"/>
    </row>
    <row r="677" spans="1:26" ht="18.75" customHeight="1">
      <c r="A677" s="174"/>
      <c r="B677" s="1328"/>
      <c r="C677" s="1328"/>
      <c r="D677" s="174"/>
      <c r="E677" s="1328"/>
      <c r="F677" s="174"/>
      <c r="G677" s="174"/>
      <c r="H677" s="174"/>
      <c r="I677" s="174"/>
      <c r="J677" s="174"/>
      <c r="K677" s="174"/>
      <c r="L677" s="174"/>
      <c r="M677" s="174"/>
      <c r="N677" s="174"/>
      <c r="O677" s="174"/>
      <c r="P677" s="174"/>
      <c r="Q677" s="174"/>
      <c r="R677" s="174"/>
      <c r="S677" s="174"/>
      <c r="T677" s="174"/>
      <c r="U677" s="174"/>
      <c r="V677" s="174"/>
      <c r="W677" s="174"/>
      <c r="X677" s="174"/>
      <c r="Y677" s="174"/>
      <c r="Z677" s="174"/>
    </row>
    <row r="678" spans="1:26" ht="18.75" customHeight="1">
      <c r="A678" s="174"/>
      <c r="B678" s="1328"/>
      <c r="C678" s="1328"/>
      <c r="D678" s="174"/>
      <c r="E678" s="1328"/>
      <c r="F678" s="174"/>
      <c r="G678" s="174"/>
      <c r="H678" s="174"/>
      <c r="I678" s="174"/>
      <c r="J678" s="174"/>
      <c r="K678" s="174"/>
      <c r="L678" s="174"/>
      <c r="M678" s="174"/>
      <c r="N678" s="174"/>
      <c r="O678" s="174"/>
      <c r="P678" s="174"/>
      <c r="Q678" s="174"/>
      <c r="R678" s="174"/>
      <c r="S678" s="174"/>
      <c r="T678" s="174"/>
      <c r="U678" s="174"/>
      <c r="V678" s="174"/>
      <c r="W678" s="174"/>
      <c r="X678" s="174"/>
      <c r="Y678" s="174"/>
      <c r="Z678" s="174"/>
    </row>
    <row r="679" spans="1:26" ht="18.75" customHeight="1">
      <c r="A679" s="174"/>
      <c r="B679" s="1328"/>
      <c r="C679" s="1328"/>
      <c r="D679" s="174"/>
      <c r="E679" s="1328"/>
      <c r="F679" s="174"/>
      <c r="G679" s="174"/>
      <c r="H679" s="174"/>
      <c r="I679" s="174"/>
      <c r="J679" s="174"/>
      <c r="K679" s="174"/>
      <c r="L679" s="174"/>
      <c r="M679" s="174"/>
      <c r="N679" s="174"/>
      <c r="O679" s="174"/>
      <c r="P679" s="174"/>
      <c r="Q679" s="174"/>
      <c r="R679" s="174"/>
      <c r="S679" s="174"/>
      <c r="T679" s="174"/>
      <c r="U679" s="174"/>
      <c r="V679" s="174"/>
      <c r="W679" s="174"/>
      <c r="X679" s="174"/>
      <c r="Y679" s="174"/>
      <c r="Z679" s="174"/>
    </row>
    <row r="680" spans="1:26" ht="18.75" customHeight="1">
      <c r="A680" s="174"/>
      <c r="B680" s="1328"/>
      <c r="C680" s="1328"/>
      <c r="D680" s="174"/>
      <c r="E680" s="1328"/>
      <c r="F680" s="174"/>
      <c r="G680" s="174"/>
      <c r="H680" s="174"/>
      <c r="I680" s="174"/>
      <c r="J680" s="174"/>
      <c r="K680" s="174"/>
      <c r="L680" s="174"/>
      <c r="M680" s="174"/>
      <c r="N680" s="174"/>
      <c r="O680" s="174"/>
      <c r="P680" s="174"/>
      <c r="Q680" s="174"/>
      <c r="R680" s="174"/>
      <c r="S680" s="174"/>
      <c r="T680" s="174"/>
      <c r="U680" s="174"/>
      <c r="V680" s="174"/>
      <c r="W680" s="174"/>
      <c r="X680" s="174"/>
      <c r="Y680" s="174"/>
      <c r="Z680" s="174"/>
    </row>
    <row r="681" spans="1:26" ht="18.75" customHeight="1">
      <c r="A681" s="174"/>
      <c r="B681" s="1328"/>
      <c r="C681" s="1328"/>
      <c r="D681" s="174"/>
      <c r="E681" s="1328"/>
      <c r="F681" s="174"/>
      <c r="G681" s="174"/>
      <c r="H681" s="174"/>
      <c r="I681" s="174"/>
      <c r="J681" s="174"/>
      <c r="K681" s="174"/>
      <c r="L681" s="174"/>
      <c r="M681" s="174"/>
      <c r="N681" s="174"/>
      <c r="O681" s="174"/>
      <c r="P681" s="174"/>
      <c r="Q681" s="174"/>
      <c r="R681" s="174"/>
      <c r="S681" s="174"/>
      <c r="T681" s="174"/>
      <c r="U681" s="174"/>
      <c r="V681" s="174"/>
      <c r="W681" s="174"/>
      <c r="X681" s="174"/>
      <c r="Y681" s="174"/>
      <c r="Z681" s="174"/>
    </row>
    <row r="682" spans="1:26" ht="18.75" customHeight="1">
      <c r="A682" s="174"/>
      <c r="B682" s="1328"/>
      <c r="C682" s="1328"/>
      <c r="D682" s="174"/>
      <c r="E682" s="1328"/>
      <c r="F682" s="174"/>
      <c r="G682" s="174"/>
      <c r="H682" s="174"/>
      <c r="I682" s="174"/>
      <c r="J682" s="174"/>
      <c r="K682" s="174"/>
      <c r="L682" s="174"/>
      <c r="M682" s="174"/>
      <c r="N682" s="174"/>
      <c r="O682" s="174"/>
      <c r="P682" s="174"/>
      <c r="Q682" s="174"/>
      <c r="R682" s="174"/>
      <c r="S682" s="174"/>
      <c r="T682" s="174"/>
      <c r="U682" s="174"/>
      <c r="V682" s="174"/>
      <c r="W682" s="174"/>
      <c r="X682" s="174"/>
      <c r="Y682" s="174"/>
      <c r="Z682" s="174"/>
    </row>
    <row r="683" spans="1:26" ht="18.75" customHeight="1">
      <c r="A683" s="174"/>
      <c r="B683" s="1328"/>
      <c r="C683" s="1328"/>
      <c r="D683" s="174"/>
      <c r="E683" s="1328"/>
      <c r="F683" s="174"/>
      <c r="G683" s="174"/>
      <c r="H683" s="174"/>
      <c r="I683" s="174"/>
      <c r="J683" s="174"/>
      <c r="K683" s="174"/>
      <c r="L683" s="174"/>
      <c r="M683" s="174"/>
      <c r="N683" s="174"/>
      <c r="O683" s="174"/>
      <c r="P683" s="174"/>
      <c r="Q683" s="174"/>
      <c r="R683" s="174"/>
      <c r="S683" s="174"/>
      <c r="T683" s="174"/>
      <c r="U683" s="174"/>
      <c r="V683" s="174"/>
      <c r="W683" s="174"/>
      <c r="X683" s="174"/>
      <c r="Y683" s="174"/>
      <c r="Z683" s="174"/>
    </row>
    <row r="684" spans="1:26" ht="18.75" customHeight="1">
      <c r="A684" s="174"/>
      <c r="B684" s="1328"/>
      <c r="C684" s="1328"/>
      <c r="D684" s="174"/>
      <c r="E684" s="1328"/>
      <c r="F684" s="174"/>
      <c r="G684" s="174"/>
      <c r="H684" s="174"/>
      <c r="I684" s="174"/>
      <c r="J684" s="174"/>
      <c r="K684" s="174"/>
      <c r="L684" s="174"/>
      <c r="M684" s="174"/>
      <c r="N684" s="174"/>
      <c r="O684" s="174"/>
      <c r="P684" s="174"/>
      <c r="Q684" s="174"/>
      <c r="R684" s="174"/>
      <c r="S684" s="174"/>
      <c r="T684" s="174"/>
      <c r="U684" s="174"/>
      <c r="V684" s="174"/>
      <c r="W684" s="174"/>
      <c r="X684" s="174"/>
      <c r="Y684" s="174"/>
      <c r="Z684" s="174"/>
    </row>
    <row r="685" spans="1:26" ht="18.75" customHeight="1">
      <c r="A685" s="174"/>
      <c r="B685" s="1328"/>
      <c r="C685" s="1328"/>
      <c r="D685" s="174"/>
      <c r="E685" s="1328"/>
      <c r="F685" s="174"/>
      <c r="G685" s="174"/>
      <c r="H685" s="174"/>
      <c r="I685" s="174"/>
      <c r="J685" s="174"/>
      <c r="K685" s="174"/>
      <c r="L685" s="174"/>
      <c r="M685" s="174"/>
      <c r="N685" s="174"/>
      <c r="O685" s="174"/>
      <c r="P685" s="174"/>
      <c r="Q685" s="174"/>
      <c r="R685" s="174"/>
      <c r="S685" s="174"/>
      <c r="T685" s="174"/>
      <c r="U685" s="174"/>
      <c r="V685" s="174"/>
      <c r="W685" s="174"/>
      <c r="X685" s="174"/>
      <c r="Y685" s="174"/>
      <c r="Z685" s="174"/>
    </row>
    <row r="686" spans="1:26" ht="18.75" customHeight="1">
      <c r="A686" s="174"/>
      <c r="B686" s="1328"/>
      <c r="C686" s="1328"/>
      <c r="D686" s="174"/>
      <c r="E686" s="1328"/>
      <c r="F686" s="174"/>
      <c r="G686" s="174"/>
      <c r="H686" s="174"/>
      <c r="I686" s="174"/>
      <c r="J686" s="174"/>
      <c r="K686" s="174"/>
      <c r="L686" s="174"/>
      <c r="M686" s="174"/>
      <c r="N686" s="174"/>
      <c r="O686" s="174"/>
      <c r="P686" s="174"/>
      <c r="Q686" s="174"/>
      <c r="R686" s="174"/>
      <c r="S686" s="174"/>
      <c r="T686" s="174"/>
      <c r="U686" s="174"/>
      <c r="V686" s="174"/>
      <c r="W686" s="174"/>
      <c r="X686" s="174"/>
      <c r="Y686" s="174"/>
      <c r="Z686" s="174"/>
    </row>
    <row r="687" spans="1:26" ht="18.75" customHeight="1">
      <c r="A687" s="174"/>
      <c r="B687" s="1328"/>
      <c r="C687" s="1328"/>
      <c r="D687" s="174"/>
      <c r="E687" s="1328"/>
      <c r="F687" s="174"/>
      <c r="G687" s="174"/>
      <c r="H687" s="174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</row>
    <row r="688" spans="1:26" ht="18.75" customHeight="1">
      <c r="A688" s="174"/>
      <c r="B688" s="1328"/>
      <c r="C688" s="1328"/>
      <c r="D688" s="174"/>
      <c r="E688" s="1328"/>
      <c r="F688" s="174"/>
      <c r="G688" s="174"/>
      <c r="H688" s="174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</row>
    <row r="689" spans="1:26" ht="18.75" customHeight="1">
      <c r="A689" s="174"/>
      <c r="B689" s="1328"/>
      <c r="C689" s="1328"/>
      <c r="D689" s="174"/>
      <c r="E689" s="1328"/>
      <c r="F689" s="174"/>
      <c r="G689" s="174"/>
      <c r="H689" s="174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</row>
    <row r="690" spans="1:26" ht="18.75" customHeight="1">
      <c r="A690" s="174"/>
      <c r="B690" s="1328"/>
      <c r="C690" s="1328"/>
      <c r="D690" s="174"/>
      <c r="E690" s="1328"/>
      <c r="F690" s="174"/>
      <c r="G690" s="174"/>
      <c r="H690" s="174"/>
      <c r="I690" s="174"/>
      <c r="J690" s="174"/>
      <c r="K690" s="174"/>
      <c r="L690" s="174"/>
      <c r="M690" s="174"/>
      <c r="N690" s="174"/>
      <c r="O690" s="174"/>
      <c r="P690" s="174"/>
      <c r="Q690" s="174"/>
      <c r="R690" s="174"/>
      <c r="S690" s="174"/>
      <c r="T690" s="174"/>
      <c r="U690" s="174"/>
      <c r="V690" s="174"/>
      <c r="W690" s="174"/>
      <c r="X690" s="174"/>
      <c r="Y690" s="174"/>
      <c r="Z690" s="174"/>
    </row>
    <row r="691" spans="1:26" ht="18.75" customHeight="1">
      <c r="A691" s="174"/>
      <c r="B691" s="1328"/>
      <c r="C691" s="1328"/>
      <c r="D691" s="174"/>
      <c r="E691" s="1328"/>
      <c r="F691" s="174"/>
      <c r="G691" s="174"/>
      <c r="H691" s="174"/>
      <c r="I691" s="174"/>
      <c r="J691" s="174"/>
      <c r="K691" s="174"/>
      <c r="L691" s="174"/>
      <c r="M691" s="174"/>
      <c r="N691" s="174"/>
      <c r="O691" s="174"/>
      <c r="P691" s="174"/>
      <c r="Q691" s="174"/>
      <c r="R691" s="174"/>
      <c r="S691" s="174"/>
      <c r="T691" s="174"/>
      <c r="U691" s="174"/>
      <c r="V691" s="174"/>
      <c r="W691" s="174"/>
      <c r="X691" s="174"/>
      <c r="Y691" s="174"/>
      <c r="Z691" s="174"/>
    </row>
    <row r="692" spans="1:26" ht="18.75" customHeight="1">
      <c r="A692" s="174"/>
      <c r="B692" s="1328"/>
      <c r="C692" s="1328"/>
      <c r="D692" s="174"/>
      <c r="E692" s="1328"/>
      <c r="F692" s="174"/>
      <c r="G692" s="174"/>
      <c r="H692" s="174"/>
      <c r="I692" s="174"/>
      <c r="J692" s="174"/>
      <c r="K692" s="174"/>
      <c r="L692" s="174"/>
      <c r="M692" s="174"/>
      <c r="N692" s="174"/>
      <c r="O692" s="174"/>
      <c r="P692" s="174"/>
      <c r="Q692" s="174"/>
      <c r="R692" s="174"/>
      <c r="S692" s="174"/>
      <c r="T692" s="174"/>
      <c r="U692" s="174"/>
      <c r="V692" s="174"/>
      <c r="W692" s="174"/>
      <c r="X692" s="174"/>
      <c r="Y692" s="174"/>
      <c r="Z692" s="174"/>
    </row>
    <row r="693" spans="1:26" ht="18.75" customHeight="1">
      <c r="A693" s="174"/>
      <c r="B693" s="1328"/>
      <c r="C693" s="1328"/>
      <c r="D693" s="174"/>
      <c r="E693" s="1328"/>
      <c r="F693" s="174"/>
      <c r="G693" s="174"/>
      <c r="H693" s="174"/>
      <c r="I693" s="174"/>
      <c r="J693" s="174"/>
      <c r="K693" s="174"/>
      <c r="L693" s="174"/>
      <c r="M693" s="174"/>
      <c r="N693" s="174"/>
      <c r="O693" s="174"/>
      <c r="P693" s="174"/>
      <c r="Q693" s="174"/>
      <c r="R693" s="174"/>
      <c r="S693" s="174"/>
      <c r="T693" s="174"/>
      <c r="U693" s="174"/>
      <c r="V693" s="174"/>
      <c r="W693" s="174"/>
      <c r="X693" s="174"/>
      <c r="Y693" s="174"/>
      <c r="Z693" s="174"/>
    </row>
    <row r="694" spans="1:26" ht="18.75" customHeight="1">
      <c r="A694" s="174"/>
      <c r="B694" s="1328"/>
      <c r="C694" s="1328"/>
      <c r="D694" s="174"/>
      <c r="E694" s="1328"/>
      <c r="F694" s="174"/>
      <c r="G694" s="174"/>
      <c r="H694" s="174"/>
      <c r="I694" s="174"/>
      <c r="J694" s="174"/>
      <c r="K694" s="174"/>
      <c r="L694" s="174"/>
      <c r="M694" s="174"/>
      <c r="N694" s="174"/>
      <c r="O694" s="174"/>
      <c r="P694" s="174"/>
      <c r="Q694" s="174"/>
      <c r="R694" s="174"/>
      <c r="S694" s="174"/>
      <c r="T694" s="174"/>
      <c r="U694" s="174"/>
      <c r="V694" s="174"/>
      <c r="W694" s="174"/>
      <c r="X694" s="174"/>
      <c r="Y694" s="174"/>
      <c r="Z694" s="174"/>
    </row>
    <row r="695" spans="1:26" ht="18.75" customHeight="1">
      <c r="A695" s="174"/>
      <c r="B695" s="1328"/>
      <c r="C695" s="1328"/>
      <c r="D695" s="174"/>
      <c r="E695" s="1328"/>
      <c r="F695" s="174"/>
      <c r="G695" s="174"/>
      <c r="H695" s="174"/>
      <c r="I695" s="174"/>
      <c r="J695" s="174"/>
      <c r="K695" s="174"/>
      <c r="L695" s="174"/>
      <c r="M695" s="174"/>
      <c r="N695" s="174"/>
      <c r="O695" s="174"/>
      <c r="P695" s="174"/>
      <c r="Q695" s="174"/>
      <c r="R695" s="174"/>
      <c r="S695" s="174"/>
      <c r="T695" s="174"/>
      <c r="U695" s="174"/>
      <c r="V695" s="174"/>
      <c r="W695" s="174"/>
      <c r="X695" s="174"/>
      <c r="Y695" s="174"/>
      <c r="Z695" s="174"/>
    </row>
    <row r="696" spans="1:26" ht="18.75" customHeight="1">
      <c r="A696" s="174"/>
      <c r="B696" s="1328"/>
      <c r="C696" s="1328"/>
      <c r="D696" s="174"/>
      <c r="E696" s="1328"/>
      <c r="F696" s="174"/>
      <c r="G696" s="174"/>
      <c r="H696" s="174"/>
      <c r="I696" s="174"/>
      <c r="J696" s="174"/>
      <c r="K696" s="174"/>
      <c r="L696" s="174"/>
      <c r="M696" s="174"/>
      <c r="N696" s="174"/>
      <c r="O696" s="174"/>
      <c r="P696" s="174"/>
      <c r="Q696" s="174"/>
      <c r="R696" s="174"/>
      <c r="S696" s="174"/>
      <c r="T696" s="174"/>
      <c r="U696" s="174"/>
      <c r="V696" s="174"/>
      <c r="W696" s="174"/>
      <c r="X696" s="174"/>
      <c r="Y696" s="174"/>
      <c r="Z696" s="174"/>
    </row>
    <row r="697" spans="1:26" ht="18.75" customHeight="1">
      <c r="A697" s="174"/>
      <c r="B697" s="1328"/>
      <c r="C697" s="1328"/>
      <c r="D697" s="174"/>
      <c r="E697" s="1328"/>
      <c r="F697" s="174"/>
      <c r="G697" s="174"/>
      <c r="H697" s="174"/>
      <c r="I697" s="174"/>
      <c r="J697" s="174"/>
      <c r="K697" s="174"/>
      <c r="L697" s="174"/>
      <c r="M697" s="174"/>
      <c r="N697" s="174"/>
      <c r="O697" s="174"/>
      <c r="P697" s="174"/>
      <c r="Q697" s="174"/>
      <c r="R697" s="174"/>
      <c r="S697" s="174"/>
      <c r="T697" s="174"/>
      <c r="U697" s="174"/>
      <c r="V697" s="174"/>
      <c r="W697" s="174"/>
      <c r="X697" s="174"/>
      <c r="Y697" s="174"/>
      <c r="Z697" s="174"/>
    </row>
    <row r="698" spans="1:26" ht="18.75" customHeight="1">
      <c r="A698" s="174"/>
      <c r="B698" s="1328"/>
      <c r="C698" s="1328"/>
      <c r="D698" s="174"/>
      <c r="E698" s="1328"/>
      <c r="F698" s="174"/>
      <c r="G698" s="174"/>
      <c r="H698" s="174"/>
      <c r="I698" s="174"/>
      <c r="J698" s="174"/>
      <c r="K698" s="174"/>
      <c r="L698" s="174"/>
      <c r="M698" s="174"/>
      <c r="N698" s="174"/>
      <c r="O698" s="174"/>
      <c r="P698" s="174"/>
      <c r="Q698" s="174"/>
      <c r="R698" s="174"/>
      <c r="S698" s="174"/>
      <c r="T698" s="174"/>
      <c r="U698" s="174"/>
      <c r="V698" s="174"/>
      <c r="W698" s="174"/>
      <c r="X698" s="174"/>
      <c r="Y698" s="174"/>
      <c r="Z698" s="174"/>
    </row>
    <row r="699" spans="1:26" ht="18.75" customHeight="1">
      <c r="A699" s="174"/>
      <c r="B699" s="1328"/>
      <c r="C699" s="1328"/>
      <c r="D699" s="174"/>
      <c r="E699" s="1328"/>
      <c r="F699" s="174"/>
      <c r="G699" s="174"/>
      <c r="H699" s="174"/>
      <c r="I699" s="174"/>
      <c r="J699" s="174"/>
      <c r="K699" s="174"/>
      <c r="L699" s="174"/>
      <c r="M699" s="174"/>
      <c r="N699" s="174"/>
      <c r="O699" s="174"/>
      <c r="P699" s="174"/>
      <c r="Q699" s="174"/>
      <c r="R699" s="174"/>
      <c r="S699" s="174"/>
      <c r="T699" s="174"/>
      <c r="U699" s="174"/>
      <c r="V699" s="174"/>
      <c r="W699" s="174"/>
      <c r="X699" s="174"/>
      <c r="Y699" s="174"/>
      <c r="Z699" s="174"/>
    </row>
    <row r="700" spans="1:26" ht="18.75" customHeight="1">
      <c r="A700" s="174"/>
      <c r="B700" s="1328"/>
      <c r="C700" s="1328"/>
      <c r="D700" s="174"/>
      <c r="E700" s="1328"/>
      <c r="F700" s="174"/>
      <c r="G700" s="174"/>
      <c r="H700" s="174"/>
      <c r="I700" s="174"/>
      <c r="J700" s="174"/>
      <c r="K700" s="174"/>
      <c r="L700" s="174"/>
      <c r="M700" s="174"/>
      <c r="N700" s="174"/>
      <c r="O700" s="174"/>
      <c r="P700" s="174"/>
      <c r="Q700" s="174"/>
      <c r="R700" s="174"/>
      <c r="S700" s="174"/>
      <c r="T700" s="174"/>
      <c r="U700" s="174"/>
      <c r="V700" s="174"/>
      <c r="W700" s="174"/>
      <c r="X700" s="174"/>
      <c r="Y700" s="174"/>
      <c r="Z700" s="174"/>
    </row>
    <row r="701" spans="1:26" ht="18.75" customHeight="1">
      <c r="A701" s="174"/>
      <c r="B701" s="1328"/>
      <c r="C701" s="1328"/>
      <c r="D701" s="174"/>
      <c r="E701" s="1328"/>
      <c r="F701" s="174"/>
      <c r="G701" s="174"/>
      <c r="H701" s="174"/>
      <c r="I701" s="174"/>
      <c r="J701" s="174"/>
      <c r="K701" s="174"/>
      <c r="L701" s="174"/>
      <c r="M701" s="174"/>
      <c r="N701" s="174"/>
      <c r="O701" s="174"/>
      <c r="P701" s="174"/>
      <c r="Q701" s="174"/>
      <c r="R701" s="174"/>
      <c r="S701" s="174"/>
      <c r="T701" s="174"/>
      <c r="U701" s="174"/>
      <c r="V701" s="174"/>
      <c r="W701" s="174"/>
      <c r="X701" s="174"/>
      <c r="Y701" s="174"/>
      <c r="Z701" s="174"/>
    </row>
    <row r="702" spans="1:26" ht="18.75" customHeight="1">
      <c r="A702" s="174"/>
      <c r="B702" s="1328"/>
      <c r="C702" s="1328"/>
      <c r="D702" s="174"/>
      <c r="E702" s="1328"/>
      <c r="F702" s="174"/>
      <c r="G702" s="174"/>
      <c r="H702" s="174"/>
      <c r="I702" s="174"/>
      <c r="J702" s="174"/>
      <c r="K702" s="174"/>
      <c r="L702" s="174"/>
      <c r="M702" s="174"/>
      <c r="N702" s="174"/>
      <c r="O702" s="174"/>
      <c r="P702" s="174"/>
      <c r="Q702" s="174"/>
      <c r="R702" s="174"/>
      <c r="S702" s="174"/>
      <c r="T702" s="174"/>
      <c r="U702" s="174"/>
      <c r="V702" s="174"/>
      <c r="W702" s="174"/>
      <c r="X702" s="174"/>
      <c r="Y702" s="174"/>
      <c r="Z702" s="174"/>
    </row>
    <row r="703" spans="1:26" ht="18.75" customHeight="1">
      <c r="A703" s="174"/>
      <c r="B703" s="1328"/>
      <c r="C703" s="1328"/>
      <c r="D703" s="174"/>
      <c r="E703" s="1328"/>
      <c r="F703" s="174"/>
      <c r="G703" s="174"/>
      <c r="H703" s="174"/>
      <c r="I703" s="174"/>
      <c r="J703" s="174"/>
      <c r="K703" s="174"/>
      <c r="L703" s="174"/>
      <c r="M703" s="174"/>
      <c r="N703" s="174"/>
      <c r="O703" s="174"/>
      <c r="P703" s="174"/>
      <c r="Q703" s="174"/>
      <c r="R703" s="174"/>
      <c r="S703" s="174"/>
      <c r="T703" s="174"/>
      <c r="U703" s="174"/>
      <c r="V703" s="174"/>
      <c r="W703" s="174"/>
      <c r="X703" s="174"/>
      <c r="Y703" s="174"/>
      <c r="Z703" s="174"/>
    </row>
    <row r="704" spans="1:26" ht="18.75" customHeight="1">
      <c r="A704" s="174"/>
      <c r="B704" s="1328"/>
      <c r="C704" s="1328"/>
      <c r="D704" s="174"/>
      <c r="E704" s="1328"/>
      <c r="F704" s="174"/>
      <c r="G704" s="174"/>
      <c r="H704" s="174"/>
      <c r="I704" s="174"/>
      <c r="J704" s="174"/>
      <c r="K704" s="174"/>
      <c r="L704" s="174"/>
      <c r="M704" s="174"/>
      <c r="N704" s="174"/>
      <c r="O704" s="174"/>
      <c r="P704" s="174"/>
      <c r="Q704" s="174"/>
      <c r="R704" s="174"/>
      <c r="S704" s="174"/>
      <c r="T704" s="174"/>
      <c r="U704" s="174"/>
      <c r="V704" s="174"/>
      <c r="W704" s="174"/>
      <c r="X704" s="174"/>
      <c r="Y704" s="174"/>
      <c r="Z704" s="174"/>
    </row>
    <row r="705" spans="1:26" ht="18.75" customHeight="1">
      <c r="A705" s="174"/>
      <c r="B705" s="1328"/>
      <c r="C705" s="1328"/>
      <c r="D705" s="174"/>
      <c r="E705" s="1328"/>
      <c r="F705" s="174"/>
      <c r="G705" s="174"/>
      <c r="H705" s="174"/>
      <c r="I705" s="174"/>
      <c r="J705" s="174"/>
      <c r="K705" s="174"/>
      <c r="L705" s="174"/>
      <c r="M705" s="174"/>
      <c r="N705" s="174"/>
      <c r="O705" s="174"/>
      <c r="P705" s="174"/>
      <c r="Q705" s="174"/>
      <c r="R705" s="174"/>
      <c r="S705" s="174"/>
      <c r="T705" s="174"/>
      <c r="U705" s="174"/>
      <c r="V705" s="174"/>
      <c r="W705" s="174"/>
      <c r="X705" s="174"/>
      <c r="Y705" s="174"/>
      <c r="Z705" s="174"/>
    </row>
    <row r="706" spans="1:26" ht="18.75" customHeight="1">
      <c r="A706" s="174"/>
      <c r="B706" s="1328"/>
      <c r="C706" s="1328"/>
      <c r="D706" s="174"/>
      <c r="E706" s="1328"/>
      <c r="F706" s="174"/>
      <c r="G706" s="174"/>
      <c r="H706" s="174"/>
      <c r="I706" s="174"/>
      <c r="J706" s="174"/>
      <c r="K706" s="174"/>
      <c r="L706" s="174"/>
      <c r="M706" s="174"/>
      <c r="N706" s="174"/>
      <c r="O706" s="174"/>
      <c r="P706" s="174"/>
      <c r="Q706" s="174"/>
      <c r="R706" s="174"/>
      <c r="S706" s="174"/>
      <c r="T706" s="174"/>
      <c r="U706" s="174"/>
      <c r="V706" s="174"/>
      <c r="W706" s="174"/>
      <c r="X706" s="174"/>
      <c r="Y706" s="174"/>
      <c r="Z706" s="174"/>
    </row>
    <row r="707" spans="1:26" ht="18.75" customHeight="1">
      <c r="A707" s="174"/>
      <c r="B707" s="1328"/>
      <c r="C707" s="1328"/>
      <c r="D707" s="174"/>
      <c r="E707" s="1328"/>
      <c r="F707" s="174"/>
      <c r="G707" s="174"/>
      <c r="H707" s="174"/>
      <c r="I707" s="174"/>
      <c r="J707" s="174"/>
      <c r="K707" s="174"/>
      <c r="L707" s="174"/>
      <c r="M707" s="174"/>
      <c r="N707" s="174"/>
      <c r="O707" s="174"/>
      <c r="P707" s="174"/>
      <c r="Q707" s="174"/>
      <c r="R707" s="174"/>
      <c r="S707" s="174"/>
      <c r="T707" s="174"/>
      <c r="U707" s="174"/>
      <c r="V707" s="174"/>
      <c r="W707" s="174"/>
      <c r="X707" s="174"/>
      <c r="Y707" s="174"/>
      <c r="Z707" s="174"/>
    </row>
    <row r="708" spans="1:26" ht="18.75" customHeight="1">
      <c r="A708" s="174"/>
      <c r="B708" s="1328"/>
      <c r="C708" s="1328"/>
      <c r="D708" s="174"/>
      <c r="E708" s="1328"/>
      <c r="F708" s="174"/>
      <c r="G708" s="174"/>
      <c r="H708" s="174"/>
      <c r="I708" s="174"/>
      <c r="J708" s="174"/>
      <c r="K708" s="174"/>
      <c r="L708" s="174"/>
      <c r="M708" s="174"/>
      <c r="N708" s="174"/>
      <c r="O708" s="174"/>
      <c r="P708" s="174"/>
      <c r="Q708" s="174"/>
      <c r="R708" s="174"/>
      <c r="S708" s="174"/>
      <c r="T708" s="174"/>
      <c r="U708" s="174"/>
      <c r="V708" s="174"/>
      <c r="W708" s="174"/>
      <c r="X708" s="174"/>
      <c r="Y708" s="174"/>
      <c r="Z708" s="174"/>
    </row>
    <row r="709" spans="1:26" ht="18.75" customHeight="1">
      <c r="A709" s="174"/>
      <c r="B709" s="1328"/>
      <c r="C709" s="1328"/>
      <c r="D709" s="174"/>
      <c r="E709" s="1328"/>
      <c r="F709" s="174"/>
      <c r="G709" s="174"/>
      <c r="H709" s="174"/>
      <c r="I709" s="174"/>
      <c r="J709" s="174"/>
      <c r="K709" s="174"/>
      <c r="L709" s="174"/>
      <c r="M709" s="174"/>
      <c r="N709" s="174"/>
      <c r="O709" s="174"/>
      <c r="P709" s="174"/>
      <c r="Q709" s="174"/>
      <c r="R709" s="174"/>
      <c r="S709" s="174"/>
      <c r="T709" s="174"/>
      <c r="U709" s="174"/>
      <c r="V709" s="174"/>
      <c r="W709" s="174"/>
      <c r="X709" s="174"/>
      <c r="Y709" s="174"/>
      <c r="Z709" s="174"/>
    </row>
    <row r="710" spans="1:26" ht="18.75" customHeight="1">
      <c r="A710" s="174"/>
      <c r="B710" s="1328"/>
      <c r="C710" s="1328"/>
      <c r="D710" s="174"/>
      <c r="E710" s="1328"/>
      <c r="F710" s="174"/>
      <c r="G710" s="174"/>
      <c r="H710" s="174"/>
      <c r="I710" s="174"/>
      <c r="J710" s="174"/>
      <c r="K710" s="174"/>
      <c r="L710" s="174"/>
      <c r="M710" s="174"/>
      <c r="N710" s="174"/>
      <c r="O710" s="174"/>
      <c r="P710" s="174"/>
      <c r="Q710" s="174"/>
      <c r="R710" s="174"/>
      <c r="S710" s="174"/>
      <c r="T710" s="174"/>
      <c r="U710" s="174"/>
      <c r="V710" s="174"/>
      <c r="W710" s="174"/>
      <c r="X710" s="174"/>
      <c r="Y710" s="174"/>
      <c r="Z710" s="174"/>
    </row>
    <row r="711" spans="1:26" ht="18.75" customHeight="1">
      <c r="A711" s="174"/>
      <c r="B711" s="1328"/>
      <c r="C711" s="1328"/>
      <c r="D711" s="174"/>
      <c r="E711" s="1328"/>
      <c r="F711" s="174"/>
      <c r="G711" s="174"/>
      <c r="H711" s="174"/>
      <c r="I711" s="174"/>
      <c r="J711" s="174"/>
      <c r="K711" s="174"/>
      <c r="L711" s="174"/>
      <c r="M711" s="174"/>
      <c r="N711" s="174"/>
      <c r="O711" s="174"/>
      <c r="P711" s="174"/>
      <c r="Q711" s="174"/>
      <c r="R711" s="174"/>
      <c r="S711" s="174"/>
      <c r="T711" s="174"/>
      <c r="U711" s="174"/>
      <c r="V711" s="174"/>
      <c r="W711" s="174"/>
      <c r="X711" s="174"/>
      <c r="Y711" s="174"/>
      <c r="Z711" s="174"/>
    </row>
    <row r="712" spans="1:26" ht="18.75" customHeight="1">
      <c r="A712" s="174"/>
      <c r="B712" s="1328"/>
      <c r="C712" s="1328"/>
      <c r="D712" s="174"/>
      <c r="E712" s="1328"/>
      <c r="F712" s="174"/>
      <c r="G712" s="174"/>
      <c r="H712" s="174"/>
      <c r="I712" s="174"/>
      <c r="J712" s="174"/>
      <c r="K712" s="174"/>
      <c r="L712" s="174"/>
      <c r="M712" s="174"/>
      <c r="N712" s="174"/>
      <c r="O712" s="174"/>
      <c r="P712" s="174"/>
      <c r="Q712" s="174"/>
      <c r="R712" s="174"/>
      <c r="S712" s="174"/>
      <c r="T712" s="174"/>
      <c r="U712" s="174"/>
      <c r="V712" s="174"/>
      <c r="W712" s="174"/>
      <c r="X712" s="174"/>
      <c r="Y712" s="174"/>
      <c r="Z712" s="174"/>
    </row>
    <row r="713" spans="1:26" ht="18.75" customHeight="1">
      <c r="A713" s="174"/>
      <c r="B713" s="1328"/>
      <c r="C713" s="1328"/>
      <c r="D713" s="174"/>
      <c r="E713" s="1328"/>
      <c r="F713" s="174"/>
      <c r="G713" s="174"/>
      <c r="H713" s="174"/>
      <c r="I713" s="174"/>
      <c r="J713" s="174"/>
      <c r="K713" s="174"/>
      <c r="L713" s="174"/>
      <c r="M713" s="174"/>
      <c r="N713" s="174"/>
      <c r="O713" s="174"/>
      <c r="P713" s="174"/>
      <c r="Q713" s="174"/>
      <c r="R713" s="174"/>
      <c r="S713" s="174"/>
      <c r="T713" s="174"/>
      <c r="U713" s="174"/>
      <c r="V713" s="174"/>
      <c r="W713" s="174"/>
      <c r="X713" s="174"/>
      <c r="Y713" s="174"/>
      <c r="Z713" s="174"/>
    </row>
    <row r="714" spans="1:26" ht="18.75" customHeight="1">
      <c r="A714" s="174"/>
      <c r="B714" s="1328"/>
      <c r="C714" s="1328"/>
      <c r="D714" s="174"/>
      <c r="E714" s="1328"/>
      <c r="F714" s="174"/>
      <c r="G714" s="174"/>
      <c r="H714" s="174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</row>
    <row r="715" spans="1:26" ht="18.75" customHeight="1">
      <c r="A715" s="174"/>
      <c r="B715" s="1328"/>
      <c r="C715" s="1328"/>
      <c r="D715" s="174"/>
      <c r="E715" s="1328"/>
      <c r="F715" s="174"/>
      <c r="G715" s="174"/>
      <c r="H715" s="174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</row>
    <row r="716" spans="1:26" ht="18.75" customHeight="1">
      <c r="A716" s="174"/>
      <c r="B716" s="1328"/>
      <c r="C716" s="1328"/>
      <c r="D716" s="174"/>
      <c r="E716" s="1328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</row>
    <row r="717" spans="1:26" ht="18.75" customHeight="1">
      <c r="A717" s="174"/>
      <c r="B717" s="1328"/>
      <c r="C717" s="1328"/>
      <c r="D717" s="174"/>
      <c r="E717" s="1328"/>
      <c r="F717" s="174"/>
      <c r="G717" s="174"/>
      <c r="H717" s="174"/>
      <c r="I717" s="174"/>
      <c r="J717" s="174"/>
      <c r="K717" s="174"/>
      <c r="L717" s="174"/>
      <c r="M717" s="174"/>
      <c r="N717" s="174"/>
      <c r="O717" s="174"/>
      <c r="P717" s="174"/>
      <c r="Q717" s="174"/>
      <c r="R717" s="174"/>
      <c r="S717" s="174"/>
      <c r="T717" s="174"/>
      <c r="U717" s="174"/>
      <c r="V717" s="174"/>
      <c r="W717" s="174"/>
      <c r="X717" s="174"/>
      <c r="Y717" s="174"/>
      <c r="Z717" s="174"/>
    </row>
    <row r="718" spans="1:26" ht="18.75" customHeight="1">
      <c r="A718" s="174"/>
      <c r="B718" s="1328"/>
      <c r="C718" s="1328"/>
      <c r="D718" s="174"/>
      <c r="E718" s="1328"/>
      <c r="F718" s="174"/>
      <c r="G718" s="174"/>
      <c r="H718" s="174"/>
      <c r="I718" s="174"/>
      <c r="J718" s="174"/>
      <c r="K718" s="174"/>
      <c r="L718" s="174"/>
      <c r="M718" s="174"/>
      <c r="N718" s="174"/>
      <c r="O718" s="174"/>
      <c r="P718" s="174"/>
      <c r="Q718" s="174"/>
      <c r="R718" s="174"/>
      <c r="S718" s="174"/>
      <c r="T718" s="174"/>
      <c r="U718" s="174"/>
      <c r="V718" s="174"/>
      <c r="W718" s="174"/>
      <c r="X718" s="174"/>
      <c r="Y718" s="174"/>
      <c r="Z718" s="174"/>
    </row>
    <row r="719" spans="1:26" ht="18.75" customHeight="1">
      <c r="A719" s="174"/>
      <c r="B719" s="1328"/>
      <c r="C719" s="1328"/>
      <c r="D719" s="174"/>
      <c r="E719" s="1328"/>
      <c r="F719" s="174"/>
      <c r="G719" s="174"/>
      <c r="H719" s="174"/>
      <c r="I719" s="174"/>
      <c r="J719" s="174"/>
      <c r="K719" s="174"/>
      <c r="L719" s="174"/>
      <c r="M719" s="174"/>
      <c r="N719" s="174"/>
      <c r="O719" s="174"/>
      <c r="P719" s="174"/>
      <c r="Q719" s="174"/>
      <c r="R719" s="174"/>
      <c r="S719" s="174"/>
      <c r="T719" s="174"/>
      <c r="U719" s="174"/>
      <c r="V719" s="174"/>
      <c r="W719" s="174"/>
      <c r="X719" s="174"/>
      <c r="Y719" s="174"/>
      <c r="Z719" s="174"/>
    </row>
    <row r="720" spans="1:26" ht="18.75" customHeight="1">
      <c r="A720" s="174"/>
      <c r="B720" s="1328"/>
      <c r="C720" s="1328"/>
      <c r="D720" s="174"/>
      <c r="E720" s="1328"/>
      <c r="F720" s="174"/>
      <c r="G720" s="174"/>
      <c r="H720" s="174"/>
      <c r="I720" s="174"/>
      <c r="J720" s="174"/>
      <c r="K720" s="174"/>
      <c r="L720" s="174"/>
      <c r="M720" s="174"/>
      <c r="N720" s="174"/>
      <c r="O720" s="174"/>
      <c r="P720" s="174"/>
      <c r="Q720" s="174"/>
      <c r="R720" s="174"/>
      <c r="S720" s="174"/>
      <c r="T720" s="174"/>
      <c r="U720" s="174"/>
      <c r="V720" s="174"/>
      <c r="W720" s="174"/>
      <c r="X720" s="174"/>
      <c r="Y720" s="174"/>
      <c r="Z720" s="174"/>
    </row>
    <row r="721" spans="1:26" ht="18.75" customHeight="1">
      <c r="A721" s="174"/>
      <c r="B721" s="1328"/>
      <c r="C721" s="1328"/>
      <c r="D721" s="174"/>
      <c r="E721" s="1328"/>
      <c r="F721" s="174"/>
      <c r="G721" s="174"/>
      <c r="H721" s="174"/>
      <c r="I721" s="174"/>
      <c r="J721" s="174"/>
      <c r="K721" s="174"/>
      <c r="L721" s="174"/>
      <c r="M721" s="174"/>
      <c r="N721" s="174"/>
      <c r="O721" s="174"/>
      <c r="P721" s="174"/>
      <c r="Q721" s="174"/>
      <c r="R721" s="174"/>
      <c r="S721" s="174"/>
      <c r="T721" s="174"/>
      <c r="U721" s="174"/>
      <c r="V721" s="174"/>
      <c r="W721" s="174"/>
      <c r="X721" s="174"/>
      <c r="Y721" s="174"/>
      <c r="Z721" s="174"/>
    </row>
    <row r="722" spans="1:26" ht="18.75" customHeight="1">
      <c r="A722" s="174"/>
      <c r="B722" s="1328"/>
      <c r="C722" s="1328"/>
      <c r="D722" s="174"/>
      <c r="E722" s="1328"/>
      <c r="F722" s="174"/>
      <c r="G722" s="174"/>
      <c r="H722" s="174"/>
      <c r="I722" s="174"/>
      <c r="J722" s="174"/>
      <c r="K722" s="174"/>
      <c r="L722" s="174"/>
      <c r="M722" s="174"/>
      <c r="N722" s="174"/>
      <c r="O722" s="174"/>
      <c r="P722" s="174"/>
      <c r="Q722" s="174"/>
      <c r="R722" s="174"/>
      <c r="S722" s="174"/>
      <c r="T722" s="174"/>
      <c r="U722" s="174"/>
      <c r="V722" s="174"/>
      <c r="W722" s="174"/>
      <c r="X722" s="174"/>
      <c r="Y722" s="174"/>
      <c r="Z722" s="174"/>
    </row>
    <row r="723" spans="1:26" ht="18.75" customHeight="1">
      <c r="A723" s="174"/>
      <c r="B723" s="1328"/>
      <c r="C723" s="1328"/>
      <c r="D723" s="174"/>
      <c r="E723" s="1328"/>
      <c r="F723" s="174"/>
      <c r="G723" s="174"/>
      <c r="H723" s="174"/>
      <c r="I723" s="174"/>
      <c r="J723" s="174"/>
      <c r="K723" s="174"/>
      <c r="L723" s="174"/>
      <c r="M723" s="174"/>
      <c r="N723" s="174"/>
      <c r="O723" s="174"/>
      <c r="P723" s="174"/>
      <c r="Q723" s="174"/>
      <c r="R723" s="174"/>
      <c r="S723" s="174"/>
      <c r="T723" s="174"/>
      <c r="U723" s="174"/>
      <c r="V723" s="174"/>
      <c r="W723" s="174"/>
      <c r="X723" s="174"/>
      <c r="Y723" s="174"/>
      <c r="Z723" s="174"/>
    </row>
    <row r="724" spans="1:26" ht="18.75" customHeight="1">
      <c r="A724" s="174"/>
      <c r="B724" s="1328"/>
      <c r="C724" s="1328"/>
      <c r="D724" s="174"/>
      <c r="E724" s="1328"/>
      <c r="F724" s="174"/>
      <c r="G724" s="174"/>
      <c r="H724" s="174"/>
      <c r="I724" s="174"/>
      <c r="J724" s="174"/>
      <c r="K724" s="174"/>
      <c r="L724" s="174"/>
      <c r="M724" s="174"/>
      <c r="N724" s="174"/>
      <c r="O724" s="174"/>
      <c r="P724" s="174"/>
      <c r="Q724" s="174"/>
      <c r="R724" s="174"/>
      <c r="S724" s="174"/>
      <c r="T724" s="174"/>
      <c r="U724" s="174"/>
      <c r="V724" s="174"/>
      <c r="W724" s="174"/>
      <c r="X724" s="174"/>
      <c r="Y724" s="174"/>
      <c r="Z724" s="174"/>
    </row>
    <row r="725" spans="1:26" ht="18.75" customHeight="1">
      <c r="A725" s="174"/>
      <c r="B725" s="1328"/>
      <c r="C725" s="1328"/>
      <c r="D725" s="174"/>
      <c r="E725" s="1328"/>
      <c r="F725" s="174"/>
      <c r="G725" s="174"/>
      <c r="H725" s="174"/>
      <c r="I725" s="174"/>
      <c r="J725" s="174"/>
      <c r="K725" s="174"/>
      <c r="L725" s="174"/>
      <c r="M725" s="174"/>
      <c r="N725" s="174"/>
      <c r="O725" s="174"/>
      <c r="P725" s="174"/>
      <c r="Q725" s="174"/>
      <c r="R725" s="174"/>
      <c r="S725" s="174"/>
      <c r="T725" s="174"/>
      <c r="U725" s="174"/>
      <c r="V725" s="174"/>
      <c r="W725" s="174"/>
      <c r="X725" s="174"/>
      <c r="Y725" s="174"/>
      <c r="Z725" s="174"/>
    </row>
    <row r="726" spans="1:26" ht="18.75" customHeight="1">
      <c r="A726" s="174"/>
      <c r="B726" s="1328"/>
      <c r="C726" s="1328"/>
      <c r="D726" s="174"/>
      <c r="E726" s="1328"/>
      <c r="F726" s="174"/>
      <c r="G726" s="174"/>
      <c r="H726" s="174"/>
      <c r="I726" s="174"/>
      <c r="J726" s="174"/>
      <c r="K726" s="174"/>
      <c r="L726" s="174"/>
      <c r="M726" s="174"/>
      <c r="N726" s="174"/>
      <c r="O726" s="174"/>
      <c r="P726" s="174"/>
      <c r="Q726" s="174"/>
      <c r="R726" s="174"/>
      <c r="S726" s="174"/>
      <c r="T726" s="174"/>
      <c r="U726" s="174"/>
      <c r="V726" s="174"/>
      <c r="W726" s="174"/>
      <c r="X726" s="174"/>
      <c r="Y726" s="174"/>
      <c r="Z726" s="174"/>
    </row>
    <row r="727" spans="1:26" ht="18.75" customHeight="1">
      <c r="A727" s="174"/>
      <c r="B727" s="1328"/>
      <c r="C727" s="1328"/>
      <c r="D727" s="174"/>
      <c r="E727" s="1328"/>
      <c r="F727" s="174"/>
      <c r="G727" s="174"/>
      <c r="H727" s="174"/>
      <c r="I727" s="174"/>
      <c r="J727" s="174"/>
      <c r="K727" s="174"/>
      <c r="L727" s="174"/>
      <c r="M727" s="174"/>
      <c r="N727" s="174"/>
      <c r="O727" s="174"/>
      <c r="P727" s="174"/>
      <c r="Q727" s="174"/>
      <c r="R727" s="174"/>
      <c r="S727" s="174"/>
      <c r="T727" s="174"/>
      <c r="U727" s="174"/>
      <c r="V727" s="174"/>
      <c r="W727" s="174"/>
      <c r="X727" s="174"/>
      <c r="Y727" s="174"/>
      <c r="Z727" s="174"/>
    </row>
    <row r="728" spans="1:26" ht="18.75" customHeight="1">
      <c r="A728" s="174"/>
      <c r="B728" s="1328"/>
      <c r="C728" s="1328"/>
      <c r="D728" s="174"/>
      <c r="E728" s="1328"/>
      <c r="F728" s="174"/>
      <c r="G728" s="174"/>
      <c r="H728" s="174"/>
      <c r="I728" s="174"/>
      <c r="J728" s="174"/>
      <c r="K728" s="174"/>
      <c r="L728" s="174"/>
      <c r="M728" s="174"/>
      <c r="N728" s="174"/>
      <c r="O728" s="174"/>
      <c r="P728" s="174"/>
      <c r="Q728" s="174"/>
      <c r="R728" s="174"/>
      <c r="S728" s="174"/>
      <c r="T728" s="174"/>
      <c r="U728" s="174"/>
      <c r="V728" s="174"/>
      <c r="W728" s="174"/>
      <c r="X728" s="174"/>
      <c r="Y728" s="174"/>
      <c r="Z728" s="174"/>
    </row>
    <row r="729" spans="1:26" ht="18.75" customHeight="1">
      <c r="A729" s="174"/>
      <c r="B729" s="1328"/>
      <c r="C729" s="1328"/>
      <c r="D729" s="174"/>
      <c r="E729" s="1328"/>
      <c r="F729" s="174"/>
      <c r="G729" s="174"/>
      <c r="H729" s="174"/>
      <c r="I729" s="174"/>
      <c r="J729" s="174"/>
      <c r="K729" s="174"/>
      <c r="L729" s="174"/>
      <c r="M729" s="174"/>
      <c r="N729" s="174"/>
      <c r="O729" s="174"/>
      <c r="P729" s="174"/>
      <c r="Q729" s="174"/>
      <c r="R729" s="174"/>
      <c r="S729" s="174"/>
      <c r="T729" s="174"/>
      <c r="U729" s="174"/>
      <c r="V729" s="174"/>
      <c r="W729" s="174"/>
      <c r="X729" s="174"/>
      <c r="Y729" s="174"/>
      <c r="Z729" s="174"/>
    </row>
    <row r="730" spans="1:26" ht="18.75" customHeight="1">
      <c r="A730" s="174"/>
      <c r="B730" s="1328"/>
      <c r="C730" s="1328"/>
      <c r="D730" s="174"/>
      <c r="E730" s="1328"/>
      <c r="F730" s="174"/>
      <c r="G730" s="174"/>
      <c r="H730" s="174"/>
      <c r="I730" s="174"/>
      <c r="J730" s="174"/>
      <c r="K730" s="174"/>
      <c r="L730" s="174"/>
      <c r="M730" s="174"/>
      <c r="N730" s="174"/>
      <c r="O730" s="174"/>
      <c r="P730" s="174"/>
      <c r="Q730" s="174"/>
      <c r="R730" s="174"/>
      <c r="S730" s="174"/>
      <c r="T730" s="174"/>
      <c r="U730" s="174"/>
      <c r="V730" s="174"/>
      <c r="W730" s="174"/>
      <c r="X730" s="174"/>
      <c r="Y730" s="174"/>
      <c r="Z730" s="174"/>
    </row>
    <row r="731" spans="1:26" ht="18.75" customHeight="1">
      <c r="A731" s="174"/>
      <c r="B731" s="1328"/>
      <c r="C731" s="1328"/>
      <c r="D731" s="174"/>
      <c r="E731" s="1328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</row>
    <row r="732" spans="1:26" ht="18.75" customHeight="1">
      <c r="A732" s="174"/>
      <c r="B732" s="1328"/>
      <c r="C732" s="1328"/>
      <c r="D732" s="174"/>
      <c r="E732" s="1328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</row>
    <row r="733" spans="1:26" ht="18.75" customHeight="1">
      <c r="A733" s="174"/>
      <c r="B733" s="1328"/>
      <c r="C733" s="1328"/>
      <c r="D733" s="174"/>
      <c r="E733" s="1328"/>
      <c r="F733" s="174"/>
      <c r="G733" s="174"/>
      <c r="H733" s="174"/>
      <c r="I733" s="174"/>
      <c r="J733" s="174"/>
      <c r="K733" s="174"/>
      <c r="L733" s="174"/>
      <c r="M733" s="174"/>
      <c r="N733" s="174"/>
      <c r="O733" s="174"/>
      <c r="P733" s="174"/>
      <c r="Q733" s="174"/>
      <c r="R733" s="174"/>
      <c r="S733" s="174"/>
      <c r="T733" s="174"/>
      <c r="U733" s="174"/>
      <c r="V733" s="174"/>
      <c r="W733" s="174"/>
      <c r="X733" s="174"/>
      <c r="Y733" s="174"/>
      <c r="Z733" s="174"/>
    </row>
    <row r="734" spans="1:26" ht="18.75" customHeight="1">
      <c r="A734" s="174"/>
      <c r="B734" s="1328"/>
      <c r="C734" s="1328"/>
      <c r="D734" s="174"/>
      <c r="E734" s="1328"/>
      <c r="F734" s="174"/>
      <c r="G734" s="174"/>
      <c r="H734" s="174"/>
      <c r="I734" s="174"/>
      <c r="J734" s="174"/>
      <c r="K734" s="174"/>
      <c r="L734" s="174"/>
      <c r="M734" s="174"/>
      <c r="N734" s="174"/>
      <c r="O734" s="174"/>
      <c r="P734" s="174"/>
      <c r="Q734" s="174"/>
      <c r="R734" s="174"/>
      <c r="S734" s="174"/>
      <c r="T734" s="174"/>
      <c r="U734" s="174"/>
      <c r="V734" s="174"/>
      <c r="W734" s="174"/>
      <c r="X734" s="174"/>
      <c r="Y734" s="174"/>
      <c r="Z734" s="174"/>
    </row>
    <row r="735" spans="1:26" ht="18.75" customHeight="1">
      <c r="A735" s="174"/>
      <c r="B735" s="1328"/>
      <c r="C735" s="1328"/>
      <c r="D735" s="174"/>
      <c r="E735" s="1328"/>
      <c r="F735" s="174"/>
      <c r="G735" s="174"/>
      <c r="H735" s="174"/>
      <c r="I735" s="174"/>
      <c r="J735" s="174"/>
      <c r="K735" s="174"/>
      <c r="L735" s="174"/>
      <c r="M735" s="174"/>
      <c r="N735" s="174"/>
      <c r="O735" s="174"/>
      <c r="P735" s="174"/>
      <c r="Q735" s="174"/>
      <c r="R735" s="174"/>
      <c r="S735" s="174"/>
      <c r="T735" s="174"/>
      <c r="U735" s="174"/>
      <c r="V735" s="174"/>
      <c r="W735" s="174"/>
      <c r="X735" s="174"/>
      <c r="Y735" s="174"/>
      <c r="Z735" s="174"/>
    </row>
    <row r="736" spans="1:26" ht="18.75" customHeight="1">
      <c r="A736" s="174"/>
      <c r="B736" s="1328"/>
      <c r="C736" s="1328"/>
      <c r="D736" s="174"/>
      <c r="E736" s="1328"/>
      <c r="F736" s="174"/>
      <c r="G736" s="174"/>
      <c r="H736" s="174"/>
      <c r="I736" s="174"/>
      <c r="J736" s="174"/>
      <c r="K736" s="174"/>
      <c r="L736" s="174"/>
      <c r="M736" s="174"/>
      <c r="N736" s="174"/>
      <c r="O736" s="174"/>
      <c r="P736" s="174"/>
      <c r="Q736" s="174"/>
      <c r="R736" s="174"/>
      <c r="S736" s="174"/>
      <c r="T736" s="174"/>
      <c r="U736" s="174"/>
      <c r="V736" s="174"/>
      <c r="W736" s="174"/>
      <c r="X736" s="174"/>
      <c r="Y736" s="174"/>
      <c r="Z736" s="174"/>
    </row>
    <row r="737" spans="1:26" ht="18.75" customHeight="1">
      <c r="A737" s="174"/>
      <c r="B737" s="1328"/>
      <c r="C737" s="1328"/>
      <c r="D737" s="174"/>
      <c r="E737" s="1328"/>
      <c r="F737" s="174"/>
      <c r="G737" s="174"/>
      <c r="H737" s="174"/>
      <c r="I737" s="174"/>
      <c r="J737" s="174"/>
      <c r="K737" s="174"/>
      <c r="L737" s="174"/>
      <c r="M737" s="174"/>
      <c r="N737" s="174"/>
      <c r="O737" s="174"/>
      <c r="P737" s="174"/>
      <c r="Q737" s="174"/>
      <c r="R737" s="174"/>
      <c r="S737" s="174"/>
      <c r="T737" s="174"/>
      <c r="U737" s="174"/>
      <c r="V737" s="174"/>
      <c r="W737" s="174"/>
      <c r="X737" s="174"/>
      <c r="Y737" s="174"/>
      <c r="Z737" s="174"/>
    </row>
    <row r="738" spans="1:26" ht="18.75" customHeight="1">
      <c r="A738" s="174"/>
      <c r="B738" s="1328"/>
      <c r="C738" s="1328"/>
      <c r="D738" s="174"/>
      <c r="E738" s="1328"/>
      <c r="F738" s="174"/>
      <c r="G738" s="174"/>
      <c r="H738" s="174"/>
      <c r="I738" s="174"/>
      <c r="J738" s="174"/>
      <c r="K738" s="174"/>
      <c r="L738" s="174"/>
      <c r="M738" s="174"/>
      <c r="N738" s="174"/>
      <c r="O738" s="174"/>
      <c r="P738" s="174"/>
      <c r="Q738" s="174"/>
      <c r="R738" s="174"/>
      <c r="S738" s="174"/>
      <c r="T738" s="174"/>
      <c r="U738" s="174"/>
      <c r="V738" s="174"/>
      <c r="W738" s="174"/>
      <c r="X738" s="174"/>
      <c r="Y738" s="174"/>
      <c r="Z738" s="174"/>
    </row>
    <row r="739" spans="1:26" ht="18.75" customHeight="1">
      <c r="A739" s="174"/>
      <c r="B739" s="1328"/>
      <c r="C739" s="1328"/>
      <c r="D739" s="174"/>
      <c r="E739" s="1328"/>
      <c r="F739" s="174"/>
      <c r="G739" s="174"/>
      <c r="H739" s="174"/>
      <c r="I739" s="174"/>
      <c r="J739" s="174"/>
      <c r="K739" s="174"/>
      <c r="L739" s="174"/>
      <c r="M739" s="174"/>
      <c r="N739" s="174"/>
      <c r="O739" s="174"/>
      <c r="P739" s="174"/>
      <c r="Q739" s="174"/>
      <c r="R739" s="174"/>
      <c r="S739" s="174"/>
      <c r="T739" s="174"/>
      <c r="U739" s="174"/>
      <c r="V739" s="174"/>
      <c r="W739" s="174"/>
      <c r="X739" s="174"/>
      <c r="Y739" s="174"/>
      <c r="Z739" s="174"/>
    </row>
    <row r="740" spans="1:26" ht="18.75" customHeight="1">
      <c r="A740" s="174"/>
      <c r="B740" s="1328"/>
      <c r="C740" s="1328"/>
      <c r="D740" s="174"/>
      <c r="E740" s="1328"/>
      <c r="F740" s="174"/>
      <c r="G740" s="174"/>
      <c r="H740" s="174"/>
      <c r="I740" s="174"/>
      <c r="J740" s="174"/>
      <c r="K740" s="174"/>
      <c r="L740" s="174"/>
      <c r="M740" s="174"/>
      <c r="N740" s="174"/>
      <c r="O740" s="174"/>
      <c r="P740" s="174"/>
      <c r="Q740" s="174"/>
      <c r="R740" s="174"/>
      <c r="S740" s="174"/>
      <c r="T740" s="174"/>
      <c r="U740" s="174"/>
      <c r="V740" s="174"/>
      <c r="W740" s="174"/>
      <c r="X740" s="174"/>
      <c r="Y740" s="174"/>
      <c r="Z740" s="174"/>
    </row>
    <row r="741" spans="1:26" ht="18.75" customHeight="1">
      <c r="A741" s="174"/>
      <c r="B741" s="1328"/>
      <c r="C741" s="1328"/>
      <c r="D741" s="174"/>
      <c r="E741" s="1328"/>
      <c r="F741" s="174"/>
      <c r="G741" s="174"/>
      <c r="H741" s="174"/>
      <c r="I741" s="174"/>
      <c r="J741" s="174"/>
      <c r="K741" s="174"/>
      <c r="L741" s="174"/>
      <c r="M741" s="174"/>
      <c r="N741" s="174"/>
      <c r="O741" s="174"/>
      <c r="P741" s="174"/>
      <c r="Q741" s="174"/>
      <c r="R741" s="174"/>
      <c r="S741" s="174"/>
      <c r="T741" s="174"/>
      <c r="U741" s="174"/>
      <c r="V741" s="174"/>
      <c r="W741" s="174"/>
      <c r="X741" s="174"/>
      <c r="Y741" s="174"/>
      <c r="Z741" s="174"/>
    </row>
    <row r="742" spans="1:26" ht="18.75" customHeight="1">
      <c r="A742" s="174"/>
      <c r="B742" s="1328"/>
      <c r="C742" s="1328"/>
      <c r="D742" s="174"/>
      <c r="E742" s="1328"/>
      <c r="F742" s="174"/>
      <c r="G742" s="174"/>
      <c r="H742" s="174"/>
      <c r="I742" s="174"/>
      <c r="J742" s="174"/>
      <c r="K742" s="174"/>
      <c r="L742" s="174"/>
      <c r="M742" s="174"/>
      <c r="N742" s="174"/>
      <c r="O742" s="174"/>
      <c r="P742" s="174"/>
      <c r="Q742" s="174"/>
      <c r="R742" s="174"/>
      <c r="S742" s="174"/>
      <c r="T742" s="174"/>
      <c r="U742" s="174"/>
      <c r="V742" s="174"/>
      <c r="W742" s="174"/>
      <c r="X742" s="174"/>
      <c r="Y742" s="174"/>
      <c r="Z742" s="174"/>
    </row>
    <row r="743" spans="1:26" ht="18.75" customHeight="1">
      <c r="A743" s="174"/>
      <c r="B743" s="1328"/>
      <c r="C743" s="1328"/>
      <c r="D743" s="174"/>
      <c r="E743" s="1328"/>
      <c r="F743" s="174"/>
      <c r="G743" s="174"/>
      <c r="H743" s="174"/>
      <c r="I743" s="174"/>
      <c r="J743" s="174"/>
      <c r="K743" s="174"/>
      <c r="L743" s="174"/>
      <c r="M743" s="174"/>
      <c r="N743" s="174"/>
      <c r="O743" s="174"/>
      <c r="P743" s="174"/>
      <c r="Q743" s="174"/>
      <c r="R743" s="174"/>
      <c r="S743" s="174"/>
      <c r="T743" s="174"/>
      <c r="U743" s="174"/>
      <c r="V743" s="174"/>
      <c r="W743" s="174"/>
      <c r="X743" s="174"/>
      <c r="Y743" s="174"/>
      <c r="Z743" s="174"/>
    </row>
    <row r="744" spans="1:26" ht="18.75" customHeight="1">
      <c r="A744" s="174"/>
      <c r="B744" s="1328"/>
      <c r="C744" s="1328"/>
      <c r="D744" s="174"/>
      <c r="E744" s="1328"/>
      <c r="F744" s="174"/>
      <c r="G744" s="174"/>
      <c r="H744" s="174"/>
      <c r="I744" s="174"/>
      <c r="J744" s="174"/>
      <c r="K744" s="174"/>
      <c r="L744" s="174"/>
      <c r="M744" s="174"/>
      <c r="N744" s="174"/>
      <c r="O744" s="174"/>
      <c r="P744" s="174"/>
      <c r="Q744" s="174"/>
      <c r="R744" s="174"/>
      <c r="S744" s="174"/>
      <c r="T744" s="174"/>
      <c r="U744" s="174"/>
      <c r="V744" s="174"/>
      <c r="W744" s="174"/>
      <c r="X744" s="174"/>
      <c r="Y744" s="174"/>
      <c r="Z744" s="174"/>
    </row>
    <row r="745" spans="1:26" ht="18.75" customHeight="1">
      <c r="A745" s="174"/>
      <c r="B745" s="1328"/>
      <c r="C745" s="1328"/>
      <c r="D745" s="174"/>
      <c r="E745" s="1328"/>
      <c r="F745" s="174"/>
      <c r="G745" s="174"/>
      <c r="H745" s="174"/>
      <c r="I745" s="174"/>
      <c r="J745" s="174"/>
      <c r="K745" s="174"/>
      <c r="L745" s="174"/>
      <c r="M745" s="174"/>
      <c r="N745" s="174"/>
      <c r="O745" s="174"/>
      <c r="P745" s="174"/>
      <c r="Q745" s="174"/>
      <c r="R745" s="174"/>
      <c r="S745" s="174"/>
      <c r="T745" s="174"/>
      <c r="U745" s="174"/>
      <c r="V745" s="174"/>
      <c r="W745" s="174"/>
      <c r="X745" s="174"/>
      <c r="Y745" s="174"/>
      <c r="Z745" s="174"/>
    </row>
    <row r="746" spans="1:26" ht="18.75" customHeight="1">
      <c r="A746" s="174"/>
      <c r="B746" s="1328"/>
      <c r="C746" s="1328"/>
      <c r="D746" s="174"/>
      <c r="E746" s="1328"/>
      <c r="F746" s="174"/>
      <c r="G746" s="174"/>
      <c r="H746" s="174"/>
      <c r="I746" s="174"/>
      <c r="J746" s="174"/>
      <c r="K746" s="174"/>
      <c r="L746" s="174"/>
      <c r="M746" s="174"/>
      <c r="N746" s="174"/>
      <c r="O746" s="174"/>
      <c r="P746" s="174"/>
      <c r="Q746" s="174"/>
      <c r="R746" s="174"/>
      <c r="S746" s="174"/>
      <c r="T746" s="174"/>
      <c r="U746" s="174"/>
      <c r="V746" s="174"/>
      <c r="W746" s="174"/>
      <c r="X746" s="174"/>
      <c r="Y746" s="174"/>
      <c r="Z746" s="174"/>
    </row>
    <row r="747" spans="1:26" ht="18.75" customHeight="1">
      <c r="A747" s="174"/>
      <c r="B747" s="1328"/>
      <c r="C747" s="1328"/>
      <c r="D747" s="174"/>
      <c r="E747" s="1328"/>
      <c r="F747" s="174"/>
      <c r="G747" s="174"/>
      <c r="H747" s="174"/>
      <c r="I747" s="174"/>
      <c r="J747" s="174"/>
      <c r="K747" s="174"/>
      <c r="L747" s="174"/>
      <c r="M747" s="174"/>
      <c r="N747" s="174"/>
      <c r="O747" s="174"/>
      <c r="P747" s="174"/>
      <c r="Q747" s="174"/>
      <c r="R747" s="174"/>
      <c r="S747" s="174"/>
      <c r="T747" s="174"/>
      <c r="U747" s="174"/>
      <c r="V747" s="174"/>
      <c r="W747" s="174"/>
      <c r="X747" s="174"/>
      <c r="Y747" s="174"/>
      <c r="Z747" s="174"/>
    </row>
    <row r="748" spans="1:26" ht="18.75" customHeight="1">
      <c r="A748" s="174"/>
      <c r="B748" s="1328"/>
      <c r="C748" s="1328"/>
      <c r="D748" s="174"/>
      <c r="E748" s="1328"/>
      <c r="F748" s="174"/>
      <c r="G748" s="174"/>
      <c r="H748" s="174"/>
      <c r="I748" s="174"/>
      <c r="J748" s="174"/>
      <c r="K748" s="174"/>
      <c r="L748" s="174"/>
      <c r="M748" s="174"/>
      <c r="N748" s="174"/>
      <c r="O748" s="174"/>
      <c r="P748" s="174"/>
      <c r="Q748" s="174"/>
      <c r="R748" s="174"/>
      <c r="S748" s="174"/>
      <c r="T748" s="174"/>
      <c r="U748" s="174"/>
      <c r="V748" s="174"/>
      <c r="W748" s="174"/>
      <c r="X748" s="174"/>
      <c r="Y748" s="174"/>
      <c r="Z748" s="174"/>
    </row>
    <row r="749" spans="1:26" ht="18.75" customHeight="1">
      <c r="A749" s="174"/>
      <c r="B749" s="1328"/>
      <c r="C749" s="1328"/>
      <c r="D749" s="174"/>
      <c r="E749" s="1328"/>
      <c r="F749" s="174"/>
      <c r="G749" s="174"/>
      <c r="H749" s="174"/>
      <c r="I749" s="174"/>
      <c r="J749" s="174"/>
      <c r="K749" s="174"/>
      <c r="L749" s="174"/>
      <c r="M749" s="174"/>
      <c r="N749" s="174"/>
      <c r="O749" s="174"/>
      <c r="P749" s="174"/>
      <c r="Q749" s="174"/>
      <c r="R749" s="174"/>
      <c r="S749" s="174"/>
      <c r="T749" s="174"/>
      <c r="U749" s="174"/>
      <c r="V749" s="174"/>
      <c r="W749" s="174"/>
      <c r="X749" s="174"/>
      <c r="Y749" s="174"/>
      <c r="Z749" s="174"/>
    </row>
    <row r="750" spans="1:26" ht="18.75" customHeight="1">
      <c r="A750" s="174"/>
      <c r="B750" s="1328"/>
      <c r="C750" s="1328"/>
      <c r="D750" s="174"/>
      <c r="E750" s="1328"/>
      <c r="F750" s="174"/>
      <c r="G750" s="174"/>
      <c r="H750" s="174"/>
      <c r="I750" s="174"/>
      <c r="J750" s="174"/>
      <c r="K750" s="174"/>
      <c r="L750" s="174"/>
      <c r="M750" s="174"/>
      <c r="N750" s="174"/>
      <c r="O750" s="174"/>
      <c r="P750" s="174"/>
      <c r="Q750" s="174"/>
      <c r="R750" s="174"/>
      <c r="S750" s="174"/>
      <c r="T750" s="174"/>
      <c r="U750" s="174"/>
      <c r="V750" s="174"/>
      <c r="W750" s="174"/>
      <c r="X750" s="174"/>
      <c r="Y750" s="174"/>
      <c r="Z750" s="174"/>
    </row>
    <row r="751" spans="1:26" ht="18.75" customHeight="1">
      <c r="A751" s="174"/>
      <c r="B751" s="1328"/>
      <c r="C751" s="1328"/>
      <c r="D751" s="174"/>
      <c r="E751" s="1328"/>
      <c r="F751" s="174"/>
      <c r="G751" s="174"/>
      <c r="H751" s="174"/>
      <c r="I751" s="174"/>
      <c r="J751" s="174"/>
      <c r="K751" s="174"/>
      <c r="L751" s="174"/>
      <c r="M751" s="174"/>
      <c r="N751" s="174"/>
      <c r="O751" s="174"/>
      <c r="P751" s="174"/>
      <c r="Q751" s="174"/>
      <c r="R751" s="174"/>
      <c r="S751" s="174"/>
      <c r="T751" s="174"/>
      <c r="U751" s="174"/>
      <c r="V751" s="174"/>
      <c r="W751" s="174"/>
      <c r="X751" s="174"/>
      <c r="Y751" s="174"/>
      <c r="Z751" s="174"/>
    </row>
    <row r="752" spans="1:26" ht="18.75" customHeight="1">
      <c r="A752" s="174"/>
      <c r="B752" s="1328"/>
      <c r="C752" s="1328"/>
      <c r="D752" s="174"/>
      <c r="E752" s="1328"/>
      <c r="F752" s="174"/>
      <c r="G752" s="174"/>
      <c r="H752" s="174"/>
      <c r="I752" s="174"/>
      <c r="J752" s="174"/>
      <c r="K752" s="174"/>
      <c r="L752" s="174"/>
      <c r="M752" s="174"/>
      <c r="N752" s="174"/>
      <c r="O752" s="174"/>
      <c r="P752" s="174"/>
      <c r="Q752" s="174"/>
      <c r="R752" s="174"/>
      <c r="S752" s="174"/>
      <c r="T752" s="174"/>
      <c r="U752" s="174"/>
      <c r="V752" s="174"/>
      <c r="W752" s="174"/>
      <c r="X752" s="174"/>
      <c r="Y752" s="174"/>
      <c r="Z752" s="174"/>
    </row>
    <row r="753" spans="1:26" ht="18.75" customHeight="1">
      <c r="A753" s="174"/>
      <c r="B753" s="1328"/>
      <c r="C753" s="1328"/>
      <c r="D753" s="174"/>
      <c r="E753" s="1328"/>
      <c r="F753" s="174"/>
      <c r="G753" s="174"/>
      <c r="H753" s="174"/>
      <c r="I753" s="174"/>
      <c r="J753" s="174"/>
      <c r="K753" s="174"/>
      <c r="L753" s="174"/>
      <c r="M753" s="174"/>
      <c r="N753" s="174"/>
      <c r="O753" s="174"/>
      <c r="P753" s="174"/>
      <c r="Q753" s="174"/>
      <c r="R753" s="174"/>
      <c r="S753" s="174"/>
      <c r="T753" s="174"/>
      <c r="U753" s="174"/>
      <c r="V753" s="174"/>
      <c r="W753" s="174"/>
      <c r="X753" s="174"/>
      <c r="Y753" s="174"/>
      <c r="Z753" s="174"/>
    </row>
    <row r="754" spans="1:26" ht="18.75" customHeight="1">
      <c r="A754" s="174"/>
      <c r="B754" s="1328"/>
      <c r="C754" s="1328"/>
      <c r="D754" s="174"/>
      <c r="E754" s="1328"/>
      <c r="F754" s="174"/>
      <c r="G754" s="174"/>
      <c r="H754" s="174"/>
      <c r="I754" s="174"/>
      <c r="J754" s="174"/>
      <c r="K754" s="174"/>
      <c r="L754" s="174"/>
      <c r="M754" s="174"/>
      <c r="N754" s="174"/>
      <c r="O754" s="174"/>
      <c r="P754" s="174"/>
      <c r="Q754" s="174"/>
      <c r="R754" s="174"/>
      <c r="S754" s="174"/>
      <c r="T754" s="174"/>
      <c r="U754" s="174"/>
      <c r="V754" s="174"/>
      <c r="W754" s="174"/>
      <c r="X754" s="174"/>
      <c r="Y754" s="174"/>
      <c r="Z754" s="174"/>
    </row>
    <row r="755" spans="1:26" ht="18.75" customHeight="1">
      <c r="A755" s="174"/>
      <c r="B755" s="1328"/>
      <c r="C755" s="1328"/>
      <c r="D755" s="174"/>
      <c r="E755" s="1328"/>
      <c r="F755" s="174"/>
      <c r="G755" s="174"/>
      <c r="H755" s="174"/>
      <c r="I755" s="174"/>
      <c r="J755" s="174"/>
      <c r="K755" s="174"/>
      <c r="L755" s="174"/>
      <c r="M755" s="174"/>
      <c r="N755" s="174"/>
      <c r="O755" s="174"/>
      <c r="P755" s="174"/>
      <c r="Q755" s="174"/>
      <c r="R755" s="174"/>
      <c r="S755" s="174"/>
      <c r="T755" s="174"/>
      <c r="U755" s="174"/>
      <c r="V755" s="174"/>
      <c r="W755" s="174"/>
      <c r="X755" s="174"/>
      <c r="Y755" s="174"/>
      <c r="Z755" s="174"/>
    </row>
    <row r="756" spans="1:26" ht="18.75" customHeight="1">
      <c r="A756" s="174"/>
      <c r="B756" s="1328"/>
      <c r="C756" s="1328"/>
      <c r="D756" s="174"/>
      <c r="E756" s="1328"/>
      <c r="F756" s="174"/>
      <c r="G756" s="174"/>
      <c r="H756" s="174"/>
      <c r="I756" s="174"/>
      <c r="J756" s="174"/>
      <c r="K756" s="174"/>
      <c r="L756" s="174"/>
      <c r="M756" s="174"/>
      <c r="N756" s="174"/>
      <c r="O756" s="174"/>
      <c r="P756" s="174"/>
      <c r="Q756" s="174"/>
      <c r="R756" s="174"/>
      <c r="S756" s="174"/>
      <c r="T756" s="174"/>
      <c r="U756" s="174"/>
      <c r="V756" s="174"/>
      <c r="W756" s="174"/>
      <c r="X756" s="174"/>
      <c r="Y756" s="174"/>
      <c r="Z756" s="174"/>
    </row>
    <row r="757" spans="1:26" ht="18.75" customHeight="1">
      <c r="A757" s="174"/>
      <c r="B757" s="1328"/>
      <c r="C757" s="1328"/>
      <c r="D757" s="174"/>
      <c r="E757" s="1328"/>
      <c r="F757" s="174"/>
      <c r="G757" s="174"/>
      <c r="H757" s="174"/>
      <c r="I757" s="174"/>
      <c r="J757" s="174"/>
      <c r="K757" s="174"/>
      <c r="L757" s="174"/>
      <c r="M757" s="174"/>
      <c r="N757" s="174"/>
      <c r="O757" s="174"/>
      <c r="P757" s="174"/>
      <c r="Q757" s="174"/>
      <c r="R757" s="174"/>
      <c r="S757" s="174"/>
      <c r="T757" s="174"/>
      <c r="U757" s="174"/>
      <c r="V757" s="174"/>
      <c r="W757" s="174"/>
      <c r="X757" s="174"/>
      <c r="Y757" s="174"/>
      <c r="Z757" s="174"/>
    </row>
    <row r="758" spans="1:26" ht="18.75" customHeight="1">
      <c r="A758" s="174"/>
      <c r="B758" s="1328"/>
      <c r="C758" s="1328"/>
      <c r="D758" s="174"/>
      <c r="E758" s="1328"/>
      <c r="F758" s="174"/>
      <c r="G758" s="174"/>
      <c r="H758" s="174"/>
      <c r="I758" s="174"/>
      <c r="J758" s="174"/>
      <c r="K758" s="174"/>
      <c r="L758" s="174"/>
      <c r="M758" s="174"/>
      <c r="N758" s="174"/>
      <c r="O758" s="174"/>
      <c r="P758" s="174"/>
      <c r="Q758" s="174"/>
      <c r="R758" s="174"/>
      <c r="S758" s="174"/>
      <c r="T758" s="174"/>
      <c r="U758" s="174"/>
      <c r="V758" s="174"/>
      <c r="W758" s="174"/>
      <c r="X758" s="174"/>
      <c r="Y758" s="174"/>
      <c r="Z758" s="174"/>
    </row>
    <row r="759" spans="1:26" ht="18.75" customHeight="1">
      <c r="A759" s="174"/>
      <c r="B759" s="1328"/>
      <c r="C759" s="1328"/>
      <c r="D759" s="174"/>
      <c r="E759" s="1328"/>
      <c r="F759" s="174"/>
      <c r="G759" s="174"/>
      <c r="H759" s="174"/>
      <c r="I759" s="174"/>
      <c r="J759" s="174"/>
      <c r="K759" s="174"/>
      <c r="L759" s="174"/>
      <c r="M759" s="174"/>
      <c r="N759" s="174"/>
      <c r="O759" s="174"/>
      <c r="P759" s="174"/>
      <c r="Q759" s="174"/>
      <c r="R759" s="174"/>
      <c r="S759" s="174"/>
      <c r="T759" s="174"/>
      <c r="U759" s="174"/>
      <c r="V759" s="174"/>
      <c r="W759" s="174"/>
      <c r="X759" s="174"/>
      <c r="Y759" s="174"/>
      <c r="Z759" s="174"/>
    </row>
    <row r="760" spans="1:26" ht="18.75" customHeight="1">
      <c r="A760" s="174"/>
      <c r="B760" s="1328"/>
      <c r="C760" s="1328"/>
      <c r="D760" s="174"/>
      <c r="E760" s="1328"/>
      <c r="F760" s="174"/>
      <c r="G760" s="174"/>
      <c r="H760" s="174"/>
      <c r="I760" s="174"/>
      <c r="J760" s="174"/>
      <c r="K760" s="174"/>
      <c r="L760" s="174"/>
      <c r="M760" s="174"/>
      <c r="N760" s="174"/>
      <c r="O760" s="174"/>
      <c r="P760" s="174"/>
      <c r="Q760" s="174"/>
      <c r="R760" s="174"/>
      <c r="S760" s="174"/>
      <c r="T760" s="174"/>
      <c r="U760" s="174"/>
      <c r="V760" s="174"/>
      <c r="W760" s="174"/>
      <c r="X760" s="174"/>
      <c r="Y760" s="174"/>
      <c r="Z760" s="174"/>
    </row>
    <row r="761" spans="1:26" ht="18.75" customHeight="1">
      <c r="A761" s="174"/>
      <c r="B761" s="1328"/>
      <c r="C761" s="1328"/>
      <c r="D761" s="174"/>
      <c r="E761" s="1328"/>
      <c r="F761" s="174"/>
      <c r="G761" s="174"/>
      <c r="H761" s="174"/>
      <c r="I761" s="174"/>
      <c r="J761" s="174"/>
      <c r="K761" s="174"/>
      <c r="L761" s="174"/>
      <c r="M761" s="174"/>
      <c r="N761" s="174"/>
      <c r="O761" s="174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</row>
    <row r="762" spans="1:26" ht="18.75" customHeight="1">
      <c r="A762" s="174"/>
      <c r="B762" s="1328"/>
      <c r="C762" s="1328"/>
      <c r="D762" s="174"/>
      <c r="E762" s="1328"/>
      <c r="F762" s="174"/>
      <c r="G762" s="174"/>
      <c r="H762" s="174"/>
      <c r="I762" s="174"/>
      <c r="J762" s="174"/>
      <c r="K762" s="174"/>
      <c r="L762" s="174"/>
      <c r="M762" s="174"/>
      <c r="N762" s="174"/>
      <c r="O762" s="174"/>
      <c r="P762" s="174"/>
      <c r="Q762" s="174"/>
      <c r="R762" s="174"/>
      <c r="S762" s="174"/>
      <c r="T762" s="174"/>
      <c r="U762" s="174"/>
      <c r="V762" s="174"/>
      <c r="W762" s="174"/>
      <c r="X762" s="174"/>
      <c r="Y762" s="174"/>
      <c r="Z762" s="174"/>
    </row>
    <row r="763" spans="1:26" ht="18.75" customHeight="1">
      <c r="A763" s="174"/>
      <c r="B763" s="1328"/>
      <c r="C763" s="1328"/>
      <c r="D763" s="174"/>
      <c r="E763" s="1328"/>
      <c r="F763" s="174"/>
      <c r="G763" s="174"/>
      <c r="H763" s="174"/>
      <c r="I763" s="174"/>
      <c r="J763" s="174"/>
      <c r="K763" s="174"/>
      <c r="L763" s="174"/>
      <c r="M763" s="174"/>
      <c r="N763" s="174"/>
      <c r="O763" s="174"/>
      <c r="P763" s="174"/>
      <c r="Q763" s="174"/>
      <c r="R763" s="174"/>
      <c r="S763" s="174"/>
      <c r="T763" s="174"/>
      <c r="U763" s="174"/>
      <c r="V763" s="174"/>
      <c r="W763" s="174"/>
      <c r="X763" s="174"/>
      <c r="Y763" s="174"/>
      <c r="Z763" s="174"/>
    </row>
    <row r="764" spans="1:26" ht="18.75" customHeight="1">
      <c r="A764" s="174"/>
      <c r="B764" s="1328"/>
      <c r="C764" s="1328"/>
      <c r="D764" s="174"/>
      <c r="E764" s="1328"/>
      <c r="F764" s="174"/>
      <c r="G764" s="174"/>
      <c r="H764" s="174"/>
      <c r="I764" s="174"/>
      <c r="J764" s="174"/>
      <c r="K764" s="174"/>
      <c r="L764" s="174"/>
      <c r="M764" s="174"/>
      <c r="N764" s="174"/>
      <c r="O764" s="174"/>
      <c r="P764" s="174"/>
      <c r="Q764" s="174"/>
      <c r="R764" s="174"/>
      <c r="S764" s="174"/>
      <c r="T764" s="174"/>
      <c r="U764" s="174"/>
      <c r="V764" s="174"/>
      <c r="W764" s="174"/>
      <c r="X764" s="174"/>
      <c r="Y764" s="174"/>
      <c r="Z764" s="174"/>
    </row>
    <row r="765" spans="1:26" ht="18.75" customHeight="1">
      <c r="A765" s="174"/>
      <c r="B765" s="1328"/>
      <c r="C765" s="1328"/>
      <c r="D765" s="174"/>
      <c r="E765" s="1328"/>
      <c r="F765" s="174"/>
      <c r="G765" s="174"/>
      <c r="H765" s="174"/>
      <c r="I765" s="174"/>
      <c r="J765" s="174"/>
      <c r="K765" s="174"/>
      <c r="L765" s="174"/>
      <c r="M765" s="174"/>
      <c r="N765" s="174"/>
      <c r="O765" s="174"/>
      <c r="P765" s="174"/>
      <c r="Q765" s="174"/>
      <c r="R765" s="174"/>
      <c r="S765" s="174"/>
      <c r="T765" s="174"/>
      <c r="U765" s="174"/>
      <c r="V765" s="174"/>
      <c r="W765" s="174"/>
      <c r="X765" s="174"/>
      <c r="Y765" s="174"/>
      <c r="Z765" s="174"/>
    </row>
    <row r="766" spans="1:26" ht="18.75" customHeight="1">
      <c r="A766" s="174"/>
      <c r="B766" s="1328"/>
      <c r="C766" s="1328"/>
      <c r="D766" s="174"/>
      <c r="E766" s="1328"/>
      <c r="F766" s="174"/>
      <c r="G766" s="174"/>
      <c r="H766" s="174"/>
      <c r="I766" s="174"/>
      <c r="J766" s="174"/>
      <c r="K766" s="174"/>
      <c r="L766" s="174"/>
      <c r="M766" s="174"/>
      <c r="N766" s="174"/>
      <c r="O766" s="174"/>
      <c r="P766" s="174"/>
      <c r="Q766" s="174"/>
      <c r="R766" s="174"/>
      <c r="S766" s="174"/>
      <c r="T766" s="174"/>
      <c r="U766" s="174"/>
      <c r="V766" s="174"/>
      <c r="W766" s="174"/>
      <c r="X766" s="174"/>
      <c r="Y766" s="174"/>
      <c r="Z766" s="174"/>
    </row>
    <row r="767" spans="1:26" ht="18.75" customHeight="1">
      <c r="A767" s="174"/>
      <c r="B767" s="1328"/>
      <c r="C767" s="1328"/>
      <c r="D767" s="174"/>
      <c r="E767" s="1328"/>
      <c r="F767" s="174"/>
      <c r="G767" s="174"/>
      <c r="H767" s="174"/>
      <c r="I767" s="174"/>
      <c r="J767" s="174"/>
      <c r="K767" s="174"/>
      <c r="L767" s="174"/>
      <c r="M767" s="174"/>
      <c r="N767" s="174"/>
      <c r="O767" s="174"/>
      <c r="P767" s="174"/>
      <c r="Q767" s="174"/>
      <c r="R767" s="174"/>
      <c r="S767" s="174"/>
      <c r="T767" s="174"/>
      <c r="U767" s="174"/>
      <c r="V767" s="174"/>
      <c r="W767" s="174"/>
      <c r="X767" s="174"/>
      <c r="Y767" s="174"/>
      <c r="Z767" s="174"/>
    </row>
    <row r="768" spans="1:26" ht="18.75" customHeight="1">
      <c r="A768" s="174"/>
      <c r="B768" s="1328"/>
      <c r="C768" s="1328"/>
      <c r="D768" s="174"/>
      <c r="E768" s="1328"/>
      <c r="F768" s="174"/>
      <c r="G768" s="174"/>
      <c r="H768" s="174"/>
      <c r="I768" s="174"/>
      <c r="J768" s="174"/>
      <c r="K768" s="174"/>
      <c r="L768" s="174"/>
      <c r="M768" s="174"/>
      <c r="N768" s="174"/>
      <c r="O768" s="174"/>
      <c r="P768" s="174"/>
      <c r="Q768" s="174"/>
      <c r="R768" s="174"/>
      <c r="S768" s="174"/>
      <c r="T768" s="174"/>
      <c r="U768" s="174"/>
      <c r="V768" s="174"/>
      <c r="W768" s="174"/>
      <c r="X768" s="174"/>
      <c r="Y768" s="174"/>
      <c r="Z768" s="174"/>
    </row>
    <row r="769" spans="1:26" ht="18.75" customHeight="1">
      <c r="A769" s="174"/>
      <c r="B769" s="1328"/>
      <c r="C769" s="1328"/>
      <c r="D769" s="174"/>
      <c r="E769" s="1328"/>
      <c r="F769" s="174"/>
      <c r="G769" s="174"/>
      <c r="H769" s="174"/>
      <c r="I769" s="174"/>
      <c r="J769" s="174"/>
      <c r="K769" s="174"/>
      <c r="L769" s="174"/>
      <c r="M769" s="174"/>
      <c r="N769" s="174"/>
      <c r="O769" s="174"/>
      <c r="P769" s="174"/>
      <c r="Q769" s="174"/>
      <c r="R769" s="174"/>
      <c r="S769" s="174"/>
      <c r="T769" s="174"/>
      <c r="U769" s="174"/>
      <c r="V769" s="174"/>
      <c r="W769" s="174"/>
      <c r="X769" s="174"/>
      <c r="Y769" s="174"/>
      <c r="Z769" s="174"/>
    </row>
    <row r="770" spans="1:26" ht="18.75" customHeight="1">
      <c r="A770" s="174"/>
      <c r="B770" s="1328"/>
      <c r="C770" s="1328"/>
      <c r="D770" s="174"/>
      <c r="E770" s="1328"/>
      <c r="F770" s="174"/>
      <c r="G770" s="174"/>
      <c r="H770" s="174"/>
      <c r="I770" s="174"/>
      <c r="J770" s="174"/>
      <c r="K770" s="174"/>
      <c r="L770" s="174"/>
      <c r="M770" s="174"/>
      <c r="N770" s="174"/>
      <c r="O770" s="174"/>
      <c r="P770" s="174"/>
      <c r="Q770" s="174"/>
      <c r="R770" s="174"/>
      <c r="S770" s="174"/>
      <c r="T770" s="174"/>
      <c r="U770" s="174"/>
      <c r="V770" s="174"/>
      <c r="W770" s="174"/>
      <c r="X770" s="174"/>
      <c r="Y770" s="174"/>
      <c r="Z770" s="174"/>
    </row>
    <row r="771" spans="1:26" ht="18.75" customHeight="1">
      <c r="A771" s="174"/>
      <c r="B771" s="1328"/>
      <c r="C771" s="1328"/>
      <c r="D771" s="174"/>
      <c r="E771" s="1328"/>
      <c r="F771" s="174"/>
      <c r="G771" s="174"/>
      <c r="H771" s="174"/>
      <c r="I771" s="174"/>
      <c r="J771" s="174"/>
      <c r="K771" s="174"/>
      <c r="L771" s="174"/>
      <c r="M771" s="174"/>
      <c r="N771" s="174"/>
      <c r="O771" s="174"/>
      <c r="P771" s="174"/>
      <c r="Q771" s="174"/>
      <c r="R771" s="174"/>
      <c r="S771" s="174"/>
      <c r="T771" s="174"/>
      <c r="U771" s="174"/>
      <c r="V771" s="174"/>
      <c r="W771" s="174"/>
      <c r="X771" s="174"/>
      <c r="Y771" s="174"/>
      <c r="Z771" s="174"/>
    </row>
    <row r="772" spans="1:26" ht="18.75" customHeight="1">
      <c r="A772" s="174"/>
      <c r="B772" s="1328"/>
      <c r="C772" s="1328"/>
      <c r="D772" s="174"/>
      <c r="E772" s="1328"/>
      <c r="F772" s="174"/>
      <c r="G772" s="174"/>
      <c r="H772" s="174"/>
      <c r="I772" s="174"/>
      <c r="J772" s="174"/>
      <c r="K772" s="174"/>
      <c r="L772" s="174"/>
      <c r="M772" s="174"/>
      <c r="N772" s="174"/>
      <c r="O772" s="174"/>
      <c r="P772" s="174"/>
      <c r="Q772" s="174"/>
      <c r="R772" s="174"/>
      <c r="S772" s="174"/>
      <c r="T772" s="174"/>
      <c r="U772" s="174"/>
      <c r="V772" s="174"/>
      <c r="W772" s="174"/>
      <c r="X772" s="174"/>
      <c r="Y772" s="174"/>
      <c r="Z772" s="174"/>
    </row>
    <row r="773" spans="1:26" ht="18.75" customHeight="1">
      <c r="A773" s="174"/>
      <c r="B773" s="1328"/>
      <c r="C773" s="1328"/>
      <c r="D773" s="174"/>
      <c r="E773" s="1328"/>
      <c r="F773" s="174"/>
      <c r="G773" s="174"/>
      <c r="H773" s="174"/>
      <c r="I773" s="174"/>
      <c r="J773" s="174"/>
      <c r="K773" s="174"/>
      <c r="L773" s="174"/>
      <c r="M773" s="174"/>
      <c r="N773" s="174"/>
      <c r="O773" s="174"/>
      <c r="P773" s="174"/>
      <c r="Q773" s="174"/>
      <c r="R773" s="174"/>
      <c r="S773" s="174"/>
      <c r="T773" s="174"/>
      <c r="U773" s="174"/>
      <c r="V773" s="174"/>
      <c r="W773" s="174"/>
      <c r="X773" s="174"/>
      <c r="Y773" s="174"/>
      <c r="Z773" s="174"/>
    </row>
    <row r="774" spans="1:26" ht="18.75" customHeight="1">
      <c r="A774" s="174"/>
      <c r="B774" s="1328"/>
      <c r="C774" s="1328"/>
      <c r="D774" s="174"/>
      <c r="E774" s="1328"/>
      <c r="F774" s="174"/>
      <c r="G774" s="174"/>
      <c r="H774" s="174"/>
      <c r="I774" s="174"/>
      <c r="J774" s="174"/>
      <c r="K774" s="174"/>
      <c r="L774" s="174"/>
      <c r="M774" s="174"/>
      <c r="N774" s="174"/>
      <c r="O774" s="174"/>
      <c r="P774" s="174"/>
      <c r="Q774" s="174"/>
      <c r="R774" s="174"/>
      <c r="S774" s="174"/>
      <c r="T774" s="174"/>
      <c r="U774" s="174"/>
      <c r="V774" s="174"/>
      <c r="W774" s="174"/>
      <c r="X774" s="174"/>
      <c r="Y774" s="174"/>
      <c r="Z774" s="174"/>
    </row>
    <row r="775" spans="1:26" ht="18.75" customHeight="1">
      <c r="A775" s="174"/>
      <c r="B775" s="1328"/>
      <c r="C775" s="1328"/>
      <c r="D775" s="174"/>
      <c r="E775" s="1328"/>
      <c r="F775" s="174"/>
      <c r="G775" s="174"/>
      <c r="H775" s="174"/>
      <c r="I775" s="174"/>
      <c r="J775" s="174"/>
      <c r="K775" s="174"/>
      <c r="L775" s="174"/>
      <c r="M775" s="174"/>
      <c r="N775" s="174"/>
      <c r="O775" s="174"/>
      <c r="P775" s="174"/>
      <c r="Q775" s="174"/>
      <c r="R775" s="174"/>
      <c r="S775" s="174"/>
      <c r="T775" s="174"/>
      <c r="U775" s="174"/>
      <c r="V775" s="174"/>
      <c r="W775" s="174"/>
      <c r="X775" s="174"/>
      <c r="Y775" s="174"/>
      <c r="Z775" s="174"/>
    </row>
    <row r="776" spans="1:26" ht="18.75" customHeight="1">
      <c r="A776" s="174"/>
      <c r="B776" s="1328"/>
      <c r="C776" s="1328"/>
      <c r="D776" s="174"/>
      <c r="E776" s="1328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</row>
    <row r="777" spans="1:26" ht="18.75" customHeight="1">
      <c r="A777" s="174"/>
      <c r="B777" s="1328"/>
      <c r="C777" s="1328"/>
      <c r="D777" s="174"/>
      <c r="E777" s="1328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</row>
    <row r="778" spans="1:26" ht="18.75" customHeight="1">
      <c r="A778" s="174"/>
      <c r="B778" s="1328"/>
      <c r="C778" s="1328"/>
      <c r="D778" s="174"/>
      <c r="E778" s="1328"/>
      <c r="F778" s="174"/>
      <c r="G778" s="174"/>
      <c r="H778" s="174"/>
      <c r="I778" s="174"/>
      <c r="J778" s="174"/>
      <c r="K778" s="174"/>
      <c r="L778" s="174"/>
      <c r="M778" s="174"/>
      <c r="N778" s="174"/>
      <c r="O778" s="174"/>
      <c r="P778" s="174"/>
      <c r="Q778" s="174"/>
      <c r="R778" s="174"/>
      <c r="S778" s="174"/>
      <c r="T778" s="174"/>
      <c r="U778" s="174"/>
      <c r="V778" s="174"/>
      <c r="W778" s="174"/>
      <c r="X778" s="174"/>
      <c r="Y778" s="174"/>
      <c r="Z778" s="174"/>
    </row>
    <row r="779" spans="1:26" ht="18.75" customHeight="1">
      <c r="A779" s="174"/>
      <c r="B779" s="1328"/>
      <c r="C779" s="1328"/>
      <c r="D779" s="174"/>
      <c r="E779" s="1328"/>
      <c r="F779" s="174"/>
      <c r="G779" s="174"/>
      <c r="H779" s="174"/>
      <c r="I779" s="174"/>
      <c r="J779" s="174"/>
      <c r="K779" s="174"/>
      <c r="L779" s="174"/>
      <c r="M779" s="174"/>
      <c r="N779" s="174"/>
      <c r="O779" s="174"/>
      <c r="P779" s="174"/>
      <c r="Q779" s="174"/>
      <c r="R779" s="174"/>
      <c r="S779" s="174"/>
      <c r="T779" s="174"/>
      <c r="U779" s="174"/>
      <c r="V779" s="174"/>
      <c r="W779" s="174"/>
      <c r="X779" s="174"/>
      <c r="Y779" s="174"/>
      <c r="Z779" s="174"/>
    </row>
    <row r="780" spans="1:26" ht="18.75" customHeight="1">
      <c r="A780" s="174"/>
      <c r="B780" s="1328"/>
      <c r="C780" s="1328"/>
      <c r="D780" s="174"/>
      <c r="E780" s="1328"/>
      <c r="F780" s="174"/>
      <c r="G780" s="174"/>
      <c r="H780" s="174"/>
      <c r="I780" s="174"/>
      <c r="J780" s="174"/>
      <c r="K780" s="174"/>
      <c r="L780" s="174"/>
      <c r="M780" s="174"/>
      <c r="N780" s="174"/>
      <c r="O780" s="174"/>
      <c r="P780" s="174"/>
      <c r="Q780" s="174"/>
      <c r="R780" s="174"/>
      <c r="S780" s="174"/>
      <c r="T780" s="174"/>
      <c r="U780" s="174"/>
      <c r="V780" s="174"/>
      <c r="W780" s="174"/>
      <c r="X780" s="174"/>
      <c r="Y780" s="174"/>
      <c r="Z780" s="174"/>
    </row>
    <row r="781" spans="1:26" ht="18.75" customHeight="1">
      <c r="A781" s="174"/>
      <c r="B781" s="1328"/>
      <c r="C781" s="1328"/>
      <c r="D781" s="174"/>
      <c r="E781" s="1328"/>
      <c r="F781" s="174"/>
      <c r="G781" s="174"/>
      <c r="H781" s="174"/>
      <c r="I781" s="174"/>
      <c r="J781" s="174"/>
      <c r="K781" s="174"/>
      <c r="L781" s="174"/>
      <c r="M781" s="174"/>
      <c r="N781" s="174"/>
      <c r="O781" s="174"/>
      <c r="P781" s="174"/>
      <c r="Q781" s="174"/>
      <c r="R781" s="174"/>
      <c r="S781" s="174"/>
      <c r="T781" s="174"/>
      <c r="U781" s="174"/>
      <c r="V781" s="174"/>
      <c r="W781" s="174"/>
      <c r="X781" s="174"/>
      <c r="Y781" s="174"/>
      <c r="Z781" s="174"/>
    </row>
    <row r="782" spans="1:26" ht="18.75" customHeight="1">
      <c r="A782" s="174"/>
      <c r="B782" s="1328"/>
      <c r="C782" s="1328"/>
      <c r="D782" s="174"/>
      <c r="E782" s="1328"/>
      <c r="F782" s="174"/>
      <c r="G782" s="174"/>
      <c r="H782" s="174"/>
      <c r="I782" s="174"/>
      <c r="J782" s="174"/>
      <c r="K782" s="174"/>
      <c r="L782" s="174"/>
      <c r="M782" s="174"/>
      <c r="N782" s="174"/>
      <c r="O782" s="174"/>
      <c r="P782" s="174"/>
      <c r="Q782" s="174"/>
      <c r="R782" s="174"/>
      <c r="S782" s="174"/>
      <c r="T782" s="174"/>
      <c r="U782" s="174"/>
      <c r="V782" s="174"/>
      <c r="W782" s="174"/>
      <c r="X782" s="174"/>
      <c r="Y782" s="174"/>
      <c r="Z782" s="174"/>
    </row>
    <row r="783" spans="1:26" ht="18.75" customHeight="1">
      <c r="A783" s="174"/>
      <c r="B783" s="1328"/>
      <c r="C783" s="1328"/>
      <c r="D783" s="174"/>
      <c r="E783" s="1328"/>
      <c r="F783" s="174"/>
      <c r="G783" s="174"/>
      <c r="H783" s="174"/>
      <c r="I783" s="174"/>
      <c r="J783" s="174"/>
      <c r="K783" s="174"/>
      <c r="L783" s="174"/>
      <c r="M783" s="174"/>
      <c r="N783" s="174"/>
      <c r="O783" s="174"/>
      <c r="P783" s="174"/>
      <c r="Q783" s="174"/>
      <c r="R783" s="174"/>
      <c r="S783" s="174"/>
      <c r="T783" s="174"/>
      <c r="U783" s="174"/>
      <c r="V783" s="174"/>
      <c r="W783" s="174"/>
      <c r="X783" s="174"/>
      <c r="Y783" s="174"/>
      <c r="Z783" s="174"/>
    </row>
    <row r="784" spans="1:26" ht="18.75" customHeight="1">
      <c r="A784" s="174"/>
      <c r="B784" s="1328"/>
      <c r="C784" s="1328"/>
      <c r="D784" s="174"/>
      <c r="E784" s="1328"/>
      <c r="F784" s="174"/>
      <c r="G784" s="174"/>
      <c r="H784" s="174"/>
      <c r="I784" s="174"/>
      <c r="J784" s="174"/>
      <c r="K784" s="174"/>
      <c r="L784" s="174"/>
      <c r="M784" s="174"/>
      <c r="N784" s="174"/>
      <c r="O784" s="174"/>
      <c r="P784" s="174"/>
      <c r="Q784" s="174"/>
      <c r="R784" s="174"/>
      <c r="S784" s="174"/>
      <c r="T784" s="174"/>
      <c r="U784" s="174"/>
      <c r="V784" s="174"/>
      <c r="W784" s="174"/>
      <c r="X784" s="174"/>
      <c r="Y784" s="174"/>
      <c r="Z784" s="174"/>
    </row>
    <row r="785" spans="1:26" ht="18.75" customHeight="1">
      <c r="A785" s="174"/>
      <c r="B785" s="1328"/>
      <c r="C785" s="1328"/>
      <c r="D785" s="174"/>
      <c r="E785" s="1328"/>
      <c r="F785" s="174"/>
      <c r="G785" s="174"/>
      <c r="H785" s="174"/>
      <c r="I785" s="174"/>
      <c r="J785" s="174"/>
      <c r="K785" s="174"/>
      <c r="L785" s="174"/>
      <c r="M785" s="174"/>
      <c r="N785" s="174"/>
      <c r="O785" s="174"/>
      <c r="P785" s="174"/>
      <c r="Q785" s="174"/>
      <c r="R785" s="174"/>
      <c r="S785" s="174"/>
      <c r="T785" s="174"/>
      <c r="U785" s="174"/>
      <c r="V785" s="174"/>
      <c r="W785" s="174"/>
      <c r="X785" s="174"/>
      <c r="Y785" s="174"/>
      <c r="Z785" s="174"/>
    </row>
    <row r="786" spans="1:26" ht="18.75" customHeight="1">
      <c r="A786" s="174"/>
      <c r="B786" s="1328"/>
      <c r="C786" s="1328"/>
      <c r="D786" s="174"/>
      <c r="E786" s="1328"/>
      <c r="F786" s="174"/>
      <c r="G786" s="174"/>
      <c r="H786" s="174"/>
      <c r="I786" s="174"/>
      <c r="J786" s="174"/>
      <c r="K786" s="174"/>
      <c r="L786" s="174"/>
      <c r="M786" s="174"/>
      <c r="N786" s="174"/>
      <c r="O786" s="174"/>
      <c r="P786" s="174"/>
      <c r="Q786" s="174"/>
      <c r="R786" s="174"/>
      <c r="S786" s="174"/>
      <c r="T786" s="174"/>
      <c r="U786" s="174"/>
      <c r="V786" s="174"/>
      <c r="W786" s="174"/>
      <c r="X786" s="174"/>
      <c r="Y786" s="174"/>
      <c r="Z786" s="174"/>
    </row>
    <row r="787" spans="1:26" ht="18.75" customHeight="1">
      <c r="A787" s="174"/>
      <c r="B787" s="1328"/>
      <c r="C787" s="1328"/>
      <c r="D787" s="174"/>
      <c r="E787" s="1328"/>
      <c r="F787" s="174"/>
      <c r="G787" s="174"/>
      <c r="H787" s="174"/>
      <c r="I787" s="174"/>
      <c r="J787" s="174"/>
      <c r="K787" s="174"/>
      <c r="L787" s="174"/>
      <c r="M787" s="174"/>
      <c r="N787" s="174"/>
      <c r="O787" s="174"/>
      <c r="P787" s="174"/>
      <c r="Q787" s="174"/>
      <c r="R787" s="174"/>
      <c r="S787" s="174"/>
      <c r="T787" s="174"/>
      <c r="U787" s="174"/>
      <c r="V787" s="174"/>
      <c r="W787" s="174"/>
      <c r="X787" s="174"/>
      <c r="Y787" s="174"/>
      <c r="Z787" s="174"/>
    </row>
    <row r="788" spans="1:26" ht="18.75" customHeight="1">
      <c r="A788" s="174"/>
      <c r="B788" s="1328"/>
      <c r="C788" s="1328"/>
      <c r="D788" s="174"/>
      <c r="E788" s="1328"/>
      <c r="F788" s="174"/>
      <c r="G788" s="174"/>
      <c r="H788" s="174"/>
      <c r="I788" s="174"/>
      <c r="J788" s="174"/>
      <c r="K788" s="174"/>
      <c r="L788" s="174"/>
      <c r="M788" s="174"/>
      <c r="N788" s="174"/>
      <c r="O788" s="174"/>
      <c r="P788" s="174"/>
      <c r="Q788" s="174"/>
      <c r="R788" s="174"/>
      <c r="S788" s="174"/>
      <c r="T788" s="174"/>
      <c r="U788" s="174"/>
      <c r="V788" s="174"/>
      <c r="W788" s="174"/>
      <c r="X788" s="174"/>
      <c r="Y788" s="174"/>
      <c r="Z788" s="174"/>
    </row>
    <row r="789" spans="1:26" ht="18.75" customHeight="1">
      <c r="A789" s="174"/>
      <c r="B789" s="1328"/>
      <c r="C789" s="1328"/>
      <c r="D789" s="174"/>
      <c r="E789" s="1328"/>
      <c r="F789" s="174"/>
      <c r="G789" s="174"/>
      <c r="H789" s="174"/>
      <c r="I789" s="174"/>
      <c r="J789" s="174"/>
      <c r="K789" s="174"/>
      <c r="L789" s="174"/>
      <c r="M789" s="174"/>
      <c r="N789" s="174"/>
      <c r="O789" s="174"/>
      <c r="P789" s="174"/>
      <c r="Q789" s="174"/>
      <c r="R789" s="174"/>
      <c r="S789" s="174"/>
      <c r="T789" s="174"/>
      <c r="U789" s="174"/>
      <c r="V789" s="174"/>
      <c r="W789" s="174"/>
      <c r="X789" s="174"/>
      <c r="Y789" s="174"/>
      <c r="Z789" s="174"/>
    </row>
    <row r="790" spans="1:26" ht="18.75" customHeight="1">
      <c r="A790" s="174"/>
      <c r="B790" s="1328"/>
      <c r="C790" s="1328"/>
      <c r="D790" s="174"/>
      <c r="E790" s="1328"/>
      <c r="F790" s="174"/>
      <c r="G790" s="174"/>
      <c r="H790" s="174"/>
      <c r="I790" s="174"/>
      <c r="J790" s="174"/>
      <c r="K790" s="174"/>
      <c r="L790" s="174"/>
      <c r="M790" s="174"/>
      <c r="N790" s="174"/>
      <c r="O790" s="174"/>
      <c r="P790" s="174"/>
      <c r="Q790" s="174"/>
      <c r="R790" s="174"/>
      <c r="S790" s="174"/>
      <c r="T790" s="174"/>
      <c r="U790" s="174"/>
      <c r="V790" s="174"/>
      <c r="W790" s="174"/>
      <c r="X790" s="174"/>
      <c r="Y790" s="174"/>
      <c r="Z790" s="174"/>
    </row>
    <row r="791" spans="1:26" ht="18.75" customHeight="1">
      <c r="A791" s="174"/>
      <c r="B791" s="1328"/>
      <c r="C791" s="1328"/>
      <c r="D791" s="174"/>
      <c r="E791" s="1328"/>
      <c r="F791" s="174"/>
      <c r="G791" s="174"/>
      <c r="H791" s="174"/>
      <c r="I791" s="174"/>
      <c r="J791" s="174"/>
      <c r="K791" s="174"/>
      <c r="L791" s="174"/>
      <c r="M791" s="174"/>
      <c r="N791" s="174"/>
      <c r="O791" s="174"/>
      <c r="P791" s="174"/>
      <c r="Q791" s="174"/>
      <c r="R791" s="174"/>
      <c r="S791" s="174"/>
      <c r="T791" s="174"/>
      <c r="U791" s="174"/>
      <c r="V791" s="174"/>
      <c r="W791" s="174"/>
      <c r="X791" s="174"/>
      <c r="Y791" s="174"/>
      <c r="Z791" s="174"/>
    </row>
    <row r="792" spans="1:26" ht="18.75" customHeight="1">
      <c r="A792" s="174"/>
      <c r="B792" s="1328"/>
      <c r="C792" s="1328"/>
      <c r="D792" s="174"/>
      <c r="E792" s="1328"/>
      <c r="F792" s="174"/>
      <c r="G792" s="174"/>
      <c r="H792" s="174"/>
      <c r="I792" s="174"/>
      <c r="J792" s="174"/>
      <c r="K792" s="174"/>
      <c r="L792" s="174"/>
      <c r="M792" s="174"/>
      <c r="N792" s="174"/>
      <c r="O792" s="174"/>
      <c r="P792" s="174"/>
      <c r="Q792" s="174"/>
      <c r="R792" s="174"/>
      <c r="S792" s="174"/>
      <c r="T792" s="174"/>
      <c r="U792" s="174"/>
      <c r="V792" s="174"/>
      <c r="W792" s="174"/>
      <c r="X792" s="174"/>
      <c r="Y792" s="174"/>
      <c r="Z792" s="174"/>
    </row>
    <row r="793" spans="1:26" ht="18.75" customHeight="1">
      <c r="A793" s="174"/>
      <c r="B793" s="1328"/>
      <c r="C793" s="1328"/>
      <c r="D793" s="174"/>
      <c r="E793" s="1328"/>
      <c r="F793" s="174"/>
      <c r="G793" s="174"/>
      <c r="H793" s="174"/>
      <c r="I793" s="174"/>
      <c r="J793" s="174"/>
      <c r="K793" s="174"/>
      <c r="L793" s="174"/>
      <c r="M793" s="174"/>
      <c r="N793" s="174"/>
      <c r="O793" s="174"/>
      <c r="P793" s="174"/>
      <c r="Q793" s="174"/>
      <c r="R793" s="174"/>
      <c r="S793" s="174"/>
      <c r="T793" s="174"/>
      <c r="U793" s="174"/>
      <c r="V793" s="174"/>
      <c r="W793" s="174"/>
      <c r="X793" s="174"/>
      <c r="Y793" s="174"/>
      <c r="Z793" s="174"/>
    </row>
    <row r="794" spans="1:26" ht="18.75" customHeight="1">
      <c r="A794" s="174"/>
      <c r="B794" s="1328"/>
      <c r="C794" s="1328"/>
      <c r="D794" s="174"/>
      <c r="E794" s="1328"/>
      <c r="F794" s="174"/>
      <c r="G794" s="174"/>
      <c r="H794" s="174"/>
      <c r="I794" s="174"/>
      <c r="J794" s="174"/>
      <c r="K794" s="174"/>
      <c r="L794" s="174"/>
      <c r="M794" s="174"/>
      <c r="N794" s="174"/>
      <c r="O794" s="174"/>
      <c r="P794" s="174"/>
      <c r="Q794" s="174"/>
      <c r="R794" s="174"/>
      <c r="S794" s="174"/>
      <c r="T794" s="174"/>
      <c r="U794" s="174"/>
      <c r="V794" s="174"/>
      <c r="W794" s="174"/>
      <c r="X794" s="174"/>
      <c r="Y794" s="174"/>
      <c r="Z794" s="174"/>
    </row>
    <row r="795" spans="1:26" ht="18.75" customHeight="1">
      <c r="A795" s="174"/>
      <c r="B795" s="1328"/>
      <c r="C795" s="1328"/>
      <c r="D795" s="174"/>
      <c r="E795" s="1328"/>
      <c r="F795" s="174"/>
      <c r="G795" s="174"/>
      <c r="H795" s="174"/>
      <c r="I795" s="174"/>
      <c r="J795" s="174"/>
      <c r="K795" s="174"/>
      <c r="L795" s="174"/>
      <c r="M795" s="174"/>
      <c r="N795" s="174"/>
      <c r="O795" s="174"/>
      <c r="P795" s="174"/>
      <c r="Q795" s="174"/>
      <c r="R795" s="174"/>
      <c r="S795" s="174"/>
      <c r="T795" s="174"/>
      <c r="U795" s="174"/>
      <c r="V795" s="174"/>
      <c r="W795" s="174"/>
      <c r="X795" s="174"/>
      <c r="Y795" s="174"/>
      <c r="Z795" s="174"/>
    </row>
    <row r="796" spans="1:26" ht="18.75" customHeight="1">
      <c r="A796" s="174"/>
      <c r="B796" s="1328"/>
      <c r="C796" s="1328"/>
      <c r="D796" s="174"/>
      <c r="E796" s="1328"/>
      <c r="F796" s="174"/>
      <c r="G796" s="174"/>
      <c r="H796" s="174"/>
      <c r="I796" s="174"/>
      <c r="J796" s="174"/>
      <c r="K796" s="174"/>
      <c r="L796" s="174"/>
      <c r="M796" s="174"/>
      <c r="N796" s="174"/>
      <c r="O796" s="174"/>
      <c r="P796" s="174"/>
      <c r="Q796" s="174"/>
      <c r="R796" s="174"/>
      <c r="S796" s="174"/>
      <c r="T796" s="174"/>
      <c r="U796" s="174"/>
      <c r="V796" s="174"/>
      <c r="W796" s="174"/>
      <c r="X796" s="174"/>
      <c r="Y796" s="174"/>
      <c r="Z796" s="174"/>
    </row>
    <row r="797" spans="1:26" ht="18.75" customHeight="1">
      <c r="A797" s="174"/>
      <c r="B797" s="1328"/>
      <c r="C797" s="1328"/>
      <c r="D797" s="174"/>
      <c r="E797" s="1328"/>
      <c r="F797" s="174"/>
      <c r="G797" s="174"/>
      <c r="H797" s="174"/>
      <c r="I797" s="174"/>
      <c r="J797" s="174"/>
      <c r="K797" s="174"/>
      <c r="L797" s="174"/>
      <c r="M797" s="174"/>
      <c r="N797" s="174"/>
      <c r="O797" s="174"/>
      <c r="P797" s="174"/>
      <c r="Q797" s="174"/>
      <c r="R797" s="174"/>
      <c r="S797" s="174"/>
      <c r="T797" s="174"/>
      <c r="U797" s="174"/>
      <c r="V797" s="174"/>
      <c r="W797" s="174"/>
      <c r="X797" s="174"/>
      <c r="Y797" s="174"/>
      <c r="Z797" s="174"/>
    </row>
    <row r="798" spans="1:26" ht="18.75" customHeight="1">
      <c r="A798" s="174"/>
      <c r="B798" s="1328"/>
      <c r="C798" s="1328"/>
      <c r="D798" s="174"/>
      <c r="E798" s="1328"/>
      <c r="F798" s="174"/>
      <c r="G798" s="174"/>
      <c r="H798" s="174"/>
      <c r="I798" s="174"/>
      <c r="J798" s="174"/>
      <c r="K798" s="174"/>
      <c r="L798" s="174"/>
      <c r="M798" s="174"/>
      <c r="N798" s="174"/>
      <c r="O798" s="174"/>
      <c r="P798" s="174"/>
      <c r="Q798" s="174"/>
      <c r="R798" s="174"/>
      <c r="S798" s="174"/>
      <c r="T798" s="174"/>
      <c r="U798" s="174"/>
      <c r="V798" s="174"/>
      <c r="W798" s="174"/>
      <c r="X798" s="174"/>
      <c r="Y798" s="174"/>
      <c r="Z798" s="174"/>
    </row>
    <row r="799" spans="1:26" ht="18.75" customHeight="1">
      <c r="A799" s="174"/>
      <c r="B799" s="1328"/>
      <c r="C799" s="1328"/>
      <c r="D799" s="174"/>
      <c r="E799" s="1328"/>
      <c r="F799" s="174"/>
      <c r="G799" s="174"/>
      <c r="H799" s="174"/>
      <c r="I799" s="174"/>
      <c r="J799" s="174"/>
      <c r="K799" s="174"/>
      <c r="L799" s="174"/>
      <c r="M799" s="174"/>
      <c r="N799" s="174"/>
      <c r="O799" s="174"/>
      <c r="P799" s="174"/>
      <c r="Q799" s="174"/>
      <c r="R799" s="174"/>
      <c r="S799" s="174"/>
      <c r="T799" s="174"/>
      <c r="U799" s="174"/>
      <c r="V799" s="174"/>
      <c r="W799" s="174"/>
      <c r="X799" s="174"/>
      <c r="Y799" s="174"/>
      <c r="Z799" s="174"/>
    </row>
    <row r="800" spans="1:26" ht="18.75" customHeight="1">
      <c r="A800" s="174"/>
      <c r="B800" s="1328"/>
      <c r="C800" s="1328"/>
      <c r="D800" s="174"/>
      <c r="E800" s="1328"/>
      <c r="F800" s="174"/>
      <c r="G800" s="174"/>
      <c r="H800" s="174"/>
      <c r="I800" s="174"/>
      <c r="J800" s="174"/>
      <c r="K800" s="174"/>
      <c r="L800" s="174"/>
      <c r="M800" s="174"/>
      <c r="N800" s="174"/>
      <c r="O800" s="174"/>
      <c r="P800" s="174"/>
      <c r="Q800" s="174"/>
      <c r="R800" s="174"/>
      <c r="S800" s="174"/>
      <c r="T800" s="174"/>
      <c r="U800" s="174"/>
      <c r="V800" s="174"/>
      <c r="W800" s="174"/>
      <c r="X800" s="174"/>
      <c r="Y800" s="174"/>
      <c r="Z800" s="174"/>
    </row>
    <row r="801" spans="1:26" ht="18.75" customHeight="1">
      <c r="A801" s="174"/>
      <c r="B801" s="1328"/>
      <c r="C801" s="1328"/>
      <c r="D801" s="174"/>
      <c r="E801" s="1328"/>
      <c r="F801" s="174"/>
      <c r="G801" s="174"/>
      <c r="H801" s="174"/>
      <c r="I801" s="174"/>
      <c r="J801" s="174"/>
      <c r="K801" s="174"/>
      <c r="L801" s="174"/>
      <c r="M801" s="174"/>
      <c r="N801" s="174"/>
      <c r="O801" s="174"/>
      <c r="P801" s="174"/>
      <c r="Q801" s="174"/>
      <c r="R801" s="174"/>
      <c r="S801" s="174"/>
      <c r="T801" s="174"/>
      <c r="U801" s="174"/>
      <c r="V801" s="174"/>
      <c r="W801" s="174"/>
      <c r="X801" s="174"/>
      <c r="Y801" s="174"/>
      <c r="Z801" s="174"/>
    </row>
    <row r="802" spans="1:26" ht="18.75" customHeight="1">
      <c r="A802" s="174"/>
      <c r="B802" s="1328"/>
      <c r="C802" s="1328"/>
      <c r="D802" s="174"/>
      <c r="E802" s="1328"/>
      <c r="F802" s="174"/>
      <c r="G802" s="174"/>
      <c r="H802" s="174"/>
      <c r="I802" s="174"/>
      <c r="J802" s="174"/>
      <c r="K802" s="174"/>
      <c r="L802" s="174"/>
      <c r="M802" s="174"/>
      <c r="N802" s="174"/>
      <c r="O802" s="174"/>
      <c r="P802" s="174"/>
      <c r="Q802" s="174"/>
      <c r="R802" s="174"/>
      <c r="S802" s="174"/>
      <c r="T802" s="174"/>
      <c r="U802" s="174"/>
      <c r="V802" s="174"/>
      <c r="W802" s="174"/>
      <c r="X802" s="174"/>
      <c r="Y802" s="174"/>
      <c r="Z802" s="174"/>
    </row>
    <row r="803" spans="1:26" ht="18.75" customHeight="1">
      <c r="A803" s="174"/>
      <c r="B803" s="1328"/>
      <c r="C803" s="1328"/>
      <c r="D803" s="174"/>
      <c r="E803" s="1328"/>
      <c r="F803" s="174"/>
      <c r="G803" s="174"/>
      <c r="H803" s="174"/>
      <c r="I803" s="174"/>
      <c r="J803" s="174"/>
      <c r="K803" s="174"/>
      <c r="L803" s="174"/>
      <c r="M803" s="174"/>
      <c r="N803" s="174"/>
      <c r="O803" s="174"/>
      <c r="P803" s="174"/>
      <c r="Q803" s="174"/>
      <c r="R803" s="174"/>
      <c r="S803" s="174"/>
      <c r="T803" s="174"/>
      <c r="U803" s="174"/>
      <c r="V803" s="174"/>
      <c r="W803" s="174"/>
      <c r="X803" s="174"/>
      <c r="Y803" s="174"/>
      <c r="Z803" s="174"/>
    </row>
    <row r="804" spans="1:26" ht="18.75" customHeight="1">
      <c r="A804" s="174"/>
      <c r="B804" s="1328"/>
      <c r="C804" s="1328"/>
      <c r="D804" s="174"/>
      <c r="E804" s="1328"/>
      <c r="F804" s="174"/>
      <c r="G804" s="174"/>
      <c r="H804" s="174"/>
      <c r="I804" s="174"/>
      <c r="J804" s="174"/>
      <c r="K804" s="174"/>
      <c r="L804" s="174"/>
      <c r="M804" s="174"/>
      <c r="N804" s="174"/>
      <c r="O804" s="174"/>
      <c r="P804" s="174"/>
      <c r="Q804" s="174"/>
      <c r="R804" s="174"/>
      <c r="S804" s="174"/>
      <c r="T804" s="174"/>
      <c r="U804" s="174"/>
      <c r="V804" s="174"/>
      <c r="W804" s="174"/>
      <c r="X804" s="174"/>
      <c r="Y804" s="174"/>
      <c r="Z804" s="174"/>
    </row>
    <row r="805" spans="1:26" ht="18.75" customHeight="1">
      <c r="A805" s="174"/>
      <c r="B805" s="1328"/>
      <c r="C805" s="1328"/>
      <c r="D805" s="174"/>
      <c r="E805" s="1328"/>
      <c r="F805" s="174"/>
      <c r="G805" s="174"/>
      <c r="H805" s="174"/>
      <c r="I805" s="174"/>
      <c r="J805" s="174"/>
      <c r="K805" s="174"/>
      <c r="L805" s="174"/>
      <c r="M805" s="174"/>
      <c r="N805" s="174"/>
      <c r="O805" s="174"/>
      <c r="P805" s="174"/>
      <c r="Q805" s="174"/>
      <c r="R805" s="174"/>
      <c r="S805" s="174"/>
      <c r="T805" s="174"/>
      <c r="U805" s="174"/>
      <c r="V805" s="174"/>
      <c r="W805" s="174"/>
      <c r="X805" s="174"/>
      <c r="Y805" s="174"/>
      <c r="Z805" s="174"/>
    </row>
    <row r="806" spans="1:26" ht="18.75" customHeight="1">
      <c r="A806" s="174"/>
      <c r="B806" s="1328"/>
      <c r="C806" s="1328"/>
      <c r="D806" s="174"/>
      <c r="E806" s="1328"/>
      <c r="F806" s="174"/>
      <c r="G806" s="174"/>
      <c r="H806" s="174"/>
      <c r="I806" s="174"/>
      <c r="J806" s="174"/>
      <c r="K806" s="174"/>
      <c r="L806" s="174"/>
      <c r="M806" s="174"/>
      <c r="N806" s="174"/>
      <c r="O806" s="174"/>
      <c r="P806" s="174"/>
      <c r="Q806" s="174"/>
      <c r="R806" s="174"/>
      <c r="S806" s="174"/>
      <c r="T806" s="174"/>
      <c r="U806" s="174"/>
      <c r="V806" s="174"/>
      <c r="W806" s="174"/>
      <c r="X806" s="174"/>
      <c r="Y806" s="174"/>
      <c r="Z806" s="174"/>
    </row>
    <row r="807" spans="1:26" ht="18.75" customHeight="1">
      <c r="A807" s="174"/>
      <c r="B807" s="1328"/>
      <c r="C807" s="1328"/>
      <c r="D807" s="174"/>
      <c r="E807" s="1328"/>
      <c r="F807" s="174"/>
      <c r="G807" s="174"/>
      <c r="H807" s="174"/>
      <c r="I807" s="174"/>
      <c r="J807" s="174"/>
      <c r="K807" s="174"/>
      <c r="L807" s="174"/>
      <c r="M807" s="174"/>
      <c r="N807" s="174"/>
      <c r="O807" s="174"/>
      <c r="P807" s="174"/>
      <c r="Q807" s="174"/>
      <c r="R807" s="174"/>
      <c r="S807" s="174"/>
      <c r="T807" s="174"/>
      <c r="U807" s="174"/>
      <c r="V807" s="174"/>
      <c r="W807" s="174"/>
      <c r="X807" s="174"/>
      <c r="Y807" s="174"/>
      <c r="Z807" s="174"/>
    </row>
    <row r="808" spans="1:26" ht="18.75" customHeight="1">
      <c r="A808" s="174"/>
      <c r="B808" s="1328"/>
      <c r="C808" s="1328"/>
      <c r="D808" s="174"/>
      <c r="E808" s="1328"/>
      <c r="F808" s="174"/>
      <c r="G808" s="174"/>
      <c r="H808" s="174"/>
      <c r="I808" s="174"/>
      <c r="J808" s="174"/>
      <c r="K808" s="174"/>
      <c r="L808" s="174"/>
      <c r="M808" s="174"/>
      <c r="N808" s="174"/>
      <c r="O808" s="174"/>
      <c r="P808" s="174"/>
      <c r="Q808" s="174"/>
      <c r="R808" s="174"/>
      <c r="S808" s="174"/>
      <c r="T808" s="174"/>
      <c r="U808" s="174"/>
      <c r="V808" s="174"/>
      <c r="W808" s="174"/>
      <c r="X808" s="174"/>
      <c r="Y808" s="174"/>
      <c r="Z808" s="174"/>
    </row>
    <row r="809" spans="1:26" ht="18.75" customHeight="1">
      <c r="A809" s="174"/>
      <c r="B809" s="1328"/>
      <c r="C809" s="1328"/>
      <c r="D809" s="174"/>
      <c r="E809" s="1328"/>
      <c r="F809" s="174"/>
      <c r="G809" s="174"/>
      <c r="H809" s="174"/>
      <c r="I809" s="174"/>
      <c r="J809" s="174"/>
      <c r="K809" s="174"/>
      <c r="L809" s="174"/>
      <c r="M809" s="174"/>
      <c r="N809" s="174"/>
      <c r="O809" s="174"/>
      <c r="P809" s="174"/>
      <c r="Q809" s="174"/>
      <c r="R809" s="174"/>
      <c r="S809" s="174"/>
      <c r="T809" s="174"/>
      <c r="U809" s="174"/>
      <c r="V809" s="174"/>
      <c r="W809" s="174"/>
      <c r="X809" s="174"/>
      <c r="Y809" s="174"/>
      <c r="Z809" s="174"/>
    </row>
    <row r="810" spans="1:26" ht="18.75" customHeight="1">
      <c r="A810" s="174"/>
      <c r="B810" s="1328"/>
      <c r="C810" s="1328"/>
      <c r="D810" s="174"/>
      <c r="E810" s="1328"/>
      <c r="F810" s="174"/>
      <c r="G810" s="174"/>
      <c r="H810" s="174"/>
      <c r="I810" s="174"/>
      <c r="J810" s="174"/>
      <c r="K810" s="174"/>
      <c r="L810" s="174"/>
      <c r="M810" s="174"/>
      <c r="N810" s="174"/>
      <c r="O810" s="174"/>
      <c r="P810" s="174"/>
      <c r="Q810" s="174"/>
      <c r="R810" s="174"/>
      <c r="S810" s="174"/>
      <c r="T810" s="174"/>
      <c r="U810" s="174"/>
      <c r="V810" s="174"/>
      <c r="W810" s="174"/>
      <c r="X810" s="174"/>
      <c r="Y810" s="174"/>
      <c r="Z810" s="174"/>
    </row>
    <row r="811" spans="1:26" ht="18.75" customHeight="1">
      <c r="A811" s="174"/>
      <c r="B811" s="1328"/>
      <c r="C811" s="1328"/>
      <c r="D811" s="174"/>
      <c r="E811" s="1328"/>
      <c r="F811" s="174"/>
      <c r="G811" s="174"/>
      <c r="H811" s="174"/>
      <c r="I811" s="174"/>
      <c r="J811" s="174"/>
      <c r="K811" s="174"/>
      <c r="L811" s="174"/>
      <c r="M811" s="174"/>
      <c r="N811" s="174"/>
      <c r="O811" s="174"/>
      <c r="P811" s="174"/>
      <c r="Q811" s="174"/>
      <c r="R811" s="174"/>
      <c r="S811" s="174"/>
      <c r="T811" s="174"/>
      <c r="U811" s="174"/>
      <c r="V811" s="174"/>
      <c r="W811" s="174"/>
      <c r="X811" s="174"/>
      <c r="Y811" s="174"/>
      <c r="Z811" s="174"/>
    </row>
    <row r="812" spans="1:26" ht="18.75" customHeight="1">
      <c r="A812" s="174"/>
      <c r="B812" s="1328"/>
      <c r="C812" s="1328"/>
      <c r="D812" s="174"/>
      <c r="E812" s="1328"/>
      <c r="F812" s="174"/>
      <c r="G812" s="174"/>
      <c r="H812" s="174"/>
      <c r="I812" s="174"/>
      <c r="J812" s="174"/>
      <c r="K812" s="174"/>
      <c r="L812" s="174"/>
      <c r="M812" s="174"/>
      <c r="N812" s="174"/>
      <c r="O812" s="174"/>
      <c r="P812" s="174"/>
      <c r="Q812" s="174"/>
      <c r="R812" s="174"/>
      <c r="S812" s="174"/>
      <c r="T812" s="174"/>
      <c r="U812" s="174"/>
      <c r="V812" s="174"/>
      <c r="W812" s="174"/>
      <c r="X812" s="174"/>
      <c r="Y812" s="174"/>
      <c r="Z812" s="174"/>
    </row>
    <row r="813" spans="1:26" ht="18.75" customHeight="1">
      <c r="A813" s="174"/>
      <c r="B813" s="1328"/>
      <c r="C813" s="1328"/>
      <c r="D813" s="174"/>
      <c r="E813" s="1328"/>
      <c r="F813" s="174"/>
      <c r="G813" s="174"/>
      <c r="H813" s="174"/>
      <c r="I813" s="174"/>
      <c r="J813" s="174"/>
      <c r="K813" s="174"/>
      <c r="L813" s="174"/>
      <c r="M813" s="174"/>
      <c r="N813" s="174"/>
      <c r="O813" s="174"/>
      <c r="P813" s="174"/>
      <c r="Q813" s="174"/>
      <c r="R813" s="174"/>
      <c r="S813" s="174"/>
      <c r="T813" s="174"/>
      <c r="U813" s="174"/>
      <c r="V813" s="174"/>
      <c r="W813" s="174"/>
      <c r="X813" s="174"/>
      <c r="Y813" s="174"/>
      <c r="Z813" s="174"/>
    </row>
    <row r="814" spans="1:26" ht="18.75" customHeight="1">
      <c r="A814" s="174"/>
      <c r="B814" s="1328"/>
      <c r="C814" s="1328"/>
      <c r="D814" s="174"/>
      <c r="E814" s="1328"/>
      <c r="F814" s="174"/>
      <c r="G814" s="174"/>
      <c r="H814" s="174"/>
      <c r="I814" s="174"/>
      <c r="J814" s="174"/>
      <c r="K814" s="174"/>
      <c r="L814" s="174"/>
      <c r="M814" s="174"/>
      <c r="N814" s="174"/>
      <c r="O814" s="174"/>
      <c r="P814" s="174"/>
      <c r="Q814" s="174"/>
      <c r="R814" s="174"/>
      <c r="S814" s="174"/>
      <c r="T814" s="174"/>
      <c r="U814" s="174"/>
      <c r="V814" s="174"/>
      <c r="W814" s="174"/>
      <c r="X814" s="174"/>
      <c r="Y814" s="174"/>
      <c r="Z814" s="174"/>
    </row>
    <row r="815" spans="1:26" ht="18.75" customHeight="1">
      <c r="A815" s="174"/>
      <c r="B815" s="1328"/>
      <c r="C815" s="1328"/>
      <c r="D815" s="174"/>
      <c r="E815" s="1328"/>
      <c r="F815" s="174"/>
      <c r="G815" s="174"/>
      <c r="H815" s="174"/>
      <c r="I815" s="174"/>
      <c r="J815" s="174"/>
      <c r="K815" s="174"/>
      <c r="L815" s="174"/>
      <c r="M815" s="174"/>
      <c r="N815" s="174"/>
      <c r="O815" s="174"/>
      <c r="P815" s="174"/>
      <c r="Q815" s="174"/>
      <c r="R815" s="174"/>
      <c r="S815" s="174"/>
      <c r="T815" s="174"/>
      <c r="U815" s="174"/>
      <c r="V815" s="174"/>
      <c r="W815" s="174"/>
      <c r="X815" s="174"/>
      <c r="Y815" s="174"/>
      <c r="Z815" s="174"/>
    </row>
    <row r="816" spans="1:26" ht="18.75" customHeight="1">
      <c r="A816" s="174"/>
      <c r="B816" s="1328"/>
      <c r="C816" s="1328"/>
      <c r="D816" s="174"/>
      <c r="E816" s="1328"/>
      <c r="F816" s="174"/>
      <c r="G816" s="174"/>
      <c r="H816" s="174"/>
      <c r="I816" s="174"/>
      <c r="J816" s="174"/>
      <c r="K816" s="174"/>
      <c r="L816" s="174"/>
      <c r="M816" s="174"/>
      <c r="N816" s="174"/>
      <c r="O816" s="174"/>
      <c r="P816" s="174"/>
      <c r="Q816" s="174"/>
      <c r="R816" s="174"/>
      <c r="S816" s="174"/>
      <c r="T816" s="174"/>
      <c r="U816" s="174"/>
      <c r="V816" s="174"/>
      <c r="W816" s="174"/>
      <c r="X816" s="174"/>
      <c r="Y816" s="174"/>
      <c r="Z816" s="174"/>
    </row>
    <row r="817" spans="1:26" ht="18.75" customHeight="1">
      <c r="A817" s="174"/>
      <c r="B817" s="1328"/>
      <c r="C817" s="1328"/>
      <c r="D817" s="174"/>
      <c r="E817" s="1328"/>
      <c r="F817" s="174"/>
      <c r="G817" s="174"/>
      <c r="H817" s="174"/>
      <c r="I817" s="174"/>
      <c r="J817" s="174"/>
      <c r="K817" s="174"/>
      <c r="L817" s="174"/>
      <c r="M817" s="174"/>
      <c r="N817" s="174"/>
      <c r="O817" s="174"/>
      <c r="P817" s="174"/>
      <c r="Q817" s="174"/>
      <c r="R817" s="174"/>
      <c r="S817" s="174"/>
      <c r="T817" s="174"/>
      <c r="U817" s="174"/>
      <c r="V817" s="174"/>
      <c r="W817" s="174"/>
      <c r="X817" s="174"/>
      <c r="Y817" s="174"/>
      <c r="Z817" s="174"/>
    </row>
    <row r="818" spans="1:26" ht="18.75" customHeight="1">
      <c r="A818" s="174"/>
      <c r="B818" s="1328"/>
      <c r="C818" s="1328"/>
      <c r="D818" s="174"/>
      <c r="E818" s="1328"/>
      <c r="F818" s="174"/>
      <c r="G818" s="174"/>
      <c r="H818" s="174"/>
      <c r="I818" s="174"/>
      <c r="J818" s="174"/>
      <c r="K818" s="174"/>
      <c r="L818" s="174"/>
      <c r="M818" s="174"/>
      <c r="N818" s="174"/>
      <c r="O818" s="174"/>
      <c r="P818" s="174"/>
      <c r="Q818" s="174"/>
      <c r="R818" s="174"/>
      <c r="S818" s="174"/>
      <c r="T818" s="174"/>
      <c r="U818" s="174"/>
      <c r="V818" s="174"/>
      <c r="W818" s="174"/>
      <c r="X818" s="174"/>
      <c r="Y818" s="174"/>
      <c r="Z818" s="174"/>
    </row>
    <row r="819" spans="1:26" ht="18.75" customHeight="1">
      <c r="A819" s="174"/>
      <c r="B819" s="1328"/>
      <c r="C819" s="1328"/>
      <c r="D819" s="174"/>
      <c r="E819" s="1328"/>
      <c r="F819" s="174"/>
      <c r="G819" s="174"/>
      <c r="H819" s="174"/>
      <c r="I819" s="174"/>
      <c r="J819" s="174"/>
      <c r="K819" s="174"/>
      <c r="L819" s="174"/>
      <c r="M819" s="174"/>
      <c r="N819" s="174"/>
      <c r="O819" s="174"/>
      <c r="P819" s="174"/>
      <c r="Q819" s="174"/>
      <c r="R819" s="174"/>
      <c r="S819" s="174"/>
      <c r="T819" s="174"/>
      <c r="U819" s="174"/>
      <c r="V819" s="174"/>
      <c r="W819" s="174"/>
      <c r="X819" s="174"/>
      <c r="Y819" s="174"/>
      <c r="Z819" s="174"/>
    </row>
    <row r="820" spans="1:26" ht="18.75" customHeight="1">
      <c r="A820" s="174"/>
      <c r="B820" s="1328"/>
      <c r="C820" s="1328"/>
      <c r="D820" s="174"/>
      <c r="E820" s="1328"/>
      <c r="F820" s="174"/>
      <c r="G820" s="174"/>
      <c r="H820" s="174"/>
      <c r="I820" s="174"/>
      <c r="J820" s="174"/>
      <c r="K820" s="174"/>
      <c r="L820" s="174"/>
      <c r="M820" s="174"/>
      <c r="N820" s="174"/>
      <c r="O820" s="174"/>
      <c r="P820" s="174"/>
      <c r="Q820" s="174"/>
      <c r="R820" s="174"/>
      <c r="S820" s="174"/>
      <c r="T820" s="174"/>
      <c r="U820" s="174"/>
      <c r="V820" s="174"/>
      <c r="W820" s="174"/>
      <c r="X820" s="174"/>
      <c r="Y820" s="174"/>
      <c r="Z820" s="174"/>
    </row>
    <row r="821" spans="1:26" ht="18.75" customHeight="1">
      <c r="A821" s="174"/>
      <c r="B821" s="1328"/>
      <c r="C821" s="1328"/>
      <c r="D821" s="174"/>
      <c r="E821" s="1328"/>
      <c r="F821" s="174"/>
      <c r="G821" s="174"/>
      <c r="H821" s="174"/>
      <c r="I821" s="174"/>
      <c r="J821" s="174"/>
      <c r="K821" s="174"/>
      <c r="L821" s="174"/>
      <c r="M821" s="174"/>
      <c r="N821" s="174"/>
      <c r="O821" s="174"/>
      <c r="P821" s="174"/>
      <c r="Q821" s="174"/>
      <c r="R821" s="174"/>
      <c r="S821" s="174"/>
      <c r="T821" s="174"/>
      <c r="U821" s="174"/>
      <c r="V821" s="174"/>
      <c r="W821" s="174"/>
      <c r="X821" s="174"/>
      <c r="Y821" s="174"/>
      <c r="Z821" s="174"/>
    </row>
    <row r="822" spans="1:26" ht="18.75" customHeight="1">
      <c r="A822" s="174"/>
      <c r="B822" s="1328"/>
      <c r="C822" s="1328"/>
      <c r="D822" s="174"/>
      <c r="E822" s="1328"/>
      <c r="F822" s="174"/>
      <c r="G822" s="174"/>
      <c r="H822" s="174"/>
      <c r="I822" s="174"/>
      <c r="J822" s="174"/>
      <c r="K822" s="174"/>
      <c r="L822" s="174"/>
      <c r="M822" s="174"/>
      <c r="N822" s="174"/>
      <c r="O822" s="174"/>
      <c r="P822" s="174"/>
      <c r="Q822" s="174"/>
      <c r="R822" s="174"/>
      <c r="S822" s="174"/>
      <c r="T822" s="174"/>
      <c r="U822" s="174"/>
      <c r="V822" s="174"/>
      <c r="W822" s="174"/>
      <c r="X822" s="174"/>
      <c r="Y822" s="174"/>
      <c r="Z822" s="174"/>
    </row>
    <row r="823" spans="1:26" ht="18.75" customHeight="1">
      <c r="A823" s="174"/>
      <c r="B823" s="1328"/>
      <c r="C823" s="1328"/>
      <c r="D823" s="174"/>
      <c r="E823" s="1328"/>
      <c r="F823" s="174"/>
      <c r="G823" s="174"/>
      <c r="H823" s="174"/>
      <c r="I823" s="174"/>
      <c r="J823" s="174"/>
      <c r="K823" s="174"/>
      <c r="L823" s="174"/>
      <c r="M823" s="174"/>
      <c r="N823" s="174"/>
      <c r="O823" s="174"/>
      <c r="P823" s="174"/>
      <c r="Q823" s="174"/>
      <c r="R823" s="174"/>
      <c r="S823" s="174"/>
      <c r="T823" s="174"/>
      <c r="U823" s="174"/>
      <c r="V823" s="174"/>
      <c r="W823" s="174"/>
      <c r="X823" s="174"/>
      <c r="Y823" s="174"/>
      <c r="Z823" s="174"/>
    </row>
    <row r="824" spans="1:26" ht="18.75" customHeight="1">
      <c r="A824" s="174"/>
      <c r="B824" s="1328"/>
      <c r="C824" s="1328"/>
      <c r="D824" s="174"/>
      <c r="E824" s="1328"/>
      <c r="F824" s="174"/>
      <c r="G824" s="174"/>
      <c r="H824" s="174"/>
      <c r="I824" s="174"/>
      <c r="J824" s="174"/>
      <c r="K824" s="174"/>
      <c r="L824" s="174"/>
      <c r="M824" s="174"/>
      <c r="N824" s="174"/>
      <c r="O824" s="174"/>
      <c r="P824" s="174"/>
      <c r="Q824" s="174"/>
      <c r="R824" s="174"/>
      <c r="S824" s="174"/>
      <c r="T824" s="174"/>
      <c r="U824" s="174"/>
      <c r="V824" s="174"/>
      <c r="W824" s="174"/>
      <c r="X824" s="174"/>
      <c r="Y824" s="174"/>
      <c r="Z824" s="174"/>
    </row>
    <row r="825" spans="1:26" ht="18.75" customHeight="1">
      <c r="A825" s="174"/>
      <c r="B825" s="1328"/>
      <c r="C825" s="1328"/>
      <c r="D825" s="174"/>
      <c r="E825" s="1328"/>
      <c r="F825" s="174"/>
      <c r="G825" s="174"/>
      <c r="H825" s="174"/>
      <c r="I825" s="174"/>
      <c r="J825" s="174"/>
      <c r="K825" s="174"/>
      <c r="L825" s="174"/>
      <c r="M825" s="174"/>
      <c r="N825" s="174"/>
      <c r="O825" s="174"/>
      <c r="P825" s="174"/>
      <c r="Q825" s="174"/>
      <c r="R825" s="174"/>
      <c r="S825" s="174"/>
      <c r="T825" s="174"/>
      <c r="U825" s="174"/>
      <c r="V825" s="174"/>
      <c r="W825" s="174"/>
      <c r="X825" s="174"/>
      <c r="Y825" s="174"/>
      <c r="Z825" s="174"/>
    </row>
    <row r="826" spans="1:26" ht="18.75" customHeight="1">
      <c r="A826" s="174"/>
      <c r="B826" s="1328"/>
      <c r="C826" s="1328"/>
      <c r="D826" s="174"/>
      <c r="E826" s="1328"/>
      <c r="F826" s="174"/>
      <c r="G826" s="174"/>
      <c r="H826" s="174"/>
      <c r="I826" s="174"/>
      <c r="J826" s="174"/>
      <c r="K826" s="174"/>
      <c r="L826" s="174"/>
      <c r="M826" s="174"/>
      <c r="N826" s="174"/>
      <c r="O826" s="174"/>
      <c r="P826" s="174"/>
      <c r="Q826" s="174"/>
      <c r="R826" s="174"/>
      <c r="S826" s="174"/>
      <c r="T826" s="174"/>
      <c r="U826" s="174"/>
      <c r="V826" s="174"/>
      <c r="W826" s="174"/>
      <c r="X826" s="174"/>
      <c r="Y826" s="174"/>
      <c r="Z826" s="174"/>
    </row>
    <row r="827" spans="1:26" ht="18.75" customHeight="1">
      <c r="A827" s="174"/>
      <c r="B827" s="1328"/>
      <c r="C827" s="1328"/>
      <c r="D827" s="174"/>
      <c r="E827" s="1328"/>
      <c r="F827" s="174"/>
      <c r="G827" s="174"/>
      <c r="H827" s="174"/>
      <c r="I827" s="174"/>
      <c r="J827" s="174"/>
      <c r="K827" s="174"/>
      <c r="L827" s="174"/>
      <c r="M827" s="174"/>
      <c r="N827" s="174"/>
      <c r="O827" s="174"/>
      <c r="P827" s="174"/>
      <c r="Q827" s="174"/>
      <c r="R827" s="174"/>
      <c r="S827" s="174"/>
      <c r="T827" s="174"/>
      <c r="U827" s="174"/>
      <c r="V827" s="174"/>
      <c r="W827" s="174"/>
      <c r="X827" s="174"/>
      <c r="Y827" s="174"/>
      <c r="Z827" s="174"/>
    </row>
    <row r="828" spans="1:26" ht="18.75" customHeight="1">
      <c r="A828" s="174"/>
      <c r="B828" s="1328"/>
      <c r="C828" s="1328"/>
      <c r="D828" s="174"/>
      <c r="E828" s="1328"/>
      <c r="F828" s="174"/>
      <c r="G828" s="174"/>
      <c r="H828" s="174"/>
      <c r="I828" s="174"/>
      <c r="J828" s="174"/>
      <c r="K828" s="174"/>
      <c r="L828" s="174"/>
      <c r="M828" s="174"/>
      <c r="N828" s="174"/>
      <c r="O828" s="174"/>
      <c r="P828" s="174"/>
      <c r="Q828" s="174"/>
      <c r="R828" s="174"/>
      <c r="S828" s="174"/>
      <c r="T828" s="174"/>
      <c r="U828" s="174"/>
      <c r="V828" s="174"/>
      <c r="W828" s="174"/>
      <c r="X828" s="174"/>
      <c r="Y828" s="174"/>
      <c r="Z828" s="174"/>
    </row>
    <row r="829" spans="1:26" ht="18.75" customHeight="1">
      <c r="A829" s="174"/>
      <c r="B829" s="1328"/>
      <c r="C829" s="1328"/>
      <c r="D829" s="174"/>
      <c r="E829" s="1328"/>
      <c r="F829" s="174"/>
      <c r="G829" s="174"/>
      <c r="H829" s="174"/>
      <c r="I829" s="174"/>
      <c r="J829" s="174"/>
      <c r="K829" s="174"/>
      <c r="L829" s="174"/>
      <c r="M829" s="174"/>
      <c r="N829" s="174"/>
      <c r="O829" s="174"/>
      <c r="P829" s="174"/>
      <c r="Q829" s="174"/>
      <c r="R829" s="174"/>
      <c r="S829" s="174"/>
      <c r="T829" s="174"/>
      <c r="U829" s="174"/>
      <c r="V829" s="174"/>
      <c r="W829" s="174"/>
      <c r="X829" s="174"/>
      <c r="Y829" s="174"/>
      <c r="Z829" s="174"/>
    </row>
    <row r="830" spans="1:26" ht="18.75" customHeight="1">
      <c r="A830" s="174"/>
      <c r="B830" s="1328"/>
      <c r="C830" s="1328"/>
      <c r="D830" s="174"/>
      <c r="E830" s="1328"/>
      <c r="F830" s="174"/>
      <c r="G830" s="174"/>
      <c r="H830" s="174"/>
      <c r="I830" s="174"/>
      <c r="J830" s="174"/>
      <c r="K830" s="174"/>
      <c r="L830" s="174"/>
      <c r="M830" s="174"/>
      <c r="N830" s="174"/>
      <c r="O830" s="174"/>
      <c r="P830" s="174"/>
      <c r="Q830" s="174"/>
      <c r="R830" s="174"/>
      <c r="S830" s="174"/>
      <c r="T830" s="174"/>
      <c r="U830" s="174"/>
      <c r="V830" s="174"/>
      <c r="W830" s="174"/>
      <c r="X830" s="174"/>
      <c r="Y830" s="174"/>
      <c r="Z830" s="174"/>
    </row>
    <row r="831" spans="1:26" ht="18.75" customHeight="1">
      <c r="A831" s="174"/>
      <c r="B831" s="1328"/>
      <c r="C831" s="1328"/>
      <c r="D831" s="174"/>
      <c r="E831" s="1328"/>
      <c r="F831" s="174"/>
      <c r="G831" s="174"/>
      <c r="H831" s="174"/>
      <c r="I831" s="174"/>
      <c r="J831" s="174"/>
      <c r="K831" s="174"/>
      <c r="L831" s="174"/>
      <c r="M831" s="174"/>
      <c r="N831" s="174"/>
      <c r="O831" s="174"/>
      <c r="P831" s="174"/>
      <c r="Q831" s="174"/>
      <c r="R831" s="174"/>
      <c r="S831" s="174"/>
      <c r="T831" s="174"/>
      <c r="U831" s="174"/>
      <c r="V831" s="174"/>
      <c r="W831" s="174"/>
      <c r="X831" s="174"/>
      <c r="Y831" s="174"/>
      <c r="Z831" s="174"/>
    </row>
    <row r="832" spans="1:26" ht="18.75" customHeight="1">
      <c r="A832" s="174"/>
      <c r="B832" s="1328"/>
      <c r="C832" s="1328"/>
      <c r="D832" s="174"/>
      <c r="E832" s="1328"/>
      <c r="F832" s="174"/>
      <c r="G832" s="174"/>
      <c r="H832" s="174"/>
      <c r="I832" s="174"/>
      <c r="J832" s="174"/>
      <c r="K832" s="174"/>
      <c r="L832" s="174"/>
      <c r="M832" s="174"/>
      <c r="N832" s="174"/>
      <c r="O832" s="174"/>
      <c r="P832" s="174"/>
      <c r="Q832" s="174"/>
      <c r="R832" s="174"/>
      <c r="S832" s="174"/>
      <c r="T832" s="174"/>
      <c r="U832" s="174"/>
      <c r="V832" s="174"/>
      <c r="W832" s="174"/>
      <c r="X832" s="174"/>
      <c r="Y832" s="174"/>
      <c r="Z832" s="174"/>
    </row>
    <row r="833" spans="1:26" ht="18.75" customHeight="1">
      <c r="A833" s="174"/>
      <c r="B833" s="1328"/>
      <c r="C833" s="1328"/>
      <c r="D833" s="174"/>
      <c r="E833" s="1328"/>
      <c r="F833" s="174"/>
      <c r="G833" s="174"/>
      <c r="H833" s="174"/>
      <c r="I833" s="174"/>
      <c r="J833" s="174"/>
      <c r="K833" s="174"/>
      <c r="L833" s="174"/>
      <c r="M833" s="174"/>
      <c r="N833" s="174"/>
      <c r="O833" s="174"/>
      <c r="P833" s="174"/>
      <c r="Q833" s="174"/>
      <c r="R833" s="174"/>
      <c r="S833" s="174"/>
      <c r="T833" s="174"/>
      <c r="U833" s="174"/>
      <c r="V833" s="174"/>
      <c r="W833" s="174"/>
      <c r="X833" s="174"/>
      <c r="Y833" s="174"/>
      <c r="Z833" s="174"/>
    </row>
    <row r="834" spans="1:26" ht="18.75" customHeight="1">
      <c r="A834" s="174"/>
      <c r="B834" s="1328"/>
      <c r="C834" s="1328"/>
      <c r="D834" s="174"/>
      <c r="E834" s="1328"/>
      <c r="F834" s="174"/>
      <c r="G834" s="174"/>
      <c r="H834" s="174"/>
      <c r="I834" s="174"/>
      <c r="J834" s="174"/>
      <c r="K834" s="174"/>
      <c r="L834" s="174"/>
      <c r="M834" s="174"/>
      <c r="N834" s="174"/>
      <c r="O834" s="174"/>
      <c r="P834" s="174"/>
      <c r="Q834" s="174"/>
      <c r="R834" s="174"/>
      <c r="S834" s="174"/>
      <c r="T834" s="174"/>
      <c r="U834" s="174"/>
      <c r="V834" s="174"/>
      <c r="W834" s="174"/>
      <c r="X834" s="174"/>
      <c r="Y834" s="174"/>
      <c r="Z834" s="174"/>
    </row>
    <row r="835" spans="1:26" ht="18.75" customHeight="1">
      <c r="A835" s="174"/>
      <c r="B835" s="1328"/>
      <c r="C835" s="1328"/>
      <c r="D835" s="174"/>
      <c r="E835" s="1328"/>
      <c r="F835" s="174"/>
      <c r="G835" s="174"/>
      <c r="H835" s="174"/>
      <c r="I835" s="174"/>
      <c r="J835" s="174"/>
      <c r="K835" s="174"/>
      <c r="L835" s="174"/>
      <c r="M835" s="174"/>
      <c r="N835" s="174"/>
      <c r="O835" s="174"/>
      <c r="P835" s="174"/>
      <c r="Q835" s="174"/>
      <c r="R835" s="174"/>
      <c r="S835" s="174"/>
      <c r="T835" s="174"/>
      <c r="U835" s="174"/>
      <c r="V835" s="174"/>
      <c r="W835" s="174"/>
      <c r="X835" s="174"/>
      <c r="Y835" s="174"/>
      <c r="Z835" s="174"/>
    </row>
    <row r="836" spans="1:26" ht="18.75" customHeight="1">
      <c r="A836" s="174"/>
      <c r="B836" s="1328"/>
      <c r="C836" s="1328"/>
      <c r="D836" s="174"/>
      <c r="E836" s="1328"/>
      <c r="F836" s="174"/>
      <c r="G836" s="174"/>
      <c r="H836" s="174"/>
      <c r="I836" s="174"/>
      <c r="J836" s="174"/>
      <c r="K836" s="174"/>
      <c r="L836" s="174"/>
      <c r="M836" s="174"/>
      <c r="N836" s="174"/>
      <c r="O836" s="174"/>
      <c r="P836" s="174"/>
      <c r="Q836" s="174"/>
      <c r="R836" s="174"/>
      <c r="S836" s="174"/>
      <c r="T836" s="174"/>
      <c r="U836" s="174"/>
      <c r="V836" s="174"/>
      <c r="W836" s="174"/>
      <c r="X836" s="174"/>
      <c r="Y836" s="174"/>
      <c r="Z836" s="174"/>
    </row>
    <row r="837" spans="1:26" ht="18.75" customHeight="1">
      <c r="A837" s="174"/>
      <c r="B837" s="1328"/>
      <c r="C837" s="1328"/>
      <c r="D837" s="174"/>
      <c r="E837" s="1328"/>
      <c r="F837" s="174"/>
      <c r="G837" s="174"/>
      <c r="H837" s="174"/>
      <c r="I837" s="174"/>
      <c r="J837" s="174"/>
      <c r="K837" s="174"/>
      <c r="L837" s="174"/>
      <c r="M837" s="174"/>
      <c r="N837" s="174"/>
      <c r="O837" s="174"/>
      <c r="P837" s="174"/>
      <c r="Q837" s="174"/>
      <c r="R837" s="174"/>
      <c r="S837" s="174"/>
      <c r="T837" s="174"/>
      <c r="U837" s="174"/>
      <c r="V837" s="174"/>
      <c r="W837" s="174"/>
      <c r="X837" s="174"/>
      <c r="Y837" s="174"/>
      <c r="Z837" s="174"/>
    </row>
    <row r="838" spans="1:26" ht="18.75" customHeight="1">
      <c r="A838" s="174"/>
      <c r="B838" s="1328"/>
      <c r="C838" s="1328"/>
      <c r="D838" s="174"/>
      <c r="E838" s="1328"/>
      <c r="F838" s="174"/>
      <c r="G838" s="174"/>
      <c r="H838" s="174"/>
      <c r="I838" s="174"/>
      <c r="J838" s="174"/>
      <c r="K838" s="174"/>
      <c r="L838" s="174"/>
      <c r="M838" s="174"/>
      <c r="N838" s="174"/>
      <c r="O838" s="174"/>
      <c r="P838" s="174"/>
      <c r="Q838" s="174"/>
      <c r="R838" s="174"/>
      <c r="S838" s="174"/>
      <c r="T838" s="174"/>
      <c r="U838" s="174"/>
      <c r="V838" s="174"/>
      <c r="W838" s="174"/>
      <c r="X838" s="174"/>
      <c r="Y838" s="174"/>
      <c r="Z838" s="174"/>
    </row>
    <row r="839" spans="1:26" ht="18.75" customHeight="1">
      <c r="A839" s="174"/>
      <c r="B839" s="1328"/>
      <c r="C839" s="1328"/>
      <c r="D839" s="174"/>
      <c r="E839" s="1328"/>
      <c r="F839" s="174"/>
      <c r="G839" s="174"/>
      <c r="H839" s="174"/>
      <c r="I839" s="174"/>
      <c r="J839" s="174"/>
      <c r="K839" s="174"/>
      <c r="L839" s="174"/>
      <c r="M839" s="174"/>
      <c r="N839" s="174"/>
      <c r="O839" s="174"/>
      <c r="P839" s="174"/>
      <c r="Q839" s="174"/>
      <c r="R839" s="174"/>
      <c r="S839" s="174"/>
      <c r="T839" s="174"/>
      <c r="U839" s="174"/>
      <c r="V839" s="174"/>
      <c r="W839" s="174"/>
      <c r="X839" s="174"/>
      <c r="Y839" s="174"/>
      <c r="Z839" s="174"/>
    </row>
    <row r="840" spans="1:26" ht="18.75" customHeight="1">
      <c r="A840" s="174"/>
      <c r="B840" s="1328"/>
      <c r="C840" s="1328"/>
      <c r="D840" s="174"/>
      <c r="E840" s="1328"/>
      <c r="F840" s="174"/>
      <c r="G840" s="174"/>
      <c r="H840" s="174"/>
      <c r="I840" s="174"/>
      <c r="J840" s="174"/>
      <c r="K840" s="174"/>
      <c r="L840" s="174"/>
      <c r="M840" s="174"/>
      <c r="N840" s="174"/>
      <c r="O840" s="174"/>
      <c r="P840" s="174"/>
      <c r="Q840" s="174"/>
      <c r="R840" s="174"/>
      <c r="S840" s="174"/>
      <c r="T840" s="174"/>
      <c r="U840" s="174"/>
      <c r="V840" s="174"/>
      <c r="W840" s="174"/>
      <c r="X840" s="174"/>
      <c r="Y840" s="174"/>
      <c r="Z840" s="174"/>
    </row>
    <row r="841" spans="1:26" ht="18.75" customHeight="1">
      <c r="A841" s="174"/>
      <c r="B841" s="1328"/>
      <c r="C841" s="1328"/>
      <c r="D841" s="174"/>
      <c r="E841" s="1328"/>
      <c r="F841" s="174"/>
      <c r="G841" s="174"/>
      <c r="H841" s="174"/>
      <c r="I841" s="174"/>
      <c r="J841" s="174"/>
      <c r="K841" s="174"/>
      <c r="L841" s="174"/>
      <c r="M841" s="174"/>
      <c r="N841" s="174"/>
      <c r="O841" s="174"/>
      <c r="P841" s="174"/>
      <c r="Q841" s="174"/>
      <c r="R841" s="174"/>
      <c r="S841" s="174"/>
      <c r="T841" s="174"/>
      <c r="U841" s="174"/>
      <c r="V841" s="174"/>
      <c r="W841" s="174"/>
      <c r="X841" s="174"/>
      <c r="Y841" s="174"/>
      <c r="Z841" s="174"/>
    </row>
    <row r="842" spans="1:26" ht="18.75" customHeight="1">
      <c r="A842" s="174"/>
      <c r="B842" s="1328"/>
      <c r="C842" s="1328"/>
      <c r="D842" s="174"/>
      <c r="E842" s="1328"/>
      <c r="F842" s="174"/>
      <c r="G842" s="174"/>
      <c r="H842" s="174"/>
      <c r="I842" s="174"/>
      <c r="J842" s="174"/>
      <c r="K842" s="174"/>
      <c r="L842" s="174"/>
      <c r="M842" s="174"/>
      <c r="N842" s="174"/>
      <c r="O842" s="174"/>
      <c r="P842" s="174"/>
      <c r="Q842" s="174"/>
      <c r="R842" s="174"/>
      <c r="S842" s="174"/>
      <c r="T842" s="174"/>
      <c r="U842" s="174"/>
      <c r="V842" s="174"/>
      <c r="W842" s="174"/>
      <c r="X842" s="174"/>
      <c r="Y842" s="174"/>
      <c r="Z842" s="174"/>
    </row>
    <row r="843" spans="1:26" ht="18.75" customHeight="1">
      <c r="A843" s="174"/>
      <c r="B843" s="1328"/>
      <c r="C843" s="1328"/>
      <c r="D843" s="174"/>
      <c r="E843" s="1328"/>
      <c r="F843" s="174"/>
      <c r="G843" s="174"/>
      <c r="H843" s="174"/>
      <c r="I843" s="174"/>
      <c r="J843" s="174"/>
      <c r="K843" s="174"/>
      <c r="L843" s="174"/>
      <c r="M843" s="174"/>
      <c r="N843" s="174"/>
      <c r="O843" s="174"/>
      <c r="P843" s="174"/>
      <c r="Q843" s="174"/>
      <c r="R843" s="174"/>
      <c r="S843" s="174"/>
      <c r="T843" s="174"/>
      <c r="U843" s="174"/>
      <c r="V843" s="174"/>
      <c r="W843" s="174"/>
      <c r="X843" s="174"/>
      <c r="Y843" s="174"/>
      <c r="Z843" s="174"/>
    </row>
    <row r="844" spans="1:26" ht="18.75" customHeight="1">
      <c r="A844" s="174"/>
      <c r="B844" s="1328"/>
      <c r="C844" s="1328"/>
      <c r="D844" s="174"/>
      <c r="E844" s="1328"/>
      <c r="F844" s="174"/>
      <c r="G844" s="174"/>
      <c r="H844" s="174"/>
      <c r="I844" s="174"/>
      <c r="J844" s="174"/>
      <c r="K844" s="174"/>
      <c r="L844" s="174"/>
      <c r="M844" s="174"/>
      <c r="N844" s="174"/>
      <c r="O844" s="174"/>
      <c r="P844" s="174"/>
      <c r="Q844" s="174"/>
      <c r="R844" s="174"/>
      <c r="S844" s="174"/>
      <c r="T844" s="174"/>
      <c r="U844" s="174"/>
      <c r="V844" s="174"/>
      <c r="W844" s="174"/>
      <c r="X844" s="174"/>
      <c r="Y844" s="174"/>
      <c r="Z844" s="174"/>
    </row>
    <row r="845" spans="1:26" ht="18.75" customHeight="1">
      <c r="A845" s="174"/>
      <c r="B845" s="1328"/>
      <c r="C845" s="1328"/>
      <c r="D845" s="174"/>
      <c r="E845" s="1328"/>
      <c r="F845" s="174"/>
      <c r="G845" s="174"/>
      <c r="H845" s="174"/>
      <c r="I845" s="174"/>
      <c r="J845" s="174"/>
      <c r="K845" s="174"/>
      <c r="L845" s="174"/>
      <c r="M845" s="174"/>
      <c r="N845" s="174"/>
      <c r="O845" s="174"/>
      <c r="P845" s="174"/>
      <c r="Q845" s="174"/>
      <c r="R845" s="174"/>
      <c r="S845" s="174"/>
      <c r="T845" s="174"/>
      <c r="U845" s="174"/>
      <c r="V845" s="174"/>
      <c r="W845" s="174"/>
      <c r="X845" s="174"/>
      <c r="Y845" s="174"/>
      <c r="Z845" s="174"/>
    </row>
    <row r="846" spans="1:26" ht="18.75" customHeight="1">
      <c r="A846" s="174"/>
      <c r="B846" s="1328"/>
      <c r="C846" s="1328"/>
      <c r="D846" s="174"/>
      <c r="E846" s="1328"/>
      <c r="F846" s="174"/>
      <c r="G846" s="174"/>
      <c r="H846" s="174"/>
      <c r="I846" s="174"/>
      <c r="J846" s="174"/>
      <c r="K846" s="174"/>
      <c r="L846" s="174"/>
      <c r="M846" s="174"/>
      <c r="N846" s="174"/>
      <c r="O846" s="174"/>
      <c r="P846" s="174"/>
      <c r="Q846" s="174"/>
      <c r="R846" s="174"/>
      <c r="S846" s="174"/>
      <c r="T846" s="174"/>
      <c r="U846" s="174"/>
      <c r="V846" s="174"/>
      <c r="W846" s="174"/>
      <c r="X846" s="174"/>
      <c r="Y846" s="174"/>
      <c r="Z846" s="174"/>
    </row>
    <row r="847" spans="1:26" ht="18.75" customHeight="1">
      <c r="A847" s="174"/>
      <c r="B847" s="1328"/>
      <c r="C847" s="1328"/>
      <c r="D847" s="174"/>
      <c r="E847" s="1328"/>
      <c r="F847" s="174"/>
      <c r="G847" s="174"/>
      <c r="H847" s="174"/>
      <c r="I847" s="174"/>
      <c r="J847" s="174"/>
      <c r="K847" s="174"/>
      <c r="L847" s="174"/>
      <c r="M847" s="174"/>
      <c r="N847" s="174"/>
      <c r="O847" s="174"/>
      <c r="P847" s="174"/>
      <c r="Q847" s="174"/>
      <c r="R847" s="174"/>
      <c r="S847" s="174"/>
      <c r="T847" s="174"/>
      <c r="U847" s="174"/>
      <c r="V847" s="174"/>
      <c r="W847" s="174"/>
      <c r="X847" s="174"/>
      <c r="Y847" s="174"/>
      <c r="Z847" s="174"/>
    </row>
    <row r="848" spans="1:26" ht="18.75" customHeight="1">
      <c r="A848" s="174"/>
      <c r="B848" s="1328"/>
      <c r="C848" s="1328"/>
      <c r="D848" s="174"/>
      <c r="E848" s="1328"/>
      <c r="F848" s="174"/>
      <c r="G848" s="174"/>
      <c r="H848" s="174"/>
      <c r="I848" s="174"/>
      <c r="J848" s="174"/>
      <c r="K848" s="174"/>
      <c r="L848" s="174"/>
      <c r="M848" s="174"/>
      <c r="N848" s="174"/>
      <c r="O848" s="174"/>
      <c r="P848" s="174"/>
      <c r="Q848" s="174"/>
      <c r="R848" s="174"/>
      <c r="S848" s="174"/>
      <c r="T848" s="174"/>
      <c r="U848" s="174"/>
      <c r="V848" s="174"/>
      <c r="W848" s="174"/>
      <c r="X848" s="174"/>
      <c r="Y848" s="174"/>
      <c r="Z848" s="174"/>
    </row>
    <row r="849" spans="1:26" ht="18.75" customHeight="1">
      <c r="A849" s="174"/>
      <c r="B849" s="1328"/>
      <c r="C849" s="1328"/>
      <c r="D849" s="174"/>
      <c r="E849" s="1328"/>
      <c r="F849" s="174"/>
      <c r="G849" s="174"/>
      <c r="H849" s="174"/>
      <c r="I849" s="174"/>
      <c r="J849" s="174"/>
      <c r="K849" s="174"/>
      <c r="L849" s="174"/>
      <c r="M849" s="174"/>
      <c r="N849" s="174"/>
      <c r="O849" s="174"/>
      <c r="P849" s="174"/>
      <c r="Q849" s="174"/>
      <c r="R849" s="174"/>
      <c r="S849" s="174"/>
      <c r="T849" s="174"/>
      <c r="U849" s="174"/>
      <c r="V849" s="174"/>
      <c r="W849" s="174"/>
      <c r="X849" s="174"/>
      <c r="Y849" s="174"/>
      <c r="Z849" s="174"/>
    </row>
    <row r="850" spans="1:26" ht="18.75" customHeight="1">
      <c r="A850" s="174"/>
      <c r="B850" s="1328"/>
      <c r="C850" s="1328"/>
      <c r="D850" s="174"/>
      <c r="E850" s="1328"/>
      <c r="F850" s="174"/>
      <c r="G850" s="174"/>
      <c r="H850" s="174"/>
      <c r="I850" s="174"/>
      <c r="J850" s="174"/>
      <c r="K850" s="174"/>
      <c r="L850" s="174"/>
      <c r="M850" s="174"/>
      <c r="N850" s="174"/>
      <c r="O850" s="174"/>
      <c r="P850" s="174"/>
      <c r="Q850" s="174"/>
      <c r="R850" s="174"/>
      <c r="S850" s="174"/>
      <c r="T850" s="174"/>
      <c r="U850" s="174"/>
      <c r="V850" s="174"/>
      <c r="W850" s="174"/>
      <c r="X850" s="174"/>
      <c r="Y850" s="174"/>
      <c r="Z850" s="174"/>
    </row>
    <row r="851" spans="1:26" ht="18.75" customHeight="1">
      <c r="A851" s="174"/>
      <c r="B851" s="1328"/>
      <c r="C851" s="1328"/>
      <c r="D851" s="174"/>
      <c r="E851" s="1328"/>
      <c r="F851" s="174"/>
      <c r="G851" s="174"/>
      <c r="H851" s="174"/>
      <c r="I851" s="174"/>
      <c r="J851" s="174"/>
      <c r="K851" s="174"/>
      <c r="L851" s="174"/>
      <c r="M851" s="174"/>
      <c r="N851" s="174"/>
      <c r="O851" s="174"/>
      <c r="P851" s="174"/>
      <c r="Q851" s="174"/>
      <c r="R851" s="174"/>
      <c r="S851" s="174"/>
      <c r="T851" s="174"/>
      <c r="U851" s="174"/>
      <c r="V851" s="174"/>
      <c r="W851" s="174"/>
      <c r="X851" s="174"/>
      <c r="Y851" s="174"/>
      <c r="Z851" s="174"/>
    </row>
    <row r="852" spans="1:26" ht="18.75" customHeight="1">
      <c r="A852" s="174"/>
      <c r="B852" s="1328"/>
      <c r="C852" s="1328"/>
      <c r="D852" s="174"/>
      <c r="E852" s="1328"/>
      <c r="F852" s="174"/>
      <c r="G852" s="174"/>
      <c r="H852" s="174"/>
      <c r="I852" s="174"/>
      <c r="J852" s="174"/>
      <c r="K852" s="174"/>
      <c r="L852" s="174"/>
      <c r="M852" s="174"/>
      <c r="N852" s="174"/>
      <c r="O852" s="174"/>
      <c r="P852" s="174"/>
      <c r="Q852" s="174"/>
      <c r="R852" s="174"/>
      <c r="S852" s="174"/>
      <c r="T852" s="174"/>
      <c r="U852" s="174"/>
      <c r="V852" s="174"/>
      <c r="W852" s="174"/>
      <c r="X852" s="174"/>
      <c r="Y852" s="174"/>
      <c r="Z852" s="174"/>
    </row>
    <row r="853" spans="1:26" ht="18.75" customHeight="1">
      <c r="A853" s="174"/>
      <c r="B853" s="1328"/>
      <c r="C853" s="1328"/>
      <c r="D853" s="174"/>
      <c r="E853" s="1328"/>
      <c r="F853" s="174"/>
      <c r="G853" s="174"/>
      <c r="H853" s="174"/>
      <c r="I853" s="174"/>
      <c r="J853" s="174"/>
      <c r="K853" s="174"/>
      <c r="L853" s="174"/>
      <c r="M853" s="174"/>
      <c r="N853" s="174"/>
      <c r="O853" s="174"/>
      <c r="P853" s="174"/>
      <c r="Q853" s="174"/>
      <c r="R853" s="174"/>
      <c r="S853" s="174"/>
      <c r="T853" s="174"/>
      <c r="U853" s="174"/>
      <c r="V853" s="174"/>
      <c r="W853" s="174"/>
      <c r="X853" s="174"/>
      <c r="Y853" s="174"/>
      <c r="Z853" s="174"/>
    </row>
    <row r="854" spans="1:26" ht="18.75" customHeight="1">
      <c r="A854" s="174"/>
      <c r="B854" s="1328"/>
      <c r="C854" s="1328"/>
      <c r="D854" s="174"/>
      <c r="E854" s="1328"/>
      <c r="F854" s="174"/>
      <c r="G854" s="174"/>
      <c r="H854" s="174"/>
      <c r="I854" s="174"/>
      <c r="J854" s="174"/>
      <c r="K854" s="174"/>
      <c r="L854" s="174"/>
      <c r="M854" s="174"/>
      <c r="N854" s="174"/>
      <c r="O854" s="174"/>
      <c r="P854" s="174"/>
      <c r="Q854" s="174"/>
      <c r="R854" s="174"/>
      <c r="S854" s="174"/>
      <c r="T854" s="174"/>
      <c r="U854" s="174"/>
      <c r="V854" s="174"/>
      <c r="W854" s="174"/>
      <c r="X854" s="174"/>
      <c r="Y854" s="174"/>
      <c r="Z854" s="174"/>
    </row>
    <row r="855" spans="1:26" ht="18.75" customHeight="1">
      <c r="A855" s="174"/>
      <c r="B855" s="1328"/>
      <c r="C855" s="1328"/>
      <c r="D855" s="174"/>
      <c r="E855" s="1328"/>
      <c r="F855" s="174"/>
      <c r="G855" s="174"/>
      <c r="H855" s="174"/>
      <c r="I855" s="174"/>
      <c r="J855" s="174"/>
      <c r="K855" s="174"/>
      <c r="L855" s="174"/>
      <c r="M855" s="174"/>
      <c r="N855" s="174"/>
      <c r="O855" s="174"/>
      <c r="P855" s="174"/>
      <c r="Q855" s="174"/>
      <c r="R855" s="174"/>
      <c r="S855" s="174"/>
      <c r="T855" s="174"/>
      <c r="U855" s="174"/>
      <c r="V855" s="174"/>
      <c r="W855" s="174"/>
      <c r="X855" s="174"/>
      <c r="Y855" s="174"/>
      <c r="Z855" s="174"/>
    </row>
    <row r="856" spans="1:26" ht="18.75" customHeight="1">
      <c r="A856" s="174"/>
      <c r="B856" s="1328"/>
      <c r="C856" s="1328"/>
      <c r="D856" s="174"/>
      <c r="E856" s="1328"/>
      <c r="F856" s="174"/>
      <c r="G856" s="174"/>
      <c r="H856" s="174"/>
      <c r="I856" s="174"/>
      <c r="J856" s="174"/>
      <c r="K856" s="174"/>
      <c r="L856" s="174"/>
      <c r="M856" s="174"/>
      <c r="N856" s="174"/>
      <c r="O856" s="174"/>
      <c r="P856" s="174"/>
      <c r="Q856" s="174"/>
      <c r="R856" s="174"/>
      <c r="S856" s="174"/>
      <c r="T856" s="174"/>
      <c r="U856" s="174"/>
      <c r="V856" s="174"/>
      <c r="W856" s="174"/>
      <c r="X856" s="174"/>
      <c r="Y856" s="174"/>
      <c r="Z856" s="174"/>
    </row>
    <row r="857" spans="1:26" ht="18.75" customHeight="1">
      <c r="A857" s="174"/>
      <c r="B857" s="1328"/>
      <c r="C857" s="1328"/>
      <c r="D857" s="174"/>
      <c r="E857" s="1328"/>
      <c r="F857" s="174"/>
      <c r="G857" s="174"/>
      <c r="H857" s="174"/>
      <c r="I857" s="174"/>
      <c r="J857" s="174"/>
      <c r="K857" s="174"/>
      <c r="L857" s="174"/>
      <c r="M857" s="174"/>
      <c r="N857" s="174"/>
      <c r="O857" s="174"/>
      <c r="P857" s="174"/>
      <c r="Q857" s="174"/>
      <c r="R857" s="174"/>
      <c r="S857" s="174"/>
      <c r="T857" s="174"/>
      <c r="U857" s="174"/>
      <c r="V857" s="174"/>
      <c r="W857" s="174"/>
      <c r="X857" s="174"/>
      <c r="Y857" s="174"/>
      <c r="Z857" s="174"/>
    </row>
    <row r="858" spans="1:26" ht="18.75" customHeight="1">
      <c r="A858" s="174"/>
      <c r="B858" s="1328"/>
      <c r="C858" s="1328"/>
      <c r="D858" s="174"/>
      <c r="E858" s="1328"/>
      <c r="F858" s="174"/>
      <c r="G858" s="174"/>
      <c r="H858" s="174"/>
      <c r="I858" s="174"/>
      <c r="J858" s="174"/>
      <c r="K858" s="174"/>
      <c r="L858" s="174"/>
      <c r="M858" s="174"/>
      <c r="N858" s="174"/>
      <c r="O858" s="174"/>
      <c r="P858" s="174"/>
      <c r="Q858" s="174"/>
      <c r="R858" s="174"/>
      <c r="S858" s="174"/>
      <c r="T858" s="174"/>
      <c r="U858" s="174"/>
      <c r="V858" s="174"/>
      <c r="W858" s="174"/>
      <c r="X858" s="174"/>
      <c r="Y858" s="174"/>
      <c r="Z858" s="174"/>
    </row>
    <row r="859" spans="1:26" ht="18.75" customHeight="1">
      <c r="A859" s="174"/>
      <c r="B859" s="1328"/>
      <c r="C859" s="1328"/>
      <c r="D859" s="174"/>
      <c r="E859" s="1328"/>
      <c r="F859" s="174"/>
      <c r="G859" s="174"/>
      <c r="H859" s="174"/>
      <c r="I859" s="174"/>
      <c r="J859" s="174"/>
      <c r="K859" s="174"/>
      <c r="L859" s="174"/>
      <c r="M859" s="174"/>
      <c r="N859" s="174"/>
      <c r="O859" s="174"/>
      <c r="P859" s="174"/>
      <c r="Q859" s="174"/>
      <c r="R859" s="174"/>
      <c r="S859" s="174"/>
      <c r="T859" s="174"/>
      <c r="U859" s="174"/>
      <c r="V859" s="174"/>
      <c r="W859" s="174"/>
      <c r="X859" s="174"/>
      <c r="Y859" s="174"/>
      <c r="Z859" s="174"/>
    </row>
    <row r="860" spans="1:26" ht="18.75" customHeight="1">
      <c r="A860" s="174"/>
      <c r="B860" s="1328"/>
      <c r="C860" s="1328"/>
      <c r="D860" s="174"/>
      <c r="E860" s="1328"/>
      <c r="F860" s="174"/>
      <c r="G860" s="174"/>
      <c r="H860" s="174"/>
      <c r="I860" s="174"/>
      <c r="J860" s="174"/>
      <c r="K860" s="174"/>
      <c r="L860" s="174"/>
      <c r="M860" s="174"/>
      <c r="N860" s="174"/>
      <c r="O860" s="174"/>
      <c r="P860" s="174"/>
      <c r="Q860" s="174"/>
      <c r="R860" s="174"/>
      <c r="S860" s="174"/>
      <c r="T860" s="174"/>
      <c r="U860" s="174"/>
      <c r="V860" s="174"/>
      <c r="W860" s="174"/>
      <c r="X860" s="174"/>
      <c r="Y860" s="174"/>
      <c r="Z860" s="174"/>
    </row>
    <row r="861" spans="1:26" ht="18.75" customHeight="1">
      <c r="A861" s="174"/>
      <c r="B861" s="1328"/>
      <c r="C861" s="1328"/>
      <c r="D861" s="174"/>
      <c r="E861" s="1328"/>
      <c r="F861" s="174"/>
      <c r="G861" s="174"/>
      <c r="H861" s="174"/>
      <c r="I861" s="174"/>
      <c r="J861" s="174"/>
      <c r="K861" s="174"/>
      <c r="L861" s="174"/>
      <c r="M861" s="174"/>
      <c r="N861" s="174"/>
      <c r="O861" s="174"/>
      <c r="P861" s="174"/>
      <c r="Q861" s="174"/>
      <c r="R861" s="174"/>
      <c r="S861" s="174"/>
      <c r="T861" s="174"/>
      <c r="U861" s="174"/>
      <c r="V861" s="174"/>
      <c r="W861" s="174"/>
      <c r="X861" s="174"/>
      <c r="Y861" s="174"/>
      <c r="Z861" s="174"/>
    </row>
    <row r="862" spans="1:26" ht="18.75" customHeight="1">
      <c r="A862" s="174"/>
      <c r="B862" s="1328"/>
      <c r="C862" s="1328"/>
      <c r="D862" s="174"/>
      <c r="E862" s="1328"/>
      <c r="F862" s="174"/>
      <c r="G862" s="174"/>
      <c r="H862" s="174"/>
      <c r="I862" s="174"/>
      <c r="J862" s="174"/>
      <c r="K862" s="174"/>
      <c r="L862" s="174"/>
      <c r="M862" s="174"/>
      <c r="N862" s="174"/>
      <c r="O862" s="174"/>
      <c r="P862" s="174"/>
      <c r="Q862" s="174"/>
      <c r="R862" s="174"/>
      <c r="S862" s="174"/>
      <c r="T862" s="174"/>
      <c r="U862" s="174"/>
      <c r="V862" s="174"/>
      <c r="W862" s="174"/>
      <c r="X862" s="174"/>
      <c r="Y862" s="174"/>
      <c r="Z862" s="174"/>
    </row>
    <row r="863" spans="1:26" ht="18.75" customHeight="1">
      <c r="A863" s="174"/>
      <c r="B863" s="1328"/>
      <c r="C863" s="1328"/>
      <c r="D863" s="174"/>
      <c r="E863" s="1328"/>
      <c r="F863" s="174"/>
      <c r="G863" s="174"/>
      <c r="H863" s="174"/>
      <c r="I863" s="174"/>
      <c r="J863" s="174"/>
      <c r="K863" s="174"/>
      <c r="L863" s="174"/>
      <c r="M863" s="174"/>
      <c r="N863" s="174"/>
      <c r="O863" s="174"/>
      <c r="P863" s="174"/>
      <c r="Q863" s="174"/>
      <c r="R863" s="174"/>
      <c r="S863" s="174"/>
      <c r="T863" s="174"/>
      <c r="U863" s="174"/>
      <c r="V863" s="174"/>
      <c r="W863" s="174"/>
      <c r="X863" s="174"/>
      <c r="Y863" s="174"/>
      <c r="Z863" s="174"/>
    </row>
    <row r="864" spans="1:26" ht="18.75" customHeight="1">
      <c r="A864" s="174"/>
      <c r="B864" s="1328"/>
      <c r="C864" s="1328"/>
      <c r="D864" s="174"/>
      <c r="E864" s="1328"/>
      <c r="F864" s="174"/>
      <c r="G864" s="174"/>
      <c r="H864" s="174"/>
      <c r="I864" s="174"/>
      <c r="J864" s="174"/>
      <c r="K864" s="174"/>
      <c r="L864" s="174"/>
      <c r="M864" s="174"/>
      <c r="N864" s="174"/>
      <c r="O864" s="174"/>
      <c r="P864" s="174"/>
      <c r="Q864" s="174"/>
      <c r="R864" s="174"/>
      <c r="S864" s="174"/>
      <c r="T864" s="174"/>
      <c r="U864" s="174"/>
      <c r="V864" s="174"/>
      <c r="W864" s="174"/>
      <c r="X864" s="174"/>
      <c r="Y864" s="174"/>
      <c r="Z864" s="174"/>
    </row>
    <row r="865" spans="1:26" ht="18.75" customHeight="1">
      <c r="A865" s="174"/>
      <c r="B865" s="1328"/>
      <c r="C865" s="1328"/>
      <c r="D865" s="174"/>
      <c r="E865" s="1328"/>
      <c r="F865" s="174"/>
      <c r="G865" s="174"/>
      <c r="H865" s="174"/>
      <c r="I865" s="174"/>
      <c r="J865" s="174"/>
      <c r="K865" s="174"/>
      <c r="L865" s="174"/>
      <c r="M865" s="174"/>
      <c r="N865" s="174"/>
      <c r="O865" s="174"/>
      <c r="P865" s="174"/>
      <c r="Q865" s="174"/>
      <c r="R865" s="174"/>
      <c r="S865" s="174"/>
      <c r="T865" s="174"/>
      <c r="U865" s="174"/>
      <c r="V865" s="174"/>
      <c r="W865" s="174"/>
      <c r="X865" s="174"/>
      <c r="Y865" s="174"/>
      <c r="Z865" s="174"/>
    </row>
    <row r="866" spans="1:26" ht="18.75" customHeight="1">
      <c r="A866" s="174"/>
      <c r="B866" s="1328"/>
      <c r="C866" s="1328"/>
      <c r="D866" s="174"/>
      <c r="E866" s="1328"/>
      <c r="F866" s="174"/>
      <c r="G866" s="174"/>
      <c r="H866" s="174"/>
      <c r="I866" s="174"/>
      <c r="J866" s="174"/>
      <c r="K866" s="174"/>
      <c r="L866" s="174"/>
      <c r="M866" s="174"/>
      <c r="N866" s="174"/>
      <c r="O866" s="174"/>
      <c r="P866" s="174"/>
      <c r="Q866" s="174"/>
      <c r="R866" s="174"/>
      <c r="S866" s="174"/>
      <c r="T866" s="174"/>
      <c r="U866" s="174"/>
      <c r="V866" s="174"/>
      <c r="W866" s="174"/>
      <c r="X866" s="174"/>
      <c r="Y866" s="174"/>
      <c r="Z866" s="174"/>
    </row>
    <row r="867" spans="1:26" ht="18.75" customHeight="1">
      <c r="A867" s="174"/>
      <c r="B867" s="1328"/>
      <c r="C867" s="1328"/>
      <c r="D867" s="174"/>
      <c r="E867" s="1328"/>
      <c r="F867" s="174"/>
      <c r="G867" s="174"/>
      <c r="H867" s="174"/>
      <c r="I867" s="174"/>
      <c r="J867" s="174"/>
      <c r="K867" s="174"/>
      <c r="L867" s="174"/>
      <c r="M867" s="174"/>
      <c r="N867" s="174"/>
      <c r="O867" s="174"/>
      <c r="P867" s="174"/>
      <c r="Q867" s="174"/>
      <c r="R867" s="174"/>
      <c r="S867" s="174"/>
      <c r="T867" s="174"/>
      <c r="U867" s="174"/>
      <c r="V867" s="174"/>
      <c r="W867" s="174"/>
      <c r="X867" s="174"/>
      <c r="Y867" s="174"/>
      <c r="Z867" s="174"/>
    </row>
    <row r="868" spans="1:26" ht="18.75" customHeight="1">
      <c r="A868" s="174"/>
      <c r="B868" s="1328"/>
      <c r="C868" s="1328"/>
      <c r="D868" s="174"/>
      <c r="E868" s="1328"/>
      <c r="F868" s="174"/>
      <c r="G868" s="174"/>
      <c r="H868" s="174"/>
      <c r="I868" s="174"/>
      <c r="J868" s="174"/>
      <c r="K868" s="174"/>
      <c r="L868" s="174"/>
      <c r="M868" s="174"/>
      <c r="N868" s="174"/>
      <c r="O868" s="174"/>
      <c r="P868" s="174"/>
      <c r="Q868" s="174"/>
      <c r="R868" s="174"/>
      <c r="S868" s="174"/>
      <c r="T868" s="174"/>
      <c r="U868" s="174"/>
      <c r="V868" s="174"/>
      <c r="W868" s="174"/>
      <c r="X868" s="174"/>
      <c r="Y868" s="174"/>
      <c r="Z868" s="174"/>
    </row>
    <row r="869" spans="1:26" ht="18.75" customHeight="1">
      <c r="A869" s="174"/>
      <c r="B869" s="1328"/>
      <c r="C869" s="1328"/>
      <c r="D869" s="174"/>
      <c r="E869" s="1328"/>
      <c r="F869" s="174"/>
      <c r="G869" s="174"/>
      <c r="H869" s="174"/>
      <c r="I869" s="174"/>
      <c r="J869" s="174"/>
      <c r="K869" s="174"/>
      <c r="L869" s="174"/>
      <c r="M869" s="174"/>
      <c r="N869" s="174"/>
      <c r="O869" s="174"/>
      <c r="P869" s="174"/>
      <c r="Q869" s="174"/>
      <c r="R869" s="174"/>
      <c r="S869" s="174"/>
      <c r="T869" s="174"/>
      <c r="U869" s="174"/>
      <c r="V869" s="174"/>
      <c r="W869" s="174"/>
      <c r="X869" s="174"/>
      <c r="Y869" s="174"/>
      <c r="Z869" s="174"/>
    </row>
    <row r="870" spans="1:26" ht="18.75" customHeight="1">
      <c r="A870" s="174"/>
      <c r="B870" s="1328"/>
      <c r="C870" s="1328"/>
      <c r="D870" s="174"/>
      <c r="E870" s="1328"/>
      <c r="F870" s="174"/>
      <c r="G870" s="174"/>
      <c r="H870" s="174"/>
      <c r="I870" s="174"/>
      <c r="J870" s="174"/>
      <c r="K870" s="174"/>
      <c r="L870" s="174"/>
      <c r="M870" s="174"/>
      <c r="N870" s="174"/>
      <c r="O870" s="174"/>
      <c r="P870" s="174"/>
      <c r="Q870" s="174"/>
      <c r="R870" s="174"/>
      <c r="S870" s="174"/>
      <c r="T870" s="174"/>
      <c r="U870" s="174"/>
      <c r="V870" s="174"/>
      <c r="W870" s="174"/>
      <c r="X870" s="174"/>
      <c r="Y870" s="174"/>
      <c r="Z870" s="174"/>
    </row>
    <row r="871" spans="1:26" ht="18.75" customHeight="1">
      <c r="A871" s="174"/>
      <c r="B871" s="1328"/>
      <c r="C871" s="1328"/>
      <c r="D871" s="174"/>
      <c r="E871" s="1328"/>
      <c r="F871" s="174"/>
      <c r="G871" s="174"/>
      <c r="H871" s="174"/>
      <c r="I871" s="174"/>
      <c r="J871" s="174"/>
      <c r="K871" s="174"/>
      <c r="L871" s="174"/>
      <c r="M871" s="174"/>
      <c r="N871" s="174"/>
      <c r="O871" s="174"/>
      <c r="P871" s="174"/>
      <c r="Q871" s="174"/>
      <c r="R871" s="174"/>
      <c r="S871" s="174"/>
      <c r="T871" s="174"/>
      <c r="U871" s="174"/>
      <c r="V871" s="174"/>
      <c r="W871" s="174"/>
      <c r="X871" s="174"/>
      <c r="Y871" s="174"/>
      <c r="Z871" s="174"/>
    </row>
    <row r="872" spans="1:26" ht="18.75" customHeight="1">
      <c r="A872" s="174"/>
      <c r="B872" s="1328"/>
      <c r="C872" s="1328"/>
      <c r="D872" s="174"/>
      <c r="E872" s="1328"/>
      <c r="F872" s="174"/>
      <c r="G872" s="174"/>
      <c r="H872" s="174"/>
      <c r="I872" s="174"/>
      <c r="J872" s="174"/>
      <c r="K872" s="174"/>
      <c r="L872" s="174"/>
      <c r="M872" s="174"/>
      <c r="N872" s="174"/>
      <c r="O872" s="174"/>
      <c r="P872" s="174"/>
      <c r="Q872" s="174"/>
      <c r="R872" s="174"/>
      <c r="S872" s="174"/>
      <c r="T872" s="174"/>
      <c r="U872" s="174"/>
      <c r="V872" s="174"/>
      <c r="W872" s="174"/>
      <c r="X872" s="174"/>
      <c r="Y872" s="174"/>
      <c r="Z872" s="174"/>
    </row>
    <row r="873" spans="1:26" ht="18.75" customHeight="1">
      <c r="A873" s="174"/>
      <c r="B873" s="1328"/>
      <c r="C873" s="1328"/>
      <c r="D873" s="174"/>
      <c r="E873" s="1328"/>
      <c r="F873" s="174"/>
      <c r="G873" s="174"/>
      <c r="H873" s="174"/>
      <c r="I873" s="174"/>
      <c r="J873" s="174"/>
      <c r="K873" s="174"/>
      <c r="L873" s="174"/>
      <c r="M873" s="174"/>
      <c r="N873" s="174"/>
      <c r="O873" s="174"/>
      <c r="P873" s="174"/>
      <c r="Q873" s="174"/>
      <c r="R873" s="174"/>
      <c r="S873" s="174"/>
      <c r="T873" s="174"/>
      <c r="U873" s="174"/>
      <c r="V873" s="174"/>
      <c r="W873" s="174"/>
      <c r="X873" s="174"/>
      <c r="Y873" s="174"/>
      <c r="Z873" s="174"/>
    </row>
    <row r="874" spans="1:26" ht="18.75" customHeight="1">
      <c r="A874" s="174"/>
      <c r="B874" s="1328"/>
      <c r="C874" s="1328"/>
      <c r="D874" s="174"/>
      <c r="E874" s="1328"/>
      <c r="F874" s="174"/>
      <c r="G874" s="174"/>
      <c r="H874" s="174"/>
      <c r="I874" s="174"/>
      <c r="J874" s="174"/>
      <c r="K874" s="174"/>
      <c r="L874" s="174"/>
      <c r="M874" s="174"/>
      <c r="N874" s="174"/>
      <c r="O874" s="174"/>
      <c r="P874" s="174"/>
      <c r="Q874" s="174"/>
      <c r="R874" s="174"/>
      <c r="S874" s="174"/>
      <c r="T874" s="174"/>
      <c r="U874" s="174"/>
      <c r="V874" s="174"/>
      <c r="W874" s="174"/>
      <c r="X874" s="174"/>
      <c r="Y874" s="174"/>
      <c r="Z874" s="174"/>
    </row>
    <row r="875" spans="1:26" ht="18.75" customHeight="1">
      <c r="A875" s="174"/>
      <c r="B875" s="1328"/>
      <c r="C875" s="1328"/>
      <c r="D875" s="174"/>
      <c r="E875" s="1328"/>
      <c r="F875" s="174"/>
      <c r="G875" s="174"/>
      <c r="H875" s="174"/>
      <c r="I875" s="174"/>
      <c r="J875" s="174"/>
      <c r="K875" s="174"/>
      <c r="L875" s="174"/>
      <c r="M875" s="174"/>
      <c r="N875" s="174"/>
      <c r="O875" s="174"/>
      <c r="P875" s="174"/>
      <c r="Q875" s="174"/>
      <c r="R875" s="174"/>
      <c r="S875" s="174"/>
      <c r="T875" s="174"/>
      <c r="U875" s="174"/>
      <c r="V875" s="174"/>
      <c r="W875" s="174"/>
      <c r="X875" s="174"/>
      <c r="Y875" s="174"/>
      <c r="Z875" s="174"/>
    </row>
    <row r="876" spans="1:26" ht="18.75" customHeight="1">
      <c r="A876" s="174"/>
      <c r="B876" s="1328"/>
      <c r="C876" s="1328"/>
      <c r="D876" s="174"/>
      <c r="E876" s="1328"/>
      <c r="F876" s="174"/>
      <c r="G876" s="174"/>
      <c r="H876" s="174"/>
      <c r="I876" s="174"/>
      <c r="J876" s="174"/>
      <c r="K876" s="174"/>
      <c r="L876" s="174"/>
      <c r="M876" s="174"/>
      <c r="N876" s="174"/>
      <c r="O876" s="174"/>
      <c r="P876" s="174"/>
      <c r="Q876" s="174"/>
      <c r="R876" s="174"/>
      <c r="S876" s="174"/>
      <c r="T876" s="174"/>
      <c r="U876" s="174"/>
      <c r="V876" s="174"/>
      <c r="W876" s="174"/>
      <c r="X876" s="174"/>
      <c r="Y876" s="174"/>
      <c r="Z876" s="174"/>
    </row>
    <row r="877" spans="1:26" ht="18.75" customHeight="1">
      <c r="A877" s="174"/>
      <c r="B877" s="1328"/>
      <c r="C877" s="1328"/>
      <c r="D877" s="174"/>
      <c r="E877" s="1328"/>
      <c r="F877" s="174"/>
      <c r="G877" s="174"/>
      <c r="H877" s="174"/>
      <c r="I877" s="174"/>
      <c r="J877" s="174"/>
      <c r="K877" s="174"/>
      <c r="L877" s="174"/>
      <c r="M877" s="174"/>
      <c r="N877" s="174"/>
      <c r="O877" s="174"/>
      <c r="P877" s="174"/>
      <c r="Q877" s="174"/>
      <c r="R877" s="174"/>
      <c r="S877" s="174"/>
      <c r="T877" s="174"/>
      <c r="U877" s="174"/>
      <c r="V877" s="174"/>
      <c r="W877" s="174"/>
      <c r="X877" s="174"/>
      <c r="Y877" s="174"/>
      <c r="Z877" s="174"/>
    </row>
    <row r="878" spans="1:26" ht="18.75" customHeight="1">
      <c r="A878" s="174"/>
      <c r="B878" s="1328"/>
      <c r="C878" s="1328"/>
      <c r="D878" s="174"/>
      <c r="E878" s="1328"/>
      <c r="F878" s="174"/>
      <c r="G878" s="174"/>
      <c r="H878" s="174"/>
      <c r="I878" s="174"/>
      <c r="J878" s="174"/>
      <c r="K878" s="174"/>
      <c r="L878" s="174"/>
      <c r="M878" s="174"/>
      <c r="N878" s="174"/>
      <c r="O878" s="174"/>
      <c r="P878" s="174"/>
      <c r="Q878" s="174"/>
      <c r="R878" s="174"/>
      <c r="S878" s="174"/>
      <c r="T878" s="174"/>
      <c r="U878" s="174"/>
      <c r="V878" s="174"/>
      <c r="W878" s="174"/>
      <c r="X878" s="174"/>
      <c r="Y878" s="174"/>
      <c r="Z878" s="174"/>
    </row>
    <row r="879" spans="1:26" ht="18.75" customHeight="1">
      <c r="A879" s="174"/>
      <c r="B879" s="1328"/>
      <c r="C879" s="1328"/>
      <c r="D879" s="174"/>
      <c r="E879" s="1328"/>
      <c r="F879" s="174"/>
      <c r="G879" s="174"/>
      <c r="H879" s="174"/>
      <c r="I879" s="174"/>
      <c r="J879" s="174"/>
      <c r="K879" s="174"/>
      <c r="L879" s="174"/>
      <c r="M879" s="174"/>
      <c r="N879" s="174"/>
      <c r="O879" s="174"/>
      <c r="P879" s="174"/>
      <c r="Q879" s="174"/>
      <c r="R879" s="174"/>
      <c r="S879" s="174"/>
      <c r="T879" s="174"/>
      <c r="U879" s="174"/>
      <c r="V879" s="174"/>
      <c r="W879" s="174"/>
      <c r="X879" s="174"/>
      <c r="Y879" s="174"/>
      <c r="Z879" s="174"/>
    </row>
    <row r="880" spans="1:26" ht="18.75" customHeight="1">
      <c r="A880" s="174"/>
      <c r="B880" s="1328"/>
      <c r="C880" s="1328"/>
      <c r="D880" s="174"/>
      <c r="E880" s="1328"/>
      <c r="F880" s="174"/>
      <c r="G880" s="174"/>
      <c r="H880" s="174"/>
      <c r="I880" s="174"/>
      <c r="J880" s="174"/>
      <c r="K880" s="174"/>
      <c r="L880" s="174"/>
      <c r="M880" s="174"/>
      <c r="N880" s="174"/>
      <c r="O880" s="174"/>
      <c r="P880" s="174"/>
      <c r="Q880" s="174"/>
      <c r="R880" s="174"/>
      <c r="S880" s="174"/>
      <c r="T880" s="174"/>
      <c r="U880" s="174"/>
      <c r="V880" s="174"/>
      <c r="W880" s="174"/>
      <c r="X880" s="174"/>
      <c r="Y880" s="174"/>
      <c r="Z880" s="174"/>
    </row>
    <row r="881" spans="1:26" ht="18.75" customHeight="1">
      <c r="A881" s="174"/>
      <c r="B881" s="1328"/>
      <c r="C881" s="1328"/>
      <c r="D881" s="174"/>
      <c r="E881" s="1328"/>
      <c r="F881" s="174"/>
      <c r="G881" s="174"/>
      <c r="H881" s="174"/>
      <c r="I881" s="174"/>
      <c r="J881" s="174"/>
      <c r="K881" s="174"/>
      <c r="L881" s="174"/>
      <c r="M881" s="174"/>
      <c r="N881" s="174"/>
      <c r="O881" s="174"/>
      <c r="P881" s="174"/>
      <c r="Q881" s="174"/>
      <c r="R881" s="174"/>
      <c r="S881" s="174"/>
      <c r="T881" s="174"/>
      <c r="U881" s="174"/>
      <c r="V881" s="174"/>
      <c r="W881" s="174"/>
      <c r="X881" s="174"/>
      <c r="Y881" s="174"/>
      <c r="Z881" s="174"/>
    </row>
    <row r="882" spans="1:26" ht="18.75" customHeight="1">
      <c r="A882" s="174"/>
      <c r="B882" s="1328"/>
      <c r="C882" s="1328"/>
      <c r="D882" s="174"/>
      <c r="E882" s="1328"/>
      <c r="F882" s="174"/>
      <c r="G882" s="174"/>
      <c r="H882" s="174"/>
      <c r="I882" s="174"/>
      <c r="J882" s="174"/>
      <c r="K882" s="174"/>
      <c r="L882" s="174"/>
      <c r="M882" s="174"/>
      <c r="N882" s="174"/>
      <c r="O882" s="174"/>
      <c r="P882" s="174"/>
      <c r="Q882" s="174"/>
      <c r="R882" s="174"/>
      <c r="S882" s="174"/>
      <c r="T882" s="174"/>
      <c r="U882" s="174"/>
      <c r="V882" s="174"/>
      <c r="W882" s="174"/>
      <c r="X882" s="174"/>
      <c r="Y882" s="174"/>
      <c r="Z882" s="174"/>
    </row>
    <row r="883" spans="1:26" ht="18.75" customHeight="1">
      <c r="A883" s="174"/>
      <c r="B883" s="1328"/>
      <c r="C883" s="1328"/>
      <c r="D883" s="174"/>
      <c r="E883" s="1328"/>
      <c r="F883" s="174"/>
      <c r="G883" s="174"/>
      <c r="H883" s="174"/>
      <c r="I883" s="174"/>
      <c r="J883" s="174"/>
      <c r="K883" s="174"/>
      <c r="L883" s="174"/>
      <c r="M883" s="174"/>
      <c r="N883" s="174"/>
      <c r="O883" s="174"/>
      <c r="P883" s="174"/>
      <c r="Q883" s="174"/>
      <c r="R883" s="174"/>
      <c r="S883" s="174"/>
      <c r="T883" s="174"/>
      <c r="U883" s="174"/>
      <c r="V883" s="174"/>
      <c r="W883" s="174"/>
      <c r="X883" s="174"/>
      <c r="Y883" s="174"/>
      <c r="Z883" s="174"/>
    </row>
    <row r="884" spans="1:26" ht="18.75" customHeight="1">
      <c r="A884" s="174"/>
      <c r="B884" s="1328"/>
      <c r="C884" s="1328"/>
      <c r="D884" s="174"/>
      <c r="E884" s="1328"/>
      <c r="F884" s="174"/>
      <c r="G884" s="174"/>
      <c r="H884" s="174"/>
      <c r="I884" s="174"/>
      <c r="J884" s="174"/>
      <c r="K884" s="174"/>
      <c r="L884" s="174"/>
      <c r="M884" s="174"/>
      <c r="N884" s="174"/>
      <c r="O884" s="174"/>
      <c r="P884" s="174"/>
      <c r="Q884" s="174"/>
      <c r="R884" s="174"/>
      <c r="S884" s="174"/>
      <c r="T884" s="174"/>
      <c r="U884" s="174"/>
      <c r="V884" s="174"/>
      <c r="W884" s="174"/>
      <c r="X884" s="174"/>
      <c r="Y884" s="174"/>
      <c r="Z884" s="174"/>
    </row>
    <row r="885" spans="1:26" ht="18.75" customHeight="1">
      <c r="A885" s="174"/>
      <c r="B885" s="1328"/>
      <c r="C885" s="1328"/>
      <c r="D885" s="174"/>
      <c r="E885" s="1328"/>
      <c r="F885" s="174"/>
      <c r="G885" s="174"/>
      <c r="H885" s="174"/>
      <c r="I885" s="174"/>
      <c r="J885" s="174"/>
      <c r="K885" s="174"/>
      <c r="L885" s="174"/>
      <c r="M885" s="174"/>
      <c r="N885" s="174"/>
      <c r="O885" s="174"/>
      <c r="P885" s="174"/>
      <c r="Q885" s="174"/>
      <c r="R885" s="174"/>
      <c r="S885" s="174"/>
      <c r="T885" s="174"/>
      <c r="U885" s="174"/>
      <c r="V885" s="174"/>
      <c r="W885" s="174"/>
      <c r="X885" s="174"/>
      <c r="Y885" s="174"/>
      <c r="Z885" s="174"/>
    </row>
    <row r="886" spans="1:26" ht="18.75" customHeight="1">
      <c r="A886" s="174"/>
      <c r="B886" s="1328"/>
      <c r="C886" s="1328"/>
      <c r="D886" s="174"/>
      <c r="E886" s="1328"/>
      <c r="F886" s="174"/>
      <c r="G886" s="174"/>
      <c r="H886" s="174"/>
      <c r="I886" s="174"/>
      <c r="J886" s="174"/>
      <c r="K886" s="174"/>
      <c r="L886" s="174"/>
      <c r="M886" s="174"/>
      <c r="N886" s="174"/>
      <c r="O886" s="174"/>
      <c r="P886" s="174"/>
      <c r="Q886" s="174"/>
      <c r="R886" s="174"/>
      <c r="S886" s="174"/>
      <c r="T886" s="174"/>
      <c r="U886" s="174"/>
      <c r="V886" s="174"/>
      <c r="W886" s="174"/>
      <c r="X886" s="174"/>
      <c r="Y886" s="174"/>
      <c r="Z886" s="174"/>
    </row>
    <row r="887" spans="1:26" ht="18.75" customHeight="1">
      <c r="A887" s="174"/>
      <c r="B887" s="1328"/>
      <c r="C887" s="1328"/>
      <c r="D887" s="174"/>
      <c r="E887" s="1328"/>
      <c r="F887" s="174"/>
      <c r="G887" s="174"/>
      <c r="H887" s="174"/>
      <c r="I887" s="174"/>
      <c r="J887" s="174"/>
      <c r="K887" s="174"/>
      <c r="L887" s="174"/>
      <c r="M887" s="174"/>
      <c r="N887" s="174"/>
      <c r="O887" s="174"/>
      <c r="P887" s="174"/>
      <c r="Q887" s="174"/>
      <c r="R887" s="174"/>
      <c r="S887" s="174"/>
      <c r="T887" s="174"/>
      <c r="U887" s="174"/>
      <c r="V887" s="174"/>
      <c r="W887" s="174"/>
      <c r="X887" s="174"/>
      <c r="Y887" s="174"/>
      <c r="Z887" s="174"/>
    </row>
    <row r="888" spans="1:26" ht="18.75" customHeight="1">
      <c r="A888" s="174"/>
      <c r="B888" s="1328"/>
      <c r="C888" s="1328"/>
      <c r="D888" s="174"/>
      <c r="E888" s="1328"/>
      <c r="F888" s="174"/>
      <c r="G888" s="174"/>
      <c r="H888" s="174"/>
      <c r="I888" s="174"/>
      <c r="J888" s="174"/>
      <c r="K888" s="174"/>
      <c r="L888" s="174"/>
      <c r="M888" s="174"/>
      <c r="N888" s="174"/>
      <c r="O888" s="174"/>
      <c r="P888" s="174"/>
      <c r="Q888" s="174"/>
      <c r="R888" s="174"/>
      <c r="S888" s="174"/>
      <c r="T888" s="174"/>
      <c r="U888" s="174"/>
      <c r="V888" s="174"/>
      <c r="W888" s="174"/>
      <c r="X888" s="174"/>
      <c r="Y888" s="174"/>
      <c r="Z888" s="174"/>
    </row>
    <row r="889" spans="1:26" ht="18.75" customHeight="1">
      <c r="A889" s="174"/>
      <c r="B889" s="1328"/>
      <c r="C889" s="1328"/>
      <c r="D889" s="174"/>
      <c r="E889" s="1328"/>
      <c r="F889" s="174"/>
      <c r="G889" s="174"/>
      <c r="H889" s="174"/>
      <c r="I889" s="174"/>
      <c r="J889" s="174"/>
      <c r="K889" s="174"/>
      <c r="L889" s="174"/>
      <c r="M889" s="174"/>
      <c r="N889" s="174"/>
      <c r="O889" s="174"/>
      <c r="P889" s="174"/>
      <c r="Q889" s="174"/>
      <c r="R889" s="174"/>
      <c r="S889" s="174"/>
      <c r="T889" s="174"/>
      <c r="U889" s="174"/>
      <c r="V889" s="174"/>
      <c r="W889" s="174"/>
      <c r="X889" s="174"/>
      <c r="Y889" s="174"/>
      <c r="Z889" s="174"/>
    </row>
    <row r="890" spans="1:26" ht="18.75" customHeight="1">
      <c r="A890" s="174"/>
      <c r="B890" s="1328"/>
      <c r="C890" s="1328"/>
      <c r="D890" s="174"/>
      <c r="E890" s="1328"/>
      <c r="F890" s="174"/>
      <c r="G890" s="174"/>
      <c r="H890" s="174"/>
      <c r="I890" s="174"/>
      <c r="J890" s="174"/>
      <c r="K890" s="174"/>
      <c r="L890" s="174"/>
      <c r="M890" s="174"/>
      <c r="N890" s="174"/>
      <c r="O890" s="174"/>
      <c r="P890" s="174"/>
      <c r="Q890" s="174"/>
      <c r="R890" s="174"/>
      <c r="S890" s="174"/>
      <c r="T890" s="174"/>
      <c r="U890" s="174"/>
      <c r="V890" s="174"/>
      <c r="W890" s="174"/>
      <c r="X890" s="174"/>
      <c r="Y890" s="174"/>
      <c r="Z890" s="174"/>
    </row>
    <row r="891" spans="1:26" ht="18.75" customHeight="1">
      <c r="A891" s="174"/>
      <c r="B891" s="1328"/>
      <c r="C891" s="1328"/>
      <c r="D891" s="174"/>
      <c r="E891" s="1328"/>
      <c r="F891" s="174"/>
      <c r="G891" s="174"/>
      <c r="H891" s="174"/>
      <c r="I891" s="174"/>
      <c r="J891" s="174"/>
      <c r="K891" s="174"/>
      <c r="L891" s="174"/>
      <c r="M891" s="174"/>
      <c r="N891" s="174"/>
      <c r="O891" s="174"/>
      <c r="P891" s="174"/>
      <c r="Q891" s="174"/>
      <c r="R891" s="174"/>
      <c r="S891" s="174"/>
      <c r="T891" s="174"/>
      <c r="U891" s="174"/>
      <c r="V891" s="174"/>
      <c r="W891" s="174"/>
      <c r="X891" s="174"/>
      <c r="Y891" s="174"/>
      <c r="Z891" s="174"/>
    </row>
    <row r="892" spans="1:26" ht="18.75" customHeight="1">
      <c r="A892" s="174"/>
      <c r="B892" s="1328"/>
      <c r="C892" s="1328"/>
      <c r="D892" s="174"/>
      <c r="E892" s="1328"/>
      <c r="F892" s="174"/>
      <c r="G892" s="174"/>
      <c r="H892" s="174"/>
      <c r="I892" s="174"/>
      <c r="J892" s="174"/>
      <c r="K892" s="174"/>
      <c r="L892" s="174"/>
      <c r="M892" s="174"/>
      <c r="N892" s="174"/>
      <c r="O892" s="174"/>
      <c r="P892" s="174"/>
      <c r="Q892" s="174"/>
      <c r="R892" s="174"/>
      <c r="S892" s="174"/>
      <c r="T892" s="174"/>
      <c r="U892" s="174"/>
      <c r="V892" s="174"/>
      <c r="W892" s="174"/>
      <c r="X892" s="174"/>
      <c r="Y892" s="174"/>
      <c r="Z892" s="174"/>
    </row>
    <row r="893" spans="1:26" ht="18.75" customHeight="1">
      <c r="A893" s="174"/>
      <c r="B893" s="1328"/>
      <c r="C893" s="1328"/>
      <c r="D893" s="174"/>
      <c r="E893" s="1328"/>
      <c r="F893" s="174"/>
      <c r="G893" s="174"/>
      <c r="H893" s="174"/>
      <c r="I893" s="174"/>
      <c r="J893" s="174"/>
      <c r="K893" s="174"/>
      <c r="L893" s="174"/>
      <c r="M893" s="174"/>
      <c r="N893" s="174"/>
      <c r="O893" s="174"/>
      <c r="P893" s="174"/>
      <c r="Q893" s="174"/>
      <c r="R893" s="174"/>
      <c r="S893" s="174"/>
      <c r="T893" s="174"/>
      <c r="U893" s="174"/>
      <c r="V893" s="174"/>
      <c r="W893" s="174"/>
      <c r="X893" s="174"/>
      <c r="Y893" s="174"/>
      <c r="Z893" s="174"/>
    </row>
    <row r="894" spans="1:26" ht="18.75" customHeight="1">
      <c r="A894" s="174"/>
      <c r="B894" s="1328"/>
      <c r="C894" s="1328"/>
      <c r="D894" s="174"/>
      <c r="E894" s="1328"/>
      <c r="F894" s="174"/>
      <c r="G894" s="174"/>
      <c r="H894" s="174"/>
      <c r="I894" s="174"/>
      <c r="J894" s="174"/>
      <c r="K894" s="174"/>
      <c r="L894" s="174"/>
      <c r="M894" s="174"/>
      <c r="N894" s="174"/>
      <c r="O894" s="174"/>
      <c r="P894" s="174"/>
      <c r="Q894" s="174"/>
      <c r="R894" s="174"/>
      <c r="S894" s="174"/>
      <c r="T894" s="174"/>
      <c r="U894" s="174"/>
      <c r="V894" s="174"/>
      <c r="W894" s="174"/>
      <c r="X894" s="174"/>
      <c r="Y894" s="174"/>
      <c r="Z894" s="174"/>
    </row>
    <row r="895" spans="1:26" ht="18.75" customHeight="1">
      <c r="A895" s="174"/>
      <c r="B895" s="1328"/>
      <c r="C895" s="1328"/>
      <c r="D895" s="174"/>
      <c r="E895" s="1328"/>
      <c r="F895" s="174"/>
      <c r="G895" s="174"/>
      <c r="H895" s="174"/>
      <c r="I895" s="174"/>
      <c r="J895" s="174"/>
      <c r="K895" s="174"/>
      <c r="L895" s="174"/>
      <c r="M895" s="174"/>
      <c r="N895" s="174"/>
      <c r="O895" s="174"/>
      <c r="P895" s="174"/>
      <c r="Q895" s="174"/>
      <c r="R895" s="174"/>
      <c r="S895" s="174"/>
      <c r="T895" s="174"/>
      <c r="U895" s="174"/>
      <c r="V895" s="174"/>
      <c r="W895" s="174"/>
      <c r="X895" s="174"/>
      <c r="Y895" s="174"/>
      <c r="Z895" s="174"/>
    </row>
    <row r="896" spans="1:26" ht="18.75" customHeight="1">
      <c r="A896" s="174"/>
      <c r="B896" s="1328"/>
      <c r="C896" s="1328"/>
      <c r="D896" s="174"/>
      <c r="E896" s="1328"/>
      <c r="F896" s="174"/>
      <c r="G896" s="174"/>
      <c r="H896" s="174"/>
      <c r="I896" s="174"/>
      <c r="J896" s="174"/>
      <c r="K896" s="174"/>
      <c r="L896" s="174"/>
      <c r="M896" s="174"/>
      <c r="N896" s="174"/>
      <c r="O896" s="174"/>
      <c r="P896" s="174"/>
      <c r="Q896" s="174"/>
      <c r="R896" s="174"/>
      <c r="S896" s="174"/>
      <c r="T896" s="174"/>
      <c r="U896" s="174"/>
      <c r="V896" s="174"/>
      <c r="W896" s="174"/>
      <c r="X896" s="174"/>
      <c r="Y896" s="174"/>
      <c r="Z896" s="174"/>
    </row>
    <row r="897" spans="1:26" ht="18.75" customHeight="1">
      <c r="A897" s="174"/>
      <c r="B897" s="1328"/>
      <c r="C897" s="1328"/>
      <c r="D897" s="174"/>
      <c r="E897" s="1328"/>
      <c r="F897" s="174"/>
      <c r="G897" s="174"/>
      <c r="H897" s="174"/>
      <c r="I897" s="174"/>
      <c r="J897" s="174"/>
      <c r="K897" s="174"/>
      <c r="L897" s="174"/>
      <c r="M897" s="174"/>
      <c r="N897" s="174"/>
      <c r="O897" s="174"/>
      <c r="P897" s="174"/>
      <c r="Q897" s="174"/>
      <c r="R897" s="174"/>
      <c r="S897" s="174"/>
      <c r="T897" s="174"/>
      <c r="U897" s="174"/>
      <c r="V897" s="174"/>
      <c r="W897" s="174"/>
      <c r="X897" s="174"/>
      <c r="Y897" s="174"/>
      <c r="Z897" s="174"/>
    </row>
    <row r="898" spans="1:26" ht="18.75" customHeight="1">
      <c r="A898" s="174"/>
      <c r="B898" s="1328"/>
      <c r="C898" s="1328"/>
      <c r="D898" s="174"/>
      <c r="E898" s="1328"/>
      <c r="F898" s="174"/>
      <c r="G898" s="174"/>
      <c r="H898" s="174"/>
      <c r="I898" s="174"/>
      <c r="J898" s="174"/>
      <c r="K898" s="174"/>
      <c r="L898" s="174"/>
      <c r="M898" s="174"/>
      <c r="N898" s="174"/>
      <c r="O898" s="174"/>
      <c r="P898" s="174"/>
      <c r="Q898" s="174"/>
      <c r="R898" s="174"/>
      <c r="S898" s="174"/>
      <c r="T898" s="174"/>
      <c r="U898" s="174"/>
      <c r="V898" s="174"/>
      <c r="W898" s="174"/>
      <c r="X898" s="174"/>
      <c r="Y898" s="174"/>
      <c r="Z898" s="174"/>
    </row>
    <row r="899" spans="1:26" ht="18.75" customHeight="1">
      <c r="A899" s="174"/>
      <c r="B899" s="1328"/>
      <c r="C899" s="1328"/>
      <c r="D899" s="174"/>
      <c r="E899" s="1328"/>
      <c r="F899" s="174"/>
      <c r="G899" s="174"/>
      <c r="H899" s="174"/>
      <c r="I899" s="174"/>
      <c r="J899" s="174"/>
      <c r="K899" s="174"/>
      <c r="L899" s="174"/>
      <c r="M899" s="174"/>
      <c r="N899" s="174"/>
      <c r="O899" s="174"/>
      <c r="P899" s="174"/>
      <c r="Q899" s="174"/>
      <c r="R899" s="174"/>
      <c r="S899" s="174"/>
      <c r="T899" s="174"/>
      <c r="U899" s="174"/>
      <c r="V899" s="174"/>
      <c r="W899" s="174"/>
      <c r="X899" s="174"/>
      <c r="Y899" s="174"/>
      <c r="Z899" s="174"/>
    </row>
    <row r="900" spans="1:26" ht="18.75" customHeight="1">
      <c r="A900" s="174"/>
      <c r="B900" s="1328"/>
      <c r="C900" s="1328"/>
      <c r="D900" s="174"/>
      <c r="E900" s="1328"/>
      <c r="F900" s="174"/>
      <c r="G900" s="174"/>
      <c r="H900" s="174"/>
      <c r="I900" s="174"/>
      <c r="J900" s="174"/>
      <c r="K900" s="174"/>
      <c r="L900" s="174"/>
      <c r="M900" s="174"/>
      <c r="N900" s="174"/>
      <c r="O900" s="174"/>
      <c r="P900" s="174"/>
      <c r="Q900" s="174"/>
      <c r="R900" s="174"/>
      <c r="S900" s="174"/>
      <c r="T900" s="174"/>
      <c r="U900" s="174"/>
      <c r="V900" s="174"/>
      <c r="W900" s="174"/>
      <c r="X900" s="174"/>
      <c r="Y900" s="174"/>
      <c r="Z900" s="174"/>
    </row>
    <row r="901" spans="1:26" ht="18.75" customHeight="1">
      <c r="A901" s="174"/>
      <c r="B901" s="1328"/>
      <c r="C901" s="1328"/>
      <c r="D901" s="174"/>
      <c r="E901" s="1328"/>
      <c r="F901" s="174"/>
      <c r="G901" s="174"/>
      <c r="H901" s="174"/>
      <c r="I901" s="174"/>
      <c r="J901" s="174"/>
      <c r="K901" s="174"/>
      <c r="L901" s="174"/>
      <c r="M901" s="174"/>
      <c r="N901" s="174"/>
      <c r="O901" s="174"/>
      <c r="P901" s="174"/>
      <c r="Q901" s="174"/>
      <c r="R901" s="174"/>
      <c r="S901" s="174"/>
      <c r="T901" s="174"/>
      <c r="U901" s="174"/>
      <c r="V901" s="174"/>
      <c r="W901" s="174"/>
      <c r="X901" s="174"/>
      <c r="Y901" s="174"/>
      <c r="Z901" s="174"/>
    </row>
    <row r="902" spans="1:26" ht="18.75" customHeight="1">
      <c r="A902" s="174"/>
      <c r="B902" s="1328"/>
      <c r="C902" s="1328"/>
      <c r="D902" s="174"/>
      <c r="E902" s="1328"/>
      <c r="F902" s="174"/>
      <c r="G902" s="174"/>
      <c r="H902" s="174"/>
      <c r="I902" s="174"/>
      <c r="J902" s="174"/>
      <c r="K902" s="174"/>
      <c r="L902" s="174"/>
      <c r="M902" s="174"/>
      <c r="N902" s="174"/>
      <c r="O902" s="174"/>
      <c r="P902" s="174"/>
      <c r="Q902" s="174"/>
      <c r="R902" s="174"/>
      <c r="S902" s="174"/>
      <c r="T902" s="174"/>
      <c r="U902" s="174"/>
      <c r="V902" s="174"/>
      <c r="W902" s="174"/>
      <c r="X902" s="174"/>
      <c r="Y902" s="174"/>
      <c r="Z902" s="174"/>
    </row>
    <row r="903" spans="1:26" ht="18.75" customHeight="1">
      <c r="A903" s="174"/>
      <c r="B903" s="1328"/>
      <c r="C903" s="1328"/>
      <c r="D903" s="174"/>
      <c r="E903" s="1328"/>
      <c r="F903" s="174"/>
      <c r="G903" s="174"/>
      <c r="H903" s="174"/>
      <c r="I903" s="174"/>
      <c r="J903" s="174"/>
      <c r="K903" s="174"/>
      <c r="L903" s="174"/>
      <c r="M903" s="174"/>
      <c r="N903" s="174"/>
      <c r="O903" s="174"/>
      <c r="P903" s="174"/>
      <c r="Q903" s="174"/>
      <c r="R903" s="174"/>
      <c r="S903" s="174"/>
      <c r="T903" s="174"/>
      <c r="U903" s="174"/>
      <c r="V903" s="174"/>
      <c r="W903" s="174"/>
      <c r="X903" s="174"/>
      <c r="Y903" s="174"/>
      <c r="Z903" s="174"/>
    </row>
    <row r="904" spans="1:26" ht="18.75" customHeight="1">
      <c r="A904" s="174"/>
      <c r="B904" s="1328"/>
      <c r="C904" s="1328"/>
      <c r="D904" s="174"/>
      <c r="E904" s="1328"/>
      <c r="F904" s="174"/>
      <c r="G904" s="174"/>
      <c r="H904" s="174"/>
      <c r="I904" s="174"/>
      <c r="J904" s="174"/>
      <c r="K904" s="174"/>
      <c r="L904" s="174"/>
      <c r="M904" s="174"/>
      <c r="N904" s="174"/>
      <c r="O904" s="174"/>
      <c r="P904" s="174"/>
      <c r="Q904" s="174"/>
      <c r="R904" s="174"/>
      <c r="S904" s="174"/>
      <c r="T904" s="174"/>
      <c r="U904" s="174"/>
      <c r="V904" s="174"/>
      <c r="W904" s="174"/>
      <c r="X904" s="174"/>
      <c r="Y904" s="174"/>
      <c r="Z904" s="174"/>
    </row>
    <row r="905" spans="1:26" ht="18.75" customHeight="1">
      <c r="A905" s="174"/>
      <c r="B905" s="1328"/>
      <c r="C905" s="1328"/>
      <c r="D905" s="174"/>
      <c r="E905" s="1328"/>
      <c r="F905" s="174"/>
      <c r="G905" s="174"/>
      <c r="H905" s="174"/>
      <c r="I905" s="174"/>
      <c r="J905" s="174"/>
      <c r="K905" s="174"/>
      <c r="L905" s="174"/>
      <c r="M905" s="174"/>
      <c r="N905" s="174"/>
      <c r="O905" s="174"/>
      <c r="P905" s="174"/>
      <c r="Q905" s="174"/>
      <c r="R905" s="174"/>
      <c r="S905" s="174"/>
      <c r="T905" s="174"/>
      <c r="U905" s="174"/>
      <c r="V905" s="174"/>
      <c r="W905" s="174"/>
      <c r="X905" s="174"/>
      <c r="Y905" s="174"/>
      <c r="Z905" s="174"/>
    </row>
    <row r="906" spans="1:26" ht="18.75" customHeight="1">
      <c r="A906" s="174"/>
      <c r="B906" s="1328"/>
      <c r="C906" s="1328"/>
      <c r="D906" s="174"/>
      <c r="E906" s="1328"/>
      <c r="F906" s="174"/>
      <c r="G906" s="174"/>
      <c r="H906" s="174"/>
      <c r="I906" s="174"/>
      <c r="J906" s="174"/>
      <c r="K906" s="174"/>
      <c r="L906" s="174"/>
      <c r="M906" s="174"/>
      <c r="N906" s="174"/>
      <c r="O906" s="174"/>
      <c r="P906" s="174"/>
      <c r="Q906" s="174"/>
      <c r="R906" s="174"/>
      <c r="S906" s="174"/>
      <c r="T906" s="174"/>
      <c r="U906" s="174"/>
      <c r="V906" s="174"/>
      <c r="W906" s="174"/>
      <c r="X906" s="174"/>
      <c r="Y906" s="174"/>
      <c r="Z906" s="174"/>
    </row>
    <row r="907" spans="1:26" ht="18.75" customHeight="1">
      <c r="A907" s="174"/>
      <c r="B907" s="1328"/>
      <c r="C907" s="1328"/>
      <c r="D907" s="174"/>
      <c r="E907" s="1328"/>
      <c r="F907" s="174"/>
      <c r="G907" s="174"/>
      <c r="H907" s="174"/>
      <c r="I907" s="174"/>
      <c r="J907" s="174"/>
      <c r="K907" s="174"/>
      <c r="L907" s="174"/>
      <c r="M907" s="174"/>
      <c r="N907" s="174"/>
      <c r="O907" s="174"/>
      <c r="P907" s="174"/>
      <c r="Q907" s="174"/>
      <c r="R907" s="174"/>
      <c r="S907" s="174"/>
      <c r="T907" s="174"/>
      <c r="U907" s="174"/>
      <c r="V907" s="174"/>
      <c r="W907" s="174"/>
      <c r="X907" s="174"/>
      <c r="Y907" s="174"/>
      <c r="Z907" s="174"/>
    </row>
    <row r="908" spans="1:26" ht="18.75" customHeight="1">
      <c r="A908" s="174"/>
      <c r="B908" s="1328"/>
      <c r="C908" s="1328"/>
      <c r="D908" s="174"/>
      <c r="E908" s="1328"/>
      <c r="F908" s="174"/>
      <c r="G908" s="174"/>
      <c r="H908" s="174"/>
      <c r="I908" s="174"/>
      <c r="J908" s="174"/>
      <c r="K908" s="174"/>
      <c r="L908" s="174"/>
      <c r="M908" s="174"/>
      <c r="N908" s="174"/>
      <c r="O908" s="174"/>
      <c r="P908" s="174"/>
      <c r="Q908" s="174"/>
      <c r="R908" s="174"/>
      <c r="S908" s="174"/>
      <c r="T908" s="174"/>
      <c r="U908" s="174"/>
      <c r="V908" s="174"/>
      <c r="W908" s="174"/>
      <c r="X908" s="174"/>
      <c r="Y908" s="174"/>
      <c r="Z908" s="174"/>
    </row>
    <row r="909" spans="1:26" ht="18.75" customHeight="1">
      <c r="A909" s="174"/>
      <c r="B909" s="1328"/>
      <c r="C909" s="1328"/>
      <c r="D909" s="174"/>
      <c r="E909" s="1328"/>
      <c r="F909" s="174"/>
      <c r="G909" s="174"/>
      <c r="H909" s="174"/>
      <c r="I909" s="174"/>
      <c r="J909" s="174"/>
      <c r="K909" s="174"/>
      <c r="L909" s="174"/>
      <c r="M909" s="174"/>
      <c r="N909" s="174"/>
      <c r="O909" s="174"/>
      <c r="P909" s="174"/>
      <c r="Q909" s="174"/>
      <c r="R909" s="174"/>
      <c r="S909" s="174"/>
      <c r="T909" s="174"/>
      <c r="U909" s="174"/>
      <c r="V909" s="174"/>
      <c r="W909" s="174"/>
      <c r="X909" s="174"/>
      <c r="Y909" s="174"/>
      <c r="Z909" s="174"/>
    </row>
    <row r="910" spans="1:26" ht="18.75" customHeight="1">
      <c r="A910" s="174"/>
      <c r="B910" s="1328"/>
      <c r="C910" s="1328"/>
      <c r="D910" s="174"/>
      <c r="E910" s="1328"/>
      <c r="F910" s="174"/>
      <c r="G910" s="174"/>
      <c r="H910" s="174"/>
      <c r="I910" s="174"/>
      <c r="J910" s="174"/>
      <c r="K910" s="174"/>
      <c r="L910" s="174"/>
      <c r="M910" s="174"/>
      <c r="N910" s="174"/>
      <c r="O910" s="174"/>
      <c r="P910" s="174"/>
      <c r="Q910" s="174"/>
      <c r="R910" s="174"/>
      <c r="S910" s="174"/>
      <c r="T910" s="174"/>
      <c r="U910" s="174"/>
      <c r="V910" s="174"/>
      <c r="W910" s="174"/>
      <c r="X910" s="174"/>
      <c r="Y910" s="174"/>
      <c r="Z910" s="174"/>
    </row>
    <row r="911" spans="1:26" ht="18.75" customHeight="1">
      <c r="A911" s="174"/>
      <c r="B911" s="1328"/>
      <c r="C911" s="1328"/>
      <c r="D911" s="174"/>
      <c r="E911" s="1328"/>
      <c r="F911" s="174"/>
      <c r="G911" s="174"/>
      <c r="H911" s="174"/>
      <c r="I911" s="174"/>
      <c r="J911" s="174"/>
      <c r="K911" s="174"/>
      <c r="L911" s="174"/>
      <c r="M911" s="174"/>
      <c r="N911" s="174"/>
      <c r="O911" s="174"/>
      <c r="P911" s="174"/>
      <c r="Q911" s="174"/>
      <c r="R911" s="174"/>
      <c r="S911" s="174"/>
      <c r="T911" s="174"/>
      <c r="U911" s="174"/>
      <c r="V911" s="174"/>
      <c r="W911" s="174"/>
      <c r="X911" s="174"/>
      <c r="Y911" s="174"/>
      <c r="Z911" s="174"/>
    </row>
    <row r="912" spans="1:26" ht="18.75" customHeight="1">
      <c r="A912" s="174"/>
      <c r="B912" s="1328"/>
      <c r="C912" s="1328"/>
      <c r="D912" s="174"/>
      <c r="E912" s="1328"/>
      <c r="F912" s="174"/>
      <c r="G912" s="174"/>
      <c r="H912" s="174"/>
      <c r="I912" s="174"/>
      <c r="J912" s="174"/>
      <c r="K912" s="174"/>
      <c r="L912" s="174"/>
      <c r="M912" s="174"/>
      <c r="N912" s="174"/>
      <c r="O912" s="174"/>
      <c r="P912" s="174"/>
      <c r="Q912" s="174"/>
      <c r="R912" s="174"/>
      <c r="S912" s="174"/>
      <c r="T912" s="174"/>
      <c r="U912" s="174"/>
      <c r="V912" s="174"/>
      <c r="W912" s="174"/>
      <c r="X912" s="174"/>
      <c r="Y912" s="174"/>
      <c r="Z912" s="174"/>
    </row>
    <row r="913" spans="1:26" ht="18.75" customHeight="1">
      <c r="A913" s="174"/>
      <c r="B913" s="1328"/>
      <c r="C913" s="1328"/>
      <c r="D913" s="174"/>
      <c r="E913" s="1328"/>
      <c r="F913" s="174"/>
      <c r="G913" s="174"/>
      <c r="H913" s="174"/>
      <c r="I913" s="174"/>
      <c r="J913" s="174"/>
      <c r="K913" s="174"/>
      <c r="L913" s="174"/>
      <c r="M913" s="174"/>
      <c r="N913" s="174"/>
      <c r="O913" s="174"/>
      <c r="P913" s="174"/>
      <c r="Q913" s="174"/>
      <c r="R913" s="174"/>
      <c r="S913" s="174"/>
      <c r="T913" s="174"/>
      <c r="U913" s="174"/>
      <c r="V913" s="174"/>
      <c r="W913" s="174"/>
      <c r="X913" s="174"/>
      <c r="Y913" s="174"/>
      <c r="Z913" s="174"/>
    </row>
    <row r="914" spans="1:26" ht="18.75" customHeight="1">
      <c r="A914" s="174"/>
      <c r="B914" s="1328"/>
      <c r="C914" s="1328"/>
      <c r="D914" s="174"/>
      <c r="E914" s="1328"/>
      <c r="F914" s="174"/>
      <c r="G914" s="174"/>
      <c r="H914" s="174"/>
      <c r="I914" s="174"/>
      <c r="J914" s="174"/>
      <c r="K914" s="174"/>
      <c r="L914" s="174"/>
      <c r="M914" s="174"/>
      <c r="N914" s="174"/>
      <c r="O914" s="174"/>
      <c r="P914" s="174"/>
      <c r="Q914" s="174"/>
      <c r="R914" s="174"/>
      <c r="S914" s="174"/>
      <c r="T914" s="174"/>
      <c r="U914" s="174"/>
      <c r="V914" s="174"/>
      <c r="W914" s="174"/>
      <c r="X914" s="174"/>
      <c r="Y914" s="174"/>
      <c r="Z914" s="174"/>
    </row>
    <row r="915" spans="1:26" ht="18.75" customHeight="1">
      <c r="A915" s="174"/>
      <c r="B915" s="1328"/>
      <c r="C915" s="1328"/>
      <c r="D915" s="174"/>
      <c r="E915" s="1328"/>
      <c r="F915" s="174"/>
      <c r="G915" s="174"/>
      <c r="H915" s="174"/>
      <c r="I915" s="174"/>
      <c r="J915" s="174"/>
      <c r="K915" s="174"/>
      <c r="L915" s="174"/>
      <c r="M915" s="174"/>
      <c r="N915" s="174"/>
      <c r="O915" s="174"/>
      <c r="P915" s="174"/>
      <c r="Q915" s="174"/>
      <c r="R915" s="174"/>
      <c r="S915" s="174"/>
      <c r="T915" s="174"/>
      <c r="U915" s="174"/>
      <c r="V915" s="174"/>
      <c r="W915" s="174"/>
      <c r="X915" s="174"/>
      <c r="Y915" s="174"/>
      <c r="Z915" s="174"/>
    </row>
    <row r="916" spans="1:26" ht="18.75" customHeight="1">
      <c r="A916" s="174"/>
      <c r="B916" s="1328"/>
      <c r="C916" s="1328"/>
      <c r="D916" s="174"/>
      <c r="E916" s="1328"/>
      <c r="F916" s="174"/>
      <c r="G916" s="174"/>
      <c r="H916" s="174"/>
      <c r="I916" s="174"/>
      <c r="J916" s="174"/>
      <c r="K916" s="174"/>
      <c r="L916" s="174"/>
      <c r="M916" s="174"/>
      <c r="N916" s="174"/>
      <c r="O916" s="174"/>
      <c r="P916" s="174"/>
      <c r="Q916" s="174"/>
      <c r="R916" s="174"/>
      <c r="S916" s="174"/>
      <c r="T916" s="174"/>
      <c r="U916" s="174"/>
      <c r="V916" s="174"/>
      <c r="W916" s="174"/>
      <c r="X916" s="174"/>
      <c r="Y916" s="174"/>
      <c r="Z916" s="174"/>
    </row>
    <row r="917" spans="1:26" ht="18.75" customHeight="1">
      <c r="A917" s="174"/>
      <c r="B917" s="1328"/>
      <c r="C917" s="1328"/>
      <c r="D917" s="174"/>
      <c r="E917" s="1328"/>
      <c r="F917" s="174"/>
      <c r="G917" s="174"/>
      <c r="H917" s="174"/>
      <c r="I917" s="174"/>
      <c r="J917" s="174"/>
      <c r="K917" s="174"/>
      <c r="L917" s="174"/>
      <c r="M917" s="174"/>
      <c r="N917" s="174"/>
      <c r="O917" s="174"/>
      <c r="P917" s="174"/>
      <c r="Q917" s="174"/>
      <c r="R917" s="174"/>
      <c r="S917" s="174"/>
      <c r="T917" s="174"/>
      <c r="U917" s="174"/>
      <c r="V917" s="174"/>
      <c r="W917" s="174"/>
      <c r="X917" s="174"/>
      <c r="Y917" s="174"/>
      <c r="Z917" s="174"/>
    </row>
    <row r="918" spans="1:26" ht="18.75" customHeight="1">
      <c r="A918" s="174"/>
      <c r="B918" s="1328"/>
      <c r="C918" s="1328"/>
      <c r="D918" s="174"/>
      <c r="E918" s="1328"/>
      <c r="F918" s="174"/>
      <c r="G918" s="174"/>
      <c r="H918" s="174"/>
      <c r="I918" s="174"/>
      <c r="J918" s="174"/>
      <c r="K918" s="174"/>
      <c r="L918" s="174"/>
      <c r="M918" s="174"/>
      <c r="N918" s="174"/>
      <c r="O918" s="174"/>
      <c r="P918" s="174"/>
      <c r="Q918" s="174"/>
      <c r="R918" s="174"/>
      <c r="S918" s="174"/>
      <c r="T918" s="174"/>
      <c r="U918" s="174"/>
      <c r="V918" s="174"/>
      <c r="W918" s="174"/>
      <c r="X918" s="174"/>
      <c r="Y918" s="174"/>
      <c r="Z918" s="174"/>
    </row>
    <row r="919" spans="1:26" ht="18.75" customHeight="1">
      <c r="A919" s="174"/>
      <c r="B919" s="1328"/>
      <c r="C919" s="1328"/>
      <c r="D919" s="174"/>
      <c r="E919" s="1328"/>
      <c r="F919" s="174"/>
      <c r="G919" s="174"/>
      <c r="H919" s="174"/>
      <c r="I919" s="174"/>
      <c r="J919" s="174"/>
      <c r="K919" s="174"/>
      <c r="L919" s="174"/>
      <c r="M919" s="174"/>
      <c r="N919" s="174"/>
      <c r="O919" s="174"/>
      <c r="P919" s="174"/>
      <c r="Q919" s="174"/>
      <c r="R919" s="174"/>
      <c r="S919" s="174"/>
      <c r="T919" s="174"/>
      <c r="U919" s="174"/>
      <c r="V919" s="174"/>
      <c r="W919" s="174"/>
      <c r="X919" s="174"/>
      <c r="Y919" s="174"/>
      <c r="Z919" s="174"/>
    </row>
    <row r="920" spans="1:26" ht="18.75" customHeight="1">
      <c r="A920" s="174"/>
      <c r="B920" s="1328"/>
      <c r="C920" s="1328"/>
      <c r="D920" s="174"/>
      <c r="E920" s="1328"/>
      <c r="F920" s="174"/>
      <c r="G920" s="174"/>
      <c r="H920" s="174"/>
      <c r="I920" s="174"/>
      <c r="J920" s="174"/>
      <c r="K920" s="174"/>
      <c r="L920" s="174"/>
      <c r="M920" s="174"/>
      <c r="N920" s="174"/>
      <c r="O920" s="174"/>
      <c r="P920" s="174"/>
      <c r="Q920" s="174"/>
      <c r="R920" s="174"/>
      <c r="S920" s="174"/>
      <c r="T920" s="174"/>
      <c r="U920" s="174"/>
      <c r="V920" s="174"/>
      <c r="W920" s="174"/>
      <c r="X920" s="174"/>
      <c r="Y920" s="174"/>
      <c r="Z920" s="174"/>
    </row>
    <row r="921" spans="1:26" ht="18.75" customHeight="1">
      <c r="A921" s="174"/>
      <c r="B921" s="1328"/>
      <c r="C921" s="1328"/>
      <c r="D921" s="174"/>
      <c r="E921" s="1328"/>
      <c r="F921" s="174"/>
      <c r="G921" s="174"/>
      <c r="H921" s="174"/>
      <c r="I921" s="174"/>
      <c r="J921" s="174"/>
      <c r="K921" s="174"/>
      <c r="L921" s="174"/>
      <c r="M921" s="174"/>
      <c r="N921" s="174"/>
      <c r="O921" s="174"/>
      <c r="P921" s="174"/>
      <c r="Q921" s="174"/>
      <c r="R921" s="174"/>
      <c r="S921" s="174"/>
      <c r="T921" s="174"/>
      <c r="U921" s="174"/>
      <c r="V921" s="174"/>
      <c r="W921" s="174"/>
      <c r="X921" s="174"/>
      <c r="Y921" s="174"/>
      <c r="Z921" s="174"/>
    </row>
    <row r="922" spans="1:26" ht="18.75" customHeight="1">
      <c r="A922" s="174"/>
      <c r="B922" s="1328"/>
      <c r="C922" s="1328"/>
      <c r="D922" s="174"/>
      <c r="E922" s="1328"/>
      <c r="F922" s="174"/>
      <c r="G922" s="174"/>
      <c r="H922" s="174"/>
      <c r="I922" s="174"/>
      <c r="J922" s="174"/>
      <c r="K922" s="174"/>
      <c r="L922" s="174"/>
      <c r="M922" s="174"/>
      <c r="N922" s="174"/>
      <c r="O922" s="174"/>
      <c r="P922" s="174"/>
      <c r="Q922" s="174"/>
      <c r="R922" s="174"/>
      <c r="S922" s="174"/>
      <c r="T922" s="174"/>
      <c r="U922" s="174"/>
      <c r="V922" s="174"/>
      <c r="W922" s="174"/>
      <c r="X922" s="174"/>
      <c r="Y922" s="174"/>
      <c r="Z922" s="174"/>
    </row>
    <row r="923" spans="1:26" ht="18.75" customHeight="1">
      <c r="A923" s="174"/>
      <c r="B923" s="1328"/>
      <c r="C923" s="1328"/>
      <c r="D923" s="174"/>
      <c r="E923" s="1328"/>
      <c r="F923" s="174"/>
      <c r="G923" s="174"/>
      <c r="H923" s="174"/>
      <c r="I923" s="174"/>
      <c r="J923" s="174"/>
      <c r="K923" s="174"/>
      <c r="L923" s="174"/>
      <c r="M923" s="174"/>
      <c r="N923" s="174"/>
      <c r="O923" s="174"/>
      <c r="P923" s="174"/>
      <c r="Q923" s="174"/>
      <c r="R923" s="174"/>
      <c r="S923" s="174"/>
      <c r="T923" s="174"/>
      <c r="U923" s="174"/>
      <c r="V923" s="174"/>
      <c r="W923" s="174"/>
      <c r="X923" s="174"/>
      <c r="Y923" s="174"/>
      <c r="Z923" s="174"/>
    </row>
    <row r="924" spans="1:26" ht="18.75" customHeight="1">
      <c r="A924" s="174"/>
      <c r="B924" s="1328"/>
      <c r="C924" s="1328"/>
      <c r="D924" s="174"/>
      <c r="E924" s="1328"/>
      <c r="F924" s="174"/>
      <c r="G924" s="174"/>
      <c r="H924" s="174"/>
      <c r="I924" s="174"/>
      <c r="J924" s="174"/>
      <c r="K924" s="174"/>
      <c r="L924" s="174"/>
      <c r="M924" s="174"/>
      <c r="N924" s="174"/>
      <c r="O924" s="174"/>
      <c r="P924" s="174"/>
      <c r="Q924" s="174"/>
      <c r="R924" s="174"/>
      <c r="S924" s="174"/>
      <c r="T924" s="174"/>
      <c r="U924" s="174"/>
      <c r="V924" s="174"/>
      <c r="W924" s="174"/>
      <c r="X924" s="174"/>
      <c r="Y924" s="174"/>
      <c r="Z924" s="174"/>
    </row>
    <row r="925" spans="1:26" ht="18.75" customHeight="1">
      <c r="A925" s="174"/>
      <c r="B925" s="1328"/>
      <c r="C925" s="1328"/>
      <c r="D925" s="174"/>
      <c r="E925" s="1328"/>
      <c r="F925" s="174"/>
      <c r="G925" s="174"/>
      <c r="H925" s="174"/>
      <c r="I925" s="174"/>
      <c r="J925" s="174"/>
      <c r="K925" s="174"/>
      <c r="L925" s="174"/>
      <c r="M925" s="174"/>
      <c r="N925" s="174"/>
      <c r="O925" s="174"/>
      <c r="P925" s="174"/>
      <c r="Q925" s="174"/>
      <c r="R925" s="174"/>
      <c r="S925" s="174"/>
      <c r="T925" s="174"/>
      <c r="U925" s="174"/>
      <c r="V925" s="174"/>
      <c r="W925" s="174"/>
      <c r="X925" s="174"/>
      <c r="Y925" s="174"/>
      <c r="Z925" s="174"/>
    </row>
    <row r="926" spans="1:26" ht="18.75" customHeight="1">
      <c r="A926" s="174"/>
      <c r="B926" s="1328"/>
      <c r="C926" s="1328"/>
      <c r="D926" s="174"/>
      <c r="E926" s="1328"/>
      <c r="F926" s="174"/>
      <c r="G926" s="174"/>
      <c r="H926" s="174"/>
      <c r="I926" s="174"/>
      <c r="J926" s="174"/>
      <c r="K926" s="174"/>
      <c r="L926" s="174"/>
      <c r="M926" s="174"/>
      <c r="N926" s="174"/>
      <c r="O926" s="174"/>
      <c r="P926" s="174"/>
      <c r="Q926" s="174"/>
      <c r="R926" s="174"/>
      <c r="S926" s="174"/>
      <c r="T926" s="174"/>
      <c r="U926" s="174"/>
      <c r="V926" s="174"/>
      <c r="W926" s="174"/>
      <c r="X926" s="174"/>
      <c r="Y926" s="174"/>
      <c r="Z926" s="174"/>
    </row>
    <row r="927" spans="1:26" ht="18.75" customHeight="1">
      <c r="A927" s="174"/>
      <c r="B927" s="1328"/>
      <c r="C927" s="1328"/>
      <c r="D927" s="174"/>
      <c r="E927" s="1328"/>
      <c r="F927" s="174"/>
      <c r="G927" s="174"/>
      <c r="H927" s="174"/>
      <c r="I927" s="174"/>
      <c r="J927" s="174"/>
      <c r="K927" s="174"/>
      <c r="L927" s="174"/>
      <c r="M927" s="174"/>
      <c r="N927" s="174"/>
      <c r="O927" s="174"/>
      <c r="P927" s="174"/>
      <c r="Q927" s="174"/>
      <c r="R927" s="174"/>
      <c r="S927" s="174"/>
      <c r="T927" s="174"/>
      <c r="U927" s="174"/>
      <c r="V927" s="174"/>
      <c r="W927" s="174"/>
      <c r="X927" s="174"/>
      <c r="Y927" s="174"/>
      <c r="Z927" s="174"/>
    </row>
    <row r="928" spans="1:26" ht="18.75" customHeight="1">
      <c r="A928" s="174"/>
      <c r="B928" s="1328"/>
      <c r="C928" s="1328"/>
      <c r="D928" s="174"/>
      <c r="E928" s="1328"/>
      <c r="F928" s="174"/>
      <c r="G928" s="174"/>
      <c r="H928" s="174"/>
      <c r="I928" s="174"/>
      <c r="J928" s="174"/>
      <c r="K928" s="174"/>
      <c r="L928" s="174"/>
      <c r="M928" s="174"/>
      <c r="N928" s="174"/>
      <c r="O928" s="174"/>
      <c r="P928" s="174"/>
      <c r="Q928" s="174"/>
      <c r="R928" s="174"/>
      <c r="S928" s="174"/>
      <c r="T928" s="174"/>
      <c r="U928" s="174"/>
      <c r="V928" s="174"/>
      <c r="W928" s="174"/>
      <c r="X928" s="174"/>
      <c r="Y928" s="174"/>
      <c r="Z928" s="174"/>
    </row>
    <row r="929" spans="1:26" ht="18.75" customHeight="1">
      <c r="A929" s="174"/>
      <c r="B929" s="1328"/>
      <c r="C929" s="1328"/>
      <c r="D929" s="174"/>
      <c r="E929" s="1328"/>
      <c r="F929" s="174"/>
      <c r="G929" s="174"/>
      <c r="H929" s="174"/>
      <c r="I929" s="174"/>
      <c r="J929" s="174"/>
      <c r="K929" s="174"/>
      <c r="L929" s="174"/>
      <c r="M929" s="174"/>
      <c r="N929" s="174"/>
      <c r="O929" s="174"/>
      <c r="P929" s="174"/>
      <c r="Q929" s="174"/>
      <c r="R929" s="174"/>
      <c r="S929" s="174"/>
      <c r="T929" s="174"/>
      <c r="U929" s="174"/>
      <c r="V929" s="174"/>
      <c r="W929" s="174"/>
      <c r="X929" s="174"/>
      <c r="Y929" s="174"/>
      <c r="Z929" s="174"/>
    </row>
    <row r="930" spans="1:26" ht="18.75" customHeight="1">
      <c r="A930" s="174"/>
      <c r="B930" s="1328"/>
      <c r="C930" s="1328"/>
      <c r="D930" s="174"/>
      <c r="E930" s="1328"/>
      <c r="F930" s="174"/>
      <c r="G930" s="174"/>
      <c r="H930" s="174"/>
      <c r="I930" s="174"/>
      <c r="J930" s="174"/>
      <c r="K930" s="174"/>
      <c r="L930" s="174"/>
      <c r="M930" s="174"/>
      <c r="N930" s="174"/>
      <c r="O930" s="174"/>
      <c r="P930" s="174"/>
      <c r="Q930" s="174"/>
      <c r="R930" s="174"/>
      <c r="S930" s="174"/>
      <c r="T930" s="174"/>
      <c r="U930" s="174"/>
      <c r="V930" s="174"/>
      <c r="W930" s="174"/>
      <c r="X930" s="174"/>
      <c r="Y930" s="174"/>
      <c r="Z930" s="174"/>
    </row>
    <row r="931" spans="1:26" ht="18.75" customHeight="1">
      <c r="A931" s="174"/>
      <c r="B931" s="1328"/>
      <c r="C931" s="1328"/>
      <c r="D931" s="174"/>
      <c r="E931" s="1328"/>
      <c r="F931" s="174"/>
      <c r="G931" s="174"/>
      <c r="H931" s="174"/>
      <c r="I931" s="174"/>
      <c r="J931" s="174"/>
      <c r="K931" s="174"/>
      <c r="L931" s="174"/>
      <c r="M931" s="174"/>
      <c r="N931" s="174"/>
      <c r="O931" s="174"/>
      <c r="P931" s="174"/>
      <c r="Q931" s="174"/>
      <c r="R931" s="174"/>
      <c r="S931" s="174"/>
      <c r="T931" s="174"/>
      <c r="U931" s="174"/>
      <c r="V931" s="174"/>
      <c r="W931" s="174"/>
      <c r="X931" s="174"/>
      <c r="Y931" s="174"/>
      <c r="Z931" s="174"/>
    </row>
    <row r="932" spans="1:26" ht="18.75" customHeight="1">
      <c r="A932" s="174"/>
      <c r="B932" s="1328"/>
      <c r="C932" s="1328"/>
      <c r="D932" s="174"/>
      <c r="E932" s="1328"/>
      <c r="F932" s="174"/>
      <c r="G932" s="174"/>
      <c r="H932" s="174"/>
      <c r="I932" s="174"/>
      <c r="J932" s="174"/>
      <c r="K932" s="174"/>
      <c r="L932" s="174"/>
      <c r="M932" s="174"/>
      <c r="N932" s="174"/>
      <c r="O932" s="174"/>
      <c r="P932" s="174"/>
      <c r="Q932" s="174"/>
      <c r="R932" s="174"/>
      <c r="S932" s="174"/>
      <c r="T932" s="174"/>
      <c r="U932" s="174"/>
      <c r="V932" s="174"/>
      <c r="W932" s="174"/>
      <c r="X932" s="174"/>
      <c r="Y932" s="174"/>
      <c r="Z932" s="174"/>
    </row>
    <row r="933" spans="1:26" ht="18.75" customHeight="1">
      <c r="A933" s="174"/>
      <c r="B933" s="1328"/>
      <c r="C933" s="1328"/>
      <c r="D933" s="174"/>
      <c r="E933" s="1328"/>
      <c r="F933" s="174"/>
      <c r="G933" s="174"/>
      <c r="H933" s="174"/>
      <c r="I933" s="174"/>
      <c r="J933" s="174"/>
      <c r="K933" s="174"/>
      <c r="L933" s="174"/>
      <c r="M933" s="174"/>
      <c r="N933" s="174"/>
      <c r="O933" s="174"/>
      <c r="P933" s="174"/>
      <c r="Q933" s="174"/>
      <c r="R933" s="174"/>
      <c r="S933" s="174"/>
      <c r="T933" s="174"/>
      <c r="U933" s="174"/>
      <c r="V933" s="174"/>
      <c r="W933" s="174"/>
      <c r="X933" s="174"/>
      <c r="Y933" s="174"/>
      <c r="Z933" s="174"/>
    </row>
    <row r="934" spans="1:26" ht="18.75" customHeight="1">
      <c r="A934" s="174"/>
      <c r="B934" s="1328"/>
      <c r="C934" s="1328"/>
      <c r="D934" s="174"/>
      <c r="E934" s="1328"/>
      <c r="F934" s="174"/>
      <c r="G934" s="174"/>
      <c r="H934" s="174"/>
      <c r="I934" s="174"/>
      <c r="J934" s="174"/>
      <c r="K934" s="174"/>
      <c r="L934" s="174"/>
      <c r="M934" s="174"/>
      <c r="N934" s="174"/>
      <c r="O934" s="174"/>
      <c r="P934" s="174"/>
      <c r="Q934" s="174"/>
      <c r="R934" s="174"/>
      <c r="S934" s="174"/>
      <c r="T934" s="174"/>
      <c r="U934" s="174"/>
      <c r="V934" s="174"/>
      <c r="W934" s="174"/>
      <c r="X934" s="174"/>
      <c r="Y934" s="174"/>
      <c r="Z934" s="174"/>
    </row>
    <row r="935" spans="1:26" ht="18.75" customHeight="1">
      <c r="A935" s="174"/>
      <c r="B935" s="1328"/>
      <c r="C935" s="1328"/>
      <c r="D935" s="174"/>
      <c r="E935" s="1328"/>
      <c r="F935" s="174"/>
      <c r="G935" s="174"/>
      <c r="H935" s="174"/>
      <c r="I935" s="174"/>
      <c r="J935" s="174"/>
      <c r="K935" s="174"/>
      <c r="L935" s="174"/>
      <c r="M935" s="174"/>
      <c r="N935" s="174"/>
      <c r="O935" s="174"/>
      <c r="P935" s="174"/>
      <c r="Q935" s="174"/>
      <c r="R935" s="174"/>
      <c r="S935" s="174"/>
      <c r="T935" s="174"/>
      <c r="U935" s="174"/>
      <c r="V935" s="174"/>
      <c r="W935" s="174"/>
      <c r="X935" s="174"/>
      <c r="Y935" s="174"/>
      <c r="Z935" s="174"/>
    </row>
    <row r="936" spans="1:26" ht="18.75" customHeight="1">
      <c r="A936" s="174"/>
      <c r="B936" s="1328"/>
      <c r="C936" s="1328"/>
      <c r="D936" s="174"/>
      <c r="E936" s="1328"/>
      <c r="F936" s="174"/>
      <c r="G936" s="174"/>
      <c r="H936" s="174"/>
      <c r="I936" s="174"/>
      <c r="J936" s="174"/>
      <c r="K936" s="174"/>
      <c r="L936" s="174"/>
      <c r="M936" s="174"/>
      <c r="N936" s="174"/>
      <c r="O936" s="174"/>
      <c r="P936" s="174"/>
      <c r="Q936" s="174"/>
      <c r="R936" s="174"/>
      <c r="S936" s="174"/>
      <c r="T936" s="174"/>
      <c r="U936" s="174"/>
      <c r="V936" s="174"/>
      <c r="W936" s="174"/>
      <c r="X936" s="174"/>
      <c r="Y936" s="174"/>
      <c r="Z936" s="174"/>
    </row>
    <row r="937" spans="1:26" ht="18.75" customHeight="1">
      <c r="A937" s="174"/>
      <c r="B937" s="1328"/>
      <c r="C937" s="1328"/>
      <c r="D937" s="174"/>
      <c r="E937" s="1328"/>
      <c r="F937" s="174"/>
      <c r="G937" s="174"/>
      <c r="H937" s="174"/>
      <c r="I937" s="174"/>
      <c r="J937" s="174"/>
      <c r="K937" s="174"/>
      <c r="L937" s="174"/>
      <c r="M937" s="174"/>
      <c r="N937" s="174"/>
      <c r="O937" s="174"/>
      <c r="P937" s="174"/>
      <c r="Q937" s="174"/>
      <c r="R937" s="174"/>
      <c r="S937" s="174"/>
      <c r="T937" s="174"/>
      <c r="U937" s="174"/>
      <c r="V937" s="174"/>
      <c r="W937" s="174"/>
      <c r="X937" s="174"/>
      <c r="Y937" s="174"/>
      <c r="Z937" s="174"/>
    </row>
    <row r="938" spans="1:26" ht="18.75" customHeight="1">
      <c r="A938" s="174"/>
      <c r="B938" s="1328"/>
      <c r="C938" s="1328"/>
      <c r="D938" s="174"/>
      <c r="E938" s="1328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</row>
    <row r="939" spans="1:26" ht="18.75" customHeight="1">
      <c r="A939" s="174"/>
      <c r="B939" s="1328"/>
      <c r="C939" s="1328"/>
      <c r="D939" s="174"/>
      <c r="E939" s="1328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</row>
    <row r="940" spans="1:26" ht="18.75" customHeight="1">
      <c r="A940" s="174"/>
      <c r="B940" s="1328"/>
      <c r="C940" s="1328"/>
      <c r="D940" s="174"/>
      <c r="E940" s="1328"/>
      <c r="F940" s="174"/>
      <c r="G940" s="174"/>
      <c r="H940" s="174"/>
      <c r="I940" s="174"/>
      <c r="J940" s="174"/>
      <c r="K940" s="174"/>
      <c r="L940" s="174"/>
      <c r="M940" s="174"/>
      <c r="N940" s="174"/>
      <c r="O940" s="174"/>
      <c r="P940" s="174"/>
      <c r="Q940" s="174"/>
      <c r="R940" s="174"/>
      <c r="S940" s="174"/>
      <c r="T940" s="174"/>
      <c r="U940" s="174"/>
      <c r="V940" s="174"/>
      <c r="W940" s="174"/>
      <c r="X940" s="174"/>
      <c r="Y940" s="174"/>
      <c r="Z940" s="174"/>
    </row>
    <row r="941" spans="1:26" ht="18.75" customHeight="1">
      <c r="A941" s="174"/>
      <c r="B941" s="1328"/>
      <c r="C941" s="1328"/>
      <c r="D941" s="174"/>
      <c r="E941" s="1328"/>
      <c r="F941" s="174"/>
      <c r="G941" s="174"/>
      <c r="H941" s="174"/>
      <c r="I941" s="174"/>
      <c r="J941" s="174"/>
      <c r="K941" s="174"/>
      <c r="L941" s="174"/>
      <c r="M941" s="174"/>
      <c r="N941" s="174"/>
      <c r="O941" s="174"/>
      <c r="P941" s="174"/>
      <c r="Q941" s="174"/>
      <c r="R941" s="174"/>
      <c r="S941" s="174"/>
      <c r="T941" s="174"/>
      <c r="U941" s="174"/>
      <c r="V941" s="174"/>
      <c r="W941" s="174"/>
      <c r="X941" s="174"/>
      <c r="Y941" s="174"/>
      <c r="Z941" s="174"/>
    </row>
    <row r="942" spans="1:26" ht="18.75" customHeight="1">
      <c r="A942" s="174"/>
      <c r="B942" s="1328"/>
      <c r="C942" s="1328"/>
      <c r="D942" s="174"/>
      <c r="E942" s="1328"/>
      <c r="F942" s="174"/>
      <c r="G942" s="174"/>
      <c r="H942" s="174"/>
      <c r="I942" s="174"/>
      <c r="J942" s="174"/>
      <c r="K942" s="174"/>
      <c r="L942" s="174"/>
      <c r="M942" s="174"/>
      <c r="N942" s="174"/>
      <c r="O942" s="174"/>
      <c r="P942" s="174"/>
      <c r="Q942" s="174"/>
      <c r="R942" s="174"/>
      <c r="S942" s="174"/>
      <c r="T942" s="174"/>
      <c r="U942" s="174"/>
      <c r="V942" s="174"/>
      <c r="W942" s="174"/>
      <c r="X942" s="174"/>
      <c r="Y942" s="174"/>
      <c r="Z942" s="174"/>
    </row>
    <row r="943" spans="1:26" ht="18.75" customHeight="1">
      <c r="A943" s="174"/>
      <c r="B943" s="1328"/>
      <c r="C943" s="1328"/>
      <c r="D943" s="174"/>
      <c r="E943" s="1328"/>
      <c r="F943" s="174"/>
      <c r="G943" s="174"/>
      <c r="H943" s="174"/>
      <c r="I943" s="174"/>
      <c r="J943" s="174"/>
      <c r="K943" s="174"/>
      <c r="L943" s="174"/>
      <c r="M943" s="174"/>
      <c r="N943" s="174"/>
      <c r="O943" s="174"/>
      <c r="P943" s="174"/>
      <c r="Q943" s="174"/>
      <c r="R943" s="174"/>
      <c r="S943" s="174"/>
      <c r="T943" s="174"/>
      <c r="U943" s="174"/>
      <c r="V943" s="174"/>
      <c r="W943" s="174"/>
      <c r="X943" s="174"/>
      <c r="Y943" s="174"/>
      <c r="Z943" s="174"/>
    </row>
    <row r="944" spans="1:26" ht="18.75" customHeight="1">
      <c r="A944" s="174"/>
      <c r="B944" s="1328"/>
      <c r="C944" s="1328"/>
      <c r="D944" s="174"/>
      <c r="E944" s="1328"/>
      <c r="F944" s="174"/>
      <c r="G944" s="174"/>
      <c r="H944" s="174"/>
      <c r="I944" s="174"/>
      <c r="J944" s="174"/>
      <c r="K944" s="174"/>
      <c r="L944" s="174"/>
      <c r="M944" s="174"/>
      <c r="N944" s="174"/>
      <c r="O944" s="174"/>
      <c r="P944" s="174"/>
      <c r="Q944" s="174"/>
      <c r="R944" s="174"/>
      <c r="S944" s="174"/>
      <c r="T944" s="174"/>
      <c r="U944" s="174"/>
      <c r="V944" s="174"/>
      <c r="W944" s="174"/>
      <c r="X944" s="174"/>
      <c r="Y944" s="174"/>
      <c r="Z944" s="174"/>
    </row>
    <row r="945" spans="1:26" ht="18.75" customHeight="1">
      <c r="A945" s="174"/>
      <c r="B945" s="1328"/>
      <c r="C945" s="1328"/>
      <c r="D945" s="174"/>
      <c r="E945" s="1328"/>
      <c r="F945" s="174"/>
      <c r="G945" s="174"/>
      <c r="H945" s="174"/>
      <c r="I945" s="174"/>
      <c r="J945" s="174"/>
      <c r="K945" s="174"/>
      <c r="L945" s="174"/>
      <c r="M945" s="174"/>
      <c r="N945" s="174"/>
      <c r="O945" s="174"/>
      <c r="P945" s="174"/>
      <c r="Q945" s="174"/>
      <c r="R945" s="174"/>
      <c r="S945" s="174"/>
      <c r="T945" s="174"/>
      <c r="U945" s="174"/>
      <c r="V945" s="174"/>
      <c r="W945" s="174"/>
      <c r="X945" s="174"/>
      <c r="Y945" s="174"/>
      <c r="Z945" s="174"/>
    </row>
    <row r="946" spans="1:26" ht="18.75" customHeight="1">
      <c r="A946" s="174"/>
      <c r="B946" s="1328"/>
      <c r="C946" s="1328"/>
      <c r="D946" s="174"/>
      <c r="E946" s="1328"/>
      <c r="F946" s="174"/>
      <c r="G946" s="174"/>
      <c r="H946" s="174"/>
      <c r="I946" s="174"/>
      <c r="J946" s="174"/>
      <c r="K946" s="174"/>
      <c r="L946" s="174"/>
      <c r="M946" s="174"/>
      <c r="N946" s="174"/>
      <c r="O946" s="174"/>
      <c r="P946" s="174"/>
      <c r="Q946" s="174"/>
      <c r="R946" s="174"/>
      <c r="S946" s="174"/>
      <c r="T946" s="174"/>
      <c r="U946" s="174"/>
      <c r="V946" s="174"/>
      <c r="W946" s="174"/>
      <c r="X946" s="174"/>
      <c r="Y946" s="174"/>
      <c r="Z946" s="174"/>
    </row>
    <row r="947" spans="1:26" ht="18.75" customHeight="1">
      <c r="A947" s="174"/>
      <c r="B947" s="1328"/>
      <c r="C947" s="1328"/>
      <c r="D947" s="174"/>
      <c r="E947" s="1328"/>
      <c r="F947" s="174"/>
      <c r="G947" s="174"/>
      <c r="H947" s="174"/>
      <c r="I947" s="174"/>
      <c r="J947" s="174"/>
      <c r="K947" s="174"/>
      <c r="L947" s="174"/>
      <c r="M947" s="174"/>
      <c r="N947" s="174"/>
      <c r="O947" s="174"/>
      <c r="P947" s="174"/>
      <c r="Q947" s="174"/>
      <c r="R947" s="174"/>
      <c r="S947" s="174"/>
      <c r="T947" s="174"/>
      <c r="U947" s="174"/>
      <c r="V947" s="174"/>
      <c r="W947" s="174"/>
      <c r="X947" s="174"/>
      <c r="Y947" s="174"/>
      <c r="Z947" s="174"/>
    </row>
    <row r="948" spans="1:26" ht="18.75" customHeight="1">
      <c r="A948" s="174"/>
      <c r="B948" s="1328"/>
      <c r="C948" s="1328"/>
      <c r="D948" s="174"/>
      <c r="E948" s="1328"/>
      <c r="F948" s="174"/>
      <c r="G948" s="174"/>
      <c r="H948" s="174"/>
      <c r="I948" s="174"/>
      <c r="J948" s="174"/>
      <c r="K948" s="174"/>
      <c r="L948" s="174"/>
      <c r="M948" s="174"/>
      <c r="N948" s="174"/>
      <c r="O948" s="174"/>
      <c r="P948" s="174"/>
      <c r="Q948" s="174"/>
      <c r="R948" s="174"/>
      <c r="S948" s="174"/>
      <c r="T948" s="174"/>
      <c r="U948" s="174"/>
      <c r="V948" s="174"/>
      <c r="W948" s="174"/>
      <c r="X948" s="174"/>
      <c r="Y948" s="174"/>
      <c r="Z948" s="174"/>
    </row>
    <row r="949" spans="1:26" ht="18.75" customHeight="1">
      <c r="A949" s="174"/>
      <c r="B949" s="1328"/>
      <c r="C949" s="1328"/>
      <c r="D949" s="174"/>
      <c r="E949" s="1328"/>
      <c r="F949" s="174"/>
      <c r="G949" s="174"/>
      <c r="H949" s="174"/>
      <c r="I949" s="174"/>
      <c r="J949" s="174"/>
      <c r="K949" s="174"/>
      <c r="L949" s="174"/>
      <c r="M949" s="174"/>
      <c r="N949" s="174"/>
      <c r="O949" s="174"/>
      <c r="P949" s="174"/>
      <c r="Q949" s="174"/>
      <c r="R949" s="174"/>
      <c r="S949" s="174"/>
      <c r="T949" s="174"/>
      <c r="U949" s="174"/>
      <c r="V949" s="174"/>
      <c r="W949" s="174"/>
      <c r="X949" s="174"/>
      <c r="Y949" s="174"/>
      <c r="Z949" s="174"/>
    </row>
    <row r="950" spans="1:26" ht="18.75" customHeight="1">
      <c r="A950" s="174"/>
      <c r="B950" s="1328"/>
      <c r="C950" s="1328"/>
      <c r="D950" s="174"/>
      <c r="E950" s="1328"/>
      <c r="F950" s="174"/>
      <c r="G950" s="174"/>
      <c r="H950" s="174"/>
      <c r="I950" s="174"/>
      <c r="J950" s="174"/>
      <c r="K950" s="174"/>
      <c r="L950" s="174"/>
      <c r="M950" s="174"/>
      <c r="N950" s="174"/>
      <c r="O950" s="174"/>
      <c r="P950" s="174"/>
      <c r="Q950" s="174"/>
      <c r="R950" s="174"/>
      <c r="S950" s="174"/>
      <c r="T950" s="174"/>
      <c r="U950" s="174"/>
      <c r="V950" s="174"/>
      <c r="W950" s="174"/>
      <c r="X950" s="174"/>
      <c r="Y950" s="174"/>
      <c r="Z950" s="174"/>
    </row>
    <row r="951" spans="1:26" ht="18.75" customHeight="1">
      <c r="A951" s="174"/>
      <c r="B951" s="1328"/>
      <c r="C951" s="1328"/>
      <c r="D951" s="174"/>
      <c r="E951" s="1328"/>
      <c r="F951" s="174"/>
      <c r="G951" s="174"/>
      <c r="H951" s="174"/>
      <c r="I951" s="174"/>
      <c r="J951" s="174"/>
      <c r="K951" s="174"/>
      <c r="L951" s="174"/>
      <c r="M951" s="174"/>
      <c r="N951" s="174"/>
      <c r="O951" s="174"/>
      <c r="P951" s="174"/>
      <c r="Q951" s="174"/>
      <c r="R951" s="174"/>
      <c r="S951" s="174"/>
      <c r="T951" s="174"/>
      <c r="U951" s="174"/>
      <c r="V951" s="174"/>
      <c r="W951" s="174"/>
      <c r="X951" s="174"/>
      <c r="Y951" s="174"/>
      <c r="Z951" s="174"/>
    </row>
    <row r="952" spans="1:26" ht="18.75" customHeight="1">
      <c r="A952" s="174"/>
      <c r="B952" s="1328"/>
      <c r="C952" s="1328"/>
      <c r="D952" s="174"/>
      <c r="E952" s="1328"/>
      <c r="F952" s="174"/>
      <c r="G952" s="174"/>
      <c r="H952" s="174"/>
      <c r="I952" s="174"/>
      <c r="J952" s="174"/>
      <c r="K952" s="174"/>
      <c r="L952" s="174"/>
      <c r="M952" s="174"/>
      <c r="N952" s="174"/>
      <c r="O952" s="174"/>
      <c r="P952" s="174"/>
      <c r="Q952" s="174"/>
      <c r="R952" s="174"/>
      <c r="S952" s="174"/>
      <c r="T952" s="174"/>
      <c r="U952" s="174"/>
      <c r="V952" s="174"/>
      <c r="W952" s="174"/>
      <c r="X952" s="174"/>
      <c r="Y952" s="174"/>
      <c r="Z952" s="174"/>
    </row>
    <row r="953" spans="1:26" ht="18.75" customHeight="1">
      <c r="A953" s="174"/>
      <c r="B953" s="1328"/>
      <c r="C953" s="1328"/>
      <c r="D953" s="174"/>
      <c r="E953" s="1328"/>
      <c r="F953" s="174"/>
      <c r="G953" s="174"/>
      <c r="H953" s="174"/>
      <c r="I953" s="174"/>
      <c r="J953" s="174"/>
      <c r="K953" s="174"/>
      <c r="L953" s="174"/>
      <c r="M953" s="174"/>
      <c r="N953" s="174"/>
      <c r="O953" s="174"/>
      <c r="P953" s="174"/>
      <c r="Q953" s="174"/>
      <c r="R953" s="174"/>
      <c r="S953" s="174"/>
      <c r="T953" s="174"/>
      <c r="U953" s="174"/>
      <c r="V953" s="174"/>
      <c r="W953" s="174"/>
      <c r="X953" s="174"/>
      <c r="Y953" s="174"/>
      <c r="Z953" s="174"/>
    </row>
    <row r="954" spans="1:26" ht="18.75" customHeight="1">
      <c r="A954" s="174"/>
      <c r="B954" s="1328"/>
      <c r="C954" s="1328"/>
      <c r="D954" s="174"/>
      <c r="E954" s="1328"/>
      <c r="F954" s="174"/>
      <c r="G954" s="174"/>
      <c r="H954" s="174"/>
      <c r="I954" s="174"/>
      <c r="J954" s="174"/>
      <c r="K954" s="174"/>
      <c r="L954" s="174"/>
      <c r="M954" s="174"/>
      <c r="N954" s="174"/>
      <c r="O954" s="174"/>
      <c r="P954" s="174"/>
      <c r="Q954" s="174"/>
      <c r="R954" s="174"/>
      <c r="S954" s="174"/>
      <c r="T954" s="174"/>
      <c r="U954" s="174"/>
      <c r="V954" s="174"/>
      <c r="W954" s="174"/>
      <c r="X954" s="174"/>
      <c r="Y954" s="174"/>
      <c r="Z954" s="174"/>
    </row>
    <row r="955" spans="1:26" ht="18.75" customHeight="1">
      <c r="A955" s="174"/>
      <c r="B955" s="1328"/>
      <c r="C955" s="1328"/>
      <c r="D955" s="174"/>
      <c r="E955" s="1328"/>
      <c r="F955" s="174"/>
      <c r="G955" s="174"/>
      <c r="H955" s="174"/>
      <c r="I955" s="174"/>
      <c r="J955" s="174"/>
      <c r="K955" s="174"/>
      <c r="L955" s="174"/>
      <c r="M955" s="174"/>
      <c r="N955" s="174"/>
      <c r="O955" s="174"/>
      <c r="P955" s="174"/>
      <c r="Q955" s="174"/>
      <c r="R955" s="174"/>
      <c r="S955" s="174"/>
      <c r="T955" s="174"/>
      <c r="U955" s="174"/>
      <c r="V955" s="174"/>
      <c r="W955" s="174"/>
      <c r="X955" s="174"/>
      <c r="Y955" s="174"/>
      <c r="Z955" s="174"/>
    </row>
    <row r="956" spans="1:26" ht="18.75" customHeight="1">
      <c r="A956" s="174"/>
      <c r="B956" s="1328"/>
      <c r="C956" s="1328"/>
      <c r="D956" s="174"/>
      <c r="E956" s="1328"/>
      <c r="F956" s="174"/>
      <c r="G956" s="174"/>
      <c r="H956" s="174"/>
      <c r="I956" s="174"/>
      <c r="J956" s="174"/>
      <c r="K956" s="174"/>
      <c r="L956" s="174"/>
      <c r="M956" s="174"/>
      <c r="N956" s="174"/>
      <c r="O956" s="174"/>
      <c r="P956" s="174"/>
      <c r="Q956" s="174"/>
      <c r="R956" s="174"/>
      <c r="S956" s="174"/>
      <c r="T956" s="174"/>
      <c r="U956" s="174"/>
      <c r="V956" s="174"/>
      <c r="W956" s="174"/>
      <c r="X956" s="174"/>
      <c r="Y956" s="174"/>
      <c r="Z956" s="174"/>
    </row>
    <row r="957" spans="1:26" ht="18.75" customHeight="1">
      <c r="A957" s="174"/>
      <c r="B957" s="1328"/>
      <c r="C957" s="1328"/>
      <c r="D957" s="174"/>
      <c r="E957" s="1328"/>
      <c r="F957" s="174"/>
      <c r="G957" s="174"/>
      <c r="H957" s="174"/>
      <c r="I957" s="174"/>
      <c r="J957" s="174"/>
      <c r="K957" s="174"/>
      <c r="L957" s="174"/>
      <c r="M957" s="174"/>
      <c r="N957" s="174"/>
      <c r="O957" s="174"/>
      <c r="P957" s="174"/>
      <c r="Q957" s="174"/>
      <c r="R957" s="174"/>
      <c r="S957" s="174"/>
      <c r="T957" s="174"/>
      <c r="U957" s="174"/>
      <c r="V957" s="174"/>
      <c r="W957" s="174"/>
      <c r="X957" s="174"/>
      <c r="Y957" s="174"/>
      <c r="Z957" s="174"/>
    </row>
    <row r="958" spans="1:26" ht="18.75" customHeight="1">
      <c r="A958" s="174"/>
      <c r="B958" s="1328"/>
      <c r="C958" s="1328"/>
      <c r="D958" s="174"/>
      <c r="E958" s="1328"/>
      <c r="F958" s="174"/>
      <c r="G958" s="174"/>
      <c r="H958" s="174"/>
      <c r="I958" s="174"/>
      <c r="J958" s="174"/>
      <c r="K958" s="174"/>
      <c r="L958" s="174"/>
      <c r="M958" s="174"/>
      <c r="N958" s="174"/>
      <c r="O958" s="174"/>
      <c r="P958" s="174"/>
      <c r="Q958" s="174"/>
      <c r="R958" s="174"/>
      <c r="S958" s="174"/>
      <c r="T958" s="174"/>
      <c r="U958" s="174"/>
      <c r="V958" s="174"/>
      <c r="W958" s="174"/>
      <c r="X958" s="174"/>
      <c r="Y958" s="174"/>
      <c r="Z958" s="174"/>
    </row>
    <row r="959" spans="1:26" ht="18.75" customHeight="1">
      <c r="A959" s="174"/>
      <c r="B959" s="1328"/>
      <c r="C959" s="1328"/>
      <c r="D959" s="174"/>
      <c r="E959" s="1328"/>
      <c r="F959" s="174"/>
      <c r="G959" s="174"/>
      <c r="H959" s="174"/>
      <c r="I959" s="174"/>
      <c r="J959" s="174"/>
      <c r="K959" s="174"/>
      <c r="L959" s="174"/>
      <c r="M959" s="174"/>
      <c r="N959" s="174"/>
      <c r="O959" s="174"/>
      <c r="P959" s="174"/>
      <c r="Q959" s="174"/>
      <c r="R959" s="174"/>
      <c r="S959" s="174"/>
      <c r="T959" s="174"/>
      <c r="U959" s="174"/>
      <c r="V959" s="174"/>
      <c r="W959" s="174"/>
      <c r="X959" s="174"/>
      <c r="Y959" s="174"/>
      <c r="Z959" s="174"/>
    </row>
    <row r="960" spans="1:26" ht="18.75" customHeight="1">
      <c r="A960" s="174"/>
      <c r="B960" s="1328"/>
      <c r="C960" s="1328"/>
      <c r="D960" s="174"/>
      <c r="E960" s="1328"/>
      <c r="F960" s="174"/>
      <c r="G960" s="174"/>
      <c r="H960" s="174"/>
      <c r="I960" s="174"/>
      <c r="J960" s="174"/>
      <c r="K960" s="174"/>
      <c r="L960" s="174"/>
      <c r="M960" s="174"/>
      <c r="N960" s="174"/>
      <c r="O960" s="174"/>
      <c r="P960" s="174"/>
      <c r="Q960" s="174"/>
      <c r="R960" s="174"/>
      <c r="S960" s="174"/>
      <c r="T960" s="174"/>
      <c r="U960" s="174"/>
      <c r="V960" s="174"/>
      <c r="W960" s="174"/>
      <c r="X960" s="174"/>
      <c r="Y960" s="174"/>
      <c r="Z960" s="174"/>
    </row>
    <row r="961" spans="1:26" ht="18.75" customHeight="1">
      <c r="A961" s="174"/>
      <c r="B961" s="1328"/>
      <c r="C961" s="1328"/>
      <c r="D961" s="174"/>
      <c r="E961" s="1328"/>
      <c r="F961" s="174"/>
      <c r="G961" s="174"/>
      <c r="H961" s="174"/>
      <c r="I961" s="174"/>
      <c r="J961" s="174"/>
      <c r="K961" s="174"/>
      <c r="L961" s="174"/>
      <c r="M961" s="174"/>
      <c r="N961" s="174"/>
      <c r="O961" s="174"/>
      <c r="P961" s="174"/>
      <c r="Q961" s="174"/>
      <c r="R961" s="174"/>
      <c r="S961" s="174"/>
      <c r="T961" s="174"/>
      <c r="U961" s="174"/>
      <c r="V961" s="174"/>
      <c r="W961" s="174"/>
      <c r="X961" s="174"/>
      <c r="Y961" s="174"/>
      <c r="Z961" s="174"/>
    </row>
    <row r="962" spans="1:26" ht="18.75" customHeight="1">
      <c r="A962" s="174"/>
      <c r="B962" s="1328"/>
      <c r="C962" s="1328"/>
      <c r="D962" s="174"/>
      <c r="E962" s="1328"/>
      <c r="F962" s="174"/>
      <c r="G962" s="174"/>
      <c r="H962" s="174"/>
      <c r="I962" s="174"/>
      <c r="J962" s="174"/>
      <c r="K962" s="174"/>
      <c r="L962" s="174"/>
      <c r="M962" s="174"/>
      <c r="N962" s="174"/>
      <c r="O962" s="174"/>
      <c r="P962" s="174"/>
      <c r="Q962" s="174"/>
      <c r="R962" s="174"/>
      <c r="S962" s="174"/>
      <c r="T962" s="174"/>
      <c r="U962" s="174"/>
      <c r="V962" s="174"/>
      <c r="W962" s="174"/>
      <c r="X962" s="174"/>
      <c r="Y962" s="174"/>
      <c r="Z962" s="174"/>
    </row>
    <row r="963" spans="1:26" ht="18.75" customHeight="1">
      <c r="A963" s="174"/>
      <c r="B963" s="1328"/>
      <c r="C963" s="1328"/>
      <c r="D963" s="174"/>
      <c r="E963" s="1328"/>
      <c r="F963" s="174"/>
      <c r="G963" s="174"/>
      <c r="H963" s="174"/>
      <c r="I963" s="174"/>
      <c r="J963" s="174"/>
      <c r="K963" s="174"/>
      <c r="L963" s="174"/>
      <c r="M963" s="174"/>
      <c r="N963" s="174"/>
      <c r="O963" s="174"/>
      <c r="P963" s="174"/>
      <c r="Q963" s="174"/>
      <c r="R963" s="174"/>
      <c r="S963" s="174"/>
      <c r="T963" s="174"/>
      <c r="U963" s="174"/>
      <c r="V963" s="174"/>
      <c r="W963" s="174"/>
      <c r="X963" s="174"/>
      <c r="Y963" s="174"/>
      <c r="Z963" s="174"/>
    </row>
    <row r="964" spans="1:26" ht="18.75" customHeight="1">
      <c r="A964" s="174"/>
      <c r="B964" s="1328"/>
      <c r="C964" s="1328"/>
      <c r="D964" s="174"/>
      <c r="E964" s="1328"/>
      <c r="F964" s="174"/>
      <c r="G964" s="174"/>
      <c r="H964" s="174"/>
      <c r="I964" s="174"/>
      <c r="J964" s="174"/>
      <c r="K964" s="174"/>
      <c r="L964" s="174"/>
      <c r="M964" s="174"/>
      <c r="N964" s="174"/>
      <c r="O964" s="174"/>
      <c r="P964" s="174"/>
      <c r="Q964" s="174"/>
      <c r="R964" s="174"/>
      <c r="S964" s="174"/>
      <c r="T964" s="174"/>
      <c r="U964" s="174"/>
      <c r="V964" s="174"/>
      <c r="W964" s="174"/>
      <c r="X964" s="174"/>
      <c r="Y964" s="174"/>
      <c r="Z964" s="174"/>
    </row>
    <row r="965" spans="1:26" ht="18.75" customHeight="1">
      <c r="A965" s="174"/>
      <c r="B965" s="1328"/>
      <c r="C965" s="1328"/>
      <c r="D965" s="174"/>
      <c r="E965" s="1328"/>
      <c r="F965" s="174"/>
      <c r="G965" s="174"/>
      <c r="H965" s="174"/>
      <c r="I965" s="174"/>
      <c r="J965" s="174"/>
      <c r="K965" s="174"/>
      <c r="L965" s="174"/>
      <c r="M965" s="174"/>
      <c r="N965" s="174"/>
      <c r="O965" s="174"/>
      <c r="P965" s="174"/>
      <c r="Q965" s="174"/>
      <c r="R965" s="174"/>
      <c r="S965" s="174"/>
      <c r="T965" s="174"/>
      <c r="U965" s="174"/>
      <c r="V965" s="174"/>
      <c r="W965" s="174"/>
      <c r="X965" s="174"/>
      <c r="Y965" s="174"/>
      <c r="Z965" s="174"/>
    </row>
    <row r="966" spans="1:26" ht="18.75" customHeight="1">
      <c r="A966" s="174"/>
      <c r="B966" s="1328"/>
      <c r="C966" s="1328"/>
      <c r="D966" s="174"/>
      <c r="E966" s="1328"/>
      <c r="F966" s="174"/>
      <c r="G966" s="174"/>
      <c r="H966" s="174"/>
      <c r="I966" s="174"/>
      <c r="J966" s="174"/>
      <c r="K966" s="174"/>
      <c r="L966" s="174"/>
      <c r="M966" s="174"/>
      <c r="N966" s="174"/>
      <c r="O966" s="174"/>
      <c r="P966" s="174"/>
      <c r="Q966" s="174"/>
      <c r="R966" s="174"/>
      <c r="S966" s="174"/>
      <c r="T966" s="174"/>
      <c r="U966" s="174"/>
      <c r="V966" s="174"/>
      <c r="W966" s="174"/>
      <c r="X966" s="174"/>
      <c r="Y966" s="174"/>
      <c r="Z966" s="174"/>
    </row>
    <row r="967" spans="1:26" ht="18.75" customHeight="1">
      <c r="A967" s="174"/>
      <c r="B967" s="1328"/>
      <c r="C967" s="1328"/>
      <c r="D967" s="174"/>
      <c r="E967" s="1328"/>
      <c r="F967" s="174"/>
      <c r="G967" s="174"/>
      <c r="H967" s="174"/>
      <c r="I967" s="174"/>
      <c r="J967" s="174"/>
      <c r="K967" s="174"/>
      <c r="L967" s="174"/>
      <c r="M967" s="174"/>
      <c r="N967" s="174"/>
      <c r="O967" s="174"/>
      <c r="P967" s="174"/>
      <c r="Q967" s="174"/>
      <c r="R967" s="174"/>
      <c r="S967" s="174"/>
      <c r="T967" s="174"/>
      <c r="U967" s="174"/>
      <c r="V967" s="174"/>
      <c r="W967" s="174"/>
      <c r="X967" s="174"/>
      <c r="Y967" s="174"/>
      <c r="Z967" s="174"/>
    </row>
    <row r="968" spans="1:26" ht="18.75" customHeight="1">
      <c r="A968" s="174"/>
      <c r="B968" s="1328"/>
      <c r="C968" s="1328"/>
      <c r="D968" s="174"/>
      <c r="E968" s="1328"/>
      <c r="F968" s="174"/>
      <c r="G968" s="174"/>
      <c r="H968" s="174"/>
      <c r="I968" s="174"/>
      <c r="J968" s="174"/>
      <c r="K968" s="174"/>
      <c r="L968" s="174"/>
      <c r="M968" s="174"/>
      <c r="N968" s="174"/>
      <c r="O968" s="174"/>
      <c r="P968" s="174"/>
      <c r="Q968" s="174"/>
      <c r="R968" s="174"/>
      <c r="S968" s="174"/>
      <c r="T968" s="174"/>
      <c r="U968" s="174"/>
      <c r="V968" s="174"/>
      <c r="W968" s="174"/>
      <c r="X968" s="174"/>
      <c r="Y968" s="174"/>
      <c r="Z968" s="174"/>
    </row>
    <row r="969" spans="1:26" ht="18.75" customHeight="1">
      <c r="A969" s="174"/>
      <c r="B969" s="1328"/>
      <c r="C969" s="1328"/>
      <c r="D969" s="174"/>
      <c r="E969" s="1328"/>
      <c r="F969" s="174"/>
      <c r="G969" s="174"/>
      <c r="H969" s="174"/>
      <c r="I969" s="174"/>
      <c r="J969" s="174"/>
      <c r="K969" s="174"/>
      <c r="L969" s="174"/>
      <c r="M969" s="174"/>
      <c r="N969" s="174"/>
      <c r="O969" s="174"/>
      <c r="P969" s="174"/>
      <c r="Q969" s="174"/>
      <c r="R969" s="174"/>
      <c r="S969" s="174"/>
      <c r="T969" s="174"/>
      <c r="U969" s="174"/>
      <c r="V969" s="174"/>
      <c r="W969" s="174"/>
      <c r="X969" s="174"/>
      <c r="Y969" s="174"/>
      <c r="Z969" s="174"/>
    </row>
    <row r="970" spans="1:26" ht="18.75" customHeight="1">
      <c r="A970" s="174"/>
      <c r="B970" s="1328"/>
      <c r="C970" s="1328"/>
      <c r="D970" s="174"/>
      <c r="E970" s="1328"/>
      <c r="F970" s="174"/>
      <c r="G970" s="174"/>
      <c r="H970" s="174"/>
      <c r="I970" s="174"/>
      <c r="J970" s="174"/>
      <c r="K970" s="174"/>
      <c r="L970" s="174"/>
      <c r="M970" s="174"/>
      <c r="N970" s="174"/>
      <c r="O970" s="174"/>
      <c r="P970" s="174"/>
      <c r="Q970" s="174"/>
      <c r="R970" s="174"/>
      <c r="S970" s="174"/>
      <c r="T970" s="174"/>
      <c r="U970" s="174"/>
      <c r="V970" s="174"/>
      <c r="W970" s="174"/>
      <c r="X970" s="174"/>
      <c r="Y970" s="174"/>
      <c r="Z970" s="174"/>
    </row>
    <row r="971" spans="1:26" ht="18.75" customHeight="1">
      <c r="A971" s="174"/>
      <c r="B971" s="1328"/>
      <c r="C971" s="1328"/>
      <c r="D971" s="174"/>
      <c r="E971" s="1328"/>
      <c r="F971" s="174"/>
      <c r="G971" s="174"/>
      <c r="H971" s="174"/>
      <c r="I971" s="174"/>
      <c r="J971" s="174"/>
      <c r="K971" s="174"/>
      <c r="L971" s="174"/>
      <c r="M971" s="174"/>
      <c r="N971" s="174"/>
      <c r="O971" s="174"/>
      <c r="P971" s="174"/>
      <c r="Q971" s="174"/>
      <c r="R971" s="174"/>
      <c r="S971" s="174"/>
      <c r="T971" s="174"/>
      <c r="U971" s="174"/>
      <c r="V971" s="174"/>
      <c r="W971" s="174"/>
      <c r="X971" s="174"/>
      <c r="Y971" s="174"/>
      <c r="Z971" s="174"/>
    </row>
    <row r="972" spans="1:26" ht="18.75" customHeight="1">
      <c r="A972" s="174"/>
      <c r="B972" s="1328"/>
      <c r="C972" s="1328"/>
      <c r="D972" s="174"/>
      <c r="E972" s="1328"/>
      <c r="F972" s="174"/>
      <c r="G972" s="174"/>
      <c r="H972" s="174"/>
      <c r="I972" s="174"/>
      <c r="J972" s="174"/>
      <c r="K972" s="174"/>
      <c r="L972" s="174"/>
      <c r="M972" s="174"/>
      <c r="N972" s="174"/>
      <c r="O972" s="174"/>
      <c r="P972" s="174"/>
      <c r="Q972" s="174"/>
      <c r="R972" s="174"/>
      <c r="S972" s="174"/>
      <c r="T972" s="174"/>
      <c r="U972" s="174"/>
      <c r="V972" s="174"/>
      <c r="W972" s="174"/>
      <c r="X972" s="174"/>
      <c r="Y972" s="174"/>
      <c r="Z972" s="174"/>
    </row>
    <row r="973" spans="1:26" ht="18.75" customHeight="1">
      <c r="A973" s="174"/>
      <c r="B973" s="1328"/>
      <c r="C973" s="1328"/>
      <c r="D973" s="174"/>
      <c r="E973" s="1328"/>
      <c r="F973" s="174"/>
      <c r="G973" s="174"/>
      <c r="H973" s="174"/>
      <c r="I973" s="174"/>
      <c r="J973" s="174"/>
      <c r="K973" s="174"/>
      <c r="L973" s="174"/>
      <c r="M973" s="174"/>
      <c r="N973" s="174"/>
      <c r="O973" s="174"/>
      <c r="P973" s="174"/>
      <c r="Q973" s="174"/>
      <c r="R973" s="174"/>
      <c r="S973" s="174"/>
      <c r="T973" s="174"/>
      <c r="U973" s="174"/>
      <c r="V973" s="174"/>
      <c r="W973" s="174"/>
      <c r="X973" s="174"/>
      <c r="Y973" s="174"/>
      <c r="Z973" s="174"/>
    </row>
    <row r="974" spans="1:26" ht="18.75" customHeight="1">
      <c r="A974" s="174"/>
      <c r="B974" s="1328"/>
      <c r="C974" s="1328"/>
      <c r="D974" s="174"/>
      <c r="E974" s="1328"/>
      <c r="F974" s="174"/>
      <c r="G974" s="174"/>
      <c r="H974" s="174"/>
      <c r="I974" s="174"/>
      <c r="J974" s="174"/>
      <c r="K974" s="174"/>
      <c r="L974" s="174"/>
      <c r="M974" s="174"/>
      <c r="N974" s="174"/>
      <c r="O974" s="174"/>
      <c r="P974" s="174"/>
      <c r="Q974" s="174"/>
      <c r="R974" s="174"/>
      <c r="S974" s="174"/>
      <c r="T974" s="174"/>
      <c r="U974" s="174"/>
      <c r="V974" s="174"/>
      <c r="W974" s="174"/>
      <c r="X974" s="174"/>
      <c r="Y974" s="174"/>
      <c r="Z974" s="174"/>
    </row>
    <row r="975" spans="1:26" ht="18.75" customHeight="1">
      <c r="A975" s="174"/>
      <c r="B975" s="1328"/>
      <c r="C975" s="1328"/>
      <c r="D975" s="174"/>
      <c r="E975" s="1328"/>
      <c r="F975" s="174"/>
      <c r="G975" s="174"/>
      <c r="H975" s="174"/>
      <c r="I975" s="174"/>
      <c r="J975" s="174"/>
      <c r="K975" s="174"/>
      <c r="L975" s="174"/>
      <c r="M975" s="174"/>
      <c r="N975" s="174"/>
      <c r="O975" s="174"/>
      <c r="P975" s="174"/>
      <c r="Q975" s="174"/>
      <c r="R975" s="174"/>
      <c r="S975" s="174"/>
      <c r="T975" s="174"/>
      <c r="U975" s="174"/>
      <c r="V975" s="174"/>
      <c r="W975" s="174"/>
      <c r="X975" s="174"/>
      <c r="Y975" s="174"/>
      <c r="Z975" s="174"/>
    </row>
    <row r="976" spans="1:26" ht="18.75" customHeight="1">
      <c r="A976" s="174"/>
      <c r="B976" s="1328"/>
      <c r="C976" s="1328"/>
      <c r="D976" s="174"/>
      <c r="E976" s="1328"/>
      <c r="F976" s="174"/>
      <c r="G976" s="174"/>
      <c r="H976" s="174"/>
      <c r="I976" s="174"/>
      <c r="J976" s="174"/>
      <c r="K976" s="174"/>
      <c r="L976" s="174"/>
      <c r="M976" s="174"/>
      <c r="N976" s="174"/>
      <c r="O976" s="174"/>
      <c r="P976" s="174"/>
      <c r="Q976" s="174"/>
      <c r="R976" s="174"/>
      <c r="S976" s="174"/>
      <c r="T976" s="174"/>
      <c r="U976" s="174"/>
      <c r="V976" s="174"/>
      <c r="W976" s="174"/>
      <c r="X976" s="174"/>
      <c r="Y976" s="174"/>
      <c r="Z976" s="174"/>
    </row>
    <row r="977" spans="1:26" ht="18.75" customHeight="1">
      <c r="A977" s="174"/>
      <c r="B977" s="1328"/>
      <c r="C977" s="1328"/>
      <c r="D977" s="174"/>
      <c r="E977" s="1328"/>
      <c r="F977" s="174"/>
      <c r="G977" s="174"/>
      <c r="H977" s="174"/>
      <c r="I977" s="174"/>
      <c r="J977" s="174"/>
      <c r="K977" s="174"/>
      <c r="L977" s="174"/>
      <c r="M977" s="174"/>
      <c r="N977" s="174"/>
      <c r="O977" s="174"/>
      <c r="P977" s="174"/>
      <c r="Q977" s="174"/>
      <c r="R977" s="174"/>
      <c r="S977" s="174"/>
      <c r="T977" s="174"/>
      <c r="U977" s="174"/>
      <c r="V977" s="174"/>
      <c r="W977" s="174"/>
      <c r="X977" s="174"/>
      <c r="Y977" s="174"/>
      <c r="Z977" s="174"/>
    </row>
    <row r="978" spans="1:26" ht="18.75" customHeight="1">
      <c r="A978" s="174"/>
      <c r="B978" s="1328"/>
      <c r="C978" s="1328"/>
      <c r="D978" s="174"/>
      <c r="E978" s="1328"/>
      <c r="F978" s="174"/>
      <c r="G978" s="174"/>
      <c r="H978" s="174"/>
      <c r="I978" s="174"/>
      <c r="J978" s="174"/>
      <c r="K978" s="174"/>
      <c r="L978" s="174"/>
      <c r="M978" s="174"/>
      <c r="N978" s="174"/>
      <c r="O978" s="174"/>
      <c r="P978" s="174"/>
      <c r="Q978" s="174"/>
      <c r="R978" s="174"/>
      <c r="S978" s="174"/>
      <c r="T978" s="174"/>
      <c r="U978" s="174"/>
      <c r="V978" s="174"/>
      <c r="W978" s="174"/>
      <c r="X978" s="174"/>
      <c r="Y978" s="174"/>
      <c r="Z978" s="174"/>
    </row>
    <row r="979" spans="1:26" ht="18.75" customHeight="1">
      <c r="A979" s="174"/>
      <c r="B979" s="1328"/>
      <c r="C979" s="1328"/>
      <c r="D979" s="174"/>
      <c r="E979" s="1328"/>
      <c r="F979" s="174"/>
      <c r="G979" s="174"/>
      <c r="H979" s="174"/>
      <c r="I979" s="174"/>
      <c r="J979" s="174"/>
      <c r="K979" s="174"/>
      <c r="L979" s="174"/>
      <c r="M979" s="174"/>
      <c r="N979" s="174"/>
      <c r="O979" s="174"/>
      <c r="P979" s="174"/>
      <c r="Q979" s="174"/>
      <c r="R979" s="174"/>
      <c r="S979" s="174"/>
      <c r="T979" s="174"/>
      <c r="U979" s="174"/>
      <c r="V979" s="174"/>
      <c r="W979" s="174"/>
      <c r="X979" s="174"/>
      <c r="Y979" s="174"/>
      <c r="Z979" s="174"/>
    </row>
    <row r="980" spans="1:26" ht="18.75" customHeight="1">
      <c r="A980" s="174"/>
      <c r="B980" s="1328"/>
      <c r="C980" s="1328"/>
      <c r="D980" s="174"/>
      <c r="E980" s="1328"/>
      <c r="F980" s="174"/>
      <c r="G980" s="174"/>
      <c r="H980" s="174"/>
      <c r="I980" s="174"/>
      <c r="J980" s="174"/>
      <c r="K980" s="174"/>
      <c r="L980" s="174"/>
      <c r="M980" s="174"/>
      <c r="N980" s="174"/>
      <c r="O980" s="174"/>
      <c r="P980" s="174"/>
      <c r="Q980" s="174"/>
      <c r="R980" s="174"/>
      <c r="S980" s="174"/>
      <c r="T980" s="174"/>
      <c r="U980" s="174"/>
      <c r="V980" s="174"/>
      <c r="W980" s="174"/>
      <c r="X980" s="174"/>
      <c r="Y980" s="174"/>
      <c r="Z980" s="174"/>
    </row>
    <row r="981" spans="1:26" ht="18.75" customHeight="1">
      <c r="A981" s="174"/>
      <c r="B981" s="1328"/>
      <c r="C981" s="1328"/>
      <c r="D981" s="174"/>
      <c r="E981" s="1328"/>
      <c r="F981" s="174"/>
      <c r="G981" s="174"/>
      <c r="H981" s="174"/>
      <c r="I981" s="174"/>
      <c r="J981" s="174"/>
      <c r="K981" s="174"/>
      <c r="L981" s="174"/>
      <c r="M981" s="174"/>
      <c r="N981" s="174"/>
      <c r="O981" s="174"/>
      <c r="P981" s="174"/>
      <c r="Q981" s="174"/>
      <c r="R981" s="174"/>
      <c r="S981" s="174"/>
      <c r="T981" s="174"/>
      <c r="U981" s="174"/>
      <c r="V981" s="174"/>
      <c r="W981" s="174"/>
      <c r="X981" s="174"/>
      <c r="Y981" s="174"/>
      <c r="Z981" s="174"/>
    </row>
    <row r="982" spans="1:26" ht="18.75" customHeight="1">
      <c r="A982" s="174"/>
      <c r="B982" s="1328"/>
      <c r="C982" s="1328"/>
      <c r="D982" s="174"/>
      <c r="E982" s="1328"/>
      <c r="F982" s="174"/>
      <c r="G982" s="174"/>
      <c r="H982" s="174"/>
      <c r="I982" s="174"/>
      <c r="J982" s="174"/>
      <c r="K982" s="174"/>
      <c r="L982" s="174"/>
      <c r="M982" s="174"/>
      <c r="N982" s="174"/>
      <c r="O982" s="174"/>
      <c r="P982" s="174"/>
      <c r="Q982" s="174"/>
      <c r="R982" s="174"/>
      <c r="S982" s="174"/>
      <c r="T982" s="174"/>
      <c r="U982" s="174"/>
      <c r="V982" s="174"/>
      <c r="W982" s="174"/>
      <c r="X982" s="174"/>
      <c r="Y982" s="174"/>
      <c r="Z982" s="174"/>
    </row>
    <row r="983" spans="1:26" ht="18.75" customHeight="1">
      <c r="A983" s="174"/>
      <c r="B983" s="1328"/>
      <c r="C983" s="1328"/>
      <c r="D983" s="174"/>
      <c r="E983" s="1328"/>
      <c r="F983" s="174"/>
      <c r="G983" s="174"/>
      <c r="H983" s="174"/>
      <c r="I983" s="174"/>
      <c r="J983" s="174"/>
      <c r="K983" s="174"/>
      <c r="L983" s="174"/>
      <c r="M983" s="174"/>
      <c r="N983" s="174"/>
      <c r="O983" s="174"/>
      <c r="P983" s="174"/>
      <c r="Q983" s="174"/>
      <c r="R983" s="174"/>
      <c r="S983" s="174"/>
      <c r="T983" s="174"/>
      <c r="U983" s="174"/>
      <c r="V983" s="174"/>
      <c r="W983" s="174"/>
      <c r="X983" s="174"/>
      <c r="Y983" s="174"/>
      <c r="Z983" s="174"/>
    </row>
    <row r="984" spans="1:26" ht="18.75" customHeight="1">
      <c r="A984" s="174"/>
      <c r="B984" s="1328"/>
      <c r="C984" s="1328"/>
      <c r="D984" s="174"/>
      <c r="E984" s="1328"/>
      <c r="F984" s="174"/>
      <c r="G984" s="174"/>
      <c r="H984" s="174"/>
      <c r="I984" s="174"/>
      <c r="J984" s="174"/>
      <c r="K984" s="174"/>
      <c r="L984" s="174"/>
      <c r="M984" s="174"/>
      <c r="N984" s="174"/>
      <c r="O984" s="174"/>
      <c r="P984" s="174"/>
      <c r="Q984" s="174"/>
      <c r="R984" s="174"/>
      <c r="S984" s="174"/>
      <c r="T984" s="174"/>
      <c r="U984" s="174"/>
      <c r="V984" s="174"/>
      <c r="W984" s="174"/>
      <c r="X984" s="174"/>
      <c r="Y984" s="174"/>
      <c r="Z984" s="174"/>
    </row>
    <row r="985" spans="1:26" ht="18.75" customHeight="1">
      <c r="A985" s="174"/>
      <c r="B985" s="1328"/>
      <c r="C985" s="1328"/>
      <c r="D985" s="174"/>
      <c r="E985" s="1328"/>
      <c r="F985" s="174"/>
      <c r="G985" s="174"/>
      <c r="H985" s="174"/>
      <c r="I985" s="174"/>
      <c r="J985" s="174"/>
      <c r="K985" s="174"/>
      <c r="L985" s="174"/>
      <c r="M985" s="174"/>
      <c r="N985" s="174"/>
      <c r="O985" s="174"/>
      <c r="P985" s="174"/>
      <c r="Q985" s="174"/>
      <c r="R985" s="174"/>
      <c r="S985" s="174"/>
      <c r="T985" s="174"/>
      <c r="U985" s="174"/>
      <c r="V985" s="174"/>
      <c r="W985" s="174"/>
      <c r="X985" s="174"/>
      <c r="Y985" s="174"/>
      <c r="Z985" s="174"/>
    </row>
    <row r="986" spans="1:26" ht="18.75" customHeight="1">
      <c r="A986" s="174"/>
      <c r="B986" s="1328"/>
      <c r="C986" s="1328"/>
      <c r="D986" s="174"/>
      <c r="E986" s="1328"/>
      <c r="F986" s="174"/>
      <c r="G986" s="174"/>
      <c r="H986" s="174"/>
      <c r="I986" s="174"/>
      <c r="J986" s="174"/>
      <c r="K986" s="174"/>
      <c r="L986" s="174"/>
      <c r="M986" s="174"/>
      <c r="N986" s="174"/>
      <c r="O986" s="174"/>
      <c r="P986" s="174"/>
      <c r="Q986" s="174"/>
      <c r="R986" s="174"/>
      <c r="S986" s="174"/>
      <c r="T986" s="174"/>
      <c r="U986" s="174"/>
      <c r="V986" s="174"/>
      <c r="W986" s="174"/>
      <c r="X986" s="174"/>
      <c r="Y986" s="174"/>
      <c r="Z986" s="174"/>
    </row>
    <row r="987" spans="1:26" ht="18.75" customHeight="1">
      <c r="A987" s="174"/>
      <c r="B987" s="1328"/>
      <c r="C987" s="1328"/>
      <c r="D987" s="174"/>
      <c r="E987" s="1328"/>
      <c r="F987" s="174"/>
      <c r="G987" s="174"/>
      <c r="H987" s="174"/>
      <c r="I987" s="174"/>
      <c r="J987" s="174"/>
      <c r="K987" s="174"/>
      <c r="L987" s="174"/>
      <c r="M987" s="174"/>
      <c r="N987" s="174"/>
      <c r="O987" s="174"/>
      <c r="P987" s="174"/>
      <c r="Q987" s="174"/>
      <c r="R987" s="174"/>
      <c r="S987" s="174"/>
      <c r="T987" s="174"/>
      <c r="U987" s="174"/>
      <c r="V987" s="174"/>
      <c r="W987" s="174"/>
      <c r="X987" s="174"/>
      <c r="Y987" s="174"/>
      <c r="Z987" s="174"/>
    </row>
    <row r="988" spans="1:26" ht="18.75" customHeight="1">
      <c r="A988" s="174"/>
      <c r="B988" s="1328"/>
      <c r="C988" s="1328"/>
      <c r="D988" s="174"/>
      <c r="E988" s="1328"/>
      <c r="F988" s="174"/>
      <c r="G988" s="174"/>
      <c r="H988" s="174"/>
      <c r="I988" s="174"/>
      <c r="J988" s="174"/>
      <c r="K988" s="174"/>
      <c r="L988" s="174"/>
      <c r="M988" s="174"/>
      <c r="N988" s="174"/>
      <c r="O988" s="174"/>
      <c r="P988" s="174"/>
      <c r="Q988" s="174"/>
      <c r="R988" s="174"/>
      <c r="S988" s="174"/>
      <c r="T988" s="174"/>
      <c r="U988" s="174"/>
      <c r="V988" s="174"/>
      <c r="W988" s="174"/>
      <c r="X988" s="174"/>
      <c r="Y988" s="174"/>
      <c r="Z988" s="174"/>
    </row>
    <row r="989" spans="1:26" ht="18.75" customHeight="1">
      <c r="A989" s="174"/>
      <c r="B989" s="1328"/>
      <c r="C989" s="1328"/>
      <c r="D989" s="174"/>
      <c r="E989" s="1328"/>
      <c r="F989" s="174"/>
      <c r="G989" s="174"/>
      <c r="H989" s="174"/>
      <c r="I989" s="174"/>
      <c r="J989" s="174"/>
      <c r="K989" s="174"/>
      <c r="L989" s="174"/>
      <c r="M989" s="174"/>
      <c r="N989" s="174"/>
      <c r="O989" s="174"/>
      <c r="P989" s="174"/>
      <c r="Q989" s="174"/>
      <c r="R989" s="174"/>
      <c r="S989" s="174"/>
      <c r="T989" s="174"/>
      <c r="U989" s="174"/>
      <c r="V989" s="174"/>
      <c r="W989" s="174"/>
      <c r="X989" s="174"/>
      <c r="Y989" s="174"/>
      <c r="Z989" s="174"/>
    </row>
    <row r="990" spans="1:26" ht="18.75" customHeight="1">
      <c r="A990" s="174"/>
      <c r="B990" s="1328"/>
      <c r="C990" s="1328"/>
      <c r="D990" s="174"/>
      <c r="E990" s="1328"/>
      <c r="F990" s="174"/>
      <c r="G990" s="174"/>
      <c r="H990" s="174"/>
      <c r="I990" s="174"/>
      <c r="J990" s="174"/>
      <c r="K990" s="174"/>
      <c r="L990" s="174"/>
      <c r="M990" s="174"/>
      <c r="N990" s="174"/>
      <c r="O990" s="174"/>
      <c r="P990" s="174"/>
      <c r="Q990" s="174"/>
      <c r="R990" s="174"/>
      <c r="S990" s="174"/>
      <c r="T990" s="174"/>
      <c r="U990" s="174"/>
      <c r="V990" s="174"/>
      <c r="W990" s="174"/>
      <c r="X990" s="174"/>
      <c r="Y990" s="174"/>
      <c r="Z990" s="174"/>
    </row>
    <row r="991" spans="1:26" ht="18.75" customHeight="1">
      <c r="A991" s="174"/>
      <c r="B991" s="1328"/>
      <c r="C991" s="1328"/>
      <c r="D991" s="174"/>
      <c r="E991" s="1328"/>
      <c r="F991" s="174"/>
      <c r="G991" s="174"/>
      <c r="H991" s="174"/>
      <c r="I991" s="174"/>
      <c r="J991" s="174"/>
      <c r="K991" s="174"/>
      <c r="L991" s="174"/>
      <c r="M991" s="174"/>
      <c r="N991" s="174"/>
      <c r="O991" s="174"/>
      <c r="P991" s="174"/>
      <c r="Q991" s="174"/>
      <c r="R991" s="174"/>
      <c r="S991" s="174"/>
      <c r="T991" s="174"/>
      <c r="U991" s="174"/>
      <c r="V991" s="174"/>
      <c r="W991" s="174"/>
      <c r="X991" s="174"/>
      <c r="Y991" s="174"/>
      <c r="Z991" s="174"/>
    </row>
    <row r="992" spans="1:26" ht="18.75" customHeight="1">
      <c r="A992" s="174"/>
      <c r="B992" s="1328"/>
      <c r="C992" s="1328"/>
      <c r="D992" s="174"/>
      <c r="E992" s="1328"/>
      <c r="F992" s="174"/>
      <c r="G992" s="174"/>
      <c r="H992" s="174"/>
      <c r="I992" s="174"/>
      <c r="J992" s="174"/>
      <c r="K992" s="174"/>
      <c r="L992" s="174"/>
      <c r="M992" s="174"/>
      <c r="N992" s="174"/>
      <c r="O992" s="174"/>
      <c r="P992" s="174"/>
      <c r="Q992" s="174"/>
      <c r="R992" s="174"/>
      <c r="S992" s="174"/>
      <c r="T992" s="174"/>
      <c r="U992" s="174"/>
      <c r="V992" s="174"/>
      <c r="W992" s="174"/>
      <c r="X992" s="174"/>
      <c r="Y992" s="174"/>
      <c r="Z992" s="174"/>
    </row>
  </sheetData>
  <mergeCells count="16">
    <mergeCell ref="B8:F8"/>
    <mergeCell ref="A89:N89"/>
    <mergeCell ref="A90:N90"/>
    <mergeCell ref="A91:N91"/>
    <mergeCell ref="A1:M1"/>
    <mergeCell ref="A2:M2"/>
    <mergeCell ref="A3:M3"/>
    <mergeCell ref="A6:A7"/>
    <mergeCell ref="B6:B7"/>
    <mergeCell ref="C6:C7"/>
    <mergeCell ref="D6:D7"/>
    <mergeCell ref="M6:M7"/>
    <mergeCell ref="E6:E7"/>
    <mergeCell ref="F6:F7"/>
    <mergeCell ref="G6:H6"/>
    <mergeCell ref="I6:L6"/>
  </mergeCells>
  <pageMargins left="0.51181102362204722" right="0" top="0" bottom="0" header="0" footer="0"/>
  <pageSetup paperSize="9" scale="8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938"/>
  <sheetViews>
    <sheetView topLeftCell="A212" workbookViewId="0">
      <selection activeCell="C239" sqref="C239"/>
    </sheetView>
  </sheetViews>
  <sheetFormatPr defaultColWidth="14.42578125" defaultRowHeight="15" customHeight="1"/>
  <cols>
    <col min="1" max="1" width="6.140625" customWidth="1"/>
    <col min="2" max="2" width="25.140625" style="760" customWidth="1"/>
    <col min="3" max="3" width="19.5703125" customWidth="1"/>
    <col min="4" max="4" width="19.42578125" customWidth="1"/>
    <col min="5" max="5" width="18.85546875" style="760" customWidth="1"/>
    <col min="6" max="6" width="13" customWidth="1"/>
    <col min="7" max="7" width="20.140625" customWidth="1"/>
    <col min="8" max="8" width="9.140625" customWidth="1"/>
    <col min="9" max="9" width="4.5703125" customWidth="1"/>
    <col min="10" max="10" width="4.7109375" customWidth="1"/>
    <col min="11" max="11" width="5.5703125" customWidth="1"/>
    <col min="12" max="12" width="4.85546875" customWidth="1"/>
    <col min="13" max="13" width="13.5703125" style="760" customWidth="1"/>
    <col min="14" max="26" width="8.7109375" customWidth="1"/>
  </cols>
  <sheetData>
    <row r="1" spans="1:26" ht="18.75" customHeight="1">
      <c r="A1" s="2165" t="s">
        <v>326</v>
      </c>
      <c r="B1" s="2166"/>
      <c r="C1" s="2166"/>
      <c r="D1" s="2166"/>
      <c r="E1" s="2166"/>
      <c r="F1" s="2166"/>
      <c r="G1" s="2166"/>
      <c r="H1" s="2166"/>
      <c r="I1" s="2166"/>
      <c r="J1" s="2166"/>
      <c r="K1" s="2166"/>
      <c r="L1" s="2166"/>
      <c r="M1" s="216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8.75" customHeight="1">
      <c r="A2" s="2053" t="s">
        <v>1062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27.75" customHeight="1">
      <c r="A3" s="2053" t="s">
        <v>1938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8.75" customHeight="1">
      <c r="A4" s="2053" t="s">
        <v>1939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8.75" customHeight="1">
      <c r="A5" s="2054" t="s">
        <v>1940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8.75" customHeight="1">
      <c r="A6" s="2038" t="s">
        <v>0</v>
      </c>
      <c r="B6" s="2040" t="s">
        <v>273</v>
      </c>
      <c r="C6" s="2038" t="s">
        <v>274</v>
      </c>
      <c r="D6" s="2038" t="s">
        <v>275</v>
      </c>
      <c r="E6" s="2040" t="s">
        <v>276</v>
      </c>
      <c r="F6" s="2038" t="s">
        <v>277</v>
      </c>
      <c r="G6" s="2037" t="s">
        <v>278</v>
      </c>
      <c r="H6" s="1972"/>
      <c r="I6" s="2167" t="s">
        <v>6</v>
      </c>
      <c r="J6" s="1943"/>
      <c r="K6" s="1943"/>
      <c r="L6" s="1944"/>
      <c r="M6" s="2040" t="s">
        <v>7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8.75" customHeight="1">
      <c r="A7" s="2002"/>
      <c r="B7" s="2041"/>
      <c r="C7" s="2002"/>
      <c r="D7" s="2002"/>
      <c r="E7" s="2041"/>
      <c r="F7" s="2002"/>
      <c r="G7" s="169" t="s">
        <v>279</v>
      </c>
      <c r="H7" s="184" t="s">
        <v>280</v>
      </c>
      <c r="I7" s="785" t="s">
        <v>8</v>
      </c>
      <c r="J7" s="785" t="s">
        <v>9</v>
      </c>
      <c r="K7" s="785" t="s">
        <v>10</v>
      </c>
      <c r="L7" s="785" t="s">
        <v>11</v>
      </c>
      <c r="M7" s="2041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37.5" customHeight="1">
      <c r="A8" s="1315">
        <v>1</v>
      </c>
      <c r="B8" s="784" t="s">
        <v>1941</v>
      </c>
      <c r="C8" s="728" t="s">
        <v>1942</v>
      </c>
      <c r="D8" s="779" t="s">
        <v>1943</v>
      </c>
      <c r="E8" s="784" t="s">
        <v>145</v>
      </c>
      <c r="F8" s="1367" t="s">
        <v>1944</v>
      </c>
      <c r="G8" s="779" t="s">
        <v>1945</v>
      </c>
      <c r="H8" s="1118">
        <v>26400</v>
      </c>
      <c r="I8" s="779"/>
      <c r="J8" s="779"/>
      <c r="K8" s="1368" t="s">
        <v>157</v>
      </c>
      <c r="L8" s="779"/>
      <c r="M8" s="784" t="s">
        <v>146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6" customHeight="1">
      <c r="A9" s="761"/>
      <c r="B9" s="784"/>
      <c r="C9" s="784" t="s">
        <v>1946</v>
      </c>
      <c r="D9" s="779" t="s">
        <v>1947</v>
      </c>
      <c r="E9" s="784"/>
      <c r="F9" s="779"/>
      <c r="G9" s="779" t="s">
        <v>1948</v>
      </c>
      <c r="H9" s="779"/>
      <c r="I9" s="779"/>
      <c r="J9" s="779"/>
      <c r="K9" s="779"/>
      <c r="L9" s="779"/>
      <c r="M9" s="784" t="s">
        <v>1949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5.5" customHeight="1">
      <c r="A10" s="761"/>
      <c r="B10" s="784"/>
      <c r="C10" s="784"/>
      <c r="D10" s="779" t="s">
        <v>1950</v>
      </c>
      <c r="E10" s="784"/>
      <c r="F10" s="779"/>
      <c r="G10" s="593" t="s">
        <v>1951</v>
      </c>
      <c r="H10" s="779"/>
      <c r="I10" s="779"/>
      <c r="J10" s="779"/>
      <c r="K10" s="779"/>
      <c r="L10" s="779"/>
      <c r="M10" s="784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3.25" customHeight="1">
      <c r="A11" s="761"/>
      <c r="B11" s="784"/>
      <c r="C11" s="784"/>
      <c r="D11" s="1369" t="s">
        <v>1952</v>
      </c>
      <c r="E11" s="784"/>
      <c r="F11" s="779"/>
      <c r="G11" s="779" t="s">
        <v>498</v>
      </c>
      <c r="H11" s="779"/>
      <c r="I11" s="779"/>
      <c r="J11" s="779"/>
      <c r="K11" s="779"/>
      <c r="L11" s="779"/>
      <c r="M11" s="784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9.5" customHeight="1">
      <c r="A12" s="761"/>
      <c r="B12" s="784"/>
      <c r="C12" s="784"/>
      <c r="D12" s="779" t="s">
        <v>1953</v>
      </c>
      <c r="E12" s="784"/>
      <c r="F12" s="1368"/>
      <c r="G12" s="779" t="s">
        <v>1954</v>
      </c>
      <c r="H12" s="779"/>
      <c r="I12" s="779"/>
      <c r="J12" s="779"/>
      <c r="K12" s="779"/>
      <c r="L12" s="779"/>
      <c r="M12" s="784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9.5" customHeight="1">
      <c r="A13" s="1350"/>
      <c r="B13" s="1355"/>
      <c r="C13" s="1352"/>
      <c r="D13" s="1351"/>
      <c r="E13" s="1355"/>
      <c r="F13" s="1351"/>
      <c r="G13" s="1366" t="s">
        <v>342</v>
      </c>
      <c r="H13" s="1353">
        <v>26400</v>
      </c>
      <c r="I13" s="1351"/>
      <c r="J13" s="1351"/>
      <c r="K13" s="1351"/>
      <c r="L13" s="1351"/>
      <c r="M13" s="1355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9.5" customHeight="1">
      <c r="A14" s="2168" t="s">
        <v>1955</v>
      </c>
      <c r="B14" s="1943"/>
      <c r="C14" s="1943"/>
      <c r="D14" s="1943"/>
      <c r="E14" s="1943"/>
      <c r="F14" s="1943"/>
      <c r="G14" s="1943"/>
      <c r="H14" s="1943"/>
      <c r="I14" s="1943"/>
      <c r="J14" s="1943"/>
      <c r="K14" s="1943"/>
      <c r="L14" s="1943"/>
      <c r="M14" s="194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45" customHeight="1">
      <c r="A15" s="1315">
        <v>2</v>
      </c>
      <c r="B15" s="784" t="s">
        <v>1956</v>
      </c>
      <c r="C15" s="779" t="s">
        <v>1957</v>
      </c>
      <c r="D15" s="779" t="s">
        <v>1958</v>
      </c>
      <c r="E15" s="784"/>
      <c r="F15" s="1115" t="s">
        <v>1959</v>
      </c>
      <c r="G15" s="779" t="s">
        <v>1960</v>
      </c>
      <c r="H15" s="1118">
        <v>5000</v>
      </c>
      <c r="I15" s="1368" t="s">
        <v>157</v>
      </c>
      <c r="J15" s="779"/>
      <c r="K15" s="1368"/>
      <c r="L15" s="779"/>
      <c r="M15" s="784" t="s">
        <v>146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28.5" customHeight="1">
      <c r="A16" s="761"/>
      <c r="B16" s="640" t="s">
        <v>1961</v>
      </c>
      <c r="C16" s="784" t="s">
        <v>1962</v>
      </c>
      <c r="D16" s="779" t="s">
        <v>1963</v>
      </c>
      <c r="E16" s="784"/>
      <c r="F16" s="779"/>
      <c r="G16" s="779" t="s">
        <v>1964</v>
      </c>
      <c r="H16" s="1368"/>
      <c r="I16" s="779"/>
      <c r="J16" s="779"/>
      <c r="K16" s="779"/>
      <c r="L16" s="779"/>
      <c r="M16" s="784" t="s">
        <v>3991</v>
      </c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.75" customHeight="1">
      <c r="A17" s="761"/>
      <c r="B17" s="784" t="s">
        <v>1965</v>
      </c>
      <c r="C17" s="784" t="s">
        <v>1966</v>
      </c>
      <c r="D17" s="779" t="s">
        <v>1967</v>
      </c>
      <c r="E17" s="784"/>
      <c r="F17" s="779"/>
      <c r="G17" s="779" t="s">
        <v>1968</v>
      </c>
      <c r="H17" s="1368"/>
      <c r="I17" s="779"/>
      <c r="J17" s="779"/>
      <c r="K17" s="779"/>
      <c r="L17" s="779"/>
      <c r="M17" s="784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>
      <c r="A18" s="761"/>
      <c r="B18" s="784" t="s">
        <v>1969</v>
      </c>
      <c r="C18" s="784" t="s">
        <v>1970</v>
      </c>
      <c r="D18" s="779" t="s">
        <v>1971</v>
      </c>
      <c r="E18" s="784"/>
      <c r="F18" s="779"/>
      <c r="G18" s="779" t="s">
        <v>646</v>
      </c>
      <c r="H18" s="1368"/>
      <c r="I18" s="779"/>
      <c r="J18" s="779"/>
      <c r="K18" s="779"/>
      <c r="L18" s="779"/>
      <c r="M18" s="784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42" customHeight="1">
      <c r="A19" s="761"/>
      <c r="B19" s="784" t="s">
        <v>1972</v>
      </c>
      <c r="C19" s="784" t="s">
        <v>1973</v>
      </c>
      <c r="D19" s="779" t="s">
        <v>1974</v>
      </c>
      <c r="E19" s="784"/>
      <c r="F19" s="1368"/>
      <c r="G19" s="779" t="s">
        <v>498</v>
      </c>
      <c r="H19" s="1368"/>
      <c r="I19" s="779"/>
      <c r="J19" s="779"/>
      <c r="K19" s="779"/>
      <c r="L19" s="779"/>
      <c r="M19" s="784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2.5" customHeight="1">
      <c r="A20" s="761"/>
      <c r="B20" s="784" t="s">
        <v>1975</v>
      </c>
      <c r="C20" s="784" t="s">
        <v>1976</v>
      </c>
      <c r="D20" s="779" t="s">
        <v>1977</v>
      </c>
      <c r="E20" s="784"/>
      <c r="F20" s="779"/>
      <c r="G20" s="763" t="s">
        <v>1978</v>
      </c>
      <c r="H20" s="1118">
        <v>12000</v>
      </c>
      <c r="I20" s="779"/>
      <c r="J20" s="779"/>
      <c r="K20" s="779"/>
      <c r="L20" s="779"/>
      <c r="M20" s="784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9.5" customHeight="1">
      <c r="A21" s="761"/>
      <c r="B21" s="784"/>
      <c r="C21" s="779" t="s">
        <v>1979</v>
      </c>
      <c r="D21" s="779"/>
      <c r="E21" s="784"/>
      <c r="F21" s="779"/>
      <c r="G21" s="763" t="s">
        <v>1980</v>
      </c>
      <c r="H21" s="1368"/>
      <c r="I21" s="779"/>
      <c r="J21" s="779"/>
      <c r="K21" s="779"/>
      <c r="L21" s="779"/>
      <c r="M21" s="78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24.75" customHeight="1">
      <c r="A22" s="761"/>
      <c r="B22" s="784"/>
      <c r="C22" s="779" t="s">
        <v>1981</v>
      </c>
      <c r="D22" s="779"/>
      <c r="E22" s="784"/>
      <c r="F22" s="779"/>
      <c r="G22" s="1369" t="s">
        <v>1982</v>
      </c>
      <c r="H22" s="1368"/>
      <c r="I22" s="779"/>
      <c r="J22" s="779"/>
      <c r="K22" s="779"/>
      <c r="L22" s="779"/>
      <c r="M22" s="78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9.5" customHeight="1">
      <c r="A23" s="761"/>
      <c r="B23" s="784"/>
      <c r="C23" s="779"/>
      <c r="D23" s="779"/>
      <c r="E23" s="784"/>
      <c r="F23" s="779"/>
      <c r="G23" s="779" t="s">
        <v>1968</v>
      </c>
      <c r="H23" s="1368"/>
      <c r="I23" s="779"/>
      <c r="J23" s="779"/>
      <c r="K23" s="779"/>
      <c r="L23" s="779"/>
      <c r="M23" s="78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9.5" customHeight="1">
      <c r="A24" s="761"/>
      <c r="B24" s="784"/>
      <c r="C24" s="779"/>
      <c r="D24" s="779"/>
      <c r="E24" s="784"/>
      <c r="F24" s="779"/>
      <c r="G24" s="779" t="s">
        <v>1977</v>
      </c>
      <c r="H24" s="1368"/>
      <c r="I24" s="779"/>
      <c r="J24" s="779"/>
      <c r="K24" s="779"/>
      <c r="L24" s="779"/>
      <c r="M24" s="78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9.5" customHeight="1">
      <c r="A25" s="761"/>
      <c r="B25" s="784"/>
      <c r="C25" s="779"/>
      <c r="D25" s="779"/>
      <c r="E25" s="784"/>
      <c r="F25" s="779"/>
      <c r="G25" s="779" t="s">
        <v>498</v>
      </c>
      <c r="H25" s="779"/>
      <c r="I25" s="779"/>
      <c r="J25" s="779"/>
      <c r="K25" s="779"/>
      <c r="L25" s="779"/>
      <c r="M25" s="784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9.5" customHeight="1">
      <c r="A26" s="1351"/>
      <c r="B26" s="1355"/>
      <c r="C26" s="1351"/>
      <c r="D26" s="1351"/>
      <c r="E26" s="1355"/>
      <c r="F26" s="1351"/>
      <c r="G26" s="1366" t="s">
        <v>342</v>
      </c>
      <c r="H26" s="1354">
        <v>17000</v>
      </c>
      <c r="I26" s="1351"/>
      <c r="J26" s="1351"/>
      <c r="K26" s="1351"/>
      <c r="L26" s="1351"/>
      <c r="M26" s="1355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8.75" customHeight="1">
      <c r="A27" s="14"/>
      <c r="B27" s="419"/>
      <c r="C27" s="14"/>
      <c r="D27" s="14"/>
      <c r="E27" s="419"/>
      <c r="F27" s="14"/>
      <c r="G27" s="402"/>
      <c r="H27" s="403"/>
      <c r="I27" s="14"/>
      <c r="J27" s="14"/>
      <c r="K27" s="14"/>
      <c r="L27" s="14"/>
      <c r="M27" s="419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8.75" customHeight="1">
      <c r="A28" s="2050"/>
      <c r="B28" s="1941"/>
      <c r="C28" s="1941"/>
      <c r="D28" s="1941"/>
      <c r="E28" s="1941"/>
      <c r="F28" s="1941"/>
      <c r="G28" s="1941"/>
      <c r="H28" s="1941"/>
      <c r="I28" s="1941"/>
      <c r="J28" s="1941"/>
      <c r="K28" s="1941"/>
      <c r="L28" s="1941"/>
      <c r="M28" s="1941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8.75" customHeight="1">
      <c r="A29" s="2169" t="s">
        <v>326</v>
      </c>
      <c r="B29" s="1941"/>
      <c r="C29" s="1941"/>
      <c r="D29" s="1941"/>
      <c r="E29" s="1941"/>
      <c r="F29" s="1941"/>
      <c r="G29" s="1941"/>
      <c r="H29" s="1941"/>
      <c r="I29" s="1941"/>
      <c r="J29" s="1941"/>
      <c r="K29" s="1941"/>
      <c r="L29" s="1941"/>
      <c r="M29" s="1941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8.75" customHeight="1">
      <c r="A30" s="1967" t="s">
        <v>1983</v>
      </c>
      <c r="B30" s="1941"/>
      <c r="C30" s="1941"/>
      <c r="D30" s="1941"/>
      <c r="E30" s="1941"/>
      <c r="F30" s="1941"/>
      <c r="G30" s="1941"/>
      <c r="H30" s="1941"/>
      <c r="I30" s="1941"/>
      <c r="J30" s="1941"/>
      <c r="K30" s="1941"/>
      <c r="L30" s="1941"/>
      <c r="M30" s="1941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24" customHeight="1">
      <c r="A31" s="1967" t="s">
        <v>1984</v>
      </c>
      <c r="B31" s="1941"/>
      <c r="C31" s="1941"/>
      <c r="D31" s="1941"/>
      <c r="E31" s="1941"/>
      <c r="F31" s="1941"/>
      <c r="G31" s="1941"/>
      <c r="H31" s="1941"/>
      <c r="I31" s="1941"/>
      <c r="J31" s="1941"/>
      <c r="K31" s="1941"/>
      <c r="L31" s="1941"/>
      <c r="M31" s="1941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8.75" customHeight="1">
      <c r="A32" s="1967" t="s">
        <v>1985</v>
      </c>
      <c r="B32" s="1941"/>
      <c r="C32" s="1941"/>
      <c r="D32" s="1941"/>
      <c r="E32" s="1941"/>
      <c r="F32" s="1941"/>
      <c r="G32" s="1941"/>
      <c r="H32" s="1941"/>
      <c r="I32" s="1941"/>
      <c r="J32" s="1941"/>
      <c r="K32" s="1941"/>
      <c r="L32" s="1941"/>
      <c r="M32" s="1941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23.25" customHeight="1">
      <c r="A33" s="1968" t="s">
        <v>1986</v>
      </c>
      <c r="B33" s="1969"/>
      <c r="C33" s="1969"/>
      <c r="D33" s="1969"/>
      <c r="E33" s="1969"/>
      <c r="F33" s="1969"/>
      <c r="G33" s="1969"/>
      <c r="H33" s="1969"/>
      <c r="I33" s="1969"/>
      <c r="J33" s="1969"/>
      <c r="K33" s="1969"/>
      <c r="L33" s="1969"/>
      <c r="M33" s="1969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8.75" customHeight="1">
      <c r="A34" s="2038" t="s">
        <v>0</v>
      </c>
      <c r="B34" s="2040" t="s">
        <v>273</v>
      </c>
      <c r="C34" s="2038" t="s">
        <v>274</v>
      </c>
      <c r="D34" s="2038" t="s">
        <v>275</v>
      </c>
      <c r="E34" s="2040" t="s">
        <v>276</v>
      </c>
      <c r="F34" s="2038" t="s">
        <v>277</v>
      </c>
      <c r="G34" s="2037" t="s">
        <v>278</v>
      </c>
      <c r="H34" s="1972"/>
      <c r="I34" s="2037" t="s">
        <v>6</v>
      </c>
      <c r="J34" s="1973"/>
      <c r="K34" s="1973"/>
      <c r="L34" s="1972"/>
      <c r="M34" s="2040" t="s">
        <v>7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8.75" customHeight="1">
      <c r="A35" s="2002"/>
      <c r="B35" s="2041"/>
      <c r="C35" s="2002"/>
      <c r="D35" s="2002"/>
      <c r="E35" s="2041"/>
      <c r="F35" s="2002"/>
      <c r="G35" s="169" t="s">
        <v>279</v>
      </c>
      <c r="H35" s="184" t="s">
        <v>280</v>
      </c>
      <c r="I35" s="169" t="s">
        <v>8</v>
      </c>
      <c r="J35" s="169" t="s">
        <v>9</v>
      </c>
      <c r="K35" s="169" t="s">
        <v>10</v>
      </c>
      <c r="L35" s="169" t="s">
        <v>11</v>
      </c>
      <c r="M35" s="2041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42" customHeight="1">
      <c r="A36" s="186">
        <v>1</v>
      </c>
      <c r="B36" s="1239" t="s">
        <v>1987</v>
      </c>
      <c r="C36" s="1379" t="s">
        <v>1988</v>
      </c>
      <c r="D36" s="1230" t="s">
        <v>1989</v>
      </c>
      <c r="E36" s="739" t="s">
        <v>1990</v>
      </c>
      <c r="F36" s="739" t="s">
        <v>1991</v>
      </c>
      <c r="G36" s="1379" t="s">
        <v>1992</v>
      </c>
      <c r="H36" s="1380">
        <v>37500</v>
      </c>
      <c r="I36" s="1348"/>
      <c r="J36" s="1117" t="s">
        <v>157</v>
      </c>
      <c r="K36" s="1348"/>
      <c r="L36" s="1348"/>
      <c r="M36" s="814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42.75" customHeight="1">
      <c r="A37" s="398"/>
      <c r="B37" s="1239" t="s">
        <v>1993</v>
      </c>
      <c r="C37" s="1379" t="s">
        <v>1994</v>
      </c>
      <c r="D37" s="1230" t="s">
        <v>1995</v>
      </c>
      <c r="E37" s="739" t="s">
        <v>1996</v>
      </c>
      <c r="F37" s="1348"/>
      <c r="G37" s="1379" t="s">
        <v>1997</v>
      </c>
      <c r="H37" s="1117"/>
      <c r="I37" s="1348"/>
      <c r="J37" s="1117"/>
      <c r="K37" s="1348"/>
      <c r="L37" s="1348"/>
      <c r="M37" s="814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27" customHeight="1">
      <c r="A38" s="398"/>
      <c r="B38" s="1239" t="s">
        <v>1998</v>
      </c>
      <c r="C38" s="1379" t="s">
        <v>1999</v>
      </c>
      <c r="D38" s="1230" t="s">
        <v>2000</v>
      </c>
      <c r="E38" s="739" t="s">
        <v>1532</v>
      </c>
      <c r="F38" s="1348"/>
      <c r="G38" s="1379" t="s">
        <v>2001</v>
      </c>
      <c r="H38" s="1381"/>
      <c r="I38" s="1348"/>
      <c r="J38" s="1348"/>
      <c r="K38" s="1348"/>
      <c r="L38" s="1348"/>
      <c r="M38" s="814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39" customHeight="1">
      <c r="A39" s="398"/>
      <c r="B39" s="739" t="s">
        <v>2002</v>
      </c>
      <c r="C39" s="1230" t="s">
        <v>2003</v>
      </c>
      <c r="D39" s="1230" t="s">
        <v>2004</v>
      </c>
      <c r="E39" s="739" t="s">
        <v>2005</v>
      </c>
      <c r="F39" s="1117"/>
      <c r="G39" s="1379" t="s">
        <v>618</v>
      </c>
      <c r="H39" s="1382"/>
      <c r="I39" s="1348"/>
      <c r="J39" s="1348"/>
      <c r="K39" s="1348"/>
      <c r="L39" s="1348"/>
      <c r="M39" s="814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42.75" customHeight="1">
      <c r="A40" s="398"/>
      <c r="B40" s="739" t="s">
        <v>3994</v>
      </c>
      <c r="C40" s="1348" t="s">
        <v>2006</v>
      </c>
      <c r="D40" s="1230" t="s">
        <v>2007</v>
      </c>
      <c r="E40" s="739" t="s">
        <v>2008</v>
      </c>
      <c r="F40" s="1348"/>
      <c r="G40" s="1379" t="s">
        <v>2009</v>
      </c>
      <c r="H40" s="1380">
        <v>100</v>
      </c>
      <c r="I40" s="1348"/>
      <c r="J40" s="1117" t="s">
        <v>157</v>
      </c>
      <c r="K40" s="1348"/>
      <c r="L40" s="1348"/>
      <c r="M40" s="814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39" customHeight="1">
      <c r="A41" s="398"/>
      <c r="B41" s="739"/>
      <c r="C41" s="1348"/>
      <c r="D41" s="1348"/>
      <c r="E41" s="739" t="s">
        <v>2010</v>
      </c>
      <c r="F41" s="1117"/>
      <c r="G41" s="1379" t="s">
        <v>2011</v>
      </c>
      <c r="H41" s="1382"/>
      <c r="I41" s="1348"/>
      <c r="J41" s="1348"/>
      <c r="K41" s="1348"/>
      <c r="L41" s="1348"/>
      <c r="M41" s="814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42" customHeight="1">
      <c r="A42" s="398"/>
      <c r="B42" s="739" t="s">
        <v>2012</v>
      </c>
      <c r="C42" s="1348"/>
      <c r="D42" s="1348"/>
      <c r="E42" s="739" t="s">
        <v>2013</v>
      </c>
      <c r="F42" s="1348"/>
      <c r="G42" s="1379" t="s">
        <v>2014</v>
      </c>
      <c r="H42" s="1382"/>
      <c r="I42" s="1348"/>
      <c r="J42" s="1348"/>
      <c r="K42" s="1348"/>
      <c r="L42" s="1348"/>
      <c r="M42" s="814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24" customHeight="1">
      <c r="A43" s="398"/>
      <c r="B43" s="814" t="s">
        <v>2015</v>
      </c>
      <c r="C43" s="1348"/>
      <c r="D43" s="1348"/>
      <c r="E43" s="814" t="s">
        <v>2016</v>
      </c>
      <c r="F43" s="1348"/>
      <c r="G43" s="1379" t="s">
        <v>2017</v>
      </c>
      <c r="H43" s="1382"/>
      <c r="I43" s="1348"/>
      <c r="J43" s="1348"/>
      <c r="K43" s="1348"/>
      <c r="L43" s="1348"/>
      <c r="M43" s="814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8.75" customHeight="1">
      <c r="A44" s="398"/>
      <c r="B44" s="814"/>
      <c r="C44" s="1348"/>
      <c r="D44" s="1348"/>
      <c r="E44" s="814"/>
      <c r="F44" s="1348"/>
      <c r="G44" s="1379" t="s">
        <v>2018</v>
      </c>
      <c r="H44" s="1382">
        <v>600</v>
      </c>
      <c r="I44" s="1348"/>
      <c r="J44" s="1117" t="s">
        <v>157</v>
      </c>
      <c r="K44" s="1348"/>
      <c r="L44" s="1348"/>
      <c r="M44" s="814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8.75" customHeight="1">
      <c r="A45" s="398"/>
      <c r="B45" s="814"/>
      <c r="C45" s="1348"/>
      <c r="D45" s="1348"/>
      <c r="E45" s="814"/>
      <c r="F45" s="1348"/>
      <c r="G45" s="1348" t="s">
        <v>2019</v>
      </c>
      <c r="H45" s="1348"/>
      <c r="I45" s="1348"/>
      <c r="J45" s="1348"/>
      <c r="K45" s="1348"/>
      <c r="L45" s="1348"/>
      <c r="M45" s="814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8.75" customHeight="1">
      <c r="A46" s="405"/>
      <c r="B46" s="1357"/>
      <c r="C46" s="405"/>
      <c r="D46" s="405"/>
      <c r="E46" s="1357"/>
      <c r="F46" s="405"/>
      <c r="G46" s="1373" t="s">
        <v>342</v>
      </c>
      <c r="H46" s="401">
        <f>SUM(H36:H45)</f>
        <v>38200</v>
      </c>
      <c r="I46" s="405"/>
      <c r="J46" s="405"/>
      <c r="K46" s="405"/>
      <c r="L46" s="405"/>
      <c r="M46" s="135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26.25" customHeight="1">
      <c r="A47" s="12" t="s">
        <v>2020</v>
      </c>
      <c r="B47" s="1358"/>
      <c r="C47" s="129"/>
      <c r="D47" s="12"/>
      <c r="E47" s="1358"/>
      <c r="F47" s="12"/>
      <c r="G47" s="12"/>
      <c r="H47" s="157"/>
      <c r="I47" s="12"/>
      <c r="J47" s="12"/>
      <c r="K47" s="12"/>
      <c r="L47" s="12"/>
      <c r="M47" s="1358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22.5" customHeight="1">
      <c r="A48" s="1117">
        <v>2</v>
      </c>
      <c r="B48" s="1383" t="s">
        <v>2021</v>
      </c>
      <c r="C48" s="1379" t="s">
        <v>1988</v>
      </c>
      <c r="D48" s="1384" t="s">
        <v>2022</v>
      </c>
      <c r="E48" s="739" t="s">
        <v>2023</v>
      </c>
      <c r="F48" s="1179" t="s">
        <v>2024</v>
      </c>
      <c r="G48" s="1379" t="s">
        <v>2025</v>
      </c>
      <c r="H48" s="1385">
        <v>16000</v>
      </c>
      <c r="I48" s="1386"/>
      <c r="J48" s="1387" t="s">
        <v>157</v>
      </c>
      <c r="K48" s="1348"/>
      <c r="L48" s="1348"/>
      <c r="M48" s="814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36.75" customHeight="1">
      <c r="A49" s="1348"/>
      <c r="B49" s="1372" t="s">
        <v>2026</v>
      </c>
      <c r="C49" s="1348" t="s">
        <v>2027</v>
      </c>
      <c r="D49" s="1388" t="s">
        <v>2028</v>
      </c>
      <c r="E49" s="1372" t="s">
        <v>2029</v>
      </c>
      <c r="F49" s="1348"/>
      <c r="G49" s="1389" t="s">
        <v>2030</v>
      </c>
      <c r="H49" s="1348"/>
      <c r="I49" s="1348"/>
      <c r="J49" s="1348"/>
      <c r="K49" s="1348"/>
      <c r="L49" s="1348"/>
      <c r="M49" s="814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38.25" customHeight="1">
      <c r="A50" s="1348"/>
      <c r="B50" s="1390" t="s">
        <v>2031</v>
      </c>
      <c r="C50" s="1379" t="s">
        <v>2032</v>
      </c>
      <c r="D50" s="1388" t="s">
        <v>2033</v>
      </c>
      <c r="E50" s="739" t="s">
        <v>2034</v>
      </c>
      <c r="F50" s="1348"/>
      <c r="G50" s="1379" t="s">
        <v>618</v>
      </c>
      <c r="H50" s="1391"/>
      <c r="I50" s="1392"/>
      <c r="J50" s="1392"/>
      <c r="K50" s="1348"/>
      <c r="L50" s="1348"/>
      <c r="M50" s="814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36" customHeight="1">
      <c r="A51" s="1348"/>
      <c r="B51" s="1383" t="s">
        <v>2035</v>
      </c>
      <c r="C51" s="1379" t="s">
        <v>2036</v>
      </c>
      <c r="D51" s="1240"/>
      <c r="E51" s="739"/>
      <c r="F51" s="1117"/>
      <c r="G51" s="1379"/>
      <c r="H51" s="1379"/>
      <c r="I51" s="1348"/>
      <c r="J51" s="1348"/>
      <c r="K51" s="1348"/>
      <c r="L51" s="1348"/>
      <c r="M51" s="814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24" customHeight="1">
      <c r="A52" s="1386"/>
      <c r="B52" s="1393" t="s">
        <v>2015</v>
      </c>
      <c r="C52" s="1386" t="s">
        <v>3993</v>
      </c>
      <c r="D52" s="1394"/>
      <c r="E52" s="1393"/>
      <c r="F52" s="1387"/>
      <c r="G52" s="1395"/>
      <c r="H52" s="1395"/>
      <c r="I52" s="1386"/>
      <c r="J52" s="1386"/>
      <c r="K52" s="1386"/>
      <c r="L52" s="1386"/>
      <c r="M52" s="1396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8.75" customHeight="1">
      <c r="A53" s="1397"/>
      <c r="B53" s="1398"/>
      <c r="C53" s="1397"/>
      <c r="D53" s="1399"/>
      <c r="E53" s="1398"/>
      <c r="F53" s="1400"/>
      <c r="G53" s="1366" t="s">
        <v>342</v>
      </c>
      <c r="H53" s="1354">
        <f>SUM(H47:H52)</f>
        <v>16000</v>
      </c>
      <c r="I53" s="1397"/>
      <c r="J53" s="1397"/>
      <c r="K53" s="1397"/>
      <c r="L53" s="1397"/>
      <c r="M53" s="1401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8.75" customHeight="1">
      <c r="A54" s="7"/>
      <c r="B54" s="1278"/>
      <c r="C54" s="7"/>
      <c r="D54" s="7"/>
      <c r="E54" s="1278"/>
      <c r="F54" s="7"/>
      <c r="G54" s="7"/>
      <c r="H54" s="174"/>
      <c r="I54" s="7"/>
      <c r="J54" s="7"/>
      <c r="K54" s="7"/>
      <c r="L54" s="7"/>
      <c r="M54" s="1278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8.75" customHeight="1">
      <c r="A55" s="7"/>
      <c r="B55" s="1278"/>
      <c r="C55" s="7"/>
      <c r="D55" s="7"/>
      <c r="E55" s="1278"/>
      <c r="F55" s="7"/>
      <c r="G55" s="7"/>
      <c r="H55" s="174"/>
      <c r="I55" s="7"/>
      <c r="J55" s="7"/>
      <c r="K55" s="7"/>
      <c r="L55" s="7"/>
      <c r="M55" s="1278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8.75" customHeight="1">
      <c r="A56" s="2036" t="s">
        <v>326</v>
      </c>
      <c r="B56" s="1941"/>
      <c r="C56" s="1941"/>
      <c r="D56" s="1941"/>
      <c r="E56" s="1941"/>
      <c r="F56" s="1941"/>
      <c r="G56" s="1941"/>
      <c r="H56" s="1941"/>
      <c r="I56" s="1941"/>
      <c r="J56" s="1941"/>
      <c r="K56" s="1941"/>
      <c r="L56" s="1941"/>
      <c r="M56" s="1941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24" customHeight="1">
      <c r="A57" s="1967" t="s">
        <v>1062</v>
      </c>
      <c r="B57" s="1941"/>
      <c r="C57" s="1941"/>
      <c r="D57" s="1941"/>
      <c r="E57" s="1941"/>
      <c r="F57" s="1941"/>
      <c r="G57" s="1941"/>
      <c r="H57" s="1941"/>
      <c r="I57" s="1941"/>
      <c r="J57" s="1941"/>
      <c r="K57" s="1941"/>
      <c r="L57" s="1941"/>
      <c r="M57" s="1941"/>
      <c r="N57" s="406"/>
      <c r="O57" s="406"/>
      <c r="P57" s="406"/>
      <c r="Q57" s="406"/>
      <c r="R57" s="406"/>
      <c r="S57" s="406"/>
      <c r="T57" s="406"/>
      <c r="U57" s="406"/>
      <c r="V57" s="406"/>
      <c r="W57" s="406"/>
      <c r="X57" s="406"/>
      <c r="Y57" s="406"/>
      <c r="Z57" s="406"/>
    </row>
    <row r="58" spans="1:26" ht="24" customHeight="1">
      <c r="A58" s="1967" t="s">
        <v>2037</v>
      </c>
      <c r="B58" s="1941"/>
      <c r="C58" s="1941"/>
      <c r="D58" s="1941"/>
      <c r="E58" s="1941"/>
      <c r="F58" s="1941"/>
      <c r="G58" s="1941"/>
      <c r="H58" s="1941"/>
      <c r="I58" s="1941"/>
      <c r="J58" s="1941"/>
      <c r="K58" s="1941"/>
      <c r="L58" s="1941"/>
      <c r="M58" s="1941"/>
      <c r="N58" s="406"/>
      <c r="O58" s="406"/>
      <c r="P58" s="406"/>
      <c r="Q58" s="406"/>
      <c r="R58" s="406"/>
      <c r="S58" s="406"/>
      <c r="T58" s="406"/>
      <c r="U58" s="406"/>
      <c r="V58" s="406"/>
      <c r="W58" s="406"/>
      <c r="X58" s="406"/>
      <c r="Y58" s="406"/>
      <c r="Z58" s="406"/>
    </row>
    <row r="59" spans="1:26" ht="24" customHeight="1">
      <c r="A59" s="1967" t="s">
        <v>2038</v>
      </c>
      <c r="B59" s="1941"/>
      <c r="C59" s="1941"/>
      <c r="D59" s="1941"/>
      <c r="E59" s="1941"/>
      <c r="F59" s="1941"/>
      <c r="G59" s="1941"/>
      <c r="H59" s="1941"/>
      <c r="I59" s="1941"/>
      <c r="J59" s="1941"/>
      <c r="K59" s="1941"/>
      <c r="L59" s="1941"/>
      <c r="M59" s="1941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</row>
    <row r="60" spans="1:26" ht="24" customHeight="1">
      <c r="A60" s="1968" t="s">
        <v>2039</v>
      </c>
      <c r="B60" s="1969"/>
      <c r="C60" s="1969"/>
      <c r="D60" s="1969"/>
      <c r="E60" s="1969"/>
      <c r="F60" s="1969"/>
      <c r="G60" s="1969"/>
      <c r="H60" s="1969"/>
      <c r="I60" s="1969"/>
      <c r="J60" s="1969"/>
      <c r="K60" s="1969"/>
      <c r="L60" s="1969"/>
      <c r="M60" s="1969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</row>
    <row r="61" spans="1:26" ht="18.75" customHeight="1">
      <c r="A61" s="2038" t="s">
        <v>0</v>
      </c>
      <c r="B61" s="2040" t="s">
        <v>273</v>
      </c>
      <c r="C61" s="2038" t="s">
        <v>274</v>
      </c>
      <c r="D61" s="2159" t="s">
        <v>275</v>
      </c>
      <c r="E61" s="2040" t="s">
        <v>276</v>
      </c>
      <c r="F61" s="2152" t="s">
        <v>277</v>
      </c>
      <c r="G61" s="2162" t="s">
        <v>278</v>
      </c>
      <c r="H61" s="1972"/>
      <c r="I61" s="2162" t="s">
        <v>6</v>
      </c>
      <c r="J61" s="1973"/>
      <c r="K61" s="1973"/>
      <c r="L61" s="2163"/>
      <c r="M61" s="2161" t="s">
        <v>7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8.75" customHeight="1">
      <c r="A62" s="2002"/>
      <c r="B62" s="2041"/>
      <c r="C62" s="2002"/>
      <c r="D62" s="2160"/>
      <c r="E62" s="2052"/>
      <c r="F62" s="2153"/>
      <c r="G62" s="407" t="s">
        <v>279</v>
      </c>
      <c r="H62" s="408" t="s">
        <v>280</v>
      </c>
      <c r="I62" s="407" t="s">
        <v>8</v>
      </c>
      <c r="J62" s="407" t="s">
        <v>9</v>
      </c>
      <c r="K62" s="407" t="s">
        <v>10</v>
      </c>
      <c r="L62" s="409" t="s">
        <v>11</v>
      </c>
      <c r="M62" s="2052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40.5" customHeight="1">
      <c r="A63" s="170">
        <v>1</v>
      </c>
      <c r="B63" s="1402" t="s">
        <v>2040</v>
      </c>
      <c r="C63" s="779" t="s">
        <v>2041</v>
      </c>
      <c r="D63" s="1403" t="s">
        <v>2042</v>
      </c>
      <c r="E63" s="784" t="s">
        <v>2043</v>
      </c>
      <c r="F63" s="1404" t="s">
        <v>2044</v>
      </c>
      <c r="G63" s="784" t="s">
        <v>2045</v>
      </c>
      <c r="H63" s="1116">
        <v>5600</v>
      </c>
      <c r="I63" s="779"/>
      <c r="J63" s="1368" t="s">
        <v>157</v>
      </c>
      <c r="K63" s="779"/>
      <c r="L63" s="1405"/>
      <c r="M63" s="784" t="s">
        <v>2046</v>
      </c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36.75" customHeight="1">
      <c r="A64" s="179"/>
      <c r="B64" s="640" t="s">
        <v>2047</v>
      </c>
      <c r="C64" s="779" t="s">
        <v>2048</v>
      </c>
      <c r="D64" s="1406" t="s">
        <v>2049</v>
      </c>
      <c r="E64" s="784" t="s">
        <v>2050</v>
      </c>
      <c r="F64" s="629"/>
      <c r="G64" s="784" t="s">
        <v>2051</v>
      </c>
      <c r="H64" s="1116"/>
      <c r="I64" s="779"/>
      <c r="J64" s="779"/>
      <c r="K64" s="779"/>
      <c r="L64" s="1405"/>
      <c r="M64" s="784" t="s">
        <v>146</v>
      </c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39.75" customHeight="1">
      <c r="A65" s="179"/>
      <c r="B65" s="1407" t="s">
        <v>2052</v>
      </c>
      <c r="C65" s="779" t="s">
        <v>2053</v>
      </c>
      <c r="D65" s="1405" t="s">
        <v>2054</v>
      </c>
      <c r="E65" s="784" t="s">
        <v>2055</v>
      </c>
      <c r="F65" s="1408"/>
      <c r="G65" s="784" t="s">
        <v>2056</v>
      </c>
      <c r="H65" s="1116"/>
      <c r="I65" s="779"/>
      <c r="J65" s="779"/>
      <c r="K65" s="779"/>
      <c r="L65" s="1405"/>
      <c r="M65" s="784" t="s">
        <v>1949</v>
      </c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39.75" customHeight="1">
      <c r="A66" s="179"/>
      <c r="B66" s="1402" t="s">
        <v>2057</v>
      </c>
      <c r="C66" s="779" t="s">
        <v>2058</v>
      </c>
      <c r="D66" s="1409" t="s">
        <v>2059</v>
      </c>
      <c r="E66" s="784" t="s">
        <v>2060</v>
      </c>
      <c r="F66" s="629"/>
      <c r="G66" s="784" t="s">
        <v>2059</v>
      </c>
      <c r="H66" s="1116"/>
      <c r="I66" s="779"/>
      <c r="J66" s="779"/>
      <c r="K66" s="779"/>
      <c r="L66" s="1405"/>
      <c r="M66" s="784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39" customHeight="1">
      <c r="A67" s="179"/>
      <c r="B67" s="1402" t="s">
        <v>3992</v>
      </c>
      <c r="C67" s="779" t="s">
        <v>2061</v>
      </c>
      <c r="D67" s="1410" t="s">
        <v>2062</v>
      </c>
      <c r="E67" s="784" t="s">
        <v>2063</v>
      </c>
      <c r="F67" s="1408"/>
      <c r="G67" s="784" t="s">
        <v>2064</v>
      </c>
      <c r="H67" s="1368"/>
      <c r="I67" s="779"/>
      <c r="J67" s="779"/>
      <c r="K67" s="779"/>
      <c r="L67" s="1405"/>
      <c r="M67" s="784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39.75" customHeight="1">
      <c r="A68" s="179"/>
      <c r="B68" s="784" t="s">
        <v>2065</v>
      </c>
      <c r="C68" s="779" t="s">
        <v>2066</v>
      </c>
      <c r="D68" s="1403" t="s">
        <v>2067</v>
      </c>
      <c r="E68" s="784" t="s">
        <v>2068</v>
      </c>
      <c r="F68" s="779"/>
      <c r="G68" s="784" t="s">
        <v>2069</v>
      </c>
      <c r="H68" s="1368">
        <v>500</v>
      </c>
      <c r="I68" s="779"/>
      <c r="J68" s="779"/>
      <c r="K68" s="779"/>
      <c r="L68" s="1405"/>
      <c r="M68" s="784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39.75" customHeight="1">
      <c r="A69" s="179"/>
      <c r="B69" s="1411" t="s">
        <v>2070</v>
      </c>
      <c r="C69" s="779" t="s">
        <v>2071</v>
      </c>
      <c r="D69" s="779" t="s">
        <v>2072</v>
      </c>
      <c r="E69" s="784" t="s">
        <v>2073</v>
      </c>
      <c r="F69" s="779"/>
      <c r="G69" s="784" t="s">
        <v>2074</v>
      </c>
      <c r="H69" s="1368"/>
      <c r="I69" s="779"/>
      <c r="J69" s="779"/>
      <c r="K69" s="779"/>
      <c r="L69" s="779"/>
      <c r="M69" s="784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37.5" customHeight="1">
      <c r="A70" s="179"/>
      <c r="B70" s="1411" t="s">
        <v>2075</v>
      </c>
      <c r="C70" s="779" t="s">
        <v>2076</v>
      </c>
      <c r="D70" s="779" t="s">
        <v>600</v>
      </c>
      <c r="E70" s="784" t="s">
        <v>2077</v>
      </c>
      <c r="F70" s="779"/>
      <c r="G70" s="784" t="s">
        <v>2078</v>
      </c>
      <c r="H70" s="1368"/>
      <c r="I70" s="779"/>
      <c r="J70" s="779"/>
      <c r="K70" s="779"/>
      <c r="L70" s="779"/>
      <c r="M70" s="784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25.5" customHeight="1">
      <c r="A71" s="179"/>
      <c r="B71" s="1411" t="s">
        <v>2079</v>
      </c>
      <c r="C71" s="779" t="s">
        <v>2080</v>
      </c>
      <c r="D71" s="779" t="s">
        <v>2081</v>
      </c>
      <c r="E71" s="784" t="s">
        <v>2082</v>
      </c>
      <c r="F71" s="779"/>
      <c r="G71" s="784" t="s">
        <v>2083</v>
      </c>
      <c r="H71" s="1368"/>
      <c r="I71" s="779"/>
      <c r="J71" s="779"/>
      <c r="K71" s="779"/>
      <c r="L71" s="779"/>
      <c r="M71" s="784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8.75" customHeight="1">
      <c r="A72" s="179"/>
      <c r="B72" s="784"/>
      <c r="C72" s="779" t="s">
        <v>2084</v>
      </c>
      <c r="D72" s="779" t="s">
        <v>2085</v>
      </c>
      <c r="E72" s="784" t="s">
        <v>2086</v>
      </c>
      <c r="F72" s="779"/>
      <c r="G72" s="784" t="s">
        <v>2087</v>
      </c>
      <c r="H72" s="1368"/>
      <c r="I72" s="779"/>
      <c r="J72" s="779"/>
      <c r="K72" s="779"/>
      <c r="L72" s="779"/>
      <c r="M72" s="784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8.75" customHeight="1">
      <c r="A73" s="179"/>
      <c r="B73" s="784"/>
      <c r="C73" s="779" t="s">
        <v>2088</v>
      </c>
      <c r="D73" s="779"/>
      <c r="E73" s="784" t="s">
        <v>2089</v>
      </c>
      <c r="F73" s="779"/>
      <c r="G73" s="779" t="s">
        <v>2090</v>
      </c>
      <c r="H73" s="1368"/>
      <c r="I73" s="779"/>
      <c r="J73" s="779"/>
      <c r="K73" s="779"/>
      <c r="L73" s="779"/>
      <c r="M73" s="784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8.75" customHeight="1">
      <c r="A74" s="179"/>
      <c r="B74" s="784"/>
      <c r="C74" s="779" t="s">
        <v>2091</v>
      </c>
      <c r="D74" s="779"/>
      <c r="E74" s="784" t="s">
        <v>2092</v>
      </c>
      <c r="F74" s="779"/>
      <c r="G74" s="779" t="s">
        <v>2093</v>
      </c>
      <c r="H74" s="1368"/>
      <c r="I74" s="779"/>
      <c r="J74" s="779"/>
      <c r="K74" s="779"/>
      <c r="L74" s="779"/>
      <c r="M74" s="784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8.75" customHeight="1">
      <c r="A75" s="179"/>
      <c r="B75" s="784"/>
      <c r="C75" s="779" t="s">
        <v>2094</v>
      </c>
      <c r="D75" s="779"/>
      <c r="E75" s="784" t="s">
        <v>2095</v>
      </c>
      <c r="F75" s="779"/>
      <c r="G75" s="779" t="s">
        <v>2096</v>
      </c>
      <c r="H75" s="1368"/>
      <c r="I75" s="779"/>
      <c r="J75" s="779"/>
      <c r="K75" s="779"/>
      <c r="L75" s="779"/>
      <c r="M75" s="784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8.75" customHeight="1">
      <c r="A76" s="170"/>
      <c r="B76" s="784"/>
      <c r="C76" s="779" t="s">
        <v>587</v>
      </c>
      <c r="D76" s="779"/>
      <c r="E76" s="784" t="s">
        <v>2097</v>
      </c>
      <c r="F76" s="779"/>
      <c r="G76" s="779" t="s">
        <v>2098</v>
      </c>
      <c r="H76" s="1116">
        <v>12000</v>
      </c>
      <c r="I76" s="779"/>
      <c r="J76" s="779"/>
      <c r="K76" s="779"/>
      <c r="L76" s="779"/>
      <c r="M76" s="784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8.75" customHeight="1">
      <c r="A77" s="179"/>
      <c r="B77" s="784"/>
      <c r="C77" s="779" t="s">
        <v>2099</v>
      </c>
      <c r="D77" s="779"/>
      <c r="E77" s="784" t="s">
        <v>2100</v>
      </c>
      <c r="F77" s="779"/>
      <c r="G77" s="784" t="s">
        <v>2101</v>
      </c>
      <c r="H77" s="1368"/>
      <c r="I77" s="779"/>
      <c r="J77" s="779"/>
      <c r="K77" s="779"/>
      <c r="L77" s="779"/>
      <c r="M77" s="784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8.75" customHeight="1">
      <c r="A78" s="179"/>
      <c r="B78" s="784"/>
      <c r="C78" s="779" t="s">
        <v>2102</v>
      </c>
      <c r="D78" s="779"/>
      <c r="E78" s="784" t="s">
        <v>2103</v>
      </c>
      <c r="F78" s="779"/>
      <c r="G78" s="784" t="s">
        <v>2104</v>
      </c>
      <c r="H78" s="1368"/>
      <c r="I78" s="779"/>
      <c r="J78" s="779"/>
      <c r="K78" s="779"/>
      <c r="L78" s="779"/>
      <c r="M78" s="784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8.75" customHeight="1">
      <c r="A79" s="179"/>
      <c r="B79" s="784"/>
      <c r="C79" s="779" t="s">
        <v>2105</v>
      </c>
      <c r="D79" s="779"/>
      <c r="E79" s="784" t="s">
        <v>2106</v>
      </c>
      <c r="F79" s="779"/>
      <c r="G79" s="784" t="s">
        <v>2107</v>
      </c>
      <c r="H79" s="1368"/>
      <c r="I79" s="779"/>
      <c r="J79" s="779"/>
      <c r="K79" s="779"/>
      <c r="L79" s="779"/>
      <c r="M79" s="784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21.75" customHeight="1">
      <c r="A80" s="179"/>
      <c r="B80" s="784"/>
      <c r="C80" s="784"/>
      <c r="D80" s="1368"/>
      <c r="E80" s="784" t="s">
        <v>2108</v>
      </c>
      <c r="F80" s="779"/>
      <c r="G80" s="784" t="s">
        <v>2109</v>
      </c>
      <c r="H80" s="1368"/>
      <c r="I80" s="779"/>
      <c r="J80" s="779"/>
      <c r="K80" s="779"/>
      <c r="L80" s="779"/>
      <c r="M80" s="784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8.75" customHeight="1">
      <c r="A81" s="179"/>
      <c r="B81" s="784"/>
      <c r="C81" s="784"/>
      <c r="D81" s="779"/>
      <c r="E81" s="784" t="s">
        <v>2110</v>
      </c>
      <c r="F81" s="779"/>
      <c r="G81" s="784" t="s">
        <v>2111</v>
      </c>
      <c r="H81" s="1368"/>
      <c r="I81" s="779"/>
      <c r="J81" s="779"/>
      <c r="K81" s="779"/>
      <c r="L81" s="779"/>
      <c r="M81" s="784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8.75" customHeight="1">
      <c r="A82" s="179"/>
      <c r="B82" s="784"/>
      <c r="C82" s="784"/>
      <c r="D82" s="779"/>
      <c r="E82" s="784" t="s">
        <v>2112</v>
      </c>
      <c r="F82" s="779"/>
      <c r="G82" s="779" t="s">
        <v>2113</v>
      </c>
      <c r="H82" s="1368">
        <v>560</v>
      </c>
      <c r="I82" s="779"/>
      <c r="J82" s="779"/>
      <c r="K82" s="779"/>
      <c r="L82" s="779"/>
      <c r="M82" s="784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8.75" customHeight="1">
      <c r="A83" s="179"/>
      <c r="B83" s="784"/>
      <c r="C83" s="779"/>
      <c r="D83" s="779"/>
      <c r="E83" s="784"/>
      <c r="F83" s="779"/>
      <c r="G83" s="763" t="s">
        <v>2114</v>
      </c>
      <c r="H83" s="1368"/>
      <c r="I83" s="779"/>
      <c r="J83" s="779"/>
      <c r="K83" s="779"/>
      <c r="L83" s="779"/>
      <c r="M83" s="784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8.75" customHeight="1">
      <c r="A84" s="179"/>
      <c r="B84" s="784"/>
      <c r="C84" s="779"/>
      <c r="D84" s="779"/>
      <c r="E84" s="784"/>
      <c r="F84" s="779"/>
      <c r="G84" s="763" t="s">
        <v>2115</v>
      </c>
      <c r="H84" s="1368"/>
      <c r="I84" s="779"/>
      <c r="J84" s="779"/>
      <c r="K84" s="779"/>
      <c r="L84" s="779"/>
      <c r="M84" s="784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8.75" customHeight="1">
      <c r="A85" s="179"/>
      <c r="B85" s="784"/>
      <c r="C85" s="779"/>
      <c r="D85" s="779"/>
      <c r="E85" s="784"/>
      <c r="F85" s="779"/>
      <c r="G85" s="784" t="s">
        <v>2116</v>
      </c>
      <c r="H85" s="1368"/>
      <c r="I85" s="779"/>
      <c r="J85" s="779"/>
      <c r="K85" s="779"/>
      <c r="L85" s="779"/>
      <c r="M85" s="784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8.75" customHeight="1">
      <c r="A86" s="411"/>
      <c r="B86" s="1114"/>
      <c r="C86" s="779"/>
      <c r="D86" s="1369"/>
      <c r="E86" s="784"/>
      <c r="F86" s="779"/>
      <c r="G86" s="779" t="s">
        <v>2111</v>
      </c>
      <c r="H86" s="1368"/>
      <c r="I86" s="779"/>
      <c r="J86" s="779"/>
      <c r="K86" s="779"/>
      <c r="L86" s="779"/>
      <c r="M86" s="784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8.75" customHeight="1">
      <c r="A87" s="179"/>
      <c r="B87" s="763"/>
      <c r="C87" s="1369"/>
      <c r="D87" s="1369"/>
      <c r="E87" s="784"/>
      <c r="F87" s="779"/>
      <c r="G87" s="779" t="s">
        <v>2117</v>
      </c>
      <c r="H87" s="1368">
        <v>700</v>
      </c>
      <c r="I87" s="779"/>
      <c r="J87" s="779"/>
      <c r="K87" s="779"/>
      <c r="L87" s="779"/>
      <c r="M87" s="784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8.75" customHeight="1">
      <c r="A88" s="179"/>
      <c r="B88" s="763"/>
      <c r="C88" s="1369"/>
      <c r="D88" s="1369"/>
      <c r="E88" s="784"/>
      <c r="F88" s="779"/>
      <c r="G88" s="784" t="s">
        <v>2118</v>
      </c>
      <c r="H88" s="1368"/>
      <c r="I88" s="779"/>
      <c r="J88" s="779"/>
      <c r="K88" s="779"/>
      <c r="L88" s="779"/>
      <c r="M88" s="784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8.75" customHeight="1">
      <c r="A89" s="179"/>
      <c r="B89" s="763"/>
      <c r="C89" s="1369"/>
      <c r="D89" s="1369"/>
      <c r="E89" s="784"/>
      <c r="F89" s="779"/>
      <c r="G89" s="784" t="s">
        <v>2119</v>
      </c>
      <c r="H89" s="1368"/>
      <c r="I89" s="779"/>
      <c r="J89" s="779"/>
      <c r="K89" s="779"/>
      <c r="L89" s="779"/>
      <c r="M89" s="784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8.75" customHeight="1">
      <c r="A90" s="179"/>
      <c r="B90" s="763"/>
      <c r="C90" s="1369"/>
      <c r="D90" s="1369"/>
      <c r="E90" s="784"/>
      <c r="F90" s="779"/>
      <c r="G90" s="784" t="s">
        <v>2120</v>
      </c>
      <c r="H90" s="1368"/>
      <c r="I90" s="779"/>
      <c r="J90" s="779"/>
      <c r="K90" s="779"/>
      <c r="L90" s="779"/>
      <c r="M90" s="784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8.75" customHeight="1">
      <c r="A91" s="179"/>
      <c r="B91" s="763"/>
      <c r="C91" s="1369"/>
      <c r="D91" s="1369"/>
      <c r="E91" s="784"/>
      <c r="F91" s="779"/>
      <c r="G91" s="779" t="s">
        <v>2121</v>
      </c>
      <c r="H91" s="1368"/>
      <c r="I91" s="779"/>
      <c r="J91" s="779"/>
      <c r="K91" s="779"/>
      <c r="L91" s="779"/>
      <c r="M91" s="784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8.75" customHeight="1">
      <c r="A92" s="179"/>
      <c r="B92" s="763"/>
      <c r="C92" s="1369"/>
      <c r="D92" s="1369"/>
      <c r="E92" s="784"/>
      <c r="F92" s="779"/>
      <c r="G92" s="779" t="s">
        <v>2111</v>
      </c>
      <c r="H92" s="1368"/>
      <c r="I92" s="779"/>
      <c r="J92" s="779"/>
      <c r="K92" s="779"/>
      <c r="L92" s="779"/>
      <c r="M92" s="784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8.75" customHeight="1">
      <c r="A93" s="179"/>
      <c r="B93" s="763"/>
      <c r="C93" s="1369"/>
      <c r="D93" s="1369"/>
      <c r="E93" s="784"/>
      <c r="F93" s="779"/>
      <c r="G93" s="779" t="s">
        <v>2113</v>
      </c>
      <c r="H93" s="1368">
        <v>560</v>
      </c>
      <c r="I93" s="779"/>
      <c r="J93" s="779"/>
      <c r="K93" s="779"/>
      <c r="L93" s="779"/>
      <c r="M93" s="784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8.75" customHeight="1">
      <c r="A94" s="179"/>
      <c r="B94" s="763"/>
      <c r="C94" s="1369"/>
      <c r="D94" s="1369"/>
      <c r="E94" s="784"/>
      <c r="F94" s="779"/>
      <c r="G94" s="784" t="s">
        <v>2122</v>
      </c>
      <c r="H94" s="1368"/>
      <c r="I94" s="779"/>
      <c r="J94" s="779"/>
      <c r="K94" s="779"/>
      <c r="L94" s="779"/>
      <c r="M94" s="784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8.75" customHeight="1">
      <c r="A95" s="179"/>
      <c r="B95" s="763"/>
      <c r="C95" s="1369"/>
      <c r="D95" s="1369"/>
      <c r="E95" s="784"/>
      <c r="F95" s="779"/>
      <c r="G95" s="784" t="s">
        <v>2123</v>
      </c>
      <c r="H95" s="1368"/>
      <c r="I95" s="779"/>
      <c r="J95" s="779"/>
      <c r="K95" s="779"/>
      <c r="L95" s="779"/>
      <c r="M95" s="784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8.75" customHeight="1">
      <c r="A96" s="179"/>
      <c r="B96" s="763"/>
      <c r="C96" s="1369"/>
      <c r="D96" s="1369"/>
      <c r="E96" s="784"/>
      <c r="F96" s="779"/>
      <c r="G96" s="784" t="s">
        <v>2124</v>
      </c>
      <c r="H96" s="1368"/>
      <c r="I96" s="779"/>
      <c r="J96" s="779"/>
      <c r="K96" s="779"/>
      <c r="L96" s="779"/>
      <c r="M96" s="784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8.75" customHeight="1">
      <c r="A97" s="179"/>
      <c r="B97" s="763"/>
      <c r="C97" s="1369"/>
      <c r="D97" s="1369"/>
      <c r="E97" s="784"/>
      <c r="F97" s="779"/>
      <c r="G97" s="784" t="s">
        <v>2125</v>
      </c>
      <c r="H97" s="1368"/>
      <c r="I97" s="779"/>
      <c r="J97" s="779"/>
      <c r="K97" s="779"/>
      <c r="L97" s="779"/>
      <c r="M97" s="784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8.75" customHeight="1">
      <c r="A98" s="179"/>
      <c r="B98" s="763"/>
      <c r="C98" s="1369"/>
      <c r="D98" s="1369"/>
      <c r="E98" s="784"/>
      <c r="F98" s="779"/>
      <c r="G98" s="779" t="s">
        <v>2126</v>
      </c>
      <c r="H98" s="1118">
        <v>4500</v>
      </c>
      <c r="I98" s="779"/>
      <c r="J98" s="779"/>
      <c r="K98" s="779"/>
      <c r="L98" s="779"/>
      <c r="M98" s="784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8.75" customHeight="1">
      <c r="A99" s="179"/>
      <c r="B99" s="763"/>
      <c r="C99" s="1369"/>
      <c r="D99" s="1369"/>
      <c r="E99" s="784"/>
      <c r="F99" s="779"/>
      <c r="G99" s="784" t="s">
        <v>2127</v>
      </c>
      <c r="H99" s="1118"/>
      <c r="I99" s="779"/>
      <c r="J99" s="779"/>
      <c r="K99" s="779"/>
      <c r="L99" s="779"/>
      <c r="M99" s="784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8.75" customHeight="1">
      <c r="A100" s="179"/>
      <c r="B100" s="763"/>
      <c r="C100" s="1369"/>
      <c r="D100" s="1369"/>
      <c r="E100" s="784"/>
      <c r="F100" s="779"/>
      <c r="G100" s="784" t="s">
        <v>2128</v>
      </c>
      <c r="H100" s="1118"/>
      <c r="I100" s="779"/>
      <c r="J100" s="779"/>
      <c r="K100" s="779"/>
      <c r="L100" s="779"/>
      <c r="M100" s="784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8.75" customHeight="1">
      <c r="A101" s="179"/>
      <c r="B101" s="763"/>
      <c r="C101" s="1369"/>
      <c r="D101" s="1369"/>
      <c r="E101" s="784"/>
      <c r="F101" s="779"/>
      <c r="G101" s="784" t="s">
        <v>2129</v>
      </c>
      <c r="H101" s="1118"/>
      <c r="I101" s="779"/>
      <c r="J101" s="779"/>
      <c r="K101" s="779"/>
      <c r="L101" s="779"/>
      <c r="M101" s="784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8.75" customHeight="1">
      <c r="A102" s="179"/>
      <c r="B102" s="763"/>
      <c r="C102" s="1369"/>
      <c r="D102" s="1369"/>
      <c r="E102" s="784"/>
      <c r="F102" s="779"/>
      <c r="G102" s="779" t="s">
        <v>2130</v>
      </c>
      <c r="H102" s="1118"/>
      <c r="I102" s="779"/>
      <c r="J102" s="779"/>
      <c r="K102" s="779"/>
      <c r="L102" s="779"/>
      <c r="M102" s="784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8.75" customHeight="1">
      <c r="A103" s="179"/>
      <c r="B103" s="763"/>
      <c r="C103" s="1369"/>
      <c r="D103" s="1369" t="s">
        <v>429</v>
      </c>
      <c r="E103" s="784"/>
      <c r="F103" s="779"/>
      <c r="G103" s="779" t="s">
        <v>2131</v>
      </c>
      <c r="H103" s="1118">
        <v>950</v>
      </c>
      <c r="I103" s="779"/>
      <c r="J103" s="779"/>
      <c r="K103" s="779"/>
      <c r="L103" s="779"/>
      <c r="M103" s="784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8.75" customHeight="1">
      <c r="A104" s="179"/>
      <c r="B104" s="763"/>
      <c r="C104" s="1369"/>
      <c r="D104" s="1369"/>
      <c r="E104" s="784"/>
      <c r="F104" s="779"/>
      <c r="G104" s="784" t="s">
        <v>2132</v>
      </c>
      <c r="H104" s="1118"/>
      <c r="I104" s="779"/>
      <c r="J104" s="779"/>
      <c r="K104" s="779"/>
      <c r="L104" s="779"/>
      <c r="M104" s="784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8.75" customHeight="1">
      <c r="A105" s="179"/>
      <c r="B105" s="763"/>
      <c r="C105" s="1369"/>
      <c r="D105" s="1369"/>
      <c r="E105" s="784"/>
      <c r="F105" s="779"/>
      <c r="G105" s="784" t="s">
        <v>2133</v>
      </c>
      <c r="H105" s="1118"/>
      <c r="I105" s="779"/>
      <c r="J105" s="779"/>
      <c r="K105" s="779"/>
      <c r="L105" s="779"/>
      <c r="M105" s="784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8.75" customHeight="1">
      <c r="A106" s="179"/>
      <c r="B106" s="763"/>
      <c r="C106" s="1369"/>
      <c r="D106" s="1369"/>
      <c r="E106" s="784"/>
      <c r="F106" s="779"/>
      <c r="G106" s="784" t="s">
        <v>2134</v>
      </c>
      <c r="H106" s="1118"/>
      <c r="I106" s="779"/>
      <c r="J106" s="779"/>
      <c r="K106" s="779"/>
      <c r="L106" s="779"/>
      <c r="M106" s="784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8.75" customHeight="1">
      <c r="A107" s="179"/>
      <c r="B107" s="763"/>
      <c r="C107" s="1369"/>
      <c r="D107" s="1369"/>
      <c r="E107" s="784"/>
      <c r="F107" s="779"/>
      <c r="G107" s="784" t="s">
        <v>2135</v>
      </c>
      <c r="H107" s="1118"/>
      <c r="I107" s="779"/>
      <c r="J107" s="779"/>
      <c r="K107" s="779"/>
      <c r="L107" s="779"/>
      <c r="M107" s="784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8.75" customHeight="1">
      <c r="A108" s="179"/>
      <c r="B108" s="763"/>
      <c r="C108" s="1369"/>
      <c r="D108" s="1369"/>
      <c r="E108" s="784"/>
      <c r="F108" s="779"/>
      <c r="G108" s="779" t="s">
        <v>2136</v>
      </c>
      <c r="H108" s="1116"/>
      <c r="I108" s="779"/>
      <c r="J108" s="779"/>
      <c r="K108" s="779"/>
      <c r="L108" s="779"/>
      <c r="M108" s="784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8.75" customHeight="1">
      <c r="A109" s="179"/>
      <c r="B109" s="763"/>
      <c r="C109" s="1369"/>
      <c r="D109" s="1369"/>
      <c r="E109" s="784"/>
      <c r="F109" s="779"/>
      <c r="G109" s="779" t="s">
        <v>2137</v>
      </c>
      <c r="H109" s="1118">
        <v>9000</v>
      </c>
      <c r="I109" s="779"/>
      <c r="J109" s="779"/>
      <c r="K109" s="779"/>
      <c r="L109" s="779"/>
      <c r="M109" s="784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8.75" customHeight="1">
      <c r="A110" s="179"/>
      <c r="B110" s="763"/>
      <c r="C110" s="1369"/>
      <c r="D110" s="1369"/>
      <c r="E110" s="784"/>
      <c r="F110" s="779"/>
      <c r="G110" s="784" t="s">
        <v>2138</v>
      </c>
      <c r="H110" s="1118"/>
      <c r="I110" s="779"/>
      <c r="J110" s="779"/>
      <c r="K110" s="779"/>
      <c r="L110" s="779"/>
      <c r="M110" s="784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8.75" customHeight="1">
      <c r="A111" s="179"/>
      <c r="B111" s="763"/>
      <c r="C111" s="1369"/>
      <c r="D111" s="1369"/>
      <c r="E111" s="784"/>
      <c r="F111" s="779"/>
      <c r="G111" s="784" t="s">
        <v>2139</v>
      </c>
      <c r="H111" s="1118"/>
      <c r="I111" s="779"/>
      <c r="J111" s="779"/>
      <c r="K111" s="779"/>
      <c r="L111" s="779"/>
      <c r="M111" s="784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8.75" customHeight="1">
      <c r="A112" s="179"/>
      <c r="B112" s="763"/>
      <c r="C112" s="1369"/>
      <c r="D112" s="1369"/>
      <c r="E112" s="784"/>
      <c r="F112" s="779"/>
      <c r="G112" s="784" t="s">
        <v>2140</v>
      </c>
      <c r="H112" s="1118"/>
      <c r="I112" s="779"/>
      <c r="J112" s="779"/>
      <c r="K112" s="779"/>
      <c r="L112" s="779"/>
      <c r="M112" s="784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8.75" customHeight="1">
      <c r="A113" s="179"/>
      <c r="B113" s="763"/>
      <c r="C113" s="1369"/>
      <c r="D113" s="1369"/>
      <c r="E113" s="784"/>
      <c r="F113" s="779"/>
      <c r="G113" s="779" t="s">
        <v>2141</v>
      </c>
      <c r="H113" s="1118"/>
      <c r="I113" s="779"/>
      <c r="J113" s="779"/>
      <c r="K113" s="779"/>
      <c r="L113" s="779"/>
      <c r="M113" s="784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8.75" customHeight="1">
      <c r="A114" s="179"/>
      <c r="B114" s="763"/>
      <c r="C114" s="1369"/>
      <c r="D114" s="1369"/>
      <c r="E114" s="784"/>
      <c r="F114" s="779"/>
      <c r="G114" s="779" t="s">
        <v>2111</v>
      </c>
      <c r="H114" s="1368"/>
      <c r="I114" s="779"/>
      <c r="J114" s="779"/>
      <c r="K114" s="779"/>
      <c r="L114" s="779"/>
      <c r="M114" s="784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8.75" customHeight="1">
      <c r="A115" s="179"/>
      <c r="B115" s="763"/>
      <c r="C115" s="1369"/>
      <c r="D115" s="1369"/>
      <c r="E115" s="784"/>
      <c r="F115" s="779"/>
      <c r="G115" s="779" t="s">
        <v>2142</v>
      </c>
      <c r="H115" s="1118">
        <v>1900</v>
      </c>
      <c r="I115" s="779"/>
      <c r="J115" s="779"/>
      <c r="K115" s="779"/>
      <c r="L115" s="779"/>
      <c r="M115" s="784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8.75" customHeight="1">
      <c r="A116" s="179"/>
      <c r="B116" s="763"/>
      <c r="C116" s="1369"/>
      <c r="D116" s="1369"/>
      <c r="E116" s="784"/>
      <c r="F116" s="779"/>
      <c r="G116" s="784" t="s">
        <v>2143</v>
      </c>
      <c r="H116" s="1118"/>
      <c r="I116" s="779"/>
      <c r="J116" s="779"/>
      <c r="K116" s="779"/>
      <c r="L116" s="779"/>
      <c r="M116" s="784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8.75" customHeight="1">
      <c r="A117" s="179"/>
      <c r="B117" s="763"/>
      <c r="C117" s="1369"/>
      <c r="D117" s="1369"/>
      <c r="E117" s="784"/>
      <c r="F117" s="779"/>
      <c r="G117" s="784" t="s">
        <v>2144</v>
      </c>
      <c r="H117" s="1118"/>
      <c r="I117" s="779"/>
      <c r="J117" s="779"/>
      <c r="K117" s="779"/>
      <c r="L117" s="779"/>
      <c r="M117" s="784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8.75" customHeight="1">
      <c r="A118" s="179"/>
      <c r="B118" s="1378"/>
      <c r="C118" s="1318"/>
      <c r="D118" s="1318"/>
      <c r="E118" s="1261"/>
      <c r="F118" s="761"/>
      <c r="G118" s="1261" t="s">
        <v>2145</v>
      </c>
      <c r="H118" s="1349"/>
      <c r="I118" s="761"/>
      <c r="J118" s="761"/>
      <c r="K118" s="761"/>
      <c r="L118" s="761"/>
      <c r="M118" s="1261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8.75" customHeight="1">
      <c r="A119" s="179"/>
      <c r="B119" s="1378"/>
      <c r="C119" s="1318"/>
      <c r="D119" s="1318"/>
      <c r="E119" s="1261"/>
      <c r="F119" s="761"/>
      <c r="G119" s="1261" t="s">
        <v>2146</v>
      </c>
      <c r="H119" s="1349"/>
      <c r="I119" s="761"/>
      <c r="J119" s="761"/>
      <c r="K119" s="761"/>
      <c r="L119" s="761"/>
      <c r="M119" s="1261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8.75" customHeight="1">
      <c r="A120" s="179"/>
      <c r="B120" s="1378"/>
      <c r="C120" s="1318"/>
      <c r="D120" s="1318"/>
      <c r="E120" s="1261"/>
      <c r="F120" s="761"/>
      <c r="G120" s="1261" t="s">
        <v>2147</v>
      </c>
      <c r="H120" s="1349"/>
      <c r="I120" s="761"/>
      <c r="J120" s="761"/>
      <c r="K120" s="761"/>
      <c r="L120" s="761"/>
      <c r="M120" s="1261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8.75" customHeight="1">
      <c r="A121" s="179"/>
      <c r="B121" s="1378"/>
      <c r="C121" s="1318"/>
      <c r="D121" s="1318"/>
      <c r="E121" s="1261"/>
      <c r="F121" s="761"/>
      <c r="G121" s="1261" t="s">
        <v>2111</v>
      </c>
      <c r="H121" s="1315"/>
      <c r="I121" s="761"/>
      <c r="J121" s="761"/>
      <c r="K121" s="761"/>
      <c r="L121" s="761"/>
      <c r="M121" s="1261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8.75" customHeight="1">
      <c r="A122" s="179"/>
      <c r="B122" s="1378"/>
      <c r="C122" s="1318"/>
      <c r="D122" s="1318"/>
      <c r="E122" s="1261"/>
      <c r="F122" s="761"/>
      <c r="G122" s="1261" t="s">
        <v>2131</v>
      </c>
      <c r="H122" s="1349">
        <v>1900</v>
      </c>
      <c r="I122" s="761"/>
      <c r="J122" s="761"/>
      <c r="K122" s="761"/>
      <c r="L122" s="761"/>
      <c r="M122" s="1261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8.75" customHeight="1">
      <c r="A123" s="179"/>
      <c r="B123" s="1378"/>
      <c r="C123" s="1318"/>
      <c r="D123" s="1318"/>
      <c r="E123" s="1261"/>
      <c r="F123" s="761"/>
      <c r="G123" s="1261" t="s">
        <v>2148</v>
      </c>
      <c r="H123" s="1349"/>
      <c r="I123" s="761"/>
      <c r="J123" s="761"/>
      <c r="K123" s="761"/>
      <c r="L123" s="761"/>
      <c r="M123" s="1261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8.75" customHeight="1">
      <c r="A124" s="179"/>
      <c r="B124" s="1378"/>
      <c r="C124" s="1318"/>
      <c r="D124" s="1318"/>
      <c r="E124" s="1261"/>
      <c r="F124" s="761"/>
      <c r="G124" s="1261" t="s">
        <v>2149</v>
      </c>
      <c r="H124" s="1349"/>
      <c r="I124" s="761"/>
      <c r="J124" s="761"/>
      <c r="K124" s="761"/>
      <c r="L124" s="761"/>
      <c r="M124" s="1261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8.75" customHeight="1">
      <c r="A125" s="179"/>
      <c r="B125" s="1378"/>
      <c r="C125" s="1318"/>
      <c r="D125" s="1318"/>
      <c r="E125" s="1261"/>
      <c r="F125" s="761"/>
      <c r="G125" s="1378" t="s">
        <v>2150</v>
      </c>
      <c r="H125" s="1349"/>
      <c r="I125" s="761"/>
      <c r="J125" s="761"/>
      <c r="K125" s="761"/>
      <c r="L125" s="761"/>
      <c r="M125" s="1261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8.75" customHeight="1">
      <c r="A126" s="179"/>
      <c r="B126" s="1378"/>
      <c r="C126" s="1318"/>
      <c r="D126" s="1318"/>
      <c r="E126" s="1261"/>
      <c r="F126" s="761"/>
      <c r="G126" s="1261" t="s">
        <v>2111</v>
      </c>
      <c r="H126" s="1349"/>
      <c r="I126" s="761"/>
      <c r="J126" s="761"/>
      <c r="K126" s="761"/>
      <c r="L126" s="761"/>
      <c r="M126" s="1261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8.75" customHeight="1">
      <c r="A127" s="179"/>
      <c r="B127" s="1378"/>
      <c r="C127" s="1318"/>
      <c r="D127" s="1318"/>
      <c r="E127" s="1261"/>
      <c r="F127" s="761"/>
      <c r="G127" s="1261" t="s">
        <v>2151</v>
      </c>
      <c r="H127" s="1349">
        <v>400</v>
      </c>
      <c r="I127" s="761"/>
      <c r="J127" s="761"/>
      <c r="K127" s="761"/>
      <c r="L127" s="761"/>
      <c r="M127" s="1261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8.75" customHeight="1">
      <c r="A128" s="179"/>
      <c r="B128" s="1359"/>
      <c r="C128" s="412"/>
      <c r="D128" s="412"/>
      <c r="E128" s="1359"/>
      <c r="F128" s="399"/>
      <c r="G128" s="413" t="s">
        <v>342</v>
      </c>
      <c r="H128" s="414">
        <f>SUM(H63:H127)</f>
        <v>38570</v>
      </c>
      <c r="I128" s="399"/>
      <c r="J128" s="399"/>
      <c r="K128" s="399"/>
      <c r="L128" s="399"/>
      <c r="M128" s="415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8.75" customHeight="1">
      <c r="A129" s="7"/>
      <c r="B129" s="1278"/>
      <c r="C129" s="7"/>
      <c r="D129" s="7"/>
      <c r="E129" s="1278"/>
      <c r="F129" s="7"/>
      <c r="G129" s="7"/>
      <c r="H129" s="174"/>
      <c r="I129" s="7"/>
      <c r="J129" s="7"/>
      <c r="K129" s="7"/>
      <c r="L129" s="7"/>
      <c r="M129" s="1278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8.75" customHeight="1">
      <c r="A130" s="2036" t="s">
        <v>326</v>
      </c>
      <c r="B130" s="1941"/>
      <c r="C130" s="1941"/>
      <c r="D130" s="1941"/>
      <c r="E130" s="1941"/>
      <c r="F130" s="1941"/>
      <c r="G130" s="1941"/>
      <c r="H130" s="1941"/>
      <c r="I130" s="1941"/>
      <c r="J130" s="1941"/>
      <c r="K130" s="1941"/>
      <c r="L130" s="1941"/>
      <c r="M130" s="1941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8.75" customHeight="1">
      <c r="A131" s="1967" t="s">
        <v>1062</v>
      </c>
      <c r="B131" s="1941"/>
      <c r="C131" s="1941"/>
      <c r="D131" s="1941"/>
      <c r="E131" s="1941"/>
      <c r="F131" s="1941"/>
      <c r="G131" s="1941"/>
      <c r="H131" s="1941"/>
      <c r="I131" s="1941"/>
      <c r="J131" s="1941"/>
      <c r="K131" s="1941"/>
      <c r="L131" s="1941"/>
      <c r="M131" s="1941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27" customHeight="1">
      <c r="A132" s="1967" t="s">
        <v>2037</v>
      </c>
      <c r="B132" s="1941"/>
      <c r="C132" s="1941"/>
      <c r="D132" s="1941"/>
      <c r="E132" s="1941"/>
      <c r="F132" s="1941"/>
      <c r="G132" s="1941"/>
      <c r="H132" s="1941"/>
      <c r="I132" s="1941"/>
      <c r="J132" s="1941"/>
      <c r="K132" s="1941"/>
      <c r="L132" s="1941"/>
      <c r="M132" s="1941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8.75" customHeight="1">
      <c r="A133" s="2053" t="s">
        <v>2038</v>
      </c>
      <c r="B133" s="1941"/>
      <c r="C133" s="1941"/>
      <c r="D133" s="1941"/>
      <c r="E133" s="1941"/>
      <c r="F133" s="1941"/>
      <c r="G133" s="1941"/>
      <c r="H133" s="1941"/>
      <c r="I133" s="1941"/>
      <c r="J133" s="1941"/>
      <c r="K133" s="1941"/>
      <c r="L133" s="1941"/>
      <c r="M133" s="1941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8.75" customHeight="1">
      <c r="A134" s="2054" t="s">
        <v>2152</v>
      </c>
      <c r="B134" s="1969"/>
      <c r="C134" s="1969"/>
      <c r="D134" s="1969"/>
      <c r="E134" s="1969"/>
      <c r="F134" s="1969"/>
      <c r="G134" s="1969"/>
      <c r="H134" s="1969"/>
      <c r="I134" s="1969"/>
      <c r="J134" s="1969"/>
      <c r="K134" s="1969"/>
      <c r="L134" s="1969"/>
      <c r="M134" s="1969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8.75" customHeight="1">
      <c r="A135" s="2038" t="s">
        <v>0</v>
      </c>
      <c r="B135" s="2040" t="s">
        <v>273</v>
      </c>
      <c r="C135" s="2038" t="s">
        <v>274</v>
      </c>
      <c r="D135" s="2038" t="s">
        <v>275</v>
      </c>
      <c r="E135" s="2040" t="s">
        <v>276</v>
      </c>
      <c r="F135" s="2038" t="s">
        <v>277</v>
      </c>
      <c r="G135" s="2037" t="s">
        <v>278</v>
      </c>
      <c r="H135" s="1972"/>
      <c r="I135" s="2037" t="s">
        <v>6</v>
      </c>
      <c r="J135" s="1973"/>
      <c r="K135" s="1973"/>
      <c r="L135" s="1972"/>
      <c r="M135" s="2040" t="s">
        <v>7</v>
      </c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8.75" customHeight="1">
      <c r="A136" s="2002"/>
      <c r="B136" s="2041"/>
      <c r="C136" s="2002"/>
      <c r="D136" s="2002"/>
      <c r="E136" s="2041"/>
      <c r="F136" s="2002"/>
      <c r="G136" s="169" t="s">
        <v>279</v>
      </c>
      <c r="H136" s="184" t="s">
        <v>280</v>
      </c>
      <c r="I136" s="169" t="s">
        <v>8</v>
      </c>
      <c r="J136" s="169" t="s">
        <v>9</v>
      </c>
      <c r="K136" s="169" t="s">
        <v>10</v>
      </c>
      <c r="L136" s="169" t="s">
        <v>11</v>
      </c>
      <c r="M136" s="2041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17" customHeight="1">
      <c r="A137" s="1415">
        <v>1</v>
      </c>
      <c r="B137" s="905" t="s">
        <v>2153</v>
      </c>
      <c r="C137" s="905" t="s">
        <v>2154</v>
      </c>
      <c r="D137" s="905" t="s">
        <v>2155</v>
      </c>
      <c r="E137" s="905" t="s">
        <v>2156</v>
      </c>
      <c r="F137" s="1421" t="s">
        <v>2157</v>
      </c>
      <c r="G137" s="1422" t="s">
        <v>2158</v>
      </c>
      <c r="H137" s="1425">
        <v>15000</v>
      </c>
      <c r="I137" s="1423"/>
      <c r="J137" s="1423"/>
      <c r="K137" s="906" t="s">
        <v>157</v>
      </c>
      <c r="L137" s="1423"/>
      <c r="M137" s="899" t="s">
        <v>2159</v>
      </c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17.75" customHeight="1">
      <c r="A138" s="1416"/>
      <c r="B138" s="905" t="s">
        <v>2160</v>
      </c>
      <c r="C138" s="1428" t="s">
        <v>2165</v>
      </c>
      <c r="D138" s="1428" t="s">
        <v>2166</v>
      </c>
      <c r="E138" s="905" t="s">
        <v>2161</v>
      </c>
      <c r="F138" s="1421"/>
      <c r="G138" s="1428" t="s">
        <v>2167</v>
      </c>
      <c r="H138" s="1425">
        <v>15000</v>
      </c>
      <c r="I138" s="906"/>
      <c r="J138" s="906"/>
      <c r="K138" s="906" t="s">
        <v>157</v>
      </c>
      <c r="L138" s="906"/>
      <c r="M138" s="899" t="s">
        <v>2159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21.5" customHeight="1">
      <c r="A139" s="1417"/>
      <c r="B139" s="1432" t="s">
        <v>2163</v>
      </c>
      <c r="C139" s="1433"/>
      <c r="D139" s="1433"/>
      <c r="E139" s="1434" t="s">
        <v>2162</v>
      </c>
      <c r="F139" s="1435"/>
      <c r="G139" s="1436" t="s">
        <v>2168</v>
      </c>
      <c r="H139" s="1437">
        <v>10000</v>
      </c>
      <c r="I139" s="1435"/>
      <c r="J139" s="1435"/>
      <c r="K139" s="1438" t="s">
        <v>157</v>
      </c>
      <c r="L139" s="1435"/>
      <c r="M139" s="899" t="s">
        <v>2159</v>
      </c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13.25" customHeight="1">
      <c r="A140" s="1417"/>
      <c r="B140" s="1434" t="s">
        <v>2164</v>
      </c>
      <c r="C140" s="1433"/>
      <c r="D140" s="1433"/>
      <c r="E140" s="1434"/>
      <c r="F140" s="1435"/>
      <c r="G140" s="1439" t="s">
        <v>2169</v>
      </c>
      <c r="H140" s="1440">
        <v>5000</v>
      </c>
      <c r="I140" s="1435"/>
      <c r="J140" s="1435"/>
      <c r="K140" s="1438" t="s">
        <v>157</v>
      </c>
      <c r="L140" s="1435"/>
      <c r="M140" s="1441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63" customHeight="1">
      <c r="A141" s="1417"/>
      <c r="B141" s="1442"/>
      <c r="C141" s="905"/>
      <c r="D141" s="905"/>
      <c r="E141" s="905"/>
      <c r="F141" s="1443"/>
      <c r="G141" s="1428" t="s">
        <v>2170</v>
      </c>
      <c r="H141" s="1444">
        <v>12000</v>
      </c>
      <c r="I141" s="1423"/>
      <c r="J141" s="1423"/>
      <c r="K141" s="901" t="s">
        <v>157</v>
      </c>
      <c r="L141" s="1423"/>
      <c r="M141" s="1442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8.75" customHeight="1">
      <c r="A142" s="1417"/>
      <c r="B142" s="1442"/>
      <c r="C142" s="1427"/>
      <c r="D142" s="1427"/>
      <c r="E142" s="1442"/>
      <c r="F142" s="1423"/>
      <c r="G142" s="1422" t="s">
        <v>2171</v>
      </c>
      <c r="H142" s="932">
        <v>800</v>
      </c>
      <c r="I142" s="1423"/>
      <c r="J142" s="1423"/>
      <c r="K142" s="1423"/>
      <c r="L142" s="1423"/>
      <c r="M142" s="1442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23.25" customHeight="1">
      <c r="A143" s="399"/>
      <c r="B143" s="1352"/>
      <c r="C143" s="1352"/>
      <c r="D143" s="1351"/>
      <c r="E143" s="1355"/>
      <c r="F143" s="1351"/>
      <c r="G143" s="1412" t="s">
        <v>342</v>
      </c>
      <c r="H143" s="1413">
        <f>SUM(H137:H142)</f>
        <v>57800</v>
      </c>
      <c r="I143" s="1351"/>
      <c r="J143" s="1351"/>
      <c r="K143" s="1351"/>
      <c r="L143" s="1351"/>
      <c r="M143" s="1355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8.75" customHeight="1">
      <c r="A144" s="14"/>
      <c r="B144" s="419"/>
      <c r="C144" s="14"/>
      <c r="D144" s="14"/>
      <c r="E144" s="6"/>
      <c r="F144" s="14"/>
      <c r="G144" s="6"/>
      <c r="H144" s="334"/>
      <c r="I144" s="14"/>
      <c r="J144" s="14"/>
      <c r="K144" s="14"/>
      <c r="L144" s="14"/>
      <c r="M144" s="419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8.75" customHeight="1">
      <c r="A145" s="277" t="s">
        <v>2172</v>
      </c>
      <c r="B145" s="1360"/>
      <c r="C145" s="277"/>
      <c r="D145" s="277"/>
      <c r="E145" s="1360"/>
      <c r="F145" s="277"/>
      <c r="G145" s="277"/>
      <c r="H145" s="416"/>
      <c r="I145" s="277"/>
      <c r="J145" s="277"/>
      <c r="K145" s="277"/>
      <c r="L145" s="277"/>
      <c r="M145" s="1360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8.75" customHeight="1">
      <c r="A146" s="2038" t="s">
        <v>0</v>
      </c>
      <c r="B146" s="2040" t="s">
        <v>273</v>
      </c>
      <c r="C146" s="2038" t="s">
        <v>274</v>
      </c>
      <c r="D146" s="2038" t="s">
        <v>275</v>
      </c>
      <c r="E146" s="2040" t="s">
        <v>276</v>
      </c>
      <c r="F146" s="2038" t="s">
        <v>277</v>
      </c>
      <c r="G146" s="417" t="s">
        <v>278</v>
      </c>
      <c r="H146" s="130"/>
      <c r="I146" s="2037" t="s">
        <v>6</v>
      </c>
      <c r="J146" s="1973"/>
      <c r="K146" s="1973"/>
      <c r="L146" s="1972"/>
      <c r="M146" s="2040" t="s">
        <v>7</v>
      </c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8.75" customHeight="1">
      <c r="A147" s="2002"/>
      <c r="B147" s="2041"/>
      <c r="C147" s="2002"/>
      <c r="D147" s="2002"/>
      <c r="E147" s="2041"/>
      <c r="F147" s="2002"/>
      <c r="G147" s="169" t="s">
        <v>279</v>
      </c>
      <c r="H147" s="184" t="s">
        <v>280</v>
      </c>
      <c r="I147" s="169" t="s">
        <v>8</v>
      </c>
      <c r="J147" s="169" t="s">
        <v>9</v>
      </c>
      <c r="K147" s="169" t="s">
        <v>10</v>
      </c>
      <c r="L147" s="169" t="s">
        <v>11</v>
      </c>
      <c r="M147" s="2041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80.25" customHeight="1">
      <c r="A148" s="1445">
        <v>2</v>
      </c>
      <c r="B148" s="905" t="s">
        <v>2173</v>
      </c>
      <c r="C148" s="905" t="s">
        <v>2174</v>
      </c>
      <c r="D148" s="905" t="s">
        <v>2175</v>
      </c>
      <c r="E148" s="905" t="s">
        <v>159</v>
      </c>
      <c r="F148" s="1421" t="s">
        <v>2176</v>
      </c>
      <c r="G148" s="1422" t="s">
        <v>2177</v>
      </c>
      <c r="H148" s="1425">
        <v>12000</v>
      </c>
      <c r="I148" s="1423"/>
      <c r="J148" s="1423"/>
      <c r="K148" s="906" t="s">
        <v>157</v>
      </c>
      <c r="L148" s="1423"/>
      <c r="M148" s="1431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73.5" customHeight="1">
      <c r="A149" s="1445"/>
      <c r="B149" s="905" t="s">
        <v>2178</v>
      </c>
      <c r="C149" s="1428" t="s">
        <v>2179</v>
      </c>
      <c r="D149" s="1428" t="s">
        <v>2180</v>
      </c>
      <c r="E149" s="1426"/>
      <c r="F149" s="1421"/>
      <c r="G149" s="1414" t="s">
        <v>2181</v>
      </c>
      <c r="H149" s="1425">
        <v>9000</v>
      </c>
      <c r="I149" s="1423"/>
      <c r="J149" s="1423"/>
      <c r="K149" s="906" t="s">
        <v>157</v>
      </c>
      <c r="L149" s="1423"/>
      <c r="M149" s="1431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8.75" customHeight="1">
      <c r="A150" s="399"/>
      <c r="B150" s="400"/>
      <c r="C150" s="400"/>
      <c r="D150" s="399"/>
      <c r="E150" s="415"/>
      <c r="F150" s="399"/>
      <c r="G150" s="418" t="s">
        <v>342</v>
      </c>
      <c r="H150" s="401">
        <v>21000</v>
      </c>
      <c r="I150" s="399"/>
      <c r="J150" s="399"/>
      <c r="K150" s="399"/>
      <c r="L150" s="399"/>
      <c r="M150" s="415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8.75" customHeight="1">
      <c r="A151" s="14"/>
      <c r="B151" s="6"/>
      <c r="C151" s="6"/>
      <c r="D151" s="14"/>
      <c r="E151" s="419"/>
      <c r="F151" s="14"/>
      <c r="G151" s="420"/>
      <c r="H151" s="334"/>
      <c r="I151" s="14"/>
      <c r="J151" s="14"/>
      <c r="K151" s="14"/>
      <c r="L151" s="14"/>
      <c r="M151" s="419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8.75" customHeight="1">
      <c r="A152" s="277" t="s">
        <v>2182</v>
      </c>
      <c r="B152" s="1360"/>
      <c r="C152" s="277"/>
      <c r="D152" s="277"/>
      <c r="E152" s="1360"/>
      <c r="F152" s="277"/>
      <c r="G152" s="277"/>
      <c r="H152" s="416"/>
      <c r="I152" s="277"/>
      <c r="J152" s="277"/>
      <c r="K152" s="277"/>
      <c r="L152" s="277"/>
      <c r="M152" s="1360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8.75" customHeight="1">
      <c r="A153" s="2038" t="s">
        <v>0</v>
      </c>
      <c r="B153" s="2040" t="s">
        <v>273</v>
      </c>
      <c r="C153" s="2038" t="s">
        <v>274</v>
      </c>
      <c r="D153" s="2038" t="s">
        <v>275</v>
      </c>
      <c r="E153" s="2040" t="s">
        <v>276</v>
      </c>
      <c r="F153" s="2038" t="s">
        <v>277</v>
      </c>
      <c r="G153" s="417" t="s">
        <v>278</v>
      </c>
      <c r="H153" s="130"/>
      <c r="I153" s="2037" t="s">
        <v>6</v>
      </c>
      <c r="J153" s="1973"/>
      <c r="K153" s="1973"/>
      <c r="L153" s="1972"/>
      <c r="M153" s="2040" t="s">
        <v>7</v>
      </c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8.75" customHeight="1">
      <c r="A154" s="2002"/>
      <c r="B154" s="2041"/>
      <c r="C154" s="2002"/>
      <c r="D154" s="2002"/>
      <c r="E154" s="2041"/>
      <c r="F154" s="2002"/>
      <c r="G154" s="169" t="s">
        <v>279</v>
      </c>
      <c r="H154" s="184" t="s">
        <v>280</v>
      </c>
      <c r="I154" s="169" t="s">
        <v>8</v>
      </c>
      <c r="J154" s="169" t="s">
        <v>9</v>
      </c>
      <c r="K154" s="169" t="s">
        <v>10</v>
      </c>
      <c r="L154" s="169" t="s">
        <v>11</v>
      </c>
      <c r="M154" s="2041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75" customHeight="1">
      <c r="A155" s="1415">
        <v>3</v>
      </c>
      <c r="B155" s="905" t="s">
        <v>2183</v>
      </c>
      <c r="C155" s="905" t="s">
        <v>2184</v>
      </c>
      <c r="D155" s="905" t="s">
        <v>2185</v>
      </c>
      <c r="E155" s="905" t="s">
        <v>161</v>
      </c>
      <c r="F155" s="1421" t="s">
        <v>2186</v>
      </c>
      <c r="G155" s="1422" t="s">
        <v>2187</v>
      </c>
      <c r="H155" s="1425">
        <v>3000</v>
      </c>
      <c r="I155" s="906"/>
      <c r="J155" s="906" t="s">
        <v>157</v>
      </c>
      <c r="K155" s="1450"/>
      <c r="L155" s="779"/>
      <c r="M155" s="784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73.5" customHeight="1">
      <c r="A156" s="1416"/>
      <c r="B156" s="905" t="s">
        <v>2188</v>
      </c>
      <c r="C156" s="1424"/>
      <c r="D156" s="1429" t="s">
        <v>2189</v>
      </c>
      <c r="E156" s="905"/>
      <c r="F156" s="1421"/>
      <c r="G156" s="1428" t="s">
        <v>2191</v>
      </c>
      <c r="H156" s="1425">
        <v>2200</v>
      </c>
      <c r="I156" s="906"/>
      <c r="J156" s="906" t="s">
        <v>157</v>
      </c>
      <c r="K156" s="1450"/>
      <c r="L156" s="779"/>
      <c r="M156" s="784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60.75" customHeight="1">
      <c r="A157" s="1417"/>
      <c r="B157" s="905" t="s">
        <v>3995</v>
      </c>
      <c r="C157" s="1424"/>
      <c r="D157" s="1428" t="s">
        <v>3996</v>
      </c>
      <c r="E157" s="905"/>
      <c r="F157" s="906"/>
      <c r="G157" s="1424"/>
      <c r="H157" s="932"/>
      <c r="I157" s="906"/>
      <c r="J157" s="906"/>
      <c r="K157" s="1450"/>
      <c r="L157" s="779"/>
      <c r="M157" s="784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24" customHeight="1">
      <c r="A158" s="1417"/>
      <c r="B158" s="905" t="s">
        <v>2190</v>
      </c>
      <c r="C158" s="1424"/>
      <c r="D158" s="905"/>
      <c r="E158" s="905"/>
      <c r="F158" s="932"/>
      <c r="G158" s="1424"/>
      <c r="H158" s="1444"/>
      <c r="I158" s="906"/>
      <c r="J158" s="932"/>
      <c r="K158" s="1451"/>
      <c r="L158" s="779"/>
      <c r="M158" s="784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8.75" customHeight="1">
      <c r="A159" s="399"/>
      <c r="B159" s="1452"/>
      <c r="C159" s="1453"/>
      <c r="D159" s="1453"/>
      <c r="E159" s="1452"/>
      <c r="F159" s="1453"/>
      <c r="G159" s="1454" t="s">
        <v>342</v>
      </c>
      <c r="H159" s="1455">
        <f>SUM(H155:H158)</f>
        <v>5200</v>
      </c>
      <c r="I159" s="1453"/>
      <c r="J159" s="1453"/>
      <c r="K159" s="1351"/>
      <c r="L159" s="1351"/>
      <c r="M159" s="144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8.75" customHeight="1">
      <c r="A160" s="7"/>
      <c r="B160" s="1278"/>
      <c r="C160" s="7"/>
      <c r="D160" s="7"/>
      <c r="E160" s="1278"/>
      <c r="F160" s="7"/>
      <c r="G160" s="7"/>
      <c r="H160" s="174"/>
      <c r="I160" s="7"/>
      <c r="J160" s="7"/>
      <c r="K160" s="7"/>
      <c r="L160" s="7"/>
      <c r="M160" s="1278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8.75" customHeight="1">
      <c r="A161" s="2036" t="s">
        <v>326</v>
      </c>
      <c r="B161" s="1941"/>
      <c r="C161" s="1941"/>
      <c r="D161" s="1941"/>
      <c r="E161" s="1941"/>
      <c r="F161" s="1941"/>
      <c r="G161" s="1941"/>
      <c r="H161" s="1941"/>
      <c r="I161" s="1941"/>
      <c r="J161" s="1941"/>
      <c r="K161" s="1941"/>
      <c r="L161" s="1941"/>
      <c r="M161" s="1941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30" customHeight="1">
      <c r="A162" s="1967" t="s">
        <v>1062</v>
      </c>
      <c r="B162" s="1941"/>
      <c r="C162" s="1941"/>
      <c r="D162" s="1941"/>
      <c r="E162" s="1941"/>
      <c r="F162" s="1941"/>
      <c r="G162" s="1941"/>
      <c r="H162" s="1941"/>
      <c r="I162" s="1941"/>
      <c r="J162" s="1941"/>
      <c r="K162" s="1941"/>
      <c r="L162" s="1941"/>
      <c r="M162" s="1941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27" customHeight="1">
      <c r="A163" s="1967" t="s">
        <v>2037</v>
      </c>
      <c r="B163" s="1941"/>
      <c r="C163" s="1941"/>
      <c r="D163" s="1941"/>
      <c r="E163" s="1941"/>
      <c r="F163" s="1941"/>
      <c r="G163" s="1941"/>
      <c r="H163" s="1941"/>
      <c r="I163" s="1941"/>
      <c r="J163" s="1941"/>
      <c r="K163" s="1941"/>
      <c r="L163" s="1941"/>
      <c r="M163" s="1941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8.75" customHeight="1">
      <c r="A164" s="2053" t="s">
        <v>2192</v>
      </c>
      <c r="B164" s="1941"/>
      <c r="C164" s="1941"/>
      <c r="D164" s="1941"/>
      <c r="E164" s="1941"/>
      <c r="F164" s="1941"/>
      <c r="G164" s="1941"/>
      <c r="H164" s="1941"/>
      <c r="I164" s="1941"/>
      <c r="J164" s="1941"/>
      <c r="K164" s="1941"/>
      <c r="L164" s="1941"/>
      <c r="M164" s="1941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8.75" customHeight="1">
      <c r="A165" s="2054" t="s">
        <v>2193</v>
      </c>
      <c r="B165" s="1969"/>
      <c r="C165" s="1969"/>
      <c r="D165" s="1969"/>
      <c r="E165" s="1969"/>
      <c r="F165" s="1969"/>
      <c r="G165" s="1969"/>
      <c r="H165" s="1969"/>
      <c r="I165" s="1969"/>
      <c r="J165" s="1969"/>
      <c r="K165" s="1969"/>
      <c r="L165" s="1969"/>
      <c r="M165" s="1969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8.75" customHeight="1">
      <c r="A166" s="2038" t="s">
        <v>0</v>
      </c>
      <c r="B166" s="2040" t="s">
        <v>273</v>
      </c>
      <c r="C166" s="2038" t="s">
        <v>274</v>
      </c>
      <c r="D166" s="2038" t="s">
        <v>275</v>
      </c>
      <c r="E166" s="2040" t="s">
        <v>276</v>
      </c>
      <c r="F166" s="2038" t="s">
        <v>277</v>
      </c>
      <c r="G166" s="2155" t="s">
        <v>278</v>
      </c>
      <c r="H166" s="2025"/>
      <c r="I166" s="2037" t="s">
        <v>6</v>
      </c>
      <c r="J166" s="1973"/>
      <c r="K166" s="1973"/>
      <c r="L166" s="1972"/>
      <c r="M166" s="2040" t="s">
        <v>7</v>
      </c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8.75" customHeight="1">
      <c r="A167" s="2002"/>
      <c r="B167" s="2041"/>
      <c r="C167" s="2002"/>
      <c r="D167" s="2002"/>
      <c r="E167" s="2041"/>
      <c r="F167" s="2002"/>
      <c r="G167" s="421" t="s">
        <v>279</v>
      </c>
      <c r="H167" s="184" t="s">
        <v>280</v>
      </c>
      <c r="I167" s="422" t="s">
        <v>8</v>
      </c>
      <c r="J167" s="169" t="s">
        <v>9</v>
      </c>
      <c r="K167" s="169" t="s">
        <v>10</v>
      </c>
      <c r="L167" s="169" t="s">
        <v>11</v>
      </c>
      <c r="M167" s="2041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8.75" customHeight="1">
      <c r="A168" s="423">
        <v>1</v>
      </c>
      <c r="B168" s="355" t="s">
        <v>2194</v>
      </c>
      <c r="C168" s="404" t="s">
        <v>2195</v>
      </c>
      <c r="D168" s="404" t="s">
        <v>2196</v>
      </c>
      <c r="E168" s="1356" t="s">
        <v>2197</v>
      </c>
      <c r="F168" s="424" t="s">
        <v>2198</v>
      </c>
      <c r="G168" s="404" t="s">
        <v>2199</v>
      </c>
      <c r="H168" s="425"/>
      <c r="I168" s="179"/>
      <c r="J168" s="179"/>
      <c r="K168" s="170"/>
      <c r="L168" s="179"/>
      <c r="M168" s="355" t="s">
        <v>150</v>
      </c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8.75" customHeight="1">
      <c r="A169" s="179"/>
      <c r="B169" s="1261" t="s">
        <v>2200</v>
      </c>
      <c r="C169" s="1379" t="s">
        <v>2201</v>
      </c>
      <c r="D169" s="761" t="s">
        <v>2202</v>
      </c>
      <c r="E169" s="739" t="s">
        <v>2203</v>
      </c>
      <c r="F169" s="1319"/>
      <c r="G169" s="1379" t="s">
        <v>2201</v>
      </c>
      <c r="H169" s="1456"/>
      <c r="I169" s="761"/>
      <c r="J169" s="761"/>
      <c r="K169" s="761"/>
      <c r="L169" s="761"/>
      <c r="M169" s="1261" t="s">
        <v>1949</v>
      </c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8.75" customHeight="1">
      <c r="A170" s="179"/>
      <c r="B170" s="1261" t="s">
        <v>2204</v>
      </c>
      <c r="C170" s="784" t="s">
        <v>2205</v>
      </c>
      <c r="D170" s="761" t="s">
        <v>2206</v>
      </c>
      <c r="E170" s="784" t="s">
        <v>2207</v>
      </c>
      <c r="F170" s="1315"/>
      <c r="G170" s="1379" t="s">
        <v>2208</v>
      </c>
      <c r="H170" s="816">
        <v>10000</v>
      </c>
      <c r="I170" s="761"/>
      <c r="J170" s="761"/>
      <c r="K170" s="1117" t="s">
        <v>157</v>
      </c>
      <c r="L170" s="761"/>
      <c r="M170" s="1261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8.75" customHeight="1">
      <c r="A171" s="179"/>
      <c r="B171" s="1261" t="s">
        <v>2209</v>
      </c>
      <c r="C171" s="784" t="s">
        <v>2210</v>
      </c>
      <c r="D171" s="761" t="s">
        <v>2211</v>
      </c>
      <c r="E171" s="784" t="s">
        <v>2212</v>
      </c>
      <c r="F171" s="761"/>
      <c r="G171" s="761" t="s">
        <v>2213</v>
      </c>
      <c r="H171" s="816"/>
      <c r="I171" s="761"/>
      <c r="J171" s="761"/>
      <c r="K171" s="1315"/>
      <c r="L171" s="761"/>
      <c r="M171" s="1261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8.75" customHeight="1">
      <c r="A172" s="179"/>
      <c r="B172" s="1261" t="s">
        <v>2214</v>
      </c>
      <c r="C172" s="784" t="s">
        <v>2215</v>
      </c>
      <c r="D172" s="761"/>
      <c r="E172" s="784" t="s">
        <v>2216</v>
      </c>
      <c r="F172" s="1315"/>
      <c r="G172" s="1379" t="s">
        <v>2217</v>
      </c>
      <c r="H172" s="816"/>
      <c r="I172" s="761"/>
      <c r="J172" s="761"/>
      <c r="K172" s="761"/>
      <c r="L172" s="761"/>
      <c r="M172" s="1261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8.75" customHeight="1">
      <c r="A173" s="179"/>
      <c r="B173" s="1261" t="s">
        <v>2218</v>
      </c>
      <c r="C173" s="761" t="s">
        <v>2209</v>
      </c>
      <c r="D173" s="761"/>
      <c r="E173" s="1261" t="s">
        <v>2209</v>
      </c>
      <c r="F173" s="761"/>
      <c r="G173" s="761" t="s">
        <v>2219</v>
      </c>
      <c r="H173" s="1315"/>
      <c r="I173" s="761"/>
      <c r="J173" s="761"/>
      <c r="K173" s="761"/>
      <c r="L173" s="761"/>
      <c r="M173" s="1261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8.75" customHeight="1">
      <c r="A174" s="179"/>
      <c r="B174" s="1261"/>
      <c r="C174" s="784" t="s">
        <v>2220</v>
      </c>
      <c r="D174" s="761"/>
      <c r="E174" s="1261"/>
      <c r="F174" s="761"/>
      <c r="G174" s="784" t="s">
        <v>2221</v>
      </c>
      <c r="H174" s="816">
        <v>3750</v>
      </c>
      <c r="I174" s="761"/>
      <c r="J174" s="761"/>
      <c r="K174" s="1117" t="s">
        <v>157</v>
      </c>
      <c r="L174" s="761"/>
      <c r="M174" s="1261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8.75" customHeight="1">
      <c r="A175" s="179"/>
      <c r="B175" s="1261"/>
      <c r="C175" s="784" t="s">
        <v>2222</v>
      </c>
      <c r="D175" s="761"/>
      <c r="E175" s="1261"/>
      <c r="F175" s="761"/>
      <c r="G175" s="784"/>
      <c r="H175" s="816"/>
      <c r="I175" s="761"/>
      <c r="J175" s="761"/>
      <c r="K175" s="761"/>
      <c r="L175" s="761"/>
      <c r="M175" s="1261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8.75" customHeight="1">
      <c r="A176" s="179"/>
      <c r="B176" s="1261"/>
      <c r="C176" s="784" t="s">
        <v>2223</v>
      </c>
      <c r="D176" s="761"/>
      <c r="E176" s="1261"/>
      <c r="F176" s="761"/>
      <c r="G176" s="784"/>
      <c r="H176" s="1315"/>
      <c r="I176" s="761"/>
      <c r="J176" s="761"/>
      <c r="K176" s="761"/>
      <c r="L176" s="761"/>
      <c r="M176" s="1261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8.75" customHeight="1">
      <c r="A177" s="179"/>
      <c r="B177" s="1261"/>
      <c r="C177" s="784" t="s">
        <v>2224</v>
      </c>
      <c r="D177" s="761"/>
      <c r="E177" s="1261"/>
      <c r="F177" s="761"/>
      <c r="G177" s="784"/>
      <c r="H177" s="1315"/>
      <c r="I177" s="761"/>
      <c r="J177" s="761"/>
      <c r="K177" s="761"/>
      <c r="L177" s="761"/>
      <c r="M177" s="1261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8.75" customHeight="1">
      <c r="A178" s="179"/>
      <c r="B178" s="1261"/>
      <c r="C178" s="784" t="s">
        <v>2225</v>
      </c>
      <c r="D178" s="761"/>
      <c r="E178" s="1261"/>
      <c r="F178" s="761"/>
      <c r="G178" s="784"/>
      <c r="H178" s="1315"/>
      <c r="I178" s="761"/>
      <c r="J178" s="761"/>
      <c r="K178" s="761"/>
      <c r="L178" s="761"/>
      <c r="M178" s="1261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8.75" customHeight="1">
      <c r="A179" s="179"/>
      <c r="B179" s="1261"/>
      <c r="C179" s="784" t="s">
        <v>2226</v>
      </c>
      <c r="D179" s="761"/>
      <c r="E179" s="1261"/>
      <c r="F179" s="761"/>
      <c r="G179" s="784"/>
      <c r="H179" s="1315"/>
      <c r="I179" s="761"/>
      <c r="J179" s="761"/>
      <c r="K179" s="761"/>
      <c r="L179" s="761"/>
      <c r="M179" s="145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8.75" customHeight="1">
      <c r="A180" s="399"/>
      <c r="B180" s="1355"/>
      <c r="C180" s="1352"/>
      <c r="D180" s="1351"/>
      <c r="E180" s="1352"/>
      <c r="F180" s="1351"/>
      <c r="G180" s="1458" t="s">
        <v>342</v>
      </c>
      <c r="H180" s="1413">
        <f>SUM(H168:H179)</f>
        <v>13750</v>
      </c>
      <c r="I180" s="1351"/>
      <c r="J180" s="1351"/>
      <c r="K180" s="1351"/>
      <c r="L180" s="1351"/>
      <c r="M180" s="1355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8.75" customHeight="1">
      <c r="A181" s="14"/>
      <c r="B181" s="419"/>
      <c r="C181" s="6"/>
      <c r="D181" s="14"/>
      <c r="E181" s="6"/>
      <c r="F181" s="14"/>
      <c r="G181" s="426"/>
      <c r="H181" s="427"/>
      <c r="I181" s="14"/>
      <c r="J181" s="14"/>
      <c r="K181" s="14"/>
      <c r="L181" s="14"/>
      <c r="M181" s="419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8.75" customHeight="1">
      <c r="A182" s="277" t="s">
        <v>2227</v>
      </c>
      <c r="B182" s="1360"/>
      <c r="C182" s="277"/>
      <c r="D182" s="277"/>
      <c r="E182" s="1360"/>
      <c r="F182" s="277"/>
      <c r="G182" s="277"/>
      <c r="H182" s="174"/>
      <c r="I182" s="277"/>
      <c r="J182" s="277"/>
      <c r="K182" s="277"/>
      <c r="L182" s="277"/>
      <c r="M182" s="1360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8.75" customHeight="1">
      <c r="A183" s="2038" t="s">
        <v>0</v>
      </c>
      <c r="B183" s="2040" t="s">
        <v>273</v>
      </c>
      <c r="C183" s="2038" t="s">
        <v>274</v>
      </c>
      <c r="D183" s="2038" t="s">
        <v>275</v>
      </c>
      <c r="E183" s="2040" t="s">
        <v>276</v>
      </c>
      <c r="F183" s="2038" t="s">
        <v>277</v>
      </c>
      <c r="G183" s="428" t="s">
        <v>278</v>
      </c>
      <c r="H183" s="130"/>
      <c r="I183" s="2154" t="s">
        <v>6</v>
      </c>
      <c r="J183" s="1973"/>
      <c r="K183" s="1973"/>
      <c r="L183" s="1972"/>
      <c r="M183" s="2040" t="s">
        <v>7</v>
      </c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8.75" customHeight="1">
      <c r="A184" s="2002"/>
      <c r="B184" s="2041"/>
      <c r="C184" s="2002"/>
      <c r="D184" s="2156"/>
      <c r="E184" s="2164"/>
      <c r="F184" s="2156"/>
      <c r="G184" s="759" t="s">
        <v>279</v>
      </c>
      <c r="H184" s="184" t="s">
        <v>280</v>
      </c>
      <c r="I184" s="758" t="s">
        <v>8</v>
      </c>
      <c r="J184" s="169" t="s">
        <v>9</v>
      </c>
      <c r="K184" s="169" t="s">
        <v>10</v>
      </c>
      <c r="L184" s="169" t="s">
        <v>11</v>
      </c>
      <c r="M184" s="2041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39" customHeight="1">
      <c r="A185" s="423">
        <v>2</v>
      </c>
      <c r="B185" s="1402" t="s">
        <v>3997</v>
      </c>
      <c r="C185" s="1462" t="s">
        <v>2228</v>
      </c>
      <c r="D185" s="1466" t="s">
        <v>2229</v>
      </c>
      <c r="E185" s="905" t="s">
        <v>2230</v>
      </c>
      <c r="F185" s="1467" t="s">
        <v>2231</v>
      </c>
      <c r="G185" s="1466" t="s">
        <v>2232</v>
      </c>
      <c r="H185" s="1468"/>
      <c r="I185" s="906"/>
      <c r="J185" s="932"/>
      <c r="K185" s="1449"/>
      <c r="L185" s="779"/>
      <c r="M185" s="784" t="s">
        <v>150</v>
      </c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24" customHeight="1">
      <c r="A186" s="179"/>
      <c r="B186" s="1402"/>
      <c r="C186" s="1462" t="s">
        <v>2234</v>
      </c>
      <c r="D186" s="906" t="s">
        <v>2235</v>
      </c>
      <c r="E186" s="905" t="s">
        <v>2236</v>
      </c>
      <c r="F186" s="1421"/>
      <c r="G186" s="1466" t="s">
        <v>2237</v>
      </c>
      <c r="H186" s="1425">
        <v>1000</v>
      </c>
      <c r="I186" s="906"/>
      <c r="J186" s="932" t="s">
        <v>157</v>
      </c>
      <c r="K186" s="1450"/>
      <c r="L186" s="779"/>
      <c r="M186" s="784" t="s">
        <v>1949</v>
      </c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45.75" customHeight="1">
      <c r="A187" s="179"/>
      <c r="B187" s="1402" t="s">
        <v>2238</v>
      </c>
      <c r="C187" s="1448" t="s">
        <v>2239</v>
      </c>
      <c r="D187" s="906" t="s">
        <v>2233</v>
      </c>
      <c r="E187" s="905" t="s">
        <v>2240</v>
      </c>
      <c r="F187" s="932"/>
      <c r="G187" s="1466" t="s">
        <v>2241</v>
      </c>
      <c r="H187" s="932"/>
      <c r="I187" s="906"/>
      <c r="J187" s="906"/>
      <c r="K187" s="1450"/>
      <c r="L187" s="779"/>
      <c r="M187" s="784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26.25" customHeight="1">
      <c r="A188" s="179"/>
      <c r="B188" s="1402" t="s">
        <v>2242</v>
      </c>
      <c r="C188" s="1463" t="s">
        <v>2205</v>
      </c>
      <c r="D188" s="906" t="s">
        <v>2243</v>
      </c>
      <c r="E188" s="905" t="s">
        <v>2244</v>
      </c>
      <c r="F188" s="906"/>
      <c r="G188" s="1466" t="s">
        <v>2245</v>
      </c>
      <c r="H188" s="932"/>
      <c r="I188" s="906"/>
      <c r="J188" s="932"/>
      <c r="K188" s="1450"/>
      <c r="L188" s="779"/>
      <c r="M188" s="784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45" customHeight="1">
      <c r="A189" s="179"/>
      <c r="B189" s="1402" t="s">
        <v>2246</v>
      </c>
      <c r="C189" s="1463" t="s">
        <v>2247</v>
      </c>
      <c r="D189" s="906"/>
      <c r="E189" s="905"/>
      <c r="F189" s="932"/>
      <c r="G189" s="906" t="s">
        <v>2248</v>
      </c>
      <c r="H189" s="932"/>
      <c r="I189" s="906"/>
      <c r="J189" s="906"/>
      <c r="K189" s="1450"/>
      <c r="L189" s="779"/>
      <c r="M189" s="784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42.75" customHeight="1">
      <c r="A190" s="179"/>
      <c r="B190" s="1402" t="s">
        <v>2249</v>
      </c>
      <c r="C190" s="1463" t="s">
        <v>2250</v>
      </c>
      <c r="D190" s="906"/>
      <c r="E190" s="905"/>
      <c r="F190" s="906"/>
      <c r="G190" s="905" t="s">
        <v>2251</v>
      </c>
      <c r="H190" s="1425">
        <v>5000</v>
      </c>
      <c r="I190" s="906"/>
      <c r="J190" s="932" t="s">
        <v>157</v>
      </c>
      <c r="K190" s="1450"/>
      <c r="L190" s="779"/>
      <c r="M190" s="784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23.25" customHeight="1">
      <c r="A191" s="179"/>
      <c r="B191" s="1402" t="s">
        <v>2252</v>
      </c>
      <c r="C191" s="784" t="s">
        <v>2253</v>
      </c>
      <c r="D191" s="602"/>
      <c r="E191" s="1464"/>
      <c r="F191" s="1465"/>
      <c r="G191" s="1418"/>
      <c r="H191" s="1465"/>
      <c r="I191" s="1465"/>
      <c r="J191" s="1465"/>
      <c r="K191" s="779"/>
      <c r="L191" s="779"/>
      <c r="M191" s="784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44.25" customHeight="1">
      <c r="A192" s="179"/>
      <c r="B192" s="1402" t="s">
        <v>2254</v>
      </c>
      <c r="C192" s="784" t="s">
        <v>2255</v>
      </c>
      <c r="D192" s="629"/>
      <c r="E192" s="1461"/>
      <c r="F192" s="779"/>
      <c r="G192" s="784"/>
      <c r="H192" s="779"/>
      <c r="I192" s="779"/>
      <c r="J192" s="779"/>
      <c r="K192" s="779"/>
      <c r="L192" s="779"/>
      <c r="M192" s="784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39.75" customHeight="1">
      <c r="A193" s="179"/>
      <c r="B193" s="1402" t="s">
        <v>4013</v>
      </c>
      <c r="C193" s="784" t="s">
        <v>2256</v>
      </c>
      <c r="D193" s="629"/>
      <c r="E193" s="1461"/>
      <c r="F193" s="779"/>
      <c r="G193" s="784"/>
      <c r="H193" s="779"/>
      <c r="I193" s="779"/>
      <c r="J193" s="779"/>
      <c r="K193" s="779"/>
      <c r="L193" s="779"/>
      <c r="M193" s="784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21" customHeight="1">
      <c r="A194" s="179"/>
      <c r="B194" s="1402"/>
      <c r="C194" s="784" t="s">
        <v>3998</v>
      </c>
      <c r="D194" s="629"/>
      <c r="E194" s="1461"/>
      <c r="F194" s="779"/>
      <c r="G194" s="784"/>
      <c r="H194" s="779"/>
      <c r="I194" s="779"/>
      <c r="J194" s="779"/>
      <c r="K194" s="779"/>
      <c r="L194" s="779"/>
      <c r="M194" s="784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23.25" customHeight="1">
      <c r="A195" s="399"/>
      <c r="B195" s="1361"/>
      <c r="C195" s="399"/>
      <c r="D195" s="429"/>
      <c r="E195" s="415"/>
      <c r="F195" s="399"/>
      <c r="G195" s="413" t="s">
        <v>342</v>
      </c>
      <c r="H195" s="414">
        <f>SUM(H185:H194)</f>
        <v>6000</v>
      </c>
      <c r="I195" s="399"/>
      <c r="J195" s="399"/>
      <c r="K195" s="399"/>
      <c r="L195" s="399"/>
      <c r="M195" s="1365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29.25" customHeight="1">
      <c r="A196" s="1967" t="s">
        <v>1062</v>
      </c>
      <c r="B196" s="1941"/>
      <c r="C196" s="1941"/>
      <c r="D196" s="1941"/>
      <c r="E196" s="1941"/>
      <c r="F196" s="1941"/>
      <c r="G196" s="1941"/>
      <c r="H196" s="1941"/>
      <c r="I196" s="1941"/>
      <c r="J196" s="1941"/>
      <c r="K196" s="1941"/>
      <c r="L196" s="1941"/>
      <c r="M196" s="1941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21" customHeight="1">
      <c r="A197" s="1967" t="s">
        <v>2037</v>
      </c>
      <c r="B197" s="1941"/>
      <c r="C197" s="1941"/>
      <c r="D197" s="1941"/>
      <c r="E197" s="1941"/>
      <c r="F197" s="1941"/>
      <c r="G197" s="1941"/>
      <c r="H197" s="1941"/>
      <c r="I197" s="1941"/>
      <c r="J197" s="1941"/>
      <c r="K197" s="1941"/>
      <c r="L197" s="1941"/>
      <c r="M197" s="1941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8.75" customHeight="1">
      <c r="A198" s="10" t="s">
        <v>2192</v>
      </c>
      <c r="B198" s="757"/>
      <c r="C198" s="10"/>
      <c r="D198" s="10"/>
      <c r="E198" s="757"/>
      <c r="F198" s="10"/>
      <c r="G198" s="10"/>
      <c r="H198" s="127"/>
      <c r="I198" s="10"/>
      <c r="J198" s="10"/>
      <c r="K198" s="10"/>
      <c r="L198" s="10"/>
      <c r="M198" s="75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8.75" customHeight="1">
      <c r="A199" s="277" t="s">
        <v>2257</v>
      </c>
      <c r="B199" s="1360"/>
      <c r="C199" s="277"/>
      <c r="D199" s="277"/>
      <c r="E199" s="1360"/>
      <c r="F199" s="277"/>
      <c r="G199" s="277"/>
      <c r="H199" s="128"/>
      <c r="I199" s="277"/>
      <c r="J199" s="277"/>
      <c r="K199" s="277"/>
      <c r="L199" s="277"/>
      <c r="M199" s="1360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8.75" customHeight="1">
      <c r="A200" s="2038" t="s">
        <v>0</v>
      </c>
      <c r="B200" s="2040" t="s">
        <v>273</v>
      </c>
      <c r="C200" s="2038" t="s">
        <v>274</v>
      </c>
      <c r="D200" s="2038" t="s">
        <v>275</v>
      </c>
      <c r="E200" s="2040" t="s">
        <v>276</v>
      </c>
      <c r="F200" s="2038" t="s">
        <v>277</v>
      </c>
      <c r="G200" s="417" t="s">
        <v>278</v>
      </c>
      <c r="H200" s="130"/>
      <c r="I200" s="2037" t="s">
        <v>6</v>
      </c>
      <c r="J200" s="1973"/>
      <c r="K200" s="1973"/>
      <c r="L200" s="1972"/>
      <c r="M200" s="2040" t="s">
        <v>7</v>
      </c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8.75" customHeight="1">
      <c r="A201" s="2002"/>
      <c r="B201" s="2041"/>
      <c r="C201" s="2002"/>
      <c r="D201" s="2002"/>
      <c r="E201" s="2041"/>
      <c r="F201" s="2002"/>
      <c r="G201" s="169" t="s">
        <v>279</v>
      </c>
      <c r="H201" s="184" t="s">
        <v>280</v>
      </c>
      <c r="I201" s="169" t="s">
        <v>8</v>
      </c>
      <c r="J201" s="169" t="s">
        <v>9</v>
      </c>
      <c r="K201" s="169" t="s">
        <v>10</v>
      </c>
      <c r="L201" s="169" t="s">
        <v>11</v>
      </c>
      <c r="M201" s="2041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42.75" customHeight="1">
      <c r="A202" s="423">
        <v>3</v>
      </c>
      <c r="B202" s="1374" t="s">
        <v>2258</v>
      </c>
      <c r="C202" s="1379" t="s">
        <v>2259</v>
      </c>
      <c r="D202" s="1379" t="s">
        <v>2260</v>
      </c>
      <c r="E202" s="784" t="s">
        <v>2261</v>
      </c>
      <c r="F202" s="1459" t="s">
        <v>426</v>
      </c>
      <c r="G202" s="728" t="s">
        <v>2262</v>
      </c>
      <c r="H202" s="1469"/>
      <c r="I202" s="761"/>
      <c r="J202" s="1117"/>
      <c r="K202" s="1315"/>
      <c r="L202" s="761"/>
      <c r="M202" s="1261" t="s">
        <v>150</v>
      </c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41.25" customHeight="1">
      <c r="A203" s="179"/>
      <c r="B203" s="1374" t="s">
        <v>3999</v>
      </c>
      <c r="C203" s="739" t="s">
        <v>4000</v>
      </c>
      <c r="D203" s="593" t="s">
        <v>2263</v>
      </c>
      <c r="E203" s="784" t="s">
        <v>4003</v>
      </c>
      <c r="F203" s="1319"/>
      <c r="G203" s="666" t="s">
        <v>4004</v>
      </c>
      <c r="H203" s="1118">
        <v>7200</v>
      </c>
      <c r="I203" s="761"/>
      <c r="J203" s="1315"/>
      <c r="K203" s="761"/>
      <c r="L203" s="761"/>
      <c r="M203" s="1261" t="s">
        <v>1949</v>
      </c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41.25" customHeight="1">
      <c r="A204" s="179"/>
      <c r="B204" s="1374"/>
      <c r="C204" s="761"/>
      <c r="D204" s="1379" t="s">
        <v>4002</v>
      </c>
      <c r="E204" s="784"/>
      <c r="F204" s="1315"/>
      <c r="G204" s="728"/>
      <c r="H204" s="1349"/>
      <c r="I204" s="761"/>
      <c r="J204" s="1117" t="s">
        <v>157</v>
      </c>
      <c r="K204" s="761"/>
      <c r="L204" s="761"/>
      <c r="M204" s="1261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40.5" customHeight="1">
      <c r="A205" s="179"/>
      <c r="B205" s="640" t="s">
        <v>2266</v>
      </c>
      <c r="C205" s="784" t="s">
        <v>2267</v>
      </c>
      <c r="D205" s="593"/>
      <c r="E205" s="784"/>
      <c r="F205" s="1405"/>
      <c r="G205" s="728" t="s">
        <v>2268</v>
      </c>
      <c r="H205" s="1204"/>
      <c r="I205" s="779"/>
      <c r="J205" s="1368"/>
      <c r="K205" s="779"/>
      <c r="L205" s="779"/>
      <c r="M205" s="784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25.5" customHeight="1">
      <c r="A206" s="179"/>
      <c r="B206" s="1402" t="s">
        <v>2269</v>
      </c>
      <c r="C206" s="784" t="s">
        <v>2270</v>
      </c>
      <c r="D206" s="728" t="s">
        <v>2271</v>
      </c>
      <c r="E206" s="784" t="s">
        <v>2272</v>
      </c>
      <c r="F206" s="1474" t="s">
        <v>798</v>
      </c>
      <c r="G206" s="728" t="s">
        <v>2273</v>
      </c>
      <c r="H206" s="1204"/>
      <c r="I206" s="779"/>
      <c r="J206" s="1368"/>
      <c r="K206" s="779"/>
      <c r="L206" s="779"/>
      <c r="M206" s="784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41.25" customHeight="1">
      <c r="A207" s="179"/>
      <c r="B207" s="1402" t="s">
        <v>2274</v>
      </c>
      <c r="C207" s="784" t="s">
        <v>2275</v>
      </c>
      <c r="D207" s="728" t="s">
        <v>2276</v>
      </c>
      <c r="E207" s="784" t="s">
        <v>2277</v>
      </c>
      <c r="F207" s="779"/>
      <c r="G207" s="728" t="s">
        <v>2278</v>
      </c>
      <c r="H207" s="1118">
        <v>10000</v>
      </c>
      <c r="I207" s="779"/>
      <c r="J207" s="1368" t="s">
        <v>157</v>
      </c>
      <c r="K207" s="779"/>
      <c r="L207" s="779"/>
      <c r="M207" s="784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39" customHeight="1">
      <c r="A208" s="179"/>
      <c r="B208" s="1402" t="s">
        <v>4001</v>
      </c>
      <c r="C208" s="784" t="s">
        <v>2279</v>
      </c>
      <c r="D208" s="629" t="s">
        <v>2280</v>
      </c>
      <c r="E208" s="784"/>
      <c r="F208" s="779"/>
      <c r="G208" s="728" t="s">
        <v>2281</v>
      </c>
      <c r="H208" s="1118">
        <v>2000</v>
      </c>
      <c r="I208" s="779"/>
      <c r="J208" s="1368" t="s">
        <v>157</v>
      </c>
      <c r="K208" s="779"/>
      <c r="L208" s="779"/>
      <c r="M208" s="784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24.75" customHeight="1">
      <c r="A209" s="179"/>
      <c r="B209" s="784"/>
      <c r="C209" s="784" t="s">
        <v>2282</v>
      </c>
      <c r="D209" s="779"/>
      <c r="E209" s="784"/>
      <c r="F209" s="1460" t="s">
        <v>439</v>
      </c>
      <c r="G209" s="779"/>
      <c r="H209" s="1368"/>
      <c r="I209" s="779"/>
      <c r="J209" s="779"/>
      <c r="K209" s="779"/>
      <c r="L209" s="779"/>
      <c r="M209" s="784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38.25" customHeight="1">
      <c r="A210" s="179"/>
      <c r="B210" s="784" t="s">
        <v>2283</v>
      </c>
      <c r="C210" s="784" t="s">
        <v>2284</v>
      </c>
      <c r="D210" s="779"/>
      <c r="E210" s="784"/>
      <c r="F210" s="779"/>
      <c r="G210" s="779"/>
      <c r="H210" s="1368"/>
      <c r="I210" s="779"/>
      <c r="J210" s="779"/>
      <c r="K210" s="779"/>
      <c r="L210" s="779"/>
      <c r="M210" s="784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37.5" customHeight="1">
      <c r="A211" s="179"/>
      <c r="B211" s="784" t="s">
        <v>2285</v>
      </c>
      <c r="C211" s="784" t="s">
        <v>2286</v>
      </c>
      <c r="D211" s="779"/>
      <c r="E211" s="784"/>
      <c r="F211" s="779"/>
      <c r="G211" s="784"/>
      <c r="H211" s="1368"/>
      <c r="I211" s="779"/>
      <c r="J211" s="779"/>
      <c r="K211" s="779"/>
      <c r="L211" s="779"/>
      <c r="M211" s="784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8.75" customHeight="1">
      <c r="A212" s="179"/>
      <c r="B212" s="784"/>
      <c r="C212" s="779" t="s">
        <v>2287</v>
      </c>
      <c r="D212" s="779"/>
      <c r="E212" s="784"/>
      <c r="F212" s="1460" t="s">
        <v>2288</v>
      </c>
      <c r="G212" s="728" t="s">
        <v>2289</v>
      </c>
      <c r="H212" s="1204"/>
      <c r="I212" s="779"/>
      <c r="J212" s="1368"/>
      <c r="K212" s="779"/>
      <c r="L212" s="779"/>
      <c r="M212" s="784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8.75" customHeight="1">
      <c r="A213" s="179"/>
      <c r="B213" s="784"/>
      <c r="C213" s="779" t="s">
        <v>2290</v>
      </c>
      <c r="D213" s="779"/>
      <c r="E213" s="784"/>
      <c r="F213" s="779"/>
      <c r="G213" s="784" t="s">
        <v>2291</v>
      </c>
      <c r="H213" s="1116"/>
      <c r="I213" s="779"/>
      <c r="J213" s="779"/>
      <c r="K213" s="779"/>
      <c r="L213" s="779"/>
      <c r="M213" s="1256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8.75" customHeight="1">
      <c r="A214" s="179"/>
      <c r="B214" s="784"/>
      <c r="C214" s="779"/>
      <c r="D214" s="779"/>
      <c r="E214" s="784"/>
      <c r="F214" s="779"/>
      <c r="G214" s="784" t="s">
        <v>2292</v>
      </c>
      <c r="H214" s="1116">
        <v>10000</v>
      </c>
      <c r="I214" s="779"/>
      <c r="J214" s="1368" t="s">
        <v>157</v>
      </c>
      <c r="K214" s="779"/>
      <c r="L214" s="779"/>
      <c r="M214" s="1256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8.75" customHeight="1">
      <c r="A215" s="278"/>
      <c r="B215" s="1475"/>
      <c r="C215" s="1476"/>
      <c r="D215" s="1476"/>
      <c r="E215" s="1475"/>
      <c r="F215" s="1476"/>
      <c r="G215" s="1477" t="s">
        <v>342</v>
      </c>
      <c r="H215" s="1478">
        <f>SUM(H202:H214)</f>
        <v>29200</v>
      </c>
      <c r="I215" s="1476"/>
      <c r="J215" s="1476"/>
      <c r="K215" s="1476"/>
      <c r="L215" s="1476"/>
      <c r="M215" s="1475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26.25" customHeight="1">
      <c r="A216" s="277" t="s">
        <v>2293</v>
      </c>
      <c r="B216" s="1360"/>
      <c r="C216" s="277"/>
      <c r="D216" s="277"/>
      <c r="E216" s="1360"/>
      <c r="F216" s="277"/>
      <c r="G216" s="6"/>
      <c r="H216" s="434"/>
      <c r="I216" s="277"/>
      <c r="J216" s="277"/>
      <c r="K216" s="277"/>
      <c r="L216" s="277"/>
      <c r="M216" s="1360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8.75" customHeight="1">
      <c r="A217" s="2038" t="s">
        <v>0</v>
      </c>
      <c r="B217" s="2040" t="s">
        <v>273</v>
      </c>
      <c r="C217" s="2038" t="s">
        <v>274</v>
      </c>
      <c r="D217" s="2038" t="s">
        <v>275</v>
      </c>
      <c r="E217" s="2040" t="s">
        <v>276</v>
      </c>
      <c r="F217" s="2038" t="s">
        <v>277</v>
      </c>
      <c r="G217" s="417" t="s">
        <v>278</v>
      </c>
      <c r="H217" s="130"/>
      <c r="I217" s="2037" t="s">
        <v>6</v>
      </c>
      <c r="J217" s="1973"/>
      <c r="K217" s="1973"/>
      <c r="L217" s="1972"/>
      <c r="M217" s="2040" t="s">
        <v>7</v>
      </c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8.75" customHeight="1">
      <c r="A218" s="2002"/>
      <c r="B218" s="2041"/>
      <c r="C218" s="2002"/>
      <c r="D218" s="2002"/>
      <c r="E218" s="2041"/>
      <c r="F218" s="2002"/>
      <c r="G218" s="169" t="s">
        <v>279</v>
      </c>
      <c r="H218" s="184" t="s">
        <v>280</v>
      </c>
      <c r="I218" s="169" t="s">
        <v>8</v>
      </c>
      <c r="J218" s="169" t="s">
        <v>9</v>
      </c>
      <c r="K218" s="169" t="s">
        <v>10</v>
      </c>
      <c r="L218" s="169" t="s">
        <v>11</v>
      </c>
      <c r="M218" s="2041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24.75" customHeight="1">
      <c r="A219" s="423">
        <v>4</v>
      </c>
      <c r="B219" s="1479" t="s">
        <v>2294</v>
      </c>
      <c r="C219" s="1379" t="s">
        <v>2295</v>
      </c>
      <c r="D219" s="761" t="s">
        <v>2260</v>
      </c>
      <c r="E219" s="739" t="s">
        <v>2296</v>
      </c>
      <c r="F219" s="1459" t="s">
        <v>2288</v>
      </c>
      <c r="G219" s="1166" t="s">
        <v>2297</v>
      </c>
      <c r="H219" s="1456"/>
      <c r="I219" s="761"/>
      <c r="J219" s="1315"/>
      <c r="K219" s="1315"/>
      <c r="L219" s="761"/>
      <c r="M219" s="1261" t="s">
        <v>150</v>
      </c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24" customHeight="1">
      <c r="A220" s="179"/>
      <c r="B220" s="1479" t="s">
        <v>2298</v>
      </c>
      <c r="C220" s="1379" t="s">
        <v>2299</v>
      </c>
      <c r="D220" s="761" t="s">
        <v>2263</v>
      </c>
      <c r="E220" s="739" t="s">
        <v>2236</v>
      </c>
      <c r="F220" s="1319"/>
      <c r="G220" s="1166" t="s">
        <v>2300</v>
      </c>
      <c r="H220" s="1456"/>
      <c r="I220" s="761"/>
      <c r="J220" s="1315"/>
      <c r="K220" s="761"/>
      <c r="L220" s="761"/>
      <c r="M220" s="1261" t="s">
        <v>1949</v>
      </c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8.75" customHeight="1">
      <c r="A221" s="179"/>
      <c r="B221" s="1374" t="s">
        <v>2301</v>
      </c>
      <c r="C221" s="761" t="s">
        <v>2302</v>
      </c>
      <c r="D221" s="1379" t="s">
        <v>2303</v>
      </c>
      <c r="E221" s="739" t="s">
        <v>2304</v>
      </c>
      <c r="F221" s="1315"/>
      <c r="G221" s="1166" t="s">
        <v>2305</v>
      </c>
      <c r="H221" s="816">
        <v>10800</v>
      </c>
      <c r="I221" s="761"/>
      <c r="J221" s="1117" t="s">
        <v>157</v>
      </c>
      <c r="K221" s="761"/>
      <c r="L221" s="761"/>
      <c r="M221" s="1261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8.75" customHeight="1">
      <c r="A222" s="179"/>
      <c r="B222" s="1261" t="s">
        <v>2306</v>
      </c>
      <c r="C222" s="784" t="s">
        <v>2307</v>
      </c>
      <c r="D222" s="831" t="s">
        <v>2308</v>
      </c>
      <c r="E222" s="1261" t="s">
        <v>1912</v>
      </c>
      <c r="F222" s="761"/>
      <c r="G222" s="1166" t="s">
        <v>2309</v>
      </c>
      <c r="H222" s="1469"/>
      <c r="I222" s="761"/>
      <c r="J222" s="1315"/>
      <c r="K222" s="761"/>
      <c r="L222" s="761"/>
      <c r="M222" s="1261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8.75" customHeight="1">
      <c r="A223" s="179"/>
      <c r="B223" s="833" t="s">
        <v>2310</v>
      </c>
      <c r="C223" s="784" t="s">
        <v>2311</v>
      </c>
      <c r="D223" s="1379" t="s">
        <v>2312</v>
      </c>
      <c r="E223" s="1261"/>
      <c r="F223" s="1459"/>
      <c r="G223" s="1166" t="s">
        <v>2313</v>
      </c>
      <c r="H223" s="1469"/>
      <c r="I223" s="761"/>
      <c r="J223" s="761"/>
      <c r="K223" s="761"/>
      <c r="L223" s="761"/>
      <c r="M223" s="1261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8.75" customHeight="1">
      <c r="A224" s="179"/>
      <c r="B224" s="1374" t="s">
        <v>2314</v>
      </c>
      <c r="C224" s="784" t="s">
        <v>2315</v>
      </c>
      <c r="D224" s="1379" t="s">
        <v>2316</v>
      </c>
      <c r="E224" s="1261"/>
      <c r="F224" s="761"/>
      <c r="G224" s="1166" t="s">
        <v>2317</v>
      </c>
      <c r="H224" s="1469"/>
      <c r="I224" s="761"/>
      <c r="J224" s="761"/>
      <c r="K224" s="761"/>
      <c r="L224" s="761"/>
      <c r="M224" s="1261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8.75" customHeight="1">
      <c r="A225" s="179"/>
      <c r="B225" s="1374" t="s">
        <v>2318</v>
      </c>
      <c r="C225" s="784" t="s">
        <v>2319</v>
      </c>
      <c r="D225" s="1376" t="s">
        <v>2320</v>
      </c>
      <c r="E225" s="1261"/>
      <c r="F225" s="761"/>
      <c r="G225" s="1166" t="s">
        <v>2292</v>
      </c>
      <c r="H225" s="816">
        <v>72000</v>
      </c>
      <c r="I225" s="761"/>
      <c r="J225" s="1117" t="s">
        <v>157</v>
      </c>
      <c r="K225" s="761"/>
      <c r="L225" s="761"/>
      <c r="M225" s="1261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8.75" customHeight="1">
      <c r="A226" s="179"/>
      <c r="B226" s="1374" t="s">
        <v>2321</v>
      </c>
      <c r="C226" s="784" t="s">
        <v>2264</v>
      </c>
      <c r="D226" s="1376"/>
      <c r="E226" s="1261"/>
      <c r="F226" s="1470"/>
      <c r="G226" s="1166" t="s">
        <v>2322</v>
      </c>
      <c r="H226" s="816"/>
      <c r="I226" s="761"/>
      <c r="J226" s="761"/>
      <c r="K226" s="761"/>
      <c r="L226" s="761"/>
      <c r="M226" s="1261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8.75" customHeight="1">
      <c r="A227" s="179"/>
      <c r="B227" s="1374" t="s">
        <v>2323</v>
      </c>
      <c r="C227" s="784" t="s">
        <v>2324</v>
      </c>
      <c r="D227" s="1376"/>
      <c r="E227" s="1261"/>
      <c r="F227" s="1375"/>
      <c r="G227" s="1166" t="s">
        <v>2325</v>
      </c>
      <c r="H227" s="816"/>
      <c r="I227" s="761"/>
      <c r="J227" s="761"/>
      <c r="K227" s="761"/>
      <c r="L227" s="761"/>
      <c r="M227" s="1261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8.75" customHeight="1">
      <c r="A228" s="179"/>
      <c r="B228" s="1374" t="s">
        <v>2326</v>
      </c>
      <c r="C228" s="784" t="s">
        <v>2327</v>
      </c>
      <c r="D228" s="1376"/>
      <c r="E228" s="1261"/>
      <c r="F228" s="761"/>
      <c r="G228" s="1166" t="s">
        <v>2328</v>
      </c>
      <c r="H228" s="816">
        <v>6000</v>
      </c>
      <c r="I228" s="761"/>
      <c r="J228" s="1117" t="s">
        <v>157</v>
      </c>
      <c r="K228" s="761"/>
      <c r="L228" s="761"/>
      <c r="M228" s="1261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8.75" customHeight="1">
      <c r="A229" s="179"/>
      <c r="B229" s="1402" t="s">
        <v>2329</v>
      </c>
      <c r="C229" s="761" t="s">
        <v>2330</v>
      </c>
      <c r="D229" s="1376"/>
      <c r="E229" s="1261"/>
      <c r="F229" s="1459"/>
      <c r="G229" s="1166" t="s">
        <v>2331</v>
      </c>
      <c r="H229" s="816">
        <v>3500</v>
      </c>
      <c r="I229" s="761"/>
      <c r="J229" s="1117" t="s">
        <v>157</v>
      </c>
      <c r="K229" s="761"/>
      <c r="L229" s="761"/>
      <c r="M229" s="1261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8.75" customHeight="1">
      <c r="A230" s="179"/>
      <c r="B230" s="1402"/>
      <c r="C230" s="761" t="s">
        <v>2332</v>
      </c>
      <c r="D230" s="1376"/>
      <c r="E230" s="1261"/>
      <c r="F230" s="761"/>
      <c r="G230" s="831"/>
      <c r="H230" s="1243"/>
      <c r="I230" s="761"/>
      <c r="J230" s="761"/>
      <c r="K230" s="761"/>
      <c r="L230" s="761"/>
      <c r="M230" s="145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8.75" customHeight="1">
      <c r="A231" s="278"/>
      <c r="B231" s="1480"/>
      <c r="C231" s="1472"/>
      <c r="D231" s="1481"/>
      <c r="E231" s="1471"/>
      <c r="F231" s="1472"/>
      <c r="G231" s="1482" t="s">
        <v>342</v>
      </c>
      <c r="H231" s="1473">
        <f>SUM(H219:H230)</f>
        <v>92300</v>
      </c>
      <c r="I231" s="1472"/>
      <c r="J231" s="1472"/>
      <c r="K231" s="1472"/>
      <c r="L231" s="1472"/>
      <c r="M231" s="1471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38.25" customHeight="1">
      <c r="A232" s="437">
        <v>5</v>
      </c>
      <c r="B232" s="1483" t="s">
        <v>4017</v>
      </c>
      <c r="C232" s="1379" t="s">
        <v>2333</v>
      </c>
      <c r="D232" s="1348" t="s">
        <v>2334</v>
      </c>
      <c r="E232" s="739" t="s">
        <v>2296</v>
      </c>
      <c r="F232" s="1459" t="s">
        <v>2288</v>
      </c>
      <c r="G232" s="1379" t="s">
        <v>2335</v>
      </c>
      <c r="H232" s="761"/>
      <c r="I232" s="1348"/>
      <c r="J232" s="1117"/>
      <c r="K232" s="1117"/>
      <c r="L232" s="1348"/>
      <c r="M232" s="1261" t="s">
        <v>150</v>
      </c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36.75" customHeight="1">
      <c r="A233" s="398"/>
      <c r="B233" s="1483"/>
      <c r="C233" s="1379" t="s">
        <v>2299</v>
      </c>
      <c r="D233" s="1348" t="s">
        <v>2336</v>
      </c>
      <c r="E233" s="739" t="s">
        <v>2236</v>
      </c>
      <c r="F233" s="1370"/>
      <c r="G233" s="1379" t="s">
        <v>2337</v>
      </c>
      <c r="H233" s="1484">
        <v>10800</v>
      </c>
      <c r="I233" s="1348"/>
      <c r="J233" s="1117" t="s">
        <v>157</v>
      </c>
      <c r="K233" s="1348"/>
      <c r="L233" s="1348"/>
      <c r="M233" s="1261" t="s">
        <v>1949</v>
      </c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8.75" customHeight="1">
      <c r="A234" s="398"/>
      <c r="B234" s="1390" t="s">
        <v>2301</v>
      </c>
      <c r="C234" s="1348" t="s">
        <v>2338</v>
      </c>
      <c r="D234" s="1379" t="s">
        <v>2303</v>
      </c>
      <c r="E234" s="739" t="s">
        <v>2304</v>
      </c>
      <c r="F234" s="1117"/>
      <c r="G234" s="1379" t="s">
        <v>2339</v>
      </c>
      <c r="H234" s="1484"/>
      <c r="I234" s="1348"/>
      <c r="J234" s="1117"/>
      <c r="K234" s="1348"/>
      <c r="L234" s="1348"/>
      <c r="M234" s="814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8.75" customHeight="1">
      <c r="A235" s="398"/>
      <c r="B235" s="814" t="s">
        <v>2306</v>
      </c>
      <c r="C235" s="814" t="s">
        <v>2340</v>
      </c>
      <c r="D235" s="1485" t="s">
        <v>2308</v>
      </c>
      <c r="E235" s="814" t="s">
        <v>1912</v>
      </c>
      <c r="F235" s="1348"/>
      <c r="G235" s="1379" t="s">
        <v>2341</v>
      </c>
      <c r="H235" s="1484">
        <v>2500</v>
      </c>
      <c r="I235" s="1348"/>
      <c r="J235" s="1117" t="s">
        <v>157</v>
      </c>
      <c r="K235" s="1348"/>
      <c r="L235" s="1348"/>
      <c r="M235" s="814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8.75" customHeight="1">
      <c r="A236" s="398"/>
      <c r="B236" s="1372" t="s">
        <v>2310</v>
      </c>
      <c r="C236" s="814" t="s">
        <v>2342</v>
      </c>
      <c r="D236" s="1379" t="s">
        <v>2343</v>
      </c>
      <c r="E236" s="814"/>
      <c r="F236" s="1459"/>
      <c r="G236" s="1379" t="s">
        <v>2344</v>
      </c>
      <c r="H236" s="1484">
        <v>1000</v>
      </c>
      <c r="I236" s="1348"/>
      <c r="J236" s="1117" t="s">
        <v>157</v>
      </c>
      <c r="K236" s="1348"/>
      <c r="L236" s="1348"/>
      <c r="M236" s="814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8.75" customHeight="1">
      <c r="A237" s="398"/>
      <c r="B237" s="1390" t="s">
        <v>2314</v>
      </c>
      <c r="C237" s="814" t="s">
        <v>2345</v>
      </c>
      <c r="D237" s="1379" t="s">
        <v>2346</v>
      </c>
      <c r="E237" s="814"/>
      <c r="F237" s="1348"/>
      <c r="G237" s="1379"/>
      <c r="H237" s="1484"/>
      <c r="I237" s="1348"/>
      <c r="J237" s="1348"/>
      <c r="K237" s="1348"/>
      <c r="L237" s="1348"/>
      <c r="M237" s="814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8.75" customHeight="1">
      <c r="A238" s="398"/>
      <c r="B238" s="1390" t="s">
        <v>2347</v>
      </c>
      <c r="C238" s="814" t="s">
        <v>2348</v>
      </c>
      <c r="D238" s="1486" t="s">
        <v>2349</v>
      </c>
      <c r="E238" s="814"/>
      <c r="F238" s="1348"/>
      <c r="G238" s="1485"/>
      <c r="H238" s="1392"/>
      <c r="I238" s="1348"/>
      <c r="J238" s="1348"/>
      <c r="K238" s="1348"/>
      <c r="L238" s="1348"/>
      <c r="M238" s="814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8.75" customHeight="1">
      <c r="A239" s="398"/>
      <c r="B239" s="833" t="s">
        <v>2350</v>
      </c>
      <c r="C239" s="814" t="s">
        <v>2324</v>
      </c>
      <c r="D239" s="1486" t="s">
        <v>2351</v>
      </c>
      <c r="E239" s="814"/>
      <c r="F239" s="1459"/>
      <c r="G239" s="814"/>
      <c r="H239" s="1348"/>
      <c r="I239" s="1348"/>
      <c r="J239" s="1348"/>
      <c r="K239" s="1348"/>
      <c r="L239" s="1348"/>
      <c r="M239" s="814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8.75" customHeight="1">
      <c r="A240" s="398"/>
      <c r="B240" s="1390" t="s">
        <v>2352</v>
      </c>
      <c r="C240" s="814" t="s">
        <v>2327</v>
      </c>
      <c r="D240" s="1486"/>
      <c r="E240" s="814"/>
      <c r="F240" s="1348"/>
      <c r="G240" s="814"/>
      <c r="H240" s="1348"/>
      <c r="I240" s="1348"/>
      <c r="J240" s="1348"/>
      <c r="K240" s="1348"/>
      <c r="L240" s="1348"/>
      <c r="M240" s="814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8.75" customHeight="1">
      <c r="A241" s="398"/>
      <c r="B241" s="1390" t="s">
        <v>2353</v>
      </c>
      <c r="C241" s="814" t="s">
        <v>2330</v>
      </c>
      <c r="D241" s="1486"/>
      <c r="E241" s="814"/>
      <c r="F241" s="1348"/>
      <c r="G241" s="814"/>
      <c r="H241" s="1348"/>
      <c r="I241" s="1348"/>
      <c r="J241" s="1348"/>
      <c r="K241" s="1348"/>
      <c r="L241" s="1348"/>
      <c r="M241" s="814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8.75" customHeight="1">
      <c r="A242" s="398"/>
      <c r="B242" s="1390" t="s">
        <v>2354</v>
      </c>
      <c r="C242" s="1348" t="s">
        <v>2332</v>
      </c>
      <c r="D242" s="1486"/>
      <c r="E242" s="814"/>
      <c r="F242" s="1459"/>
      <c r="G242" s="814"/>
      <c r="H242" s="1348"/>
      <c r="I242" s="1348"/>
      <c r="J242" s="1117"/>
      <c r="K242" s="1348"/>
      <c r="L242" s="1348"/>
      <c r="M242" s="814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8.75" customHeight="1">
      <c r="A243" s="398"/>
      <c r="B243" s="1390" t="s">
        <v>2355</v>
      </c>
      <c r="C243" s="1348"/>
      <c r="D243" s="1486"/>
      <c r="E243" s="814"/>
      <c r="F243" s="1348"/>
      <c r="G243" s="814"/>
      <c r="H243" s="1348"/>
      <c r="I243" s="1348"/>
      <c r="J243" s="1348"/>
      <c r="K243" s="1348"/>
      <c r="L243" s="1348"/>
      <c r="M243" s="1266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8.75" customHeight="1">
      <c r="A244" s="398"/>
      <c r="B244" s="1390" t="s">
        <v>2356</v>
      </c>
      <c r="C244" s="1348"/>
      <c r="D244" s="1486"/>
      <c r="E244" s="814"/>
      <c r="F244" s="1348"/>
      <c r="G244" s="1379"/>
      <c r="H244" s="1484"/>
      <c r="I244" s="1348"/>
      <c r="J244" s="1348"/>
      <c r="K244" s="1348"/>
      <c r="L244" s="1348"/>
      <c r="M244" s="814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8.75" customHeight="1">
      <c r="A245" s="186"/>
      <c r="B245" s="1390" t="s">
        <v>2357</v>
      </c>
      <c r="C245" s="1348"/>
      <c r="D245" s="1487"/>
      <c r="E245" s="814"/>
      <c r="F245" s="1348"/>
      <c r="G245" s="1348"/>
      <c r="H245" s="1485"/>
      <c r="I245" s="1348"/>
      <c r="J245" s="1348"/>
      <c r="K245" s="1348"/>
      <c r="L245" s="1348"/>
      <c r="M245" s="814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8.75" customHeight="1">
      <c r="A246" s="438"/>
      <c r="B246" s="1488"/>
      <c r="C246" s="1488"/>
      <c r="D246" s="1489"/>
      <c r="E246" s="1488"/>
      <c r="F246" s="1489"/>
      <c r="G246" s="1482" t="s">
        <v>342</v>
      </c>
      <c r="H246" s="1473">
        <f>SUM(H232:H245)</f>
        <v>14300</v>
      </c>
      <c r="I246" s="1489"/>
      <c r="J246" s="1489"/>
      <c r="K246" s="1489"/>
      <c r="L246" s="1489"/>
      <c r="M246" s="1488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8.75" customHeight="1">
      <c r="A247" s="129"/>
      <c r="B247" s="439"/>
      <c r="C247" s="439"/>
      <c r="D247" s="129"/>
      <c r="E247" s="439"/>
      <c r="F247" s="129"/>
      <c r="G247" s="426"/>
      <c r="H247" s="427"/>
      <c r="I247" s="129"/>
      <c r="J247" s="129"/>
      <c r="K247" s="129"/>
      <c r="L247" s="129"/>
      <c r="M247" s="439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8.75" customHeight="1">
      <c r="A248" s="277" t="s">
        <v>2358</v>
      </c>
      <c r="B248" s="1360"/>
      <c r="C248" s="277"/>
      <c r="D248" s="277"/>
      <c r="E248" s="1360"/>
      <c r="F248" s="277"/>
      <c r="G248" s="439"/>
      <c r="H248" s="440"/>
      <c r="I248" s="277"/>
      <c r="J248" s="277"/>
      <c r="K248" s="277"/>
      <c r="L248" s="277"/>
      <c r="M248" s="1360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8.75" customHeight="1">
      <c r="A249" s="2038" t="s">
        <v>0</v>
      </c>
      <c r="B249" s="2040" t="s">
        <v>273</v>
      </c>
      <c r="C249" s="2038" t="s">
        <v>274</v>
      </c>
      <c r="D249" s="2038" t="s">
        <v>275</v>
      </c>
      <c r="E249" s="2040" t="s">
        <v>276</v>
      </c>
      <c r="F249" s="2038" t="s">
        <v>277</v>
      </c>
      <c r="G249" s="130" t="s">
        <v>278</v>
      </c>
      <c r="H249" s="130"/>
      <c r="I249" s="2157" t="s">
        <v>6</v>
      </c>
      <c r="J249" s="1973"/>
      <c r="K249" s="1973"/>
      <c r="L249" s="1972"/>
      <c r="M249" s="2158" t="s">
        <v>7</v>
      </c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8.75" customHeight="1">
      <c r="A250" s="2002"/>
      <c r="B250" s="2041"/>
      <c r="C250" s="2002"/>
      <c r="D250" s="2002"/>
      <c r="E250" s="2041"/>
      <c r="F250" s="2002"/>
      <c r="G250" s="441" t="s">
        <v>279</v>
      </c>
      <c r="H250" s="441" t="s">
        <v>280</v>
      </c>
      <c r="I250" s="184" t="s">
        <v>8</v>
      </c>
      <c r="J250" s="184" t="s">
        <v>9</v>
      </c>
      <c r="K250" s="184" t="s">
        <v>10</v>
      </c>
      <c r="L250" s="184" t="s">
        <v>11</v>
      </c>
      <c r="M250" s="2041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41.25" customHeight="1">
      <c r="A251" s="423">
        <v>6</v>
      </c>
      <c r="B251" s="1577" t="s">
        <v>4018</v>
      </c>
      <c r="C251" s="728" t="s">
        <v>2359</v>
      </c>
      <c r="D251" s="728" t="s">
        <v>2360</v>
      </c>
      <c r="E251" s="784" t="s">
        <v>2261</v>
      </c>
      <c r="F251" s="701" t="s">
        <v>426</v>
      </c>
      <c r="G251" s="707" t="s">
        <v>2361</v>
      </c>
      <c r="H251" s="1116">
        <v>10000</v>
      </c>
      <c r="I251" s="779"/>
      <c r="J251" s="1368" t="s">
        <v>157</v>
      </c>
      <c r="K251" s="1368"/>
      <c r="L251" s="779"/>
      <c r="M251" s="784" t="s">
        <v>150</v>
      </c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24.75" customHeight="1">
      <c r="A252" s="179"/>
      <c r="B252" s="666" t="s">
        <v>2362</v>
      </c>
      <c r="C252" s="728" t="s">
        <v>2363</v>
      </c>
      <c r="D252" s="728" t="s">
        <v>2316</v>
      </c>
      <c r="E252" s="784" t="s">
        <v>2364</v>
      </c>
      <c r="F252" s="1115"/>
      <c r="G252" s="728" t="s">
        <v>2365</v>
      </c>
      <c r="H252" s="1116">
        <v>10000</v>
      </c>
      <c r="I252" s="779"/>
      <c r="J252" s="1368" t="s">
        <v>157</v>
      </c>
      <c r="K252" s="779"/>
      <c r="L252" s="779"/>
      <c r="M252" s="725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8.75" customHeight="1">
      <c r="A253" s="179"/>
      <c r="B253" s="666" t="s">
        <v>2366</v>
      </c>
      <c r="C253" s="779" t="s">
        <v>2367</v>
      </c>
      <c r="D253" s="728" t="s">
        <v>2368</v>
      </c>
      <c r="E253" s="784" t="s">
        <v>2369</v>
      </c>
      <c r="F253" s="1368"/>
      <c r="G253" s="728" t="s">
        <v>2370</v>
      </c>
      <c r="H253" s="748"/>
      <c r="I253" s="779"/>
      <c r="J253" s="1368"/>
      <c r="K253" s="779"/>
      <c r="L253" s="779"/>
      <c r="M253" s="784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8.75" customHeight="1">
      <c r="A254" s="179"/>
      <c r="B254" s="666" t="s">
        <v>2371</v>
      </c>
      <c r="C254" s="728" t="s">
        <v>2372</v>
      </c>
      <c r="D254" s="728" t="s">
        <v>2373</v>
      </c>
      <c r="E254" s="784" t="s">
        <v>2374</v>
      </c>
      <c r="F254" s="779"/>
      <c r="G254" s="728" t="s">
        <v>2375</v>
      </c>
      <c r="H254" s="1116">
        <v>20000</v>
      </c>
      <c r="I254" s="779"/>
      <c r="J254" s="1368" t="s">
        <v>157</v>
      </c>
      <c r="K254" s="779"/>
      <c r="L254" s="779"/>
      <c r="M254" s="784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8.75" customHeight="1">
      <c r="A255" s="179"/>
      <c r="B255" s="666" t="s">
        <v>2376</v>
      </c>
      <c r="C255" s="593" t="s">
        <v>2377</v>
      </c>
      <c r="D255" s="779" t="s">
        <v>2264</v>
      </c>
      <c r="E255" s="784" t="s">
        <v>2378</v>
      </c>
      <c r="F255" s="1460"/>
      <c r="G255" s="728" t="s">
        <v>2379</v>
      </c>
      <c r="H255" s="1116">
        <v>50000</v>
      </c>
      <c r="I255" s="779"/>
      <c r="J255" s="1368" t="s">
        <v>157</v>
      </c>
      <c r="K255" s="779"/>
      <c r="L255" s="779"/>
      <c r="M255" s="784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8.75" customHeight="1">
      <c r="A256" s="179"/>
      <c r="B256" s="666" t="s">
        <v>2380</v>
      </c>
      <c r="C256" s="728" t="s">
        <v>2381</v>
      </c>
      <c r="D256" s="728"/>
      <c r="E256" s="640"/>
      <c r="F256" s="779"/>
      <c r="G256" s="728" t="s">
        <v>2382</v>
      </c>
      <c r="H256" s="1116">
        <v>20000</v>
      </c>
      <c r="I256" s="779"/>
      <c r="J256" s="1368" t="s">
        <v>157</v>
      </c>
      <c r="K256" s="779"/>
      <c r="L256" s="779"/>
      <c r="M256" s="784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38.25" customHeight="1">
      <c r="A257" s="179"/>
      <c r="B257" s="1490" t="s">
        <v>2383</v>
      </c>
      <c r="C257" s="1379" t="s">
        <v>2384</v>
      </c>
      <c r="D257" s="1388"/>
      <c r="E257" s="1261"/>
      <c r="F257" s="761"/>
      <c r="G257" s="1379" t="s">
        <v>2385</v>
      </c>
      <c r="H257" s="816">
        <v>20000</v>
      </c>
      <c r="I257" s="761"/>
      <c r="J257" s="1117" t="s">
        <v>157</v>
      </c>
      <c r="K257" s="761"/>
      <c r="L257" s="761"/>
      <c r="M257" s="1261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8.75" customHeight="1">
      <c r="A258" s="179"/>
      <c r="B258" s="1492" t="s">
        <v>2386</v>
      </c>
      <c r="C258" s="1379" t="s">
        <v>2387</v>
      </c>
      <c r="D258" s="1376"/>
      <c r="E258" s="1261"/>
      <c r="F258" s="1318" t="s">
        <v>2388</v>
      </c>
      <c r="G258" s="1166" t="s">
        <v>2389</v>
      </c>
      <c r="H258" s="816">
        <v>300000</v>
      </c>
      <c r="I258" s="761"/>
      <c r="J258" s="1117" t="s">
        <v>157</v>
      </c>
      <c r="K258" s="761"/>
      <c r="L258" s="761"/>
      <c r="M258" s="1261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8.75" customHeight="1">
      <c r="A259" s="179"/>
      <c r="B259" s="1492" t="s">
        <v>2390</v>
      </c>
      <c r="C259" s="1379" t="s">
        <v>2391</v>
      </c>
      <c r="D259" s="1376"/>
      <c r="E259" s="1261"/>
      <c r="F259" s="1491" t="s">
        <v>2392</v>
      </c>
      <c r="G259" s="818" t="s">
        <v>2393</v>
      </c>
      <c r="H259" s="816">
        <v>50000</v>
      </c>
      <c r="I259" s="761"/>
      <c r="J259" s="1117" t="s">
        <v>157</v>
      </c>
      <c r="K259" s="761"/>
      <c r="L259" s="761"/>
      <c r="M259" s="1261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8.75" customHeight="1">
      <c r="A260" s="179"/>
      <c r="B260" s="1492" t="s">
        <v>2394</v>
      </c>
      <c r="C260" s="1379" t="s">
        <v>2395</v>
      </c>
      <c r="D260" s="1376"/>
      <c r="E260" s="1261"/>
      <c r="F260" s="1491" t="s">
        <v>2396</v>
      </c>
      <c r="G260" s="1166" t="s">
        <v>2397</v>
      </c>
      <c r="H260" s="1243"/>
      <c r="I260" s="761"/>
      <c r="J260" s="1315"/>
      <c r="K260" s="761"/>
      <c r="L260" s="761"/>
      <c r="M260" s="1261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8.75" customHeight="1">
      <c r="A261" s="179"/>
      <c r="B261" s="1492" t="s">
        <v>2398</v>
      </c>
      <c r="C261" s="1379" t="s">
        <v>2399</v>
      </c>
      <c r="D261" s="1376"/>
      <c r="E261" s="1261"/>
      <c r="F261" s="1491" t="s">
        <v>2400</v>
      </c>
      <c r="G261" s="1189" t="s">
        <v>2401</v>
      </c>
      <c r="H261" s="816">
        <v>50000</v>
      </c>
      <c r="I261" s="761"/>
      <c r="J261" s="1117" t="s">
        <v>157</v>
      </c>
      <c r="K261" s="761"/>
      <c r="L261" s="761"/>
      <c r="M261" s="1261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8.75" customHeight="1">
      <c r="A262" s="179"/>
      <c r="B262" s="1492" t="s">
        <v>2402</v>
      </c>
      <c r="C262" s="1379" t="s">
        <v>2403</v>
      </c>
      <c r="D262" s="1376"/>
      <c r="E262" s="1261"/>
      <c r="F262" s="831"/>
      <c r="G262" s="1379" t="s">
        <v>2404</v>
      </c>
      <c r="H262" s="1484"/>
      <c r="I262" s="761"/>
      <c r="J262" s="1315"/>
      <c r="K262" s="761"/>
      <c r="L262" s="761"/>
      <c r="M262" s="1261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8.75" customHeight="1">
      <c r="A263" s="179"/>
      <c r="B263" s="1492" t="s">
        <v>2405</v>
      </c>
      <c r="C263" s="1379" t="s">
        <v>2377</v>
      </c>
      <c r="D263" s="1376"/>
      <c r="E263" s="1261"/>
      <c r="F263" s="1459"/>
      <c r="G263" s="1379" t="s">
        <v>2406</v>
      </c>
      <c r="H263" s="816">
        <v>40000</v>
      </c>
      <c r="I263" s="761"/>
      <c r="J263" s="1117" t="s">
        <v>157</v>
      </c>
      <c r="K263" s="761"/>
      <c r="L263" s="761"/>
      <c r="M263" s="145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40.5" customHeight="1">
      <c r="A264" s="179"/>
      <c r="B264" s="1493" t="s">
        <v>2407</v>
      </c>
      <c r="C264" s="1395" t="s">
        <v>2408</v>
      </c>
      <c r="D264" s="1376"/>
      <c r="E264" s="1261"/>
      <c r="F264" s="761"/>
      <c r="G264" s="1379" t="s">
        <v>2409</v>
      </c>
      <c r="H264" s="1494"/>
      <c r="I264" s="761"/>
      <c r="J264" s="1315"/>
      <c r="K264" s="761"/>
      <c r="L264" s="761"/>
      <c r="M264" s="145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33.75" customHeight="1">
      <c r="A265" s="179"/>
      <c r="B265" s="1493" t="s">
        <v>2410</v>
      </c>
      <c r="C265" s="1379" t="s">
        <v>2411</v>
      </c>
      <c r="D265" s="1376"/>
      <c r="E265" s="1261"/>
      <c r="F265" s="761"/>
      <c r="G265" s="1379" t="s">
        <v>2412</v>
      </c>
      <c r="H265" s="816">
        <v>200000</v>
      </c>
      <c r="I265" s="761"/>
      <c r="J265" s="1117" t="s">
        <v>157</v>
      </c>
      <c r="K265" s="761"/>
      <c r="L265" s="761"/>
      <c r="M265" s="1261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29.25" customHeight="1">
      <c r="A266" s="179"/>
      <c r="B266" s="1493" t="s">
        <v>2413</v>
      </c>
      <c r="C266" s="761" t="s">
        <v>2414</v>
      </c>
      <c r="D266" s="1376"/>
      <c r="E266" s="1261"/>
      <c r="F266" s="761"/>
      <c r="G266" s="784"/>
      <c r="H266" s="1314"/>
      <c r="I266" s="761"/>
      <c r="J266" s="761"/>
      <c r="K266" s="761"/>
      <c r="L266" s="761"/>
      <c r="M266" s="1261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8.75" customHeight="1">
      <c r="A267" s="170"/>
      <c r="B267" s="739" t="s">
        <v>2415</v>
      </c>
      <c r="C267" s="761"/>
      <c r="D267" s="1377"/>
      <c r="E267" s="1261"/>
      <c r="F267" s="761"/>
      <c r="G267" s="784"/>
      <c r="H267" s="1316"/>
      <c r="I267" s="761"/>
      <c r="J267" s="761"/>
      <c r="K267" s="761"/>
      <c r="L267" s="761"/>
      <c r="M267" s="1261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8.75" customHeight="1">
      <c r="A268" s="179"/>
      <c r="B268" s="739" t="s">
        <v>2416</v>
      </c>
      <c r="C268" s="761"/>
      <c r="D268" s="761"/>
      <c r="E268" s="1261"/>
      <c r="F268" s="761"/>
      <c r="G268" s="761"/>
      <c r="H268" s="761"/>
      <c r="I268" s="761"/>
      <c r="J268" s="761"/>
      <c r="K268" s="761"/>
      <c r="L268" s="761"/>
      <c r="M268" s="1261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31.5" customHeight="1">
      <c r="A269" s="179"/>
      <c r="B269" s="1493" t="s">
        <v>2417</v>
      </c>
      <c r="C269" s="1379" t="s">
        <v>2418</v>
      </c>
      <c r="D269" s="1166" t="s">
        <v>2360</v>
      </c>
      <c r="E269" s="784" t="s">
        <v>2261</v>
      </c>
      <c r="F269" s="1318" t="s">
        <v>2388</v>
      </c>
      <c r="G269" s="761"/>
      <c r="H269" s="761"/>
      <c r="I269" s="761"/>
      <c r="J269" s="761"/>
      <c r="K269" s="761"/>
      <c r="L269" s="761"/>
      <c r="M269" s="1261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8.75" customHeight="1">
      <c r="A270" s="179"/>
      <c r="B270" s="739" t="s">
        <v>2419</v>
      </c>
      <c r="C270" s="761" t="s">
        <v>2420</v>
      </c>
      <c r="D270" s="1166" t="s">
        <v>2316</v>
      </c>
      <c r="E270" s="784" t="s">
        <v>2364</v>
      </c>
      <c r="F270" s="1491" t="s">
        <v>2392</v>
      </c>
      <c r="G270" s="761"/>
      <c r="H270" s="761"/>
      <c r="I270" s="761"/>
      <c r="J270" s="761"/>
      <c r="K270" s="761"/>
      <c r="L270" s="761"/>
      <c r="M270" s="1261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8.75" customHeight="1">
      <c r="A271" s="179"/>
      <c r="B271" s="739" t="s">
        <v>2421</v>
      </c>
      <c r="C271" s="761" t="s">
        <v>587</v>
      </c>
      <c r="D271" s="1166" t="s">
        <v>2368</v>
      </c>
      <c r="E271" s="784" t="s">
        <v>2369</v>
      </c>
      <c r="F271" s="1491" t="s">
        <v>2396</v>
      </c>
      <c r="G271" s="761"/>
      <c r="H271" s="761"/>
      <c r="I271" s="761"/>
      <c r="J271" s="761"/>
      <c r="K271" s="761"/>
      <c r="L271" s="761"/>
      <c r="M271" s="1261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8.75" customHeight="1">
      <c r="A272" s="179"/>
      <c r="B272" s="739" t="s">
        <v>2422</v>
      </c>
      <c r="C272" s="1379" t="s">
        <v>2423</v>
      </c>
      <c r="D272" s="1166" t="s">
        <v>2373</v>
      </c>
      <c r="E272" s="1261" t="s">
        <v>2374</v>
      </c>
      <c r="F272" s="1491" t="s">
        <v>2400</v>
      </c>
      <c r="G272" s="761"/>
      <c r="H272" s="761"/>
      <c r="I272" s="761"/>
      <c r="J272" s="761"/>
      <c r="K272" s="761"/>
      <c r="L272" s="761"/>
      <c r="M272" s="1261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25.5" customHeight="1">
      <c r="A273" s="179"/>
      <c r="B273" s="1493" t="s">
        <v>2424</v>
      </c>
      <c r="C273" s="1379" t="s">
        <v>2425</v>
      </c>
      <c r="D273" s="761" t="s">
        <v>2264</v>
      </c>
      <c r="E273" s="1261" t="s">
        <v>2378</v>
      </c>
      <c r="F273" s="761"/>
      <c r="G273" s="761"/>
      <c r="H273" s="761"/>
      <c r="I273" s="761"/>
      <c r="J273" s="761"/>
      <c r="K273" s="761"/>
      <c r="L273" s="761"/>
      <c r="M273" s="1261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24" customHeight="1">
      <c r="A274" s="179"/>
      <c r="B274" s="1493" t="s">
        <v>2426</v>
      </c>
      <c r="C274" s="1379" t="s">
        <v>2427</v>
      </c>
      <c r="D274" s="761"/>
      <c r="E274" s="1261"/>
      <c r="F274" s="761"/>
      <c r="G274" s="761"/>
      <c r="H274" s="761"/>
      <c r="I274" s="761"/>
      <c r="J274" s="761"/>
      <c r="K274" s="761"/>
      <c r="L274" s="761"/>
      <c r="M274" s="1261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8.75" customHeight="1">
      <c r="A275" s="179"/>
      <c r="B275" s="739" t="s">
        <v>2428</v>
      </c>
      <c r="C275" s="1379" t="s">
        <v>2429</v>
      </c>
      <c r="D275" s="761"/>
      <c r="E275" s="1261"/>
      <c r="F275" s="761"/>
      <c r="G275" s="761"/>
      <c r="H275" s="761"/>
      <c r="I275" s="761"/>
      <c r="J275" s="761"/>
      <c r="K275" s="761"/>
      <c r="L275" s="761"/>
      <c r="M275" s="1261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8.75" customHeight="1">
      <c r="A276" s="179"/>
      <c r="B276" s="739" t="s">
        <v>2430</v>
      </c>
      <c r="C276" s="761" t="s">
        <v>2431</v>
      </c>
      <c r="D276" s="761"/>
      <c r="E276" s="1261"/>
      <c r="F276" s="761"/>
      <c r="G276" s="761"/>
      <c r="H276" s="761"/>
      <c r="I276" s="761"/>
      <c r="J276" s="761"/>
      <c r="K276" s="761"/>
      <c r="L276" s="761"/>
      <c r="M276" s="1261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25.5" customHeight="1">
      <c r="A277" s="179"/>
      <c r="B277" s="1495" t="s">
        <v>2432</v>
      </c>
      <c r="C277" s="761"/>
      <c r="D277" s="761"/>
      <c r="E277" s="1261"/>
      <c r="F277" s="761"/>
      <c r="G277" s="761"/>
      <c r="H277" s="761"/>
      <c r="I277" s="761"/>
      <c r="J277" s="761"/>
      <c r="K277" s="761"/>
      <c r="L277" s="761"/>
      <c r="M277" s="1261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23.25" customHeight="1">
      <c r="A278" s="179"/>
      <c r="B278" s="1495" t="s">
        <v>2433</v>
      </c>
      <c r="C278" s="761"/>
      <c r="D278" s="761"/>
      <c r="E278" s="1261"/>
      <c r="F278" s="761"/>
      <c r="G278" s="761"/>
      <c r="H278" s="761"/>
      <c r="I278" s="761"/>
      <c r="J278" s="761"/>
      <c r="K278" s="761"/>
      <c r="L278" s="761"/>
      <c r="M278" s="1261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21.75" customHeight="1">
      <c r="A279" s="179"/>
      <c r="B279" s="1495" t="s">
        <v>2434</v>
      </c>
      <c r="C279" s="761"/>
      <c r="D279" s="761"/>
      <c r="E279" s="1261"/>
      <c r="F279" s="761"/>
      <c r="G279" s="761"/>
      <c r="H279" s="761"/>
      <c r="I279" s="761"/>
      <c r="J279" s="761"/>
      <c r="K279" s="761"/>
      <c r="L279" s="761"/>
      <c r="M279" s="1261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39" customHeight="1">
      <c r="A280" s="179"/>
      <c r="B280" s="1495"/>
      <c r="C280" s="761"/>
      <c r="D280" s="761"/>
      <c r="E280" s="1261"/>
      <c r="F280" s="1491" t="s">
        <v>2396</v>
      </c>
      <c r="G280" s="1554" t="s">
        <v>2435</v>
      </c>
      <c r="H280" s="816">
        <v>10000</v>
      </c>
      <c r="I280" s="761"/>
      <c r="J280" s="1117" t="s">
        <v>157</v>
      </c>
      <c r="K280" s="761"/>
      <c r="L280" s="761"/>
      <c r="M280" s="1261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24" customHeight="1">
      <c r="A281" s="179"/>
      <c r="B281" s="1495"/>
      <c r="C281" s="761"/>
      <c r="D281" s="761"/>
      <c r="E281" s="1261"/>
      <c r="F281" s="761"/>
      <c r="G281" s="1555" t="s">
        <v>2436</v>
      </c>
      <c r="H281" s="761"/>
      <c r="I281" s="761"/>
      <c r="J281" s="761"/>
      <c r="K281" s="761"/>
      <c r="L281" s="761"/>
      <c r="M281" s="1261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8.75" customHeight="1">
      <c r="A282" s="179"/>
      <c r="B282" s="1495"/>
      <c r="C282" s="761"/>
      <c r="D282" s="761"/>
      <c r="E282" s="1261"/>
      <c r="F282" s="761"/>
      <c r="G282" s="1556" t="s">
        <v>2437</v>
      </c>
      <c r="H282" s="761"/>
      <c r="I282" s="761"/>
      <c r="J282" s="761"/>
      <c r="K282" s="761"/>
      <c r="L282" s="761"/>
      <c r="M282" s="1261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8.75" customHeight="1">
      <c r="A283" s="278"/>
      <c r="B283" s="1496"/>
      <c r="C283" s="1472"/>
      <c r="D283" s="1472"/>
      <c r="E283" s="1471"/>
      <c r="F283" s="1472"/>
      <c r="G283" s="1482" t="s">
        <v>342</v>
      </c>
      <c r="H283" s="1473">
        <f>SUM(H251:H282)</f>
        <v>780000</v>
      </c>
      <c r="I283" s="1472"/>
      <c r="J283" s="1472"/>
      <c r="K283" s="1472"/>
      <c r="L283" s="1472"/>
      <c r="M283" s="1471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8.75" customHeight="1">
      <c r="A284" s="14"/>
      <c r="B284" s="1363"/>
      <c r="C284" s="14"/>
      <c r="D284" s="14"/>
      <c r="E284" s="419"/>
      <c r="F284" s="14"/>
      <c r="G284" s="426"/>
      <c r="H284" s="427"/>
      <c r="I284" s="14"/>
      <c r="J284" s="14"/>
      <c r="K284" s="14"/>
      <c r="L284" s="14"/>
      <c r="M284" s="1328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8.75" customHeight="1">
      <c r="A285" s="277" t="s">
        <v>2438</v>
      </c>
      <c r="B285" s="1360"/>
      <c r="C285" s="277"/>
      <c r="D285" s="277"/>
      <c r="E285" s="1360"/>
      <c r="F285" s="277"/>
      <c r="G285" s="277"/>
      <c r="H285" s="128"/>
      <c r="I285" s="277"/>
      <c r="J285" s="277"/>
      <c r="K285" s="277"/>
      <c r="L285" s="277"/>
      <c r="M285" s="1360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8.75" customHeight="1">
      <c r="A286" s="2038" t="s">
        <v>0</v>
      </c>
      <c r="B286" s="2040" t="s">
        <v>273</v>
      </c>
      <c r="C286" s="2038" t="s">
        <v>274</v>
      </c>
      <c r="D286" s="2038" t="s">
        <v>275</v>
      </c>
      <c r="E286" s="2040" t="s">
        <v>276</v>
      </c>
      <c r="F286" s="2038" t="s">
        <v>277</v>
      </c>
      <c r="G286" s="417" t="s">
        <v>278</v>
      </c>
      <c r="H286" s="130"/>
      <c r="I286" s="2037" t="s">
        <v>6</v>
      </c>
      <c r="J286" s="1973"/>
      <c r="K286" s="1973"/>
      <c r="L286" s="1972"/>
      <c r="M286" s="2040" t="s">
        <v>7</v>
      </c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8.75" customHeight="1">
      <c r="A287" s="2002"/>
      <c r="B287" s="2041"/>
      <c r="C287" s="2002"/>
      <c r="D287" s="2002"/>
      <c r="E287" s="2041"/>
      <c r="F287" s="2002"/>
      <c r="G287" s="169" t="s">
        <v>279</v>
      </c>
      <c r="H287" s="184" t="s">
        <v>280</v>
      </c>
      <c r="I287" s="169" t="s">
        <v>8</v>
      </c>
      <c r="J287" s="169" t="s">
        <v>9</v>
      </c>
      <c r="K287" s="169" t="s">
        <v>10</v>
      </c>
      <c r="L287" s="169" t="s">
        <v>11</v>
      </c>
      <c r="M287" s="2041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8.75" customHeight="1">
      <c r="A288" s="1497">
        <v>7</v>
      </c>
      <c r="B288" s="739" t="s">
        <v>2439</v>
      </c>
      <c r="C288" s="1379" t="s">
        <v>2440</v>
      </c>
      <c r="D288" s="1166" t="s">
        <v>2441</v>
      </c>
      <c r="E288" s="784" t="s">
        <v>2442</v>
      </c>
      <c r="F288" s="1459" t="s">
        <v>426</v>
      </c>
      <c r="G288" s="1166"/>
      <c r="H288" s="1243"/>
      <c r="I288" s="761"/>
      <c r="J288" s="1315"/>
      <c r="K288" s="1315"/>
      <c r="L288" s="761"/>
      <c r="M288" s="1261" t="s">
        <v>150</v>
      </c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8.75" customHeight="1">
      <c r="A289" s="761"/>
      <c r="B289" s="739" t="s">
        <v>2443</v>
      </c>
      <c r="C289" s="1379" t="s">
        <v>2444</v>
      </c>
      <c r="D289" s="1379" t="s">
        <v>2445</v>
      </c>
      <c r="E289" s="784" t="s">
        <v>2446</v>
      </c>
      <c r="F289" s="1319"/>
      <c r="G289" s="1166"/>
      <c r="H289" s="1243"/>
      <c r="I289" s="761"/>
      <c r="J289" s="1315"/>
      <c r="K289" s="761"/>
      <c r="L289" s="761"/>
      <c r="M289" s="1261" t="s">
        <v>1949</v>
      </c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8.75" customHeight="1">
      <c r="A290" s="761"/>
      <c r="B290" s="739" t="s">
        <v>2447</v>
      </c>
      <c r="C290" s="761" t="s">
        <v>2448</v>
      </c>
      <c r="D290" s="1379"/>
      <c r="E290" s="784" t="s">
        <v>2449</v>
      </c>
      <c r="F290" s="1315"/>
      <c r="G290" s="1166"/>
      <c r="H290" s="1243"/>
      <c r="I290" s="761"/>
      <c r="J290" s="1315"/>
      <c r="K290" s="761"/>
      <c r="L290" s="761"/>
      <c r="M290" s="1261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8.75" customHeight="1">
      <c r="A291" s="761"/>
      <c r="B291" s="1374" t="s">
        <v>2450</v>
      </c>
      <c r="C291" s="784"/>
      <c r="D291" s="831"/>
      <c r="E291" s="1261" t="s">
        <v>2451</v>
      </c>
      <c r="F291" s="1375"/>
      <c r="G291" s="761"/>
      <c r="H291" s="761"/>
      <c r="I291" s="761"/>
      <c r="J291" s="761"/>
      <c r="K291" s="761"/>
      <c r="L291" s="761"/>
      <c r="M291" s="1261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8.75" customHeight="1">
      <c r="A292" s="761"/>
      <c r="B292" s="739" t="s">
        <v>2452</v>
      </c>
      <c r="C292" s="1379" t="s">
        <v>2453</v>
      </c>
      <c r="D292" s="1379" t="s">
        <v>2454</v>
      </c>
      <c r="E292" s="739" t="s">
        <v>2455</v>
      </c>
      <c r="F292" s="1382" t="s">
        <v>798</v>
      </c>
      <c r="G292" s="784" t="s">
        <v>2456</v>
      </c>
      <c r="H292" s="816">
        <v>2000</v>
      </c>
      <c r="I292" s="761"/>
      <c r="J292" s="1117" t="s">
        <v>157</v>
      </c>
      <c r="K292" s="761"/>
      <c r="L292" s="761"/>
      <c r="M292" s="1261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8.75" customHeight="1">
      <c r="A293" s="761"/>
      <c r="B293" s="739" t="s">
        <v>2457</v>
      </c>
      <c r="C293" s="1379" t="s">
        <v>2458</v>
      </c>
      <c r="D293" s="1379" t="s">
        <v>893</v>
      </c>
      <c r="E293" s="739" t="s">
        <v>2459</v>
      </c>
      <c r="F293" s="761"/>
      <c r="G293" s="784" t="s">
        <v>2370</v>
      </c>
      <c r="H293" s="761"/>
      <c r="I293" s="761"/>
      <c r="J293" s="761"/>
      <c r="K293" s="761"/>
      <c r="L293" s="761"/>
      <c r="M293" s="1261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8.75" customHeight="1">
      <c r="A294" s="761"/>
      <c r="B294" s="1374" t="s">
        <v>2460</v>
      </c>
      <c r="C294" s="1379" t="s">
        <v>2461</v>
      </c>
      <c r="D294" s="1376"/>
      <c r="E294" s="739" t="s">
        <v>2462</v>
      </c>
      <c r="F294" s="1459"/>
      <c r="G294" s="784"/>
      <c r="H294" s="761"/>
      <c r="I294" s="761"/>
      <c r="J294" s="761"/>
      <c r="K294" s="761"/>
      <c r="L294" s="761"/>
      <c r="M294" s="1261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8.75" customHeight="1">
      <c r="A295" s="761"/>
      <c r="B295" s="1374" t="s">
        <v>2463</v>
      </c>
      <c r="C295" s="784" t="s">
        <v>2464</v>
      </c>
      <c r="D295" s="1376"/>
      <c r="E295" s="1261" t="s">
        <v>2465</v>
      </c>
      <c r="F295" s="761"/>
      <c r="G295" s="784"/>
      <c r="H295" s="761"/>
      <c r="I295" s="761"/>
      <c r="J295" s="761"/>
      <c r="K295" s="761"/>
      <c r="L295" s="761"/>
      <c r="M295" s="1261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8.75" customHeight="1">
      <c r="A296" s="761"/>
      <c r="B296" s="1261" t="s">
        <v>2466</v>
      </c>
      <c r="C296" s="784"/>
      <c r="D296" s="761"/>
      <c r="E296" s="1261"/>
      <c r="F296" s="761"/>
      <c r="G296" s="784"/>
      <c r="H296" s="761"/>
      <c r="I296" s="761"/>
      <c r="J296" s="761"/>
      <c r="K296" s="761"/>
      <c r="L296" s="761"/>
      <c r="M296" s="1261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8.75" customHeight="1">
      <c r="A297" s="761"/>
      <c r="B297" s="1261" t="s">
        <v>2467</v>
      </c>
      <c r="C297" s="761"/>
      <c r="D297" s="761"/>
      <c r="E297" s="1261"/>
      <c r="F297" s="1459"/>
      <c r="G297" s="1166"/>
      <c r="H297" s="1243"/>
      <c r="I297" s="761"/>
      <c r="J297" s="1315"/>
      <c r="K297" s="761"/>
      <c r="L297" s="761"/>
      <c r="M297" s="1261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8.75" customHeight="1">
      <c r="A298" s="1472"/>
      <c r="B298" s="1471"/>
      <c r="C298" s="1472"/>
      <c r="D298" s="1472"/>
      <c r="E298" s="1471"/>
      <c r="F298" s="1498"/>
      <c r="G298" s="1482" t="s">
        <v>342</v>
      </c>
      <c r="H298" s="1473">
        <f>SUM(H288:H297)</f>
        <v>2000</v>
      </c>
      <c r="I298" s="1472"/>
      <c r="J298" s="1499"/>
      <c r="K298" s="1472"/>
      <c r="L298" s="1472"/>
      <c r="M298" s="1471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8.75" customHeight="1">
      <c r="A299" s="7"/>
      <c r="B299" s="1278"/>
      <c r="C299" s="7"/>
      <c r="D299" s="7"/>
      <c r="E299" s="1278"/>
      <c r="F299" s="7"/>
      <c r="G299" s="7"/>
      <c r="H299" s="174"/>
      <c r="I299" s="7"/>
      <c r="J299" s="7"/>
      <c r="K299" s="7"/>
      <c r="L299" s="7"/>
      <c r="M299" s="1278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8.75" customHeight="1">
      <c r="A300" s="2036" t="s">
        <v>326</v>
      </c>
      <c r="B300" s="1941"/>
      <c r="C300" s="1941"/>
      <c r="D300" s="1941"/>
      <c r="E300" s="1941"/>
      <c r="F300" s="1941"/>
      <c r="G300" s="1941"/>
      <c r="H300" s="1941"/>
      <c r="I300" s="1941"/>
      <c r="J300" s="1941"/>
      <c r="K300" s="1941"/>
      <c r="L300" s="1941"/>
      <c r="M300" s="1941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8.75" customHeight="1">
      <c r="A301" s="1967" t="s">
        <v>1062</v>
      </c>
      <c r="B301" s="1941"/>
      <c r="C301" s="1941"/>
      <c r="D301" s="1941"/>
      <c r="E301" s="1941"/>
      <c r="F301" s="1941"/>
      <c r="G301" s="1941"/>
      <c r="H301" s="1941"/>
      <c r="I301" s="1941"/>
      <c r="J301" s="1941"/>
      <c r="K301" s="1941"/>
      <c r="L301" s="1941"/>
      <c r="M301" s="1941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21.75" customHeight="1">
      <c r="A302" s="1967" t="s">
        <v>2037</v>
      </c>
      <c r="B302" s="1941"/>
      <c r="C302" s="1941"/>
      <c r="D302" s="1941"/>
      <c r="E302" s="1941"/>
      <c r="F302" s="1941"/>
      <c r="G302" s="1941"/>
      <c r="H302" s="1941"/>
      <c r="I302" s="1941"/>
      <c r="J302" s="1941"/>
      <c r="K302" s="1941"/>
      <c r="L302" s="1941"/>
      <c r="M302" s="1941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8.75" customHeight="1">
      <c r="A303" s="1967" t="s">
        <v>2038</v>
      </c>
      <c r="B303" s="1941"/>
      <c r="C303" s="1941"/>
      <c r="D303" s="1941"/>
      <c r="E303" s="1941"/>
      <c r="F303" s="1941"/>
      <c r="G303" s="1941"/>
      <c r="H303" s="1941"/>
      <c r="I303" s="1941"/>
      <c r="J303" s="1941"/>
      <c r="K303" s="1941"/>
      <c r="L303" s="1941"/>
      <c r="M303" s="1941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8.75" customHeight="1">
      <c r="A304" s="1968" t="s">
        <v>2468</v>
      </c>
      <c r="B304" s="1969"/>
      <c r="C304" s="1969"/>
      <c r="D304" s="1969"/>
      <c r="E304" s="1969"/>
      <c r="F304" s="1969"/>
      <c r="G304" s="1969"/>
      <c r="H304" s="1969"/>
      <c r="I304" s="1969"/>
      <c r="J304" s="1969"/>
      <c r="K304" s="1969"/>
      <c r="L304" s="1969"/>
      <c r="M304" s="1969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8.75" customHeight="1">
      <c r="A305" s="2038" t="s">
        <v>0</v>
      </c>
      <c r="B305" s="2149" t="s">
        <v>273</v>
      </c>
      <c r="C305" s="2038" t="s">
        <v>274</v>
      </c>
      <c r="D305" s="2151" t="s">
        <v>275</v>
      </c>
      <c r="E305" s="2040" t="s">
        <v>276</v>
      </c>
      <c r="F305" s="2152" t="s">
        <v>277</v>
      </c>
      <c r="G305" s="2037" t="s">
        <v>278</v>
      </c>
      <c r="H305" s="1972"/>
      <c r="I305" s="2037" t="s">
        <v>6</v>
      </c>
      <c r="J305" s="1973"/>
      <c r="K305" s="1973"/>
      <c r="L305" s="1972"/>
      <c r="M305" s="2040" t="s">
        <v>7</v>
      </c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8.75" customHeight="1">
      <c r="A306" s="2002"/>
      <c r="B306" s="2150"/>
      <c r="C306" s="1963"/>
      <c r="D306" s="2010"/>
      <c r="E306" s="2052"/>
      <c r="F306" s="2153"/>
      <c r="G306" s="169" t="s">
        <v>279</v>
      </c>
      <c r="H306" s="184" t="s">
        <v>280</v>
      </c>
      <c r="I306" s="169" t="s">
        <v>8</v>
      </c>
      <c r="J306" s="169" t="s">
        <v>9</v>
      </c>
      <c r="K306" s="169" t="s">
        <v>10</v>
      </c>
      <c r="L306" s="169" t="s">
        <v>11</v>
      </c>
      <c r="M306" s="2041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57.75" customHeight="1">
      <c r="A307" s="1368">
        <v>1</v>
      </c>
      <c r="B307" s="1402" t="s">
        <v>2469</v>
      </c>
      <c r="C307" s="763" t="s">
        <v>4005</v>
      </c>
      <c r="D307" s="625" t="s">
        <v>2470</v>
      </c>
      <c r="E307" s="784" t="s">
        <v>2471</v>
      </c>
      <c r="F307" s="1115" t="s">
        <v>2472</v>
      </c>
      <c r="G307" s="784" t="s">
        <v>1578</v>
      </c>
      <c r="H307" s="593"/>
      <c r="I307" s="779"/>
      <c r="J307" s="779"/>
      <c r="K307" s="779"/>
      <c r="L307" s="779"/>
      <c r="M307" s="784" t="s">
        <v>2473</v>
      </c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64.5" customHeight="1">
      <c r="A308" s="761"/>
      <c r="B308" s="1402" t="s">
        <v>2474</v>
      </c>
      <c r="C308" s="763" t="s">
        <v>4006</v>
      </c>
      <c r="D308" s="629"/>
      <c r="E308" s="784" t="s">
        <v>570</v>
      </c>
      <c r="F308" s="779"/>
      <c r="G308" s="784" t="s">
        <v>2475</v>
      </c>
      <c r="H308" s="1116">
        <v>27050</v>
      </c>
      <c r="I308" s="779"/>
      <c r="J308" s="1368" t="s">
        <v>157</v>
      </c>
      <c r="K308" s="779"/>
      <c r="L308" s="779"/>
      <c r="M308" s="784" t="s">
        <v>146</v>
      </c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42.75" customHeight="1">
      <c r="A309" s="761"/>
      <c r="B309" s="784" t="s">
        <v>2476</v>
      </c>
      <c r="C309" s="763" t="s">
        <v>4007</v>
      </c>
      <c r="D309" s="779"/>
      <c r="E309" s="784"/>
      <c r="F309" s="1368"/>
      <c r="G309" s="784" t="s">
        <v>2477</v>
      </c>
      <c r="H309" s="1501"/>
      <c r="I309" s="779"/>
      <c r="J309" s="779"/>
      <c r="K309" s="779"/>
      <c r="L309" s="779"/>
      <c r="M309" s="784" t="s">
        <v>1949</v>
      </c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39" customHeight="1">
      <c r="A310" s="761"/>
      <c r="B310" s="784" t="s">
        <v>2478</v>
      </c>
      <c r="C310" s="784" t="s">
        <v>2479</v>
      </c>
      <c r="D310" s="779"/>
      <c r="E310" s="784"/>
      <c r="F310" s="779"/>
      <c r="G310" s="784" t="s">
        <v>2480</v>
      </c>
      <c r="H310" s="1118">
        <v>16230</v>
      </c>
      <c r="I310" s="779"/>
      <c r="J310" s="1368" t="s">
        <v>157</v>
      </c>
      <c r="K310" s="779"/>
      <c r="L310" s="779"/>
      <c r="M310" s="784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42" customHeight="1">
      <c r="A311" s="761"/>
      <c r="B311" s="763" t="s">
        <v>2481</v>
      </c>
      <c r="C311" s="784" t="s">
        <v>2482</v>
      </c>
      <c r="D311" s="779"/>
      <c r="E311" s="784"/>
      <c r="F311" s="1368"/>
      <c r="G311" s="784"/>
      <c r="H311" s="779"/>
      <c r="I311" s="779"/>
      <c r="J311" s="779"/>
      <c r="K311" s="779"/>
      <c r="L311" s="779"/>
      <c r="M311" s="784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43.5" customHeight="1">
      <c r="A312" s="761"/>
      <c r="B312" s="763" t="s">
        <v>2483</v>
      </c>
      <c r="C312" s="784"/>
      <c r="D312" s="779"/>
      <c r="E312" s="784"/>
      <c r="F312" s="779"/>
      <c r="G312" s="784"/>
      <c r="H312" s="779"/>
      <c r="I312" s="779"/>
      <c r="J312" s="779"/>
      <c r="K312" s="779"/>
      <c r="L312" s="779"/>
      <c r="M312" s="784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30" customHeight="1">
      <c r="A313" s="761"/>
      <c r="B313" s="763" t="s">
        <v>2484</v>
      </c>
      <c r="C313" s="784"/>
      <c r="D313" s="779"/>
      <c r="E313" s="784"/>
      <c r="F313" s="779"/>
      <c r="G313" s="784"/>
      <c r="H313" s="779"/>
      <c r="I313" s="779"/>
      <c r="J313" s="779"/>
      <c r="K313" s="779"/>
      <c r="L313" s="779"/>
      <c r="M313" s="784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42.75" customHeight="1">
      <c r="A314" s="761"/>
      <c r="B314" s="763" t="s">
        <v>2485</v>
      </c>
      <c r="C314" s="784"/>
      <c r="D314" s="779"/>
      <c r="E314" s="784"/>
      <c r="F314" s="779"/>
      <c r="G314" s="784"/>
      <c r="H314" s="779"/>
      <c r="I314" s="779"/>
      <c r="J314" s="779"/>
      <c r="K314" s="779"/>
      <c r="L314" s="779"/>
      <c r="M314" s="784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41.25" customHeight="1">
      <c r="A315" s="761"/>
      <c r="B315" s="784" t="s">
        <v>2486</v>
      </c>
      <c r="C315" s="784"/>
      <c r="D315" s="779"/>
      <c r="E315" s="784"/>
      <c r="F315" s="779"/>
      <c r="G315" s="784"/>
      <c r="H315" s="779"/>
      <c r="I315" s="779"/>
      <c r="J315" s="779"/>
      <c r="K315" s="779"/>
      <c r="L315" s="779"/>
      <c r="M315" s="784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24.75" customHeight="1">
      <c r="A316" s="761"/>
      <c r="B316" s="784" t="s">
        <v>2487</v>
      </c>
      <c r="C316" s="784"/>
      <c r="D316" s="779"/>
      <c r="E316" s="784"/>
      <c r="F316" s="779"/>
      <c r="G316" s="784"/>
      <c r="H316" s="779"/>
      <c r="I316" s="779"/>
      <c r="J316" s="779"/>
      <c r="K316" s="779"/>
      <c r="L316" s="779"/>
      <c r="M316" s="784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8.75" customHeight="1">
      <c r="A317" s="1472"/>
      <c r="B317" s="1471"/>
      <c r="C317" s="1475"/>
      <c r="D317" s="1472"/>
      <c r="E317" s="1471"/>
      <c r="F317" s="1472"/>
      <c r="G317" s="1482" t="s">
        <v>342</v>
      </c>
      <c r="H317" s="1473">
        <f>SUM(H307:H316)</f>
        <v>43280</v>
      </c>
      <c r="I317" s="1472"/>
      <c r="J317" s="1472"/>
      <c r="K317" s="1472"/>
      <c r="L317" s="1472"/>
      <c r="M317" s="1471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8.75" customHeight="1">
      <c r="A318" s="831"/>
      <c r="B318" s="1500"/>
      <c r="C318" s="640"/>
      <c r="D318" s="831"/>
      <c r="E318" s="833"/>
      <c r="F318" s="831"/>
      <c r="G318" s="640"/>
      <c r="H318" s="831"/>
      <c r="I318" s="831"/>
      <c r="J318" s="831"/>
      <c r="K318" s="831"/>
      <c r="L318" s="831"/>
      <c r="M318" s="833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8.75" customHeight="1">
      <c r="A319" s="2036" t="s">
        <v>326</v>
      </c>
      <c r="B319" s="1941"/>
      <c r="C319" s="1941"/>
      <c r="D319" s="1941"/>
      <c r="E319" s="1941"/>
      <c r="F319" s="1941"/>
      <c r="G319" s="1941"/>
      <c r="H319" s="1941"/>
      <c r="I319" s="1941"/>
      <c r="J319" s="1941"/>
      <c r="K319" s="1941"/>
      <c r="L319" s="1941"/>
      <c r="M319" s="1941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8.75" customHeight="1">
      <c r="A320" s="1967" t="s">
        <v>1062</v>
      </c>
      <c r="B320" s="1941"/>
      <c r="C320" s="1941"/>
      <c r="D320" s="1941"/>
      <c r="E320" s="1941"/>
      <c r="F320" s="1941"/>
      <c r="G320" s="1941"/>
      <c r="H320" s="1941"/>
      <c r="I320" s="1941"/>
      <c r="J320" s="1941"/>
      <c r="K320" s="1941"/>
      <c r="L320" s="1941"/>
      <c r="M320" s="1941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22.5" customHeight="1">
      <c r="A321" s="1967" t="s">
        <v>2037</v>
      </c>
      <c r="B321" s="1941"/>
      <c r="C321" s="1941"/>
      <c r="D321" s="1941"/>
      <c r="E321" s="1941"/>
      <c r="F321" s="1941"/>
      <c r="G321" s="1941"/>
      <c r="H321" s="1941"/>
      <c r="I321" s="1941"/>
      <c r="J321" s="1941"/>
      <c r="K321" s="1941"/>
      <c r="L321" s="1941"/>
      <c r="M321" s="1941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8.75" customHeight="1">
      <c r="A322" s="2053" t="s">
        <v>2038</v>
      </c>
      <c r="B322" s="1941"/>
      <c r="C322" s="1941"/>
      <c r="D322" s="1941"/>
      <c r="E322" s="1941"/>
      <c r="F322" s="1941"/>
      <c r="G322" s="1941"/>
      <c r="H322" s="1941"/>
      <c r="I322" s="1941"/>
      <c r="J322" s="1941"/>
      <c r="K322" s="1941"/>
      <c r="L322" s="1941"/>
      <c r="M322" s="1941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8.75" customHeight="1">
      <c r="A323" s="2054" t="s">
        <v>2488</v>
      </c>
      <c r="B323" s="1969"/>
      <c r="C323" s="1969"/>
      <c r="D323" s="1969"/>
      <c r="E323" s="1969"/>
      <c r="F323" s="1969"/>
      <c r="G323" s="1969"/>
      <c r="H323" s="1969"/>
      <c r="I323" s="1969"/>
      <c r="J323" s="1969"/>
      <c r="K323" s="1969"/>
      <c r="L323" s="1969"/>
      <c r="M323" s="1969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8.75" customHeight="1">
      <c r="A324" s="2038" t="s">
        <v>0</v>
      </c>
      <c r="B324" s="2040" t="s">
        <v>273</v>
      </c>
      <c r="C324" s="2038" t="s">
        <v>274</v>
      </c>
      <c r="D324" s="2159" t="s">
        <v>275</v>
      </c>
      <c r="E324" s="2040" t="s">
        <v>276</v>
      </c>
      <c r="F324" s="2152" t="s">
        <v>277</v>
      </c>
      <c r="G324" s="2037" t="s">
        <v>278</v>
      </c>
      <c r="H324" s="1972"/>
      <c r="I324" s="2037" t="s">
        <v>6</v>
      </c>
      <c r="J324" s="1973"/>
      <c r="K324" s="1973"/>
      <c r="L324" s="1972"/>
      <c r="M324" s="2040" t="s">
        <v>7</v>
      </c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8.75" customHeight="1">
      <c r="A325" s="2002"/>
      <c r="B325" s="2164"/>
      <c r="C325" s="2156"/>
      <c r="D325" s="2160"/>
      <c r="E325" s="2164"/>
      <c r="F325" s="2153"/>
      <c r="G325" s="169" t="s">
        <v>279</v>
      </c>
      <c r="H325" s="184" t="s">
        <v>280</v>
      </c>
      <c r="I325" s="169" t="s">
        <v>8</v>
      </c>
      <c r="J325" s="169" t="s">
        <v>9</v>
      </c>
      <c r="K325" s="169" t="s">
        <v>10</v>
      </c>
      <c r="L325" s="169" t="s">
        <v>11</v>
      </c>
      <c r="M325" s="2164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80.25" customHeight="1">
      <c r="A326" s="1508">
        <v>1</v>
      </c>
      <c r="B326" s="905" t="s">
        <v>2489</v>
      </c>
      <c r="C326" s="905" t="s">
        <v>2490</v>
      </c>
      <c r="D326" s="905" t="s">
        <v>2491</v>
      </c>
      <c r="E326" s="905" t="s">
        <v>178</v>
      </c>
      <c r="F326" s="1421" t="s">
        <v>2492</v>
      </c>
      <c r="G326" s="1422" t="s">
        <v>2493</v>
      </c>
      <c r="H326" s="1444">
        <v>10000</v>
      </c>
      <c r="I326" s="906"/>
      <c r="J326" s="906"/>
      <c r="K326" s="932" t="s">
        <v>157</v>
      </c>
      <c r="L326" s="906"/>
      <c r="M326" s="905" t="s">
        <v>146</v>
      </c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97.5" customHeight="1">
      <c r="A327" s="1448"/>
      <c r="B327" s="905" t="s">
        <v>2494</v>
      </c>
      <c r="C327" s="1424"/>
      <c r="D327" s="1424"/>
      <c r="E327" s="1426"/>
      <c r="F327" s="906"/>
      <c r="G327" s="1428" t="s">
        <v>2496</v>
      </c>
      <c r="H327" s="1444">
        <v>25500</v>
      </c>
      <c r="I327" s="906"/>
      <c r="J327" s="906"/>
      <c r="K327" s="932"/>
      <c r="L327" s="906"/>
      <c r="M327" s="905" t="s">
        <v>1949</v>
      </c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28.5" customHeight="1">
      <c r="A328" s="1448"/>
      <c r="B328" s="905" t="s">
        <v>2495</v>
      </c>
      <c r="C328" s="1424"/>
      <c r="D328" s="905"/>
      <c r="E328" s="905"/>
      <c r="F328" s="906"/>
      <c r="G328" s="905"/>
      <c r="H328" s="906"/>
      <c r="I328" s="906"/>
      <c r="J328" s="906"/>
      <c r="K328" s="932"/>
      <c r="L328" s="906"/>
      <c r="M328" s="905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28.5" customHeight="1">
      <c r="A329" s="1448"/>
      <c r="B329" s="905" t="s">
        <v>2497</v>
      </c>
      <c r="C329" s="905"/>
      <c r="D329" s="905"/>
      <c r="E329" s="905"/>
      <c r="F329" s="932"/>
      <c r="G329" s="1424"/>
      <c r="H329" s="906"/>
      <c r="I329" s="906"/>
      <c r="J329" s="906"/>
      <c r="K329" s="932"/>
      <c r="L329" s="906"/>
      <c r="M329" s="905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8.75" customHeight="1">
      <c r="A330" s="1472"/>
      <c r="B330" s="1502"/>
      <c r="C330" s="1503"/>
      <c r="D330" s="1504"/>
      <c r="E330" s="1502"/>
      <c r="F330" s="1504"/>
      <c r="G330" s="1505" t="s">
        <v>342</v>
      </c>
      <c r="H330" s="1506">
        <f>SUM(H324:H329)</f>
        <v>35500</v>
      </c>
      <c r="I330" s="1504"/>
      <c r="J330" s="1504"/>
      <c r="K330" s="1504"/>
      <c r="L330" s="1504"/>
      <c r="M330" s="150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8.75" customHeight="1">
      <c r="A331" s="7"/>
      <c r="B331" s="1278"/>
      <c r="C331" s="7"/>
      <c r="D331" s="7"/>
      <c r="E331" s="1278"/>
      <c r="F331" s="7"/>
      <c r="G331" s="7"/>
      <c r="H331" s="174"/>
      <c r="I331" s="7"/>
      <c r="J331" s="7"/>
      <c r="K331" s="7"/>
      <c r="L331" s="7"/>
      <c r="M331" s="1278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8.75" customHeight="1">
      <c r="A332" s="2036" t="s">
        <v>326</v>
      </c>
      <c r="B332" s="1941"/>
      <c r="C332" s="1941"/>
      <c r="D332" s="1941"/>
      <c r="E332" s="1941"/>
      <c r="F332" s="1941"/>
      <c r="G332" s="1941"/>
      <c r="H332" s="1941"/>
      <c r="I332" s="1941"/>
      <c r="J332" s="1941"/>
      <c r="K332" s="1941"/>
      <c r="L332" s="1941"/>
      <c r="M332" s="1941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8.75" customHeight="1">
      <c r="A333" s="1967" t="s">
        <v>1062</v>
      </c>
      <c r="B333" s="1941"/>
      <c r="C333" s="1941"/>
      <c r="D333" s="1941"/>
      <c r="E333" s="1941"/>
      <c r="F333" s="1941"/>
      <c r="G333" s="1941"/>
      <c r="H333" s="1941"/>
      <c r="I333" s="1941"/>
      <c r="J333" s="1941"/>
      <c r="K333" s="1941"/>
      <c r="L333" s="1941"/>
      <c r="M333" s="1941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22.5" customHeight="1">
      <c r="A334" s="1967" t="s">
        <v>2037</v>
      </c>
      <c r="B334" s="1941"/>
      <c r="C334" s="1941"/>
      <c r="D334" s="1941"/>
      <c r="E334" s="1941"/>
      <c r="F334" s="1941"/>
      <c r="G334" s="1941"/>
      <c r="H334" s="1941"/>
      <c r="I334" s="1941"/>
      <c r="J334" s="1941"/>
      <c r="K334" s="1941"/>
      <c r="L334" s="1941"/>
      <c r="M334" s="1941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8.75" customHeight="1">
      <c r="A335" s="2013" t="s">
        <v>2498</v>
      </c>
      <c r="B335" s="1941"/>
      <c r="C335" s="1941"/>
      <c r="D335" s="1941"/>
      <c r="E335" s="1941"/>
      <c r="F335" s="1941"/>
      <c r="G335" s="1941"/>
      <c r="H335" s="1941"/>
      <c r="I335" s="1941"/>
      <c r="J335" s="1941"/>
      <c r="K335" s="1941"/>
      <c r="L335" s="1941"/>
      <c r="M335" s="1941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8.75" customHeight="1">
      <c r="A336" s="1981" t="s">
        <v>2499</v>
      </c>
      <c r="B336" s="1969"/>
      <c r="C336" s="1969"/>
      <c r="D336" s="1969"/>
      <c r="E336" s="1969"/>
      <c r="F336" s="1969"/>
      <c r="G336" s="1969"/>
      <c r="H336" s="1969"/>
      <c r="I336" s="1969"/>
      <c r="J336" s="1969"/>
      <c r="K336" s="1969"/>
      <c r="L336" s="1969"/>
      <c r="M336" s="1969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8.75" customHeight="1">
      <c r="A337" s="2038" t="s">
        <v>0</v>
      </c>
      <c r="B337" s="2040" t="s">
        <v>273</v>
      </c>
      <c r="C337" s="2038" t="s">
        <v>274</v>
      </c>
      <c r="D337" s="2038" t="s">
        <v>275</v>
      </c>
      <c r="E337" s="2149" t="s">
        <v>276</v>
      </c>
      <c r="F337" s="2038" t="s">
        <v>277</v>
      </c>
      <c r="G337" s="2037" t="s">
        <v>278</v>
      </c>
      <c r="H337" s="1972"/>
      <c r="I337" s="2037" t="s">
        <v>6</v>
      </c>
      <c r="J337" s="1973"/>
      <c r="K337" s="1973"/>
      <c r="L337" s="1972"/>
      <c r="M337" s="2040" t="s">
        <v>7</v>
      </c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8.75" customHeight="1">
      <c r="A338" s="2002"/>
      <c r="B338" s="2164"/>
      <c r="C338" s="2156"/>
      <c r="D338" s="2156"/>
      <c r="E338" s="2150"/>
      <c r="F338" s="2156"/>
      <c r="G338" s="169" t="s">
        <v>279</v>
      </c>
      <c r="H338" s="184" t="s">
        <v>280</v>
      </c>
      <c r="I338" s="169" t="s">
        <v>8</v>
      </c>
      <c r="J338" s="169" t="s">
        <v>9</v>
      </c>
      <c r="K338" s="169" t="s">
        <v>10</v>
      </c>
      <c r="L338" s="169" t="s">
        <v>11</v>
      </c>
      <c r="M338" s="2164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8.25" customHeight="1">
      <c r="A339" s="1510">
        <v>1</v>
      </c>
      <c r="B339" s="905" t="s">
        <v>4008</v>
      </c>
      <c r="C339" s="905" t="s">
        <v>2500</v>
      </c>
      <c r="D339" s="905" t="s">
        <v>4009</v>
      </c>
      <c r="E339" s="905" t="s">
        <v>2501</v>
      </c>
      <c r="F339" s="1512">
        <v>243619</v>
      </c>
      <c r="G339" s="905" t="s">
        <v>2502</v>
      </c>
      <c r="H339" s="1425">
        <v>2500</v>
      </c>
      <c r="I339" s="1423"/>
      <c r="J339" s="932" t="s">
        <v>157</v>
      </c>
      <c r="K339" s="1423"/>
      <c r="L339" s="1423"/>
      <c r="M339" s="899" t="s">
        <v>2503</v>
      </c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44.75" customHeight="1">
      <c r="A340" s="1511"/>
      <c r="B340" s="1557" t="s">
        <v>2504</v>
      </c>
      <c r="C340" s="1434" t="s">
        <v>2505</v>
      </c>
      <c r="D340" s="1434"/>
      <c r="E340" s="1434" t="s">
        <v>2506</v>
      </c>
      <c r="F340" s="1435"/>
      <c r="G340" s="1434" t="s">
        <v>2507</v>
      </c>
      <c r="H340" s="1558">
        <v>1800</v>
      </c>
      <c r="I340" s="1435"/>
      <c r="J340" s="1435"/>
      <c r="K340" s="1435"/>
      <c r="L340" s="1435"/>
      <c r="M340" s="1559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3.5" customHeight="1">
      <c r="A341" s="1560"/>
      <c r="B341" s="1442"/>
      <c r="C341" s="905" t="s">
        <v>2508</v>
      </c>
      <c r="D341" s="1423"/>
      <c r="E341" s="905" t="s">
        <v>2509</v>
      </c>
      <c r="F341" s="1443"/>
      <c r="G341" s="905" t="s">
        <v>2510</v>
      </c>
      <c r="H341" s="1444">
        <v>1450</v>
      </c>
      <c r="I341" s="1423"/>
      <c r="J341" s="1423"/>
      <c r="K341" s="1423"/>
      <c r="L341" s="1423"/>
      <c r="M341" s="1442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48.75" customHeight="1">
      <c r="A342" s="1560"/>
      <c r="B342" s="1442"/>
      <c r="C342" s="1513"/>
      <c r="D342" s="1423"/>
      <c r="E342" s="905"/>
      <c r="F342" s="1443"/>
      <c r="G342" s="899" t="s">
        <v>2511</v>
      </c>
      <c r="H342" s="1444">
        <v>1656</v>
      </c>
      <c r="I342" s="1423"/>
      <c r="J342" s="1423"/>
      <c r="K342" s="1423"/>
      <c r="L342" s="1423"/>
      <c r="M342" s="1442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64.5" customHeight="1">
      <c r="A343" s="1560"/>
      <c r="B343" s="1442"/>
      <c r="C343" s="905"/>
      <c r="D343" s="1423"/>
      <c r="E343" s="905"/>
      <c r="F343" s="1423"/>
      <c r="G343" s="899" t="s">
        <v>2512</v>
      </c>
      <c r="H343" s="932">
        <v>892</v>
      </c>
      <c r="I343" s="1423"/>
      <c r="J343" s="1423"/>
      <c r="K343" s="1423"/>
      <c r="L343" s="1423"/>
      <c r="M343" s="1442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25.5" customHeight="1">
      <c r="A344" s="1561"/>
      <c r="B344" s="1514"/>
      <c r="C344" s="1515"/>
      <c r="D344" s="1516"/>
      <c r="E344" s="1515"/>
      <c r="F344" s="1516"/>
      <c r="G344" s="1517" t="s">
        <v>342</v>
      </c>
      <c r="H344" s="1518">
        <f>SUM(H339:H343)</f>
        <v>8298</v>
      </c>
      <c r="I344" s="1516"/>
      <c r="J344" s="1516"/>
      <c r="K344" s="1516"/>
      <c r="L344" s="1516"/>
      <c r="M344" s="1514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8.75" customHeight="1">
      <c r="A345" s="14"/>
      <c r="B345" s="419"/>
      <c r="C345" s="6"/>
      <c r="D345" s="14"/>
      <c r="E345" s="6"/>
      <c r="F345" s="14"/>
      <c r="G345" s="5"/>
      <c r="H345" s="442"/>
      <c r="I345" s="14"/>
      <c r="J345" s="14"/>
      <c r="K345" s="14"/>
      <c r="L345" s="14"/>
      <c r="M345" s="419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8.75" customHeight="1">
      <c r="A346" s="2177" t="s">
        <v>2513</v>
      </c>
      <c r="B346" s="1969"/>
      <c r="C346" s="1969"/>
      <c r="D346" s="1969"/>
      <c r="E346" s="1969"/>
      <c r="F346" s="1969"/>
      <c r="G346" s="1969"/>
      <c r="H346" s="1969"/>
      <c r="I346" s="1969"/>
      <c r="J346" s="1969"/>
      <c r="K346" s="1969"/>
      <c r="L346" s="1969"/>
      <c r="M346" s="1969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8.75" customHeight="1">
      <c r="A347" s="2173" t="s">
        <v>0</v>
      </c>
      <c r="B347" s="2175" t="s">
        <v>273</v>
      </c>
      <c r="C347" s="2173" t="s">
        <v>274</v>
      </c>
      <c r="D347" s="2173" t="s">
        <v>275</v>
      </c>
      <c r="E347" s="2176" t="s">
        <v>276</v>
      </c>
      <c r="F347" s="2173" t="s">
        <v>277</v>
      </c>
      <c r="G347" s="2174" t="s">
        <v>278</v>
      </c>
      <c r="H347" s="1972"/>
      <c r="I347" s="2174" t="s">
        <v>6</v>
      </c>
      <c r="J347" s="1973"/>
      <c r="K347" s="1973"/>
      <c r="L347" s="1972"/>
      <c r="M347" s="2175" t="s">
        <v>7</v>
      </c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8.75" customHeight="1">
      <c r="A348" s="2002"/>
      <c r="B348" s="2164"/>
      <c r="C348" s="2156"/>
      <c r="D348" s="2156"/>
      <c r="E348" s="2150"/>
      <c r="F348" s="2156"/>
      <c r="G348" s="444" t="s">
        <v>279</v>
      </c>
      <c r="H348" s="443" t="s">
        <v>280</v>
      </c>
      <c r="I348" s="444" t="s">
        <v>8</v>
      </c>
      <c r="J348" s="444" t="s">
        <v>9</v>
      </c>
      <c r="K348" s="444" t="s">
        <v>10</v>
      </c>
      <c r="L348" s="444" t="s">
        <v>11</v>
      </c>
      <c r="M348" s="2164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75" customHeight="1">
      <c r="A349" s="1527">
        <v>2</v>
      </c>
      <c r="B349" s="1532" t="s">
        <v>2514</v>
      </c>
      <c r="C349" s="905" t="s">
        <v>2515</v>
      </c>
      <c r="D349" s="899" t="s">
        <v>4012</v>
      </c>
      <c r="E349" s="1532" t="s">
        <v>2516</v>
      </c>
      <c r="F349" s="1421">
        <v>243588</v>
      </c>
      <c r="G349" s="905" t="s">
        <v>2517</v>
      </c>
      <c r="H349" s="1533">
        <v>96000</v>
      </c>
      <c r="I349" s="1200"/>
      <c r="J349" s="1534"/>
      <c r="K349" s="906"/>
      <c r="L349" s="1535" t="s">
        <v>4011</v>
      </c>
      <c r="M349" s="1536" t="s">
        <v>2518</v>
      </c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66.75" customHeight="1">
      <c r="A350" s="1528"/>
      <c r="B350" s="1532" t="s">
        <v>2519</v>
      </c>
      <c r="C350" s="905" t="s">
        <v>2520</v>
      </c>
      <c r="D350" s="1532"/>
      <c r="E350" s="899" t="s">
        <v>2521</v>
      </c>
      <c r="F350" s="1200"/>
      <c r="G350" s="1532"/>
      <c r="H350" s="1537"/>
      <c r="I350" s="1200"/>
      <c r="J350" s="1200"/>
      <c r="K350" s="1200"/>
      <c r="L350" s="1200"/>
      <c r="M350" s="1538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69.75" customHeight="1">
      <c r="A351" s="1528"/>
      <c r="B351" s="1536" t="s">
        <v>2522</v>
      </c>
      <c r="C351" s="899" t="s">
        <v>2523</v>
      </c>
      <c r="D351" s="1200"/>
      <c r="E351" s="1532"/>
      <c r="F351" s="1201"/>
      <c r="G351" s="1532"/>
      <c r="H351" s="1537"/>
      <c r="I351" s="1200"/>
      <c r="J351" s="1200"/>
      <c r="K351" s="1200"/>
      <c r="L351" s="1200"/>
      <c r="M351" s="1538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58.5" customHeight="1">
      <c r="A352" s="1528"/>
      <c r="B352" s="899" t="s">
        <v>2524</v>
      </c>
      <c r="C352" s="1539"/>
      <c r="D352" s="1200"/>
      <c r="E352" s="1532"/>
      <c r="F352" s="1201"/>
      <c r="G352" s="1536"/>
      <c r="H352" s="1537"/>
      <c r="I352" s="1200"/>
      <c r="J352" s="1200"/>
      <c r="K352" s="1200"/>
      <c r="L352" s="1200"/>
      <c r="M352" s="1538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8.75" customHeight="1">
      <c r="A353" s="1526"/>
      <c r="B353" s="1529"/>
      <c r="C353" s="1530"/>
      <c r="D353" s="1531"/>
      <c r="E353" s="1530"/>
      <c r="F353" s="1531"/>
      <c r="G353" s="1505" t="s">
        <v>342</v>
      </c>
      <c r="H353" s="1506">
        <f>SUM(H349:H352)</f>
        <v>96000</v>
      </c>
      <c r="I353" s="1531"/>
      <c r="J353" s="1531"/>
      <c r="K353" s="1531"/>
      <c r="L353" s="1531"/>
      <c r="M353" s="1529" t="s">
        <v>2525</v>
      </c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8.75" customHeight="1">
      <c r="A354" s="7"/>
      <c r="B354" s="1278"/>
      <c r="C354" s="7"/>
      <c r="D354" s="7"/>
      <c r="E354" s="1278"/>
      <c r="F354" s="7"/>
      <c r="G354" s="7"/>
      <c r="H354" s="174"/>
      <c r="I354" s="7"/>
      <c r="J354" s="7"/>
      <c r="K354" s="7"/>
      <c r="L354" s="7"/>
      <c r="M354" s="1278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8.75" customHeight="1">
      <c r="A355" s="2036" t="s">
        <v>326</v>
      </c>
      <c r="B355" s="1941"/>
      <c r="C355" s="1941"/>
      <c r="D355" s="1941"/>
      <c r="E355" s="1941"/>
      <c r="F355" s="1941"/>
      <c r="G355" s="1941"/>
      <c r="H355" s="1941"/>
      <c r="I355" s="1941"/>
      <c r="J355" s="1941"/>
      <c r="K355" s="1941"/>
      <c r="L355" s="1941"/>
      <c r="M355" s="1941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8.75" customHeight="1">
      <c r="A356" s="1967" t="s">
        <v>1062</v>
      </c>
      <c r="B356" s="1941"/>
      <c r="C356" s="1941"/>
      <c r="D356" s="1941"/>
      <c r="E356" s="1941"/>
      <c r="F356" s="1941"/>
      <c r="G356" s="1941"/>
      <c r="H356" s="1941"/>
      <c r="I356" s="1941"/>
      <c r="J356" s="1941"/>
      <c r="K356" s="1941"/>
      <c r="L356" s="1941"/>
      <c r="M356" s="1941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24" customHeight="1">
      <c r="A357" s="1967" t="s">
        <v>2037</v>
      </c>
      <c r="B357" s="1941"/>
      <c r="C357" s="1941"/>
      <c r="D357" s="1941"/>
      <c r="E357" s="1941"/>
      <c r="F357" s="1941"/>
      <c r="G357" s="1941"/>
      <c r="H357" s="1941"/>
      <c r="I357" s="1941"/>
      <c r="J357" s="1941"/>
      <c r="K357" s="1941"/>
      <c r="L357" s="1941"/>
      <c r="M357" s="1941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8.75" customHeight="1">
      <c r="A358" s="2053" t="s">
        <v>1939</v>
      </c>
      <c r="B358" s="1941"/>
      <c r="C358" s="1941"/>
      <c r="D358" s="1941"/>
      <c r="E358" s="1941"/>
      <c r="F358" s="1941"/>
      <c r="G358" s="1941"/>
      <c r="H358" s="1941"/>
      <c r="I358" s="1941"/>
      <c r="J358" s="1941"/>
      <c r="K358" s="1941"/>
      <c r="L358" s="1941"/>
      <c r="M358" s="1941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8.75" customHeight="1">
      <c r="A359" s="2054" t="s">
        <v>2526</v>
      </c>
      <c r="B359" s="1969"/>
      <c r="C359" s="1969"/>
      <c r="D359" s="1969"/>
      <c r="E359" s="1969"/>
      <c r="F359" s="1969"/>
      <c r="G359" s="1969"/>
      <c r="H359" s="1969"/>
      <c r="I359" s="1969"/>
      <c r="J359" s="1969"/>
      <c r="K359" s="1969"/>
      <c r="L359" s="1969"/>
      <c r="M359" s="1969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8.75" customHeight="1">
      <c r="A360" s="2038" t="s">
        <v>0</v>
      </c>
      <c r="B360" s="2040" t="s">
        <v>273</v>
      </c>
      <c r="C360" s="2038" t="s">
        <v>274</v>
      </c>
      <c r="D360" s="2038" t="s">
        <v>275</v>
      </c>
      <c r="E360" s="2040" t="s">
        <v>276</v>
      </c>
      <c r="F360" s="2038" t="s">
        <v>277</v>
      </c>
      <c r="G360" s="2037" t="s">
        <v>278</v>
      </c>
      <c r="H360" s="1972"/>
      <c r="I360" s="2037" t="s">
        <v>6</v>
      </c>
      <c r="J360" s="1973"/>
      <c r="K360" s="1973"/>
      <c r="L360" s="1972"/>
      <c r="M360" s="2040" t="s">
        <v>7</v>
      </c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8.75" customHeight="1">
      <c r="A361" s="2002"/>
      <c r="B361" s="2041"/>
      <c r="C361" s="2002"/>
      <c r="D361" s="2002"/>
      <c r="E361" s="2041"/>
      <c r="F361" s="2002"/>
      <c r="G361" s="169" t="s">
        <v>279</v>
      </c>
      <c r="H361" s="184" t="s">
        <v>280</v>
      </c>
      <c r="I361" s="169" t="s">
        <v>8</v>
      </c>
      <c r="J361" s="169" t="s">
        <v>9</v>
      </c>
      <c r="K361" s="169" t="s">
        <v>10</v>
      </c>
      <c r="L361" s="169" t="s">
        <v>11</v>
      </c>
      <c r="M361" s="2041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50.25" customHeight="1">
      <c r="A362" s="1508">
        <v>1</v>
      </c>
      <c r="B362" s="905" t="s">
        <v>2527</v>
      </c>
      <c r="C362" s="906" t="s">
        <v>2528</v>
      </c>
      <c r="D362" s="901" t="s">
        <v>2529</v>
      </c>
      <c r="E362" s="899" t="s">
        <v>2530</v>
      </c>
      <c r="F362" s="1520" t="s">
        <v>2531</v>
      </c>
      <c r="G362" s="905" t="s">
        <v>1578</v>
      </c>
      <c r="H362" s="1521"/>
      <c r="I362" s="906"/>
      <c r="J362" s="906"/>
      <c r="K362" s="906"/>
      <c r="L362" s="906"/>
      <c r="M362" s="905" t="s">
        <v>2532</v>
      </c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42.75" customHeight="1">
      <c r="A363" s="1446"/>
      <c r="B363" s="905" t="s">
        <v>2533</v>
      </c>
      <c r="C363" s="905" t="s">
        <v>2534</v>
      </c>
      <c r="D363" s="906" t="s">
        <v>2535</v>
      </c>
      <c r="E363" s="905" t="s">
        <v>2536</v>
      </c>
      <c r="F363" s="1424"/>
      <c r="G363" s="905" t="s">
        <v>2537</v>
      </c>
      <c r="H363" s="906"/>
      <c r="I363" s="906"/>
      <c r="J363" s="906"/>
      <c r="K363" s="906"/>
      <c r="L363" s="906"/>
      <c r="M363" s="905" t="s">
        <v>1949</v>
      </c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27" customHeight="1">
      <c r="A364" s="1446"/>
      <c r="B364" s="905" t="s">
        <v>2538</v>
      </c>
      <c r="C364" s="905" t="s">
        <v>2539</v>
      </c>
      <c r="D364" s="906"/>
      <c r="E364" s="905" t="s">
        <v>2540</v>
      </c>
      <c r="F364" s="932"/>
      <c r="G364" s="905" t="s">
        <v>2541</v>
      </c>
      <c r="H364" s="906"/>
      <c r="I364" s="906"/>
      <c r="J364" s="906"/>
      <c r="K364" s="906"/>
      <c r="L364" s="906"/>
      <c r="M364" s="905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45.75" customHeight="1">
      <c r="A365" s="1446"/>
      <c r="B365" s="899" t="s">
        <v>2542</v>
      </c>
      <c r="C365" s="906" t="s">
        <v>2543</v>
      </c>
      <c r="D365" s="906"/>
      <c r="E365" s="905" t="s">
        <v>2544</v>
      </c>
      <c r="F365" s="906"/>
      <c r="G365" s="905" t="s">
        <v>498</v>
      </c>
      <c r="H365" s="1444">
        <v>6000</v>
      </c>
      <c r="I365" s="906"/>
      <c r="J365" s="932" t="s">
        <v>157</v>
      </c>
      <c r="K365" s="906"/>
      <c r="L365" s="906"/>
      <c r="M365" s="905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40.5" customHeight="1">
      <c r="A366" s="1446"/>
      <c r="B366" s="899" t="s">
        <v>4010</v>
      </c>
      <c r="C366" s="906" t="s">
        <v>2545</v>
      </c>
      <c r="D366" s="906"/>
      <c r="E366" s="905" t="s">
        <v>2546</v>
      </c>
      <c r="F366" s="932"/>
      <c r="G366" s="905"/>
      <c r="H366" s="906"/>
      <c r="I366" s="906"/>
      <c r="J366" s="906"/>
      <c r="K366" s="906"/>
      <c r="L366" s="906"/>
      <c r="M366" s="905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20.100000000000001" customHeight="1">
      <c r="A367" s="1446"/>
      <c r="B367" s="905"/>
      <c r="C367" s="906" t="s">
        <v>2547</v>
      </c>
      <c r="D367" s="906"/>
      <c r="E367" s="905" t="s">
        <v>1275</v>
      </c>
      <c r="F367" s="906"/>
      <c r="G367" s="905"/>
      <c r="H367" s="906"/>
      <c r="I367" s="906"/>
      <c r="J367" s="906"/>
      <c r="K367" s="906"/>
      <c r="L367" s="906"/>
      <c r="M367" s="905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20.100000000000001" customHeight="1">
      <c r="A368" s="1446"/>
      <c r="B368" s="905"/>
      <c r="C368" s="906" t="s">
        <v>2548</v>
      </c>
      <c r="D368" s="906"/>
      <c r="E368" s="905" t="s">
        <v>2549</v>
      </c>
      <c r="F368" s="906"/>
      <c r="G368" s="905"/>
      <c r="H368" s="906"/>
      <c r="I368" s="906"/>
      <c r="J368" s="906"/>
      <c r="K368" s="906"/>
      <c r="L368" s="906"/>
      <c r="M368" s="905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20.100000000000001" customHeight="1">
      <c r="A369" s="1446"/>
      <c r="B369" s="905"/>
      <c r="C369" s="906"/>
      <c r="D369" s="906"/>
      <c r="E369" s="905" t="s">
        <v>2550</v>
      </c>
      <c r="F369" s="906"/>
      <c r="G369" s="905"/>
      <c r="H369" s="906"/>
      <c r="I369" s="906"/>
      <c r="J369" s="906"/>
      <c r="K369" s="906"/>
      <c r="L369" s="906"/>
      <c r="M369" s="905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20.100000000000001" customHeight="1">
      <c r="A370" s="1446"/>
      <c r="B370" s="905"/>
      <c r="C370" s="905"/>
      <c r="D370" s="906"/>
      <c r="E370" s="905" t="s">
        <v>1275</v>
      </c>
      <c r="F370" s="906"/>
      <c r="G370" s="905"/>
      <c r="H370" s="906"/>
      <c r="I370" s="906"/>
      <c r="J370" s="906"/>
      <c r="K370" s="906"/>
      <c r="L370" s="906"/>
      <c r="M370" s="905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20.100000000000001" customHeight="1">
      <c r="A371" s="1446"/>
      <c r="B371" s="905"/>
      <c r="C371" s="905"/>
      <c r="D371" s="906"/>
      <c r="E371" s="905" t="s">
        <v>2551</v>
      </c>
      <c r="F371" s="906"/>
      <c r="G371" s="905"/>
      <c r="H371" s="906"/>
      <c r="I371" s="906"/>
      <c r="J371" s="906"/>
      <c r="K371" s="906"/>
      <c r="L371" s="906"/>
      <c r="M371" s="905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20.100000000000001" customHeight="1">
      <c r="A372" s="1446"/>
      <c r="B372" s="905"/>
      <c r="C372" s="905"/>
      <c r="D372" s="906"/>
      <c r="E372" s="905" t="s">
        <v>2552</v>
      </c>
      <c r="F372" s="906"/>
      <c r="G372" s="905"/>
      <c r="H372" s="906"/>
      <c r="I372" s="906"/>
      <c r="J372" s="906"/>
      <c r="K372" s="906"/>
      <c r="L372" s="906"/>
      <c r="M372" s="905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20.100000000000001" customHeight="1">
      <c r="A373" s="1519"/>
      <c r="B373" s="1522"/>
      <c r="C373" s="1522"/>
      <c r="D373" s="1523"/>
      <c r="E373" s="1522" t="s">
        <v>2553</v>
      </c>
      <c r="F373" s="1523"/>
      <c r="G373" s="1522"/>
      <c r="H373" s="1523"/>
      <c r="I373" s="1523"/>
      <c r="J373" s="1523"/>
      <c r="K373" s="1523"/>
      <c r="L373" s="1523"/>
      <c r="M373" s="1522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20.100000000000001" customHeight="1">
      <c r="A374" s="1519"/>
      <c r="B374" s="1522"/>
      <c r="C374" s="1522"/>
      <c r="D374" s="1523"/>
      <c r="E374" s="1522" t="s">
        <v>2554</v>
      </c>
      <c r="F374" s="1523"/>
      <c r="G374" s="1524"/>
      <c r="H374" s="1525"/>
      <c r="I374" s="1523"/>
      <c r="J374" s="1523"/>
      <c r="K374" s="1523"/>
      <c r="L374" s="1523"/>
      <c r="M374" s="1522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27" customHeight="1">
      <c r="A375" s="1472"/>
      <c r="B375" s="1502"/>
      <c r="C375" s="1503"/>
      <c r="D375" s="1504"/>
      <c r="E375" s="1502"/>
      <c r="F375" s="1504"/>
      <c r="G375" s="1505" t="s">
        <v>342</v>
      </c>
      <c r="H375" s="1506">
        <f>SUM(H363:H374)</f>
        <v>6000</v>
      </c>
      <c r="I375" s="1504"/>
      <c r="J375" s="1504"/>
      <c r="K375" s="1504"/>
      <c r="L375" s="1504"/>
      <c r="M375" s="1502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spans="1:26" ht="18.75" customHeight="1">
      <c r="A376" s="14"/>
      <c r="B376" s="419"/>
      <c r="C376" s="6"/>
      <c r="D376" s="14"/>
      <c r="E376" s="419"/>
      <c r="F376" s="14"/>
      <c r="G376" s="6"/>
      <c r="H376" s="174"/>
      <c r="I376" s="14"/>
      <c r="J376" s="14"/>
      <c r="K376" s="14"/>
      <c r="L376" s="14"/>
      <c r="M376" s="419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8.75" customHeight="1">
      <c r="A377" s="277" t="s">
        <v>2555</v>
      </c>
      <c r="B377" s="1360"/>
      <c r="C377" s="277"/>
      <c r="D377" s="277"/>
      <c r="E377" s="419"/>
      <c r="F377" s="277"/>
      <c r="G377" s="277"/>
      <c r="H377" s="128"/>
      <c r="I377" s="277"/>
      <c r="J377" s="277"/>
      <c r="K377" s="277"/>
      <c r="L377" s="277"/>
      <c r="M377" s="1360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8.75" customHeight="1">
      <c r="A378" s="2038" t="s">
        <v>0</v>
      </c>
      <c r="B378" s="2040" t="s">
        <v>273</v>
      </c>
      <c r="C378" s="2038" t="s">
        <v>274</v>
      </c>
      <c r="D378" s="2038" t="s">
        <v>275</v>
      </c>
      <c r="E378" s="2040" t="s">
        <v>276</v>
      </c>
      <c r="F378" s="2038" t="s">
        <v>277</v>
      </c>
      <c r="G378" s="2037" t="s">
        <v>278</v>
      </c>
      <c r="H378" s="1972"/>
      <c r="I378" s="2037" t="s">
        <v>6</v>
      </c>
      <c r="J378" s="1973"/>
      <c r="K378" s="1973"/>
      <c r="L378" s="1972"/>
      <c r="M378" s="2040" t="s">
        <v>7</v>
      </c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8.75" customHeight="1">
      <c r="A379" s="2002"/>
      <c r="B379" s="2041"/>
      <c r="C379" s="2002"/>
      <c r="D379" s="2002"/>
      <c r="E379" s="2041"/>
      <c r="F379" s="2002"/>
      <c r="G379" s="169" t="s">
        <v>279</v>
      </c>
      <c r="H379" s="184" t="s">
        <v>280</v>
      </c>
      <c r="I379" s="169" t="s">
        <v>8</v>
      </c>
      <c r="J379" s="169" t="s">
        <v>9</v>
      </c>
      <c r="K379" s="169" t="s">
        <v>10</v>
      </c>
      <c r="L379" s="169" t="s">
        <v>11</v>
      </c>
      <c r="M379" s="2041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52.5" customHeight="1">
      <c r="A380" s="1508">
        <v>2</v>
      </c>
      <c r="B380" s="905" t="s">
        <v>2556</v>
      </c>
      <c r="C380" s="906" t="s">
        <v>2557</v>
      </c>
      <c r="D380" s="906" t="s">
        <v>2558</v>
      </c>
      <c r="E380" s="905" t="s">
        <v>2559</v>
      </c>
      <c r="F380" s="1520" t="s">
        <v>2531</v>
      </c>
      <c r="G380" s="905" t="s">
        <v>2560</v>
      </c>
      <c r="H380" s="1521"/>
      <c r="I380" s="906"/>
      <c r="J380" s="906"/>
      <c r="K380" s="906"/>
      <c r="L380" s="906"/>
      <c r="M380" s="905" t="s">
        <v>2561</v>
      </c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45" customHeight="1">
      <c r="A381" s="1446"/>
      <c r="B381" s="905" t="s">
        <v>2562</v>
      </c>
      <c r="C381" s="905" t="s">
        <v>2563</v>
      </c>
      <c r="D381" s="906" t="s">
        <v>2564</v>
      </c>
      <c r="E381" s="905" t="s">
        <v>2554</v>
      </c>
      <c r="F381" s="1424"/>
      <c r="G381" s="905" t="s">
        <v>2537</v>
      </c>
      <c r="H381" s="906"/>
      <c r="I381" s="906"/>
      <c r="J381" s="906"/>
      <c r="K381" s="906"/>
      <c r="L381" s="906"/>
      <c r="M381" s="905" t="s">
        <v>1949</v>
      </c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8.75" customHeight="1">
      <c r="A382" s="1446"/>
      <c r="B382" s="905"/>
      <c r="C382" s="905" t="s">
        <v>2565</v>
      </c>
      <c r="D382" s="906" t="s">
        <v>2566</v>
      </c>
      <c r="E382" s="905"/>
      <c r="F382" s="932"/>
      <c r="G382" s="905" t="s">
        <v>2567</v>
      </c>
      <c r="H382" s="906"/>
      <c r="I382" s="906"/>
      <c r="J382" s="906"/>
      <c r="K382" s="906"/>
      <c r="L382" s="906"/>
      <c r="M382" s="905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22.5" customHeight="1">
      <c r="A383" s="1446"/>
      <c r="B383" s="905"/>
      <c r="C383" s="906" t="s">
        <v>924</v>
      </c>
      <c r="D383" s="906" t="s">
        <v>2568</v>
      </c>
      <c r="E383" s="905"/>
      <c r="F383" s="906"/>
      <c r="G383" s="905" t="s">
        <v>618</v>
      </c>
      <c r="H383" s="1444">
        <v>4300</v>
      </c>
      <c r="I383" s="906"/>
      <c r="J383" s="906"/>
      <c r="K383" s="932" t="s">
        <v>157</v>
      </c>
      <c r="L383" s="906"/>
      <c r="M383" s="905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24" customHeight="1">
      <c r="A384" s="1446"/>
      <c r="B384" s="899"/>
      <c r="C384" s="906"/>
      <c r="D384" s="906" t="s">
        <v>1881</v>
      </c>
      <c r="E384" s="905"/>
      <c r="F384" s="932"/>
      <c r="G384" s="905"/>
      <c r="H384" s="906"/>
      <c r="I384" s="906"/>
      <c r="J384" s="906"/>
      <c r="K384" s="906"/>
      <c r="L384" s="906"/>
      <c r="M384" s="905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8.75" customHeight="1">
      <c r="A385" s="1472"/>
      <c r="B385" s="1503"/>
      <c r="C385" s="1503"/>
      <c r="D385" s="1562"/>
      <c r="E385" s="1503"/>
      <c r="F385" s="1562"/>
      <c r="G385" s="1563" t="s">
        <v>342</v>
      </c>
      <c r="H385" s="1564">
        <f>SUM(H380:H384)</f>
        <v>4300</v>
      </c>
      <c r="I385" s="1562"/>
      <c r="J385" s="1562"/>
      <c r="K385" s="1562"/>
      <c r="L385" s="1562"/>
      <c r="M385" s="1503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30" customHeight="1">
      <c r="A386" s="277" t="s">
        <v>2569</v>
      </c>
      <c r="B386" s="1360"/>
      <c r="C386" s="277"/>
      <c r="D386" s="277"/>
      <c r="E386" s="1360"/>
      <c r="F386" s="277"/>
      <c r="G386" s="277"/>
      <c r="H386" s="128"/>
      <c r="I386" s="277"/>
      <c r="J386" s="277"/>
      <c r="K386" s="277"/>
      <c r="L386" s="277"/>
      <c r="M386" s="1360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8.75" customHeight="1">
      <c r="A387" s="2038" t="s">
        <v>0</v>
      </c>
      <c r="B387" s="2040" t="s">
        <v>273</v>
      </c>
      <c r="C387" s="2038" t="s">
        <v>274</v>
      </c>
      <c r="D387" s="2038" t="s">
        <v>275</v>
      </c>
      <c r="E387" s="2040" t="s">
        <v>276</v>
      </c>
      <c r="F387" s="2038" t="s">
        <v>277</v>
      </c>
      <c r="G387" s="2037" t="s">
        <v>278</v>
      </c>
      <c r="H387" s="1972"/>
      <c r="I387" s="2037" t="s">
        <v>6</v>
      </c>
      <c r="J387" s="1973"/>
      <c r="K387" s="1973"/>
      <c r="L387" s="1972"/>
      <c r="M387" s="2040" t="s">
        <v>7</v>
      </c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8.75" customHeight="1">
      <c r="A388" s="2002"/>
      <c r="B388" s="2164"/>
      <c r="C388" s="2156"/>
      <c r="D388" s="2156"/>
      <c r="E388" s="2164"/>
      <c r="F388" s="2002"/>
      <c r="G388" s="169" t="s">
        <v>279</v>
      </c>
      <c r="H388" s="184" t="s">
        <v>280</v>
      </c>
      <c r="I388" s="169" t="s">
        <v>8</v>
      </c>
      <c r="J388" s="169" t="s">
        <v>9</v>
      </c>
      <c r="K388" s="169" t="s">
        <v>10</v>
      </c>
      <c r="L388" s="169" t="s">
        <v>11</v>
      </c>
      <c r="M388" s="2041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35.25" customHeight="1">
      <c r="A389" s="1542">
        <v>3</v>
      </c>
      <c r="B389" s="1513" t="s">
        <v>2570</v>
      </c>
      <c r="C389" s="1430" t="s">
        <v>2571</v>
      </c>
      <c r="D389" s="1430" t="s">
        <v>2572</v>
      </c>
      <c r="E389" s="1513" t="s">
        <v>2573</v>
      </c>
      <c r="F389" s="2170" t="s">
        <v>2531</v>
      </c>
      <c r="G389" s="814" t="s">
        <v>2574</v>
      </c>
      <c r="H389" s="1540"/>
      <c r="I389" s="1348"/>
      <c r="J389" s="1348"/>
      <c r="K389" s="1348"/>
      <c r="L389" s="1348"/>
      <c r="M389" s="814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44.25" customHeight="1">
      <c r="A390" s="1543"/>
      <c r="B390" s="1513" t="s">
        <v>2575</v>
      </c>
      <c r="C390" s="1513" t="s">
        <v>2576</v>
      </c>
      <c r="D390" s="1430" t="s">
        <v>2577</v>
      </c>
      <c r="E390" s="1513" t="s">
        <v>2578</v>
      </c>
      <c r="F390" s="1946"/>
      <c r="G390" s="814" t="s">
        <v>2537</v>
      </c>
      <c r="H390" s="1348"/>
      <c r="I390" s="1348"/>
      <c r="J390" s="1348"/>
      <c r="K390" s="1348"/>
      <c r="L390" s="1348"/>
      <c r="M390" s="814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40.5" customHeight="1">
      <c r="A391" s="1543"/>
      <c r="B391" s="1513" t="s">
        <v>2579</v>
      </c>
      <c r="C391" s="1513" t="s">
        <v>2580</v>
      </c>
      <c r="D391" s="1430" t="s">
        <v>2581</v>
      </c>
      <c r="E391" s="1547" t="s">
        <v>2582</v>
      </c>
      <c r="F391" s="1544"/>
      <c r="G391" s="814" t="s">
        <v>2583</v>
      </c>
      <c r="H391" s="1371">
        <v>4000</v>
      </c>
      <c r="I391" s="1348"/>
      <c r="J391" s="1348"/>
      <c r="K391" s="1117" t="s">
        <v>157</v>
      </c>
      <c r="L391" s="1348"/>
      <c r="M391" s="814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46.5" customHeight="1">
      <c r="A392" s="1543"/>
      <c r="B392" s="1513" t="s">
        <v>2584</v>
      </c>
      <c r="C392" s="1430" t="s">
        <v>2585</v>
      </c>
      <c r="D392" s="1430"/>
      <c r="E392" s="1547"/>
      <c r="F392" s="1545"/>
      <c r="G392" s="814" t="s">
        <v>2586</v>
      </c>
      <c r="H392" s="1348"/>
      <c r="I392" s="1348"/>
      <c r="J392" s="1348"/>
      <c r="K392" s="1348"/>
      <c r="L392" s="1348"/>
      <c r="M392" s="814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43.5" customHeight="1">
      <c r="A393" s="1446"/>
      <c r="B393" s="1547" t="s">
        <v>2587</v>
      </c>
      <c r="C393" s="1548" t="s">
        <v>2588</v>
      </c>
      <c r="D393" s="1423"/>
      <c r="E393" s="905"/>
      <c r="F393" s="1546"/>
      <c r="G393" s="784" t="s">
        <v>2589</v>
      </c>
      <c r="H393" s="1349"/>
      <c r="I393" s="761"/>
      <c r="J393" s="761"/>
      <c r="K393" s="761"/>
      <c r="L393" s="761"/>
      <c r="M393" s="1261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26.25" customHeight="1">
      <c r="A394" s="761"/>
      <c r="B394" s="1420" t="s">
        <v>2590</v>
      </c>
      <c r="C394" s="1419" t="s">
        <v>2591</v>
      </c>
      <c r="D394" s="1419"/>
      <c r="E394" s="1420"/>
      <c r="F394" s="761"/>
      <c r="G394" s="761" t="s">
        <v>2592</v>
      </c>
      <c r="H394" s="761"/>
      <c r="I394" s="761"/>
      <c r="J394" s="761"/>
      <c r="K394" s="761"/>
      <c r="L394" s="761"/>
      <c r="M394" s="1261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8.75" customHeight="1">
      <c r="A395" s="761"/>
      <c r="B395" s="1378"/>
      <c r="C395" s="761"/>
      <c r="D395" s="761"/>
      <c r="E395" s="1261"/>
      <c r="F395" s="761"/>
      <c r="G395" s="761" t="s">
        <v>2593</v>
      </c>
      <c r="H395" s="761"/>
      <c r="I395" s="761"/>
      <c r="J395" s="761"/>
      <c r="K395" s="761"/>
      <c r="L395" s="761"/>
      <c r="M395" s="1261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8.75" customHeight="1">
      <c r="A396" s="761"/>
      <c r="B396" s="1261"/>
      <c r="C396" s="761"/>
      <c r="D396" s="761"/>
      <c r="E396" s="1261"/>
      <c r="F396" s="761"/>
      <c r="G396" s="761" t="s">
        <v>2594</v>
      </c>
      <c r="H396" s="761"/>
      <c r="I396" s="761"/>
      <c r="J396" s="761"/>
      <c r="K396" s="761"/>
      <c r="L396" s="761"/>
      <c r="M396" s="1261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8.75" customHeight="1">
      <c r="A397" s="761"/>
      <c r="B397" s="1261"/>
      <c r="C397" s="784"/>
      <c r="D397" s="761"/>
      <c r="E397" s="1261"/>
      <c r="F397" s="761"/>
      <c r="G397" s="761" t="s">
        <v>2595</v>
      </c>
      <c r="H397" s="761"/>
      <c r="I397" s="761"/>
      <c r="J397" s="761"/>
      <c r="K397" s="761"/>
      <c r="L397" s="761"/>
      <c r="M397" s="1261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8.75" customHeight="1">
      <c r="A398" s="761"/>
      <c r="B398" s="1261"/>
      <c r="C398" s="784"/>
      <c r="D398" s="761"/>
      <c r="E398" s="1261"/>
      <c r="F398" s="761"/>
      <c r="G398" s="761" t="s">
        <v>2596</v>
      </c>
      <c r="H398" s="761"/>
      <c r="I398" s="761"/>
      <c r="J398" s="761"/>
      <c r="K398" s="761"/>
      <c r="L398" s="761"/>
      <c r="M398" s="1261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8.75" customHeight="1">
      <c r="A399" s="761"/>
      <c r="B399" s="1261"/>
      <c r="C399" s="784"/>
      <c r="D399" s="761"/>
      <c r="E399" s="1261"/>
      <c r="F399" s="761"/>
      <c r="G399" s="761" t="s">
        <v>2597</v>
      </c>
      <c r="H399" s="761"/>
      <c r="I399" s="761"/>
      <c r="J399" s="761"/>
      <c r="K399" s="761"/>
      <c r="L399" s="761"/>
      <c r="M399" s="1261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8.75" customHeight="1">
      <c r="A400" s="761"/>
      <c r="B400" s="1261"/>
      <c r="C400" s="784"/>
      <c r="D400" s="761"/>
      <c r="E400" s="1261"/>
      <c r="F400" s="761"/>
      <c r="G400" s="784" t="s">
        <v>2598</v>
      </c>
      <c r="H400" s="1349">
        <v>6000</v>
      </c>
      <c r="I400" s="761"/>
      <c r="J400" s="761"/>
      <c r="K400" s="761"/>
      <c r="L400" s="761"/>
      <c r="M400" s="1261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8.75" customHeight="1">
      <c r="A401" s="761"/>
      <c r="B401" s="1261"/>
      <c r="C401" s="784"/>
      <c r="D401" s="761"/>
      <c r="E401" s="1261"/>
      <c r="F401" s="761"/>
      <c r="G401" s="784" t="s">
        <v>2599</v>
      </c>
      <c r="H401" s="1314"/>
      <c r="I401" s="761"/>
      <c r="J401" s="761"/>
      <c r="K401" s="761"/>
      <c r="L401" s="761"/>
      <c r="M401" s="1261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8.75" customHeight="1">
      <c r="A402" s="1541"/>
      <c r="B402" s="1261"/>
      <c r="C402" s="784"/>
      <c r="D402" s="1315"/>
      <c r="E402" s="1261"/>
      <c r="F402" s="761"/>
      <c r="G402" s="784" t="s">
        <v>1182</v>
      </c>
      <c r="H402" s="1316"/>
      <c r="I402" s="761"/>
      <c r="J402" s="761"/>
      <c r="K402" s="761"/>
      <c r="L402" s="761"/>
      <c r="M402" s="1261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8.75" customHeight="1">
      <c r="A403" s="761"/>
      <c r="B403" s="784"/>
      <c r="C403" s="784"/>
      <c r="D403" s="761"/>
      <c r="E403" s="1261"/>
      <c r="F403" s="761"/>
      <c r="G403" s="831" t="s">
        <v>2600</v>
      </c>
      <c r="H403" s="761"/>
      <c r="I403" s="761"/>
      <c r="J403" s="761"/>
      <c r="K403" s="761"/>
      <c r="L403" s="761"/>
      <c r="M403" s="1261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8.75" customHeight="1">
      <c r="A404" s="761"/>
      <c r="B404" s="1261"/>
      <c r="C404" s="784"/>
      <c r="D404" s="761"/>
      <c r="E404" s="1261"/>
      <c r="F404" s="761"/>
      <c r="G404" s="784" t="s">
        <v>2592</v>
      </c>
      <c r="H404" s="761"/>
      <c r="I404" s="761"/>
      <c r="J404" s="761"/>
      <c r="K404" s="761"/>
      <c r="L404" s="761"/>
      <c r="M404" s="1261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8.75" customHeight="1">
      <c r="A405" s="761"/>
      <c r="B405" s="1261"/>
      <c r="C405" s="784"/>
      <c r="D405" s="761"/>
      <c r="E405" s="784"/>
      <c r="F405" s="761"/>
      <c r="G405" s="831" t="s">
        <v>2601</v>
      </c>
      <c r="H405" s="761"/>
      <c r="I405" s="761"/>
      <c r="J405" s="761"/>
      <c r="K405" s="761"/>
      <c r="L405" s="761"/>
      <c r="M405" s="1261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8.75" customHeight="1">
      <c r="A406" s="761"/>
      <c r="B406" s="1261"/>
      <c r="C406" s="784"/>
      <c r="D406" s="761"/>
      <c r="E406" s="784"/>
      <c r="F406" s="761"/>
      <c r="G406" s="784" t="s">
        <v>2602</v>
      </c>
      <c r="H406" s="761"/>
      <c r="I406" s="761"/>
      <c r="J406" s="761"/>
      <c r="K406" s="761"/>
      <c r="L406" s="761"/>
      <c r="M406" s="1261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8.75" customHeight="1">
      <c r="A407" s="761"/>
      <c r="B407" s="1261"/>
      <c r="C407" s="761"/>
      <c r="D407" s="761"/>
      <c r="E407" s="784"/>
      <c r="F407" s="761"/>
      <c r="G407" s="784" t="s">
        <v>2603</v>
      </c>
      <c r="H407" s="1349">
        <v>72000</v>
      </c>
      <c r="I407" s="761"/>
      <c r="J407" s="761"/>
      <c r="K407" s="761"/>
      <c r="L407" s="761"/>
      <c r="M407" s="1261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8.75" customHeight="1">
      <c r="A408" s="761"/>
      <c r="B408" s="1261"/>
      <c r="C408" s="761"/>
      <c r="D408" s="761"/>
      <c r="E408" s="784"/>
      <c r="F408" s="761"/>
      <c r="G408" s="784" t="s">
        <v>2604</v>
      </c>
      <c r="H408" s="1349"/>
      <c r="I408" s="761"/>
      <c r="J408" s="761"/>
      <c r="K408" s="761"/>
      <c r="L408" s="761"/>
      <c r="M408" s="1261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8.75" customHeight="1">
      <c r="A409" s="761"/>
      <c r="B409" s="1261"/>
      <c r="C409" s="761"/>
      <c r="D409" s="761"/>
      <c r="E409" s="784"/>
      <c r="F409" s="761"/>
      <c r="G409" s="784" t="s">
        <v>2605</v>
      </c>
      <c r="H409" s="1349">
        <v>3600</v>
      </c>
      <c r="I409" s="761"/>
      <c r="J409" s="761"/>
      <c r="K409" s="761"/>
      <c r="L409" s="761"/>
      <c r="M409" s="1261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8.75" customHeight="1">
      <c r="A410" s="1472"/>
      <c r="B410" s="1471"/>
      <c r="C410" s="1472"/>
      <c r="D410" s="1472"/>
      <c r="E410" s="1475"/>
      <c r="F410" s="1472"/>
      <c r="G410" s="1482" t="s">
        <v>342</v>
      </c>
      <c r="H410" s="1473">
        <f>SUM(H389:H409)</f>
        <v>85600</v>
      </c>
      <c r="I410" s="1472"/>
      <c r="J410" s="1472"/>
      <c r="K410" s="1472"/>
      <c r="L410" s="1472"/>
      <c r="M410" s="1471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8.75" customHeight="1">
      <c r="A411" s="7"/>
      <c r="B411" s="1278"/>
      <c r="C411" s="7"/>
      <c r="D411" s="7"/>
      <c r="E411" s="1278"/>
      <c r="F411" s="7"/>
      <c r="G411" s="7"/>
      <c r="H411" s="174"/>
      <c r="I411" s="7"/>
      <c r="J411" s="7"/>
      <c r="K411" s="7"/>
      <c r="L411" s="7"/>
      <c r="M411" s="1278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8.75" customHeight="1">
      <c r="A412" s="2036" t="s">
        <v>326</v>
      </c>
      <c r="B412" s="1941"/>
      <c r="C412" s="1941"/>
      <c r="D412" s="1941"/>
      <c r="E412" s="1941"/>
      <c r="F412" s="1941"/>
      <c r="G412" s="1941"/>
      <c r="H412" s="1941"/>
      <c r="I412" s="1941"/>
      <c r="J412" s="1941"/>
      <c r="K412" s="1941"/>
      <c r="L412" s="1941"/>
      <c r="M412" s="1941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8.75" customHeight="1">
      <c r="A413" s="1967" t="s">
        <v>1062</v>
      </c>
      <c r="B413" s="1941"/>
      <c r="C413" s="1941"/>
      <c r="D413" s="1941"/>
      <c r="E413" s="1941"/>
      <c r="F413" s="1941"/>
      <c r="G413" s="1941"/>
      <c r="H413" s="1941"/>
      <c r="I413" s="1941"/>
      <c r="J413" s="1941"/>
      <c r="K413" s="1941"/>
      <c r="L413" s="1941"/>
      <c r="M413" s="1941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26.25" customHeight="1">
      <c r="A414" s="1967" t="s">
        <v>2037</v>
      </c>
      <c r="B414" s="1941"/>
      <c r="C414" s="1941"/>
      <c r="D414" s="1941"/>
      <c r="E414" s="1941"/>
      <c r="F414" s="1941"/>
      <c r="G414" s="1941"/>
      <c r="H414" s="1941"/>
      <c r="I414" s="1941"/>
      <c r="J414" s="1941"/>
      <c r="K414" s="1941"/>
      <c r="L414" s="1941"/>
      <c r="M414" s="1941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21.75" customHeight="1">
      <c r="A415" s="2053" t="s">
        <v>1939</v>
      </c>
      <c r="B415" s="1941"/>
      <c r="C415" s="1941"/>
      <c r="D415" s="1941"/>
      <c r="E415" s="1941"/>
      <c r="F415" s="1941"/>
      <c r="G415" s="1941"/>
      <c r="H415" s="1941"/>
      <c r="I415" s="1941"/>
      <c r="J415" s="1941"/>
      <c r="K415" s="1941"/>
      <c r="L415" s="1941"/>
      <c r="M415" s="1941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24.75" customHeight="1">
      <c r="A416" s="2053" t="s">
        <v>2606</v>
      </c>
      <c r="B416" s="1941"/>
      <c r="C416" s="1941"/>
      <c r="D416" s="1941"/>
      <c r="E416" s="1941"/>
      <c r="F416" s="1941"/>
      <c r="G416" s="1941"/>
      <c r="H416" s="1941"/>
      <c r="I416" s="1941"/>
      <c r="J416" s="1941"/>
      <c r="K416" s="1941"/>
      <c r="L416" s="1941"/>
      <c r="M416" s="1941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8.75" customHeight="1">
      <c r="A417" s="2038" t="s">
        <v>0</v>
      </c>
      <c r="B417" s="2040" t="s">
        <v>273</v>
      </c>
      <c r="C417" s="2038" t="s">
        <v>274</v>
      </c>
      <c r="D417" s="2038" t="s">
        <v>275</v>
      </c>
      <c r="E417" s="2040" t="s">
        <v>276</v>
      </c>
      <c r="F417" s="2038" t="s">
        <v>277</v>
      </c>
      <c r="G417" s="2037" t="s">
        <v>278</v>
      </c>
      <c r="H417" s="1972"/>
      <c r="I417" s="2037" t="s">
        <v>6</v>
      </c>
      <c r="J417" s="1973"/>
      <c r="K417" s="1973"/>
      <c r="L417" s="1972"/>
      <c r="M417" s="2040" t="s">
        <v>7</v>
      </c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8.75" customHeight="1">
      <c r="A418" s="1963"/>
      <c r="B418" s="2052"/>
      <c r="C418" s="1963"/>
      <c r="D418" s="1963"/>
      <c r="E418" s="2052"/>
      <c r="F418" s="1963"/>
      <c r="G418" s="417" t="s">
        <v>279</v>
      </c>
      <c r="H418" s="130" t="s">
        <v>280</v>
      </c>
      <c r="I418" s="417" t="s">
        <v>8</v>
      </c>
      <c r="J418" s="417" t="s">
        <v>9</v>
      </c>
      <c r="K418" s="417" t="s">
        <v>10</v>
      </c>
      <c r="L418" s="417" t="s">
        <v>11</v>
      </c>
      <c r="M418" s="2052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46.5" customHeight="1">
      <c r="A419" s="1368">
        <v>1</v>
      </c>
      <c r="B419" s="784" t="s">
        <v>2607</v>
      </c>
      <c r="C419" s="779" t="s">
        <v>2608</v>
      </c>
      <c r="D419" s="779" t="s">
        <v>2609</v>
      </c>
      <c r="E419" s="784" t="s">
        <v>2610</v>
      </c>
      <c r="F419" s="1115" t="s">
        <v>2611</v>
      </c>
      <c r="G419" s="784" t="s">
        <v>2612</v>
      </c>
      <c r="H419" s="1368"/>
      <c r="I419" s="779"/>
      <c r="J419" s="779"/>
      <c r="K419" s="779"/>
      <c r="L419" s="779"/>
      <c r="M419" s="784" t="s">
        <v>146</v>
      </c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45.75" customHeight="1">
      <c r="A420" s="779"/>
      <c r="B420" s="784" t="s">
        <v>2613</v>
      </c>
      <c r="C420" s="784" t="s">
        <v>2614</v>
      </c>
      <c r="D420" s="779" t="s">
        <v>2615</v>
      </c>
      <c r="E420" s="784" t="s">
        <v>2616</v>
      </c>
      <c r="F420" s="779"/>
      <c r="G420" s="779" t="s">
        <v>2617</v>
      </c>
      <c r="H420" s="1118">
        <v>20000</v>
      </c>
      <c r="I420" s="779"/>
      <c r="J420" s="779"/>
      <c r="K420" s="1368" t="s">
        <v>157</v>
      </c>
      <c r="L420" s="779"/>
      <c r="M420" s="784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43.5" customHeight="1">
      <c r="A421" s="779"/>
      <c r="B421" s="784" t="s">
        <v>2618</v>
      </c>
      <c r="C421" s="784" t="s">
        <v>2619</v>
      </c>
      <c r="D421" s="779"/>
      <c r="E421" s="784" t="s">
        <v>2620</v>
      </c>
      <c r="F421" s="1368"/>
      <c r="G421" s="784" t="s">
        <v>2621</v>
      </c>
      <c r="H421" s="1368"/>
      <c r="I421" s="779"/>
      <c r="J421" s="779"/>
      <c r="K421" s="1368"/>
      <c r="L421" s="779"/>
      <c r="M421" s="784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45.75" customHeight="1">
      <c r="A422" s="779"/>
      <c r="B422" s="784" t="s">
        <v>2622</v>
      </c>
      <c r="C422" s="779" t="s">
        <v>2623</v>
      </c>
      <c r="D422" s="779"/>
      <c r="E422" s="784" t="s">
        <v>2624</v>
      </c>
      <c r="F422" s="779"/>
      <c r="G422" s="779" t="s">
        <v>2625</v>
      </c>
      <c r="H422" s="1118">
        <v>20000</v>
      </c>
      <c r="I422" s="779"/>
      <c r="J422" s="779"/>
      <c r="K422" s="1368" t="s">
        <v>157</v>
      </c>
      <c r="L422" s="779"/>
      <c r="M422" s="784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41.25" customHeight="1">
      <c r="A423" s="779"/>
      <c r="B423" s="763" t="s">
        <v>2626</v>
      </c>
      <c r="C423" s="779" t="s">
        <v>2627</v>
      </c>
      <c r="D423" s="779"/>
      <c r="E423" s="784"/>
      <c r="F423" s="1368"/>
      <c r="G423" s="779"/>
      <c r="H423" s="1118"/>
      <c r="I423" s="779"/>
      <c r="J423" s="779"/>
      <c r="K423" s="779"/>
      <c r="L423" s="779"/>
      <c r="M423" s="784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31.5" customHeight="1">
      <c r="A424" s="779"/>
      <c r="B424" s="784" t="s">
        <v>2628</v>
      </c>
      <c r="C424" s="779" t="s">
        <v>2629</v>
      </c>
      <c r="D424" s="779"/>
      <c r="E424" s="784"/>
      <c r="F424" s="779"/>
      <c r="G424" s="779"/>
      <c r="H424" s="1368"/>
      <c r="I424" s="779"/>
      <c r="J424" s="779"/>
      <c r="K424" s="779"/>
      <c r="L424" s="779"/>
      <c r="M424" s="784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40.5" customHeight="1">
      <c r="A425" s="779"/>
      <c r="B425" s="784" t="s">
        <v>2630</v>
      </c>
      <c r="C425" s="779" t="s">
        <v>2631</v>
      </c>
      <c r="D425" s="779"/>
      <c r="E425" s="784"/>
      <c r="F425" s="779"/>
      <c r="G425" s="784"/>
      <c r="H425" s="779"/>
      <c r="I425" s="779"/>
      <c r="J425" s="779"/>
      <c r="K425" s="779"/>
      <c r="L425" s="779"/>
      <c r="M425" s="784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24.75" customHeight="1">
      <c r="A426" s="779"/>
      <c r="B426" s="784"/>
      <c r="C426" s="779" t="s">
        <v>2632</v>
      </c>
      <c r="D426" s="779"/>
      <c r="E426" s="784"/>
      <c r="F426" s="779"/>
      <c r="G426" s="784"/>
      <c r="H426" s="779"/>
      <c r="I426" s="779"/>
      <c r="J426" s="779"/>
      <c r="K426" s="779"/>
      <c r="L426" s="779"/>
      <c r="M426" s="784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23.25" customHeight="1">
      <c r="A427" s="779"/>
      <c r="B427" s="784"/>
      <c r="C427" s="784" t="s">
        <v>2633</v>
      </c>
      <c r="D427" s="779"/>
      <c r="E427" s="784"/>
      <c r="F427" s="779"/>
      <c r="G427" s="779"/>
      <c r="H427" s="779"/>
      <c r="I427" s="779"/>
      <c r="J427" s="779"/>
      <c r="K427" s="779"/>
      <c r="L427" s="779"/>
      <c r="M427" s="784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8.75" customHeight="1">
      <c r="A428" s="1472"/>
      <c r="B428" s="1475"/>
      <c r="C428" s="1475"/>
      <c r="D428" s="1476"/>
      <c r="E428" s="1475"/>
      <c r="F428" s="1476"/>
      <c r="G428" s="1477" t="s">
        <v>342</v>
      </c>
      <c r="H428" s="1478">
        <f>SUM(H419:H427)</f>
        <v>40000</v>
      </c>
      <c r="I428" s="1476"/>
      <c r="J428" s="1476"/>
      <c r="K428" s="1476"/>
      <c r="L428" s="1476"/>
      <c r="M428" s="1475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29.25" customHeight="1">
      <c r="A429" s="10" t="s">
        <v>2634</v>
      </c>
      <c r="B429" s="757"/>
      <c r="C429" s="10"/>
      <c r="D429" s="10"/>
      <c r="E429" s="757"/>
      <c r="F429" s="10"/>
      <c r="G429" s="10"/>
      <c r="H429" s="127"/>
      <c r="I429" s="10"/>
      <c r="J429" s="10"/>
      <c r="K429" s="10"/>
      <c r="L429" s="10"/>
      <c r="M429" s="75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8.75" customHeight="1">
      <c r="A430" s="2038" t="s">
        <v>0</v>
      </c>
      <c r="B430" s="2040" t="s">
        <v>273</v>
      </c>
      <c r="C430" s="2038" t="s">
        <v>274</v>
      </c>
      <c r="D430" s="2038" t="s">
        <v>275</v>
      </c>
      <c r="E430" s="2040" t="s">
        <v>276</v>
      </c>
      <c r="F430" s="2038" t="s">
        <v>277</v>
      </c>
      <c r="G430" s="417" t="s">
        <v>278</v>
      </c>
      <c r="H430" s="130"/>
      <c r="I430" s="417" t="s">
        <v>6</v>
      </c>
      <c r="J430" s="417"/>
      <c r="K430" s="417"/>
      <c r="L430" s="417"/>
      <c r="M430" s="2040" t="s">
        <v>7</v>
      </c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8.75" customHeight="1">
      <c r="A431" s="1963"/>
      <c r="B431" s="2052"/>
      <c r="C431" s="1963"/>
      <c r="D431" s="1963"/>
      <c r="E431" s="2052"/>
      <c r="F431" s="1963"/>
      <c r="G431" s="417" t="s">
        <v>279</v>
      </c>
      <c r="H431" s="130" t="s">
        <v>280</v>
      </c>
      <c r="I431" s="417" t="s">
        <v>8</v>
      </c>
      <c r="J431" s="417" t="s">
        <v>9</v>
      </c>
      <c r="K431" s="417" t="s">
        <v>10</v>
      </c>
      <c r="L431" s="417" t="s">
        <v>11</v>
      </c>
      <c r="M431" s="2052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48.75" customHeight="1">
      <c r="A432" s="1368">
        <v>2</v>
      </c>
      <c r="B432" s="784" t="s">
        <v>2635</v>
      </c>
      <c r="C432" s="779" t="s">
        <v>2636</v>
      </c>
      <c r="D432" s="779" t="s">
        <v>2637</v>
      </c>
      <c r="E432" s="784" t="s">
        <v>2638</v>
      </c>
      <c r="F432" s="1115" t="s">
        <v>2639</v>
      </c>
      <c r="G432" s="780" t="s">
        <v>2640</v>
      </c>
      <c r="H432" s="779"/>
      <c r="I432" s="779"/>
      <c r="J432" s="779"/>
      <c r="K432" s="779"/>
      <c r="L432" s="779"/>
      <c r="M432" s="784" t="s">
        <v>146</v>
      </c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45.75" customHeight="1">
      <c r="A433" s="761"/>
      <c r="B433" s="784" t="s">
        <v>2641</v>
      </c>
      <c r="C433" s="784" t="s">
        <v>2642</v>
      </c>
      <c r="D433" s="779" t="s">
        <v>2643</v>
      </c>
      <c r="E433" s="784" t="s">
        <v>2644</v>
      </c>
      <c r="F433" s="779"/>
      <c r="G433" s="779" t="s">
        <v>1578</v>
      </c>
      <c r="H433" s="1368"/>
      <c r="I433" s="779"/>
      <c r="J433" s="779"/>
      <c r="K433" s="779"/>
      <c r="L433" s="779"/>
      <c r="M433" s="784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44.25" customHeight="1">
      <c r="A434" s="761"/>
      <c r="B434" s="784" t="s">
        <v>2645</v>
      </c>
      <c r="C434" s="784" t="s">
        <v>2646</v>
      </c>
      <c r="D434" s="779" t="s">
        <v>2647</v>
      </c>
      <c r="E434" s="784" t="s">
        <v>2648</v>
      </c>
      <c r="F434" s="1368"/>
      <c r="G434" s="784" t="s">
        <v>2537</v>
      </c>
      <c r="H434" s="1368"/>
      <c r="I434" s="779"/>
      <c r="J434" s="779"/>
      <c r="K434" s="779"/>
      <c r="L434" s="779"/>
      <c r="M434" s="784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42.75" customHeight="1">
      <c r="A435" s="761"/>
      <c r="B435" s="784" t="s">
        <v>2649</v>
      </c>
      <c r="C435" s="779" t="s">
        <v>2650</v>
      </c>
      <c r="D435" s="779"/>
      <c r="E435" s="784" t="s">
        <v>2651</v>
      </c>
      <c r="F435" s="779"/>
      <c r="G435" s="779" t="s">
        <v>2652</v>
      </c>
      <c r="H435" s="1552"/>
      <c r="I435" s="779"/>
      <c r="J435" s="779"/>
      <c r="K435" s="779"/>
      <c r="L435" s="779"/>
      <c r="M435" s="784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41.25" customHeight="1">
      <c r="A436" s="761"/>
      <c r="B436" s="763" t="s">
        <v>2653</v>
      </c>
      <c r="C436" s="779" t="s">
        <v>2654</v>
      </c>
      <c r="D436" s="779"/>
      <c r="E436" s="784"/>
      <c r="F436" s="1368"/>
      <c r="G436" s="784" t="s">
        <v>2655</v>
      </c>
      <c r="H436" s="1118">
        <v>5100</v>
      </c>
      <c r="I436" s="779"/>
      <c r="J436" s="779"/>
      <c r="K436" s="1368" t="s">
        <v>157</v>
      </c>
      <c r="L436" s="779"/>
      <c r="M436" s="784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42" customHeight="1">
      <c r="A437" s="761"/>
      <c r="B437" s="784" t="s">
        <v>2656</v>
      </c>
      <c r="C437" s="779" t="s">
        <v>2657</v>
      </c>
      <c r="D437" s="779"/>
      <c r="E437" s="784"/>
      <c r="F437" s="779"/>
      <c r="G437" s="779" t="s">
        <v>2658</v>
      </c>
      <c r="H437" s="1118"/>
      <c r="I437" s="779"/>
      <c r="J437" s="779"/>
      <c r="K437" s="779"/>
      <c r="L437" s="779"/>
      <c r="M437" s="784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39" customHeight="1">
      <c r="A438" s="761"/>
      <c r="B438" s="784" t="s">
        <v>2659</v>
      </c>
      <c r="C438" s="779" t="s">
        <v>2660</v>
      </c>
      <c r="D438" s="779"/>
      <c r="E438" s="784"/>
      <c r="F438" s="779"/>
      <c r="G438" s="779" t="s">
        <v>2661</v>
      </c>
      <c r="H438" s="1368"/>
      <c r="I438" s="779"/>
      <c r="J438" s="779"/>
      <c r="K438" s="779"/>
      <c r="L438" s="779"/>
      <c r="M438" s="784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28.5" customHeight="1">
      <c r="A439" s="761"/>
      <c r="B439" s="784" t="s">
        <v>2662</v>
      </c>
      <c r="C439" s="779" t="s">
        <v>2663</v>
      </c>
      <c r="D439" s="779"/>
      <c r="E439" s="784"/>
      <c r="F439" s="779"/>
      <c r="G439" s="784" t="s">
        <v>2664</v>
      </c>
      <c r="H439" s="1368"/>
      <c r="I439" s="779"/>
      <c r="J439" s="779"/>
      <c r="K439" s="779"/>
      <c r="L439" s="779"/>
      <c r="M439" s="784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27" customHeight="1">
      <c r="A440" s="761"/>
      <c r="B440" s="784"/>
      <c r="C440" s="784"/>
      <c r="D440" s="779"/>
      <c r="E440" s="784"/>
      <c r="F440" s="779"/>
      <c r="G440" s="779" t="s">
        <v>2665</v>
      </c>
      <c r="H440" s="1368"/>
      <c r="I440" s="779"/>
      <c r="J440" s="779"/>
      <c r="K440" s="779"/>
      <c r="L440" s="779"/>
      <c r="M440" s="784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27" customHeight="1">
      <c r="A441" s="761"/>
      <c r="B441" s="784"/>
      <c r="C441" s="784"/>
      <c r="D441" s="779"/>
      <c r="E441" s="784"/>
      <c r="F441" s="779"/>
      <c r="G441" s="779" t="s">
        <v>2666</v>
      </c>
      <c r="H441" s="1549"/>
      <c r="I441" s="779"/>
      <c r="J441" s="779"/>
      <c r="K441" s="779"/>
      <c r="L441" s="779"/>
      <c r="M441" s="784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20.100000000000001" customHeight="1">
      <c r="A442" s="761"/>
      <c r="B442" s="784"/>
      <c r="C442" s="784"/>
      <c r="D442" s="779"/>
      <c r="E442" s="784"/>
      <c r="F442" s="779"/>
      <c r="G442" s="779" t="s">
        <v>2667</v>
      </c>
      <c r="H442" s="1118">
        <v>17000</v>
      </c>
      <c r="I442" s="779"/>
      <c r="J442" s="779"/>
      <c r="K442" s="1368" t="s">
        <v>157</v>
      </c>
      <c r="L442" s="779"/>
      <c r="M442" s="784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20.100000000000001" customHeight="1">
      <c r="A443" s="761"/>
      <c r="B443" s="784"/>
      <c r="C443" s="784"/>
      <c r="D443" s="779"/>
      <c r="E443" s="784"/>
      <c r="F443" s="779"/>
      <c r="G443" s="784" t="s">
        <v>2668</v>
      </c>
      <c r="H443" s="1118"/>
      <c r="I443" s="779"/>
      <c r="J443" s="779"/>
      <c r="K443" s="1368"/>
      <c r="L443" s="779"/>
      <c r="M443" s="784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20.100000000000001" customHeight="1">
      <c r="A444" s="761"/>
      <c r="B444" s="784"/>
      <c r="C444" s="784"/>
      <c r="D444" s="779"/>
      <c r="E444" s="784"/>
      <c r="F444" s="779"/>
      <c r="G444" s="784" t="s">
        <v>2669</v>
      </c>
      <c r="H444" s="1118"/>
      <c r="I444" s="779"/>
      <c r="J444" s="779"/>
      <c r="K444" s="1368"/>
      <c r="L444" s="779"/>
      <c r="M444" s="784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20.100000000000001" customHeight="1">
      <c r="A445" s="1541"/>
      <c r="B445" s="784"/>
      <c r="C445" s="784"/>
      <c r="D445" s="1368"/>
      <c r="E445" s="784"/>
      <c r="F445" s="779"/>
      <c r="G445" s="779" t="s">
        <v>2670</v>
      </c>
      <c r="H445" s="1118">
        <v>1190</v>
      </c>
      <c r="I445" s="779"/>
      <c r="J445" s="779"/>
      <c r="K445" s="1368" t="s">
        <v>157</v>
      </c>
      <c r="L445" s="779"/>
      <c r="M445" s="784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20.100000000000001" customHeight="1">
      <c r="A446" s="761"/>
      <c r="B446" s="784"/>
      <c r="C446" s="784"/>
      <c r="D446" s="779"/>
      <c r="E446" s="784"/>
      <c r="F446" s="779"/>
      <c r="G446" s="1550" t="s">
        <v>2671</v>
      </c>
      <c r="H446" s="1368"/>
      <c r="I446" s="779"/>
      <c r="J446" s="779"/>
      <c r="K446" s="1368"/>
      <c r="L446" s="779"/>
      <c r="M446" s="784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20.100000000000001" customHeight="1">
      <c r="A447" s="761"/>
      <c r="B447" s="784"/>
      <c r="C447" s="784"/>
      <c r="D447" s="779"/>
      <c r="E447" s="784"/>
      <c r="F447" s="779"/>
      <c r="G447" s="779" t="s">
        <v>1578</v>
      </c>
      <c r="H447" s="1118"/>
      <c r="I447" s="779"/>
      <c r="J447" s="779"/>
      <c r="K447" s="1368"/>
      <c r="L447" s="779"/>
      <c r="M447" s="784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20.100000000000001" customHeight="1">
      <c r="A448" s="761"/>
      <c r="B448" s="784"/>
      <c r="C448" s="784"/>
      <c r="D448" s="779"/>
      <c r="E448" s="784"/>
      <c r="F448" s="779"/>
      <c r="G448" s="784" t="s">
        <v>2537</v>
      </c>
      <c r="H448" s="1368"/>
      <c r="I448" s="779"/>
      <c r="J448" s="779"/>
      <c r="K448" s="1368"/>
      <c r="L448" s="779"/>
      <c r="M448" s="784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20.100000000000001" customHeight="1">
      <c r="A449" s="761"/>
      <c r="B449" s="784"/>
      <c r="C449" s="784"/>
      <c r="D449" s="779"/>
      <c r="E449" s="784"/>
      <c r="F449" s="779"/>
      <c r="G449" s="779" t="s">
        <v>2652</v>
      </c>
      <c r="H449" s="1118"/>
      <c r="I449" s="779"/>
      <c r="J449" s="779"/>
      <c r="K449" s="1368"/>
      <c r="L449" s="779"/>
      <c r="M449" s="784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20.100000000000001" customHeight="1">
      <c r="A450" s="761"/>
      <c r="B450" s="784"/>
      <c r="C450" s="779"/>
      <c r="D450" s="779"/>
      <c r="E450" s="784"/>
      <c r="F450" s="779"/>
      <c r="G450" s="779" t="s">
        <v>2655</v>
      </c>
      <c r="H450" s="1368"/>
      <c r="I450" s="779"/>
      <c r="J450" s="779"/>
      <c r="K450" s="1368"/>
      <c r="L450" s="779"/>
      <c r="M450" s="784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20.100000000000001" customHeight="1">
      <c r="A451" s="761"/>
      <c r="B451" s="784"/>
      <c r="C451" s="779"/>
      <c r="D451" s="779"/>
      <c r="E451" s="784"/>
      <c r="F451" s="779"/>
      <c r="G451" s="779" t="s">
        <v>2672</v>
      </c>
      <c r="H451" s="1118">
        <v>3300</v>
      </c>
      <c r="I451" s="779"/>
      <c r="J451" s="779"/>
      <c r="K451" s="1368" t="s">
        <v>157</v>
      </c>
      <c r="L451" s="779"/>
      <c r="M451" s="784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20.100000000000001" customHeight="1">
      <c r="A452" s="761"/>
      <c r="B452" s="784"/>
      <c r="C452" s="779"/>
      <c r="D452" s="779"/>
      <c r="E452" s="784"/>
      <c r="F452" s="779"/>
      <c r="G452" s="779" t="s">
        <v>2661</v>
      </c>
      <c r="H452" s="1118"/>
      <c r="I452" s="779"/>
      <c r="J452" s="779"/>
      <c r="K452" s="1368"/>
      <c r="L452" s="779"/>
      <c r="M452" s="784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22.5" customHeight="1">
      <c r="A453" s="761"/>
      <c r="B453" s="784"/>
      <c r="C453" s="779"/>
      <c r="D453" s="779"/>
      <c r="E453" s="784"/>
      <c r="F453" s="779"/>
      <c r="G453" s="784" t="s">
        <v>2664</v>
      </c>
      <c r="H453" s="1118"/>
      <c r="I453" s="779"/>
      <c r="J453" s="779"/>
      <c r="K453" s="1368"/>
      <c r="L453" s="779"/>
      <c r="M453" s="784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24" customHeight="1">
      <c r="A454" s="761"/>
      <c r="B454" s="784"/>
      <c r="C454" s="779"/>
      <c r="D454" s="779"/>
      <c r="E454" s="784"/>
      <c r="F454" s="779"/>
      <c r="G454" s="779" t="s">
        <v>2665</v>
      </c>
      <c r="H454" s="1368"/>
      <c r="I454" s="779"/>
      <c r="J454" s="779"/>
      <c r="K454" s="1368"/>
      <c r="L454" s="779"/>
      <c r="M454" s="784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24.75" customHeight="1">
      <c r="A455" s="761"/>
      <c r="B455" s="784"/>
      <c r="C455" s="779"/>
      <c r="D455" s="779"/>
      <c r="E455" s="784"/>
      <c r="F455" s="779"/>
      <c r="G455" s="779" t="s">
        <v>2673</v>
      </c>
      <c r="H455" s="1118"/>
      <c r="I455" s="779"/>
      <c r="J455" s="779"/>
      <c r="K455" s="1368"/>
      <c r="L455" s="779"/>
      <c r="M455" s="784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23.25" customHeight="1">
      <c r="A456" s="761"/>
      <c r="B456" s="784"/>
      <c r="C456" s="779"/>
      <c r="D456" s="779"/>
      <c r="E456" s="784"/>
      <c r="F456" s="779"/>
      <c r="G456" s="779" t="s">
        <v>2667</v>
      </c>
      <c r="H456" s="1118">
        <v>11000</v>
      </c>
      <c r="I456" s="779"/>
      <c r="J456" s="779"/>
      <c r="K456" s="1368" t="s">
        <v>157</v>
      </c>
      <c r="L456" s="779"/>
      <c r="M456" s="784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42" customHeight="1">
      <c r="A457" s="761"/>
      <c r="B457" s="784"/>
      <c r="C457" s="779"/>
      <c r="D457" s="779"/>
      <c r="E457" s="784"/>
      <c r="F457" s="779"/>
      <c r="G457" s="784" t="s">
        <v>2674</v>
      </c>
      <c r="H457" s="643"/>
      <c r="I457" s="779"/>
      <c r="J457" s="779"/>
      <c r="K457" s="1368"/>
      <c r="L457" s="779"/>
      <c r="M457" s="784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43.5" customHeight="1">
      <c r="A458" s="761"/>
      <c r="B458" s="784"/>
      <c r="C458" s="779"/>
      <c r="D458" s="779"/>
      <c r="E458" s="784"/>
      <c r="F458" s="779"/>
      <c r="G458" s="784" t="s">
        <v>2675</v>
      </c>
      <c r="H458" s="1368">
        <v>770</v>
      </c>
      <c r="I458" s="779"/>
      <c r="J458" s="779"/>
      <c r="K458" s="1368" t="s">
        <v>157</v>
      </c>
      <c r="L458" s="779"/>
      <c r="M458" s="784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27" customHeight="1">
      <c r="A459" s="1472"/>
      <c r="B459" s="1475"/>
      <c r="C459" s="1476"/>
      <c r="D459" s="1476"/>
      <c r="E459" s="1475"/>
      <c r="F459" s="1476"/>
      <c r="G459" s="1477" t="s">
        <v>342</v>
      </c>
      <c r="H459" s="1478">
        <f>SUM(H432:H458)</f>
        <v>38360</v>
      </c>
      <c r="I459" s="1476"/>
      <c r="J459" s="1476"/>
      <c r="K459" s="1476"/>
      <c r="L459" s="1476"/>
      <c r="M459" s="1475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35.25" customHeight="1">
      <c r="A460" s="10" t="s">
        <v>2676</v>
      </c>
      <c r="B460" s="757"/>
      <c r="C460" s="10"/>
      <c r="D460" s="10"/>
      <c r="E460" s="757"/>
      <c r="F460" s="10"/>
      <c r="G460" s="10"/>
      <c r="H460" s="127"/>
      <c r="I460" s="10"/>
      <c r="J460" s="10"/>
      <c r="K460" s="10"/>
      <c r="L460" s="10"/>
      <c r="M460" s="75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8.75" customHeight="1">
      <c r="A461" s="2038" t="s">
        <v>0</v>
      </c>
      <c r="B461" s="2040" t="s">
        <v>273</v>
      </c>
      <c r="C461" s="2038" t="s">
        <v>274</v>
      </c>
      <c r="D461" s="2038" t="s">
        <v>275</v>
      </c>
      <c r="E461" s="2040" t="s">
        <v>276</v>
      </c>
      <c r="F461" s="2038" t="s">
        <v>277</v>
      </c>
      <c r="G461" s="417" t="s">
        <v>278</v>
      </c>
      <c r="H461" s="130"/>
      <c r="I461" s="417" t="s">
        <v>6</v>
      </c>
      <c r="J461" s="417"/>
      <c r="K461" s="417"/>
      <c r="L461" s="417"/>
      <c r="M461" s="2040" t="s">
        <v>7</v>
      </c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8.75" customHeight="1">
      <c r="A462" s="1963"/>
      <c r="B462" s="2052"/>
      <c r="C462" s="1963"/>
      <c r="D462" s="1963"/>
      <c r="E462" s="2052"/>
      <c r="F462" s="1963"/>
      <c r="G462" s="417" t="s">
        <v>279</v>
      </c>
      <c r="H462" s="130" t="s">
        <v>280</v>
      </c>
      <c r="I462" s="417" t="s">
        <v>8</v>
      </c>
      <c r="J462" s="417" t="s">
        <v>9</v>
      </c>
      <c r="K462" s="417" t="s">
        <v>10</v>
      </c>
      <c r="L462" s="417" t="s">
        <v>11</v>
      </c>
      <c r="M462" s="2052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45" customHeight="1">
      <c r="A463" s="1368">
        <v>3</v>
      </c>
      <c r="B463" s="784" t="s">
        <v>2677</v>
      </c>
      <c r="C463" s="779" t="s">
        <v>2678</v>
      </c>
      <c r="D463" s="779" t="s">
        <v>2679</v>
      </c>
      <c r="E463" s="784" t="s">
        <v>2680</v>
      </c>
      <c r="F463" s="1115" t="s">
        <v>2639</v>
      </c>
      <c r="G463" s="779" t="s">
        <v>1578</v>
      </c>
      <c r="H463" s="1368"/>
      <c r="I463" s="779"/>
      <c r="J463" s="779"/>
      <c r="K463" s="1368"/>
      <c r="L463" s="779"/>
      <c r="M463" s="784" t="s">
        <v>146</v>
      </c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40.5" customHeight="1">
      <c r="A464" s="779"/>
      <c r="B464" s="784" t="s">
        <v>2681</v>
      </c>
      <c r="C464" s="784" t="s">
        <v>2682</v>
      </c>
      <c r="D464" s="779" t="s">
        <v>2683</v>
      </c>
      <c r="E464" s="784" t="s">
        <v>2684</v>
      </c>
      <c r="F464" s="779"/>
      <c r="G464" s="784" t="s">
        <v>2537</v>
      </c>
      <c r="H464" s="1368"/>
      <c r="I464" s="779"/>
      <c r="J464" s="779"/>
      <c r="K464" s="1368"/>
      <c r="L464" s="779"/>
      <c r="M464" s="784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42" customHeight="1">
      <c r="A465" s="779"/>
      <c r="B465" s="784" t="s">
        <v>2685</v>
      </c>
      <c r="C465" s="784" t="s">
        <v>2686</v>
      </c>
      <c r="D465" s="779" t="s">
        <v>2687</v>
      </c>
      <c r="E465" s="784" t="s">
        <v>2688</v>
      </c>
      <c r="F465" s="1368"/>
      <c r="G465" s="779" t="s">
        <v>2689</v>
      </c>
      <c r="H465" s="1368"/>
      <c r="I465" s="779"/>
      <c r="J465" s="779"/>
      <c r="K465" s="1368"/>
      <c r="L465" s="779"/>
      <c r="M465" s="784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45" customHeight="1">
      <c r="A466" s="779"/>
      <c r="B466" s="784" t="s">
        <v>2690</v>
      </c>
      <c r="C466" s="779" t="s">
        <v>2691</v>
      </c>
      <c r="D466" s="779" t="s">
        <v>2692</v>
      </c>
      <c r="E466" s="784" t="s">
        <v>2693</v>
      </c>
      <c r="F466" s="779"/>
      <c r="G466" s="779" t="s">
        <v>2694</v>
      </c>
      <c r="H466" s="1552"/>
      <c r="I466" s="779"/>
      <c r="J466" s="779"/>
      <c r="K466" s="1368"/>
      <c r="L466" s="779"/>
      <c r="M466" s="784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27" customHeight="1">
      <c r="A467" s="779"/>
      <c r="B467" s="763" t="s">
        <v>2695</v>
      </c>
      <c r="C467" s="779" t="s">
        <v>2696</v>
      </c>
      <c r="D467" s="779"/>
      <c r="E467" s="784"/>
      <c r="F467" s="1368"/>
      <c r="G467" s="779" t="s">
        <v>2697</v>
      </c>
      <c r="H467" s="1118">
        <v>3300</v>
      </c>
      <c r="I467" s="779"/>
      <c r="J467" s="779"/>
      <c r="K467" s="1368" t="s">
        <v>157</v>
      </c>
      <c r="L467" s="779"/>
      <c r="M467" s="784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45.75" customHeight="1">
      <c r="A468" s="779"/>
      <c r="B468" s="784" t="s">
        <v>2698</v>
      </c>
      <c r="C468" s="779"/>
      <c r="D468" s="779"/>
      <c r="E468" s="784"/>
      <c r="F468" s="779"/>
      <c r="G468" s="784" t="s">
        <v>2661</v>
      </c>
      <c r="H468" s="1118"/>
      <c r="I468" s="779"/>
      <c r="J468" s="779"/>
      <c r="K468" s="1368"/>
      <c r="L468" s="779"/>
      <c r="M468" s="784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29.25" customHeight="1">
      <c r="A469" s="779"/>
      <c r="B469" s="784" t="s">
        <v>2699</v>
      </c>
      <c r="C469" s="779"/>
      <c r="D469" s="779"/>
      <c r="E469" s="784"/>
      <c r="F469" s="779"/>
      <c r="G469" s="784" t="s">
        <v>2700</v>
      </c>
      <c r="H469" s="1368"/>
      <c r="I469" s="779"/>
      <c r="J469" s="779"/>
      <c r="K469" s="1368"/>
      <c r="L469" s="779"/>
      <c r="M469" s="784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21.75" customHeight="1">
      <c r="A470" s="779"/>
      <c r="B470" s="784" t="s">
        <v>2701</v>
      </c>
      <c r="C470" s="779"/>
      <c r="D470" s="779"/>
      <c r="E470" s="784"/>
      <c r="F470" s="779"/>
      <c r="G470" s="784" t="s">
        <v>2702</v>
      </c>
      <c r="H470" s="1368"/>
      <c r="I470" s="779"/>
      <c r="J470" s="779"/>
      <c r="K470" s="1368"/>
      <c r="L470" s="779"/>
      <c r="M470" s="784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8.75" customHeight="1">
      <c r="A471" s="779"/>
      <c r="B471" s="784" t="s">
        <v>2703</v>
      </c>
      <c r="C471" s="784"/>
      <c r="D471" s="779"/>
      <c r="E471" s="784"/>
      <c r="F471" s="779"/>
      <c r="G471" s="784" t="s">
        <v>2704</v>
      </c>
      <c r="H471" s="1368"/>
      <c r="I471" s="779"/>
      <c r="J471" s="779"/>
      <c r="K471" s="1368"/>
      <c r="L471" s="779"/>
      <c r="M471" s="784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8.75" customHeight="1">
      <c r="A472" s="779"/>
      <c r="B472" s="784"/>
      <c r="C472" s="784"/>
      <c r="D472" s="779"/>
      <c r="E472" s="784"/>
      <c r="F472" s="779"/>
      <c r="G472" s="779" t="s">
        <v>2705</v>
      </c>
      <c r="H472" s="1549"/>
      <c r="I472" s="779"/>
      <c r="J472" s="779"/>
      <c r="K472" s="1368"/>
      <c r="L472" s="779"/>
      <c r="M472" s="784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8.75" customHeight="1">
      <c r="A473" s="779"/>
      <c r="B473" s="784"/>
      <c r="C473" s="784"/>
      <c r="D473" s="779"/>
      <c r="E473" s="784"/>
      <c r="F473" s="779"/>
      <c r="G473" s="784" t="s">
        <v>2667</v>
      </c>
      <c r="H473" s="1118">
        <v>11000</v>
      </c>
      <c r="I473" s="779"/>
      <c r="J473" s="779"/>
      <c r="K473" s="1368" t="s">
        <v>157</v>
      </c>
      <c r="L473" s="779"/>
      <c r="M473" s="784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8.75" customHeight="1">
      <c r="A474" s="779"/>
      <c r="B474" s="784"/>
      <c r="C474" s="784"/>
      <c r="D474" s="779"/>
      <c r="E474" s="784"/>
      <c r="F474" s="779"/>
      <c r="G474" s="784" t="s">
        <v>2706</v>
      </c>
      <c r="H474" s="1118"/>
      <c r="I474" s="779"/>
      <c r="J474" s="779"/>
      <c r="K474" s="639"/>
      <c r="L474" s="779"/>
      <c r="M474" s="784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8.75" customHeight="1">
      <c r="A475" s="779"/>
      <c r="B475" s="784"/>
      <c r="C475" s="784"/>
      <c r="D475" s="779"/>
      <c r="E475" s="784"/>
      <c r="F475" s="779"/>
      <c r="G475" s="784" t="s">
        <v>2707</v>
      </c>
      <c r="H475" s="1118">
        <v>5500</v>
      </c>
      <c r="I475" s="779"/>
      <c r="J475" s="779"/>
      <c r="K475" s="1368" t="s">
        <v>157</v>
      </c>
      <c r="L475" s="779"/>
      <c r="M475" s="784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8.75" customHeight="1">
      <c r="A476" s="1553"/>
      <c r="B476" s="784"/>
      <c r="C476" s="784"/>
      <c r="D476" s="1368"/>
      <c r="E476" s="784"/>
      <c r="F476" s="779"/>
      <c r="G476" s="784" t="s">
        <v>2708</v>
      </c>
      <c r="H476" s="643"/>
      <c r="I476" s="779"/>
      <c r="J476" s="779"/>
      <c r="K476" s="1368"/>
      <c r="L476" s="779"/>
      <c r="M476" s="784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8.75" customHeight="1">
      <c r="A477" s="779"/>
      <c r="B477" s="784"/>
      <c r="C477" s="784"/>
      <c r="D477" s="779"/>
      <c r="E477" s="784"/>
      <c r="F477" s="779"/>
      <c r="G477" s="784" t="s">
        <v>2709</v>
      </c>
      <c r="H477" s="1368"/>
      <c r="I477" s="779"/>
      <c r="J477" s="779"/>
      <c r="K477" s="1368"/>
      <c r="L477" s="779"/>
      <c r="M477" s="784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8.75" customHeight="1">
      <c r="A478" s="779"/>
      <c r="B478" s="784"/>
      <c r="C478" s="784"/>
      <c r="D478" s="779"/>
      <c r="E478" s="784"/>
      <c r="F478" s="779"/>
      <c r="G478" s="784" t="s">
        <v>2710</v>
      </c>
      <c r="H478" s="1118">
        <v>2000</v>
      </c>
      <c r="I478" s="779"/>
      <c r="J478" s="779"/>
      <c r="K478" s="1368" t="s">
        <v>157</v>
      </c>
      <c r="L478" s="779"/>
      <c r="M478" s="784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8.75" customHeight="1">
      <c r="A479" s="1476"/>
      <c r="B479" s="1475"/>
      <c r="C479" s="1475"/>
      <c r="D479" s="1476"/>
      <c r="E479" s="1475"/>
      <c r="F479" s="1476"/>
      <c r="G479" s="1477" t="s">
        <v>342</v>
      </c>
      <c r="H479" s="1478">
        <f>SUM(H463:H478)</f>
        <v>21800</v>
      </c>
      <c r="I479" s="1476"/>
      <c r="J479" s="1476"/>
      <c r="K479" s="1476"/>
      <c r="L479" s="1476"/>
      <c r="M479" s="1475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8.75" customHeight="1">
      <c r="A480" s="14"/>
      <c r="B480" s="419"/>
      <c r="C480" s="6"/>
      <c r="D480" s="14"/>
      <c r="E480" s="6"/>
      <c r="F480" s="14"/>
      <c r="G480" s="6"/>
      <c r="H480" s="174"/>
      <c r="I480" s="14"/>
      <c r="J480" s="14"/>
      <c r="K480" s="14"/>
      <c r="L480" s="14"/>
      <c r="M480" s="419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8.75" customHeight="1">
      <c r="A481" s="277" t="s">
        <v>2711</v>
      </c>
      <c r="B481" s="757"/>
      <c r="C481" s="10"/>
      <c r="D481" s="10"/>
      <c r="E481" s="757"/>
      <c r="F481" s="10"/>
      <c r="G481" s="10"/>
      <c r="H481" s="127"/>
      <c r="I481" s="10"/>
      <c r="J481" s="10"/>
      <c r="K481" s="10"/>
      <c r="L481" s="10"/>
      <c r="M481" s="1360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8.75" customHeight="1">
      <c r="A482" s="2159" t="s">
        <v>0</v>
      </c>
      <c r="B482" s="2040" t="s">
        <v>273</v>
      </c>
      <c r="C482" s="2038" t="s">
        <v>274</v>
      </c>
      <c r="D482" s="2038" t="s">
        <v>275</v>
      </c>
      <c r="E482" s="2040" t="s">
        <v>276</v>
      </c>
      <c r="F482" s="2038" t="s">
        <v>277</v>
      </c>
      <c r="G482" s="417" t="s">
        <v>278</v>
      </c>
      <c r="H482" s="130"/>
      <c r="I482" s="417" t="s">
        <v>6</v>
      </c>
      <c r="J482" s="417"/>
      <c r="K482" s="417"/>
      <c r="L482" s="417"/>
      <c r="M482" s="2171" t="s">
        <v>7</v>
      </c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8.75" customHeight="1">
      <c r="A483" s="2160"/>
      <c r="B483" s="2052"/>
      <c r="C483" s="1963"/>
      <c r="D483" s="1963"/>
      <c r="E483" s="2052"/>
      <c r="F483" s="1963"/>
      <c r="G483" s="417" t="s">
        <v>279</v>
      </c>
      <c r="H483" s="130" t="s">
        <v>280</v>
      </c>
      <c r="I483" s="417" t="s">
        <v>8</v>
      </c>
      <c r="J483" s="417" t="s">
        <v>9</v>
      </c>
      <c r="K483" s="417" t="s">
        <v>10</v>
      </c>
      <c r="L483" s="417" t="s">
        <v>11</v>
      </c>
      <c r="M483" s="2172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43.5" customHeight="1">
      <c r="A484" s="1565">
        <v>4</v>
      </c>
      <c r="B484" s="784" t="s">
        <v>2677</v>
      </c>
      <c r="C484" s="779" t="s">
        <v>2678</v>
      </c>
      <c r="D484" s="779" t="s">
        <v>2679</v>
      </c>
      <c r="E484" s="784" t="s">
        <v>2680</v>
      </c>
      <c r="F484" s="1115" t="s">
        <v>2639</v>
      </c>
      <c r="G484" s="779" t="s">
        <v>1578</v>
      </c>
      <c r="H484" s="779"/>
      <c r="I484" s="779"/>
      <c r="J484" s="779"/>
      <c r="K484" s="1368"/>
      <c r="L484" s="779"/>
      <c r="M484" s="1566" t="s">
        <v>146</v>
      </c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45.75" customHeight="1">
      <c r="A485" s="1375"/>
      <c r="B485" s="784" t="s">
        <v>2681</v>
      </c>
      <c r="C485" s="784" t="s">
        <v>2682</v>
      </c>
      <c r="D485" s="779" t="s">
        <v>2683</v>
      </c>
      <c r="E485" s="784" t="s">
        <v>2684</v>
      </c>
      <c r="F485" s="779"/>
      <c r="G485" s="784" t="s">
        <v>2537</v>
      </c>
      <c r="H485" s="1368"/>
      <c r="I485" s="779"/>
      <c r="J485" s="779"/>
      <c r="K485" s="1368"/>
      <c r="L485" s="779"/>
      <c r="M485" s="1566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46.5" customHeight="1">
      <c r="A486" s="1375"/>
      <c r="B486" s="784" t="s">
        <v>2685</v>
      </c>
      <c r="C486" s="784" t="s">
        <v>2686</v>
      </c>
      <c r="D486" s="779" t="s">
        <v>2687</v>
      </c>
      <c r="E486" s="784" t="s">
        <v>2688</v>
      </c>
      <c r="F486" s="1368"/>
      <c r="G486" s="779" t="s">
        <v>2689</v>
      </c>
      <c r="H486" s="1368"/>
      <c r="I486" s="779"/>
      <c r="J486" s="779"/>
      <c r="K486" s="1368"/>
      <c r="L486" s="779"/>
      <c r="M486" s="1566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42" customHeight="1">
      <c r="A487" s="1375"/>
      <c r="B487" s="784" t="s">
        <v>2690</v>
      </c>
      <c r="C487" s="779" t="s">
        <v>2691</v>
      </c>
      <c r="D487" s="779" t="s">
        <v>2692</v>
      </c>
      <c r="E487" s="784" t="s">
        <v>2693</v>
      </c>
      <c r="F487" s="779"/>
      <c r="G487" s="779" t="s">
        <v>2712</v>
      </c>
      <c r="H487" s="1552"/>
      <c r="I487" s="779"/>
      <c r="J487" s="779"/>
      <c r="K487" s="1368"/>
      <c r="L487" s="779"/>
      <c r="M487" s="1566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30.75" customHeight="1">
      <c r="A488" s="1375"/>
      <c r="B488" s="763" t="s">
        <v>2695</v>
      </c>
      <c r="C488" s="779" t="s">
        <v>2696</v>
      </c>
      <c r="D488" s="779"/>
      <c r="E488" s="784"/>
      <c r="F488" s="1368"/>
      <c r="G488" s="779" t="s">
        <v>2697</v>
      </c>
      <c r="H488" s="1118">
        <v>5100</v>
      </c>
      <c r="I488" s="779"/>
      <c r="J488" s="779"/>
      <c r="K488" s="1368" t="s">
        <v>157</v>
      </c>
      <c r="L488" s="779"/>
      <c r="M488" s="1566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41.25" customHeight="1">
      <c r="A489" s="1375"/>
      <c r="B489" s="784" t="s">
        <v>2698</v>
      </c>
      <c r="C489" s="779"/>
      <c r="D489" s="779"/>
      <c r="E489" s="784"/>
      <c r="F489" s="779"/>
      <c r="G489" s="784" t="s">
        <v>2661</v>
      </c>
      <c r="H489" s="1118"/>
      <c r="I489" s="779"/>
      <c r="J489" s="779"/>
      <c r="K489" s="1368"/>
      <c r="L489" s="779"/>
      <c r="M489" s="1566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26.25" customHeight="1">
      <c r="A490" s="1375"/>
      <c r="B490" s="784" t="s">
        <v>2699</v>
      </c>
      <c r="C490" s="779"/>
      <c r="D490" s="779"/>
      <c r="E490" s="784"/>
      <c r="F490" s="779"/>
      <c r="G490" s="784" t="s">
        <v>2700</v>
      </c>
      <c r="H490" s="1368"/>
      <c r="I490" s="779"/>
      <c r="J490" s="779"/>
      <c r="K490" s="1368"/>
      <c r="L490" s="779"/>
      <c r="M490" s="1566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39.75" customHeight="1">
      <c r="A491" s="1375"/>
      <c r="B491" s="784" t="s">
        <v>2701</v>
      </c>
      <c r="C491" s="779"/>
      <c r="D491" s="779"/>
      <c r="E491" s="784"/>
      <c r="F491" s="779"/>
      <c r="G491" s="784" t="s">
        <v>2702</v>
      </c>
      <c r="H491" s="1368"/>
      <c r="I491" s="779"/>
      <c r="J491" s="779"/>
      <c r="K491" s="1368"/>
      <c r="L491" s="779"/>
      <c r="M491" s="1566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21.75" customHeight="1">
      <c r="A492" s="1375"/>
      <c r="B492" s="784" t="s">
        <v>2703</v>
      </c>
      <c r="C492" s="784"/>
      <c r="D492" s="779"/>
      <c r="E492" s="784"/>
      <c r="F492" s="779"/>
      <c r="G492" s="784" t="s">
        <v>2704</v>
      </c>
      <c r="H492" s="1368"/>
      <c r="I492" s="779"/>
      <c r="J492" s="779"/>
      <c r="K492" s="1368"/>
      <c r="L492" s="779"/>
      <c r="M492" s="1566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8.75" customHeight="1">
      <c r="A493" s="1375"/>
      <c r="B493" s="784"/>
      <c r="C493" s="784"/>
      <c r="D493" s="779"/>
      <c r="E493" s="784"/>
      <c r="F493" s="779"/>
      <c r="G493" s="779" t="s">
        <v>2713</v>
      </c>
      <c r="H493" s="1549"/>
      <c r="I493" s="779"/>
      <c r="J493" s="779"/>
      <c r="K493" s="1368"/>
      <c r="L493" s="779"/>
      <c r="M493" s="1566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8.75" customHeight="1">
      <c r="A494" s="761"/>
      <c r="B494" s="784"/>
      <c r="C494" s="784"/>
      <c r="D494" s="779"/>
      <c r="E494" s="784"/>
      <c r="F494" s="779"/>
      <c r="G494" s="784" t="s">
        <v>2714</v>
      </c>
      <c r="H494" s="1368"/>
      <c r="I494" s="779"/>
      <c r="J494" s="779"/>
      <c r="K494" s="1368"/>
      <c r="L494" s="779"/>
      <c r="M494" s="784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8.75" customHeight="1">
      <c r="A495" s="761"/>
      <c r="B495" s="784"/>
      <c r="C495" s="784"/>
      <c r="D495" s="779"/>
      <c r="E495" s="784"/>
      <c r="F495" s="779"/>
      <c r="G495" s="784" t="s">
        <v>2715</v>
      </c>
      <c r="H495" s="1118">
        <v>19125</v>
      </c>
      <c r="I495" s="779"/>
      <c r="J495" s="779"/>
      <c r="K495" s="1368" t="s">
        <v>157</v>
      </c>
      <c r="L495" s="779"/>
      <c r="M495" s="784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8.75" customHeight="1">
      <c r="A496" s="761"/>
      <c r="B496" s="784"/>
      <c r="C496" s="784"/>
      <c r="D496" s="779"/>
      <c r="E496" s="784"/>
      <c r="F496" s="779"/>
      <c r="G496" s="784" t="s">
        <v>2716</v>
      </c>
      <c r="H496" s="1118"/>
      <c r="I496" s="779"/>
      <c r="J496" s="779"/>
      <c r="K496" s="1368"/>
      <c r="L496" s="779"/>
      <c r="M496" s="784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8.75" customHeight="1">
      <c r="A497" s="1541"/>
      <c r="B497" s="784"/>
      <c r="C497" s="784"/>
      <c r="D497" s="1368"/>
      <c r="E497" s="784"/>
      <c r="F497" s="779"/>
      <c r="G497" s="784" t="s">
        <v>2717</v>
      </c>
      <c r="H497" s="643"/>
      <c r="I497" s="779"/>
      <c r="J497" s="779"/>
      <c r="K497" s="1368"/>
      <c r="L497" s="779"/>
      <c r="M497" s="784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8.75" customHeight="1">
      <c r="A498" s="761"/>
      <c r="B498" s="784"/>
      <c r="C498" s="784"/>
      <c r="D498" s="779"/>
      <c r="E498" s="784"/>
      <c r="F498" s="779"/>
      <c r="G498" s="784" t="s">
        <v>2718</v>
      </c>
      <c r="H498" s="1368"/>
      <c r="I498" s="779"/>
      <c r="J498" s="779"/>
      <c r="K498" s="1368"/>
      <c r="L498" s="779"/>
      <c r="M498" s="784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8.75" customHeight="1">
      <c r="A499" s="761"/>
      <c r="B499" s="784"/>
      <c r="C499" s="784"/>
      <c r="D499" s="779"/>
      <c r="E499" s="784"/>
      <c r="F499" s="779"/>
      <c r="G499" s="784" t="s">
        <v>2719</v>
      </c>
      <c r="H499" s="1368"/>
      <c r="I499" s="779"/>
      <c r="J499" s="779"/>
      <c r="K499" s="1368"/>
      <c r="L499" s="779"/>
      <c r="M499" s="784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8.75" customHeight="1">
      <c r="A500" s="761"/>
      <c r="B500" s="784"/>
      <c r="C500" s="784"/>
      <c r="D500" s="779"/>
      <c r="E500" s="784"/>
      <c r="F500" s="779"/>
      <c r="G500" s="784" t="s">
        <v>2720</v>
      </c>
      <c r="H500" s="1368"/>
      <c r="I500" s="779"/>
      <c r="J500" s="779"/>
      <c r="K500" s="1368"/>
      <c r="L500" s="779"/>
      <c r="M500" s="784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8.75" customHeight="1">
      <c r="A501" s="761"/>
      <c r="B501" s="784"/>
      <c r="C501" s="784"/>
      <c r="D501" s="779"/>
      <c r="E501" s="784"/>
      <c r="F501" s="779"/>
      <c r="G501" s="784" t="s">
        <v>2721</v>
      </c>
      <c r="H501" s="643">
        <v>17000</v>
      </c>
      <c r="I501" s="779"/>
      <c r="J501" s="779"/>
      <c r="K501" s="1368" t="s">
        <v>157</v>
      </c>
      <c r="L501" s="779"/>
      <c r="M501" s="784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8.75" customHeight="1">
      <c r="A502" s="761"/>
      <c r="B502" s="640"/>
      <c r="C502" s="779"/>
      <c r="D502" s="779"/>
      <c r="E502" s="784"/>
      <c r="F502" s="779"/>
      <c r="G502" s="784" t="s">
        <v>2722</v>
      </c>
      <c r="H502" s="1368"/>
      <c r="I502" s="779"/>
      <c r="J502" s="779"/>
      <c r="K502" s="1368"/>
      <c r="L502" s="779"/>
      <c r="M502" s="784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8.75" customHeight="1">
      <c r="A503" s="761"/>
      <c r="B503" s="784"/>
      <c r="C503" s="779"/>
      <c r="D503" s="779"/>
      <c r="E503" s="784"/>
      <c r="F503" s="779"/>
      <c r="G503" s="784" t="s">
        <v>2723</v>
      </c>
      <c r="H503" s="1368"/>
      <c r="I503" s="779"/>
      <c r="J503" s="779"/>
      <c r="K503" s="1368"/>
      <c r="L503" s="779"/>
      <c r="M503" s="784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8.75" customHeight="1">
      <c r="A504" s="761"/>
      <c r="B504" s="784"/>
      <c r="C504" s="779"/>
      <c r="D504" s="779"/>
      <c r="E504" s="784"/>
      <c r="F504" s="779"/>
      <c r="G504" s="593" t="s">
        <v>2724</v>
      </c>
      <c r="H504" s="1118">
        <v>8500</v>
      </c>
      <c r="I504" s="779"/>
      <c r="J504" s="779"/>
      <c r="K504" s="1368" t="s">
        <v>157</v>
      </c>
      <c r="L504" s="779"/>
      <c r="M504" s="784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8.75" customHeight="1">
      <c r="A505" s="761"/>
      <c r="B505" s="784"/>
      <c r="C505" s="779"/>
      <c r="D505" s="779"/>
      <c r="E505" s="784"/>
      <c r="F505" s="779"/>
      <c r="G505" s="784" t="s">
        <v>4014</v>
      </c>
      <c r="H505" s="643"/>
      <c r="I505" s="779"/>
      <c r="J505" s="779"/>
      <c r="K505" s="1368"/>
      <c r="L505" s="779"/>
      <c r="M505" s="784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8.75" customHeight="1">
      <c r="A506" s="761"/>
      <c r="B506" s="784"/>
      <c r="C506" s="779"/>
      <c r="D506" s="779"/>
      <c r="E506" s="784"/>
      <c r="F506" s="779"/>
      <c r="G506" s="784" t="s">
        <v>4015</v>
      </c>
      <c r="H506" s="1368"/>
      <c r="I506" s="779"/>
      <c r="J506" s="779"/>
      <c r="K506" s="1368"/>
      <c r="L506" s="779"/>
      <c r="M506" s="784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8.75" customHeight="1">
      <c r="A507" s="761"/>
      <c r="B507" s="784"/>
      <c r="C507" s="779"/>
      <c r="D507" s="779"/>
      <c r="E507" s="784"/>
      <c r="F507" s="779"/>
      <c r="G507" s="593" t="s">
        <v>2725</v>
      </c>
      <c r="H507" s="1118">
        <v>6000</v>
      </c>
      <c r="I507" s="779"/>
      <c r="J507" s="779"/>
      <c r="K507" s="1368" t="s">
        <v>157</v>
      </c>
      <c r="L507" s="779"/>
      <c r="M507" s="784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8.75" customHeight="1">
      <c r="A508" s="1472"/>
      <c r="B508" s="1475"/>
      <c r="C508" s="1476"/>
      <c r="D508" s="1476"/>
      <c r="E508" s="1475"/>
      <c r="F508" s="1476"/>
      <c r="G508" s="1477" t="s">
        <v>342</v>
      </c>
      <c r="H508" s="1478">
        <f>SUM(H484:H507)</f>
        <v>55725</v>
      </c>
      <c r="I508" s="1476"/>
      <c r="J508" s="1476"/>
      <c r="K508" s="1476"/>
      <c r="L508" s="1476"/>
      <c r="M508" s="1475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8.75" customHeight="1">
      <c r="A509" s="14"/>
      <c r="B509" s="419"/>
      <c r="C509" s="14"/>
      <c r="D509" s="14"/>
      <c r="E509" s="6"/>
      <c r="F509" s="14"/>
      <c r="G509" s="6"/>
      <c r="H509" s="430"/>
      <c r="I509" s="14"/>
      <c r="J509" s="14"/>
      <c r="K509" s="14"/>
      <c r="L509" s="14"/>
      <c r="M509" s="419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8.75" customHeight="1">
      <c r="A510" s="10" t="s">
        <v>2726</v>
      </c>
      <c r="B510" s="757"/>
      <c r="C510" s="10"/>
      <c r="D510" s="10"/>
      <c r="E510" s="757"/>
      <c r="F510" s="10"/>
      <c r="G510" s="10"/>
      <c r="H510" s="127"/>
      <c r="I510" s="10"/>
      <c r="J510" s="10"/>
      <c r="K510" s="10"/>
      <c r="L510" s="10"/>
      <c r="M510" s="75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8.75" customHeight="1">
      <c r="A511" s="2038" t="s">
        <v>0</v>
      </c>
      <c r="B511" s="2040" t="s">
        <v>273</v>
      </c>
      <c r="C511" s="2038" t="s">
        <v>274</v>
      </c>
      <c r="D511" s="2038" t="s">
        <v>275</v>
      </c>
      <c r="E511" s="2040" t="s">
        <v>276</v>
      </c>
      <c r="F511" s="2038" t="s">
        <v>277</v>
      </c>
      <c r="G511" s="417" t="s">
        <v>278</v>
      </c>
      <c r="H511" s="130"/>
      <c r="I511" s="417" t="s">
        <v>6</v>
      </c>
      <c r="J511" s="417"/>
      <c r="K511" s="417"/>
      <c r="L511" s="417"/>
      <c r="M511" s="2040" t="s">
        <v>7</v>
      </c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8.75" customHeight="1">
      <c r="A512" s="1963"/>
      <c r="B512" s="2052"/>
      <c r="C512" s="1963"/>
      <c r="D512" s="1963"/>
      <c r="E512" s="2052"/>
      <c r="F512" s="1963"/>
      <c r="G512" s="417" t="s">
        <v>279</v>
      </c>
      <c r="H512" s="130" t="s">
        <v>280</v>
      </c>
      <c r="I512" s="417" t="s">
        <v>8</v>
      </c>
      <c r="J512" s="417" t="s">
        <v>9</v>
      </c>
      <c r="K512" s="417" t="s">
        <v>10</v>
      </c>
      <c r="L512" s="417" t="s">
        <v>11</v>
      </c>
      <c r="M512" s="2052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45.75" customHeight="1">
      <c r="A513" s="1315">
        <v>5</v>
      </c>
      <c r="B513" s="784" t="s">
        <v>2727</v>
      </c>
      <c r="C513" s="779" t="s">
        <v>2728</v>
      </c>
      <c r="D513" s="779" t="s">
        <v>2729</v>
      </c>
      <c r="E513" s="784" t="s">
        <v>2730</v>
      </c>
      <c r="F513" s="1368" t="s">
        <v>2731</v>
      </c>
      <c r="G513" s="779" t="s">
        <v>2732</v>
      </c>
      <c r="H513" s="1501"/>
      <c r="I513" s="779"/>
      <c r="J513" s="779"/>
      <c r="K513" s="1368" t="s">
        <v>157</v>
      </c>
      <c r="L513" s="779"/>
      <c r="M513" s="784" t="s">
        <v>146</v>
      </c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44.25" customHeight="1">
      <c r="A514" s="761"/>
      <c r="B514" s="784" t="s">
        <v>2733</v>
      </c>
      <c r="C514" s="784" t="s">
        <v>2734</v>
      </c>
      <c r="D514" s="779" t="s">
        <v>2735</v>
      </c>
      <c r="E514" s="784" t="s">
        <v>2736</v>
      </c>
      <c r="F514" s="779"/>
      <c r="G514" s="784" t="s">
        <v>2737</v>
      </c>
      <c r="H514" s="1368"/>
      <c r="I514" s="779"/>
      <c r="J514" s="779"/>
      <c r="K514" s="779"/>
      <c r="L514" s="779"/>
      <c r="M514" s="784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44.25" customHeight="1">
      <c r="A515" s="761"/>
      <c r="B515" s="784" t="s">
        <v>2738</v>
      </c>
      <c r="C515" s="784" t="s">
        <v>2739</v>
      </c>
      <c r="D515" s="779"/>
      <c r="E515" s="784" t="s">
        <v>2740</v>
      </c>
      <c r="F515" s="1368"/>
      <c r="G515" s="779" t="s">
        <v>2741</v>
      </c>
      <c r="H515" s="1368"/>
      <c r="I515" s="779"/>
      <c r="J515" s="779"/>
      <c r="K515" s="779"/>
      <c r="L515" s="779"/>
      <c r="M515" s="784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45.75" customHeight="1">
      <c r="A516" s="761"/>
      <c r="B516" s="784" t="s">
        <v>2742</v>
      </c>
      <c r="C516" s="779" t="s">
        <v>2743</v>
      </c>
      <c r="D516" s="779"/>
      <c r="E516" s="784"/>
      <c r="F516" s="779"/>
      <c r="G516" s="779" t="s">
        <v>2744</v>
      </c>
      <c r="H516" s="1368"/>
      <c r="I516" s="779"/>
      <c r="J516" s="779"/>
      <c r="K516" s="779"/>
      <c r="L516" s="779"/>
      <c r="M516" s="784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30" customHeight="1">
      <c r="A517" s="761"/>
      <c r="B517" s="763" t="s">
        <v>2745</v>
      </c>
      <c r="C517" s="779" t="s">
        <v>2746</v>
      </c>
      <c r="D517" s="779"/>
      <c r="E517" s="784"/>
      <c r="F517" s="1368"/>
      <c r="G517" s="779" t="s">
        <v>2747</v>
      </c>
      <c r="H517" s="1368"/>
      <c r="I517" s="779"/>
      <c r="J517" s="779"/>
      <c r="K517" s="779"/>
      <c r="L517" s="779"/>
      <c r="M517" s="784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45.75" customHeight="1">
      <c r="A518" s="761"/>
      <c r="B518" s="784" t="s">
        <v>2748</v>
      </c>
      <c r="C518" s="779" t="s">
        <v>2749</v>
      </c>
      <c r="D518" s="779"/>
      <c r="E518" s="784"/>
      <c r="F518" s="779"/>
      <c r="G518" s="784" t="s">
        <v>2750</v>
      </c>
      <c r="H518" s="1118">
        <v>3600</v>
      </c>
      <c r="I518" s="779"/>
      <c r="J518" s="779"/>
      <c r="K518" s="779"/>
      <c r="L518" s="779"/>
      <c r="M518" s="784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41.25" customHeight="1">
      <c r="A519" s="761"/>
      <c r="B519" s="784" t="s">
        <v>2751</v>
      </c>
      <c r="C519" s="779" t="s">
        <v>2752</v>
      </c>
      <c r="D519" s="779"/>
      <c r="E519" s="784"/>
      <c r="F519" s="779"/>
      <c r="G519" s="784" t="s">
        <v>2753</v>
      </c>
      <c r="H519" s="1368"/>
      <c r="I519" s="779"/>
      <c r="J519" s="779"/>
      <c r="K519" s="779"/>
      <c r="L519" s="779"/>
      <c r="M519" s="784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28.5" customHeight="1">
      <c r="A520" s="761"/>
      <c r="B520" s="784" t="s">
        <v>2754</v>
      </c>
      <c r="C520" s="779" t="s">
        <v>2755</v>
      </c>
      <c r="D520" s="779"/>
      <c r="E520" s="784"/>
      <c r="F520" s="779"/>
      <c r="G520" s="784" t="s">
        <v>2744</v>
      </c>
      <c r="H520" s="1368"/>
      <c r="I520" s="779"/>
      <c r="J520" s="779"/>
      <c r="K520" s="779"/>
      <c r="L520" s="779"/>
      <c r="M520" s="784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39" customHeight="1">
      <c r="A521" s="761"/>
      <c r="B521" s="784" t="s">
        <v>2756</v>
      </c>
      <c r="C521" s="784" t="s">
        <v>2757</v>
      </c>
      <c r="D521" s="779"/>
      <c r="E521" s="784"/>
      <c r="F521" s="779"/>
      <c r="G521" s="784" t="s">
        <v>2758</v>
      </c>
      <c r="H521" s="1368"/>
      <c r="I521" s="779"/>
      <c r="J521" s="779"/>
      <c r="K521" s="779"/>
      <c r="L521" s="779"/>
      <c r="M521" s="784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42" customHeight="1">
      <c r="A522" s="761"/>
      <c r="B522" s="784" t="s">
        <v>2759</v>
      </c>
      <c r="C522" s="1571" t="s">
        <v>2760</v>
      </c>
      <c r="D522" s="779"/>
      <c r="E522" s="784"/>
      <c r="F522" s="779"/>
      <c r="G522" s="784" t="s">
        <v>2750</v>
      </c>
      <c r="H522" s="1118">
        <v>4800</v>
      </c>
      <c r="I522" s="779"/>
      <c r="J522" s="779"/>
      <c r="K522" s="779"/>
      <c r="L522" s="779"/>
      <c r="M522" s="784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41.25" customHeight="1">
      <c r="A523" s="761"/>
      <c r="B523" s="784" t="s">
        <v>2761</v>
      </c>
      <c r="C523" s="784"/>
      <c r="D523" s="779"/>
      <c r="E523" s="784"/>
      <c r="F523" s="779"/>
      <c r="G523" s="784" t="s">
        <v>2762</v>
      </c>
      <c r="H523" s="1368"/>
      <c r="I523" s="779"/>
      <c r="J523" s="779"/>
      <c r="K523" s="779"/>
      <c r="L523" s="779"/>
      <c r="M523" s="784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45" customHeight="1">
      <c r="A524" s="761"/>
      <c r="B524" s="1261" t="s">
        <v>2763</v>
      </c>
      <c r="C524" s="784"/>
      <c r="D524" s="761"/>
      <c r="E524" s="1261"/>
      <c r="F524" s="761"/>
      <c r="G524" s="784" t="s">
        <v>2764</v>
      </c>
      <c r="H524" s="1349"/>
      <c r="I524" s="761"/>
      <c r="J524" s="761"/>
      <c r="K524" s="761"/>
      <c r="L524" s="761"/>
      <c r="M524" s="1261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37.5" customHeight="1">
      <c r="A525" s="761"/>
      <c r="B525" s="1261" t="s">
        <v>2765</v>
      </c>
      <c r="C525" s="784"/>
      <c r="D525" s="761"/>
      <c r="E525" s="1261"/>
      <c r="F525" s="761"/>
      <c r="G525" s="784" t="s">
        <v>2766</v>
      </c>
      <c r="H525" s="1349"/>
      <c r="I525" s="761"/>
      <c r="J525" s="761"/>
      <c r="K525" s="761"/>
      <c r="L525" s="761"/>
      <c r="M525" s="1261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41.25" customHeight="1">
      <c r="A526" s="1541"/>
      <c r="B526" s="833" t="s">
        <v>2767</v>
      </c>
      <c r="C526" s="784"/>
      <c r="D526" s="1315"/>
      <c r="E526" s="1261"/>
      <c r="F526" s="761"/>
      <c r="G526" s="784" t="s">
        <v>2750</v>
      </c>
      <c r="H526" s="1551">
        <v>60000</v>
      </c>
      <c r="I526" s="761"/>
      <c r="J526" s="761"/>
      <c r="K526" s="761"/>
      <c r="L526" s="761"/>
      <c r="M526" s="1261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27" customHeight="1">
      <c r="A527" s="761"/>
      <c r="B527" s="784" t="s">
        <v>2768</v>
      </c>
      <c r="C527" s="784"/>
      <c r="D527" s="761"/>
      <c r="E527" s="1261"/>
      <c r="F527" s="761"/>
      <c r="G527" s="784" t="s">
        <v>2769</v>
      </c>
      <c r="H527" s="1315"/>
      <c r="I527" s="761"/>
      <c r="J527" s="761"/>
      <c r="K527" s="761"/>
      <c r="L527" s="761"/>
      <c r="M527" s="1261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38.25" customHeight="1">
      <c r="A528" s="761"/>
      <c r="B528" s="1261" t="s">
        <v>2770</v>
      </c>
      <c r="C528" s="784"/>
      <c r="D528" s="761"/>
      <c r="E528" s="1261"/>
      <c r="F528" s="761"/>
      <c r="G528" s="784" t="s">
        <v>2771</v>
      </c>
      <c r="H528" s="1315"/>
      <c r="I528" s="761"/>
      <c r="J528" s="761"/>
      <c r="K528" s="761"/>
      <c r="L528" s="761"/>
      <c r="M528" s="1261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38.25" customHeight="1">
      <c r="A529" s="761"/>
      <c r="B529" s="1261" t="s">
        <v>2772</v>
      </c>
      <c r="C529" s="784"/>
      <c r="D529" s="761"/>
      <c r="E529" s="784"/>
      <c r="F529" s="761"/>
      <c r="G529" s="784" t="s">
        <v>2773</v>
      </c>
      <c r="H529" s="1315"/>
      <c r="I529" s="761"/>
      <c r="J529" s="761"/>
      <c r="K529" s="761"/>
      <c r="L529" s="761"/>
      <c r="M529" s="1261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23.25" customHeight="1">
      <c r="A530" s="761"/>
      <c r="B530" s="1261" t="s">
        <v>2774</v>
      </c>
      <c r="C530" s="784"/>
      <c r="D530" s="761"/>
      <c r="E530" s="784"/>
      <c r="F530" s="761"/>
      <c r="G530" s="784" t="s">
        <v>2750</v>
      </c>
      <c r="H530" s="1551">
        <v>36000</v>
      </c>
      <c r="I530" s="761"/>
      <c r="J530" s="761"/>
      <c r="K530" s="761"/>
      <c r="L530" s="761"/>
      <c r="M530" s="1261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22.5" customHeight="1">
      <c r="A531" s="761"/>
      <c r="B531" s="833" t="s">
        <v>2775</v>
      </c>
      <c r="C531" s="761"/>
      <c r="D531" s="761"/>
      <c r="E531" s="784"/>
      <c r="F531" s="761"/>
      <c r="G531" s="784" t="s">
        <v>2776</v>
      </c>
      <c r="H531" s="1315"/>
      <c r="I531" s="761"/>
      <c r="J531" s="761"/>
      <c r="K531" s="761"/>
      <c r="L531" s="761"/>
      <c r="M531" s="1261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8.75" customHeight="1">
      <c r="A532" s="761"/>
      <c r="B532" s="1261"/>
      <c r="C532" s="761"/>
      <c r="D532" s="761"/>
      <c r="E532" s="784"/>
      <c r="F532" s="761"/>
      <c r="G532" s="784" t="s">
        <v>2771</v>
      </c>
      <c r="H532" s="1315"/>
      <c r="I532" s="761"/>
      <c r="J532" s="761"/>
      <c r="K532" s="761"/>
      <c r="L532" s="761"/>
      <c r="M532" s="1261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8.75" customHeight="1">
      <c r="A533" s="761"/>
      <c r="B533" s="1261"/>
      <c r="C533" s="761"/>
      <c r="D533" s="761"/>
      <c r="E533" s="784"/>
      <c r="F533" s="761"/>
      <c r="G533" s="784" t="s">
        <v>2777</v>
      </c>
      <c r="H533" s="1315"/>
      <c r="I533" s="761"/>
      <c r="J533" s="761"/>
      <c r="K533" s="761"/>
      <c r="L533" s="761"/>
      <c r="M533" s="1261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8.75" customHeight="1">
      <c r="A534" s="761"/>
      <c r="B534" s="1261"/>
      <c r="C534" s="761"/>
      <c r="D534" s="761"/>
      <c r="E534" s="784"/>
      <c r="F534" s="761"/>
      <c r="G534" s="784" t="s">
        <v>2750</v>
      </c>
      <c r="H534" s="1315"/>
      <c r="I534" s="761"/>
      <c r="J534" s="761"/>
      <c r="K534" s="761"/>
      <c r="L534" s="761"/>
      <c r="M534" s="1261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8.75" customHeight="1">
      <c r="A535" s="761"/>
      <c r="B535" s="1261"/>
      <c r="C535" s="761"/>
      <c r="D535" s="761"/>
      <c r="E535" s="784"/>
      <c r="F535" s="761"/>
      <c r="G535" s="784" t="s">
        <v>2778</v>
      </c>
      <c r="H535" s="1315"/>
      <c r="I535" s="761"/>
      <c r="J535" s="761"/>
      <c r="K535" s="761"/>
      <c r="L535" s="761"/>
      <c r="M535" s="1261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8.75" customHeight="1">
      <c r="A536" s="761"/>
      <c r="B536" s="1261"/>
      <c r="C536" s="761"/>
      <c r="D536" s="761"/>
      <c r="E536" s="784"/>
      <c r="F536" s="761"/>
      <c r="G536" s="784" t="s">
        <v>2779</v>
      </c>
      <c r="H536" s="1315"/>
      <c r="I536" s="761"/>
      <c r="J536" s="761"/>
      <c r="K536" s="761"/>
      <c r="L536" s="761"/>
      <c r="M536" s="1261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8.75" customHeight="1">
      <c r="A537" s="761"/>
      <c r="B537" s="1261"/>
      <c r="C537" s="761"/>
      <c r="D537" s="761"/>
      <c r="E537" s="784"/>
      <c r="F537" s="761"/>
      <c r="G537" s="784" t="s">
        <v>2780</v>
      </c>
      <c r="H537" s="1315"/>
      <c r="I537" s="761"/>
      <c r="J537" s="761"/>
      <c r="K537" s="761"/>
      <c r="L537" s="761"/>
      <c r="M537" s="1261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8.75" customHeight="1">
      <c r="A538" s="761"/>
      <c r="B538" s="1261"/>
      <c r="C538" s="761"/>
      <c r="D538" s="761"/>
      <c r="E538" s="784"/>
      <c r="F538" s="761"/>
      <c r="G538" s="784" t="s">
        <v>2750</v>
      </c>
      <c r="H538" s="1551">
        <v>19200</v>
      </c>
      <c r="I538" s="761"/>
      <c r="J538" s="761"/>
      <c r="K538" s="761"/>
      <c r="L538" s="761"/>
      <c r="M538" s="1261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8.75" customHeight="1">
      <c r="A539" s="761"/>
      <c r="B539" s="1261"/>
      <c r="C539" s="761"/>
      <c r="D539" s="761"/>
      <c r="E539" s="784"/>
      <c r="F539" s="761"/>
      <c r="G539" s="784" t="s">
        <v>2781</v>
      </c>
      <c r="H539" s="1315"/>
      <c r="I539" s="761"/>
      <c r="J539" s="761"/>
      <c r="K539" s="761"/>
      <c r="L539" s="761"/>
      <c r="M539" s="1261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8.75" customHeight="1">
      <c r="A540" s="761"/>
      <c r="B540" s="1261"/>
      <c r="C540" s="761"/>
      <c r="D540" s="761"/>
      <c r="E540" s="784"/>
      <c r="F540" s="761"/>
      <c r="G540" s="784" t="s">
        <v>2744</v>
      </c>
      <c r="H540" s="1315"/>
      <c r="I540" s="761"/>
      <c r="J540" s="761"/>
      <c r="K540" s="761"/>
      <c r="L540" s="761"/>
      <c r="M540" s="1261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8.75" customHeight="1">
      <c r="A541" s="761"/>
      <c r="B541" s="1261"/>
      <c r="C541" s="761"/>
      <c r="D541" s="761"/>
      <c r="E541" s="784"/>
      <c r="F541" s="761"/>
      <c r="G541" s="784" t="s">
        <v>2782</v>
      </c>
      <c r="H541" s="1315"/>
      <c r="I541" s="761"/>
      <c r="J541" s="761"/>
      <c r="K541" s="761"/>
      <c r="L541" s="761"/>
      <c r="M541" s="1261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8.75" customHeight="1">
      <c r="A542" s="761"/>
      <c r="B542" s="1261"/>
      <c r="C542" s="761"/>
      <c r="D542" s="761"/>
      <c r="E542" s="784"/>
      <c r="F542" s="761"/>
      <c r="G542" s="784" t="s">
        <v>2750</v>
      </c>
      <c r="H542" s="1551">
        <v>10800</v>
      </c>
      <c r="I542" s="761"/>
      <c r="J542" s="761"/>
      <c r="K542" s="761"/>
      <c r="L542" s="761"/>
      <c r="M542" s="1261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8.75" customHeight="1">
      <c r="A543" s="761"/>
      <c r="B543" s="1261"/>
      <c r="C543" s="761"/>
      <c r="D543" s="761"/>
      <c r="E543" s="784"/>
      <c r="F543" s="761"/>
      <c r="G543" s="784" t="s">
        <v>2783</v>
      </c>
      <c r="H543" s="1315"/>
      <c r="I543" s="761"/>
      <c r="J543" s="761"/>
      <c r="K543" s="761"/>
      <c r="L543" s="761"/>
      <c r="M543" s="1261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8.75" customHeight="1">
      <c r="A544" s="761"/>
      <c r="B544" s="1261"/>
      <c r="C544" s="761"/>
      <c r="D544" s="761"/>
      <c r="E544" s="784"/>
      <c r="F544" s="761"/>
      <c r="G544" s="784" t="s">
        <v>2744</v>
      </c>
      <c r="H544" s="1315"/>
      <c r="I544" s="761"/>
      <c r="J544" s="761"/>
      <c r="K544" s="761"/>
      <c r="L544" s="761"/>
      <c r="M544" s="1261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8.75" customHeight="1">
      <c r="A545" s="761"/>
      <c r="B545" s="1261"/>
      <c r="C545" s="761"/>
      <c r="D545" s="761"/>
      <c r="E545" s="784"/>
      <c r="F545" s="761"/>
      <c r="G545" s="784" t="s">
        <v>2784</v>
      </c>
      <c r="H545" s="1315"/>
      <c r="I545" s="761"/>
      <c r="J545" s="761"/>
      <c r="K545" s="761"/>
      <c r="L545" s="761"/>
      <c r="M545" s="1261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8.75" customHeight="1">
      <c r="A546" s="761"/>
      <c r="B546" s="1261"/>
      <c r="C546" s="761"/>
      <c r="D546" s="761"/>
      <c r="E546" s="784"/>
      <c r="F546" s="761"/>
      <c r="G546" s="784" t="s">
        <v>2750</v>
      </c>
      <c r="H546" s="1551">
        <v>12000</v>
      </c>
      <c r="I546" s="761"/>
      <c r="J546" s="761"/>
      <c r="K546" s="761"/>
      <c r="L546" s="761"/>
      <c r="M546" s="1261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8.75" customHeight="1">
      <c r="A547" s="761"/>
      <c r="B547" s="1261"/>
      <c r="C547" s="761"/>
      <c r="D547" s="761"/>
      <c r="E547" s="784"/>
      <c r="F547" s="761"/>
      <c r="G547" s="784" t="s">
        <v>2785</v>
      </c>
      <c r="H547" s="1349"/>
      <c r="I547" s="761"/>
      <c r="J547" s="761"/>
      <c r="K547" s="761"/>
      <c r="L547" s="761"/>
      <c r="M547" s="1261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8.75" customHeight="1">
      <c r="A548" s="761"/>
      <c r="B548" s="1261"/>
      <c r="C548" s="761"/>
      <c r="D548" s="761"/>
      <c r="E548" s="784"/>
      <c r="F548" s="761"/>
      <c r="G548" s="784" t="s">
        <v>2779</v>
      </c>
      <c r="H548" s="1349"/>
      <c r="I548" s="761"/>
      <c r="J548" s="761"/>
      <c r="K548" s="761"/>
      <c r="L548" s="761"/>
      <c r="M548" s="1261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8.75" customHeight="1">
      <c r="A549" s="761"/>
      <c r="B549" s="1261"/>
      <c r="C549" s="761"/>
      <c r="D549" s="761"/>
      <c r="E549" s="784"/>
      <c r="F549" s="761"/>
      <c r="G549" s="784" t="s">
        <v>2786</v>
      </c>
      <c r="H549" s="1349"/>
      <c r="I549" s="761"/>
      <c r="J549" s="761"/>
      <c r="K549" s="761"/>
      <c r="L549" s="761"/>
      <c r="M549" s="1261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8.75" customHeight="1">
      <c r="A550" s="761"/>
      <c r="B550" s="1261"/>
      <c r="C550" s="761"/>
      <c r="D550" s="761"/>
      <c r="E550" s="784"/>
      <c r="F550" s="761"/>
      <c r="G550" s="784" t="s">
        <v>2750</v>
      </c>
      <c r="H550" s="1349">
        <v>36000</v>
      </c>
      <c r="I550" s="761"/>
      <c r="J550" s="761"/>
      <c r="K550" s="761"/>
      <c r="L550" s="761"/>
      <c r="M550" s="1261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8.75" customHeight="1">
      <c r="A551" s="761"/>
      <c r="B551" s="1261"/>
      <c r="C551" s="761"/>
      <c r="D551" s="761"/>
      <c r="E551" s="784"/>
      <c r="F551" s="761"/>
      <c r="G551" s="784" t="s">
        <v>2787</v>
      </c>
      <c r="H551" s="1349"/>
      <c r="I551" s="761"/>
      <c r="J551" s="761"/>
      <c r="K551" s="761"/>
      <c r="L551" s="761"/>
      <c r="M551" s="1261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8.75" customHeight="1">
      <c r="A552" s="761"/>
      <c r="B552" s="1261"/>
      <c r="C552" s="761"/>
      <c r="D552" s="761"/>
      <c r="E552" s="784"/>
      <c r="F552" s="761"/>
      <c r="G552" s="1402" t="s">
        <v>2788</v>
      </c>
      <c r="H552" s="1349"/>
      <c r="I552" s="761"/>
      <c r="J552" s="761"/>
      <c r="K552" s="761"/>
      <c r="L552" s="761"/>
      <c r="M552" s="1261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8.75" customHeight="1">
      <c r="A553" s="761"/>
      <c r="B553" s="1261"/>
      <c r="C553" s="761"/>
      <c r="D553" s="761"/>
      <c r="E553" s="784"/>
      <c r="F553" s="761"/>
      <c r="G553" s="1402" t="s">
        <v>2789</v>
      </c>
      <c r="H553" s="1349"/>
      <c r="I553" s="761"/>
      <c r="J553" s="761"/>
      <c r="K553" s="761"/>
      <c r="L553" s="761"/>
      <c r="M553" s="1261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8.75" customHeight="1">
      <c r="A554" s="761"/>
      <c r="B554" s="1261"/>
      <c r="C554" s="761"/>
      <c r="D554" s="761"/>
      <c r="E554" s="784"/>
      <c r="F554" s="761"/>
      <c r="G554" s="1402" t="s">
        <v>2790</v>
      </c>
      <c r="H554" s="1349">
        <v>224850</v>
      </c>
      <c r="I554" s="761"/>
      <c r="J554" s="761"/>
      <c r="K554" s="761"/>
      <c r="L554" s="761"/>
      <c r="M554" s="1261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8.75" customHeight="1">
      <c r="A555" s="761"/>
      <c r="B555" s="1261"/>
      <c r="C555" s="761"/>
      <c r="D555" s="761"/>
      <c r="E555" s="784"/>
      <c r="F555" s="761"/>
      <c r="G555" s="1402" t="s">
        <v>2791</v>
      </c>
      <c r="H555" s="1349"/>
      <c r="I555" s="761"/>
      <c r="J555" s="761"/>
      <c r="K555" s="761"/>
      <c r="L555" s="761"/>
      <c r="M555" s="1261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8.75" customHeight="1">
      <c r="A556" s="761"/>
      <c r="B556" s="1261"/>
      <c r="C556" s="761"/>
      <c r="D556" s="761"/>
      <c r="E556" s="784"/>
      <c r="F556" s="761"/>
      <c r="G556" s="1402" t="s">
        <v>2789</v>
      </c>
      <c r="H556" s="1349"/>
      <c r="I556" s="761"/>
      <c r="J556" s="761"/>
      <c r="K556" s="761"/>
      <c r="L556" s="761"/>
      <c r="M556" s="1261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8.75" customHeight="1">
      <c r="A557" s="761"/>
      <c r="B557" s="1261"/>
      <c r="C557" s="761"/>
      <c r="D557" s="761"/>
      <c r="E557" s="784"/>
      <c r="F557" s="761"/>
      <c r="G557" s="1402" t="s">
        <v>2792</v>
      </c>
      <c r="H557" s="1349">
        <v>226349</v>
      </c>
      <c r="I557" s="761"/>
      <c r="J557" s="761"/>
      <c r="K557" s="761"/>
      <c r="L557" s="761"/>
      <c r="M557" s="1568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21" customHeight="1">
      <c r="A558" s="1472"/>
      <c r="B558" s="1471"/>
      <c r="C558" s="1472"/>
      <c r="D558" s="1472"/>
      <c r="E558" s="1475"/>
      <c r="F558" s="1472"/>
      <c r="G558" s="1482" t="s">
        <v>342</v>
      </c>
      <c r="H558" s="1473">
        <f>SUM(H513:H557)</f>
        <v>633599</v>
      </c>
      <c r="I558" s="1472"/>
      <c r="J558" s="1472"/>
      <c r="K558" s="1472"/>
      <c r="L558" s="1567"/>
      <c r="M558" s="1569" t="s">
        <v>2793</v>
      </c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8.75" customHeight="1">
      <c r="A559" s="14"/>
      <c r="B559" s="1364"/>
      <c r="C559" s="14"/>
      <c r="D559" s="14"/>
      <c r="E559" s="6"/>
      <c r="F559" s="14"/>
      <c r="G559" s="6"/>
      <c r="H559" s="430"/>
      <c r="I559" s="14"/>
      <c r="J559" s="14"/>
      <c r="K559" s="14"/>
      <c r="L559" s="14"/>
      <c r="M559" s="419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8.75" customHeight="1">
      <c r="A560" s="10" t="s">
        <v>2794</v>
      </c>
      <c r="B560" s="757"/>
      <c r="C560" s="10"/>
      <c r="D560" s="10"/>
      <c r="E560" s="757"/>
      <c r="F560" s="10"/>
      <c r="G560" s="10"/>
      <c r="H560" s="128"/>
      <c r="I560" s="277"/>
      <c r="J560" s="277"/>
      <c r="K560" s="277"/>
      <c r="L560" s="277"/>
      <c r="M560" s="1360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8.75" customHeight="1">
      <c r="A561" s="2038" t="s">
        <v>0</v>
      </c>
      <c r="B561" s="2040" t="s">
        <v>273</v>
      </c>
      <c r="C561" s="2038" t="s">
        <v>274</v>
      </c>
      <c r="D561" s="2038" t="s">
        <v>275</v>
      </c>
      <c r="E561" s="2040" t="s">
        <v>276</v>
      </c>
      <c r="F561" s="2038" t="s">
        <v>277</v>
      </c>
      <c r="G561" s="417" t="s">
        <v>278</v>
      </c>
      <c r="H561" s="447"/>
      <c r="I561" s="417" t="s">
        <v>6</v>
      </c>
      <c r="J561" s="417"/>
      <c r="K561" s="417"/>
      <c r="L561" s="417"/>
      <c r="M561" s="2040" t="s">
        <v>7</v>
      </c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8.75" customHeight="1">
      <c r="A562" s="1963"/>
      <c r="B562" s="2052"/>
      <c r="C562" s="1963"/>
      <c r="D562" s="1963"/>
      <c r="E562" s="2052"/>
      <c r="F562" s="1963"/>
      <c r="G562" s="417" t="s">
        <v>279</v>
      </c>
      <c r="H562" s="448" t="s">
        <v>280</v>
      </c>
      <c r="I562" s="169" t="s">
        <v>8</v>
      </c>
      <c r="J562" s="169" t="s">
        <v>9</v>
      </c>
      <c r="K562" s="169" t="s">
        <v>10</v>
      </c>
      <c r="L562" s="169" t="s">
        <v>11</v>
      </c>
      <c r="M562" s="2041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52.5" customHeight="1">
      <c r="A563" s="1315">
        <v>6</v>
      </c>
      <c r="B563" s="784" t="s">
        <v>2727</v>
      </c>
      <c r="C563" s="779" t="s">
        <v>2728</v>
      </c>
      <c r="D563" s="779" t="s">
        <v>2729</v>
      </c>
      <c r="E563" s="815" t="s">
        <v>2795</v>
      </c>
      <c r="F563" s="1368" t="s">
        <v>2796</v>
      </c>
      <c r="G563" s="779" t="s">
        <v>2732</v>
      </c>
      <c r="H563" s="1572"/>
      <c r="I563" s="779"/>
      <c r="J563" s="779"/>
      <c r="K563" s="1368" t="s">
        <v>157</v>
      </c>
      <c r="L563" s="779"/>
      <c r="M563" s="784" t="s">
        <v>146</v>
      </c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47.25" customHeight="1">
      <c r="A564" s="761"/>
      <c r="B564" s="784" t="s">
        <v>2733</v>
      </c>
      <c r="C564" s="784" t="s">
        <v>2734</v>
      </c>
      <c r="D564" s="779" t="s">
        <v>2735</v>
      </c>
      <c r="E564" s="784" t="s">
        <v>2797</v>
      </c>
      <c r="F564" s="779"/>
      <c r="G564" s="784" t="s">
        <v>2737</v>
      </c>
      <c r="H564" s="1408"/>
      <c r="I564" s="779"/>
      <c r="J564" s="779"/>
      <c r="K564" s="779"/>
      <c r="L564" s="779"/>
      <c r="M564" s="784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41.25" customHeight="1">
      <c r="A565" s="761"/>
      <c r="B565" s="784" t="s">
        <v>2738</v>
      </c>
      <c r="C565" s="784" t="s">
        <v>2739</v>
      </c>
      <c r="D565" s="779"/>
      <c r="E565" s="1573" t="s">
        <v>2798</v>
      </c>
      <c r="F565" s="1368"/>
      <c r="G565" s="779" t="s">
        <v>2741</v>
      </c>
      <c r="H565" s="1408"/>
      <c r="I565" s="779"/>
      <c r="J565" s="779"/>
      <c r="K565" s="779"/>
      <c r="L565" s="779"/>
      <c r="M565" s="784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36.75" customHeight="1">
      <c r="A566" s="761"/>
      <c r="B566" s="784" t="s">
        <v>2742</v>
      </c>
      <c r="C566" s="779" t="s">
        <v>2743</v>
      </c>
      <c r="D566" s="779"/>
      <c r="E566" s="1573"/>
      <c r="F566" s="779"/>
      <c r="G566" s="779" t="s">
        <v>2799</v>
      </c>
      <c r="H566" s="1408"/>
      <c r="I566" s="779"/>
      <c r="J566" s="779"/>
      <c r="K566" s="779"/>
      <c r="L566" s="779"/>
      <c r="M566" s="784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40.5" customHeight="1">
      <c r="A567" s="761"/>
      <c r="B567" s="763" t="s">
        <v>2745</v>
      </c>
      <c r="C567" s="779" t="s">
        <v>2746</v>
      </c>
      <c r="D567" s="779"/>
      <c r="E567" s="1574"/>
      <c r="F567" s="1368"/>
      <c r="G567" s="779" t="s">
        <v>2800</v>
      </c>
      <c r="H567" s="1408"/>
      <c r="I567" s="779"/>
      <c r="J567" s="779"/>
      <c r="K567" s="779"/>
      <c r="L567" s="779"/>
      <c r="M567" s="784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38.25" customHeight="1">
      <c r="A568" s="761"/>
      <c r="B568" s="784" t="s">
        <v>2748</v>
      </c>
      <c r="C568" s="779" t="s">
        <v>2749</v>
      </c>
      <c r="D568" s="779"/>
      <c r="E568" s="784"/>
      <c r="F568" s="779"/>
      <c r="G568" s="784" t="s">
        <v>2750</v>
      </c>
      <c r="H568" s="643">
        <v>6000</v>
      </c>
      <c r="I568" s="779"/>
      <c r="J568" s="779"/>
      <c r="K568" s="779"/>
      <c r="L568" s="779"/>
      <c r="M568" s="784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42" customHeight="1">
      <c r="A569" s="761"/>
      <c r="B569" s="784" t="s">
        <v>2751</v>
      </c>
      <c r="C569" s="779" t="s">
        <v>2752</v>
      </c>
      <c r="D569" s="779"/>
      <c r="E569" s="784"/>
      <c r="F569" s="779"/>
      <c r="G569" s="784" t="s">
        <v>2753</v>
      </c>
      <c r="H569" s="1408"/>
      <c r="I569" s="779"/>
      <c r="J569" s="779"/>
      <c r="K569" s="779"/>
      <c r="L569" s="779"/>
      <c r="M569" s="784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33" customHeight="1">
      <c r="A570" s="761"/>
      <c r="B570" s="784" t="s">
        <v>2754</v>
      </c>
      <c r="C570" s="779" t="s">
        <v>2755</v>
      </c>
      <c r="D570" s="779"/>
      <c r="E570" s="784"/>
      <c r="F570" s="779"/>
      <c r="G570" s="784" t="s">
        <v>2801</v>
      </c>
      <c r="H570" s="1408"/>
      <c r="I570" s="779"/>
      <c r="J570" s="779"/>
      <c r="K570" s="779"/>
      <c r="L570" s="779"/>
      <c r="M570" s="784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44.25" customHeight="1">
      <c r="A571" s="761"/>
      <c r="B571" s="784" t="s">
        <v>2802</v>
      </c>
      <c r="C571" s="784" t="s">
        <v>2757</v>
      </c>
      <c r="D571" s="779"/>
      <c r="E571" s="784"/>
      <c r="F571" s="779"/>
      <c r="G571" s="784" t="s">
        <v>2773</v>
      </c>
      <c r="H571" s="1408"/>
      <c r="I571" s="779"/>
      <c r="J571" s="779"/>
      <c r="K571" s="779"/>
      <c r="L571" s="779"/>
      <c r="M571" s="784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42" customHeight="1">
      <c r="A572" s="761"/>
      <c r="B572" s="784" t="s">
        <v>2803</v>
      </c>
      <c r="C572" s="1570" t="s">
        <v>2760</v>
      </c>
      <c r="D572" s="779"/>
      <c r="E572" s="784"/>
      <c r="F572" s="779"/>
      <c r="G572" s="784" t="s">
        <v>2750</v>
      </c>
      <c r="H572" s="643">
        <v>21600</v>
      </c>
      <c r="I572" s="779"/>
      <c r="J572" s="779"/>
      <c r="K572" s="779"/>
      <c r="L572" s="779"/>
      <c r="M572" s="784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45" customHeight="1">
      <c r="A573" s="761"/>
      <c r="B573" s="784" t="s">
        <v>2804</v>
      </c>
      <c r="C573" s="784"/>
      <c r="D573" s="779"/>
      <c r="E573" s="784"/>
      <c r="F573" s="779"/>
      <c r="G573" s="784" t="s">
        <v>2762</v>
      </c>
      <c r="H573" s="1408"/>
      <c r="I573" s="779"/>
      <c r="J573" s="779"/>
      <c r="K573" s="779"/>
      <c r="L573" s="779"/>
      <c r="M573" s="784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42.75" customHeight="1">
      <c r="A574" s="761"/>
      <c r="B574" s="784" t="s">
        <v>2805</v>
      </c>
      <c r="C574" s="784"/>
      <c r="D574" s="779"/>
      <c r="E574" s="784"/>
      <c r="F574" s="779"/>
      <c r="G574" s="784" t="s">
        <v>2779</v>
      </c>
      <c r="H574" s="627"/>
      <c r="I574" s="779"/>
      <c r="J574" s="779"/>
      <c r="K574" s="779"/>
      <c r="L574" s="779"/>
      <c r="M574" s="784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36" customHeight="1">
      <c r="A575" s="1509"/>
      <c r="B575" s="640" t="s">
        <v>2765</v>
      </c>
      <c r="C575" s="881"/>
      <c r="D575" s="1575"/>
      <c r="E575" s="881"/>
      <c r="F575" s="1575"/>
      <c r="G575" s="881" t="s">
        <v>2777</v>
      </c>
      <c r="H575" s="1118"/>
      <c r="I575" s="779"/>
      <c r="J575" s="779"/>
      <c r="K575" s="779"/>
      <c r="L575" s="779"/>
      <c r="M575" s="784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34.5" customHeight="1">
      <c r="A576" s="1541"/>
      <c r="B576" s="640" t="s">
        <v>2806</v>
      </c>
      <c r="C576" s="784"/>
      <c r="D576" s="1368"/>
      <c r="E576" s="784"/>
      <c r="F576" s="779"/>
      <c r="G576" s="784" t="s">
        <v>2750</v>
      </c>
      <c r="H576" s="643">
        <v>16800</v>
      </c>
      <c r="I576" s="779"/>
      <c r="J576" s="779"/>
      <c r="K576" s="779"/>
      <c r="L576" s="779"/>
      <c r="M576" s="784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29.25" customHeight="1">
      <c r="A577" s="761"/>
      <c r="B577" s="784" t="s">
        <v>2807</v>
      </c>
      <c r="C577" s="784"/>
      <c r="D577" s="779"/>
      <c r="E577" s="784"/>
      <c r="F577" s="779"/>
      <c r="G577" s="784" t="s">
        <v>2769</v>
      </c>
      <c r="H577" s="1368"/>
      <c r="I577" s="779"/>
      <c r="J577" s="779"/>
      <c r="K577" s="779"/>
      <c r="L577" s="779"/>
      <c r="M577" s="784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36" customHeight="1">
      <c r="A578" s="761"/>
      <c r="B578" s="784" t="s">
        <v>2808</v>
      </c>
      <c r="C578" s="784"/>
      <c r="D578" s="779"/>
      <c r="E578" s="784"/>
      <c r="F578" s="779"/>
      <c r="G578" s="784" t="s">
        <v>2809</v>
      </c>
      <c r="H578" s="1368"/>
      <c r="I578" s="779"/>
      <c r="J578" s="779"/>
      <c r="K578" s="779"/>
      <c r="L578" s="779"/>
      <c r="M578" s="784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42" customHeight="1">
      <c r="A579" s="761"/>
      <c r="B579" s="784" t="s">
        <v>2810</v>
      </c>
      <c r="C579" s="784"/>
      <c r="D579" s="779"/>
      <c r="E579" s="784"/>
      <c r="F579" s="779"/>
      <c r="G579" s="784" t="s">
        <v>2811</v>
      </c>
      <c r="H579" s="1368"/>
      <c r="I579" s="779"/>
      <c r="J579" s="779"/>
      <c r="K579" s="779"/>
      <c r="L579" s="779"/>
      <c r="M579" s="784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34.5" customHeight="1">
      <c r="A580" s="761"/>
      <c r="B580" s="784" t="s">
        <v>2812</v>
      </c>
      <c r="C580" s="784"/>
      <c r="D580" s="779"/>
      <c r="E580" s="784"/>
      <c r="F580" s="779"/>
      <c r="G580" s="784" t="s">
        <v>2750</v>
      </c>
      <c r="H580" s="643">
        <v>39600</v>
      </c>
      <c r="I580" s="779"/>
      <c r="J580" s="779"/>
      <c r="K580" s="779"/>
      <c r="L580" s="779"/>
      <c r="M580" s="784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21.75" customHeight="1">
      <c r="A581" s="761"/>
      <c r="B581" s="784" t="s">
        <v>2775</v>
      </c>
      <c r="C581" s="779"/>
      <c r="D581" s="779"/>
      <c r="E581" s="784"/>
      <c r="F581" s="779"/>
      <c r="G581" s="784" t="s">
        <v>2787</v>
      </c>
      <c r="H581" s="1368"/>
      <c r="I581" s="779"/>
      <c r="J581" s="779"/>
      <c r="K581" s="779"/>
      <c r="L581" s="779"/>
      <c r="M581" s="784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8.75" customHeight="1">
      <c r="A582" s="761"/>
      <c r="B582" s="784"/>
      <c r="C582" s="779"/>
      <c r="D582" s="779"/>
      <c r="E582" s="784"/>
      <c r="F582" s="779"/>
      <c r="G582" s="784" t="s">
        <v>2788</v>
      </c>
      <c r="H582" s="1368"/>
      <c r="I582" s="779"/>
      <c r="J582" s="779"/>
      <c r="K582" s="779"/>
      <c r="L582" s="779"/>
      <c r="M582" s="784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8.75" customHeight="1">
      <c r="A583" s="761"/>
      <c r="B583" s="784"/>
      <c r="C583" s="779"/>
      <c r="D583" s="779"/>
      <c r="E583" s="784"/>
      <c r="F583" s="779"/>
      <c r="G583" s="593" t="s">
        <v>2813</v>
      </c>
      <c r="H583" s="1368"/>
      <c r="I583" s="779"/>
      <c r="J583" s="779"/>
      <c r="K583" s="779"/>
      <c r="L583" s="779"/>
      <c r="M583" s="784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8.75" customHeight="1">
      <c r="A584" s="761"/>
      <c r="B584" s="784"/>
      <c r="C584" s="779"/>
      <c r="D584" s="779"/>
      <c r="E584" s="784"/>
      <c r="F584" s="779"/>
      <c r="G584" s="784" t="s">
        <v>2814</v>
      </c>
      <c r="H584" s="643">
        <v>66120</v>
      </c>
      <c r="I584" s="779"/>
      <c r="J584" s="779"/>
      <c r="K584" s="779"/>
      <c r="L584" s="779"/>
      <c r="M584" s="784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8.75" customHeight="1">
      <c r="A585" s="761"/>
      <c r="B585" s="784"/>
      <c r="C585" s="779"/>
      <c r="D585" s="779"/>
      <c r="E585" s="784"/>
      <c r="F585" s="779"/>
      <c r="G585" s="784" t="s">
        <v>2791</v>
      </c>
      <c r="H585" s="1368"/>
      <c r="I585" s="779"/>
      <c r="J585" s="779"/>
      <c r="K585" s="779"/>
      <c r="L585" s="779"/>
      <c r="M585" s="784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8.75" customHeight="1">
      <c r="A586" s="761"/>
      <c r="B586" s="784"/>
      <c r="C586" s="779"/>
      <c r="D586" s="779"/>
      <c r="E586" s="784"/>
      <c r="F586" s="779"/>
      <c r="G586" s="593" t="s">
        <v>2815</v>
      </c>
      <c r="H586" s="1368"/>
      <c r="I586" s="779"/>
      <c r="J586" s="779"/>
      <c r="K586" s="779"/>
      <c r="L586" s="779"/>
      <c r="M586" s="784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8.75" customHeight="1">
      <c r="A587" s="761"/>
      <c r="B587" s="784"/>
      <c r="C587" s="779"/>
      <c r="D587" s="779"/>
      <c r="E587" s="784"/>
      <c r="F587" s="779"/>
      <c r="G587" s="784" t="s">
        <v>2816</v>
      </c>
      <c r="H587" s="1118">
        <v>125685</v>
      </c>
      <c r="I587" s="779"/>
      <c r="J587" s="779"/>
      <c r="K587" s="779"/>
      <c r="L587" s="779"/>
      <c r="M587" s="784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8.75" customHeight="1">
      <c r="A588" s="1472"/>
      <c r="B588" s="1475"/>
      <c r="C588" s="1476"/>
      <c r="D588" s="1476"/>
      <c r="E588" s="1475"/>
      <c r="F588" s="1476"/>
      <c r="G588" s="1477" t="s">
        <v>342</v>
      </c>
      <c r="H588" s="1478">
        <f>SUM(H563:H587)</f>
        <v>275805</v>
      </c>
      <c r="I588" s="1476"/>
      <c r="J588" s="1476"/>
      <c r="K588" s="1476"/>
      <c r="L588" s="1476"/>
      <c r="M588" s="1475" t="s">
        <v>2793</v>
      </c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8.75" customHeight="1">
      <c r="A589" s="179"/>
      <c r="B589" s="355"/>
      <c r="C589" s="263"/>
      <c r="D589" s="179"/>
      <c r="E589" s="355"/>
      <c r="F589" s="179"/>
      <c r="G589" s="179"/>
      <c r="H589" s="445"/>
      <c r="I589" s="179"/>
      <c r="J589" s="179"/>
      <c r="K589" s="179"/>
      <c r="L589" s="179"/>
      <c r="M589" s="355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8.75" customHeight="1">
      <c r="A590" s="14"/>
      <c r="B590" s="419"/>
      <c r="C590" s="6"/>
      <c r="D590" s="14"/>
      <c r="E590" s="419"/>
      <c r="F590" s="14"/>
      <c r="G590" s="14"/>
      <c r="H590" s="449"/>
      <c r="I590" s="14"/>
      <c r="J590" s="14"/>
      <c r="K590" s="14"/>
      <c r="L590" s="14"/>
      <c r="M590" s="419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8.75" customHeight="1">
      <c r="A591" s="277" t="s">
        <v>2817</v>
      </c>
      <c r="B591" s="757"/>
      <c r="C591" s="10"/>
      <c r="D591" s="10"/>
      <c r="E591" s="757"/>
      <c r="F591" s="10"/>
      <c r="G591" s="10"/>
      <c r="H591" s="450"/>
      <c r="I591" s="277"/>
      <c r="J591" s="277"/>
      <c r="K591" s="277"/>
      <c r="L591" s="277"/>
      <c r="M591" s="1360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8.75" customHeight="1">
      <c r="A592" s="2159" t="s">
        <v>0</v>
      </c>
      <c r="B592" s="2040" t="s">
        <v>273</v>
      </c>
      <c r="C592" s="2038" t="s">
        <v>274</v>
      </c>
      <c r="D592" s="2038" t="s">
        <v>275</v>
      </c>
      <c r="E592" s="2040" t="s">
        <v>276</v>
      </c>
      <c r="F592" s="2038" t="s">
        <v>277</v>
      </c>
      <c r="G592" s="417" t="s">
        <v>278</v>
      </c>
      <c r="H592" s="130"/>
      <c r="I592" s="451" t="s">
        <v>6</v>
      </c>
      <c r="J592" s="417"/>
      <c r="K592" s="417"/>
      <c r="L592" s="417"/>
      <c r="M592" s="2040" t="s">
        <v>7</v>
      </c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8.75" customHeight="1">
      <c r="A593" s="2160"/>
      <c r="B593" s="2052"/>
      <c r="C593" s="1963"/>
      <c r="D593" s="1963"/>
      <c r="E593" s="2052"/>
      <c r="F593" s="1963"/>
      <c r="G593" s="417" t="s">
        <v>279</v>
      </c>
      <c r="H593" s="130" t="s">
        <v>280</v>
      </c>
      <c r="I593" s="422" t="s">
        <v>8</v>
      </c>
      <c r="J593" s="169" t="s">
        <v>9</v>
      </c>
      <c r="K593" s="169" t="s">
        <v>10</v>
      </c>
      <c r="L593" s="169" t="s">
        <v>11</v>
      </c>
      <c r="M593" s="2041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47.25" customHeight="1">
      <c r="A594" s="446">
        <v>7</v>
      </c>
      <c r="B594" s="784" t="s">
        <v>2818</v>
      </c>
      <c r="C594" s="779" t="s">
        <v>2819</v>
      </c>
      <c r="D594" s="779" t="s">
        <v>2820</v>
      </c>
      <c r="E594" s="784" t="s">
        <v>2821</v>
      </c>
      <c r="F594" s="1115" t="s">
        <v>2822</v>
      </c>
      <c r="G594" s="779" t="s">
        <v>2823</v>
      </c>
      <c r="H594" s="1368"/>
      <c r="I594" s="629"/>
      <c r="J594" s="779"/>
      <c r="K594" s="779"/>
      <c r="L594" s="779"/>
      <c r="M594" s="784" t="s">
        <v>146</v>
      </c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21" customHeight="1">
      <c r="A595" s="410"/>
      <c r="B595" s="784" t="s">
        <v>2824</v>
      </c>
      <c r="C595" s="784" t="s">
        <v>2825</v>
      </c>
      <c r="D595" s="779" t="s">
        <v>2826</v>
      </c>
      <c r="E595" s="784" t="s">
        <v>2827</v>
      </c>
      <c r="F595" s="779"/>
      <c r="G595" s="784" t="s">
        <v>2828</v>
      </c>
      <c r="H595" s="1368"/>
      <c r="I595" s="629"/>
      <c r="J595" s="779"/>
      <c r="K595" s="779"/>
      <c r="L595" s="779"/>
      <c r="M595" s="784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42" customHeight="1">
      <c r="A596" s="410"/>
      <c r="B596" s="784" t="s">
        <v>2829</v>
      </c>
      <c r="C596" s="784" t="s">
        <v>2830</v>
      </c>
      <c r="D596" s="779" t="s">
        <v>2831</v>
      </c>
      <c r="E596" s="784"/>
      <c r="F596" s="1368"/>
      <c r="G596" s="779" t="s">
        <v>2832</v>
      </c>
      <c r="H596" s="1368"/>
      <c r="I596" s="629"/>
      <c r="J596" s="779"/>
      <c r="K596" s="779"/>
      <c r="L596" s="779"/>
      <c r="M596" s="784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30" customHeight="1">
      <c r="A597" s="410"/>
      <c r="B597" s="784" t="s">
        <v>2833</v>
      </c>
      <c r="C597" s="779" t="s">
        <v>2834</v>
      </c>
      <c r="D597" s="779"/>
      <c r="E597" s="784"/>
      <c r="F597" s="779"/>
      <c r="G597" s="780" t="s">
        <v>2835</v>
      </c>
      <c r="H597" s="1552">
        <v>44963.5</v>
      </c>
      <c r="I597" s="629"/>
      <c r="J597" s="779"/>
      <c r="K597" s="1368" t="s">
        <v>157</v>
      </c>
      <c r="L597" s="779"/>
      <c r="M597" s="784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20.25" customHeight="1">
      <c r="A598" s="410"/>
      <c r="B598" s="763" t="s">
        <v>2836</v>
      </c>
      <c r="C598" s="779" t="s">
        <v>2837</v>
      </c>
      <c r="D598" s="779"/>
      <c r="E598" s="784"/>
      <c r="F598" s="1368"/>
      <c r="G598" s="779"/>
      <c r="H598" s="1368"/>
      <c r="I598" s="629"/>
      <c r="J598" s="779"/>
      <c r="K598" s="1368"/>
      <c r="L598" s="779"/>
      <c r="M598" s="784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8.75" customHeight="1">
      <c r="A599" s="410"/>
      <c r="B599" s="784"/>
      <c r="C599" s="779" t="s">
        <v>2838</v>
      </c>
      <c r="D599" s="779"/>
      <c r="E599" s="784"/>
      <c r="F599" s="779"/>
      <c r="G599" s="784" t="s">
        <v>2839</v>
      </c>
      <c r="H599" s="643"/>
      <c r="I599" s="779"/>
      <c r="J599" s="779"/>
      <c r="K599" s="1368"/>
      <c r="L599" s="779"/>
      <c r="M599" s="784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8.75" customHeight="1">
      <c r="A600" s="410"/>
      <c r="B600" s="784"/>
      <c r="C600" s="779"/>
      <c r="D600" s="779"/>
      <c r="E600" s="784"/>
      <c r="F600" s="779"/>
      <c r="G600" s="784" t="s">
        <v>2840</v>
      </c>
      <c r="H600" s="1368"/>
      <c r="I600" s="779"/>
      <c r="J600" s="779"/>
      <c r="K600" s="1368"/>
      <c r="L600" s="779"/>
      <c r="M600" s="784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8.75" customHeight="1">
      <c r="A601" s="410"/>
      <c r="B601" s="784"/>
      <c r="C601" s="779"/>
      <c r="D601" s="779"/>
      <c r="E601" s="784"/>
      <c r="F601" s="779"/>
      <c r="G601" s="784" t="s">
        <v>2841</v>
      </c>
      <c r="H601" s="1368"/>
      <c r="I601" s="779"/>
      <c r="J601" s="779"/>
      <c r="K601" s="1368"/>
      <c r="L601" s="779"/>
      <c r="M601" s="784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8.75" customHeight="1">
      <c r="A602" s="410"/>
      <c r="B602" s="784"/>
      <c r="C602" s="784"/>
      <c r="D602" s="779"/>
      <c r="E602" s="784"/>
      <c r="F602" s="779"/>
      <c r="G602" s="784" t="s">
        <v>2535</v>
      </c>
      <c r="H602" s="639"/>
      <c r="I602" s="779"/>
      <c r="J602" s="779"/>
      <c r="K602" s="1368"/>
      <c r="L602" s="779"/>
      <c r="M602" s="784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8.75" customHeight="1">
      <c r="A603" s="410"/>
      <c r="B603" s="784"/>
      <c r="C603" s="784"/>
      <c r="D603" s="779"/>
      <c r="E603" s="784"/>
      <c r="F603" s="779"/>
      <c r="G603" s="780" t="s">
        <v>2842</v>
      </c>
      <c r="H603" s="1549">
        <v>153900</v>
      </c>
      <c r="I603" s="779"/>
      <c r="J603" s="779"/>
      <c r="K603" s="1368" t="s">
        <v>157</v>
      </c>
      <c r="L603" s="779"/>
      <c r="M603" s="784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8.75" customHeight="1">
      <c r="A604" s="278"/>
      <c r="B604" s="1475"/>
      <c r="C604" s="1475"/>
      <c r="D604" s="1476"/>
      <c r="E604" s="1475"/>
      <c r="F604" s="1476"/>
      <c r="G604" s="1477" t="s">
        <v>342</v>
      </c>
      <c r="H604" s="1478">
        <f>SUM(H594:H603)</f>
        <v>198863.5</v>
      </c>
      <c r="I604" s="1476"/>
      <c r="J604" s="1476"/>
      <c r="K604" s="1476"/>
      <c r="L604" s="1476"/>
      <c r="M604" s="1475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8.75" customHeight="1">
      <c r="A605" s="277" t="s">
        <v>2843</v>
      </c>
      <c r="B605" s="757"/>
      <c r="C605" s="10"/>
      <c r="D605" s="10"/>
      <c r="E605" s="757"/>
      <c r="F605" s="10"/>
      <c r="G605" s="10"/>
      <c r="H605" s="450"/>
      <c r="I605" s="10"/>
      <c r="J605" s="10"/>
      <c r="K605" s="10"/>
      <c r="L605" s="10"/>
      <c r="M605" s="75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8.75" customHeight="1">
      <c r="A606" s="2159" t="s">
        <v>0</v>
      </c>
      <c r="B606" s="2040" t="s">
        <v>273</v>
      </c>
      <c r="C606" s="2038" t="s">
        <v>274</v>
      </c>
      <c r="D606" s="2038" t="s">
        <v>275</v>
      </c>
      <c r="E606" s="2040" t="s">
        <v>276</v>
      </c>
      <c r="F606" s="2038" t="s">
        <v>277</v>
      </c>
      <c r="G606" s="417" t="s">
        <v>278</v>
      </c>
      <c r="H606" s="130"/>
      <c r="I606" s="417" t="s">
        <v>6</v>
      </c>
      <c r="J606" s="417"/>
      <c r="K606" s="417"/>
      <c r="L606" s="417"/>
      <c r="M606" s="2040" t="s">
        <v>7</v>
      </c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8.75" customHeight="1">
      <c r="A607" s="2160"/>
      <c r="B607" s="2052"/>
      <c r="C607" s="1963"/>
      <c r="D607" s="1963"/>
      <c r="E607" s="2052"/>
      <c r="F607" s="1963"/>
      <c r="G607" s="417" t="s">
        <v>279</v>
      </c>
      <c r="H607" s="130" t="s">
        <v>280</v>
      </c>
      <c r="I607" s="417" t="s">
        <v>8</v>
      </c>
      <c r="J607" s="417" t="s">
        <v>9</v>
      </c>
      <c r="K607" s="417" t="s">
        <v>10</v>
      </c>
      <c r="L607" s="417" t="s">
        <v>11</v>
      </c>
      <c r="M607" s="2052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41.25" customHeight="1">
      <c r="A608" s="1576">
        <v>8</v>
      </c>
      <c r="B608" s="784" t="s">
        <v>2844</v>
      </c>
      <c r="C608" s="779" t="s">
        <v>2845</v>
      </c>
      <c r="D608" s="779" t="s">
        <v>2846</v>
      </c>
      <c r="E608" s="784" t="s">
        <v>2847</v>
      </c>
      <c r="F608" s="1115" t="s">
        <v>2848</v>
      </c>
      <c r="G608" s="779" t="s">
        <v>2849</v>
      </c>
      <c r="H608" s="1368"/>
      <c r="I608" s="779"/>
      <c r="J608" s="779"/>
      <c r="K608" s="779"/>
      <c r="L608" s="779"/>
      <c r="M608" s="784" t="s">
        <v>146</v>
      </c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39.75" customHeight="1">
      <c r="A609" s="1375"/>
      <c r="B609" s="784" t="s">
        <v>2850</v>
      </c>
      <c r="C609" s="784" t="s">
        <v>2851</v>
      </c>
      <c r="D609" s="779"/>
      <c r="E609" s="784" t="s">
        <v>2852</v>
      </c>
      <c r="F609" s="779"/>
      <c r="G609" s="779" t="s">
        <v>2853</v>
      </c>
      <c r="H609" s="1118">
        <v>9000</v>
      </c>
      <c r="I609" s="779"/>
      <c r="J609" s="779"/>
      <c r="K609" s="1368" t="s">
        <v>157</v>
      </c>
      <c r="L609" s="779"/>
      <c r="M609" s="784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40.5" customHeight="1">
      <c r="A610" s="1375"/>
      <c r="B610" s="784" t="s">
        <v>2854</v>
      </c>
      <c r="C610" s="784" t="s">
        <v>2855</v>
      </c>
      <c r="D610" s="779"/>
      <c r="E610" s="784" t="s">
        <v>2856</v>
      </c>
      <c r="F610" s="1368"/>
      <c r="G610" s="784"/>
      <c r="H610" s="1368"/>
      <c r="I610" s="779"/>
      <c r="J610" s="779"/>
      <c r="K610" s="779"/>
      <c r="L610" s="779"/>
      <c r="M610" s="784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27" customHeight="1">
      <c r="A611" s="1375"/>
      <c r="B611" s="784" t="s">
        <v>2857</v>
      </c>
      <c r="C611" s="779" t="s">
        <v>2858</v>
      </c>
      <c r="D611" s="779"/>
      <c r="E611" s="784" t="s">
        <v>2859</v>
      </c>
      <c r="F611" s="779"/>
      <c r="G611" s="779"/>
      <c r="H611" s="1552"/>
      <c r="I611" s="779"/>
      <c r="J611" s="779"/>
      <c r="K611" s="779"/>
      <c r="L611" s="779"/>
      <c r="M611" s="784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40.5" customHeight="1">
      <c r="A612" s="1375"/>
      <c r="B612" s="763" t="s">
        <v>2860</v>
      </c>
      <c r="C612" s="779" t="s">
        <v>2861</v>
      </c>
      <c r="D612" s="779"/>
      <c r="E612" s="784" t="s">
        <v>2862</v>
      </c>
      <c r="F612" s="1368"/>
      <c r="G612" s="779"/>
      <c r="H612" s="1118"/>
      <c r="I612" s="779"/>
      <c r="J612" s="779"/>
      <c r="K612" s="779"/>
      <c r="L612" s="779"/>
      <c r="M612" s="784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8.75" customHeight="1">
      <c r="A613" s="1375"/>
      <c r="B613" s="784" t="s">
        <v>869</v>
      </c>
      <c r="C613" s="779" t="s">
        <v>2863</v>
      </c>
      <c r="D613" s="779"/>
      <c r="E613" s="784"/>
      <c r="F613" s="779"/>
      <c r="G613" s="779"/>
      <c r="H613" s="1118"/>
      <c r="I613" s="779"/>
      <c r="J613" s="779"/>
      <c r="K613" s="779"/>
      <c r="L613" s="779"/>
      <c r="M613" s="784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8.75" customHeight="1">
      <c r="A614" s="1375"/>
      <c r="B614" s="784"/>
      <c r="C614" s="779" t="s">
        <v>2864</v>
      </c>
      <c r="D614" s="779"/>
      <c r="E614" s="784"/>
      <c r="F614" s="779"/>
      <c r="G614" s="779"/>
      <c r="H614" s="1368"/>
      <c r="I614" s="779"/>
      <c r="J614" s="779"/>
      <c r="K614" s="779"/>
      <c r="L614" s="779"/>
      <c r="M614" s="784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8.75" customHeight="1">
      <c r="A615" s="1375"/>
      <c r="B615" s="784"/>
      <c r="C615" s="779" t="s">
        <v>2865</v>
      </c>
      <c r="D615" s="779"/>
      <c r="E615" s="784"/>
      <c r="F615" s="779"/>
      <c r="G615" s="784"/>
      <c r="H615" s="1368"/>
      <c r="I615" s="779"/>
      <c r="J615" s="779"/>
      <c r="K615" s="779"/>
      <c r="L615" s="779"/>
      <c r="M615" s="784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8.75" customHeight="1">
      <c r="A616" s="1375"/>
      <c r="B616" s="784"/>
      <c r="C616" s="784" t="s">
        <v>2866</v>
      </c>
      <c r="D616" s="779"/>
      <c r="E616" s="784"/>
      <c r="F616" s="779"/>
      <c r="G616" s="779"/>
      <c r="H616" s="1368"/>
      <c r="I616" s="779"/>
      <c r="J616" s="779"/>
      <c r="K616" s="779"/>
      <c r="L616" s="779"/>
      <c r="M616" s="784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8.75" customHeight="1">
      <c r="A617" s="452"/>
      <c r="B617" s="1362"/>
      <c r="C617" s="280"/>
      <c r="D617" s="278"/>
      <c r="E617" s="1362"/>
      <c r="F617" s="278"/>
      <c r="G617" s="436" t="s">
        <v>342</v>
      </c>
      <c r="H617" s="433">
        <f>SUM(H608:H616)</f>
        <v>9000</v>
      </c>
      <c r="I617" s="278"/>
      <c r="J617" s="278"/>
      <c r="K617" s="278"/>
      <c r="L617" s="278"/>
      <c r="M617" s="1362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8.75" customHeight="1">
      <c r="A618" s="14"/>
      <c r="B618" s="419"/>
      <c r="C618" s="6"/>
      <c r="D618" s="14"/>
      <c r="E618" s="419"/>
      <c r="F618" s="14"/>
      <c r="G618" s="6"/>
      <c r="H618" s="334"/>
      <c r="I618" s="14"/>
      <c r="J618" s="14"/>
      <c r="K618" s="14"/>
      <c r="L618" s="14"/>
      <c r="M618" s="419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8.75" customHeight="1">
      <c r="A619" s="2039" t="s">
        <v>1740</v>
      </c>
      <c r="B619" s="1941"/>
      <c r="C619" s="1941"/>
      <c r="D619" s="1941"/>
      <c r="E619" s="1941"/>
      <c r="F619" s="1941"/>
      <c r="G619" s="1941"/>
      <c r="H619" s="1941"/>
      <c r="I619" s="1941"/>
      <c r="J619" s="1941"/>
      <c r="K619" s="1941"/>
      <c r="L619" s="1941"/>
      <c r="M619" s="1941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8.75" customHeight="1">
      <c r="A620" s="2039" t="s">
        <v>4016</v>
      </c>
      <c r="B620" s="1941"/>
      <c r="C620" s="1941"/>
      <c r="D620" s="1941"/>
      <c r="E620" s="1941"/>
      <c r="F620" s="1941"/>
      <c r="G620" s="1941"/>
      <c r="H620" s="1941"/>
      <c r="I620" s="1941"/>
      <c r="J620" s="1941"/>
      <c r="K620" s="1941"/>
      <c r="L620" s="1941"/>
      <c r="M620" s="1941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8.75" customHeight="1">
      <c r="A621" s="2039" t="s">
        <v>1741</v>
      </c>
      <c r="B621" s="1941"/>
      <c r="C621" s="1941"/>
      <c r="D621" s="1941"/>
      <c r="E621" s="1941"/>
      <c r="F621" s="1941"/>
      <c r="G621" s="1941"/>
      <c r="H621" s="1941"/>
      <c r="I621" s="1941"/>
      <c r="J621" s="1941"/>
      <c r="K621" s="1941"/>
      <c r="L621" s="1941"/>
      <c r="M621" s="1941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8.75" customHeight="1">
      <c r="A622" s="7"/>
      <c r="B622" s="1278"/>
      <c r="C622" s="7"/>
      <c r="D622" s="7"/>
      <c r="E622" s="1278"/>
      <c r="F622" s="7"/>
      <c r="G622" s="7"/>
      <c r="H622" s="174"/>
      <c r="I622" s="7"/>
      <c r="J622" s="7"/>
      <c r="K622" s="7"/>
      <c r="L622" s="7"/>
      <c r="M622" s="1278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8.75" customHeight="1">
      <c r="A623" s="7"/>
      <c r="B623" s="1278"/>
      <c r="C623" s="7"/>
      <c r="D623" s="7"/>
      <c r="E623" s="1278"/>
      <c r="F623" s="7"/>
      <c r="G623" s="7"/>
      <c r="H623" s="174"/>
      <c r="I623" s="7"/>
      <c r="J623" s="7"/>
      <c r="K623" s="7"/>
      <c r="L623" s="7"/>
      <c r="M623" s="1278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8.75" customHeight="1">
      <c r="A624" s="7"/>
      <c r="B624" s="1278"/>
      <c r="C624" s="7"/>
      <c r="D624" s="7"/>
      <c r="E624" s="1278"/>
      <c r="F624" s="7"/>
      <c r="G624" s="7"/>
      <c r="H624" s="174"/>
      <c r="I624" s="7"/>
      <c r="J624" s="7"/>
      <c r="K624" s="7"/>
      <c r="L624" s="7"/>
      <c r="M624" s="1278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8.75" customHeight="1">
      <c r="A625" s="7"/>
      <c r="B625" s="1278"/>
      <c r="C625" s="7"/>
      <c r="D625" s="7"/>
      <c r="E625" s="1278"/>
      <c r="F625" s="7"/>
      <c r="G625" s="7"/>
      <c r="H625" s="174"/>
      <c r="I625" s="7"/>
      <c r="J625" s="7"/>
      <c r="K625" s="7"/>
      <c r="L625" s="7"/>
      <c r="M625" s="1278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8.75" customHeight="1">
      <c r="A626" s="7"/>
      <c r="B626" s="1278"/>
      <c r="C626" s="7"/>
      <c r="D626" s="7"/>
      <c r="E626" s="1278"/>
      <c r="F626" s="7"/>
      <c r="G626" s="7"/>
      <c r="H626" s="174"/>
      <c r="I626" s="7"/>
      <c r="J626" s="7"/>
      <c r="K626" s="7"/>
      <c r="L626" s="7"/>
      <c r="M626" s="1278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8.75" customHeight="1">
      <c r="A627" s="7"/>
      <c r="B627" s="1278"/>
      <c r="C627" s="7"/>
      <c r="D627" s="7"/>
      <c r="E627" s="1278"/>
      <c r="F627" s="7"/>
      <c r="G627" s="7"/>
      <c r="H627" s="174"/>
      <c r="I627" s="7"/>
      <c r="J627" s="7"/>
      <c r="K627" s="7"/>
      <c r="L627" s="7"/>
      <c r="M627" s="1278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8.75" customHeight="1">
      <c r="A628" s="7"/>
      <c r="B628" s="1278"/>
      <c r="C628" s="7"/>
      <c r="D628" s="7"/>
      <c r="E628" s="1278"/>
      <c r="F628" s="7"/>
      <c r="G628" s="7"/>
      <c r="H628" s="174"/>
      <c r="I628" s="7"/>
      <c r="J628" s="7"/>
      <c r="K628" s="7"/>
      <c r="L628" s="7"/>
      <c r="M628" s="1278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8.75" customHeight="1">
      <c r="A629" s="7"/>
      <c r="B629" s="1278"/>
      <c r="C629" s="7"/>
      <c r="D629" s="7"/>
      <c r="E629" s="1278"/>
      <c r="F629" s="7"/>
      <c r="G629" s="7"/>
      <c r="H629" s="174"/>
      <c r="I629" s="7"/>
      <c r="J629" s="7"/>
      <c r="K629" s="7"/>
      <c r="L629" s="7"/>
      <c r="M629" s="1278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8.75" customHeight="1">
      <c r="A630" s="7"/>
      <c r="B630" s="1278"/>
      <c r="C630" s="7"/>
      <c r="D630" s="7"/>
      <c r="E630" s="1278"/>
      <c r="F630" s="7"/>
      <c r="G630" s="7"/>
      <c r="H630" s="174"/>
      <c r="I630" s="7"/>
      <c r="J630" s="7"/>
      <c r="K630" s="7"/>
      <c r="L630" s="7"/>
      <c r="M630" s="1278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8.75" customHeight="1">
      <c r="A631" s="7"/>
      <c r="B631" s="1278"/>
      <c r="C631" s="7"/>
      <c r="D631" s="7"/>
      <c r="E631" s="1278"/>
      <c r="F631" s="7"/>
      <c r="G631" s="7"/>
      <c r="H631" s="174"/>
      <c r="I631" s="7"/>
      <c r="J631" s="7"/>
      <c r="K631" s="7"/>
      <c r="L631" s="7"/>
      <c r="M631" s="1278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8.75" customHeight="1">
      <c r="A632" s="7"/>
      <c r="B632" s="1278"/>
      <c r="C632" s="7"/>
      <c r="D632" s="7"/>
      <c r="E632" s="1278"/>
      <c r="F632" s="7"/>
      <c r="G632" s="7"/>
      <c r="H632" s="174"/>
      <c r="I632" s="7"/>
      <c r="J632" s="7"/>
      <c r="K632" s="7"/>
      <c r="L632" s="7"/>
      <c r="M632" s="1278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8.75" customHeight="1">
      <c r="A633" s="7"/>
      <c r="B633" s="1278"/>
      <c r="C633" s="7"/>
      <c r="D633" s="7"/>
      <c r="E633" s="1278"/>
      <c r="F633" s="7"/>
      <c r="G633" s="7"/>
      <c r="H633" s="174"/>
      <c r="I633" s="7"/>
      <c r="J633" s="7"/>
      <c r="K633" s="7"/>
      <c r="L633" s="7"/>
      <c r="M633" s="1278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8.75" customHeight="1">
      <c r="A634" s="7"/>
      <c r="B634" s="1278"/>
      <c r="C634" s="7"/>
      <c r="D634" s="7"/>
      <c r="E634" s="1278"/>
      <c r="F634" s="7"/>
      <c r="G634" s="7"/>
      <c r="H634" s="174"/>
      <c r="I634" s="7"/>
      <c r="J634" s="7"/>
      <c r="K634" s="7"/>
      <c r="L634" s="7"/>
      <c r="M634" s="1278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8.75" customHeight="1">
      <c r="A635" s="7"/>
      <c r="B635" s="1278"/>
      <c r="C635" s="7"/>
      <c r="D635" s="7"/>
      <c r="E635" s="1278"/>
      <c r="F635" s="7"/>
      <c r="G635" s="7"/>
      <c r="H635" s="174"/>
      <c r="I635" s="7"/>
      <c r="J635" s="7"/>
      <c r="K635" s="7"/>
      <c r="L635" s="7"/>
      <c r="M635" s="1278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8.75" customHeight="1">
      <c r="A636" s="7"/>
      <c r="B636" s="1278"/>
      <c r="C636" s="7"/>
      <c r="D636" s="7"/>
      <c r="E636" s="1278"/>
      <c r="F636" s="7"/>
      <c r="G636" s="7"/>
      <c r="H636" s="174"/>
      <c r="I636" s="7"/>
      <c r="J636" s="7"/>
      <c r="K636" s="7"/>
      <c r="L636" s="7"/>
      <c r="M636" s="1278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8.75" customHeight="1">
      <c r="A637" s="7"/>
      <c r="B637" s="1278"/>
      <c r="C637" s="7"/>
      <c r="D637" s="7"/>
      <c r="E637" s="1278"/>
      <c r="F637" s="7"/>
      <c r="G637" s="7"/>
      <c r="H637" s="174"/>
      <c r="I637" s="7"/>
      <c r="J637" s="7"/>
      <c r="K637" s="7"/>
      <c r="L637" s="7"/>
      <c r="M637" s="1278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8.75" customHeight="1">
      <c r="A638" s="7"/>
      <c r="B638" s="1278"/>
      <c r="C638" s="7"/>
      <c r="D638" s="7"/>
      <c r="E638" s="1278"/>
      <c r="F638" s="7"/>
      <c r="G638" s="7"/>
      <c r="H638" s="174"/>
      <c r="I638" s="7"/>
      <c r="J638" s="7"/>
      <c r="K638" s="7"/>
      <c r="L638" s="7"/>
      <c r="M638" s="1278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8.75" customHeight="1">
      <c r="A639" s="7"/>
      <c r="B639" s="1278"/>
      <c r="C639" s="7"/>
      <c r="D639" s="7"/>
      <c r="E639" s="1278"/>
      <c r="F639" s="7"/>
      <c r="G639" s="7"/>
      <c r="H639" s="174"/>
      <c r="I639" s="7"/>
      <c r="J639" s="7"/>
      <c r="K639" s="7"/>
      <c r="L639" s="7"/>
      <c r="M639" s="1278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8.75" customHeight="1">
      <c r="A640" s="7"/>
      <c r="B640" s="1278"/>
      <c r="C640" s="7"/>
      <c r="D640" s="7"/>
      <c r="E640" s="1278"/>
      <c r="F640" s="7"/>
      <c r="G640" s="7"/>
      <c r="H640" s="174"/>
      <c r="I640" s="7"/>
      <c r="J640" s="7"/>
      <c r="K640" s="7"/>
      <c r="L640" s="7"/>
      <c r="M640" s="1278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8.75" customHeight="1">
      <c r="A641" s="7"/>
      <c r="B641" s="1278"/>
      <c r="C641" s="7"/>
      <c r="D641" s="7"/>
      <c r="E641" s="1278"/>
      <c r="F641" s="7"/>
      <c r="G641" s="7"/>
      <c r="H641" s="174"/>
      <c r="I641" s="7"/>
      <c r="J641" s="7"/>
      <c r="K641" s="7"/>
      <c r="L641" s="7"/>
      <c r="M641" s="1278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8.75" customHeight="1">
      <c r="A642" s="7"/>
      <c r="B642" s="1278"/>
      <c r="C642" s="7"/>
      <c r="D642" s="7"/>
      <c r="E642" s="1278"/>
      <c r="F642" s="7"/>
      <c r="G642" s="7"/>
      <c r="H642" s="174"/>
      <c r="I642" s="7"/>
      <c r="J642" s="7"/>
      <c r="K642" s="7"/>
      <c r="L642" s="7"/>
      <c r="M642" s="1278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8.75" customHeight="1">
      <c r="A643" s="7"/>
      <c r="B643" s="1278"/>
      <c r="C643" s="7"/>
      <c r="D643" s="7"/>
      <c r="E643" s="1278"/>
      <c r="F643" s="7"/>
      <c r="G643" s="7"/>
      <c r="H643" s="174"/>
      <c r="I643" s="7"/>
      <c r="J643" s="7"/>
      <c r="K643" s="7"/>
      <c r="L643" s="7"/>
      <c r="M643" s="1278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8.75" customHeight="1">
      <c r="A644" s="7"/>
      <c r="B644" s="1278"/>
      <c r="C644" s="7"/>
      <c r="D644" s="7"/>
      <c r="E644" s="1278"/>
      <c r="F644" s="7"/>
      <c r="G644" s="7"/>
      <c r="H644" s="174"/>
      <c r="I644" s="7"/>
      <c r="J644" s="7"/>
      <c r="K644" s="7"/>
      <c r="L644" s="7"/>
      <c r="M644" s="1278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8.75" customHeight="1">
      <c r="A645" s="7"/>
      <c r="B645" s="1278"/>
      <c r="C645" s="7"/>
      <c r="D645" s="7"/>
      <c r="E645" s="1278"/>
      <c r="F645" s="7"/>
      <c r="G645" s="7"/>
      <c r="H645" s="174"/>
      <c r="I645" s="7"/>
      <c r="J645" s="7"/>
      <c r="K645" s="7"/>
      <c r="L645" s="7"/>
      <c r="M645" s="1278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8.75" customHeight="1">
      <c r="A646" s="7"/>
      <c r="B646" s="1278"/>
      <c r="C646" s="7"/>
      <c r="D646" s="7"/>
      <c r="E646" s="1278"/>
      <c r="F646" s="7"/>
      <c r="G646" s="7"/>
      <c r="H646" s="174"/>
      <c r="I646" s="7"/>
      <c r="J646" s="7"/>
      <c r="K646" s="7"/>
      <c r="L646" s="7"/>
      <c r="M646" s="1278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8.75" customHeight="1">
      <c r="A647" s="7"/>
      <c r="B647" s="1278"/>
      <c r="C647" s="7"/>
      <c r="D647" s="7"/>
      <c r="E647" s="1278"/>
      <c r="F647" s="7"/>
      <c r="G647" s="7"/>
      <c r="H647" s="174"/>
      <c r="I647" s="7"/>
      <c r="J647" s="7"/>
      <c r="K647" s="7"/>
      <c r="L647" s="7"/>
      <c r="M647" s="1278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8.75" customHeight="1">
      <c r="A648" s="7"/>
      <c r="B648" s="1278"/>
      <c r="C648" s="7"/>
      <c r="D648" s="7"/>
      <c r="E648" s="1278"/>
      <c r="F648" s="7"/>
      <c r="G648" s="7"/>
      <c r="H648" s="174"/>
      <c r="I648" s="7"/>
      <c r="J648" s="7"/>
      <c r="K648" s="7"/>
      <c r="L648" s="7"/>
      <c r="M648" s="1278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8.75" customHeight="1">
      <c r="A649" s="7"/>
      <c r="B649" s="1278"/>
      <c r="C649" s="7"/>
      <c r="D649" s="7"/>
      <c r="E649" s="1278"/>
      <c r="F649" s="7"/>
      <c r="G649" s="7"/>
      <c r="H649" s="174"/>
      <c r="I649" s="7"/>
      <c r="J649" s="7"/>
      <c r="K649" s="7"/>
      <c r="L649" s="7"/>
      <c r="M649" s="1278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8.75" customHeight="1">
      <c r="A650" s="7"/>
      <c r="B650" s="1278"/>
      <c r="C650" s="7"/>
      <c r="D650" s="7"/>
      <c r="E650" s="1278"/>
      <c r="F650" s="7"/>
      <c r="G650" s="7"/>
      <c r="H650" s="174"/>
      <c r="I650" s="7"/>
      <c r="J650" s="7"/>
      <c r="K650" s="7"/>
      <c r="L650" s="7"/>
      <c r="M650" s="1278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8.75" customHeight="1">
      <c r="A651" s="7"/>
      <c r="B651" s="1278"/>
      <c r="C651" s="7"/>
      <c r="D651" s="7"/>
      <c r="E651" s="1278"/>
      <c r="F651" s="7"/>
      <c r="G651" s="7"/>
      <c r="H651" s="174"/>
      <c r="I651" s="7"/>
      <c r="J651" s="7"/>
      <c r="K651" s="7"/>
      <c r="L651" s="7"/>
      <c r="M651" s="1278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8.75" customHeight="1">
      <c r="A652" s="7"/>
      <c r="B652" s="1278"/>
      <c r="C652" s="7"/>
      <c r="D652" s="7"/>
      <c r="E652" s="1278"/>
      <c r="F652" s="7"/>
      <c r="G652" s="7"/>
      <c r="H652" s="174"/>
      <c r="I652" s="7"/>
      <c r="J652" s="7"/>
      <c r="K652" s="7"/>
      <c r="L652" s="7"/>
      <c r="M652" s="1278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8.75" customHeight="1">
      <c r="A653" s="7"/>
      <c r="B653" s="1278"/>
      <c r="C653" s="7"/>
      <c r="D653" s="7"/>
      <c r="E653" s="1278"/>
      <c r="F653" s="7"/>
      <c r="G653" s="7"/>
      <c r="H653" s="174"/>
      <c r="I653" s="7"/>
      <c r="J653" s="7"/>
      <c r="K653" s="7"/>
      <c r="L653" s="7"/>
      <c r="M653" s="1278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8.75" customHeight="1">
      <c r="A654" s="7"/>
      <c r="B654" s="1278"/>
      <c r="C654" s="7"/>
      <c r="D654" s="7"/>
      <c r="E654" s="1278"/>
      <c r="F654" s="7"/>
      <c r="G654" s="7"/>
      <c r="H654" s="174"/>
      <c r="I654" s="7"/>
      <c r="J654" s="7"/>
      <c r="K654" s="7"/>
      <c r="L654" s="7"/>
      <c r="M654" s="1278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8.75" customHeight="1">
      <c r="A655" s="7"/>
      <c r="B655" s="1278"/>
      <c r="C655" s="7"/>
      <c r="D655" s="7"/>
      <c r="E655" s="1278"/>
      <c r="F655" s="7"/>
      <c r="G655" s="7"/>
      <c r="H655" s="174"/>
      <c r="I655" s="7"/>
      <c r="J655" s="7"/>
      <c r="K655" s="7"/>
      <c r="L655" s="7"/>
      <c r="M655" s="1278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8.75" customHeight="1">
      <c r="A656" s="7"/>
      <c r="B656" s="1278"/>
      <c r="C656" s="7"/>
      <c r="D656" s="7"/>
      <c r="E656" s="1278"/>
      <c r="F656" s="7"/>
      <c r="G656" s="7"/>
      <c r="H656" s="174"/>
      <c r="I656" s="7"/>
      <c r="J656" s="7"/>
      <c r="K656" s="7"/>
      <c r="L656" s="7"/>
      <c r="M656" s="1278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8.75" customHeight="1">
      <c r="A657" s="7"/>
      <c r="B657" s="1278"/>
      <c r="C657" s="7"/>
      <c r="D657" s="7"/>
      <c r="E657" s="1278"/>
      <c r="F657" s="7"/>
      <c r="G657" s="7"/>
      <c r="H657" s="174"/>
      <c r="I657" s="7"/>
      <c r="J657" s="7"/>
      <c r="K657" s="7"/>
      <c r="L657" s="7"/>
      <c r="M657" s="1278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8.75" customHeight="1">
      <c r="A658" s="7"/>
      <c r="B658" s="1278"/>
      <c r="C658" s="7"/>
      <c r="D658" s="7"/>
      <c r="E658" s="1278"/>
      <c r="F658" s="7"/>
      <c r="G658" s="7"/>
      <c r="H658" s="174"/>
      <c r="I658" s="7"/>
      <c r="J658" s="7"/>
      <c r="K658" s="7"/>
      <c r="L658" s="7"/>
      <c r="M658" s="1278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8.75" customHeight="1">
      <c r="A659" s="7"/>
      <c r="B659" s="1278"/>
      <c r="C659" s="7"/>
      <c r="D659" s="7"/>
      <c r="E659" s="1278"/>
      <c r="F659" s="7"/>
      <c r="G659" s="7"/>
      <c r="H659" s="174"/>
      <c r="I659" s="7"/>
      <c r="J659" s="7"/>
      <c r="K659" s="7"/>
      <c r="L659" s="7"/>
      <c r="M659" s="1278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8.75" customHeight="1">
      <c r="A660" s="7"/>
      <c r="B660" s="1278"/>
      <c r="C660" s="7"/>
      <c r="D660" s="7"/>
      <c r="E660" s="1278"/>
      <c r="F660" s="7"/>
      <c r="G660" s="7"/>
      <c r="H660" s="174"/>
      <c r="I660" s="7"/>
      <c r="J660" s="7"/>
      <c r="K660" s="7"/>
      <c r="L660" s="7"/>
      <c r="M660" s="1278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8.75" customHeight="1">
      <c r="A661" s="7"/>
      <c r="B661" s="1278"/>
      <c r="C661" s="7"/>
      <c r="D661" s="7"/>
      <c r="E661" s="1278"/>
      <c r="F661" s="7"/>
      <c r="G661" s="7"/>
      <c r="H661" s="174"/>
      <c r="I661" s="7"/>
      <c r="J661" s="7"/>
      <c r="K661" s="7"/>
      <c r="L661" s="7"/>
      <c r="M661" s="1278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8.75" customHeight="1">
      <c r="A662" s="7"/>
      <c r="B662" s="1278"/>
      <c r="C662" s="7"/>
      <c r="D662" s="7"/>
      <c r="E662" s="1278"/>
      <c r="F662" s="7"/>
      <c r="G662" s="7"/>
      <c r="H662" s="174"/>
      <c r="I662" s="7"/>
      <c r="J662" s="7"/>
      <c r="K662" s="7"/>
      <c r="L662" s="7"/>
      <c r="M662" s="1278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8.75" customHeight="1">
      <c r="A663" s="7"/>
      <c r="B663" s="1278"/>
      <c r="C663" s="7"/>
      <c r="D663" s="7"/>
      <c r="E663" s="1278"/>
      <c r="F663" s="7"/>
      <c r="G663" s="7"/>
      <c r="H663" s="174"/>
      <c r="I663" s="7"/>
      <c r="J663" s="7"/>
      <c r="K663" s="7"/>
      <c r="L663" s="7"/>
      <c r="M663" s="1278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8.75" customHeight="1">
      <c r="A664" s="7"/>
      <c r="B664" s="1278"/>
      <c r="C664" s="7"/>
      <c r="D664" s="7"/>
      <c r="E664" s="1278"/>
      <c r="F664" s="7"/>
      <c r="G664" s="7"/>
      <c r="H664" s="174"/>
      <c r="I664" s="7"/>
      <c r="J664" s="7"/>
      <c r="K664" s="7"/>
      <c r="L664" s="7"/>
      <c r="M664" s="1278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8.75" customHeight="1">
      <c r="A665" s="7"/>
      <c r="B665" s="1278"/>
      <c r="C665" s="7"/>
      <c r="D665" s="7"/>
      <c r="E665" s="1278"/>
      <c r="F665" s="7"/>
      <c r="G665" s="7"/>
      <c r="H665" s="174"/>
      <c r="I665" s="7"/>
      <c r="J665" s="7"/>
      <c r="K665" s="7"/>
      <c r="L665" s="7"/>
      <c r="M665" s="1278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8.75" customHeight="1">
      <c r="A666" s="7"/>
      <c r="B666" s="1278"/>
      <c r="C666" s="7"/>
      <c r="D666" s="7"/>
      <c r="E666" s="1278"/>
      <c r="F666" s="7"/>
      <c r="G666" s="7"/>
      <c r="H666" s="174"/>
      <c r="I666" s="7"/>
      <c r="J666" s="7"/>
      <c r="K666" s="7"/>
      <c r="L666" s="7"/>
      <c r="M666" s="1278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8.75" customHeight="1">
      <c r="A667" s="7"/>
      <c r="B667" s="1278"/>
      <c r="C667" s="7"/>
      <c r="D667" s="7"/>
      <c r="E667" s="1278"/>
      <c r="F667" s="7"/>
      <c r="G667" s="7"/>
      <c r="H667" s="174"/>
      <c r="I667" s="7"/>
      <c r="J667" s="7"/>
      <c r="K667" s="7"/>
      <c r="L667" s="7"/>
      <c r="M667" s="1278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8.75" customHeight="1">
      <c r="A668" s="7"/>
      <c r="B668" s="1278"/>
      <c r="C668" s="7"/>
      <c r="D668" s="7"/>
      <c r="E668" s="1278"/>
      <c r="F668" s="7"/>
      <c r="G668" s="7"/>
      <c r="H668" s="174"/>
      <c r="I668" s="7"/>
      <c r="J668" s="7"/>
      <c r="K668" s="7"/>
      <c r="L668" s="7"/>
      <c r="M668" s="1278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8.75" customHeight="1">
      <c r="A669" s="7"/>
      <c r="B669" s="1278"/>
      <c r="C669" s="7"/>
      <c r="D669" s="7"/>
      <c r="E669" s="1278"/>
      <c r="F669" s="7"/>
      <c r="G669" s="7"/>
      <c r="H669" s="174"/>
      <c r="I669" s="7"/>
      <c r="J669" s="7"/>
      <c r="K669" s="7"/>
      <c r="L669" s="7"/>
      <c r="M669" s="1278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8.75" customHeight="1">
      <c r="A670" s="7"/>
      <c r="B670" s="1278"/>
      <c r="C670" s="7"/>
      <c r="D670" s="7"/>
      <c r="E670" s="1278"/>
      <c r="F670" s="7"/>
      <c r="G670" s="7"/>
      <c r="H670" s="174"/>
      <c r="I670" s="7"/>
      <c r="J670" s="7"/>
      <c r="K670" s="7"/>
      <c r="L670" s="7"/>
      <c r="M670" s="1278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8.75" customHeight="1">
      <c r="A671" s="7"/>
      <c r="B671" s="1278"/>
      <c r="C671" s="7"/>
      <c r="D671" s="7"/>
      <c r="E671" s="1278"/>
      <c r="F671" s="7"/>
      <c r="G671" s="7"/>
      <c r="H671" s="174"/>
      <c r="I671" s="7"/>
      <c r="J671" s="7"/>
      <c r="K671" s="7"/>
      <c r="L671" s="7"/>
      <c r="M671" s="1278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8.75" customHeight="1">
      <c r="A672" s="7"/>
      <c r="B672" s="1278"/>
      <c r="C672" s="7"/>
      <c r="D672" s="7"/>
      <c r="E672" s="1278"/>
      <c r="F672" s="7"/>
      <c r="G672" s="7"/>
      <c r="H672" s="174"/>
      <c r="I672" s="7"/>
      <c r="J672" s="7"/>
      <c r="K672" s="7"/>
      <c r="L672" s="7"/>
      <c r="M672" s="1278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8.75" customHeight="1">
      <c r="A673" s="7"/>
      <c r="B673" s="1278"/>
      <c r="C673" s="7"/>
      <c r="D673" s="7"/>
      <c r="E673" s="1278"/>
      <c r="F673" s="7"/>
      <c r="G673" s="7"/>
      <c r="H673" s="174"/>
      <c r="I673" s="7"/>
      <c r="J673" s="7"/>
      <c r="K673" s="7"/>
      <c r="L673" s="7"/>
      <c r="M673" s="1278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8.75" customHeight="1">
      <c r="A674" s="7"/>
      <c r="B674" s="1278"/>
      <c r="C674" s="7"/>
      <c r="D674" s="7"/>
      <c r="E674" s="1278"/>
      <c r="F674" s="7"/>
      <c r="G674" s="7"/>
      <c r="H674" s="174"/>
      <c r="I674" s="7"/>
      <c r="J674" s="7"/>
      <c r="K674" s="7"/>
      <c r="L674" s="7"/>
      <c r="M674" s="1278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8.75" customHeight="1">
      <c r="A675" s="7"/>
      <c r="B675" s="1278"/>
      <c r="C675" s="7"/>
      <c r="D675" s="7"/>
      <c r="E675" s="1278"/>
      <c r="F675" s="7"/>
      <c r="G675" s="7"/>
      <c r="H675" s="174"/>
      <c r="I675" s="7"/>
      <c r="J675" s="7"/>
      <c r="K675" s="7"/>
      <c r="L675" s="7"/>
      <c r="M675" s="1278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8.75" customHeight="1">
      <c r="A676" s="7"/>
      <c r="B676" s="1278"/>
      <c r="C676" s="7"/>
      <c r="D676" s="7"/>
      <c r="E676" s="1278"/>
      <c r="F676" s="7"/>
      <c r="G676" s="7"/>
      <c r="H676" s="174"/>
      <c r="I676" s="7"/>
      <c r="J676" s="7"/>
      <c r="K676" s="7"/>
      <c r="L676" s="7"/>
      <c r="M676" s="1278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8.75" customHeight="1">
      <c r="A677" s="7"/>
      <c r="B677" s="1278"/>
      <c r="C677" s="7"/>
      <c r="D677" s="7"/>
      <c r="E677" s="1278"/>
      <c r="F677" s="7"/>
      <c r="G677" s="7"/>
      <c r="H677" s="174"/>
      <c r="I677" s="7"/>
      <c r="J677" s="7"/>
      <c r="K677" s="7"/>
      <c r="L677" s="7"/>
      <c r="M677" s="1278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8.75" customHeight="1">
      <c r="A678" s="7"/>
      <c r="B678" s="1278"/>
      <c r="C678" s="7"/>
      <c r="D678" s="7"/>
      <c r="E678" s="1278"/>
      <c r="F678" s="7"/>
      <c r="G678" s="7"/>
      <c r="H678" s="174"/>
      <c r="I678" s="7"/>
      <c r="J678" s="7"/>
      <c r="K678" s="7"/>
      <c r="L678" s="7"/>
      <c r="M678" s="1278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8.75" customHeight="1">
      <c r="A679" s="7"/>
      <c r="B679" s="1278"/>
      <c r="C679" s="7"/>
      <c r="D679" s="7"/>
      <c r="E679" s="1278"/>
      <c r="F679" s="7"/>
      <c r="G679" s="7"/>
      <c r="H679" s="174"/>
      <c r="I679" s="7"/>
      <c r="J679" s="7"/>
      <c r="K679" s="7"/>
      <c r="L679" s="7"/>
      <c r="M679" s="1278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8.75" customHeight="1">
      <c r="A680" s="7"/>
      <c r="B680" s="1278"/>
      <c r="C680" s="7"/>
      <c r="D680" s="7"/>
      <c r="E680" s="1278"/>
      <c r="F680" s="7"/>
      <c r="G680" s="7"/>
      <c r="H680" s="174"/>
      <c r="I680" s="7"/>
      <c r="J680" s="7"/>
      <c r="K680" s="7"/>
      <c r="L680" s="7"/>
      <c r="M680" s="1278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8.75" customHeight="1">
      <c r="A681" s="7"/>
      <c r="B681" s="1278"/>
      <c r="C681" s="7"/>
      <c r="D681" s="7"/>
      <c r="E681" s="1278"/>
      <c r="F681" s="7"/>
      <c r="G681" s="7"/>
      <c r="H681" s="174"/>
      <c r="I681" s="7"/>
      <c r="J681" s="7"/>
      <c r="K681" s="7"/>
      <c r="L681" s="7"/>
      <c r="M681" s="1278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8.75" customHeight="1">
      <c r="A682" s="7"/>
      <c r="B682" s="1278"/>
      <c r="C682" s="7"/>
      <c r="D682" s="7"/>
      <c r="E682" s="1278"/>
      <c r="F682" s="7"/>
      <c r="G682" s="7"/>
      <c r="H682" s="174"/>
      <c r="I682" s="7"/>
      <c r="J682" s="7"/>
      <c r="K682" s="7"/>
      <c r="L682" s="7"/>
      <c r="M682" s="1278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8.75" customHeight="1">
      <c r="A683" s="7"/>
      <c r="B683" s="1278"/>
      <c r="C683" s="7"/>
      <c r="D683" s="7"/>
      <c r="E683" s="1278"/>
      <c r="F683" s="7"/>
      <c r="G683" s="7"/>
      <c r="H683" s="174"/>
      <c r="I683" s="7"/>
      <c r="J683" s="7"/>
      <c r="K683" s="7"/>
      <c r="L683" s="7"/>
      <c r="M683" s="1278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8.75" customHeight="1">
      <c r="A684" s="7"/>
      <c r="B684" s="1278"/>
      <c r="C684" s="7"/>
      <c r="D684" s="7"/>
      <c r="E684" s="1278"/>
      <c r="F684" s="7"/>
      <c r="G684" s="7"/>
      <c r="H684" s="174"/>
      <c r="I684" s="7"/>
      <c r="J684" s="7"/>
      <c r="K684" s="7"/>
      <c r="L684" s="7"/>
      <c r="M684" s="1278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8.75" customHeight="1">
      <c r="A685" s="7"/>
      <c r="B685" s="1278"/>
      <c r="C685" s="7"/>
      <c r="D685" s="7"/>
      <c r="E685" s="1278"/>
      <c r="F685" s="7"/>
      <c r="G685" s="7"/>
      <c r="H685" s="174"/>
      <c r="I685" s="7"/>
      <c r="J685" s="7"/>
      <c r="K685" s="7"/>
      <c r="L685" s="7"/>
      <c r="M685" s="1278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8.75" customHeight="1">
      <c r="A686" s="7"/>
      <c r="B686" s="1278"/>
      <c r="C686" s="7"/>
      <c r="D686" s="7"/>
      <c r="E686" s="1278"/>
      <c r="F686" s="7"/>
      <c r="G686" s="7"/>
      <c r="H686" s="174"/>
      <c r="I686" s="7"/>
      <c r="J686" s="7"/>
      <c r="K686" s="7"/>
      <c r="L686" s="7"/>
      <c r="M686" s="1278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8.75" customHeight="1">
      <c r="A687" s="7"/>
      <c r="B687" s="1278"/>
      <c r="C687" s="7"/>
      <c r="D687" s="7"/>
      <c r="E687" s="1278"/>
      <c r="F687" s="7"/>
      <c r="G687" s="7"/>
      <c r="H687" s="174"/>
      <c r="I687" s="7"/>
      <c r="J687" s="7"/>
      <c r="K687" s="7"/>
      <c r="L687" s="7"/>
      <c r="M687" s="1278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8.75" customHeight="1">
      <c r="A688" s="7"/>
      <c r="B688" s="1278"/>
      <c r="C688" s="7"/>
      <c r="D688" s="7"/>
      <c r="E688" s="1278"/>
      <c r="F688" s="7"/>
      <c r="G688" s="7"/>
      <c r="H688" s="174"/>
      <c r="I688" s="7"/>
      <c r="J688" s="7"/>
      <c r="K688" s="7"/>
      <c r="L688" s="7"/>
      <c r="M688" s="1278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8.75" customHeight="1">
      <c r="A689" s="7"/>
      <c r="B689" s="1278"/>
      <c r="C689" s="7"/>
      <c r="D689" s="7"/>
      <c r="E689" s="1278"/>
      <c r="F689" s="7"/>
      <c r="G689" s="7"/>
      <c r="H689" s="174"/>
      <c r="I689" s="7"/>
      <c r="J689" s="7"/>
      <c r="K689" s="7"/>
      <c r="L689" s="7"/>
      <c r="M689" s="1278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8.75" customHeight="1">
      <c r="A690" s="7"/>
      <c r="B690" s="1278"/>
      <c r="C690" s="7"/>
      <c r="D690" s="7"/>
      <c r="E690" s="1278"/>
      <c r="F690" s="7"/>
      <c r="G690" s="7"/>
      <c r="H690" s="174"/>
      <c r="I690" s="7"/>
      <c r="J690" s="7"/>
      <c r="K690" s="7"/>
      <c r="L690" s="7"/>
      <c r="M690" s="1278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8.75" customHeight="1">
      <c r="A691" s="7"/>
      <c r="B691" s="1278"/>
      <c r="C691" s="7"/>
      <c r="D691" s="7"/>
      <c r="E691" s="1278"/>
      <c r="F691" s="7"/>
      <c r="G691" s="7"/>
      <c r="H691" s="174"/>
      <c r="I691" s="7"/>
      <c r="J691" s="7"/>
      <c r="K691" s="7"/>
      <c r="L691" s="7"/>
      <c r="M691" s="1278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8.75" customHeight="1">
      <c r="A692" s="7"/>
      <c r="B692" s="1278"/>
      <c r="C692" s="7"/>
      <c r="D692" s="7"/>
      <c r="E692" s="1278"/>
      <c r="F692" s="7"/>
      <c r="G692" s="7"/>
      <c r="H692" s="174"/>
      <c r="I692" s="7"/>
      <c r="J692" s="7"/>
      <c r="K692" s="7"/>
      <c r="L692" s="7"/>
      <c r="M692" s="1278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8.75" customHeight="1">
      <c r="A693" s="7"/>
      <c r="B693" s="1278"/>
      <c r="C693" s="7"/>
      <c r="D693" s="7"/>
      <c r="E693" s="1278"/>
      <c r="F693" s="7"/>
      <c r="G693" s="7"/>
      <c r="H693" s="174"/>
      <c r="I693" s="7"/>
      <c r="J693" s="7"/>
      <c r="K693" s="7"/>
      <c r="L693" s="7"/>
      <c r="M693" s="1278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8.75" customHeight="1">
      <c r="A694" s="7"/>
      <c r="B694" s="1278"/>
      <c r="C694" s="7"/>
      <c r="D694" s="7"/>
      <c r="E694" s="1278"/>
      <c r="F694" s="7"/>
      <c r="G694" s="7"/>
      <c r="H694" s="174"/>
      <c r="I694" s="7"/>
      <c r="J694" s="7"/>
      <c r="K694" s="7"/>
      <c r="L694" s="7"/>
      <c r="M694" s="1278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8.75" customHeight="1">
      <c r="A695" s="7"/>
      <c r="B695" s="1278"/>
      <c r="C695" s="7"/>
      <c r="D695" s="7"/>
      <c r="E695" s="1278"/>
      <c r="F695" s="7"/>
      <c r="G695" s="7"/>
      <c r="H695" s="174"/>
      <c r="I695" s="7"/>
      <c r="J695" s="7"/>
      <c r="K695" s="7"/>
      <c r="L695" s="7"/>
      <c r="M695" s="1278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8.75" customHeight="1">
      <c r="A696" s="7"/>
      <c r="B696" s="1278"/>
      <c r="C696" s="7"/>
      <c r="D696" s="7"/>
      <c r="E696" s="1278"/>
      <c r="F696" s="7"/>
      <c r="G696" s="7"/>
      <c r="H696" s="174"/>
      <c r="I696" s="7"/>
      <c r="J696" s="7"/>
      <c r="K696" s="7"/>
      <c r="L696" s="7"/>
      <c r="M696" s="1278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8.75" customHeight="1">
      <c r="A697" s="7"/>
      <c r="B697" s="1278"/>
      <c r="C697" s="7"/>
      <c r="D697" s="7"/>
      <c r="E697" s="1278"/>
      <c r="F697" s="7"/>
      <c r="G697" s="7"/>
      <c r="H697" s="174"/>
      <c r="I697" s="7"/>
      <c r="J697" s="7"/>
      <c r="K697" s="7"/>
      <c r="L697" s="7"/>
      <c r="M697" s="1278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8.75" customHeight="1">
      <c r="A698" s="7"/>
      <c r="B698" s="1278"/>
      <c r="C698" s="7"/>
      <c r="D698" s="7"/>
      <c r="E698" s="1278"/>
      <c r="F698" s="7"/>
      <c r="G698" s="7"/>
      <c r="H698" s="174"/>
      <c r="I698" s="7"/>
      <c r="J698" s="7"/>
      <c r="K698" s="7"/>
      <c r="L698" s="7"/>
      <c r="M698" s="1278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8.75" customHeight="1">
      <c r="A699" s="7"/>
      <c r="B699" s="1278"/>
      <c r="C699" s="7"/>
      <c r="D699" s="7"/>
      <c r="E699" s="1278"/>
      <c r="F699" s="7"/>
      <c r="G699" s="7"/>
      <c r="H699" s="174"/>
      <c r="I699" s="7"/>
      <c r="J699" s="7"/>
      <c r="K699" s="7"/>
      <c r="L699" s="7"/>
      <c r="M699" s="1278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8.75" customHeight="1">
      <c r="A700" s="7"/>
      <c r="B700" s="1278"/>
      <c r="C700" s="7"/>
      <c r="D700" s="7"/>
      <c r="E700" s="1278"/>
      <c r="F700" s="7"/>
      <c r="G700" s="7"/>
      <c r="H700" s="174"/>
      <c r="I700" s="7"/>
      <c r="J700" s="7"/>
      <c r="K700" s="7"/>
      <c r="L700" s="7"/>
      <c r="M700" s="1278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8.75" customHeight="1">
      <c r="A701" s="7"/>
      <c r="B701" s="1278"/>
      <c r="C701" s="7"/>
      <c r="D701" s="7"/>
      <c r="E701" s="1278"/>
      <c r="F701" s="7"/>
      <c r="G701" s="7"/>
      <c r="H701" s="174"/>
      <c r="I701" s="7"/>
      <c r="J701" s="7"/>
      <c r="K701" s="7"/>
      <c r="L701" s="7"/>
      <c r="M701" s="1278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8.75" customHeight="1">
      <c r="A702" s="7"/>
      <c r="B702" s="1278"/>
      <c r="C702" s="7"/>
      <c r="D702" s="7"/>
      <c r="E702" s="1278"/>
      <c r="F702" s="7"/>
      <c r="G702" s="7"/>
      <c r="H702" s="174"/>
      <c r="I702" s="7"/>
      <c r="J702" s="7"/>
      <c r="K702" s="7"/>
      <c r="L702" s="7"/>
      <c r="M702" s="1278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8.75" customHeight="1">
      <c r="A703" s="7"/>
      <c r="B703" s="1278"/>
      <c r="C703" s="7"/>
      <c r="D703" s="7"/>
      <c r="E703" s="1278"/>
      <c r="F703" s="7"/>
      <c r="G703" s="7"/>
      <c r="H703" s="174"/>
      <c r="I703" s="7"/>
      <c r="J703" s="7"/>
      <c r="K703" s="7"/>
      <c r="L703" s="7"/>
      <c r="M703" s="1278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8.75" customHeight="1">
      <c r="A704" s="7"/>
      <c r="B704" s="1278"/>
      <c r="C704" s="7"/>
      <c r="D704" s="7"/>
      <c r="E704" s="1278"/>
      <c r="F704" s="7"/>
      <c r="G704" s="7"/>
      <c r="H704" s="174"/>
      <c r="I704" s="7"/>
      <c r="J704" s="7"/>
      <c r="K704" s="7"/>
      <c r="L704" s="7"/>
      <c r="M704" s="1278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8.75" customHeight="1">
      <c r="A705" s="7"/>
      <c r="B705" s="1278"/>
      <c r="C705" s="7"/>
      <c r="D705" s="7"/>
      <c r="E705" s="1278"/>
      <c r="F705" s="7"/>
      <c r="G705" s="7"/>
      <c r="H705" s="174"/>
      <c r="I705" s="7"/>
      <c r="J705" s="7"/>
      <c r="K705" s="7"/>
      <c r="L705" s="7"/>
      <c r="M705" s="1278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8.75" customHeight="1">
      <c r="A706" s="7"/>
      <c r="B706" s="1278"/>
      <c r="C706" s="7"/>
      <c r="D706" s="7"/>
      <c r="E706" s="1278"/>
      <c r="F706" s="7"/>
      <c r="G706" s="7"/>
      <c r="H706" s="174"/>
      <c r="I706" s="7"/>
      <c r="J706" s="7"/>
      <c r="K706" s="7"/>
      <c r="L706" s="7"/>
      <c r="M706" s="1278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8.75" customHeight="1">
      <c r="A707" s="7"/>
      <c r="B707" s="1278"/>
      <c r="C707" s="7"/>
      <c r="D707" s="7"/>
      <c r="E707" s="1278"/>
      <c r="F707" s="7"/>
      <c r="G707" s="7"/>
      <c r="H707" s="174"/>
      <c r="I707" s="7"/>
      <c r="J707" s="7"/>
      <c r="K707" s="7"/>
      <c r="L707" s="7"/>
      <c r="M707" s="1278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8.75" customHeight="1">
      <c r="A708" s="7"/>
      <c r="B708" s="1278"/>
      <c r="C708" s="7"/>
      <c r="D708" s="7"/>
      <c r="E708" s="1278"/>
      <c r="F708" s="7"/>
      <c r="G708" s="7"/>
      <c r="H708" s="174"/>
      <c r="I708" s="7"/>
      <c r="J708" s="7"/>
      <c r="K708" s="7"/>
      <c r="L708" s="7"/>
      <c r="M708" s="1278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8.75" customHeight="1">
      <c r="A709" s="7"/>
      <c r="B709" s="1278"/>
      <c r="C709" s="7"/>
      <c r="D709" s="7"/>
      <c r="E709" s="1278"/>
      <c r="F709" s="7"/>
      <c r="G709" s="7"/>
      <c r="H709" s="174"/>
      <c r="I709" s="7"/>
      <c r="J709" s="7"/>
      <c r="K709" s="7"/>
      <c r="L709" s="7"/>
      <c r="M709" s="1278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8.75" customHeight="1">
      <c r="A710" s="7"/>
      <c r="B710" s="1278"/>
      <c r="C710" s="7"/>
      <c r="D710" s="7"/>
      <c r="E710" s="1278"/>
      <c r="F710" s="7"/>
      <c r="G710" s="7"/>
      <c r="H710" s="174"/>
      <c r="I710" s="7"/>
      <c r="J710" s="7"/>
      <c r="K710" s="7"/>
      <c r="L710" s="7"/>
      <c r="M710" s="1278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8.75" customHeight="1">
      <c r="A711" s="7"/>
      <c r="B711" s="1278"/>
      <c r="C711" s="7"/>
      <c r="D711" s="7"/>
      <c r="E711" s="1278"/>
      <c r="F711" s="7"/>
      <c r="G711" s="7"/>
      <c r="H711" s="174"/>
      <c r="I711" s="7"/>
      <c r="J711" s="7"/>
      <c r="K711" s="7"/>
      <c r="L711" s="7"/>
      <c r="M711" s="1278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8.75" customHeight="1">
      <c r="A712" s="7"/>
      <c r="B712" s="1278"/>
      <c r="C712" s="7"/>
      <c r="D712" s="7"/>
      <c r="E712" s="1278"/>
      <c r="F712" s="7"/>
      <c r="G712" s="7"/>
      <c r="H712" s="174"/>
      <c r="I712" s="7"/>
      <c r="J712" s="7"/>
      <c r="K712" s="7"/>
      <c r="L712" s="7"/>
      <c r="M712" s="1278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8.75" customHeight="1">
      <c r="A713" s="7"/>
      <c r="B713" s="1278"/>
      <c r="C713" s="7"/>
      <c r="D713" s="7"/>
      <c r="E713" s="1278"/>
      <c r="F713" s="7"/>
      <c r="G713" s="7"/>
      <c r="H713" s="174"/>
      <c r="I713" s="7"/>
      <c r="J713" s="7"/>
      <c r="K713" s="7"/>
      <c r="L713" s="7"/>
      <c r="M713" s="1278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8.75" customHeight="1">
      <c r="A714" s="7"/>
      <c r="B714" s="1278"/>
      <c r="C714" s="7"/>
      <c r="D714" s="7"/>
      <c r="E714" s="1278"/>
      <c r="F714" s="7"/>
      <c r="G714" s="7"/>
      <c r="H714" s="174"/>
      <c r="I714" s="7"/>
      <c r="J714" s="7"/>
      <c r="K714" s="7"/>
      <c r="L714" s="7"/>
      <c r="M714" s="1278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8.75" customHeight="1">
      <c r="A715" s="7"/>
      <c r="B715" s="1278"/>
      <c r="C715" s="7"/>
      <c r="D715" s="7"/>
      <c r="E715" s="1278"/>
      <c r="F715" s="7"/>
      <c r="G715" s="7"/>
      <c r="H715" s="174"/>
      <c r="I715" s="7"/>
      <c r="J715" s="7"/>
      <c r="K715" s="7"/>
      <c r="L715" s="7"/>
      <c r="M715" s="1278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8.75" customHeight="1">
      <c r="A716" s="7"/>
      <c r="B716" s="1278"/>
      <c r="C716" s="7"/>
      <c r="D716" s="7"/>
      <c r="E716" s="1278"/>
      <c r="F716" s="7"/>
      <c r="G716" s="7"/>
      <c r="H716" s="174"/>
      <c r="I716" s="7"/>
      <c r="J716" s="7"/>
      <c r="K716" s="7"/>
      <c r="L716" s="7"/>
      <c r="M716" s="1278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8.75" customHeight="1">
      <c r="A717" s="7"/>
      <c r="B717" s="1278"/>
      <c r="C717" s="7"/>
      <c r="D717" s="7"/>
      <c r="E717" s="1278"/>
      <c r="F717" s="7"/>
      <c r="G717" s="7"/>
      <c r="H717" s="174"/>
      <c r="I717" s="7"/>
      <c r="J717" s="7"/>
      <c r="K717" s="7"/>
      <c r="L717" s="7"/>
      <c r="M717" s="1278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8.75" customHeight="1">
      <c r="A718" s="7"/>
      <c r="B718" s="1278"/>
      <c r="C718" s="7"/>
      <c r="D718" s="7"/>
      <c r="E718" s="1278"/>
      <c r="F718" s="7"/>
      <c r="G718" s="7"/>
      <c r="H718" s="174"/>
      <c r="I718" s="7"/>
      <c r="J718" s="7"/>
      <c r="K718" s="7"/>
      <c r="L718" s="7"/>
      <c r="M718" s="1278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8.75" customHeight="1">
      <c r="A719" s="7"/>
      <c r="B719" s="1278"/>
      <c r="C719" s="7"/>
      <c r="D719" s="7"/>
      <c r="E719" s="1278"/>
      <c r="F719" s="7"/>
      <c r="G719" s="7"/>
      <c r="H719" s="174"/>
      <c r="I719" s="7"/>
      <c r="J719" s="7"/>
      <c r="K719" s="7"/>
      <c r="L719" s="7"/>
      <c r="M719" s="1278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8.75" customHeight="1">
      <c r="A720" s="7"/>
      <c r="B720" s="1278"/>
      <c r="C720" s="7"/>
      <c r="D720" s="7"/>
      <c r="E720" s="1278"/>
      <c r="F720" s="7"/>
      <c r="G720" s="7"/>
      <c r="H720" s="174"/>
      <c r="I720" s="7"/>
      <c r="J720" s="7"/>
      <c r="K720" s="7"/>
      <c r="L720" s="7"/>
      <c r="M720" s="1278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8.75" customHeight="1">
      <c r="A721" s="7"/>
      <c r="B721" s="1278"/>
      <c r="C721" s="7"/>
      <c r="D721" s="7"/>
      <c r="E721" s="1278"/>
      <c r="F721" s="7"/>
      <c r="G721" s="7"/>
      <c r="H721" s="174"/>
      <c r="I721" s="7"/>
      <c r="J721" s="7"/>
      <c r="K721" s="7"/>
      <c r="L721" s="7"/>
      <c r="M721" s="1278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8.75" customHeight="1">
      <c r="A722" s="7"/>
      <c r="B722" s="1278"/>
      <c r="C722" s="7"/>
      <c r="D722" s="7"/>
      <c r="E722" s="1278"/>
      <c r="F722" s="7"/>
      <c r="G722" s="7"/>
      <c r="H722" s="174"/>
      <c r="I722" s="7"/>
      <c r="J722" s="7"/>
      <c r="K722" s="7"/>
      <c r="L722" s="7"/>
      <c r="M722" s="1278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8.75" customHeight="1">
      <c r="A723" s="7"/>
      <c r="B723" s="1278"/>
      <c r="C723" s="7"/>
      <c r="D723" s="7"/>
      <c r="E723" s="1278"/>
      <c r="F723" s="7"/>
      <c r="G723" s="7"/>
      <c r="H723" s="174"/>
      <c r="I723" s="7"/>
      <c r="J723" s="7"/>
      <c r="K723" s="7"/>
      <c r="L723" s="7"/>
      <c r="M723" s="1278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8.75" customHeight="1">
      <c r="A724" s="7"/>
      <c r="B724" s="1278"/>
      <c r="C724" s="7"/>
      <c r="D724" s="7"/>
      <c r="E724" s="1278"/>
      <c r="F724" s="7"/>
      <c r="G724" s="7"/>
      <c r="H724" s="174"/>
      <c r="I724" s="7"/>
      <c r="J724" s="7"/>
      <c r="K724" s="7"/>
      <c r="L724" s="7"/>
      <c r="M724" s="1278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8.75" customHeight="1">
      <c r="A725" s="7"/>
      <c r="B725" s="1278"/>
      <c r="C725" s="7"/>
      <c r="D725" s="7"/>
      <c r="E725" s="1278"/>
      <c r="F725" s="7"/>
      <c r="G725" s="7"/>
      <c r="H725" s="174"/>
      <c r="I725" s="7"/>
      <c r="J725" s="7"/>
      <c r="K725" s="7"/>
      <c r="L725" s="7"/>
      <c r="M725" s="1278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8.75" customHeight="1">
      <c r="A726" s="7"/>
      <c r="B726" s="1278"/>
      <c r="C726" s="7"/>
      <c r="D726" s="7"/>
      <c r="E726" s="1278"/>
      <c r="F726" s="7"/>
      <c r="G726" s="7"/>
      <c r="H726" s="174"/>
      <c r="I726" s="7"/>
      <c r="J726" s="7"/>
      <c r="K726" s="7"/>
      <c r="L726" s="7"/>
      <c r="M726" s="1278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8.75" customHeight="1">
      <c r="A727" s="7"/>
      <c r="B727" s="1278"/>
      <c r="C727" s="7"/>
      <c r="D727" s="7"/>
      <c r="E727" s="1278"/>
      <c r="F727" s="7"/>
      <c r="G727" s="7"/>
      <c r="H727" s="174"/>
      <c r="I727" s="7"/>
      <c r="J727" s="7"/>
      <c r="K727" s="7"/>
      <c r="L727" s="7"/>
      <c r="M727" s="1278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8.75" customHeight="1">
      <c r="A728" s="7"/>
      <c r="B728" s="1278"/>
      <c r="C728" s="7"/>
      <c r="D728" s="7"/>
      <c r="E728" s="1278"/>
      <c r="F728" s="7"/>
      <c r="G728" s="7"/>
      <c r="H728" s="174"/>
      <c r="I728" s="7"/>
      <c r="J728" s="7"/>
      <c r="K728" s="7"/>
      <c r="L728" s="7"/>
      <c r="M728" s="1278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8.75" customHeight="1">
      <c r="A729" s="7"/>
      <c r="B729" s="1278"/>
      <c r="C729" s="7"/>
      <c r="D729" s="7"/>
      <c r="E729" s="1278"/>
      <c r="F729" s="7"/>
      <c r="G729" s="7"/>
      <c r="H729" s="174"/>
      <c r="I729" s="7"/>
      <c r="J729" s="7"/>
      <c r="K729" s="7"/>
      <c r="L729" s="7"/>
      <c r="M729" s="1278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8.75" customHeight="1">
      <c r="A730" s="7"/>
      <c r="B730" s="1278"/>
      <c r="C730" s="7"/>
      <c r="D730" s="7"/>
      <c r="E730" s="1278"/>
      <c r="F730" s="7"/>
      <c r="G730" s="7"/>
      <c r="H730" s="174"/>
      <c r="I730" s="7"/>
      <c r="J730" s="7"/>
      <c r="K730" s="7"/>
      <c r="L730" s="7"/>
      <c r="M730" s="1278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8.75" customHeight="1">
      <c r="A731" s="7"/>
      <c r="B731" s="1278"/>
      <c r="C731" s="7"/>
      <c r="D731" s="7"/>
      <c r="E731" s="1278"/>
      <c r="F731" s="7"/>
      <c r="G731" s="7"/>
      <c r="H731" s="174"/>
      <c r="I731" s="7"/>
      <c r="J731" s="7"/>
      <c r="K731" s="7"/>
      <c r="L731" s="7"/>
      <c r="M731" s="1278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8.75" customHeight="1">
      <c r="A732" s="7"/>
      <c r="B732" s="1278"/>
      <c r="C732" s="7"/>
      <c r="D732" s="7"/>
      <c r="E732" s="1278"/>
      <c r="F732" s="7"/>
      <c r="G732" s="7"/>
      <c r="H732" s="174"/>
      <c r="I732" s="7"/>
      <c r="J732" s="7"/>
      <c r="K732" s="7"/>
      <c r="L732" s="7"/>
      <c r="M732" s="1278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8.75" customHeight="1">
      <c r="A733" s="7"/>
      <c r="B733" s="1278"/>
      <c r="C733" s="7"/>
      <c r="D733" s="7"/>
      <c r="E733" s="1278"/>
      <c r="F733" s="7"/>
      <c r="G733" s="7"/>
      <c r="H733" s="174"/>
      <c r="I733" s="7"/>
      <c r="J733" s="7"/>
      <c r="K733" s="7"/>
      <c r="L733" s="7"/>
      <c r="M733" s="1278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8.75" customHeight="1">
      <c r="A734" s="7"/>
      <c r="B734" s="1278"/>
      <c r="C734" s="7"/>
      <c r="D734" s="7"/>
      <c r="E734" s="1278"/>
      <c r="F734" s="7"/>
      <c r="G734" s="7"/>
      <c r="H734" s="174"/>
      <c r="I734" s="7"/>
      <c r="J734" s="7"/>
      <c r="K734" s="7"/>
      <c r="L734" s="7"/>
      <c r="M734" s="1278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8.75" customHeight="1">
      <c r="A735" s="7"/>
      <c r="B735" s="1278"/>
      <c r="C735" s="7"/>
      <c r="D735" s="7"/>
      <c r="E735" s="1278"/>
      <c r="F735" s="7"/>
      <c r="G735" s="7"/>
      <c r="H735" s="174"/>
      <c r="I735" s="7"/>
      <c r="J735" s="7"/>
      <c r="K735" s="7"/>
      <c r="L735" s="7"/>
      <c r="M735" s="1278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8.75" customHeight="1">
      <c r="A736" s="7"/>
      <c r="B736" s="1278"/>
      <c r="C736" s="7"/>
      <c r="D736" s="7"/>
      <c r="E736" s="1278"/>
      <c r="F736" s="7"/>
      <c r="G736" s="7"/>
      <c r="H736" s="174"/>
      <c r="I736" s="7"/>
      <c r="J736" s="7"/>
      <c r="K736" s="7"/>
      <c r="L736" s="7"/>
      <c r="M736" s="1278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8.75" customHeight="1">
      <c r="A737" s="7"/>
      <c r="B737" s="1278"/>
      <c r="C737" s="7"/>
      <c r="D737" s="7"/>
      <c r="E737" s="1278"/>
      <c r="F737" s="7"/>
      <c r="G737" s="7"/>
      <c r="H737" s="174"/>
      <c r="I737" s="7"/>
      <c r="J737" s="7"/>
      <c r="K737" s="7"/>
      <c r="L737" s="7"/>
      <c r="M737" s="1278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8.75" customHeight="1">
      <c r="A738" s="7"/>
      <c r="B738" s="1278"/>
      <c r="C738" s="7"/>
      <c r="D738" s="7"/>
      <c r="E738" s="1278"/>
      <c r="F738" s="7"/>
      <c r="G738" s="7"/>
      <c r="H738" s="174"/>
      <c r="I738" s="7"/>
      <c r="J738" s="7"/>
      <c r="K738" s="7"/>
      <c r="L738" s="7"/>
      <c r="M738" s="1278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8.75" customHeight="1">
      <c r="A739" s="7"/>
      <c r="B739" s="1278"/>
      <c r="C739" s="7"/>
      <c r="D739" s="7"/>
      <c r="E739" s="1278"/>
      <c r="F739" s="7"/>
      <c r="G739" s="7"/>
      <c r="H739" s="174"/>
      <c r="I739" s="7"/>
      <c r="J739" s="7"/>
      <c r="K739" s="7"/>
      <c r="L739" s="7"/>
      <c r="M739" s="1278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8.75" customHeight="1">
      <c r="A740" s="7"/>
      <c r="B740" s="1278"/>
      <c r="C740" s="7"/>
      <c r="D740" s="7"/>
      <c r="E740" s="1278"/>
      <c r="F740" s="7"/>
      <c r="G740" s="7"/>
      <c r="H740" s="174"/>
      <c r="I740" s="7"/>
      <c r="J740" s="7"/>
      <c r="K740" s="7"/>
      <c r="L740" s="7"/>
      <c r="M740" s="1278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8.75" customHeight="1">
      <c r="A741" s="7"/>
      <c r="B741" s="1278"/>
      <c r="C741" s="7"/>
      <c r="D741" s="7"/>
      <c r="E741" s="1278"/>
      <c r="F741" s="7"/>
      <c r="G741" s="7"/>
      <c r="H741" s="174"/>
      <c r="I741" s="7"/>
      <c r="J741" s="7"/>
      <c r="K741" s="7"/>
      <c r="L741" s="7"/>
      <c r="M741" s="1278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8.75" customHeight="1">
      <c r="A742" s="7"/>
      <c r="B742" s="1278"/>
      <c r="C742" s="7"/>
      <c r="D742" s="7"/>
      <c r="E742" s="1278"/>
      <c r="F742" s="7"/>
      <c r="G742" s="7"/>
      <c r="H742" s="174"/>
      <c r="I742" s="7"/>
      <c r="J742" s="7"/>
      <c r="K742" s="7"/>
      <c r="L742" s="7"/>
      <c r="M742" s="1278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8.75" customHeight="1">
      <c r="A743" s="7"/>
      <c r="B743" s="1278"/>
      <c r="C743" s="7"/>
      <c r="D743" s="7"/>
      <c r="E743" s="1278"/>
      <c r="F743" s="7"/>
      <c r="G743" s="7"/>
      <c r="H743" s="174"/>
      <c r="I743" s="7"/>
      <c r="J743" s="7"/>
      <c r="K743" s="7"/>
      <c r="L743" s="7"/>
      <c r="M743" s="1278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8.75" customHeight="1">
      <c r="A744" s="7"/>
      <c r="B744" s="1278"/>
      <c r="C744" s="7"/>
      <c r="D744" s="7"/>
      <c r="E744" s="1278"/>
      <c r="F744" s="7"/>
      <c r="G744" s="7"/>
      <c r="H744" s="174"/>
      <c r="I744" s="7"/>
      <c r="J744" s="7"/>
      <c r="K744" s="7"/>
      <c r="L744" s="7"/>
      <c r="M744" s="1278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8.75" customHeight="1">
      <c r="A745" s="7"/>
      <c r="B745" s="1278"/>
      <c r="C745" s="7"/>
      <c r="D745" s="7"/>
      <c r="E745" s="1278"/>
      <c r="F745" s="7"/>
      <c r="G745" s="7"/>
      <c r="H745" s="174"/>
      <c r="I745" s="7"/>
      <c r="J745" s="7"/>
      <c r="K745" s="7"/>
      <c r="L745" s="7"/>
      <c r="M745" s="1278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8.75" customHeight="1">
      <c r="A746" s="7"/>
      <c r="B746" s="1278"/>
      <c r="C746" s="7"/>
      <c r="D746" s="7"/>
      <c r="E746" s="1278"/>
      <c r="F746" s="7"/>
      <c r="G746" s="7"/>
      <c r="H746" s="174"/>
      <c r="I746" s="7"/>
      <c r="J746" s="7"/>
      <c r="K746" s="7"/>
      <c r="L746" s="7"/>
      <c r="M746" s="1278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8.75" customHeight="1">
      <c r="A747" s="7"/>
      <c r="B747" s="1278"/>
      <c r="C747" s="7"/>
      <c r="D747" s="7"/>
      <c r="E747" s="1278"/>
      <c r="F747" s="7"/>
      <c r="G747" s="7"/>
      <c r="H747" s="174"/>
      <c r="I747" s="7"/>
      <c r="J747" s="7"/>
      <c r="K747" s="7"/>
      <c r="L747" s="7"/>
      <c r="M747" s="1278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8.75" customHeight="1">
      <c r="A748" s="7"/>
      <c r="B748" s="1278"/>
      <c r="C748" s="7"/>
      <c r="D748" s="7"/>
      <c r="E748" s="1278"/>
      <c r="F748" s="7"/>
      <c r="G748" s="7"/>
      <c r="H748" s="174"/>
      <c r="I748" s="7"/>
      <c r="J748" s="7"/>
      <c r="K748" s="7"/>
      <c r="L748" s="7"/>
      <c r="M748" s="1278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8.75" customHeight="1">
      <c r="A749" s="7"/>
      <c r="B749" s="1278"/>
      <c r="C749" s="7"/>
      <c r="D749" s="7"/>
      <c r="E749" s="1278"/>
      <c r="F749" s="7"/>
      <c r="G749" s="7"/>
      <c r="H749" s="174"/>
      <c r="I749" s="7"/>
      <c r="J749" s="7"/>
      <c r="K749" s="7"/>
      <c r="L749" s="7"/>
      <c r="M749" s="1278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8.75" customHeight="1">
      <c r="A750" s="7"/>
      <c r="B750" s="1278"/>
      <c r="C750" s="7"/>
      <c r="D750" s="7"/>
      <c r="E750" s="1278"/>
      <c r="F750" s="7"/>
      <c r="G750" s="7"/>
      <c r="H750" s="174"/>
      <c r="I750" s="7"/>
      <c r="J750" s="7"/>
      <c r="K750" s="7"/>
      <c r="L750" s="7"/>
      <c r="M750" s="1278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8.75" customHeight="1">
      <c r="A751" s="7"/>
      <c r="B751" s="1278"/>
      <c r="C751" s="7"/>
      <c r="D751" s="7"/>
      <c r="E751" s="1278"/>
      <c r="F751" s="7"/>
      <c r="G751" s="7"/>
      <c r="H751" s="174"/>
      <c r="I751" s="7"/>
      <c r="J751" s="7"/>
      <c r="K751" s="7"/>
      <c r="L751" s="7"/>
      <c r="M751" s="1278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8.75" customHeight="1">
      <c r="A752" s="7"/>
      <c r="B752" s="1278"/>
      <c r="C752" s="7"/>
      <c r="D752" s="7"/>
      <c r="E752" s="1278"/>
      <c r="F752" s="7"/>
      <c r="G752" s="7"/>
      <c r="H752" s="174"/>
      <c r="I752" s="7"/>
      <c r="J752" s="7"/>
      <c r="K752" s="7"/>
      <c r="L752" s="7"/>
      <c r="M752" s="1278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8.75" customHeight="1">
      <c r="A753" s="7"/>
      <c r="B753" s="1278"/>
      <c r="C753" s="7"/>
      <c r="D753" s="7"/>
      <c r="E753" s="1278"/>
      <c r="F753" s="7"/>
      <c r="G753" s="7"/>
      <c r="H753" s="174"/>
      <c r="I753" s="7"/>
      <c r="J753" s="7"/>
      <c r="K753" s="7"/>
      <c r="L753" s="7"/>
      <c r="M753" s="1278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8.75" customHeight="1">
      <c r="A754" s="7"/>
      <c r="B754" s="1278"/>
      <c r="C754" s="7"/>
      <c r="D754" s="7"/>
      <c r="E754" s="1278"/>
      <c r="F754" s="7"/>
      <c r="G754" s="7"/>
      <c r="H754" s="174"/>
      <c r="I754" s="7"/>
      <c r="J754" s="7"/>
      <c r="K754" s="7"/>
      <c r="L754" s="7"/>
      <c r="M754" s="1278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8.75" customHeight="1">
      <c r="A755" s="7"/>
      <c r="B755" s="1278"/>
      <c r="C755" s="7"/>
      <c r="D755" s="7"/>
      <c r="E755" s="1278"/>
      <c r="F755" s="7"/>
      <c r="G755" s="7"/>
      <c r="H755" s="174"/>
      <c r="I755" s="7"/>
      <c r="J755" s="7"/>
      <c r="K755" s="7"/>
      <c r="L755" s="7"/>
      <c r="M755" s="1278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8.75" customHeight="1">
      <c r="A756" s="7"/>
      <c r="B756" s="1278"/>
      <c r="C756" s="7"/>
      <c r="D756" s="7"/>
      <c r="E756" s="1278"/>
      <c r="F756" s="7"/>
      <c r="G756" s="7"/>
      <c r="H756" s="174"/>
      <c r="I756" s="7"/>
      <c r="J756" s="7"/>
      <c r="K756" s="7"/>
      <c r="L756" s="7"/>
      <c r="M756" s="1278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8.75" customHeight="1">
      <c r="A757" s="7"/>
      <c r="B757" s="1278"/>
      <c r="C757" s="7"/>
      <c r="D757" s="7"/>
      <c r="E757" s="1278"/>
      <c r="F757" s="7"/>
      <c r="G757" s="7"/>
      <c r="H757" s="174"/>
      <c r="I757" s="7"/>
      <c r="J757" s="7"/>
      <c r="K757" s="7"/>
      <c r="L757" s="7"/>
      <c r="M757" s="1278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8.75" customHeight="1">
      <c r="A758" s="7"/>
      <c r="B758" s="1278"/>
      <c r="C758" s="7"/>
      <c r="D758" s="7"/>
      <c r="E758" s="1278"/>
      <c r="F758" s="7"/>
      <c r="G758" s="7"/>
      <c r="H758" s="174"/>
      <c r="I758" s="7"/>
      <c r="J758" s="7"/>
      <c r="K758" s="7"/>
      <c r="L758" s="7"/>
      <c r="M758" s="1278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8.75" customHeight="1">
      <c r="A759" s="7"/>
      <c r="B759" s="1278"/>
      <c r="C759" s="7"/>
      <c r="D759" s="7"/>
      <c r="E759" s="1278"/>
      <c r="F759" s="7"/>
      <c r="G759" s="7"/>
      <c r="H759" s="174"/>
      <c r="I759" s="7"/>
      <c r="J759" s="7"/>
      <c r="K759" s="7"/>
      <c r="L759" s="7"/>
      <c r="M759" s="1278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8.75" customHeight="1">
      <c r="A760" s="7"/>
      <c r="B760" s="1278"/>
      <c r="C760" s="7"/>
      <c r="D760" s="7"/>
      <c r="E760" s="1278"/>
      <c r="F760" s="7"/>
      <c r="G760" s="7"/>
      <c r="H760" s="174"/>
      <c r="I760" s="7"/>
      <c r="J760" s="7"/>
      <c r="K760" s="7"/>
      <c r="L760" s="7"/>
      <c r="M760" s="1278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8.75" customHeight="1">
      <c r="A761" s="7"/>
      <c r="B761" s="1278"/>
      <c r="C761" s="7"/>
      <c r="D761" s="7"/>
      <c r="E761" s="1278"/>
      <c r="F761" s="7"/>
      <c r="G761" s="7"/>
      <c r="H761" s="174"/>
      <c r="I761" s="7"/>
      <c r="J761" s="7"/>
      <c r="K761" s="7"/>
      <c r="L761" s="7"/>
      <c r="M761" s="1278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8.75" customHeight="1">
      <c r="A762" s="7"/>
      <c r="B762" s="1278"/>
      <c r="C762" s="7"/>
      <c r="D762" s="7"/>
      <c r="E762" s="1278"/>
      <c r="F762" s="7"/>
      <c r="G762" s="7"/>
      <c r="H762" s="174"/>
      <c r="I762" s="7"/>
      <c r="J762" s="7"/>
      <c r="K762" s="7"/>
      <c r="L762" s="7"/>
      <c r="M762" s="1278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8.75" customHeight="1">
      <c r="A763" s="7"/>
      <c r="B763" s="1278"/>
      <c r="C763" s="7"/>
      <c r="D763" s="7"/>
      <c r="E763" s="1278"/>
      <c r="F763" s="7"/>
      <c r="G763" s="7"/>
      <c r="H763" s="174"/>
      <c r="I763" s="7"/>
      <c r="J763" s="7"/>
      <c r="K763" s="7"/>
      <c r="L763" s="7"/>
      <c r="M763" s="1278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8.75" customHeight="1">
      <c r="A764" s="7"/>
      <c r="B764" s="1278"/>
      <c r="C764" s="7"/>
      <c r="D764" s="7"/>
      <c r="E764" s="1278"/>
      <c r="F764" s="7"/>
      <c r="G764" s="7"/>
      <c r="H764" s="174"/>
      <c r="I764" s="7"/>
      <c r="J764" s="7"/>
      <c r="K764" s="7"/>
      <c r="L764" s="7"/>
      <c r="M764" s="1278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8.75" customHeight="1">
      <c r="A765" s="7"/>
      <c r="B765" s="1278"/>
      <c r="C765" s="7"/>
      <c r="D765" s="7"/>
      <c r="E765" s="1278"/>
      <c r="F765" s="7"/>
      <c r="G765" s="7"/>
      <c r="H765" s="174"/>
      <c r="I765" s="7"/>
      <c r="J765" s="7"/>
      <c r="K765" s="7"/>
      <c r="L765" s="7"/>
      <c r="M765" s="1278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8.75" customHeight="1">
      <c r="A766" s="7"/>
      <c r="B766" s="1278"/>
      <c r="C766" s="7"/>
      <c r="D766" s="7"/>
      <c r="E766" s="1278"/>
      <c r="F766" s="7"/>
      <c r="G766" s="7"/>
      <c r="H766" s="174"/>
      <c r="I766" s="7"/>
      <c r="J766" s="7"/>
      <c r="K766" s="7"/>
      <c r="L766" s="7"/>
      <c r="M766" s="1278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8.75" customHeight="1">
      <c r="A767" s="7"/>
      <c r="B767" s="1278"/>
      <c r="C767" s="7"/>
      <c r="D767" s="7"/>
      <c r="E767" s="1278"/>
      <c r="F767" s="7"/>
      <c r="G767" s="7"/>
      <c r="H767" s="174"/>
      <c r="I767" s="7"/>
      <c r="J767" s="7"/>
      <c r="K767" s="7"/>
      <c r="L767" s="7"/>
      <c r="M767" s="1278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8.75" customHeight="1">
      <c r="A768" s="7"/>
      <c r="B768" s="1278"/>
      <c r="C768" s="7"/>
      <c r="D768" s="7"/>
      <c r="E768" s="1278"/>
      <c r="F768" s="7"/>
      <c r="G768" s="7"/>
      <c r="H768" s="174"/>
      <c r="I768" s="7"/>
      <c r="J768" s="7"/>
      <c r="K768" s="7"/>
      <c r="L768" s="7"/>
      <c r="M768" s="1278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8.75" customHeight="1">
      <c r="A769" s="7"/>
      <c r="B769" s="1278"/>
      <c r="C769" s="7"/>
      <c r="D769" s="7"/>
      <c r="E769" s="1278"/>
      <c r="F769" s="7"/>
      <c r="G769" s="7"/>
      <c r="H769" s="174"/>
      <c r="I769" s="7"/>
      <c r="J769" s="7"/>
      <c r="K769" s="7"/>
      <c r="L769" s="7"/>
      <c r="M769" s="1278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8.75" customHeight="1">
      <c r="A770" s="7"/>
      <c r="B770" s="1278"/>
      <c r="C770" s="7"/>
      <c r="D770" s="7"/>
      <c r="E770" s="1278"/>
      <c r="F770" s="7"/>
      <c r="G770" s="7"/>
      <c r="H770" s="174"/>
      <c r="I770" s="7"/>
      <c r="J770" s="7"/>
      <c r="K770" s="7"/>
      <c r="L770" s="7"/>
      <c r="M770" s="1278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8.75" customHeight="1">
      <c r="A771" s="7"/>
      <c r="B771" s="1278"/>
      <c r="C771" s="7"/>
      <c r="D771" s="7"/>
      <c r="E771" s="1278"/>
      <c r="F771" s="7"/>
      <c r="G771" s="7"/>
      <c r="H771" s="174"/>
      <c r="I771" s="7"/>
      <c r="J771" s="7"/>
      <c r="K771" s="7"/>
      <c r="L771" s="7"/>
      <c r="M771" s="1278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8.75" customHeight="1">
      <c r="A772" s="7"/>
      <c r="B772" s="1278"/>
      <c r="C772" s="7"/>
      <c r="D772" s="7"/>
      <c r="E772" s="1278"/>
      <c r="F772" s="7"/>
      <c r="G772" s="7"/>
      <c r="H772" s="174"/>
      <c r="I772" s="7"/>
      <c r="J772" s="7"/>
      <c r="K772" s="7"/>
      <c r="L772" s="7"/>
      <c r="M772" s="1278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8.75" customHeight="1">
      <c r="A773" s="7"/>
      <c r="B773" s="1278"/>
      <c r="C773" s="7"/>
      <c r="D773" s="7"/>
      <c r="E773" s="1278"/>
      <c r="F773" s="7"/>
      <c r="G773" s="7"/>
      <c r="H773" s="174"/>
      <c r="I773" s="7"/>
      <c r="J773" s="7"/>
      <c r="K773" s="7"/>
      <c r="L773" s="7"/>
      <c r="M773" s="1278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8.75" customHeight="1">
      <c r="A774" s="7"/>
      <c r="B774" s="1278"/>
      <c r="C774" s="7"/>
      <c r="D774" s="7"/>
      <c r="E774" s="1278"/>
      <c r="F774" s="7"/>
      <c r="G774" s="7"/>
      <c r="H774" s="174"/>
      <c r="I774" s="7"/>
      <c r="J774" s="7"/>
      <c r="K774" s="7"/>
      <c r="L774" s="7"/>
      <c r="M774" s="1278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8.75" customHeight="1">
      <c r="A775" s="7"/>
      <c r="B775" s="1278"/>
      <c r="C775" s="7"/>
      <c r="D775" s="7"/>
      <c r="E775" s="1278"/>
      <c r="F775" s="7"/>
      <c r="G775" s="7"/>
      <c r="H775" s="174"/>
      <c r="I775" s="7"/>
      <c r="J775" s="7"/>
      <c r="K775" s="7"/>
      <c r="L775" s="7"/>
      <c r="M775" s="1278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8.75" customHeight="1">
      <c r="A776" s="7"/>
      <c r="B776" s="1278"/>
      <c r="C776" s="7"/>
      <c r="D776" s="7"/>
      <c r="E776" s="1278"/>
      <c r="F776" s="7"/>
      <c r="G776" s="7"/>
      <c r="H776" s="174"/>
      <c r="I776" s="7"/>
      <c r="J776" s="7"/>
      <c r="K776" s="7"/>
      <c r="L776" s="7"/>
      <c r="M776" s="1278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8.75" customHeight="1">
      <c r="A777" s="7"/>
      <c r="B777" s="1278"/>
      <c r="C777" s="7"/>
      <c r="D777" s="7"/>
      <c r="E777" s="1278"/>
      <c r="F777" s="7"/>
      <c r="G777" s="7"/>
      <c r="H777" s="174"/>
      <c r="I777" s="7"/>
      <c r="J777" s="7"/>
      <c r="K777" s="7"/>
      <c r="L777" s="7"/>
      <c r="M777" s="1278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8.75" customHeight="1">
      <c r="A778" s="7"/>
      <c r="B778" s="1278"/>
      <c r="C778" s="7"/>
      <c r="D778" s="7"/>
      <c r="E778" s="1278"/>
      <c r="F778" s="7"/>
      <c r="G778" s="7"/>
      <c r="H778" s="174"/>
      <c r="I778" s="7"/>
      <c r="J778" s="7"/>
      <c r="K778" s="7"/>
      <c r="L778" s="7"/>
      <c r="M778" s="1278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8.75" customHeight="1">
      <c r="A779" s="7"/>
      <c r="B779" s="1278"/>
      <c r="C779" s="7"/>
      <c r="D779" s="7"/>
      <c r="E779" s="1278"/>
      <c r="F779" s="7"/>
      <c r="G779" s="7"/>
      <c r="H779" s="174"/>
      <c r="I779" s="7"/>
      <c r="J779" s="7"/>
      <c r="K779" s="7"/>
      <c r="L779" s="7"/>
      <c r="M779" s="1278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8.75" customHeight="1">
      <c r="A780" s="7"/>
      <c r="B780" s="1278"/>
      <c r="C780" s="7"/>
      <c r="D780" s="7"/>
      <c r="E780" s="1278"/>
      <c r="F780" s="7"/>
      <c r="G780" s="7"/>
      <c r="H780" s="174"/>
      <c r="I780" s="7"/>
      <c r="J780" s="7"/>
      <c r="K780" s="7"/>
      <c r="L780" s="7"/>
      <c r="M780" s="1278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8.75" customHeight="1">
      <c r="A781" s="7"/>
      <c r="B781" s="1278"/>
      <c r="C781" s="7"/>
      <c r="D781" s="7"/>
      <c r="E781" s="1278"/>
      <c r="F781" s="7"/>
      <c r="G781" s="7"/>
      <c r="H781" s="174"/>
      <c r="I781" s="7"/>
      <c r="J781" s="7"/>
      <c r="K781" s="7"/>
      <c r="L781" s="7"/>
      <c r="M781" s="1278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8.75" customHeight="1">
      <c r="A782" s="7"/>
      <c r="B782" s="1278"/>
      <c r="C782" s="7"/>
      <c r="D782" s="7"/>
      <c r="E782" s="1278"/>
      <c r="F782" s="7"/>
      <c r="G782" s="7"/>
      <c r="H782" s="174"/>
      <c r="I782" s="7"/>
      <c r="J782" s="7"/>
      <c r="K782" s="7"/>
      <c r="L782" s="7"/>
      <c r="M782" s="1278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8.75" customHeight="1">
      <c r="A783" s="7"/>
      <c r="B783" s="1278"/>
      <c r="C783" s="7"/>
      <c r="D783" s="7"/>
      <c r="E783" s="1278"/>
      <c r="F783" s="7"/>
      <c r="G783" s="7"/>
      <c r="H783" s="174"/>
      <c r="I783" s="7"/>
      <c r="J783" s="7"/>
      <c r="K783" s="7"/>
      <c r="L783" s="7"/>
      <c r="M783" s="1278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8.75" customHeight="1">
      <c r="A784" s="7"/>
      <c r="B784" s="1278"/>
      <c r="C784" s="7"/>
      <c r="D784" s="7"/>
      <c r="E784" s="1278"/>
      <c r="F784" s="7"/>
      <c r="G784" s="7"/>
      <c r="H784" s="174"/>
      <c r="I784" s="7"/>
      <c r="J784" s="7"/>
      <c r="K784" s="7"/>
      <c r="L784" s="7"/>
      <c r="M784" s="1278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8.75" customHeight="1">
      <c r="A785" s="7"/>
      <c r="B785" s="1278"/>
      <c r="C785" s="7"/>
      <c r="D785" s="7"/>
      <c r="E785" s="1278"/>
      <c r="F785" s="7"/>
      <c r="G785" s="7"/>
      <c r="H785" s="174"/>
      <c r="I785" s="7"/>
      <c r="J785" s="7"/>
      <c r="K785" s="7"/>
      <c r="L785" s="7"/>
      <c r="M785" s="1278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8.75" customHeight="1">
      <c r="A786" s="7"/>
      <c r="B786" s="1278"/>
      <c r="C786" s="7"/>
      <c r="D786" s="7"/>
      <c r="E786" s="1278"/>
      <c r="F786" s="7"/>
      <c r="G786" s="7"/>
      <c r="H786" s="174"/>
      <c r="I786" s="7"/>
      <c r="J786" s="7"/>
      <c r="K786" s="7"/>
      <c r="L786" s="7"/>
      <c r="M786" s="1278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8.75" customHeight="1">
      <c r="A787" s="7"/>
      <c r="B787" s="1278"/>
      <c r="C787" s="7"/>
      <c r="D787" s="7"/>
      <c r="E787" s="1278"/>
      <c r="F787" s="7"/>
      <c r="G787" s="7"/>
      <c r="H787" s="174"/>
      <c r="I787" s="7"/>
      <c r="J787" s="7"/>
      <c r="K787" s="7"/>
      <c r="L787" s="7"/>
      <c r="M787" s="1278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8.75" customHeight="1">
      <c r="A788" s="7"/>
      <c r="B788" s="1278"/>
      <c r="C788" s="7"/>
      <c r="D788" s="7"/>
      <c r="E788" s="1278"/>
      <c r="F788" s="7"/>
      <c r="G788" s="7"/>
      <c r="H788" s="174"/>
      <c r="I788" s="7"/>
      <c r="J788" s="7"/>
      <c r="K788" s="7"/>
      <c r="L788" s="7"/>
      <c r="M788" s="1278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8.75" customHeight="1">
      <c r="A789" s="7"/>
      <c r="B789" s="1278"/>
      <c r="C789" s="7"/>
      <c r="D789" s="7"/>
      <c r="E789" s="1278"/>
      <c r="F789" s="7"/>
      <c r="G789" s="7"/>
      <c r="H789" s="174"/>
      <c r="I789" s="7"/>
      <c r="J789" s="7"/>
      <c r="K789" s="7"/>
      <c r="L789" s="7"/>
      <c r="M789" s="1278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8.75" customHeight="1">
      <c r="A790" s="7"/>
      <c r="B790" s="1278"/>
      <c r="C790" s="7"/>
      <c r="D790" s="7"/>
      <c r="E790" s="1278"/>
      <c r="F790" s="7"/>
      <c r="G790" s="7"/>
      <c r="H790" s="174"/>
      <c r="I790" s="7"/>
      <c r="J790" s="7"/>
      <c r="K790" s="7"/>
      <c r="L790" s="7"/>
      <c r="M790" s="1278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8.75" customHeight="1">
      <c r="A791" s="7"/>
      <c r="B791" s="1278"/>
      <c r="C791" s="7"/>
      <c r="D791" s="7"/>
      <c r="E791" s="1278"/>
      <c r="F791" s="7"/>
      <c r="G791" s="7"/>
      <c r="H791" s="174"/>
      <c r="I791" s="7"/>
      <c r="J791" s="7"/>
      <c r="K791" s="7"/>
      <c r="L791" s="7"/>
      <c r="M791" s="1278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8.75" customHeight="1">
      <c r="A792" s="7"/>
      <c r="B792" s="1278"/>
      <c r="C792" s="7"/>
      <c r="D792" s="7"/>
      <c r="E792" s="1278"/>
      <c r="F792" s="7"/>
      <c r="G792" s="7"/>
      <c r="H792" s="174"/>
      <c r="I792" s="7"/>
      <c r="J792" s="7"/>
      <c r="K792" s="7"/>
      <c r="L792" s="7"/>
      <c r="M792" s="1278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8.75" customHeight="1">
      <c r="A793" s="7"/>
      <c r="B793" s="1278"/>
      <c r="C793" s="7"/>
      <c r="D793" s="7"/>
      <c r="E793" s="1278"/>
      <c r="F793" s="7"/>
      <c r="G793" s="7"/>
      <c r="H793" s="174"/>
      <c r="I793" s="7"/>
      <c r="J793" s="7"/>
      <c r="K793" s="7"/>
      <c r="L793" s="7"/>
      <c r="M793" s="1278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8.75" customHeight="1">
      <c r="A794" s="7"/>
      <c r="B794" s="1278"/>
      <c r="C794" s="7"/>
      <c r="D794" s="7"/>
      <c r="E794" s="1278"/>
      <c r="F794" s="7"/>
      <c r="G794" s="7"/>
      <c r="H794" s="174"/>
      <c r="I794" s="7"/>
      <c r="J794" s="7"/>
      <c r="K794" s="7"/>
      <c r="L794" s="7"/>
      <c r="M794" s="1278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8.75" customHeight="1">
      <c r="A795" s="7"/>
      <c r="B795" s="1278"/>
      <c r="C795" s="7"/>
      <c r="D795" s="7"/>
      <c r="E795" s="1278"/>
      <c r="F795" s="7"/>
      <c r="G795" s="7"/>
      <c r="H795" s="174"/>
      <c r="I795" s="7"/>
      <c r="J795" s="7"/>
      <c r="K795" s="7"/>
      <c r="L795" s="7"/>
      <c r="M795" s="1278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8.75" customHeight="1">
      <c r="A796" s="7"/>
      <c r="B796" s="1278"/>
      <c r="C796" s="7"/>
      <c r="D796" s="7"/>
      <c r="E796" s="1278"/>
      <c r="F796" s="7"/>
      <c r="G796" s="7"/>
      <c r="H796" s="174"/>
      <c r="I796" s="7"/>
      <c r="J796" s="7"/>
      <c r="K796" s="7"/>
      <c r="L796" s="7"/>
      <c r="M796" s="1278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8.75" customHeight="1">
      <c r="A797" s="7"/>
      <c r="B797" s="1278"/>
      <c r="C797" s="7"/>
      <c r="D797" s="7"/>
      <c r="E797" s="1278"/>
      <c r="F797" s="7"/>
      <c r="G797" s="7"/>
      <c r="H797" s="174"/>
      <c r="I797" s="7"/>
      <c r="J797" s="7"/>
      <c r="K797" s="7"/>
      <c r="L797" s="7"/>
      <c r="M797" s="1278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8.75" customHeight="1">
      <c r="A798" s="7"/>
      <c r="B798" s="1278"/>
      <c r="C798" s="7"/>
      <c r="D798" s="7"/>
      <c r="E798" s="1278"/>
      <c r="F798" s="7"/>
      <c r="G798" s="7"/>
      <c r="H798" s="174"/>
      <c r="I798" s="7"/>
      <c r="J798" s="7"/>
      <c r="K798" s="7"/>
      <c r="L798" s="7"/>
      <c r="M798" s="1278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8.75" customHeight="1">
      <c r="A799" s="7"/>
      <c r="B799" s="1278"/>
      <c r="C799" s="7"/>
      <c r="D799" s="7"/>
      <c r="E799" s="1278"/>
      <c r="F799" s="7"/>
      <c r="G799" s="7"/>
      <c r="H799" s="174"/>
      <c r="I799" s="7"/>
      <c r="J799" s="7"/>
      <c r="K799" s="7"/>
      <c r="L799" s="7"/>
      <c r="M799" s="1278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8.75" customHeight="1">
      <c r="A800" s="7"/>
      <c r="B800" s="1278"/>
      <c r="C800" s="7"/>
      <c r="D800" s="7"/>
      <c r="E800" s="1278"/>
      <c r="F800" s="7"/>
      <c r="G800" s="7"/>
      <c r="H800" s="174"/>
      <c r="I800" s="7"/>
      <c r="J800" s="7"/>
      <c r="K800" s="7"/>
      <c r="L800" s="7"/>
      <c r="M800" s="1278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8.75" customHeight="1">
      <c r="A801" s="7"/>
      <c r="B801" s="1278"/>
      <c r="C801" s="7"/>
      <c r="D801" s="7"/>
      <c r="E801" s="1278"/>
      <c r="F801" s="7"/>
      <c r="G801" s="7"/>
      <c r="H801" s="174"/>
      <c r="I801" s="7"/>
      <c r="J801" s="7"/>
      <c r="K801" s="7"/>
      <c r="L801" s="7"/>
      <c r="M801" s="1278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8.75" customHeight="1">
      <c r="A802" s="7"/>
      <c r="B802" s="1278"/>
      <c r="C802" s="7"/>
      <c r="D802" s="7"/>
      <c r="E802" s="1278"/>
      <c r="F802" s="7"/>
      <c r="G802" s="7"/>
      <c r="H802" s="174"/>
      <c r="I802" s="7"/>
      <c r="J802" s="7"/>
      <c r="K802" s="7"/>
      <c r="L802" s="7"/>
      <c r="M802" s="1278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8.75" customHeight="1">
      <c r="A803" s="7"/>
      <c r="B803" s="1278"/>
      <c r="C803" s="7"/>
      <c r="D803" s="7"/>
      <c r="E803" s="1278"/>
      <c r="F803" s="7"/>
      <c r="G803" s="7"/>
      <c r="H803" s="174"/>
      <c r="I803" s="7"/>
      <c r="J803" s="7"/>
      <c r="K803" s="7"/>
      <c r="L803" s="7"/>
      <c r="M803" s="1278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8.75" customHeight="1">
      <c r="A804" s="7"/>
      <c r="B804" s="1278"/>
      <c r="C804" s="7"/>
      <c r="D804" s="7"/>
      <c r="E804" s="1278"/>
      <c r="F804" s="7"/>
      <c r="G804" s="7"/>
      <c r="H804" s="174"/>
      <c r="I804" s="7"/>
      <c r="J804" s="7"/>
      <c r="K804" s="7"/>
      <c r="L804" s="7"/>
      <c r="M804" s="1278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8.75" customHeight="1">
      <c r="A805" s="7"/>
      <c r="B805" s="1278"/>
      <c r="C805" s="7"/>
      <c r="D805" s="7"/>
      <c r="E805" s="1278"/>
      <c r="F805" s="7"/>
      <c r="G805" s="7"/>
      <c r="H805" s="174"/>
      <c r="I805" s="7"/>
      <c r="J805" s="7"/>
      <c r="K805" s="7"/>
      <c r="L805" s="7"/>
      <c r="M805" s="1278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8.75" customHeight="1">
      <c r="A806" s="7"/>
      <c r="B806" s="1278"/>
      <c r="C806" s="7"/>
      <c r="D806" s="7"/>
      <c r="E806" s="1278"/>
      <c r="F806" s="7"/>
      <c r="G806" s="7"/>
      <c r="H806" s="174"/>
      <c r="I806" s="7"/>
      <c r="J806" s="7"/>
      <c r="K806" s="7"/>
      <c r="L806" s="7"/>
      <c r="M806" s="1278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8.75" customHeight="1">
      <c r="A807" s="7"/>
      <c r="B807" s="1278"/>
      <c r="C807" s="7"/>
      <c r="D807" s="7"/>
      <c r="E807" s="1278"/>
      <c r="F807" s="7"/>
      <c r="G807" s="7"/>
      <c r="H807" s="174"/>
      <c r="I807" s="7"/>
      <c r="J807" s="7"/>
      <c r="K807" s="7"/>
      <c r="L807" s="7"/>
      <c r="M807" s="1278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8.75" customHeight="1">
      <c r="A808" s="7"/>
      <c r="B808" s="1278"/>
      <c r="C808" s="7"/>
      <c r="D808" s="7"/>
      <c r="E808" s="1278"/>
      <c r="F808" s="7"/>
      <c r="G808" s="7"/>
      <c r="H808" s="174"/>
      <c r="I808" s="7"/>
      <c r="J808" s="7"/>
      <c r="K808" s="7"/>
      <c r="L808" s="7"/>
      <c r="M808" s="1278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8.75" customHeight="1">
      <c r="A809" s="7"/>
      <c r="B809" s="1278"/>
      <c r="C809" s="7"/>
      <c r="D809" s="7"/>
      <c r="E809" s="1278"/>
      <c r="F809" s="7"/>
      <c r="G809" s="7"/>
      <c r="H809" s="174"/>
      <c r="I809" s="7"/>
      <c r="J809" s="7"/>
      <c r="K809" s="7"/>
      <c r="L809" s="7"/>
      <c r="M809" s="1278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8.75" customHeight="1">
      <c r="A810" s="7"/>
      <c r="B810" s="1278"/>
      <c r="C810" s="7"/>
      <c r="D810" s="7"/>
      <c r="E810" s="1278"/>
      <c r="F810" s="7"/>
      <c r="G810" s="7"/>
      <c r="H810" s="174"/>
      <c r="I810" s="7"/>
      <c r="J810" s="7"/>
      <c r="K810" s="7"/>
      <c r="L810" s="7"/>
      <c r="M810" s="1278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8.75" customHeight="1">
      <c r="A811" s="7"/>
      <c r="B811" s="1278"/>
      <c r="C811" s="7"/>
      <c r="D811" s="7"/>
      <c r="E811" s="1278"/>
      <c r="F811" s="7"/>
      <c r="G811" s="7"/>
      <c r="H811" s="174"/>
      <c r="I811" s="7"/>
      <c r="J811" s="7"/>
      <c r="K811" s="7"/>
      <c r="L811" s="7"/>
      <c r="M811" s="1278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8.75" customHeight="1">
      <c r="A812" s="7"/>
      <c r="B812" s="1278"/>
      <c r="C812" s="7"/>
      <c r="D812" s="7"/>
      <c r="E812" s="1278"/>
      <c r="F812" s="7"/>
      <c r="G812" s="7"/>
      <c r="H812" s="174"/>
      <c r="I812" s="7"/>
      <c r="J812" s="7"/>
      <c r="K812" s="7"/>
      <c r="L812" s="7"/>
      <c r="M812" s="1278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8.75" customHeight="1">
      <c r="A813" s="7"/>
      <c r="B813" s="1278"/>
      <c r="C813" s="7"/>
      <c r="D813" s="7"/>
      <c r="E813" s="1278"/>
      <c r="F813" s="7"/>
      <c r="G813" s="7"/>
      <c r="H813" s="174"/>
      <c r="I813" s="7"/>
      <c r="J813" s="7"/>
      <c r="K813" s="7"/>
      <c r="L813" s="7"/>
      <c r="M813" s="1278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8.75" customHeight="1">
      <c r="A814" s="7"/>
      <c r="B814" s="1278"/>
      <c r="C814" s="7"/>
      <c r="D814" s="7"/>
      <c r="E814" s="1278"/>
      <c r="F814" s="7"/>
      <c r="G814" s="7"/>
      <c r="H814" s="174"/>
      <c r="I814" s="7"/>
      <c r="J814" s="7"/>
      <c r="K814" s="7"/>
      <c r="L814" s="7"/>
      <c r="M814" s="1278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8.75" customHeight="1">
      <c r="A815" s="7"/>
      <c r="B815" s="1278"/>
      <c r="C815" s="7"/>
      <c r="D815" s="7"/>
      <c r="E815" s="1278"/>
      <c r="F815" s="7"/>
      <c r="G815" s="7"/>
      <c r="H815" s="174"/>
      <c r="I815" s="7"/>
      <c r="J815" s="7"/>
      <c r="K815" s="7"/>
      <c r="L815" s="7"/>
      <c r="M815" s="1278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8.75" customHeight="1">
      <c r="A816" s="7"/>
      <c r="B816" s="1278"/>
      <c r="C816" s="7"/>
      <c r="D816" s="7"/>
      <c r="E816" s="1278"/>
      <c r="F816" s="7"/>
      <c r="G816" s="7"/>
      <c r="H816" s="174"/>
      <c r="I816" s="7"/>
      <c r="J816" s="7"/>
      <c r="K816" s="7"/>
      <c r="L816" s="7"/>
      <c r="M816" s="1278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8.75" customHeight="1">
      <c r="A817" s="7"/>
      <c r="B817" s="1278"/>
      <c r="C817" s="7"/>
      <c r="D817" s="7"/>
      <c r="E817" s="1278"/>
      <c r="F817" s="7"/>
      <c r="G817" s="7"/>
      <c r="H817" s="174"/>
      <c r="I817" s="7"/>
      <c r="J817" s="7"/>
      <c r="K817" s="7"/>
      <c r="L817" s="7"/>
      <c r="M817" s="1278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8.75" customHeight="1">
      <c r="A818" s="7"/>
      <c r="B818" s="1278"/>
      <c r="C818" s="7"/>
      <c r="D818" s="7"/>
      <c r="E818" s="1278"/>
      <c r="F818" s="7"/>
      <c r="G818" s="7"/>
      <c r="H818" s="174"/>
      <c r="I818" s="7"/>
      <c r="J818" s="7"/>
      <c r="K818" s="7"/>
      <c r="L818" s="7"/>
      <c r="M818" s="1278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8.75" customHeight="1">
      <c r="A819" s="7"/>
      <c r="B819" s="1278"/>
      <c r="C819" s="7"/>
      <c r="D819" s="7"/>
      <c r="E819" s="1278"/>
      <c r="F819" s="7"/>
      <c r="G819" s="7"/>
      <c r="H819" s="174"/>
      <c r="I819" s="7"/>
      <c r="J819" s="7"/>
      <c r="K819" s="7"/>
      <c r="L819" s="7"/>
      <c r="M819" s="1278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8.75" customHeight="1">
      <c r="A820" s="7"/>
      <c r="B820" s="1278"/>
      <c r="C820" s="7"/>
      <c r="D820" s="7"/>
      <c r="E820" s="1278"/>
      <c r="F820" s="7"/>
      <c r="G820" s="7"/>
      <c r="H820" s="174"/>
      <c r="I820" s="7"/>
      <c r="J820" s="7"/>
      <c r="K820" s="7"/>
      <c r="L820" s="7"/>
      <c r="M820" s="1278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8.75" customHeight="1">
      <c r="A821" s="7"/>
      <c r="B821" s="1278"/>
      <c r="C821" s="7"/>
      <c r="D821" s="7"/>
      <c r="E821" s="1278"/>
      <c r="F821" s="7"/>
      <c r="G821" s="7"/>
      <c r="H821" s="174"/>
      <c r="I821" s="7"/>
      <c r="J821" s="7"/>
      <c r="K821" s="7"/>
      <c r="L821" s="7"/>
      <c r="M821" s="1278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8.75" customHeight="1">
      <c r="A822" s="7"/>
      <c r="B822" s="1278"/>
      <c r="C822" s="7"/>
      <c r="D822" s="7"/>
      <c r="E822" s="1278"/>
      <c r="F822" s="7"/>
      <c r="G822" s="7"/>
      <c r="H822" s="174"/>
      <c r="I822" s="7"/>
      <c r="J822" s="7"/>
      <c r="K822" s="7"/>
      <c r="L822" s="7"/>
      <c r="M822" s="1278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8.75" customHeight="1">
      <c r="A823" s="7"/>
      <c r="B823" s="1278"/>
      <c r="C823" s="7"/>
      <c r="D823" s="7"/>
      <c r="E823" s="1278"/>
      <c r="F823" s="7"/>
      <c r="G823" s="7"/>
      <c r="H823" s="174"/>
      <c r="I823" s="7"/>
      <c r="J823" s="7"/>
      <c r="K823" s="7"/>
      <c r="L823" s="7"/>
      <c r="M823" s="1278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8.75" customHeight="1">
      <c r="A824" s="7"/>
      <c r="B824" s="1278"/>
      <c r="C824" s="7"/>
      <c r="D824" s="7"/>
      <c r="E824" s="1278"/>
      <c r="F824" s="7"/>
      <c r="G824" s="7"/>
      <c r="H824" s="174"/>
      <c r="I824" s="7"/>
      <c r="J824" s="7"/>
      <c r="K824" s="7"/>
      <c r="L824" s="7"/>
      <c r="M824" s="1278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8.75" customHeight="1">
      <c r="A825" s="7"/>
      <c r="B825" s="1278"/>
      <c r="C825" s="7"/>
      <c r="D825" s="7"/>
      <c r="E825" s="1278"/>
      <c r="F825" s="7"/>
      <c r="G825" s="7"/>
      <c r="H825" s="174"/>
      <c r="I825" s="7"/>
      <c r="J825" s="7"/>
      <c r="K825" s="7"/>
      <c r="L825" s="7"/>
      <c r="M825" s="1278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8.75" customHeight="1">
      <c r="A826" s="7"/>
      <c r="B826" s="1278"/>
      <c r="C826" s="7"/>
      <c r="D826" s="7"/>
      <c r="E826" s="1278"/>
      <c r="F826" s="7"/>
      <c r="G826" s="7"/>
      <c r="H826" s="174"/>
      <c r="I826" s="7"/>
      <c r="J826" s="7"/>
      <c r="K826" s="7"/>
      <c r="L826" s="7"/>
      <c r="M826" s="1278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8.75" customHeight="1">
      <c r="A827" s="7"/>
      <c r="B827" s="1278"/>
      <c r="C827" s="7"/>
      <c r="D827" s="7"/>
      <c r="E827" s="1278"/>
      <c r="F827" s="7"/>
      <c r="G827" s="7"/>
      <c r="H827" s="174"/>
      <c r="I827" s="7"/>
      <c r="J827" s="7"/>
      <c r="K827" s="7"/>
      <c r="L827" s="7"/>
      <c r="M827" s="1278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8.75" customHeight="1">
      <c r="A828" s="7"/>
      <c r="B828" s="1278"/>
      <c r="C828" s="7"/>
      <c r="D828" s="7"/>
      <c r="E828" s="1278"/>
      <c r="F828" s="7"/>
      <c r="G828" s="7"/>
      <c r="H828" s="174"/>
      <c r="I828" s="7"/>
      <c r="J828" s="7"/>
      <c r="K828" s="7"/>
      <c r="L828" s="7"/>
      <c r="M828" s="1278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8.75" customHeight="1">
      <c r="A829" s="7"/>
      <c r="B829" s="1278"/>
      <c r="C829" s="7"/>
      <c r="D829" s="7"/>
      <c r="E829" s="1278"/>
      <c r="F829" s="7"/>
      <c r="G829" s="7"/>
      <c r="H829" s="174"/>
      <c r="I829" s="7"/>
      <c r="J829" s="7"/>
      <c r="K829" s="7"/>
      <c r="L829" s="7"/>
      <c r="M829" s="1278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8.75" customHeight="1">
      <c r="A830" s="7"/>
      <c r="B830" s="1278"/>
      <c r="C830" s="7"/>
      <c r="D830" s="7"/>
      <c r="E830" s="1278"/>
      <c r="F830" s="7"/>
      <c r="G830" s="7"/>
      <c r="H830" s="174"/>
      <c r="I830" s="7"/>
      <c r="J830" s="7"/>
      <c r="K830" s="7"/>
      <c r="L830" s="7"/>
      <c r="M830" s="1278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8.75" customHeight="1">
      <c r="A831" s="7"/>
      <c r="B831" s="1278"/>
      <c r="C831" s="7"/>
      <c r="D831" s="7"/>
      <c r="E831" s="1278"/>
      <c r="F831" s="7"/>
      <c r="G831" s="7"/>
      <c r="H831" s="174"/>
      <c r="I831" s="7"/>
      <c r="J831" s="7"/>
      <c r="K831" s="7"/>
      <c r="L831" s="7"/>
      <c r="M831" s="1278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8.75" customHeight="1">
      <c r="A832" s="7"/>
      <c r="B832" s="1278"/>
      <c r="C832" s="7"/>
      <c r="D832" s="7"/>
      <c r="E832" s="1278"/>
      <c r="F832" s="7"/>
      <c r="G832" s="7"/>
      <c r="H832" s="174"/>
      <c r="I832" s="7"/>
      <c r="J832" s="7"/>
      <c r="K832" s="7"/>
      <c r="L832" s="7"/>
      <c r="M832" s="1278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8.75" customHeight="1">
      <c r="A833" s="7"/>
      <c r="B833" s="1278"/>
      <c r="C833" s="7"/>
      <c r="D833" s="7"/>
      <c r="E833" s="1278"/>
      <c r="F833" s="7"/>
      <c r="G833" s="7"/>
      <c r="H833" s="174"/>
      <c r="I833" s="7"/>
      <c r="J833" s="7"/>
      <c r="K833" s="7"/>
      <c r="L833" s="7"/>
      <c r="M833" s="1278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8.75" customHeight="1">
      <c r="A834" s="7"/>
      <c r="B834" s="1278"/>
      <c r="C834" s="7"/>
      <c r="D834" s="7"/>
      <c r="E834" s="1278"/>
      <c r="F834" s="7"/>
      <c r="G834" s="7"/>
      <c r="H834" s="174"/>
      <c r="I834" s="7"/>
      <c r="J834" s="7"/>
      <c r="K834" s="7"/>
      <c r="L834" s="7"/>
      <c r="M834" s="1278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8.75" customHeight="1">
      <c r="A835" s="7"/>
      <c r="B835" s="1278"/>
      <c r="C835" s="7"/>
      <c r="D835" s="7"/>
      <c r="E835" s="1278"/>
      <c r="F835" s="7"/>
      <c r="G835" s="7"/>
      <c r="H835" s="174"/>
      <c r="I835" s="7"/>
      <c r="J835" s="7"/>
      <c r="K835" s="7"/>
      <c r="L835" s="7"/>
      <c r="M835" s="1278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8.75" customHeight="1">
      <c r="A836" s="7"/>
      <c r="B836" s="1278"/>
      <c r="C836" s="7"/>
      <c r="D836" s="7"/>
      <c r="E836" s="1278"/>
      <c r="F836" s="7"/>
      <c r="G836" s="7"/>
      <c r="H836" s="174"/>
      <c r="I836" s="7"/>
      <c r="J836" s="7"/>
      <c r="K836" s="7"/>
      <c r="L836" s="7"/>
      <c r="M836" s="1278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8.75" customHeight="1">
      <c r="A837" s="7"/>
      <c r="B837" s="1278"/>
      <c r="C837" s="7"/>
      <c r="D837" s="7"/>
      <c r="E837" s="1278"/>
      <c r="F837" s="7"/>
      <c r="G837" s="7"/>
      <c r="H837" s="174"/>
      <c r="I837" s="7"/>
      <c r="J837" s="7"/>
      <c r="K837" s="7"/>
      <c r="L837" s="7"/>
      <c r="M837" s="1278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8.75" customHeight="1">
      <c r="A838" s="7"/>
      <c r="B838" s="1278"/>
      <c r="C838" s="7"/>
      <c r="D838" s="7"/>
      <c r="E838" s="1278"/>
      <c r="F838" s="7"/>
      <c r="G838" s="7"/>
      <c r="H838" s="174"/>
      <c r="I838" s="7"/>
      <c r="J838" s="7"/>
      <c r="K838" s="7"/>
      <c r="L838" s="7"/>
      <c r="M838" s="1278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8.75" customHeight="1">
      <c r="A839" s="7"/>
      <c r="B839" s="1278"/>
      <c r="C839" s="7"/>
      <c r="D839" s="7"/>
      <c r="E839" s="1278"/>
      <c r="F839" s="7"/>
      <c r="G839" s="7"/>
      <c r="H839" s="174"/>
      <c r="I839" s="7"/>
      <c r="J839" s="7"/>
      <c r="K839" s="7"/>
      <c r="L839" s="7"/>
      <c r="M839" s="1278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8.75" customHeight="1">
      <c r="A840" s="7"/>
      <c r="B840" s="1278"/>
      <c r="C840" s="7"/>
      <c r="D840" s="7"/>
      <c r="E840" s="1278"/>
      <c r="F840" s="7"/>
      <c r="G840" s="7"/>
      <c r="H840" s="174"/>
      <c r="I840" s="7"/>
      <c r="J840" s="7"/>
      <c r="K840" s="7"/>
      <c r="L840" s="7"/>
      <c r="M840" s="1278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8.75" customHeight="1">
      <c r="A841" s="7"/>
      <c r="B841" s="1278"/>
      <c r="C841" s="7"/>
      <c r="D841" s="7"/>
      <c r="E841" s="1278"/>
      <c r="F841" s="7"/>
      <c r="G841" s="7"/>
      <c r="H841" s="174"/>
      <c r="I841" s="7"/>
      <c r="J841" s="7"/>
      <c r="K841" s="7"/>
      <c r="L841" s="7"/>
      <c r="M841" s="1278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8.75" customHeight="1">
      <c r="A842" s="7"/>
      <c r="B842" s="1278"/>
      <c r="C842" s="7"/>
      <c r="D842" s="7"/>
      <c r="E842" s="1278"/>
      <c r="F842" s="7"/>
      <c r="G842" s="7"/>
      <c r="H842" s="174"/>
      <c r="I842" s="7"/>
      <c r="J842" s="7"/>
      <c r="K842" s="7"/>
      <c r="L842" s="7"/>
      <c r="M842" s="1278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8.75" customHeight="1">
      <c r="A843" s="7"/>
      <c r="B843" s="1278"/>
      <c r="C843" s="7"/>
      <c r="D843" s="7"/>
      <c r="E843" s="1278"/>
      <c r="F843" s="7"/>
      <c r="G843" s="7"/>
      <c r="H843" s="174"/>
      <c r="I843" s="7"/>
      <c r="J843" s="7"/>
      <c r="K843" s="7"/>
      <c r="L843" s="7"/>
      <c r="M843" s="1278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8.75" customHeight="1">
      <c r="A844" s="7"/>
      <c r="B844" s="1278"/>
      <c r="C844" s="7"/>
      <c r="D844" s="7"/>
      <c r="E844" s="1278"/>
      <c r="F844" s="7"/>
      <c r="G844" s="7"/>
      <c r="H844" s="174"/>
      <c r="I844" s="7"/>
      <c r="J844" s="7"/>
      <c r="K844" s="7"/>
      <c r="L844" s="7"/>
      <c r="M844" s="1278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8.75" customHeight="1">
      <c r="A845" s="7"/>
      <c r="B845" s="1278"/>
      <c r="C845" s="7"/>
      <c r="D845" s="7"/>
      <c r="E845" s="1278"/>
      <c r="F845" s="7"/>
      <c r="G845" s="7"/>
      <c r="H845" s="174"/>
      <c r="I845" s="7"/>
      <c r="J845" s="7"/>
      <c r="K845" s="7"/>
      <c r="L845" s="7"/>
      <c r="M845" s="1278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8.75" customHeight="1">
      <c r="A846" s="7"/>
      <c r="B846" s="1278"/>
      <c r="C846" s="7"/>
      <c r="D846" s="7"/>
      <c r="E846" s="1278"/>
      <c r="F846" s="7"/>
      <c r="G846" s="7"/>
      <c r="H846" s="174"/>
      <c r="I846" s="7"/>
      <c r="J846" s="7"/>
      <c r="K846" s="7"/>
      <c r="L846" s="7"/>
      <c r="M846" s="1278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8.75" customHeight="1">
      <c r="A847" s="7"/>
      <c r="B847" s="1278"/>
      <c r="C847" s="7"/>
      <c r="D847" s="7"/>
      <c r="E847" s="1278"/>
      <c r="F847" s="7"/>
      <c r="G847" s="7"/>
      <c r="H847" s="174"/>
      <c r="I847" s="7"/>
      <c r="J847" s="7"/>
      <c r="K847" s="7"/>
      <c r="L847" s="7"/>
      <c r="M847" s="1278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8.75" customHeight="1">
      <c r="A848" s="7"/>
      <c r="B848" s="1278"/>
      <c r="C848" s="7"/>
      <c r="D848" s="7"/>
      <c r="E848" s="1278"/>
      <c r="F848" s="7"/>
      <c r="G848" s="7"/>
      <c r="H848" s="174"/>
      <c r="I848" s="7"/>
      <c r="J848" s="7"/>
      <c r="K848" s="7"/>
      <c r="L848" s="7"/>
      <c r="M848" s="1278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8.75" customHeight="1">
      <c r="A849" s="7"/>
      <c r="B849" s="1278"/>
      <c r="C849" s="7"/>
      <c r="D849" s="7"/>
      <c r="E849" s="1278"/>
      <c r="F849" s="7"/>
      <c r="G849" s="7"/>
      <c r="H849" s="174"/>
      <c r="I849" s="7"/>
      <c r="J849" s="7"/>
      <c r="K849" s="7"/>
      <c r="L849" s="7"/>
      <c r="M849" s="1278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8.75" customHeight="1">
      <c r="A850" s="7"/>
      <c r="B850" s="1278"/>
      <c r="C850" s="7"/>
      <c r="D850" s="7"/>
      <c r="E850" s="1278"/>
      <c r="F850" s="7"/>
      <c r="G850" s="7"/>
      <c r="H850" s="174"/>
      <c r="I850" s="7"/>
      <c r="J850" s="7"/>
      <c r="K850" s="7"/>
      <c r="L850" s="7"/>
      <c r="M850" s="1278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8.75" customHeight="1">
      <c r="A851" s="7"/>
      <c r="B851" s="1278"/>
      <c r="C851" s="7"/>
      <c r="D851" s="7"/>
      <c r="E851" s="1278"/>
      <c r="F851" s="7"/>
      <c r="G851" s="7"/>
      <c r="H851" s="174"/>
      <c r="I851" s="7"/>
      <c r="J851" s="7"/>
      <c r="K851" s="7"/>
      <c r="L851" s="7"/>
      <c r="M851" s="1278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8.75" customHeight="1">
      <c r="A852" s="7"/>
      <c r="B852" s="1278"/>
      <c r="C852" s="7"/>
      <c r="D852" s="7"/>
      <c r="E852" s="1278"/>
      <c r="F852" s="7"/>
      <c r="G852" s="7"/>
      <c r="H852" s="174"/>
      <c r="I852" s="7"/>
      <c r="J852" s="7"/>
      <c r="K852" s="7"/>
      <c r="L852" s="7"/>
      <c r="M852" s="1278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8.75" customHeight="1">
      <c r="A853" s="7"/>
      <c r="B853" s="1278"/>
      <c r="C853" s="7"/>
      <c r="D853" s="7"/>
      <c r="E853" s="1278"/>
      <c r="F853" s="7"/>
      <c r="G853" s="7"/>
      <c r="H853" s="174"/>
      <c r="I853" s="7"/>
      <c r="J853" s="7"/>
      <c r="K853" s="7"/>
      <c r="L853" s="7"/>
      <c r="M853" s="1278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8.75" customHeight="1">
      <c r="A854" s="7"/>
      <c r="B854" s="1278"/>
      <c r="C854" s="7"/>
      <c r="D854" s="7"/>
      <c r="E854" s="1278"/>
      <c r="F854" s="7"/>
      <c r="G854" s="7"/>
      <c r="H854" s="174"/>
      <c r="I854" s="7"/>
      <c r="J854" s="7"/>
      <c r="K854" s="7"/>
      <c r="L854" s="7"/>
      <c r="M854" s="1278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8.75" customHeight="1">
      <c r="A855" s="7"/>
      <c r="B855" s="1278"/>
      <c r="C855" s="7"/>
      <c r="D855" s="7"/>
      <c r="E855" s="1278"/>
      <c r="F855" s="7"/>
      <c r="G855" s="7"/>
      <c r="H855" s="174"/>
      <c r="I855" s="7"/>
      <c r="J855" s="7"/>
      <c r="K855" s="7"/>
      <c r="L855" s="7"/>
      <c r="M855" s="1278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8.75" customHeight="1">
      <c r="A856" s="7"/>
      <c r="B856" s="1278"/>
      <c r="C856" s="7"/>
      <c r="D856" s="7"/>
      <c r="E856" s="1278"/>
      <c r="F856" s="7"/>
      <c r="G856" s="7"/>
      <c r="H856" s="174"/>
      <c r="I856" s="7"/>
      <c r="J856" s="7"/>
      <c r="K856" s="7"/>
      <c r="L856" s="7"/>
      <c r="M856" s="1278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8.75" customHeight="1">
      <c r="A857" s="7"/>
      <c r="B857" s="1278"/>
      <c r="C857" s="7"/>
      <c r="D857" s="7"/>
      <c r="E857" s="1278"/>
      <c r="F857" s="7"/>
      <c r="G857" s="7"/>
      <c r="H857" s="174"/>
      <c r="I857" s="7"/>
      <c r="J857" s="7"/>
      <c r="K857" s="7"/>
      <c r="L857" s="7"/>
      <c r="M857" s="1278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8.75" customHeight="1">
      <c r="A858" s="7"/>
      <c r="B858" s="1278"/>
      <c r="C858" s="7"/>
      <c r="D858" s="7"/>
      <c r="E858" s="1278"/>
      <c r="F858" s="7"/>
      <c r="G858" s="7"/>
      <c r="H858" s="174"/>
      <c r="I858" s="7"/>
      <c r="J858" s="7"/>
      <c r="K858" s="7"/>
      <c r="L858" s="7"/>
      <c r="M858" s="1278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8.75" customHeight="1">
      <c r="A859" s="7"/>
      <c r="B859" s="1278"/>
      <c r="C859" s="7"/>
      <c r="D859" s="7"/>
      <c r="E859" s="1278"/>
      <c r="F859" s="7"/>
      <c r="G859" s="7"/>
      <c r="H859" s="174"/>
      <c r="I859" s="7"/>
      <c r="J859" s="7"/>
      <c r="K859" s="7"/>
      <c r="L859" s="7"/>
      <c r="M859" s="1278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8.75" customHeight="1">
      <c r="A860" s="7"/>
      <c r="B860" s="1278"/>
      <c r="C860" s="7"/>
      <c r="D860" s="7"/>
      <c r="E860" s="1278"/>
      <c r="F860" s="7"/>
      <c r="G860" s="7"/>
      <c r="H860" s="174"/>
      <c r="I860" s="7"/>
      <c r="J860" s="7"/>
      <c r="K860" s="7"/>
      <c r="L860" s="7"/>
      <c r="M860" s="1278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8.75" customHeight="1">
      <c r="A861" s="7"/>
      <c r="B861" s="1278"/>
      <c r="C861" s="7"/>
      <c r="D861" s="7"/>
      <c r="E861" s="1278"/>
      <c r="F861" s="7"/>
      <c r="G861" s="7"/>
      <c r="H861" s="174"/>
      <c r="I861" s="7"/>
      <c r="J861" s="7"/>
      <c r="K861" s="7"/>
      <c r="L861" s="7"/>
      <c r="M861" s="1278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8.75" customHeight="1">
      <c r="A862" s="7"/>
      <c r="B862" s="1278"/>
      <c r="C862" s="7"/>
      <c r="D862" s="7"/>
      <c r="E862" s="1278"/>
      <c r="F862" s="7"/>
      <c r="G862" s="7"/>
      <c r="H862" s="174"/>
      <c r="I862" s="7"/>
      <c r="J862" s="7"/>
      <c r="K862" s="7"/>
      <c r="L862" s="7"/>
      <c r="M862" s="1278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8.75" customHeight="1">
      <c r="A863" s="7"/>
      <c r="B863" s="1278"/>
      <c r="C863" s="7"/>
      <c r="D863" s="7"/>
      <c r="E863" s="1278"/>
      <c r="F863" s="7"/>
      <c r="G863" s="7"/>
      <c r="H863" s="174"/>
      <c r="I863" s="7"/>
      <c r="J863" s="7"/>
      <c r="K863" s="7"/>
      <c r="L863" s="7"/>
      <c r="M863" s="1278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8.75" customHeight="1">
      <c r="A864" s="7"/>
      <c r="B864" s="1278"/>
      <c r="C864" s="7"/>
      <c r="D864" s="7"/>
      <c r="E864" s="1278"/>
      <c r="F864" s="7"/>
      <c r="G864" s="7"/>
      <c r="H864" s="174"/>
      <c r="I864" s="7"/>
      <c r="J864" s="7"/>
      <c r="K864" s="7"/>
      <c r="L864" s="7"/>
      <c r="M864" s="1278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8.75" customHeight="1">
      <c r="A865" s="7"/>
      <c r="B865" s="1278"/>
      <c r="C865" s="7"/>
      <c r="D865" s="7"/>
      <c r="E865" s="1278"/>
      <c r="F865" s="7"/>
      <c r="G865" s="7"/>
      <c r="H865" s="174"/>
      <c r="I865" s="7"/>
      <c r="J865" s="7"/>
      <c r="K865" s="7"/>
      <c r="L865" s="7"/>
      <c r="M865" s="1278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8.75" customHeight="1">
      <c r="A866" s="7"/>
      <c r="B866" s="1278"/>
      <c r="C866" s="7"/>
      <c r="D866" s="7"/>
      <c r="E866" s="1278"/>
      <c r="F866" s="7"/>
      <c r="G866" s="7"/>
      <c r="H866" s="174"/>
      <c r="I866" s="7"/>
      <c r="J866" s="7"/>
      <c r="K866" s="7"/>
      <c r="L866" s="7"/>
      <c r="M866" s="1278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8.75" customHeight="1">
      <c r="A867" s="7"/>
      <c r="B867" s="1278"/>
      <c r="C867" s="7"/>
      <c r="D867" s="7"/>
      <c r="E867" s="1278"/>
      <c r="F867" s="7"/>
      <c r="G867" s="7"/>
      <c r="H867" s="174"/>
      <c r="I867" s="7"/>
      <c r="J867" s="7"/>
      <c r="K867" s="7"/>
      <c r="L867" s="7"/>
      <c r="M867" s="1278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8.75" customHeight="1">
      <c r="A868" s="7"/>
      <c r="B868" s="1278"/>
      <c r="C868" s="7"/>
      <c r="D868" s="7"/>
      <c r="E868" s="1278"/>
      <c r="F868" s="7"/>
      <c r="G868" s="7"/>
      <c r="H868" s="174"/>
      <c r="I868" s="7"/>
      <c r="J868" s="7"/>
      <c r="K868" s="7"/>
      <c r="L868" s="7"/>
      <c r="M868" s="1278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8.75" customHeight="1">
      <c r="A869" s="7"/>
      <c r="B869" s="1278"/>
      <c r="C869" s="7"/>
      <c r="D869" s="7"/>
      <c r="E869" s="1278"/>
      <c r="F869" s="7"/>
      <c r="G869" s="7"/>
      <c r="H869" s="174"/>
      <c r="I869" s="7"/>
      <c r="J869" s="7"/>
      <c r="K869" s="7"/>
      <c r="L869" s="7"/>
      <c r="M869" s="1278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8.75" customHeight="1">
      <c r="A870" s="7"/>
      <c r="B870" s="1278"/>
      <c r="C870" s="7"/>
      <c r="D870" s="7"/>
      <c r="E870" s="1278"/>
      <c r="F870" s="7"/>
      <c r="G870" s="7"/>
      <c r="H870" s="174"/>
      <c r="I870" s="7"/>
      <c r="J870" s="7"/>
      <c r="K870" s="7"/>
      <c r="L870" s="7"/>
      <c r="M870" s="1278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8.75" customHeight="1">
      <c r="A871" s="7"/>
      <c r="B871" s="1278"/>
      <c r="C871" s="7"/>
      <c r="D871" s="7"/>
      <c r="E871" s="1278"/>
      <c r="F871" s="7"/>
      <c r="G871" s="7"/>
      <c r="H871" s="174"/>
      <c r="I871" s="7"/>
      <c r="J871" s="7"/>
      <c r="K871" s="7"/>
      <c r="L871" s="7"/>
      <c r="M871" s="1278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8.75" customHeight="1">
      <c r="A872" s="7"/>
      <c r="B872" s="1278"/>
      <c r="C872" s="7"/>
      <c r="D872" s="7"/>
      <c r="E872" s="1278"/>
      <c r="F872" s="7"/>
      <c r="G872" s="7"/>
      <c r="H872" s="174"/>
      <c r="I872" s="7"/>
      <c r="J872" s="7"/>
      <c r="K872" s="7"/>
      <c r="L872" s="7"/>
      <c r="M872" s="1278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8.75" customHeight="1">
      <c r="A873" s="7"/>
      <c r="B873" s="1278"/>
      <c r="C873" s="7"/>
      <c r="D873" s="7"/>
      <c r="E873" s="1278"/>
      <c r="F873" s="7"/>
      <c r="G873" s="7"/>
      <c r="H873" s="174"/>
      <c r="I873" s="7"/>
      <c r="J873" s="7"/>
      <c r="K873" s="7"/>
      <c r="L873" s="7"/>
      <c r="M873" s="1278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8.75" customHeight="1">
      <c r="A874" s="7"/>
      <c r="B874" s="1278"/>
      <c r="C874" s="7"/>
      <c r="D874" s="7"/>
      <c r="E874" s="1278"/>
      <c r="F874" s="7"/>
      <c r="G874" s="7"/>
      <c r="H874" s="174"/>
      <c r="I874" s="7"/>
      <c r="J874" s="7"/>
      <c r="K874" s="7"/>
      <c r="L874" s="7"/>
      <c r="M874" s="1278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8.75" customHeight="1">
      <c r="A875" s="7"/>
      <c r="B875" s="1278"/>
      <c r="C875" s="7"/>
      <c r="D875" s="7"/>
      <c r="E875" s="1278"/>
      <c r="F875" s="7"/>
      <c r="G875" s="7"/>
      <c r="H875" s="174"/>
      <c r="I875" s="7"/>
      <c r="J875" s="7"/>
      <c r="K875" s="7"/>
      <c r="L875" s="7"/>
      <c r="M875" s="1278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8.75" customHeight="1">
      <c r="A876" s="7"/>
      <c r="B876" s="1278"/>
      <c r="C876" s="7"/>
      <c r="D876" s="7"/>
      <c r="E876" s="1278"/>
      <c r="F876" s="7"/>
      <c r="G876" s="7"/>
      <c r="H876" s="174"/>
      <c r="I876" s="7"/>
      <c r="J876" s="7"/>
      <c r="K876" s="7"/>
      <c r="L876" s="7"/>
      <c r="M876" s="1278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8.75" customHeight="1">
      <c r="A877" s="7"/>
      <c r="B877" s="1278"/>
      <c r="C877" s="7"/>
      <c r="D877" s="7"/>
      <c r="E877" s="1278"/>
      <c r="F877" s="7"/>
      <c r="G877" s="7"/>
      <c r="H877" s="174"/>
      <c r="I877" s="7"/>
      <c r="J877" s="7"/>
      <c r="K877" s="7"/>
      <c r="L877" s="7"/>
      <c r="M877" s="1278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8.75" customHeight="1">
      <c r="A878" s="7"/>
      <c r="B878" s="1278"/>
      <c r="C878" s="7"/>
      <c r="D878" s="7"/>
      <c r="E878" s="1278"/>
      <c r="F878" s="7"/>
      <c r="G878" s="7"/>
      <c r="H878" s="174"/>
      <c r="I878" s="7"/>
      <c r="J878" s="7"/>
      <c r="K878" s="7"/>
      <c r="L878" s="7"/>
      <c r="M878" s="1278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8.75" customHeight="1">
      <c r="A879" s="7"/>
      <c r="B879" s="1278"/>
      <c r="C879" s="7"/>
      <c r="D879" s="7"/>
      <c r="E879" s="1278"/>
      <c r="F879" s="7"/>
      <c r="G879" s="7"/>
      <c r="H879" s="174"/>
      <c r="I879" s="7"/>
      <c r="J879" s="7"/>
      <c r="K879" s="7"/>
      <c r="L879" s="7"/>
      <c r="M879" s="1278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8.75" customHeight="1">
      <c r="A880" s="7"/>
      <c r="B880" s="1278"/>
      <c r="C880" s="7"/>
      <c r="D880" s="7"/>
      <c r="E880" s="1278"/>
      <c r="F880" s="7"/>
      <c r="G880" s="7"/>
      <c r="H880" s="174"/>
      <c r="I880" s="7"/>
      <c r="J880" s="7"/>
      <c r="K880" s="7"/>
      <c r="L880" s="7"/>
      <c r="M880" s="1278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8.75" customHeight="1">
      <c r="A881" s="7"/>
      <c r="B881" s="1278"/>
      <c r="C881" s="7"/>
      <c r="D881" s="7"/>
      <c r="E881" s="1278"/>
      <c r="F881" s="7"/>
      <c r="G881" s="7"/>
      <c r="H881" s="174"/>
      <c r="I881" s="7"/>
      <c r="J881" s="7"/>
      <c r="K881" s="7"/>
      <c r="L881" s="7"/>
      <c r="M881" s="1278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8.75" customHeight="1">
      <c r="A882" s="7"/>
      <c r="B882" s="1278"/>
      <c r="C882" s="7"/>
      <c r="D882" s="7"/>
      <c r="E882" s="1278"/>
      <c r="F882" s="7"/>
      <c r="G882" s="7"/>
      <c r="H882" s="174"/>
      <c r="I882" s="7"/>
      <c r="J882" s="7"/>
      <c r="K882" s="7"/>
      <c r="L882" s="7"/>
      <c r="M882" s="1278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8.75" customHeight="1">
      <c r="A883" s="7"/>
      <c r="B883" s="1278"/>
      <c r="C883" s="7"/>
      <c r="D883" s="7"/>
      <c r="E883" s="1278"/>
      <c r="F883" s="7"/>
      <c r="G883" s="7"/>
      <c r="H883" s="174"/>
      <c r="I883" s="7"/>
      <c r="J883" s="7"/>
      <c r="K883" s="7"/>
      <c r="L883" s="7"/>
      <c r="M883" s="1278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8.75" customHeight="1">
      <c r="A884" s="7"/>
      <c r="B884" s="1278"/>
      <c r="C884" s="7"/>
      <c r="D884" s="7"/>
      <c r="E884" s="1278"/>
      <c r="F884" s="7"/>
      <c r="G884" s="7"/>
      <c r="H884" s="174"/>
      <c r="I884" s="7"/>
      <c r="J884" s="7"/>
      <c r="K884" s="7"/>
      <c r="L884" s="7"/>
      <c r="M884" s="1278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8.75" customHeight="1">
      <c r="A885" s="7"/>
      <c r="B885" s="1278"/>
      <c r="C885" s="7"/>
      <c r="D885" s="7"/>
      <c r="E885" s="1278"/>
      <c r="F885" s="7"/>
      <c r="G885" s="7"/>
      <c r="H885" s="174"/>
      <c r="I885" s="7"/>
      <c r="J885" s="7"/>
      <c r="K885" s="7"/>
      <c r="L885" s="7"/>
      <c r="M885" s="1278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8.75" customHeight="1">
      <c r="A886" s="7"/>
      <c r="B886" s="1278"/>
      <c r="C886" s="7"/>
      <c r="D886" s="7"/>
      <c r="E886" s="1278"/>
      <c r="F886" s="7"/>
      <c r="G886" s="7"/>
      <c r="H886" s="174"/>
      <c r="I886" s="7"/>
      <c r="J886" s="7"/>
      <c r="K886" s="7"/>
      <c r="L886" s="7"/>
      <c r="M886" s="1278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8.75" customHeight="1">
      <c r="A887" s="7"/>
      <c r="B887" s="1278"/>
      <c r="C887" s="7"/>
      <c r="D887" s="7"/>
      <c r="E887" s="1278"/>
      <c r="F887" s="7"/>
      <c r="G887" s="7"/>
      <c r="H887" s="174"/>
      <c r="I887" s="7"/>
      <c r="J887" s="7"/>
      <c r="K887" s="7"/>
      <c r="L887" s="7"/>
      <c r="M887" s="1278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8.75" customHeight="1">
      <c r="A888" s="7"/>
      <c r="B888" s="1278"/>
      <c r="C888" s="7"/>
      <c r="D888" s="7"/>
      <c r="E888" s="1278"/>
      <c r="F888" s="7"/>
      <c r="G888" s="7"/>
      <c r="H888" s="174"/>
      <c r="I888" s="7"/>
      <c r="J888" s="7"/>
      <c r="K888" s="7"/>
      <c r="L888" s="7"/>
      <c r="M888" s="1278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8.75" customHeight="1">
      <c r="A889" s="7"/>
      <c r="B889" s="1278"/>
      <c r="C889" s="7"/>
      <c r="D889" s="7"/>
      <c r="E889" s="1278"/>
      <c r="F889" s="7"/>
      <c r="G889" s="7"/>
      <c r="H889" s="174"/>
      <c r="I889" s="7"/>
      <c r="J889" s="7"/>
      <c r="K889" s="7"/>
      <c r="L889" s="7"/>
      <c r="M889" s="1278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8.75" customHeight="1">
      <c r="A890" s="7"/>
      <c r="B890" s="1278"/>
      <c r="C890" s="7"/>
      <c r="D890" s="7"/>
      <c r="E890" s="1278"/>
      <c r="F890" s="7"/>
      <c r="G890" s="7"/>
      <c r="H890" s="174"/>
      <c r="I890" s="7"/>
      <c r="J890" s="7"/>
      <c r="K890" s="7"/>
      <c r="L890" s="7"/>
      <c r="M890" s="1278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8.75" customHeight="1">
      <c r="A891" s="7"/>
      <c r="B891" s="1278"/>
      <c r="C891" s="7"/>
      <c r="D891" s="7"/>
      <c r="E891" s="1278"/>
      <c r="F891" s="7"/>
      <c r="G891" s="7"/>
      <c r="H891" s="174"/>
      <c r="I891" s="7"/>
      <c r="J891" s="7"/>
      <c r="K891" s="7"/>
      <c r="L891" s="7"/>
      <c r="M891" s="1278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8.75" customHeight="1">
      <c r="A892" s="7"/>
      <c r="B892" s="1278"/>
      <c r="C892" s="7"/>
      <c r="D892" s="7"/>
      <c r="E892" s="1278"/>
      <c r="F892" s="7"/>
      <c r="G892" s="7"/>
      <c r="H892" s="174"/>
      <c r="I892" s="7"/>
      <c r="J892" s="7"/>
      <c r="K892" s="7"/>
      <c r="L892" s="7"/>
      <c r="M892" s="1278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8.75" customHeight="1">
      <c r="A893" s="7"/>
      <c r="B893" s="1278"/>
      <c r="C893" s="7"/>
      <c r="D893" s="7"/>
      <c r="E893" s="1278"/>
      <c r="F893" s="7"/>
      <c r="G893" s="7"/>
      <c r="H893" s="174"/>
      <c r="I893" s="7"/>
      <c r="J893" s="7"/>
      <c r="K893" s="7"/>
      <c r="L893" s="7"/>
      <c r="M893" s="1278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8.75" customHeight="1">
      <c r="A894" s="7"/>
      <c r="B894" s="1278"/>
      <c r="C894" s="7"/>
      <c r="D894" s="7"/>
      <c r="E894" s="1278"/>
      <c r="F894" s="7"/>
      <c r="G894" s="7"/>
      <c r="H894" s="174"/>
      <c r="I894" s="7"/>
      <c r="J894" s="7"/>
      <c r="K894" s="7"/>
      <c r="L894" s="7"/>
      <c r="M894" s="1278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8.75" customHeight="1">
      <c r="A895" s="7"/>
      <c r="B895" s="1278"/>
      <c r="C895" s="7"/>
      <c r="D895" s="7"/>
      <c r="E895" s="1278"/>
      <c r="F895" s="7"/>
      <c r="G895" s="7"/>
      <c r="H895" s="174"/>
      <c r="I895" s="7"/>
      <c r="J895" s="7"/>
      <c r="K895" s="7"/>
      <c r="L895" s="7"/>
      <c r="M895" s="1278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8.75" customHeight="1">
      <c r="A896" s="7"/>
      <c r="B896" s="1278"/>
      <c r="C896" s="7"/>
      <c r="D896" s="7"/>
      <c r="E896" s="1278"/>
      <c r="F896" s="7"/>
      <c r="G896" s="7"/>
      <c r="H896" s="174"/>
      <c r="I896" s="7"/>
      <c r="J896" s="7"/>
      <c r="K896" s="7"/>
      <c r="L896" s="7"/>
      <c r="M896" s="1278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8.75" customHeight="1">
      <c r="A897" s="7"/>
      <c r="B897" s="1278"/>
      <c r="C897" s="7"/>
      <c r="D897" s="7"/>
      <c r="E897" s="1278"/>
      <c r="F897" s="7"/>
      <c r="G897" s="7"/>
      <c r="H897" s="174"/>
      <c r="I897" s="7"/>
      <c r="J897" s="7"/>
      <c r="K897" s="7"/>
      <c r="L897" s="7"/>
      <c r="M897" s="1278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8.75" customHeight="1">
      <c r="A898" s="7"/>
      <c r="B898" s="1278"/>
      <c r="C898" s="7"/>
      <c r="D898" s="7"/>
      <c r="E898" s="1278"/>
      <c r="F898" s="7"/>
      <c r="G898" s="7"/>
      <c r="H898" s="174"/>
      <c r="I898" s="7"/>
      <c r="J898" s="7"/>
      <c r="K898" s="7"/>
      <c r="L898" s="7"/>
      <c r="M898" s="1278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8.75" customHeight="1">
      <c r="A899" s="7"/>
      <c r="B899" s="1278"/>
      <c r="C899" s="7"/>
      <c r="D899" s="7"/>
      <c r="E899" s="1278"/>
      <c r="F899" s="7"/>
      <c r="G899" s="7"/>
      <c r="H899" s="174"/>
      <c r="I899" s="7"/>
      <c r="J899" s="7"/>
      <c r="K899" s="7"/>
      <c r="L899" s="7"/>
      <c r="M899" s="1278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8.75" customHeight="1">
      <c r="A900" s="7"/>
      <c r="B900" s="1278"/>
      <c r="C900" s="7"/>
      <c r="D900" s="7"/>
      <c r="E900" s="1278"/>
      <c r="F900" s="7"/>
      <c r="G900" s="7"/>
      <c r="H900" s="174"/>
      <c r="I900" s="7"/>
      <c r="J900" s="7"/>
      <c r="K900" s="7"/>
      <c r="L900" s="7"/>
      <c r="M900" s="1278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8.75" customHeight="1">
      <c r="A901" s="7"/>
      <c r="B901" s="1278"/>
      <c r="C901" s="7"/>
      <c r="D901" s="7"/>
      <c r="E901" s="1278"/>
      <c r="F901" s="7"/>
      <c r="G901" s="7"/>
      <c r="H901" s="174"/>
      <c r="I901" s="7"/>
      <c r="J901" s="7"/>
      <c r="K901" s="7"/>
      <c r="L901" s="7"/>
      <c r="M901" s="1278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8.75" customHeight="1">
      <c r="A902" s="7"/>
      <c r="B902" s="1278"/>
      <c r="C902" s="7"/>
      <c r="D902" s="7"/>
      <c r="E902" s="1278"/>
      <c r="F902" s="7"/>
      <c r="G902" s="7"/>
      <c r="H902" s="174"/>
      <c r="I902" s="7"/>
      <c r="J902" s="7"/>
      <c r="K902" s="7"/>
      <c r="L902" s="7"/>
      <c r="M902" s="1278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8.75" customHeight="1">
      <c r="A903" s="7"/>
      <c r="B903" s="1278"/>
      <c r="C903" s="7"/>
      <c r="D903" s="7"/>
      <c r="E903" s="1278"/>
      <c r="F903" s="7"/>
      <c r="G903" s="7"/>
      <c r="H903" s="174"/>
      <c r="I903" s="7"/>
      <c r="J903" s="7"/>
      <c r="K903" s="7"/>
      <c r="L903" s="7"/>
      <c r="M903" s="1278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8.75" customHeight="1">
      <c r="A904" s="7"/>
      <c r="B904" s="1278"/>
      <c r="C904" s="7"/>
      <c r="D904" s="7"/>
      <c r="E904" s="1278"/>
      <c r="F904" s="7"/>
      <c r="G904" s="7"/>
      <c r="H904" s="174"/>
      <c r="I904" s="7"/>
      <c r="J904" s="7"/>
      <c r="K904" s="7"/>
      <c r="L904" s="7"/>
      <c r="M904" s="1278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8.75" customHeight="1">
      <c r="A905" s="7"/>
      <c r="B905" s="1278"/>
      <c r="C905" s="7"/>
      <c r="D905" s="7"/>
      <c r="E905" s="1278"/>
      <c r="F905" s="7"/>
      <c r="G905" s="7"/>
      <c r="H905" s="174"/>
      <c r="I905" s="7"/>
      <c r="J905" s="7"/>
      <c r="K905" s="7"/>
      <c r="L905" s="7"/>
      <c r="M905" s="1278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8.75" customHeight="1">
      <c r="A906" s="7"/>
      <c r="B906" s="1278"/>
      <c r="C906" s="7"/>
      <c r="D906" s="7"/>
      <c r="E906" s="1278"/>
      <c r="F906" s="7"/>
      <c r="G906" s="7"/>
      <c r="H906" s="174"/>
      <c r="I906" s="7"/>
      <c r="J906" s="7"/>
      <c r="K906" s="7"/>
      <c r="L906" s="7"/>
      <c r="M906" s="1278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8.75" customHeight="1">
      <c r="A907" s="7"/>
      <c r="B907" s="1278"/>
      <c r="C907" s="7"/>
      <c r="D907" s="7"/>
      <c r="E907" s="1278"/>
      <c r="F907" s="7"/>
      <c r="G907" s="7"/>
      <c r="H907" s="174"/>
      <c r="I907" s="7"/>
      <c r="J907" s="7"/>
      <c r="K907" s="7"/>
      <c r="L907" s="7"/>
      <c r="M907" s="1278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8.75" customHeight="1">
      <c r="A908" s="7"/>
      <c r="B908" s="1278"/>
      <c r="C908" s="7"/>
      <c r="D908" s="7"/>
      <c r="E908" s="1278"/>
      <c r="F908" s="7"/>
      <c r="G908" s="7"/>
      <c r="H908" s="174"/>
      <c r="I908" s="7"/>
      <c r="J908" s="7"/>
      <c r="K908" s="7"/>
      <c r="L908" s="7"/>
      <c r="M908" s="1278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8.75" customHeight="1">
      <c r="A909" s="7"/>
      <c r="B909" s="1278"/>
      <c r="C909" s="7"/>
      <c r="D909" s="7"/>
      <c r="E909" s="1278"/>
      <c r="F909" s="7"/>
      <c r="G909" s="7"/>
      <c r="H909" s="174"/>
      <c r="I909" s="7"/>
      <c r="J909" s="7"/>
      <c r="K909" s="7"/>
      <c r="L909" s="7"/>
      <c r="M909" s="1278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8.75" customHeight="1">
      <c r="A910" s="7"/>
      <c r="B910" s="1278"/>
      <c r="C910" s="7"/>
      <c r="D910" s="7"/>
      <c r="E910" s="1278"/>
      <c r="F910" s="7"/>
      <c r="G910" s="7"/>
      <c r="H910" s="174"/>
      <c r="I910" s="7"/>
      <c r="J910" s="7"/>
      <c r="K910" s="7"/>
      <c r="L910" s="7"/>
      <c r="M910" s="1278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8.75" customHeight="1">
      <c r="A911" s="7"/>
      <c r="B911" s="1278"/>
      <c r="C911" s="7"/>
      <c r="D911" s="7"/>
      <c r="E911" s="1278"/>
      <c r="F911" s="7"/>
      <c r="G911" s="7"/>
      <c r="H911" s="174"/>
      <c r="I911" s="7"/>
      <c r="J911" s="7"/>
      <c r="K911" s="7"/>
      <c r="L911" s="7"/>
      <c r="M911" s="1278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8.75" customHeight="1">
      <c r="A912" s="7"/>
      <c r="B912" s="1278"/>
      <c r="C912" s="7"/>
      <c r="D912" s="7"/>
      <c r="E912" s="1278"/>
      <c r="F912" s="7"/>
      <c r="G912" s="7"/>
      <c r="H912" s="174"/>
      <c r="I912" s="7"/>
      <c r="J912" s="7"/>
      <c r="K912" s="7"/>
      <c r="L912" s="7"/>
      <c r="M912" s="1278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8.75" customHeight="1">
      <c r="A913" s="7"/>
      <c r="B913" s="1278"/>
      <c r="C913" s="7"/>
      <c r="D913" s="7"/>
      <c r="E913" s="1278"/>
      <c r="F913" s="7"/>
      <c r="G913" s="7"/>
      <c r="H913" s="174"/>
      <c r="I913" s="7"/>
      <c r="J913" s="7"/>
      <c r="K913" s="7"/>
      <c r="L913" s="7"/>
      <c r="M913" s="1278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8.75" customHeight="1">
      <c r="A914" s="7"/>
      <c r="B914" s="1278"/>
      <c r="C914" s="7"/>
      <c r="D914" s="7"/>
      <c r="E914" s="1278"/>
      <c r="F914" s="7"/>
      <c r="G914" s="7"/>
      <c r="H914" s="174"/>
      <c r="I914" s="7"/>
      <c r="J914" s="7"/>
      <c r="K914" s="7"/>
      <c r="L914" s="7"/>
      <c r="M914" s="1278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8.75" customHeight="1">
      <c r="A915" s="7"/>
      <c r="B915" s="1278"/>
      <c r="C915" s="7"/>
      <c r="D915" s="7"/>
      <c r="E915" s="1278"/>
      <c r="F915" s="7"/>
      <c r="G915" s="7"/>
      <c r="H915" s="174"/>
      <c r="I915" s="7"/>
      <c r="J915" s="7"/>
      <c r="K915" s="7"/>
      <c r="L915" s="7"/>
      <c r="M915" s="1278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8.75" customHeight="1">
      <c r="A916" s="7"/>
      <c r="B916" s="1278"/>
      <c r="C916" s="7"/>
      <c r="D916" s="7"/>
      <c r="E916" s="1278"/>
      <c r="F916" s="7"/>
      <c r="G916" s="7"/>
      <c r="H916" s="174"/>
      <c r="I916" s="7"/>
      <c r="J916" s="7"/>
      <c r="K916" s="7"/>
      <c r="L916" s="7"/>
      <c r="M916" s="1278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8.75" customHeight="1">
      <c r="A917" s="7"/>
      <c r="B917" s="1278"/>
      <c r="C917" s="7"/>
      <c r="D917" s="7"/>
      <c r="E917" s="1278"/>
      <c r="F917" s="7"/>
      <c r="G917" s="7"/>
      <c r="H917" s="174"/>
      <c r="I917" s="7"/>
      <c r="J917" s="7"/>
      <c r="K917" s="7"/>
      <c r="L917" s="7"/>
      <c r="M917" s="1278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8.75" customHeight="1">
      <c r="A918" s="7"/>
      <c r="B918" s="1278"/>
      <c r="C918" s="7"/>
      <c r="D918" s="7"/>
      <c r="E918" s="1278"/>
      <c r="F918" s="7"/>
      <c r="G918" s="7"/>
      <c r="H918" s="174"/>
      <c r="I918" s="7"/>
      <c r="J918" s="7"/>
      <c r="K918" s="7"/>
      <c r="L918" s="7"/>
      <c r="M918" s="1278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8.75" customHeight="1">
      <c r="A919" s="7"/>
      <c r="B919" s="1278"/>
      <c r="C919" s="7"/>
      <c r="D919" s="7"/>
      <c r="E919" s="1278"/>
      <c r="F919" s="7"/>
      <c r="G919" s="7"/>
      <c r="H919" s="174"/>
      <c r="I919" s="7"/>
      <c r="J919" s="7"/>
      <c r="K919" s="7"/>
      <c r="L919" s="7"/>
      <c r="M919" s="1278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8.75" customHeight="1">
      <c r="A920" s="7"/>
      <c r="B920" s="1278"/>
      <c r="C920" s="7"/>
      <c r="D920" s="7"/>
      <c r="E920" s="1278"/>
      <c r="F920" s="7"/>
      <c r="G920" s="7"/>
      <c r="H920" s="174"/>
      <c r="I920" s="7"/>
      <c r="J920" s="7"/>
      <c r="K920" s="7"/>
      <c r="L920" s="7"/>
      <c r="M920" s="1278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8.75" customHeight="1">
      <c r="A921" s="7"/>
      <c r="B921" s="1278"/>
      <c r="C921" s="7"/>
      <c r="D921" s="7"/>
      <c r="E921" s="1278"/>
      <c r="F921" s="7"/>
      <c r="G921" s="7"/>
      <c r="H921" s="174"/>
      <c r="I921" s="7"/>
      <c r="J921" s="7"/>
      <c r="K921" s="7"/>
      <c r="L921" s="7"/>
      <c r="M921" s="1278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8.75" customHeight="1">
      <c r="A922" s="7"/>
      <c r="B922" s="1278"/>
      <c r="C922" s="7"/>
      <c r="D922" s="7"/>
      <c r="E922" s="1278"/>
      <c r="F922" s="7"/>
      <c r="G922" s="7"/>
      <c r="H922" s="174"/>
      <c r="I922" s="7"/>
      <c r="J922" s="7"/>
      <c r="K922" s="7"/>
      <c r="L922" s="7"/>
      <c r="M922" s="1278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8.75" customHeight="1">
      <c r="A923" s="7"/>
      <c r="B923" s="1278"/>
      <c r="C923" s="7"/>
      <c r="D923" s="7"/>
      <c r="E923" s="1278"/>
      <c r="F923" s="7"/>
      <c r="G923" s="7"/>
      <c r="H923" s="174"/>
      <c r="I923" s="7"/>
      <c r="J923" s="7"/>
      <c r="K923" s="7"/>
      <c r="L923" s="7"/>
      <c r="M923" s="1278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8.75" customHeight="1">
      <c r="A924" s="7"/>
      <c r="B924" s="1278"/>
      <c r="C924" s="7"/>
      <c r="D924" s="7"/>
      <c r="E924" s="1278"/>
      <c r="F924" s="7"/>
      <c r="G924" s="7"/>
      <c r="H924" s="174"/>
      <c r="I924" s="7"/>
      <c r="J924" s="7"/>
      <c r="K924" s="7"/>
      <c r="L924" s="7"/>
      <c r="M924" s="1278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8.75" customHeight="1">
      <c r="A925" s="7"/>
      <c r="B925" s="1278"/>
      <c r="C925" s="7"/>
      <c r="D925" s="7"/>
      <c r="E925" s="1278"/>
      <c r="F925" s="7"/>
      <c r="G925" s="7"/>
      <c r="H925" s="174"/>
      <c r="I925" s="7"/>
      <c r="J925" s="7"/>
      <c r="K925" s="7"/>
      <c r="L925" s="7"/>
      <c r="M925" s="1278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8.75" customHeight="1">
      <c r="A926" s="7"/>
      <c r="B926" s="1278"/>
      <c r="C926" s="7"/>
      <c r="D926" s="7"/>
      <c r="E926" s="1278"/>
      <c r="F926" s="7"/>
      <c r="G926" s="7"/>
      <c r="H926" s="174"/>
      <c r="I926" s="7"/>
      <c r="J926" s="7"/>
      <c r="K926" s="7"/>
      <c r="L926" s="7"/>
      <c r="M926" s="1278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8.75" customHeight="1">
      <c r="A927" s="7"/>
      <c r="B927" s="1278"/>
      <c r="C927" s="7"/>
      <c r="D927" s="7"/>
      <c r="E927" s="1278"/>
      <c r="F927" s="7"/>
      <c r="G927" s="7"/>
      <c r="H927" s="174"/>
      <c r="I927" s="7"/>
      <c r="J927" s="7"/>
      <c r="K927" s="7"/>
      <c r="L927" s="7"/>
      <c r="M927" s="1278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8.75" customHeight="1">
      <c r="A928" s="7"/>
      <c r="B928" s="1278"/>
      <c r="C928" s="7"/>
      <c r="D928" s="7"/>
      <c r="E928" s="1278"/>
      <c r="F928" s="7"/>
      <c r="G928" s="7"/>
      <c r="H928" s="174"/>
      <c r="I928" s="7"/>
      <c r="J928" s="7"/>
      <c r="K928" s="7"/>
      <c r="L928" s="7"/>
      <c r="M928" s="1278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8.75" customHeight="1">
      <c r="A929" s="7"/>
      <c r="B929" s="1278"/>
      <c r="C929" s="7"/>
      <c r="D929" s="7"/>
      <c r="E929" s="1278"/>
      <c r="F929" s="7"/>
      <c r="G929" s="7"/>
      <c r="H929" s="174"/>
      <c r="I929" s="7"/>
      <c r="J929" s="7"/>
      <c r="K929" s="7"/>
      <c r="L929" s="7"/>
      <c r="M929" s="1278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8.75" customHeight="1">
      <c r="A930" s="7"/>
      <c r="B930" s="1278"/>
      <c r="C930" s="7"/>
      <c r="D930" s="7"/>
      <c r="E930" s="1278"/>
      <c r="F930" s="7"/>
      <c r="G930" s="7"/>
      <c r="H930" s="174"/>
      <c r="I930" s="7"/>
      <c r="J930" s="7"/>
      <c r="K930" s="7"/>
      <c r="L930" s="7"/>
      <c r="M930" s="1278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8.75" customHeight="1">
      <c r="A931" s="7"/>
      <c r="B931" s="1278"/>
      <c r="C931" s="7"/>
      <c r="D931" s="7"/>
      <c r="E931" s="1278"/>
      <c r="F931" s="7"/>
      <c r="G931" s="7"/>
      <c r="H931" s="174"/>
      <c r="I931" s="7"/>
      <c r="J931" s="7"/>
      <c r="K931" s="7"/>
      <c r="L931" s="7"/>
      <c r="M931" s="1278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8.75" customHeight="1">
      <c r="A932" s="7"/>
      <c r="B932" s="1278"/>
      <c r="C932" s="7"/>
      <c r="D932" s="7"/>
      <c r="E932" s="1278"/>
      <c r="F932" s="7"/>
      <c r="G932" s="7"/>
      <c r="H932" s="174"/>
      <c r="I932" s="7"/>
      <c r="J932" s="7"/>
      <c r="K932" s="7"/>
      <c r="L932" s="7"/>
      <c r="M932" s="1278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8.75" customHeight="1">
      <c r="A933" s="7"/>
      <c r="B933" s="1278"/>
      <c r="C933" s="7"/>
      <c r="D933" s="7"/>
      <c r="E933" s="1278"/>
      <c r="F933" s="7"/>
      <c r="G933" s="7"/>
      <c r="H933" s="174"/>
      <c r="I933" s="7"/>
      <c r="J933" s="7"/>
      <c r="K933" s="7"/>
      <c r="L933" s="7"/>
      <c r="M933" s="1278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8.75" customHeight="1">
      <c r="A934" s="7"/>
      <c r="B934" s="1278"/>
      <c r="C934" s="7"/>
      <c r="D934" s="7"/>
      <c r="E934" s="1278"/>
      <c r="F934" s="7"/>
      <c r="G934" s="7"/>
      <c r="H934" s="174"/>
      <c r="I934" s="7"/>
      <c r="J934" s="7"/>
      <c r="K934" s="7"/>
      <c r="L934" s="7"/>
      <c r="M934" s="1278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8.75" customHeight="1">
      <c r="A935" s="7"/>
      <c r="B935" s="1278"/>
      <c r="C935" s="7"/>
      <c r="D935" s="7"/>
      <c r="E935" s="1278"/>
      <c r="F935" s="7"/>
      <c r="G935" s="7"/>
      <c r="H935" s="174"/>
      <c r="I935" s="7"/>
      <c r="J935" s="7"/>
      <c r="K935" s="7"/>
      <c r="L935" s="7"/>
      <c r="M935" s="1278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8.75" customHeight="1">
      <c r="A936" s="7"/>
      <c r="B936" s="1278"/>
      <c r="C936" s="7"/>
      <c r="D936" s="7"/>
      <c r="E936" s="1278"/>
      <c r="F936" s="7"/>
      <c r="G936" s="7"/>
      <c r="H936" s="174"/>
      <c r="I936" s="7"/>
      <c r="J936" s="7"/>
      <c r="K936" s="7"/>
      <c r="L936" s="7"/>
      <c r="M936" s="1278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8.75" customHeight="1">
      <c r="A937" s="7"/>
      <c r="B937" s="1278"/>
      <c r="C937" s="7"/>
      <c r="D937" s="7"/>
      <c r="E937" s="1278"/>
      <c r="F937" s="7"/>
      <c r="G937" s="7"/>
      <c r="H937" s="174"/>
      <c r="I937" s="7"/>
      <c r="J937" s="7"/>
      <c r="K937" s="7"/>
      <c r="L937" s="7"/>
      <c r="M937" s="1278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8.75" customHeight="1">
      <c r="A938" s="7"/>
      <c r="B938" s="1278"/>
      <c r="C938" s="7"/>
      <c r="D938" s="7"/>
      <c r="E938" s="1278"/>
      <c r="F938" s="7"/>
      <c r="G938" s="7"/>
      <c r="H938" s="174"/>
      <c r="I938" s="7"/>
      <c r="J938" s="7"/>
      <c r="K938" s="7"/>
      <c r="L938" s="7"/>
      <c r="M938" s="1278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</sheetData>
  <mergeCells count="281">
    <mergeCell ref="A346:M346"/>
    <mergeCell ref="G337:H337"/>
    <mergeCell ref="I337:L337"/>
    <mergeCell ref="A332:M332"/>
    <mergeCell ref="A333:M333"/>
    <mergeCell ref="A334:M334"/>
    <mergeCell ref="A335:M335"/>
    <mergeCell ref="A336:M336"/>
    <mergeCell ref="A337:A338"/>
    <mergeCell ref="B337:B338"/>
    <mergeCell ref="C337:C338"/>
    <mergeCell ref="D337:D338"/>
    <mergeCell ref="E337:E338"/>
    <mergeCell ref="F337:F338"/>
    <mergeCell ref="M337:M338"/>
    <mergeCell ref="I324:L324"/>
    <mergeCell ref="M324:M325"/>
    <mergeCell ref="D324:D325"/>
    <mergeCell ref="A324:A325"/>
    <mergeCell ref="B324:B325"/>
    <mergeCell ref="C324:C325"/>
    <mergeCell ref="E324:E325"/>
    <mergeCell ref="F324:F325"/>
    <mergeCell ref="G324:H324"/>
    <mergeCell ref="F347:F348"/>
    <mergeCell ref="G347:H347"/>
    <mergeCell ref="I347:L347"/>
    <mergeCell ref="M347:M348"/>
    <mergeCell ref="A355:M355"/>
    <mergeCell ref="A356:M356"/>
    <mergeCell ref="A357:M357"/>
    <mergeCell ref="A358:M358"/>
    <mergeCell ref="A359:M359"/>
    <mergeCell ref="A347:A348"/>
    <mergeCell ref="B347:B348"/>
    <mergeCell ref="C347:C348"/>
    <mergeCell ref="D347:D348"/>
    <mergeCell ref="E347:E348"/>
    <mergeCell ref="G417:H417"/>
    <mergeCell ref="I417:L417"/>
    <mergeCell ref="A416:M416"/>
    <mergeCell ref="B417:B418"/>
    <mergeCell ref="C417:C418"/>
    <mergeCell ref="D417:D418"/>
    <mergeCell ref="E417:E418"/>
    <mergeCell ref="F417:F418"/>
    <mergeCell ref="M417:M418"/>
    <mergeCell ref="A417:A418"/>
    <mergeCell ref="B430:B431"/>
    <mergeCell ref="C430:C431"/>
    <mergeCell ref="D430:D431"/>
    <mergeCell ref="E430:E431"/>
    <mergeCell ref="F430:F431"/>
    <mergeCell ref="M430:M431"/>
    <mergeCell ref="A430:A431"/>
    <mergeCell ref="B461:B462"/>
    <mergeCell ref="C461:C462"/>
    <mergeCell ref="D461:D462"/>
    <mergeCell ref="E461:E462"/>
    <mergeCell ref="F461:F462"/>
    <mergeCell ref="M461:M462"/>
    <mergeCell ref="A461:A462"/>
    <mergeCell ref="D482:D483"/>
    <mergeCell ref="E482:E483"/>
    <mergeCell ref="F482:F483"/>
    <mergeCell ref="M482:M483"/>
    <mergeCell ref="A482:A483"/>
    <mergeCell ref="B511:B512"/>
    <mergeCell ref="C511:C512"/>
    <mergeCell ref="D511:D512"/>
    <mergeCell ref="E511:E512"/>
    <mergeCell ref="F511:F512"/>
    <mergeCell ref="M511:M512"/>
    <mergeCell ref="A511:A512"/>
    <mergeCell ref="M378:M379"/>
    <mergeCell ref="A360:A361"/>
    <mergeCell ref="B378:B379"/>
    <mergeCell ref="C378:C379"/>
    <mergeCell ref="D378:D379"/>
    <mergeCell ref="E378:E379"/>
    <mergeCell ref="F378:F379"/>
    <mergeCell ref="I360:L360"/>
    <mergeCell ref="M360:M361"/>
    <mergeCell ref="B360:B361"/>
    <mergeCell ref="C360:C361"/>
    <mergeCell ref="D360:D361"/>
    <mergeCell ref="E360:E361"/>
    <mergeCell ref="F360:F361"/>
    <mergeCell ref="G360:H360"/>
    <mergeCell ref="A378:A379"/>
    <mergeCell ref="C387:C388"/>
    <mergeCell ref="D387:D388"/>
    <mergeCell ref="E387:E388"/>
    <mergeCell ref="F387:F388"/>
    <mergeCell ref="F389:F390"/>
    <mergeCell ref="G387:H387"/>
    <mergeCell ref="I387:L387"/>
    <mergeCell ref="G378:H378"/>
    <mergeCell ref="I378:L378"/>
    <mergeCell ref="M387:M388"/>
    <mergeCell ref="A412:M412"/>
    <mergeCell ref="A413:M413"/>
    <mergeCell ref="A414:M414"/>
    <mergeCell ref="A415:M415"/>
    <mergeCell ref="M606:M607"/>
    <mergeCell ref="A619:M619"/>
    <mergeCell ref="B561:B562"/>
    <mergeCell ref="C561:C562"/>
    <mergeCell ref="D561:D562"/>
    <mergeCell ref="E561:E562"/>
    <mergeCell ref="F561:F562"/>
    <mergeCell ref="M561:M562"/>
    <mergeCell ref="A561:A562"/>
    <mergeCell ref="B592:B593"/>
    <mergeCell ref="C592:C593"/>
    <mergeCell ref="D592:D593"/>
    <mergeCell ref="E592:E593"/>
    <mergeCell ref="F592:F593"/>
    <mergeCell ref="M592:M593"/>
    <mergeCell ref="B482:B483"/>
    <mergeCell ref="C482:C483"/>
    <mergeCell ref="A387:A388"/>
    <mergeCell ref="B387:B388"/>
    <mergeCell ref="A620:M620"/>
    <mergeCell ref="A621:M621"/>
    <mergeCell ref="A592:A593"/>
    <mergeCell ref="A606:A607"/>
    <mergeCell ref="B606:B607"/>
    <mergeCell ref="C606:C607"/>
    <mergeCell ref="D606:D607"/>
    <mergeCell ref="E606:E607"/>
    <mergeCell ref="F606:F607"/>
    <mergeCell ref="A56:M56"/>
    <mergeCell ref="A57:M57"/>
    <mergeCell ref="F61:F62"/>
    <mergeCell ref="A58:M58"/>
    <mergeCell ref="A59:M59"/>
    <mergeCell ref="A60:M60"/>
    <mergeCell ref="A61:A62"/>
    <mergeCell ref="A1:M1"/>
    <mergeCell ref="A2:M2"/>
    <mergeCell ref="A3:M3"/>
    <mergeCell ref="A4:M4"/>
    <mergeCell ref="A5:M5"/>
    <mergeCell ref="A6:A7"/>
    <mergeCell ref="B6:B7"/>
    <mergeCell ref="M6:M7"/>
    <mergeCell ref="C6:C7"/>
    <mergeCell ref="D6:D7"/>
    <mergeCell ref="E6:E7"/>
    <mergeCell ref="F6:F7"/>
    <mergeCell ref="G6:H6"/>
    <mergeCell ref="I6:L6"/>
    <mergeCell ref="A14:M14"/>
    <mergeCell ref="A28:M28"/>
    <mergeCell ref="A29:M29"/>
    <mergeCell ref="A30:M30"/>
    <mergeCell ref="A31:M31"/>
    <mergeCell ref="A32:M32"/>
    <mergeCell ref="A33:M33"/>
    <mergeCell ref="A34:A35"/>
    <mergeCell ref="B34:B35"/>
    <mergeCell ref="M34:M35"/>
    <mergeCell ref="G34:H34"/>
    <mergeCell ref="I34:L34"/>
    <mergeCell ref="C34:C35"/>
    <mergeCell ref="D34:D35"/>
    <mergeCell ref="E34:E35"/>
    <mergeCell ref="F34:F35"/>
    <mergeCell ref="A249:A250"/>
    <mergeCell ref="B249:B250"/>
    <mergeCell ref="C249:C250"/>
    <mergeCell ref="D249:D250"/>
    <mergeCell ref="E249:E250"/>
    <mergeCell ref="A146:A147"/>
    <mergeCell ref="B146:B147"/>
    <mergeCell ref="C146:C147"/>
    <mergeCell ref="D146:D147"/>
    <mergeCell ref="D153:D154"/>
    <mergeCell ref="E146:E147"/>
    <mergeCell ref="E153:E154"/>
    <mergeCell ref="A183:A184"/>
    <mergeCell ref="B183:B184"/>
    <mergeCell ref="C183:C184"/>
    <mergeCell ref="D183:D184"/>
    <mergeCell ref="E183:E184"/>
    <mergeCell ref="D200:D201"/>
    <mergeCell ref="E200:E201"/>
    <mergeCell ref="B61:B62"/>
    <mergeCell ref="C61:C62"/>
    <mergeCell ref="D61:D62"/>
    <mergeCell ref="M61:M62"/>
    <mergeCell ref="I146:L146"/>
    <mergeCell ref="M146:M147"/>
    <mergeCell ref="F135:F136"/>
    <mergeCell ref="G135:H135"/>
    <mergeCell ref="I135:L135"/>
    <mergeCell ref="M135:M136"/>
    <mergeCell ref="A130:M130"/>
    <mergeCell ref="A131:M131"/>
    <mergeCell ref="A132:M132"/>
    <mergeCell ref="A133:M133"/>
    <mergeCell ref="A134:M134"/>
    <mergeCell ref="A135:A136"/>
    <mergeCell ref="F146:F147"/>
    <mergeCell ref="G61:H61"/>
    <mergeCell ref="E61:E62"/>
    <mergeCell ref="D135:D136"/>
    <mergeCell ref="E135:E136"/>
    <mergeCell ref="B135:B136"/>
    <mergeCell ref="C135:C136"/>
    <mergeCell ref="I61:L61"/>
    <mergeCell ref="F200:F201"/>
    <mergeCell ref="I200:L200"/>
    <mergeCell ref="I217:L217"/>
    <mergeCell ref="M217:M218"/>
    <mergeCell ref="I249:L249"/>
    <mergeCell ref="M249:M250"/>
    <mergeCell ref="M286:M287"/>
    <mergeCell ref="F249:F250"/>
    <mergeCell ref="F286:F287"/>
    <mergeCell ref="D286:D287"/>
    <mergeCell ref="E286:E287"/>
    <mergeCell ref="I305:L305"/>
    <mergeCell ref="M305:M306"/>
    <mergeCell ref="I286:L286"/>
    <mergeCell ref="A300:M300"/>
    <mergeCell ref="A301:M301"/>
    <mergeCell ref="A302:M302"/>
    <mergeCell ref="A303:M303"/>
    <mergeCell ref="A304:M304"/>
    <mergeCell ref="A305:A306"/>
    <mergeCell ref="A286:A287"/>
    <mergeCell ref="B286:B287"/>
    <mergeCell ref="C286:C287"/>
    <mergeCell ref="I166:L166"/>
    <mergeCell ref="I183:L183"/>
    <mergeCell ref="I153:L153"/>
    <mergeCell ref="M153:M154"/>
    <mergeCell ref="A161:M161"/>
    <mergeCell ref="D166:D167"/>
    <mergeCell ref="E166:E167"/>
    <mergeCell ref="F166:F167"/>
    <mergeCell ref="G166:H166"/>
    <mergeCell ref="A162:M162"/>
    <mergeCell ref="A163:M163"/>
    <mergeCell ref="A164:M164"/>
    <mergeCell ref="A165:M165"/>
    <mergeCell ref="A166:A167"/>
    <mergeCell ref="B166:B167"/>
    <mergeCell ref="C166:C167"/>
    <mergeCell ref="M166:M167"/>
    <mergeCell ref="A153:A154"/>
    <mergeCell ref="B153:B154"/>
    <mergeCell ref="C153:C154"/>
    <mergeCell ref="F153:F154"/>
    <mergeCell ref="F183:F184"/>
    <mergeCell ref="A321:M321"/>
    <mergeCell ref="A322:M322"/>
    <mergeCell ref="A323:M323"/>
    <mergeCell ref="M183:M184"/>
    <mergeCell ref="A196:M196"/>
    <mergeCell ref="A197:M197"/>
    <mergeCell ref="A200:A201"/>
    <mergeCell ref="M200:M201"/>
    <mergeCell ref="B305:B306"/>
    <mergeCell ref="C305:C306"/>
    <mergeCell ref="A319:M319"/>
    <mergeCell ref="A320:M320"/>
    <mergeCell ref="B200:B201"/>
    <mergeCell ref="C200:C201"/>
    <mergeCell ref="A217:A218"/>
    <mergeCell ref="B217:B218"/>
    <mergeCell ref="C217:C218"/>
    <mergeCell ref="D217:D218"/>
    <mergeCell ref="E217:E218"/>
    <mergeCell ref="F217:F218"/>
    <mergeCell ref="D305:D306"/>
    <mergeCell ref="E305:E306"/>
    <mergeCell ref="F305:F306"/>
    <mergeCell ref="G305:H305"/>
  </mergeCells>
  <pageMargins left="0.51181102362204722" right="0" top="0" bottom="0" header="0" footer="0"/>
  <pageSetup paperSize="9" scale="85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967"/>
  <sheetViews>
    <sheetView topLeftCell="A409" workbookViewId="0">
      <selection activeCell="F426" sqref="F426"/>
    </sheetView>
  </sheetViews>
  <sheetFormatPr defaultColWidth="14.42578125" defaultRowHeight="15" customHeight="1"/>
  <cols>
    <col min="1" max="1" width="6.85546875" customWidth="1"/>
    <col min="2" max="2" width="34.42578125" style="1583" customWidth="1"/>
    <col min="3" max="3" width="20.140625" style="1583" customWidth="1"/>
    <col min="4" max="4" width="16.140625" customWidth="1"/>
    <col min="5" max="5" width="15.5703125" style="1583" customWidth="1"/>
    <col min="6" max="6" width="9.42578125" customWidth="1"/>
    <col min="7" max="7" width="16.7109375" style="1583" customWidth="1"/>
    <col min="8" max="8" width="9.7109375" customWidth="1"/>
    <col min="9" max="9" width="4.42578125" customWidth="1"/>
    <col min="10" max="10" width="3.42578125" customWidth="1"/>
    <col min="11" max="11" width="4.28515625" customWidth="1"/>
    <col min="12" max="12" width="4.140625" customWidth="1"/>
    <col min="13" max="13" width="10.5703125" customWidth="1"/>
    <col min="14" max="26" width="8.7109375" customWidth="1"/>
  </cols>
  <sheetData>
    <row r="1" spans="1:26" ht="18.75">
      <c r="A1" s="2210" t="s">
        <v>2867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8.75">
      <c r="A2" s="454" t="s">
        <v>2868</v>
      </c>
      <c r="B2" s="1584"/>
      <c r="C2" s="1584"/>
      <c r="D2" s="455"/>
      <c r="E2" s="1584"/>
      <c r="F2" s="453"/>
      <c r="G2" s="1584" t="s">
        <v>429</v>
      </c>
      <c r="H2" s="456"/>
      <c r="I2" s="455"/>
      <c r="J2" s="453"/>
      <c r="K2" s="455"/>
      <c r="L2" s="455"/>
      <c r="M2" s="455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5.75">
      <c r="A3" s="2211" t="s">
        <v>2869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8.75">
      <c r="A4" s="2212" t="s">
        <v>2870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8.75">
      <c r="A5" s="2213" t="s">
        <v>2871</v>
      </c>
      <c r="B5" s="1941"/>
      <c r="C5" s="1941"/>
      <c r="D5" s="1941"/>
      <c r="E5" s="1941"/>
      <c r="F5" s="1941"/>
      <c r="G5" s="1941"/>
      <c r="H5" s="1941"/>
      <c r="I5" s="1941"/>
      <c r="J5" s="1941"/>
      <c r="K5" s="1941"/>
      <c r="L5" s="1941"/>
      <c r="M5" s="1941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8.75">
      <c r="A6" s="2214" t="s">
        <v>0</v>
      </c>
      <c r="B6" s="2215" t="s">
        <v>2872</v>
      </c>
      <c r="C6" s="2215" t="s">
        <v>398</v>
      </c>
      <c r="D6" s="2215" t="s">
        <v>399</v>
      </c>
      <c r="E6" s="2215" t="s">
        <v>2873</v>
      </c>
      <c r="F6" s="2214" t="s">
        <v>277</v>
      </c>
      <c r="G6" s="2218" t="s">
        <v>401</v>
      </c>
      <c r="H6" s="2025"/>
      <c r="I6" s="2224" t="s">
        <v>6</v>
      </c>
      <c r="J6" s="1973"/>
      <c r="K6" s="1973"/>
      <c r="L6" s="1972"/>
      <c r="M6" s="2214" t="s">
        <v>7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8.75">
      <c r="A7" s="1963"/>
      <c r="B7" s="2052"/>
      <c r="C7" s="2052"/>
      <c r="D7" s="1963"/>
      <c r="E7" s="2052"/>
      <c r="F7" s="1963"/>
      <c r="G7" s="1588" t="s">
        <v>279</v>
      </c>
      <c r="H7" s="458" t="s">
        <v>402</v>
      </c>
      <c r="I7" s="457" t="s">
        <v>8</v>
      </c>
      <c r="J7" s="457" t="s">
        <v>9</v>
      </c>
      <c r="K7" s="457" t="s">
        <v>10</v>
      </c>
      <c r="L7" s="457" t="s">
        <v>11</v>
      </c>
      <c r="M7" s="1963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8.75">
      <c r="A8" s="459">
        <v>1</v>
      </c>
      <c r="B8" s="2216" t="s">
        <v>2874</v>
      </c>
      <c r="C8" s="1973"/>
      <c r="D8" s="1973"/>
      <c r="E8" s="1973"/>
      <c r="F8" s="1973"/>
      <c r="G8" s="1973"/>
      <c r="H8" s="1973"/>
      <c r="I8" s="1973"/>
      <c r="J8" s="1973"/>
      <c r="K8" s="1973"/>
      <c r="L8" s="1972"/>
      <c r="M8" s="459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7.5">
      <c r="A9" s="1590"/>
      <c r="B9" s="1591" t="s">
        <v>2875</v>
      </c>
      <c r="C9" s="1591" t="s">
        <v>2876</v>
      </c>
      <c r="D9" s="1592"/>
      <c r="E9" s="1591" t="s">
        <v>2877</v>
      </c>
      <c r="F9" s="1592"/>
      <c r="G9" s="1593"/>
      <c r="H9" s="1592"/>
      <c r="I9" s="1592"/>
      <c r="J9" s="1590"/>
      <c r="K9" s="1592"/>
      <c r="L9" s="1592"/>
      <c r="M9" s="1594" t="s">
        <v>2878</v>
      </c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37.5">
      <c r="A10" s="1590"/>
      <c r="B10" s="1591" t="s">
        <v>2879</v>
      </c>
      <c r="C10" s="1591" t="s">
        <v>2880</v>
      </c>
      <c r="D10" s="1592"/>
      <c r="E10" s="1591" t="s">
        <v>2881</v>
      </c>
      <c r="F10" s="1592"/>
      <c r="G10" s="1593"/>
      <c r="H10" s="1592"/>
      <c r="I10" s="1592"/>
      <c r="J10" s="1590"/>
      <c r="K10" s="1592"/>
      <c r="L10" s="1592"/>
      <c r="M10" s="1594" t="s">
        <v>2882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7.5">
      <c r="A11" s="1590"/>
      <c r="B11" s="1591" t="s">
        <v>2883</v>
      </c>
      <c r="C11" s="1595" t="s">
        <v>2884</v>
      </c>
      <c r="D11" s="1592"/>
      <c r="E11" s="1591" t="s">
        <v>2885</v>
      </c>
      <c r="F11" s="1592"/>
      <c r="G11" s="1593"/>
      <c r="H11" s="1592"/>
      <c r="I11" s="1592"/>
      <c r="J11" s="1590"/>
      <c r="K11" s="1592"/>
      <c r="L11" s="1592"/>
      <c r="M11" s="1594" t="s">
        <v>2886</v>
      </c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37.5">
      <c r="A12" s="1590"/>
      <c r="B12" s="1591" t="s">
        <v>2887</v>
      </c>
      <c r="C12" s="1595" t="s">
        <v>2888</v>
      </c>
      <c r="D12" s="1592"/>
      <c r="E12" s="1591" t="s">
        <v>2889</v>
      </c>
      <c r="F12" s="1592"/>
      <c r="G12" s="1593"/>
      <c r="H12" s="1592"/>
      <c r="I12" s="1592"/>
      <c r="J12" s="1590"/>
      <c r="K12" s="1592"/>
      <c r="L12" s="1592"/>
      <c r="M12" s="1594" t="s">
        <v>2890</v>
      </c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37.5">
      <c r="A13" s="1590"/>
      <c r="B13" s="1595" t="s">
        <v>2891</v>
      </c>
      <c r="C13" s="1595" t="s">
        <v>2892</v>
      </c>
      <c r="D13" s="1596" t="s">
        <v>2893</v>
      </c>
      <c r="E13" s="1597" t="s">
        <v>2894</v>
      </c>
      <c r="F13" s="1598" t="s">
        <v>2895</v>
      </c>
      <c r="G13" s="1595"/>
      <c r="H13" s="1599"/>
      <c r="I13" s="1594"/>
      <c r="J13" s="1600"/>
      <c r="K13" s="1594"/>
      <c r="L13" s="1594"/>
      <c r="M13" s="1594" t="s">
        <v>429</v>
      </c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37.5">
      <c r="A14" s="1590"/>
      <c r="B14" s="1591" t="s">
        <v>2896</v>
      </c>
      <c r="C14" s="1595" t="s">
        <v>2897</v>
      </c>
      <c r="D14" s="1591" t="s">
        <v>2898</v>
      </c>
      <c r="E14" s="1595" t="s">
        <v>2899</v>
      </c>
      <c r="F14" s="1598"/>
      <c r="G14" s="1595"/>
      <c r="H14" s="1599"/>
      <c r="I14" s="1594"/>
      <c r="J14" s="1600"/>
      <c r="K14" s="1594"/>
      <c r="L14" s="1594"/>
      <c r="M14" s="159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37.5">
      <c r="A15" s="1590"/>
      <c r="B15" s="1595" t="s">
        <v>2900</v>
      </c>
      <c r="C15" s="1595"/>
      <c r="D15" s="1591" t="s">
        <v>2901</v>
      </c>
      <c r="E15" s="1595" t="s">
        <v>2902</v>
      </c>
      <c r="F15" s="1598"/>
      <c r="G15" s="1595"/>
      <c r="H15" s="1599"/>
      <c r="I15" s="1594"/>
      <c r="J15" s="1600"/>
      <c r="K15" s="1594"/>
      <c r="L15" s="1594"/>
      <c r="M15" s="159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7.5">
      <c r="A16" s="1590"/>
      <c r="B16" s="1595" t="s">
        <v>2903</v>
      </c>
      <c r="C16" s="1595"/>
      <c r="D16" s="1596"/>
      <c r="E16" s="1595" t="s">
        <v>2904</v>
      </c>
      <c r="F16" s="1598"/>
      <c r="G16" s="1595"/>
      <c r="H16" s="1599"/>
      <c r="I16" s="1594"/>
      <c r="J16" s="1600"/>
      <c r="K16" s="1594"/>
      <c r="L16" s="1594"/>
      <c r="M16" s="1594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7.5">
      <c r="A17" s="1590"/>
      <c r="B17" s="1595" t="s">
        <v>2905</v>
      </c>
      <c r="C17" s="1595"/>
      <c r="D17" s="1596"/>
      <c r="E17" s="1595" t="s">
        <v>2906</v>
      </c>
      <c r="F17" s="1598"/>
      <c r="G17" s="1595"/>
      <c r="H17" s="1599"/>
      <c r="I17" s="1594"/>
      <c r="J17" s="1600"/>
      <c r="K17" s="1594"/>
      <c r="L17" s="1594"/>
      <c r="M17" s="1594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7.5">
      <c r="A18" s="1590"/>
      <c r="B18" s="1595" t="s">
        <v>2907</v>
      </c>
      <c r="C18" s="1595"/>
      <c r="D18" s="1596" t="s">
        <v>2893</v>
      </c>
      <c r="E18" s="1591" t="s">
        <v>2908</v>
      </c>
      <c r="F18" s="1598"/>
      <c r="G18" s="1595"/>
      <c r="H18" s="1599"/>
      <c r="I18" s="1594"/>
      <c r="J18" s="1600"/>
      <c r="K18" s="1594"/>
      <c r="L18" s="1594"/>
      <c r="M18" s="1594" t="s">
        <v>2886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7.5">
      <c r="A19" s="1590"/>
      <c r="B19" s="1591" t="s">
        <v>2909</v>
      </c>
      <c r="C19" s="1595"/>
      <c r="D19" s="1595" t="s">
        <v>2910</v>
      </c>
      <c r="E19" s="1591" t="s">
        <v>2911</v>
      </c>
      <c r="F19" s="1598"/>
      <c r="G19" s="1595"/>
      <c r="H19" s="1599"/>
      <c r="I19" s="1594"/>
      <c r="J19" s="1600"/>
      <c r="K19" s="1594"/>
      <c r="L19" s="1594"/>
      <c r="M19" s="1594" t="s">
        <v>2890</v>
      </c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6" customHeight="1">
      <c r="A20" s="1590"/>
      <c r="B20" s="1591" t="s">
        <v>2912</v>
      </c>
      <c r="C20" s="1595"/>
      <c r="D20" s="1596" t="s">
        <v>1371</v>
      </c>
      <c r="E20" s="1591" t="s">
        <v>2913</v>
      </c>
      <c r="F20" s="1598"/>
      <c r="G20" s="1595"/>
      <c r="H20" s="1599"/>
      <c r="I20" s="1594"/>
      <c r="J20" s="1600"/>
      <c r="K20" s="1594"/>
      <c r="L20" s="1594"/>
      <c r="M20" s="1594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27.75" customHeight="1">
      <c r="A21" s="1590"/>
      <c r="B21" s="1591" t="s">
        <v>2914</v>
      </c>
      <c r="C21" s="1595"/>
      <c r="D21" s="1596"/>
      <c r="E21" s="1591"/>
      <c r="F21" s="1598"/>
      <c r="G21" s="1595"/>
      <c r="H21" s="1599"/>
      <c r="I21" s="1594"/>
      <c r="J21" s="1600"/>
      <c r="K21" s="1594"/>
      <c r="L21" s="1594"/>
      <c r="M21" s="159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9" customHeight="1">
      <c r="A22" s="1590"/>
      <c r="B22" s="1591" t="s">
        <v>2915</v>
      </c>
      <c r="C22" s="1595"/>
      <c r="D22" s="1596"/>
      <c r="E22" s="1591"/>
      <c r="F22" s="1598"/>
      <c r="G22" s="1595"/>
      <c r="H22" s="1599"/>
      <c r="I22" s="1594"/>
      <c r="J22" s="1600"/>
      <c r="K22" s="1594"/>
      <c r="L22" s="1594"/>
      <c r="M22" s="159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25.5" customHeight="1">
      <c r="A23" s="1590"/>
      <c r="B23" s="1591" t="s">
        <v>2916</v>
      </c>
      <c r="C23" s="1595"/>
      <c r="D23" s="1596"/>
      <c r="E23" s="1591"/>
      <c r="F23" s="1598"/>
      <c r="G23" s="1595"/>
      <c r="H23" s="1599"/>
      <c r="I23" s="1594"/>
      <c r="J23" s="1600"/>
      <c r="K23" s="1594"/>
      <c r="L23" s="1594"/>
      <c r="M23" s="159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43.5" customHeight="1">
      <c r="A24" s="1590"/>
      <c r="B24" s="1591" t="s">
        <v>2917</v>
      </c>
      <c r="C24" s="1595"/>
      <c r="D24" s="1596"/>
      <c r="E24" s="1591"/>
      <c r="F24" s="1598"/>
      <c r="G24" s="1595" t="s">
        <v>2918</v>
      </c>
      <c r="H24" s="1599">
        <v>5000</v>
      </c>
      <c r="I24" s="1594"/>
      <c r="J24" s="1600" t="s">
        <v>157</v>
      </c>
      <c r="K24" s="1594"/>
      <c r="L24" s="1594"/>
      <c r="M24" s="159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36.75" customHeight="1">
      <c r="A25" s="1590"/>
      <c r="B25" s="1595" t="s">
        <v>2919</v>
      </c>
      <c r="C25" s="1595"/>
      <c r="D25" s="1596"/>
      <c r="E25" s="1591"/>
      <c r="F25" s="1598"/>
      <c r="G25" s="1595"/>
      <c r="H25" s="1599"/>
      <c r="I25" s="1594"/>
      <c r="J25" s="1600"/>
      <c r="K25" s="1594"/>
      <c r="L25" s="1594"/>
      <c r="M25" s="1594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33" customHeight="1">
      <c r="A26" s="1590"/>
      <c r="B26" s="1595" t="s">
        <v>2920</v>
      </c>
      <c r="C26" s="1595"/>
      <c r="D26" s="1596" t="s">
        <v>2893</v>
      </c>
      <c r="E26" s="1591"/>
      <c r="F26" s="1598"/>
      <c r="G26" s="1595" t="s">
        <v>2921</v>
      </c>
      <c r="H26" s="1599">
        <v>9000</v>
      </c>
      <c r="I26" s="1594"/>
      <c r="J26" s="1600" t="s">
        <v>157</v>
      </c>
      <c r="K26" s="1594"/>
      <c r="L26" s="1594"/>
      <c r="M26" s="1594" t="s">
        <v>2886</v>
      </c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36" customHeight="1">
      <c r="A27" s="1590"/>
      <c r="B27" s="1595" t="s">
        <v>2922</v>
      </c>
      <c r="C27" s="1595"/>
      <c r="D27" s="1596" t="s">
        <v>2923</v>
      </c>
      <c r="E27" s="1591"/>
      <c r="F27" s="1598"/>
      <c r="G27" s="1595" t="s">
        <v>2924</v>
      </c>
      <c r="H27" s="1599"/>
      <c r="I27" s="1594"/>
      <c r="J27" s="1600"/>
      <c r="K27" s="1594"/>
      <c r="L27" s="1594"/>
      <c r="M27" s="1594" t="s">
        <v>2890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35.25" customHeight="1">
      <c r="A28" s="1590"/>
      <c r="B28" s="1595" t="s">
        <v>2925</v>
      </c>
      <c r="C28" s="1595"/>
      <c r="D28" s="1596"/>
      <c r="E28" s="1591"/>
      <c r="F28" s="1598"/>
      <c r="G28" s="1595"/>
      <c r="H28" s="1599"/>
      <c r="I28" s="1594"/>
      <c r="J28" s="1600"/>
      <c r="K28" s="1594"/>
      <c r="L28" s="1594"/>
      <c r="M28" s="1594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27" customHeight="1">
      <c r="A29" s="1601"/>
      <c r="B29" s="2217"/>
      <c r="C29" s="2133"/>
      <c r="D29" s="1602"/>
      <c r="E29" s="1603"/>
      <c r="F29" s="1602"/>
      <c r="G29" s="1604" t="s">
        <v>342</v>
      </c>
      <c r="H29" s="1605">
        <f>SUM(H24:H28)</f>
        <v>14000</v>
      </c>
      <c r="I29" s="1602"/>
      <c r="J29" s="1606"/>
      <c r="K29" s="1602"/>
      <c r="L29" s="1602"/>
      <c r="M29" s="1602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21" customHeight="1">
      <c r="A30" s="1590">
        <v>1</v>
      </c>
      <c r="B30" s="2201" t="s">
        <v>2874</v>
      </c>
      <c r="C30" s="2134"/>
      <c r="D30" s="2134"/>
      <c r="E30" s="2134"/>
      <c r="F30" s="2134"/>
      <c r="G30" s="2134"/>
      <c r="H30" s="2134"/>
      <c r="I30" s="2134"/>
      <c r="J30" s="2134"/>
      <c r="K30" s="2134"/>
      <c r="L30" s="2133"/>
      <c r="M30" s="1590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47.25" customHeight="1">
      <c r="A31" s="1590"/>
      <c r="B31" s="1595" t="s">
        <v>2926</v>
      </c>
      <c r="C31" s="1595"/>
      <c r="D31" s="1596"/>
      <c r="E31" s="1591"/>
      <c r="F31" s="1598"/>
      <c r="G31" s="1595"/>
      <c r="H31" s="1599"/>
      <c r="I31" s="1594"/>
      <c r="J31" s="1600"/>
      <c r="K31" s="1594"/>
      <c r="L31" s="1594"/>
      <c r="M31" s="1594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30.75" customHeight="1">
      <c r="A32" s="1590"/>
      <c r="B32" s="1225" t="s">
        <v>4019</v>
      </c>
      <c r="C32" s="1595"/>
      <c r="D32" s="1596"/>
      <c r="E32" s="1591"/>
      <c r="F32" s="1598"/>
      <c r="G32" s="1595"/>
      <c r="H32" s="1599"/>
      <c r="I32" s="1594"/>
      <c r="J32" s="1600"/>
      <c r="K32" s="1594"/>
      <c r="L32" s="1594"/>
      <c r="M32" s="1594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20.100000000000001" customHeight="1">
      <c r="A33" s="1590"/>
      <c r="B33" s="1595" t="s">
        <v>2927</v>
      </c>
      <c r="C33" s="1595"/>
      <c r="D33" s="1596"/>
      <c r="E33" s="1591"/>
      <c r="F33" s="1598"/>
      <c r="G33" s="1595"/>
      <c r="H33" s="1599"/>
      <c r="I33" s="1594"/>
      <c r="J33" s="1600"/>
      <c r="K33" s="1594"/>
      <c r="L33" s="1594"/>
      <c r="M33" s="1594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20.100000000000001" customHeight="1">
      <c r="A34" s="1590"/>
      <c r="B34" s="1595" t="s">
        <v>2928</v>
      </c>
      <c r="C34" s="1595"/>
      <c r="D34" s="1596"/>
      <c r="E34" s="1591"/>
      <c r="F34" s="1598"/>
      <c r="G34" s="1595"/>
      <c r="H34" s="1599"/>
      <c r="I34" s="1594"/>
      <c r="J34" s="1600"/>
      <c r="K34" s="1594"/>
      <c r="L34" s="1594"/>
      <c r="M34" s="1594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20.100000000000001" customHeight="1">
      <c r="A35" s="1590"/>
      <c r="B35" s="1595" t="s">
        <v>2929</v>
      </c>
      <c r="C35" s="1595"/>
      <c r="D35" s="1596"/>
      <c r="E35" s="1595"/>
      <c r="F35" s="1594" t="s">
        <v>429</v>
      </c>
      <c r="G35" s="1595"/>
      <c r="H35" s="1599"/>
      <c r="I35" s="1594"/>
      <c r="J35" s="1600"/>
      <c r="K35" s="1594"/>
      <c r="L35" s="1594"/>
      <c r="M35" s="1594" t="s">
        <v>429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20.100000000000001" customHeight="1">
      <c r="A36" s="1590"/>
      <c r="B36" s="1591" t="s">
        <v>2930</v>
      </c>
      <c r="C36" s="1595"/>
      <c r="D36" s="1596"/>
      <c r="E36" s="1595"/>
      <c r="F36" s="1594"/>
      <c r="G36" s="1595"/>
      <c r="H36" s="1599"/>
      <c r="I36" s="1594"/>
      <c r="J36" s="1600"/>
      <c r="K36" s="1594"/>
      <c r="L36" s="1594"/>
      <c r="M36" s="1594" t="s">
        <v>2878</v>
      </c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20.100000000000001" customHeight="1">
      <c r="A37" s="1590"/>
      <c r="B37" s="1591" t="s">
        <v>2931</v>
      </c>
      <c r="C37" s="1595"/>
      <c r="D37" s="1596"/>
      <c r="E37" s="1595"/>
      <c r="F37" s="1594" t="s">
        <v>2932</v>
      </c>
      <c r="G37" s="1591" t="s">
        <v>2933</v>
      </c>
      <c r="H37" s="1599">
        <v>10000</v>
      </c>
      <c r="I37" s="1594"/>
      <c r="J37" s="1600" t="s">
        <v>157</v>
      </c>
      <c r="K37" s="1594"/>
      <c r="L37" s="1594"/>
      <c r="M37" s="1594" t="s">
        <v>2882</v>
      </c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20.100000000000001" customHeight="1">
      <c r="A38" s="1590"/>
      <c r="B38" s="1591" t="s">
        <v>2934</v>
      </c>
      <c r="C38" s="1595"/>
      <c r="D38" s="1596"/>
      <c r="E38" s="1595"/>
      <c r="F38" s="1594"/>
      <c r="G38" s="1591" t="s">
        <v>2935</v>
      </c>
      <c r="H38" s="1599">
        <v>5000</v>
      </c>
      <c r="I38" s="1594"/>
      <c r="J38" s="1600" t="s">
        <v>157</v>
      </c>
      <c r="K38" s="1594"/>
      <c r="L38" s="1594"/>
      <c r="M38" s="1594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20.100000000000001" customHeight="1">
      <c r="A39" s="1590"/>
      <c r="B39" s="1591" t="s">
        <v>2936</v>
      </c>
      <c r="C39" s="1595"/>
      <c r="D39" s="1596"/>
      <c r="E39" s="1595"/>
      <c r="F39" s="1594"/>
      <c r="G39" s="1595"/>
      <c r="H39" s="1599"/>
      <c r="I39" s="1594"/>
      <c r="J39" s="1600"/>
      <c r="K39" s="1594"/>
      <c r="L39" s="1594"/>
      <c r="M39" s="1594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20.100000000000001" customHeight="1">
      <c r="A40" s="1590"/>
      <c r="B40" s="1595" t="s">
        <v>2937</v>
      </c>
      <c r="C40" s="1595"/>
      <c r="D40" s="1596" t="s">
        <v>2938</v>
      </c>
      <c r="E40" s="1595"/>
      <c r="F40" s="1594" t="s">
        <v>2939</v>
      </c>
      <c r="G40" s="1595"/>
      <c r="H40" s="1599"/>
      <c r="I40" s="1594"/>
      <c r="J40" s="1600"/>
      <c r="K40" s="1594"/>
      <c r="L40" s="1594"/>
      <c r="M40" s="1594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20.100000000000001" customHeight="1">
      <c r="A41" s="1590"/>
      <c r="B41" s="1595" t="s">
        <v>2940</v>
      </c>
      <c r="C41" s="1595"/>
      <c r="D41" s="1596" t="s">
        <v>2938</v>
      </c>
      <c r="E41" s="1595"/>
      <c r="F41" s="1594" t="s">
        <v>2941</v>
      </c>
      <c r="G41" s="1595"/>
      <c r="H41" s="1596"/>
      <c r="I41" s="1596"/>
      <c r="J41" s="1600"/>
      <c r="K41" s="1594"/>
      <c r="L41" s="1594"/>
      <c r="M41" s="1594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20.100000000000001" customHeight="1">
      <c r="A42" s="1590"/>
      <c r="B42" s="1595" t="s">
        <v>2942</v>
      </c>
      <c r="C42" s="1595"/>
      <c r="D42" s="1596" t="s">
        <v>2943</v>
      </c>
      <c r="E42" s="1595"/>
      <c r="F42" s="1594" t="s">
        <v>2944</v>
      </c>
      <c r="G42" s="1595"/>
      <c r="H42" s="1596"/>
      <c r="I42" s="1596"/>
      <c r="J42" s="1600"/>
      <c r="K42" s="1594"/>
      <c r="L42" s="1594"/>
      <c r="M42" s="1594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20.100000000000001" customHeight="1">
      <c r="A43" s="1590"/>
      <c r="B43" s="1595"/>
      <c r="C43" s="1595"/>
      <c r="D43" s="1596"/>
      <c r="E43" s="1595"/>
      <c r="F43" s="1594" t="s">
        <v>2945</v>
      </c>
      <c r="G43" s="1595"/>
      <c r="H43" s="1596"/>
      <c r="I43" s="1596"/>
      <c r="J43" s="1600"/>
      <c r="K43" s="1594"/>
      <c r="L43" s="1594"/>
      <c r="M43" s="1594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33" customHeight="1">
      <c r="A44" s="1590"/>
      <c r="B44" s="1595" t="s">
        <v>2946</v>
      </c>
      <c r="C44" s="1595"/>
      <c r="D44" s="1596"/>
      <c r="E44" s="1595"/>
      <c r="F44" s="1607" t="s">
        <v>2947</v>
      </c>
      <c r="G44" s="1595"/>
      <c r="H44" s="1596"/>
      <c r="I44" s="1596"/>
      <c r="J44" s="1600"/>
      <c r="K44" s="1594"/>
      <c r="L44" s="1594"/>
      <c r="M44" s="1594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24" customHeight="1">
      <c r="A45" s="1590"/>
      <c r="B45" s="1591" t="s">
        <v>2948</v>
      </c>
      <c r="C45" s="1591"/>
      <c r="D45" s="1596" t="s">
        <v>2893</v>
      </c>
      <c r="E45" s="1591"/>
      <c r="F45" s="1600"/>
      <c r="G45" s="1591" t="s">
        <v>2935</v>
      </c>
      <c r="H45" s="1599">
        <v>5000</v>
      </c>
      <c r="I45" s="1594"/>
      <c r="J45" s="1600" t="s">
        <v>157</v>
      </c>
      <c r="K45" s="1594"/>
      <c r="L45" s="1594"/>
      <c r="M45" s="1594" t="s">
        <v>2949</v>
      </c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38.25" customHeight="1">
      <c r="A46" s="1590"/>
      <c r="B46" s="1591" t="s">
        <v>2950</v>
      </c>
      <c r="C46" s="1591"/>
      <c r="D46" s="1591"/>
      <c r="E46" s="1591"/>
      <c r="F46" s="1608" t="s">
        <v>2951</v>
      </c>
      <c r="G46" s="1595"/>
      <c r="H46" s="1596"/>
      <c r="I46" s="1594"/>
      <c r="J46" s="1600"/>
      <c r="K46" s="1594"/>
      <c r="L46" s="1594"/>
      <c r="M46" s="1594" t="s">
        <v>2952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25.5" customHeight="1">
      <c r="A47" s="1590"/>
      <c r="B47" s="1591" t="s">
        <v>2953</v>
      </c>
      <c r="C47" s="1591"/>
      <c r="D47" s="1591"/>
      <c r="E47" s="1591"/>
      <c r="F47" s="1594" t="s">
        <v>2954</v>
      </c>
      <c r="G47" s="1591"/>
      <c r="H47" s="1599"/>
      <c r="I47" s="1594"/>
      <c r="J47" s="1600"/>
      <c r="K47" s="1594"/>
      <c r="L47" s="1594"/>
      <c r="M47" s="1594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22.5" customHeight="1">
      <c r="A48" s="1590"/>
      <c r="B48" s="1591" t="s">
        <v>2955</v>
      </c>
      <c r="C48" s="1591"/>
      <c r="D48" s="1591"/>
      <c r="E48" s="1591"/>
      <c r="F48" s="1594" t="s">
        <v>2956</v>
      </c>
      <c r="G48" s="1591"/>
      <c r="H48" s="1599"/>
      <c r="I48" s="1594"/>
      <c r="J48" s="1600"/>
      <c r="K48" s="1594"/>
      <c r="L48" s="1594"/>
      <c r="M48" s="1594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20.100000000000001" customHeight="1">
      <c r="A49" s="1590"/>
      <c r="B49" s="1591" t="s">
        <v>2957</v>
      </c>
      <c r="C49" s="1591"/>
      <c r="D49" s="1591"/>
      <c r="E49" s="1591"/>
      <c r="F49" s="1609" t="s">
        <v>2958</v>
      </c>
      <c r="G49" s="1591"/>
      <c r="H49" s="1599"/>
      <c r="I49" s="1594"/>
      <c r="J49" s="1600"/>
      <c r="K49" s="1594"/>
      <c r="L49" s="1594"/>
      <c r="M49" s="1594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20.100000000000001" customHeight="1">
      <c r="A50" s="1590"/>
      <c r="B50" s="1591" t="s">
        <v>2959</v>
      </c>
      <c r="C50" s="1591"/>
      <c r="D50" s="1591"/>
      <c r="E50" s="1591"/>
      <c r="F50" s="1609" t="s">
        <v>2960</v>
      </c>
      <c r="G50" s="1591"/>
      <c r="H50" s="1599"/>
      <c r="I50" s="1594"/>
      <c r="J50" s="1600"/>
      <c r="K50" s="1594"/>
      <c r="L50" s="1594"/>
      <c r="M50" s="1594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20.100000000000001" customHeight="1">
      <c r="A51" s="1590"/>
      <c r="B51" s="1591" t="s">
        <v>2961</v>
      </c>
      <c r="C51" s="1591"/>
      <c r="D51" s="1591"/>
      <c r="E51" s="1591"/>
      <c r="F51" s="1594" t="s">
        <v>2962</v>
      </c>
      <c r="G51" s="1591"/>
      <c r="H51" s="1599"/>
      <c r="I51" s="1594"/>
      <c r="J51" s="1600"/>
      <c r="K51" s="1594"/>
      <c r="L51" s="1594"/>
      <c r="M51" s="1594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42" customHeight="1">
      <c r="A52" s="1590"/>
      <c r="B52" s="1591" t="s">
        <v>2963</v>
      </c>
      <c r="C52" s="1591" t="s">
        <v>2964</v>
      </c>
      <c r="D52" s="1596" t="s">
        <v>2893</v>
      </c>
      <c r="E52" s="1591"/>
      <c r="F52" s="1607" t="s">
        <v>2947</v>
      </c>
      <c r="G52" s="1591"/>
      <c r="H52" s="1599"/>
      <c r="I52" s="1594"/>
      <c r="J52" s="1600"/>
      <c r="K52" s="1594"/>
      <c r="L52" s="1594"/>
      <c r="M52" s="1594" t="s">
        <v>2878</v>
      </c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42" customHeight="1">
      <c r="A53" s="1590"/>
      <c r="B53" s="1595" t="s">
        <v>2965</v>
      </c>
      <c r="C53" s="1591" t="s">
        <v>2966</v>
      </c>
      <c r="D53" s="1596" t="s">
        <v>2967</v>
      </c>
      <c r="E53" s="1591"/>
      <c r="F53" s="1594"/>
      <c r="G53" s="1591"/>
      <c r="H53" s="1599"/>
      <c r="I53" s="1594"/>
      <c r="J53" s="1600"/>
      <c r="K53" s="1594"/>
      <c r="L53" s="1594"/>
      <c r="M53" s="1594" t="s">
        <v>2882</v>
      </c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29.25" customHeight="1">
      <c r="A54" s="1590"/>
      <c r="B54" s="1591" t="s">
        <v>2968</v>
      </c>
      <c r="C54" s="1591" t="s">
        <v>2969</v>
      </c>
      <c r="D54" s="1591"/>
      <c r="E54" s="1591"/>
      <c r="F54" s="1594"/>
      <c r="G54" s="1591"/>
      <c r="H54" s="1599"/>
      <c r="I54" s="1594"/>
      <c r="J54" s="1600"/>
      <c r="K54" s="1594"/>
      <c r="L54" s="1594"/>
      <c r="M54" s="1594" t="s">
        <v>2970</v>
      </c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38.25" customHeight="1">
      <c r="A55" s="1590"/>
      <c r="B55" s="1591" t="s">
        <v>2971</v>
      </c>
      <c r="C55" s="1591" t="s">
        <v>2972</v>
      </c>
      <c r="D55" s="1591"/>
      <c r="E55" s="1591"/>
      <c r="F55" s="1594"/>
      <c r="G55" s="1591"/>
      <c r="H55" s="1599"/>
      <c r="I55" s="1594"/>
      <c r="J55" s="1600"/>
      <c r="K55" s="1594"/>
      <c r="L55" s="1594"/>
      <c r="M55" s="1594" t="s">
        <v>2973</v>
      </c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25.5" customHeight="1">
      <c r="A56" s="1610"/>
      <c r="B56" s="1595" t="s">
        <v>2974</v>
      </c>
      <c r="C56" s="1591" t="s">
        <v>2975</v>
      </c>
      <c r="D56" s="1591"/>
      <c r="E56" s="1591"/>
      <c r="F56" s="1594"/>
      <c r="G56" s="1591"/>
      <c r="H56" s="1611" t="s">
        <v>429</v>
      </c>
      <c r="I56" s="1594"/>
      <c r="J56" s="1600" t="s">
        <v>429</v>
      </c>
      <c r="K56" s="1594"/>
      <c r="L56" s="1594"/>
      <c r="M56" s="1594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47.25" customHeight="1">
      <c r="A57" s="1596"/>
      <c r="B57" s="1591" t="s">
        <v>2976</v>
      </c>
      <c r="C57" s="1595" t="s">
        <v>2977</v>
      </c>
      <c r="D57" s="1596"/>
      <c r="E57" s="1595"/>
      <c r="F57" s="1596"/>
      <c r="G57" s="1595"/>
      <c r="H57" s="1612"/>
      <c r="I57" s="1596"/>
      <c r="J57" s="1600"/>
      <c r="K57" s="1596"/>
      <c r="L57" s="1596"/>
      <c r="M57" s="1596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45" customHeight="1">
      <c r="A58" s="1596"/>
      <c r="B58" s="1595" t="s">
        <v>2978</v>
      </c>
      <c r="C58" s="1595" t="s">
        <v>2979</v>
      </c>
      <c r="D58" s="1596"/>
      <c r="E58" s="1595"/>
      <c r="F58" s="1596"/>
      <c r="G58" s="1595"/>
      <c r="H58" s="1612"/>
      <c r="I58" s="1596"/>
      <c r="J58" s="1600"/>
      <c r="K58" s="1596"/>
      <c r="L58" s="1596"/>
      <c r="M58" s="1596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39" customHeight="1">
      <c r="A59" s="1596"/>
      <c r="B59" s="1595" t="s">
        <v>2980</v>
      </c>
      <c r="C59" s="1595"/>
      <c r="D59" s="1596"/>
      <c r="E59" s="1595"/>
      <c r="F59" s="1596"/>
      <c r="G59" s="1595"/>
      <c r="H59" s="1612"/>
      <c r="I59" s="1596"/>
      <c r="J59" s="1600"/>
      <c r="K59" s="1596"/>
      <c r="L59" s="1596"/>
      <c r="M59" s="1596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42.75" customHeight="1">
      <c r="A60" s="1596"/>
      <c r="B60" s="1595" t="s">
        <v>2981</v>
      </c>
      <c r="C60" s="1595"/>
      <c r="D60" s="1596"/>
      <c r="E60" s="1595"/>
      <c r="F60" s="1596"/>
      <c r="G60" s="1595"/>
      <c r="H60" s="1612"/>
      <c r="I60" s="1596"/>
      <c r="J60" s="1600"/>
      <c r="K60" s="1596"/>
      <c r="L60" s="1596"/>
      <c r="M60" s="1596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30.75" customHeight="1">
      <c r="A61" s="1596"/>
      <c r="B61" s="1595" t="s">
        <v>2982</v>
      </c>
      <c r="C61" s="1595"/>
      <c r="D61" s="1596"/>
      <c r="E61" s="1595"/>
      <c r="F61" s="1596"/>
      <c r="G61" s="1595"/>
      <c r="H61" s="1612"/>
      <c r="I61" s="1596"/>
      <c r="J61" s="1600"/>
      <c r="K61" s="1596"/>
      <c r="L61" s="1596"/>
      <c r="M61" s="1596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39.75" customHeight="1">
      <c r="A62" s="1596"/>
      <c r="B62" s="1595" t="s">
        <v>2983</v>
      </c>
      <c r="C62" s="1595"/>
      <c r="D62" s="1596"/>
      <c r="E62" s="1595"/>
      <c r="F62" s="1596"/>
      <c r="G62" s="1595"/>
      <c r="H62" s="1612"/>
      <c r="I62" s="1596"/>
      <c r="J62" s="1600"/>
      <c r="K62" s="1596"/>
      <c r="L62" s="1596"/>
      <c r="M62" s="1596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42.75" customHeight="1">
      <c r="A63" s="1596"/>
      <c r="B63" s="1595" t="s">
        <v>2984</v>
      </c>
      <c r="C63" s="1595"/>
      <c r="D63" s="1596"/>
      <c r="E63" s="1595"/>
      <c r="F63" s="1596"/>
      <c r="G63" s="1595"/>
      <c r="H63" s="1612"/>
      <c r="I63" s="1596"/>
      <c r="J63" s="1600"/>
      <c r="K63" s="1596"/>
      <c r="L63" s="1596"/>
      <c r="M63" s="1596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32.25" customHeight="1">
      <c r="A64" s="1596"/>
      <c r="B64" s="1595" t="s">
        <v>2985</v>
      </c>
      <c r="C64" s="1595"/>
      <c r="D64" s="1596"/>
      <c r="E64" s="1595"/>
      <c r="F64" s="1596"/>
      <c r="G64" s="1595"/>
      <c r="H64" s="1612"/>
      <c r="I64" s="1596"/>
      <c r="J64" s="1600"/>
      <c r="K64" s="1596"/>
      <c r="L64" s="1596"/>
      <c r="M64" s="1596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27" customHeight="1">
      <c r="A65" s="1596"/>
      <c r="B65" s="1595" t="s">
        <v>2986</v>
      </c>
      <c r="C65" s="1595"/>
      <c r="D65" s="1596"/>
      <c r="E65" s="1595"/>
      <c r="F65" s="1596"/>
      <c r="G65" s="1595"/>
      <c r="H65" s="1612"/>
      <c r="I65" s="1596"/>
      <c r="J65" s="1600"/>
      <c r="K65" s="1596"/>
      <c r="L65" s="1596"/>
      <c r="M65" s="1596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24" customHeight="1">
      <c r="A66" s="1596"/>
      <c r="B66" s="1595" t="s">
        <v>2987</v>
      </c>
      <c r="C66" s="1595"/>
      <c r="D66" s="1596"/>
      <c r="E66" s="1595"/>
      <c r="F66" s="1596"/>
      <c r="G66" s="1595"/>
      <c r="H66" s="1612"/>
      <c r="I66" s="1596"/>
      <c r="J66" s="1600"/>
      <c r="K66" s="1596"/>
      <c r="L66" s="1596"/>
      <c r="M66" s="1596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22.5" customHeight="1">
      <c r="A67" s="1596"/>
      <c r="B67" s="1595" t="s">
        <v>2988</v>
      </c>
      <c r="C67" s="1595"/>
      <c r="D67" s="1596"/>
      <c r="E67" s="1595"/>
      <c r="F67" s="1596" t="s">
        <v>2989</v>
      </c>
      <c r="G67" s="1595"/>
      <c r="H67" s="1596"/>
      <c r="I67" s="1596"/>
      <c r="J67" s="1600"/>
      <c r="K67" s="1596"/>
      <c r="L67" s="1596"/>
      <c r="M67" s="1596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39.75" customHeight="1">
      <c r="A68" s="1596"/>
      <c r="B68" s="1595" t="s">
        <v>2990</v>
      </c>
      <c r="C68" s="1595"/>
      <c r="D68" s="1596"/>
      <c r="E68" s="1595"/>
      <c r="F68" s="1596" t="s">
        <v>2932</v>
      </c>
      <c r="G68" s="1595" t="s">
        <v>2991</v>
      </c>
      <c r="H68" s="1612">
        <v>10000</v>
      </c>
      <c r="I68" s="1596"/>
      <c r="J68" s="1600" t="s">
        <v>157</v>
      </c>
      <c r="K68" s="1596"/>
      <c r="L68" s="1596"/>
      <c r="M68" s="1596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44.25" customHeight="1">
      <c r="A69" s="1596"/>
      <c r="B69" s="1595" t="s">
        <v>2992</v>
      </c>
      <c r="C69" s="1595"/>
      <c r="D69" s="1596"/>
      <c r="E69" s="1595"/>
      <c r="F69" s="1596"/>
      <c r="G69" s="1595"/>
      <c r="H69" s="1612"/>
      <c r="I69" s="1596"/>
      <c r="J69" s="1600"/>
      <c r="K69" s="1596"/>
      <c r="L69" s="1596"/>
      <c r="M69" s="1596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40.5" customHeight="1">
      <c r="A70" s="1596"/>
      <c r="B70" s="1595" t="s">
        <v>2993</v>
      </c>
      <c r="C70" s="1595"/>
      <c r="D70" s="1102" t="s">
        <v>4020</v>
      </c>
      <c r="E70" s="1595"/>
      <c r="F70" s="1596"/>
      <c r="G70" s="1595"/>
      <c r="H70" s="1612"/>
      <c r="I70" s="1596"/>
      <c r="J70" s="1600"/>
      <c r="K70" s="1596"/>
      <c r="L70" s="1596"/>
      <c r="M70" s="1596" t="s">
        <v>2878</v>
      </c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42.75" customHeight="1">
      <c r="A71" s="1596"/>
      <c r="B71" s="1595" t="s">
        <v>2994</v>
      </c>
      <c r="C71" s="1595"/>
      <c r="D71" s="1596"/>
      <c r="E71" s="1595"/>
      <c r="F71" s="1596"/>
      <c r="G71" s="1595"/>
      <c r="H71" s="1612"/>
      <c r="I71" s="1596"/>
      <c r="J71" s="1600"/>
      <c r="K71" s="1596"/>
      <c r="L71" s="1596"/>
      <c r="M71" s="1596" t="s">
        <v>2882</v>
      </c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39" customHeight="1">
      <c r="A72" s="1596"/>
      <c r="B72" s="1595" t="s">
        <v>2995</v>
      </c>
      <c r="C72" s="1595"/>
      <c r="D72" s="1596"/>
      <c r="E72" s="1595"/>
      <c r="F72" s="1596"/>
      <c r="G72" s="1595"/>
      <c r="H72" s="1612"/>
      <c r="I72" s="1596"/>
      <c r="J72" s="1600"/>
      <c r="K72" s="1596"/>
      <c r="L72" s="1596"/>
      <c r="M72" s="1596" t="s">
        <v>2949</v>
      </c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40.5" customHeight="1">
      <c r="A73" s="1596"/>
      <c r="B73" s="1595" t="s">
        <v>2996</v>
      </c>
      <c r="C73" s="1595"/>
      <c r="D73" s="1596"/>
      <c r="E73" s="1595"/>
      <c r="F73" s="1596"/>
      <c r="G73" s="1595"/>
      <c r="H73" s="1612"/>
      <c r="I73" s="1596"/>
      <c r="J73" s="1600"/>
      <c r="K73" s="1596"/>
      <c r="L73" s="1596"/>
      <c r="M73" s="1596" t="s">
        <v>2952</v>
      </c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23.25" customHeight="1">
      <c r="A74" s="1596"/>
      <c r="B74" s="1595" t="s">
        <v>2997</v>
      </c>
      <c r="C74" s="1595"/>
      <c r="D74" s="1596"/>
      <c r="E74" s="1595"/>
      <c r="F74" s="1596"/>
      <c r="G74" s="1595"/>
      <c r="H74" s="1612"/>
      <c r="I74" s="1596"/>
      <c r="J74" s="1600"/>
      <c r="K74" s="1596"/>
      <c r="L74" s="1596"/>
      <c r="M74" s="1596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38.25" customHeight="1">
      <c r="A75" s="1596"/>
      <c r="B75" s="1595" t="s">
        <v>2998</v>
      </c>
      <c r="C75" s="1595"/>
      <c r="D75" s="1596"/>
      <c r="E75" s="1595"/>
      <c r="F75" s="1596"/>
      <c r="G75" s="1595"/>
      <c r="H75" s="1612"/>
      <c r="I75" s="1596"/>
      <c r="J75" s="1600"/>
      <c r="K75" s="1596"/>
      <c r="L75" s="1596"/>
      <c r="M75" s="1596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44.25" customHeight="1">
      <c r="A76" s="1596"/>
      <c r="B76" s="1595" t="s">
        <v>2999</v>
      </c>
      <c r="C76" s="1595"/>
      <c r="D76" s="1596"/>
      <c r="E76" s="1595"/>
      <c r="F76" s="1596"/>
      <c r="G76" s="1595"/>
      <c r="H76" s="1612"/>
      <c r="I76" s="1596"/>
      <c r="J76" s="1600"/>
      <c r="K76" s="1596"/>
      <c r="L76" s="1596"/>
      <c r="M76" s="1596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41.25" customHeight="1">
      <c r="A77" s="1596"/>
      <c r="B77" s="1595" t="s">
        <v>3000</v>
      </c>
      <c r="C77" s="1595"/>
      <c r="D77" s="1596"/>
      <c r="E77" s="1595"/>
      <c r="F77" s="1596"/>
      <c r="G77" s="1595"/>
      <c r="H77" s="1612"/>
      <c r="I77" s="1596"/>
      <c r="J77" s="1600"/>
      <c r="K77" s="1596"/>
      <c r="L77" s="1596"/>
      <c r="M77" s="1596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41.25" customHeight="1">
      <c r="A78" s="1596"/>
      <c r="B78" s="1595" t="s">
        <v>3001</v>
      </c>
      <c r="C78" s="1595"/>
      <c r="D78" s="1596"/>
      <c r="E78" s="1595"/>
      <c r="F78" s="1596"/>
      <c r="G78" s="1595"/>
      <c r="H78" s="1612"/>
      <c r="I78" s="1596"/>
      <c r="J78" s="1600"/>
      <c r="K78" s="1596"/>
      <c r="L78" s="1596"/>
      <c r="M78" s="1596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25.5" customHeight="1">
      <c r="A79" s="1596"/>
      <c r="B79" s="1595" t="s">
        <v>3002</v>
      </c>
      <c r="C79" s="1595"/>
      <c r="D79" s="1596" t="s">
        <v>3003</v>
      </c>
      <c r="E79" s="1595"/>
      <c r="F79" s="1596" t="s">
        <v>3004</v>
      </c>
      <c r="G79" s="1595" t="s">
        <v>3005</v>
      </c>
      <c r="H79" s="1612">
        <v>6000</v>
      </c>
      <c r="I79" s="1596"/>
      <c r="J79" s="1600"/>
      <c r="K79" s="1596"/>
      <c r="L79" s="1596"/>
      <c r="M79" s="1596" t="s">
        <v>2949</v>
      </c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22.5" customHeight="1">
      <c r="A80" s="1596"/>
      <c r="B80" s="1595" t="s">
        <v>3006</v>
      </c>
      <c r="C80" s="1595"/>
      <c r="D80" s="1596" t="s">
        <v>3007</v>
      </c>
      <c r="E80" s="1595"/>
      <c r="F80" s="1596"/>
      <c r="G80" s="1595" t="s">
        <v>3008</v>
      </c>
      <c r="H80" s="1612"/>
      <c r="I80" s="1596"/>
      <c r="J80" s="1600"/>
      <c r="K80" s="1596"/>
      <c r="L80" s="1596"/>
      <c r="M80" s="1596" t="s">
        <v>2952</v>
      </c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20.100000000000001" customHeight="1">
      <c r="A81" s="1596"/>
      <c r="B81" s="1595"/>
      <c r="C81" s="1595"/>
      <c r="D81" s="1596" t="s">
        <v>3009</v>
      </c>
      <c r="E81" s="1595"/>
      <c r="F81" s="1596"/>
      <c r="G81" s="1595" t="s">
        <v>3010</v>
      </c>
      <c r="H81" s="1612"/>
      <c r="I81" s="1596"/>
      <c r="J81" s="1600"/>
      <c r="K81" s="1596"/>
      <c r="L81" s="1596"/>
      <c r="M81" s="1596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>
      <c r="A82" s="1601"/>
      <c r="B82" s="1613"/>
      <c r="C82" s="1613"/>
      <c r="D82" s="1601"/>
      <c r="E82" s="1613"/>
      <c r="F82" s="1601"/>
      <c r="G82" s="1613" t="s">
        <v>342</v>
      </c>
      <c r="H82" s="1614">
        <f>SUM(H37:H81)</f>
        <v>36000</v>
      </c>
      <c r="I82" s="1601"/>
      <c r="J82" s="1601"/>
      <c r="K82" s="1601"/>
      <c r="L82" s="1601"/>
      <c r="M82" s="1601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20.100000000000001" customHeight="1">
      <c r="A83" s="1590">
        <v>1</v>
      </c>
      <c r="B83" s="2201" t="s">
        <v>3011</v>
      </c>
      <c r="C83" s="2134"/>
      <c r="D83" s="2134"/>
      <c r="E83" s="2134"/>
      <c r="F83" s="2134"/>
      <c r="G83" s="2134"/>
      <c r="H83" s="2134"/>
      <c r="I83" s="2134"/>
      <c r="J83" s="2134"/>
      <c r="K83" s="2134"/>
      <c r="L83" s="2133"/>
      <c r="M83" s="1590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42" customHeight="1">
      <c r="A84" s="1596"/>
      <c r="B84" s="462" t="s">
        <v>3012</v>
      </c>
      <c r="C84" s="462" t="s">
        <v>3013</v>
      </c>
      <c r="D84" s="1615" t="s">
        <v>3014</v>
      </c>
      <c r="E84" s="462" t="s">
        <v>3015</v>
      </c>
      <c r="F84" s="1616" t="s">
        <v>3016</v>
      </c>
      <c r="G84" s="1595"/>
      <c r="H84" s="1612"/>
      <c r="I84" s="1596"/>
      <c r="J84" s="1600"/>
      <c r="K84" s="1596"/>
      <c r="L84" s="1596"/>
      <c r="M84" s="1594" t="s">
        <v>2886</v>
      </c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22.5" customHeight="1">
      <c r="A85" s="1596"/>
      <c r="B85" s="462" t="s">
        <v>2265</v>
      </c>
      <c r="C85" s="1617" t="s">
        <v>3017</v>
      </c>
      <c r="D85" s="462"/>
      <c r="E85" s="462" t="s">
        <v>3018</v>
      </c>
      <c r="F85" s="463" t="s">
        <v>3019</v>
      </c>
      <c r="G85" s="1595"/>
      <c r="H85" s="1612"/>
      <c r="I85" s="1596"/>
      <c r="J85" s="1600"/>
      <c r="K85" s="1596"/>
      <c r="L85" s="1596"/>
      <c r="M85" s="1594" t="s">
        <v>2890</v>
      </c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40.5" customHeight="1">
      <c r="A86" s="1596"/>
      <c r="B86" s="462" t="s">
        <v>3020</v>
      </c>
      <c r="C86" s="462" t="s">
        <v>3021</v>
      </c>
      <c r="D86" s="1616"/>
      <c r="E86" s="1617" t="s">
        <v>3022</v>
      </c>
      <c r="F86" s="1618"/>
      <c r="G86" s="1595"/>
      <c r="H86" s="1612"/>
      <c r="I86" s="1596"/>
      <c r="J86" s="1600"/>
      <c r="K86" s="1596"/>
      <c r="L86" s="1596"/>
      <c r="M86" s="1596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24" customHeight="1">
      <c r="A87" s="1596"/>
      <c r="B87" s="462" t="s">
        <v>3023</v>
      </c>
      <c r="C87" s="462" t="s">
        <v>3024</v>
      </c>
      <c r="D87" s="1616"/>
      <c r="E87" s="462" t="s">
        <v>3025</v>
      </c>
      <c r="F87" s="1618"/>
      <c r="G87" s="1595"/>
      <c r="H87" s="1596"/>
      <c r="I87" s="1596"/>
      <c r="J87" s="1600"/>
      <c r="K87" s="1596"/>
      <c r="L87" s="1596"/>
      <c r="M87" s="1596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34.5" customHeight="1">
      <c r="A88" s="1596"/>
      <c r="B88" s="462" t="s">
        <v>3026</v>
      </c>
      <c r="C88" s="1735" t="s">
        <v>3027</v>
      </c>
      <c r="D88" s="1616"/>
      <c r="E88" s="1617" t="s">
        <v>3028</v>
      </c>
      <c r="F88" s="1618"/>
      <c r="G88" s="1595"/>
      <c r="H88" s="1596"/>
      <c r="I88" s="1596"/>
      <c r="J88" s="1600"/>
      <c r="K88" s="1596"/>
      <c r="L88" s="1596"/>
      <c r="M88" s="1596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24.75" customHeight="1">
      <c r="A89" s="1596"/>
      <c r="B89" s="462" t="s">
        <v>3029</v>
      </c>
      <c r="C89" s="462" t="s">
        <v>3030</v>
      </c>
      <c r="D89" s="1616"/>
      <c r="E89" s="1617" t="s">
        <v>3031</v>
      </c>
      <c r="F89" s="1618"/>
      <c r="G89" s="1595"/>
      <c r="H89" s="1596"/>
      <c r="I89" s="1596"/>
      <c r="J89" s="1600"/>
      <c r="K89" s="1596"/>
      <c r="L89" s="1596"/>
      <c r="M89" s="1596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9.5" customHeight="1">
      <c r="A90" s="1596"/>
      <c r="B90" s="462" t="s">
        <v>3032</v>
      </c>
      <c r="C90" s="1617" t="s">
        <v>3033</v>
      </c>
      <c r="D90" s="1616"/>
      <c r="E90" s="1617" t="s">
        <v>3028</v>
      </c>
      <c r="F90" s="1618"/>
      <c r="G90" s="1595"/>
      <c r="H90" s="1596"/>
      <c r="I90" s="1596"/>
      <c r="J90" s="1600"/>
      <c r="K90" s="1596"/>
      <c r="L90" s="1596"/>
      <c r="M90" s="1596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20.25" customHeight="1">
      <c r="A91" s="1596"/>
      <c r="B91" s="462" t="s">
        <v>3034</v>
      </c>
      <c r="C91" s="462" t="s">
        <v>3035</v>
      </c>
      <c r="D91" s="1616"/>
      <c r="E91" s="1617" t="s">
        <v>3036</v>
      </c>
      <c r="F91" s="1618"/>
      <c r="G91" s="1595"/>
      <c r="H91" s="1596"/>
      <c r="I91" s="1596"/>
      <c r="J91" s="1600"/>
      <c r="K91" s="1596"/>
      <c r="L91" s="1596"/>
      <c r="M91" s="1596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42.75" customHeight="1">
      <c r="A92" s="1596"/>
      <c r="B92" s="462" t="s">
        <v>3037</v>
      </c>
      <c r="C92" s="462" t="s">
        <v>3038</v>
      </c>
      <c r="D92" s="1616"/>
      <c r="E92" s="1617" t="s">
        <v>3039</v>
      </c>
      <c r="F92" s="1618"/>
      <c r="G92" s="1595"/>
      <c r="H92" s="1596"/>
      <c r="I92" s="1596"/>
      <c r="J92" s="1600"/>
      <c r="K92" s="1596"/>
      <c r="L92" s="1596"/>
      <c r="M92" s="1596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25.5" customHeight="1">
      <c r="A93" s="1596"/>
      <c r="B93" s="1617" t="s">
        <v>3040</v>
      </c>
      <c r="C93" s="462" t="s">
        <v>3041</v>
      </c>
      <c r="D93" s="1616"/>
      <c r="E93" s="1617" t="s">
        <v>3042</v>
      </c>
      <c r="F93" s="1618" t="s">
        <v>429</v>
      </c>
      <c r="G93" s="1595"/>
      <c r="H93" s="1596"/>
      <c r="I93" s="1596"/>
      <c r="J93" s="1600"/>
      <c r="K93" s="1596"/>
      <c r="L93" s="1596"/>
      <c r="M93" s="1596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25.5" customHeight="1">
      <c r="A94" s="1596"/>
      <c r="B94" s="462" t="s">
        <v>3043</v>
      </c>
      <c r="C94" s="462"/>
      <c r="D94" s="1616"/>
      <c r="E94" s="462" t="s">
        <v>3044</v>
      </c>
      <c r="F94" s="1619" t="s">
        <v>429</v>
      </c>
      <c r="G94" s="1595"/>
      <c r="H94" s="1596"/>
      <c r="I94" s="1596"/>
      <c r="J94" s="1600"/>
      <c r="K94" s="1596"/>
      <c r="L94" s="1596"/>
      <c r="M94" s="1596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23.25" customHeight="1">
      <c r="A95" s="1596"/>
      <c r="B95" s="462" t="s">
        <v>429</v>
      </c>
      <c r="C95" s="462"/>
      <c r="D95" s="1616"/>
      <c r="E95" s="1617" t="s">
        <v>3045</v>
      </c>
      <c r="F95" s="1618"/>
      <c r="G95" s="1595"/>
      <c r="H95" s="1596"/>
      <c r="I95" s="1596"/>
      <c r="J95" s="1600"/>
      <c r="K95" s="1596"/>
      <c r="L95" s="1596"/>
      <c r="M95" s="1596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38.25" customHeight="1">
      <c r="A96" s="1596"/>
      <c r="B96" s="462"/>
      <c r="C96" s="462"/>
      <c r="D96" s="1616"/>
      <c r="E96" s="462" t="s">
        <v>3046</v>
      </c>
      <c r="F96" s="1618"/>
      <c r="G96" s="1595"/>
      <c r="H96" s="1596"/>
      <c r="I96" s="1596"/>
      <c r="J96" s="1600"/>
      <c r="K96" s="1596"/>
      <c r="L96" s="1596"/>
      <c r="M96" s="1596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22.5" customHeight="1">
      <c r="A97" s="1596"/>
      <c r="B97" s="1595"/>
      <c r="C97" s="462"/>
      <c r="D97" s="1616"/>
      <c r="E97" s="1617" t="s">
        <v>3047</v>
      </c>
      <c r="F97" s="1618"/>
      <c r="G97" s="1595"/>
      <c r="H97" s="1596"/>
      <c r="I97" s="1596"/>
      <c r="J97" s="1600"/>
      <c r="K97" s="1596"/>
      <c r="L97" s="1596"/>
      <c r="M97" s="1596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20.100000000000001" customHeight="1">
      <c r="A98" s="1596"/>
      <c r="B98" s="1595"/>
      <c r="C98" s="462"/>
      <c r="D98" s="1616"/>
      <c r="E98" s="462" t="s">
        <v>3048</v>
      </c>
      <c r="F98" s="1618"/>
      <c r="G98" s="1595"/>
      <c r="H98" s="1596"/>
      <c r="I98" s="1596"/>
      <c r="J98" s="1600"/>
      <c r="K98" s="1596"/>
      <c r="L98" s="1596"/>
      <c r="M98" s="1596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24" customHeight="1">
      <c r="A99" s="1620"/>
      <c r="B99" s="1613"/>
      <c r="C99" s="1621"/>
      <c r="D99" s="1620"/>
      <c r="E99" s="1621"/>
      <c r="F99" s="1620"/>
      <c r="G99" s="1613"/>
      <c r="H99" s="1622" t="s">
        <v>356</v>
      </c>
      <c r="I99" s="1620"/>
      <c r="J99" s="1601"/>
      <c r="K99" s="1620"/>
      <c r="L99" s="1620"/>
      <c r="M99" s="1620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23.25" customHeight="1">
      <c r="A100" s="1300"/>
      <c r="B100" s="1301"/>
      <c r="C100" s="1301"/>
      <c r="D100" s="1300"/>
      <c r="E100" s="1301"/>
      <c r="F100" s="1300"/>
      <c r="G100" s="1301"/>
      <c r="H100" s="1300"/>
      <c r="I100" s="1300"/>
      <c r="J100" s="1623"/>
      <c r="K100" s="1300"/>
      <c r="L100" s="1300"/>
      <c r="M100" s="1300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21.75" customHeight="1">
      <c r="A101" s="2181" t="s">
        <v>2867</v>
      </c>
      <c r="B101" s="2135"/>
      <c r="C101" s="2135"/>
      <c r="D101" s="2135"/>
      <c r="E101" s="2135"/>
      <c r="F101" s="2135"/>
      <c r="G101" s="2135"/>
      <c r="H101" s="2135"/>
      <c r="I101" s="2135"/>
      <c r="J101" s="2135"/>
      <c r="K101" s="2135"/>
      <c r="L101" s="2135"/>
      <c r="M101" s="2135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24.75" customHeight="1">
      <c r="A102" s="1624" t="s">
        <v>2868</v>
      </c>
      <c r="B102" s="528"/>
      <c r="C102" s="528"/>
      <c r="D102" s="1624"/>
      <c r="E102" s="528"/>
      <c r="F102" s="1625"/>
      <c r="G102" s="528" t="s">
        <v>429</v>
      </c>
      <c r="H102" s="1626"/>
      <c r="I102" s="1624"/>
      <c r="J102" s="1625"/>
      <c r="K102" s="1624"/>
      <c r="L102" s="1624"/>
      <c r="M102" s="1624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22.5" customHeight="1">
      <c r="A103" s="2208" t="s">
        <v>2869</v>
      </c>
      <c r="B103" s="2135"/>
      <c r="C103" s="2135"/>
      <c r="D103" s="2135"/>
      <c r="E103" s="2135"/>
      <c r="F103" s="2135"/>
      <c r="G103" s="2135"/>
      <c r="H103" s="2135"/>
      <c r="I103" s="2135"/>
      <c r="J103" s="2135"/>
      <c r="K103" s="2135"/>
      <c r="L103" s="2135"/>
      <c r="M103" s="2135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20.25" customHeight="1">
      <c r="A104" s="2183" t="s">
        <v>3049</v>
      </c>
      <c r="B104" s="2135"/>
      <c r="C104" s="2135"/>
      <c r="D104" s="2135"/>
      <c r="E104" s="2135"/>
      <c r="F104" s="2135"/>
      <c r="G104" s="2135"/>
      <c r="H104" s="2135"/>
      <c r="I104" s="2135"/>
      <c r="J104" s="2135"/>
      <c r="K104" s="2135"/>
      <c r="L104" s="2135"/>
      <c r="M104" s="2135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8.75" customHeight="1">
      <c r="A105" s="2184" t="s">
        <v>3050</v>
      </c>
      <c r="B105" s="2135"/>
      <c r="C105" s="2135"/>
      <c r="D105" s="2135"/>
      <c r="E105" s="2135"/>
      <c r="F105" s="2135"/>
      <c r="G105" s="2135"/>
      <c r="H105" s="2135"/>
      <c r="I105" s="2135"/>
      <c r="J105" s="2135"/>
      <c r="K105" s="2135"/>
      <c r="L105" s="2135"/>
      <c r="M105" s="2135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>
      <c r="A106" s="2185" t="s">
        <v>0</v>
      </c>
      <c r="B106" s="2190" t="s">
        <v>2872</v>
      </c>
      <c r="C106" s="2190" t="s">
        <v>398</v>
      </c>
      <c r="D106" s="2190" t="s">
        <v>399</v>
      </c>
      <c r="E106" s="2190" t="s">
        <v>2873</v>
      </c>
      <c r="F106" s="2185" t="s">
        <v>277</v>
      </c>
      <c r="G106" s="2187" t="s">
        <v>401</v>
      </c>
      <c r="H106" s="2188"/>
      <c r="I106" s="2189" t="s">
        <v>6</v>
      </c>
      <c r="J106" s="2134"/>
      <c r="K106" s="2134"/>
      <c r="L106" s="2133"/>
      <c r="M106" s="2185" t="s">
        <v>7</v>
      </c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>
      <c r="A107" s="2186"/>
      <c r="B107" s="2191"/>
      <c r="C107" s="2191"/>
      <c r="D107" s="2186"/>
      <c r="E107" s="2191"/>
      <c r="F107" s="2186"/>
      <c r="G107" s="1627" t="s">
        <v>279</v>
      </c>
      <c r="H107" s="1628" t="s">
        <v>402</v>
      </c>
      <c r="I107" s="75" t="s">
        <v>8</v>
      </c>
      <c r="J107" s="75" t="s">
        <v>9</v>
      </c>
      <c r="K107" s="75" t="s">
        <v>10</v>
      </c>
      <c r="L107" s="75" t="s">
        <v>11</v>
      </c>
      <c r="M107" s="2186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20.100000000000001" customHeight="1">
      <c r="A108" s="1629">
        <v>2</v>
      </c>
      <c r="B108" s="2225" t="s">
        <v>208</v>
      </c>
      <c r="C108" s="2134"/>
      <c r="D108" s="2134"/>
      <c r="E108" s="2134"/>
      <c r="F108" s="2134"/>
      <c r="G108" s="2134"/>
      <c r="H108" s="2134"/>
      <c r="I108" s="2134"/>
      <c r="J108" s="2134"/>
      <c r="K108" s="2134"/>
      <c r="L108" s="2133"/>
      <c r="M108" s="1629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36.75" customHeight="1">
      <c r="A109" s="1629"/>
      <c r="B109" s="462" t="s">
        <v>3051</v>
      </c>
      <c r="C109" s="1617" t="s">
        <v>3052</v>
      </c>
      <c r="D109" s="1618" t="s">
        <v>2893</v>
      </c>
      <c r="E109" s="462" t="s">
        <v>3053</v>
      </c>
      <c r="F109" s="1616" t="s">
        <v>3054</v>
      </c>
      <c r="G109" s="1617" t="s">
        <v>608</v>
      </c>
      <c r="H109" s="1630">
        <v>1500</v>
      </c>
      <c r="I109" s="1616" t="s">
        <v>429</v>
      </c>
      <c r="J109" s="1615" t="s">
        <v>157</v>
      </c>
      <c r="K109" s="1616"/>
      <c r="L109" s="1616"/>
      <c r="M109" s="1616" t="s">
        <v>2878</v>
      </c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36" customHeight="1">
      <c r="A110" s="1629"/>
      <c r="B110" s="1617" t="s">
        <v>3055</v>
      </c>
      <c r="C110" s="1617" t="s">
        <v>2888</v>
      </c>
      <c r="D110" s="462" t="s">
        <v>3056</v>
      </c>
      <c r="E110" s="462" t="s">
        <v>2881</v>
      </c>
      <c r="F110" s="1616" t="s">
        <v>3057</v>
      </c>
      <c r="G110" s="1617" t="s">
        <v>3058</v>
      </c>
      <c r="H110" s="1630">
        <v>3600</v>
      </c>
      <c r="I110" s="1616"/>
      <c r="J110" s="1615" t="s">
        <v>157</v>
      </c>
      <c r="K110" s="1616"/>
      <c r="L110" s="1616"/>
      <c r="M110" s="1616" t="s">
        <v>2882</v>
      </c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25.5" customHeight="1">
      <c r="A111" s="1629"/>
      <c r="B111" s="462" t="s">
        <v>3059</v>
      </c>
      <c r="C111" s="1617" t="s">
        <v>2892</v>
      </c>
      <c r="D111" s="1618"/>
      <c r="E111" s="462" t="s">
        <v>2885</v>
      </c>
      <c r="F111" s="1616"/>
      <c r="G111" s="1617"/>
      <c r="H111" s="1630"/>
      <c r="I111" s="1616"/>
      <c r="J111" s="1615"/>
      <c r="K111" s="1616"/>
      <c r="L111" s="1616"/>
      <c r="M111" s="1616" t="s">
        <v>3060</v>
      </c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24.75" customHeight="1">
      <c r="A112" s="1629"/>
      <c r="B112" s="462" t="s">
        <v>3061</v>
      </c>
      <c r="C112" s="1617" t="s">
        <v>2897</v>
      </c>
      <c r="D112" s="462"/>
      <c r="E112" s="70" t="s">
        <v>2034</v>
      </c>
      <c r="F112" s="1616"/>
      <c r="G112" s="462"/>
      <c r="H112" s="1630"/>
      <c r="I112" s="1616"/>
      <c r="J112" s="1615"/>
      <c r="K112" s="1616"/>
      <c r="L112" s="1616"/>
      <c r="M112" s="1616" t="s">
        <v>3062</v>
      </c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24.75" customHeight="1">
      <c r="A113" s="1629"/>
      <c r="B113" s="462" t="s">
        <v>3063</v>
      </c>
      <c r="C113" s="1617"/>
      <c r="D113" s="462"/>
      <c r="E113" s="462"/>
      <c r="F113" s="1616"/>
      <c r="G113" s="462"/>
      <c r="H113" s="1630"/>
      <c r="I113" s="1616"/>
      <c r="J113" s="1615"/>
      <c r="K113" s="1616"/>
      <c r="L113" s="1616"/>
      <c r="M113" s="1616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24.75" customHeight="1">
      <c r="A114" s="1629"/>
      <c r="B114" s="462" t="s">
        <v>3064</v>
      </c>
      <c r="C114" s="462"/>
      <c r="D114" s="462"/>
      <c r="E114" s="1631"/>
      <c r="F114" s="1616"/>
      <c r="G114" s="462"/>
      <c r="H114" s="1630"/>
      <c r="I114" s="1616"/>
      <c r="J114" s="1615"/>
      <c r="K114" s="1616"/>
      <c r="L114" s="1616"/>
      <c r="M114" s="1616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24.75" customHeight="1">
      <c r="A115" s="1629"/>
      <c r="B115" s="462" t="s">
        <v>3065</v>
      </c>
      <c r="C115" s="462"/>
      <c r="D115" s="462"/>
      <c r="E115" s="462"/>
      <c r="F115" s="1618" t="s">
        <v>3066</v>
      </c>
      <c r="G115" s="462"/>
      <c r="H115" s="1630"/>
      <c r="I115" s="1616"/>
      <c r="J115" s="1615"/>
      <c r="K115" s="1616"/>
      <c r="L115" s="1616"/>
      <c r="M115" s="1616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24.75" customHeight="1">
      <c r="A116" s="1629"/>
      <c r="B116" s="462" t="s">
        <v>3067</v>
      </c>
      <c r="C116" s="462"/>
      <c r="D116" s="462"/>
      <c r="E116" s="462"/>
      <c r="F116" s="1632"/>
      <c r="G116" s="462"/>
      <c r="H116" s="1630"/>
      <c r="I116" s="1616"/>
      <c r="J116" s="1615"/>
      <c r="K116" s="1616"/>
      <c r="L116" s="1616"/>
      <c r="M116" s="1616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24.75" customHeight="1">
      <c r="A117" s="1629"/>
      <c r="B117" s="462" t="s">
        <v>3068</v>
      </c>
      <c r="C117" s="462"/>
      <c r="D117" s="462"/>
      <c r="E117" s="462"/>
      <c r="F117" s="1616" t="s">
        <v>3069</v>
      </c>
      <c r="G117" s="462"/>
      <c r="H117" s="1630"/>
      <c r="I117" s="1616"/>
      <c r="J117" s="1615"/>
      <c r="K117" s="1616"/>
      <c r="L117" s="1616"/>
      <c r="M117" s="1616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23.25" customHeight="1">
      <c r="A118" s="1629"/>
      <c r="B118" s="462"/>
      <c r="C118" s="462"/>
      <c r="D118" s="462"/>
      <c r="E118" s="1633"/>
      <c r="F118" s="1634" t="s">
        <v>3070</v>
      </c>
      <c r="G118" s="462"/>
      <c r="H118" s="1630"/>
      <c r="I118" s="1616"/>
      <c r="J118" s="1615"/>
      <c r="K118" s="1616"/>
      <c r="L118" s="1616"/>
      <c r="M118" s="1616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23.25" customHeight="1">
      <c r="A119" s="1629"/>
      <c r="B119" s="1617"/>
      <c r="C119" s="462"/>
      <c r="D119" s="462"/>
      <c r="E119" s="1633"/>
      <c r="F119" s="1616">
        <v>2567</v>
      </c>
      <c r="G119" s="462"/>
      <c r="H119" s="465"/>
      <c r="I119" s="1616"/>
      <c r="J119" s="1615"/>
      <c r="K119" s="1616"/>
      <c r="L119" s="1616"/>
      <c r="M119" s="1616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21" customHeight="1">
      <c r="A120" s="1635"/>
      <c r="B120" s="1636"/>
      <c r="C120" s="1637"/>
      <c r="D120" s="1636"/>
      <c r="E120" s="1636"/>
      <c r="F120" s="1638"/>
      <c r="G120" s="1639" t="s">
        <v>342</v>
      </c>
      <c r="H120" s="1640">
        <f>SUM(H109:H119)</f>
        <v>5100</v>
      </c>
      <c r="I120" s="1638"/>
      <c r="J120" s="1641"/>
      <c r="K120" s="1638"/>
      <c r="L120" s="1638"/>
      <c r="M120" s="1638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s="1578" customFormat="1" ht="21" customHeight="1">
      <c r="A121" s="1757"/>
      <c r="B121" s="1758"/>
      <c r="C121" s="1759"/>
      <c r="D121" s="1758"/>
      <c r="E121" s="1758"/>
      <c r="F121" s="1760"/>
      <c r="G121" s="1761"/>
      <c r="H121" s="1762"/>
      <c r="I121" s="1760"/>
      <c r="J121" s="1763"/>
      <c r="K121" s="1760"/>
      <c r="L121" s="1760"/>
      <c r="M121" s="1760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s="1578" customFormat="1" ht="21" customHeight="1">
      <c r="A122" s="1757"/>
      <c r="B122" s="1758"/>
      <c r="C122" s="1759"/>
      <c r="D122" s="1758"/>
      <c r="E122" s="1758"/>
      <c r="F122" s="1760"/>
      <c r="G122" s="1761"/>
      <c r="H122" s="1762"/>
      <c r="I122" s="1760"/>
      <c r="J122" s="1763"/>
      <c r="K122" s="1760"/>
      <c r="L122" s="1760"/>
      <c r="M122" s="1760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s="1578" customFormat="1" ht="21" customHeight="1">
      <c r="A123" s="1757"/>
      <c r="B123" s="1758"/>
      <c r="C123" s="1759"/>
      <c r="D123" s="1758"/>
      <c r="E123" s="1758"/>
      <c r="F123" s="1760"/>
      <c r="G123" s="1761"/>
      <c r="H123" s="1762"/>
      <c r="I123" s="1760"/>
      <c r="J123" s="1763"/>
      <c r="K123" s="1760"/>
      <c r="L123" s="1760"/>
      <c r="M123" s="1760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s="1578" customFormat="1" ht="21" customHeight="1">
      <c r="A124" s="1757"/>
      <c r="B124" s="1758"/>
      <c r="C124" s="1759"/>
      <c r="D124" s="1758"/>
      <c r="E124" s="1758"/>
      <c r="F124" s="1760"/>
      <c r="G124" s="1761"/>
      <c r="H124" s="1762"/>
      <c r="I124" s="1760"/>
      <c r="J124" s="1763"/>
      <c r="K124" s="1760"/>
      <c r="L124" s="1760"/>
      <c r="M124" s="1760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s="1578" customFormat="1" ht="21" customHeight="1">
      <c r="A125" s="1757"/>
      <c r="B125" s="1758"/>
      <c r="C125" s="1759"/>
      <c r="D125" s="1758"/>
      <c r="E125" s="1758"/>
      <c r="F125" s="1760"/>
      <c r="G125" s="1761"/>
      <c r="H125" s="1762"/>
      <c r="I125" s="1760"/>
      <c r="J125" s="1763"/>
      <c r="K125" s="1760"/>
      <c r="L125" s="1760"/>
      <c r="M125" s="1760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9.5" customHeight="1">
      <c r="A126" s="1300"/>
      <c r="B126" s="1301"/>
      <c r="C126" s="1301"/>
      <c r="D126" s="1300"/>
      <c r="E126" s="1301"/>
      <c r="F126" s="1300"/>
      <c r="G126" s="1301"/>
      <c r="H126" s="1300"/>
      <c r="I126" s="1300"/>
      <c r="J126" s="1623"/>
      <c r="K126" s="1300"/>
      <c r="L126" s="1300"/>
      <c r="M126" s="1300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30.75" customHeight="1">
      <c r="A127" s="2181" t="s">
        <v>2867</v>
      </c>
      <c r="B127" s="2135"/>
      <c r="C127" s="2135"/>
      <c r="D127" s="2135"/>
      <c r="E127" s="2135"/>
      <c r="F127" s="2135"/>
      <c r="G127" s="2135"/>
      <c r="H127" s="2135"/>
      <c r="I127" s="2135"/>
      <c r="J127" s="2135"/>
      <c r="K127" s="2135"/>
      <c r="L127" s="2135"/>
      <c r="M127" s="2135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28.5" customHeight="1">
      <c r="A128" s="1624" t="s">
        <v>3071</v>
      </c>
      <c r="B128" s="528"/>
      <c r="C128" s="528"/>
      <c r="D128" s="1624"/>
      <c r="E128" s="528"/>
      <c r="F128" s="1625"/>
      <c r="G128" s="528" t="s">
        <v>429</v>
      </c>
      <c r="H128" s="1626"/>
      <c r="I128" s="1624"/>
      <c r="J128" s="1625"/>
      <c r="K128" s="1624"/>
      <c r="L128" s="1624"/>
      <c r="M128" s="1624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26.25" customHeight="1">
      <c r="A129" s="2182" t="s">
        <v>3072</v>
      </c>
      <c r="B129" s="2135"/>
      <c r="C129" s="2135"/>
      <c r="D129" s="2135"/>
      <c r="E129" s="2135"/>
      <c r="F129" s="2135"/>
      <c r="G129" s="2135"/>
      <c r="H129" s="2135"/>
      <c r="I129" s="2135"/>
      <c r="J129" s="2135"/>
      <c r="K129" s="2135"/>
      <c r="L129" s="2135"/>
      <c r="M129" s="2135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22.5" customHeight="1">
      <c r="A130" s="2183" t="s">
        <v>3073</v>
      </c>
      <c r="B130" s="2135"/>
      <c r="C130" s="2135"/>
      <c r="D130" s="2135"/>
      <c r="E130" s="2135"/>
      <c r="F130" s="2135"/>
      <c r="G130" s="2135"/>
      <c r="H130" s="2135"/>
      <c r="I130" s="2135"/>
      <c r="J130" s="2135"/>
      <c r="K130" s="2135"/>
      <c r="L130" s="2135"/>
      <c r="M130" s="2135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24" customHeight="1">
      <c r="A131" s="2003" t="s">
        <v>3074</v>
      </c>
      <c r="B131" s="2136"/>
      <c r="C131" s="2136"/>
      <c r="D131" s="2136"/>
      <c r="E131" s="2136"/>
      <c r="F131" s="2136"/>
      <c r="G131" s="2136"/>
      <c r="H131" s="2136"/>
      <c r="I131" s="2136"/>
      <c r="J131" s="2136"/>
      <c r="K131" s="2136"/>
      <c r="L131" s="2136"/>
      <c r="M131" s="2136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>
      <c r="A132" s="2185" t="s">
        <v>0</v>
      </c>
      <c r="B132" s="2190" t="s">
        <v>2872</v>
      </c>
      <c r="C132" s="2190" t="s">
        <v>398</v>
      </c>
      <c r="D132" s="2190" t="s">
        <v>399</v>
      </c>
      <c r="E132" s="2190" t="s">
        <v>2873</v>
      </c>
      <c r="F132" s="2185" t="s">
        <v>277</v>
      </c>
      <c r="G132" s="2189" t="s">
        <v>401</v>
      </c>
      <c r="H132" s="2133"/>
      <c r="I132" s="2189" t="s">
        <v>6</v>
      </c>
      <c r="J132" s="2134"/>
      <c r="K132" s="2134"/>
      <c r="L132" s="2133"/>
      <c r="M132" s="2185" t="s">
        <v>7</v>
      </c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>
      <c r="A133" s="2186"/>
      <c r="B133" s="2191"/>
      <c r="C133" s="2191"/>
      <c r="D133" s="2186"/>
      <c r="E133" s="2191"/>
      <c r="F133" s="2186"/>
      <c r="G133" s="1627" t="s">
        <v>279</v>
      </c>
      <c r="H133" s="1628" t="s">
        <v>402</v>
      </c>
      <c r="I133" s="75" t="s">
        <v>8</v>
      </c>
      <c r="J133" s="75" t="s">
        <v>9</v>
      </c>
      <c r="K133" s="75" t="s">
        <v>10</v>
      </c>
      <c r="L133" s="75" t="s">
        <v>11</v>
      </c>
      <c r="M133" s="2186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27.75" customHeight="1">
      <c r="A134" s="1642">
        <v>3</v>
      </c>
      <c r="B134" s="2209" t="s">
        <v>210</v>
      </c>
      <c r="C134" s="2134"/>
      <c r="D134" s="2134"/>
      <c r="E134" s="2134"/>
      <c r="F134" s="2134"/>
      <c r="G134" s="2134"/>
      <c r="H134" s="2134"/>
      <c r="I134" s="2134"/>
      <c r="J134" s="2134"/>
      <c r="K134" s="2134"/>
      <c r="L134" s="2133"/>
      <c r="M134" s="1642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24.75" customHeight="1">
      <c r="A135" s="1642"/>
      <c r="B135" s="70" t="s">
        <v>3075</v>
      </c>
      <c r="C135" s="70" t="s">
        <v>3076</v>
      </c>
      <c r="D135" s="62"/>
      <c r="E135" s="70" t="s">
        <v>3077</v>
      </c>
      <c r="F135" s="211" t="s">
        <v>3078</v>
      </c>
      <c r="G135" s="70" t="s">
        <v>3079</v>
      </c>
      <c r="H135" s="1643">
        <v>3000</v>
      </c>
      <c r="I135" s="203"/>
      <c r="J135" s="58" t="s">
        <v>3080</v>
      </c>
      <c r="K135" s="203"/>
      <c r="L135" s="203"/>
      <c r="M135" s="62" t="s">
        <v>3081</v>
      </c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35.25" customHeight="1">
      <c r="A136" s="1642"/>
      <c r="B136" s="70" t="s">
        <v>3082</v>
      </c>
      <c r="C136" s="70" t="s">
        <v>3083</v>
      </c>
      <c r="D136" s="62"/>
      <c r="E136" s="71" t="s">
        <v>3084</v>
      </c>
      <c r="F136" s="62" t="s">
        <v>3085</v>
      </c>
      <c r="G136" s="70" t="s">
        <v>3086</v>
      </c>
      <c r="H136" s="1643"/>
      <c r="I136" s="58"/>
      <c r="J136" s="58"/>
      <c r="K136" s="58"/>
      <c r="L136" s="58"/>
      <c r="M136" s="62" t="s">
        <v>3087</v>
      </c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24.75" customHeight="1">
      <c r="A137" s="1642"/>
      <c r="B137" s="70" t="s">
        <v>3088</v>
      </c>
      <c r="C137" s="70" t="s">
        <v>3089</v>
      </c>
      <c r="D137" s="261" t="s">
        <v>429</v>
      </c>
      <c r="E137" s="70" t="s">
        <v>3090</v>
      </c>
      <c r="F137" s="62"/>
      <c r="G137" s="70"/>
      <c r="H137" s="1643"/>
      <c r="I137" s="58"/>
      <c r="J137" s="58"/>
      <c r="K137" s="58"/>
      <c r="L137" s="58"/>
      <c r="M137" s="62" t="s">
        <v>3091</v>
      </c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25.5" customHeight="1">
      <c r="A138" s="1642"/>
      <c r="B138" s="70" t="s">
        <v>3092</v>
      </c>
      <c r="C138" s="70" t="s">
        <v>3093</v>
      </c>
      <c r="D138" s="261"/>
      <c r="E138" s="71" t="s">
        <v>3094</v>
      </c>
      <c r="F138" s="62"/>
      <c r="G138" s="71"/>
      <c r="H138" s="62"/>
      <c r="I138" s="58"/>
      <c r="J138" s="58" t="s">
        <v>429</v>
      </c>
      <c r="K138" s="58"/>
      <c r="L138" s="58"/>
      <c r="M138" s="62" t="s">
        <v>2882</v>
      </c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24.75" customHeight="1">
      <c r="A139" s="1642"/>
      <c r="B139" s="70" t="s">
        <v>3095</v>
      </c>
      <c r="C139" s="70" t="s">
        <v>3096</v>
      </c>
      <c r="D139" s="70" t="s">
        <v>3097</v>
      </c>
      <c r="E139" s="71"/>
      <c r="F139" s="62"/>
      <c r="G139" s="71"/>
      <c r="H139" s="62"/>
      <c r="I139" s="58"/>
      <c r="J139" s="58"/>
      <c r="K139" s="58"/>
      <c r="L139" s="58"/>
      <c r="M139" s="261" t="s">
        <v>3098</v>
      </c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24.75" customHeight="1">
      <c r="A140" s="1642"/>
      <c r="B140" s="71" t="s">
        <v>3099</v>
      </c>
      <c r="C140" s="70" t="s">
        <v>3100</v>
      </c>
      <c r="D140" s="261" t="s">
        <v>3101</v>
      </c>
      <c r="E140" s="70" t="s">
        <v>429</v>
      </c>
      <c r="F140" s="261"/>
      <c r="G140" s="70"/>
      <c r="H140" s="1644"/>
      <c r="I140" s="261"/>
      <c r="J140" s="58"/>
      <c r="K140" s="261"/>
      <c r="L140" s="261"/>
      <c r="M140" s="62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38.25" customHeight="1">
      <c r="A141" s="1642"/>
      <c r="B141" s="70" t="s">
        <v>3102</v>
      </c>
      <c r="C141" s="70" t="s">
        <v>3103</v>
      </c>
      <c r="D141" s="70" t="s">
        <v>3104</v>
      </c>
      <c r="E141" s="70"/>
      <c r="F141" s="261"/>
      <c r="G141" s="71" t="s">
        <v>3105</v>
      </c>
      <c r="H141" s="1644">
        <v>10000</v>
      </c>
      <c r="I141" s="261"/>
      <c r="J141" s="58" t="s">
        <v>3080</v>
      </c>
      <c r="K141" s="261"/>
      <c r="L141" s="261"/>
      <c r="M141" s="261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39.75" customHeight="1">
      <c r="A142" s="1642"/>
      <c r="B142" s="71" t="s">
        <v>3106</v>
      </c>
      <c r="C142" s="70" t="s">
        <v>3107</v>
      </c>
      <c r="D142" s="70" t="s">
        <v>3108</v>
      </c>
      <c r="E142" s="70"/>
      <c r="F142" s="1645"/>
      <c r="G142" s="71" t="s">
        <v>3109</v>
      </c>
      <c r="H142" s="468"/>
      <c r="I142" s="261"/>
      <c r="J142" s="58"/>
      <c r="K142" s="261"/>
      <c r="L142" s="261"/>
      <c r="M142" s="261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27" customHeight="1">
      <c r="A143" s="1642"/>
      <c r="B143" s="71" t="s">
        <v>3110</v>
      </c>
      <c r="C143" s="70" t="s">
        <v>3111</v>
      </c>
      <c r="D143" s="70"/>
      <c r="E143" s="70"/>
      <c r="F143" s="1645"/>
      <c r="G143" s="1646" t="s">
        <v>3112</v>
      </c>
      <c r="H143" s="468">
        <v>20000</v>
      </c>
      <c r="I143" s="261"/>
      <c r="J143" s="58" t="s">
        <v>3080</v>
      </c>
      <c r="K143" s="261"/>
      <c r="L143" s="261"/>
      <c r="M143" s="261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24" customHeight="1">
      <c r="A144" s="1642"/>
      <c r="B144" s="71" t="s">
        <v>3113</v>
      </c>
      <c r="C144" s="70" t="s">
        <v>3114</v>
      </c>
      <c r="D144" s="70"/>
      <c r="E144" s="70"/>
      <c r="F144" s="1645"/>
      <c r="G144" s="70" t="s">
        <v>3115</v>
      </c>
      <c r="H144" s="468"/>
      <c r="I144" s="261"/>
      <c r="J144" s="58"/>
      <c r="K144" s="261"/>
      <c r="L144" s="261"/>
      <c r="M144" s="261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28.5" customHeight="1">
      <c r="A145" s="1642"/>
      <c r="B145" s="70" t="s">
        <v>3116</v>
      </c>
      <c r="C145" s="70" t="s">
        <v>3117</v>
      </c>
      <c r="D145" s="70"/>
      <c r="E145" s="70"/>
      <c r="F145" s="1645"/>
      <c r="G145" s="70" t="s">
        <v>3118</v>
      </c>
      <c r="H145" s="468"/>
      <c r="I145" s="261"/>
      <c r="J145" s="58"/>
      <c r="K145" s="261"/>
      <c r="L145" s="261"/>
      <c r="M145" s="261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36.75" customHeight="1">
      <c r="A146" s="1642"/>
      <c r="B146" s="70" t="s">
        <v>3119</v>
      </c>
      <c r="C146" s="70" t="s">
        <v>3120</v>
      </c>
      <c r="D146" s="70"/>
      <c r="E146" s="70"/>
      <c r="F146" s="1645"/>
      <c r="G146" s="70" t="s">
        <v>3121</v>
      </c>
      <c r="H146" s="468">
        <v>4500</v>
      </c>
      <c r="I146" s="261"/>
      <c r="J146" s="58" t="s">
        <v>3080</v>
      </c>
      <c r="K146" s="261"/>
      <c r="L146" s="261"/>
      <c r="M146" s="261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37.5" customHeight="1">
      <c r="A147" s="1642"/>
      <c r="B147" s="71"/>
      <c r="C147" s="70" t="s">
        <v>3122</v>
      </c>
      <c r="D147" s="70"/>
      <c r="E147" s="70"/>
      <c r="F147" s="1645"/>
      <c r="G147" s="70" t="s">
        <v>3123</v>
      </c>
      <c r="H147" s="468"/>
      <c r="I147" s="261"/>
      <c r="J147" s="58"/>
      <c r="K147" s="261"/>
      <c r="L147" s="261"/>
      <c r="M147" s="261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39" customHeight="1">
      <c r="A148" s="1642"/>
      <c r="B148" s="70"/>
      <c r="C148" s="70" t="s">
        <v>3124</v>
      </c>
      <c r="D148" s="70"/>
      <c r="E148" s="70"/>
      <c r="F148" s="1645"/>
      <c r="G148" s="1646" t="s">
        <v>3125</v>
      </c>
      <c r="H148" s="468">
        <v>35000</v>
      </c>
      <c r="I148" s="261"/>
      <c r="J148" s="58" t="s">
        <v>3080</v>
      </c>
      <c r="K148" s="261"/>
      <c r="L148" s="261"/>
      <c r="M148" s="261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38.25" customHeight="1">
      <c r="A149" s="1642"/>
      <c r="B149" s="70"/>
      <c r="C149" s="70" t="s">
        <v>3126</v>
      </c>
      <c r="D149" s="70"/>
      <c r="E149" s="70"/>
      <c r="F149" s="1645"/>
      <c r="G149" s="709" t="s">
        <v>4022</v>
      </c>
      <c r="H149" s="468"/>
      <c r="I149" s="261"/>
      <c r="J149" s="58"/>
      <c r="K149" s="261"/>
      <c r="L149" s="261"/>
      <c r="M149" s="261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25.5" customHeight="1">
      <c r="A150" s="1642"/>
      <c r="B150" s="70"/>
      <c r="C150" s="70" t="s">
        <v>3127</v>
      </c>
      <c r="D150" s="70"/>
      <c r="E150" s="70"/>
      <c r="F150" s="1645"/>
      <c r="G150" s="470" t="s">
        <v>3128</v>
      </c>
      <c r="H150" s="468">
        <v>36000</v>
      </c>
      <c r="I150" s="261"/>
      <c r="J150" s="58" t="s">
        <v>3080</v>
      </c>
      <c r="K150" s="261"/>
      <c r="L150" s="261"/>
      <c r="M150" s="261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36.75" customHeight="1">
      <c r="A151" s="1642"/>
      <c r="B151" s="70"/>
      <c r="C151" s="70" t="s">
        <v>3129</v>
      </c>
      <c r="D151" s="70"/>
      <c r="E151" s="70"/>
      <c r="F151" s="1645"/>
      <c r="G151" s="71" t="s">
        <v>3130</v>
      </c>
      <c r="H151" s="468"/>
      <c r="I151" s="261"/>
      <c r="J151" s="58"/>
      <c r="K151" s="261"/>
      <c r="L151" s="261"/>
      <c r="M151" s="261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28.5" customHeight="1">
      <c r="A152" s="1642"/>
      <c r="B152" s="1647"/>
      <c r="C152" s="70" t="s">
        <v>3131</v>
      </c>
      <c r="D152" s="70"/>
      <c r="E152" s="70"/>
      <c r="F152" s="261"/>
      <c r="G152" s="666" t="s">
        <v>4021</v>
      </c>
      <c r="H152" s="1648">
        <v>65000</v>
      </c>
      <c r="I152" s="261"/>
      <c r="J152" s="58" t="s">
        <v>3080</v>
      </c>
      <c r="K152" s="261"/>
      <c r="L152" s="261"/>
      <c r="M152" s="261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36" customHeight="1">
      <c r="A153" s="1642"/>
      <c r="B153" s="1647"/>
      <c r="C153" s="70" t="s">
        <v>3132</v>
      </c>
      <c r="D153" s="70"/>
      <c r="E153" s="70"/>
      <c r="F153" s="261"/>
      <c r="G153" s="70"/>
      <c r="H153" s="1644"/>
      <c r="I153" s="261"/>
      <c r="J153" s="58"/>
      <c r="K153" s="261"/>
      <c r="L153" s="261"/>
      <c r="M153" s="261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25.5" customHeight="1">
      <c r="A154" s="1642"/>
      <c r="B154" s="1647"/>
      <c r="C154" s="70" t="s">
        <v>3133</v>
      </c>
      <c r="D154" s="70"/>
      <c r="E154" s="70"/>
      <c r="F154" s="261"/>
      <c r="G154" s="70"/>
      <c r="H154" s="1644"/>
      <c r="I154" s="261"/>
      <c r="J154" s="58"/>
      <c r="K154" s="261"/>
      <c r="L154" s="261"/>
      <c r="M154" s="261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25.5" customHeight="1">
      <c r="A155" s="1642"/>
      <c r="B155" s="70"/>
      <c r="C155" s="70" t="s">
        <v>3134</v>
      </c>
      <c r="D155" s="70"/>
      <c r="E155" s="70"/>
      <c r="F155" s="261"/>
      <c r="G155" s="70"/>
      <c r="H155" s="1644"/>
      <c r="I155" s="261"/>
      <c r="J155" s="58"/>
      <c r="K155" s="261"/>
      <c r="L155" s="261"/>
      <c r="M155" s="261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24.75" customHeight="1">
      <c r="A156" s="1649"/>
      <c r="B156" s="1650"/>
      <c r="C156" s="1650"/>
      <c r="D156" s="1650"/>
      <c r="E156" s="1650"/>
      <c r="F156" s="1651"/>
      <c r="G156" s="1639" t="s">
        <v>342</v>
      </c>
      <c r="H156" s="1652">
        <f>SUM(H135:H155)</f>
        <v>173500</v>
      </c>
      <c r="I156" s="1651"/>
      <c r="J156" s="1651"/>
      <c r="K156" s="1651"/>
      <c r="L156" s="1651"/>
      <c r="M156" s="1651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>
      <c r="A157" s="1300"/>
      <c r="B157" s="1301"/>
      <c r="C157" s="1301"/>
      <c r="D157" s="1300"/>
      <c r="E157" s="1301"/>
      <c r="F157" s="1300"/>
      <c r="G157" s="1301"/>
      <c r="H157" s="1300"/>
      <c r="I157" s="1300"/>
      <c r="J157" s="1623"/>
      <c r="K157" s="1300"/>
      <c r="L157" s="1300"/>
      <c r="M157" s="1300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20.100000000000001" customHeight="1">
      <c r="A158" s="2202" t="s">
        <v>2867</v>
      </c>
      <c r="B158" s="2135"/>
      <c r="C158" s="2135"/>
      <c r="D158" s="2135"/>
      <c r="E158" s="2135"/>
      <c r="F158" s="2135"/>
      <c r="G158" s="2135"/>
      <c r="H158" s="2135"/>
      <c r="I158" s="2135"/>
      <c r="J158" s="2135"/>
      <c r="K158" s="2135"/>
      <c r="L158" s="2135"/>
      <c r="M158" s="2135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20.100000000000001" customHeight="1">
      <c r="A159" s="1653" t="s">
        <v>3135</v>
      </c>
      <c r="B159" s="1654"/>
      <c r="C159" s="1654"/>
      <c r="D159" s="1653"/>
      <c r="E159" s="1654"/>
      <c r="F159" s="1655"/>
      <c r="G159" s="1654" t="s">
        <v>429</v>
      </c>
      <c r="H159" s="1656"/>
      <c r="I159" s="1653"/>
      <c r="J159" s="1655"/>
      <c r="K159" s="1653"/>
      <c r="L159" s="1653"/>
      <c r="M159" s="1653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20.100000000000001" customHeight="1">
      <c r="A160" s="2182" t="s">
        <v>3136</v>
      </c>
      <c r="B160" s="2135"/>
      <c r="C160" s="2135"/>
      <c r="D160" s="2135"/>
      <c r="E160" s="2135"/>
      <c r="F160" s="2135"/>
      <c r="G160" s="2135"/>
      <c r="H160" s="2135"/>
      <c r="I160" s="2135"/>
      <c r="J160" s="2135"/>
      <c r="K160" s="2135"/>
      <c r="L160" s="2135"/>
      <c r="M160" s="2135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20.100000000000001" customHeight="1">
      <c r="A161" s="2184" t="s">
        <v>3073</v>
      </c>
      <c r="B161" s="2135"/>
      <c r="C161" s="2135"/>
      <c r="D161" s="2135"/>
      <c r="E161" s="2135"/>
      <c r="F161" s="2135"/>
      <c r="G161" s="2135"/>
      <c r="H161" s="2135"/>
      <c r="I161" s="2135"/>
      <c r="J161" s="2135"/>
      <c r="K161" s="2135"/>
      <c r="L161" s="2135"/>
      <c r="M161" s="2135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20.100000000000001" customHeight="1">
      <c r="A162" s="2003" t="s">
        <v>3137</v>
      </c>
      <c r="B162" s="2136"/>
      <c r="C162" s="2136"/>
      <c r="D162" s="2136"/>
      <c r="E162" s="2136"/>
      <c r="F162" s="2136"/>
      <c r="G162" s="2136"/>
      <c r="H162" s="2136"/>
      <c r="I162" s="2136"/>
      <c r="J162" s="2136"/>
      <c r="K162" s="2136"/>
      <c r="L162" s="2136"/>
      <c r="M162" s="2136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>
      <c r="A163" s="2185" t="s">
        <v>0</v>
      </c>
      <c r="B163" s="2190" t="s">
        <v>2872</v>
      </c>
      <c r="C163" s="2190" t="s">
        <v>398</v>
      </c>
      <c r="D163" s="2190" t="s">
        <v>399</v>
      </c>
      <c r="E163" s="2190" t="s">
        <v>2873</v>
      </c>
      <c r="F163" s="2185" t="s">
        <v>277</v>
      </c>
      <c r="G163" s="2187" t="s">
        <v>401</v>
      </c>
      <c r="H163" s="2188"/>
      <c r="I163" s="2189" t="s">
        <v>6</v>
      </c>
      <c r="J163" s="2134"/>
      <c r="K163" s="2134"/>
      <c r="L163" s="2133"/>
      <c r="M163" s="2185" t="s">
        <v>7</v>
      </c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>
      <c r="A164" s="2186"/>
      <c r="B164" s="2191"/>
      <c r="C164" s="2191"/>
      <c r="D164" s="2186"/>
      <c r="E164" s="2191"/>
      <c r="F164" s="2186"/>
      <c r="G164" s="1627" t="s">
        <v>279</v>
      </c>
      <c r="H164" s="1628" t="s">
        <v>402</v>
      </c>
      <c r="I164" s="75" t="s">
        <v>8</v>
      </c>
      <c r="J164" s="75" t="s">
        <v>9</v>
      </c>
      <c r="K164" s="75" t="s">
        <v>10</v>
      </c>
      <c r="L164" s="75" t="s">
        <v>11</v>
      </c>
      <c r="M164" s="2186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21.75" customHeight="1">
      <c r="A165" s="1642">
        <v>4</v>
      </c>
      <c r="B165" s="2055" t="s">
        <v>212</v>
      </c>
      <c r="C165" s="2134"/>
      <c r="D165" s="2134"/>
      <c r="E165" s="2134"/>
      <c r="F165" s="2134"/>
      <c r="G165" s="2134"/>
      <c r="H165" s="2134"/>
      <c r="I165" s="2134"/>
      <c r="J165" s="2134"/>
      <c r="K165" s="2134"/>
      <c r="L165" s="2133"/>
      <c r="M165" s="1629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39.75" customHeight="1">
      <c r="A166" s="1642"/>
      <c r="B166" s="71" t="s">
        <v>3138</v>
      </c>
      <c r="C166" s="71" t="s">
        <v>3139</v>
      </c>
      <c r="D166" s="71" t="s">
        <v>3140</v>
      </c>
      <c r="E166" s="70" t="s">
        <v>3141</v>
      </c>
      <c r="F166" s="62" t="s">
        <v>3142</v>
      </c>
      <c r="G166" s="71" t="s">
        <v>3143</v>
      </c>
      <c r="H166" s="1331"/>
      <c r="I166" s="58"/>
      <c r="J166" s="58"/>
      <c r="K166" s="58"/>
      <c r="L166" s="58"/>
      <c r="M166" s="1594" t="s">
        <v>2878</v>
      </c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35.25" customHeight="1">
      <c r="A167" s="1642"/>
      <c r="B167" s="470" t="s">
        <v>3144</v>
      </c>
      <c r="C167" s="71" t="s">
        <v>3145</v>
      </c>
      <c r="D167" s="62" t="s">
        <v>3146</v>
      </c>
      <c r="E167" s="70" t="s">
        <v>2286</v>
      </c>
      <c r="F167" s="62" t="s">
        <v>1771</v>
      </c>
      <c r="G167" s="71" t="s">
        <v>3147</v>
      </c>
      <c r="H167" s="1331"/>
      <c r="I167" s="58"/>
      <c r="J167" s="58"/>
      <c r="K167" s="58"/>
      <c r="L167" s="58"/>
      <c r="M167" s="1594" t="s">
        <v>2882</v>
      </c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40.5" customHeight="1">
      <c r="A168" s="1642"/>
      <c r="B168" s="470" t="s">
        <v>3148</v>
      </c>
      <c r="C168" s="71" t="s">
        <v>3149</v>
      </c>
      <c r="D168" s="62" t="s">
        <v>3150</v>
      </c>
      <c r="E168" s="71" t="s">
        <v>3151</v>
      </c>
      <c r="F168" s="62"/>
      <c r="G168" s="1646" t="s">
        <v>3152</v>
      </c>
      <c r="H168" s="1331"/>
      <c r="I168" s="58"/>
      <c r="J168" s="58"/>
      <c r="K168" s="58"/>
      <c r="L168" s="58"/>
      <c r="M168" s="1594" t="s">
        <v>2886</v>
      </c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34.5" customHeight="1">
      <c r="A169" s="1642"/>
      <c r="B169" s="470" t="s">
        <v>3153</v>
      </c>
      <c r="C169" s="71" t="s">
        <v>3154</v>
      </c>
      <c r="D169" s="62" t="s">
        <v>3155</v>
      </c>
      <c r="E169" s="71" t="s">
        <v>3028</v>
      </c>
      <c r="F169" s="62"/>
      <c r="G169" s="70" t="s">
        <v>3156</v>
      </c>
      <c r="H169" s="1657">
        <v>78000</v>
      </c>
      <c r="I169" s="58"/>
      <c r="J169" s="1658" t="s">
        <v>157</v>
      </c>
      <c r="K169" s="58"/>
      <c r="L169" s="58"/>
      <c r="M169" s="1594" t="s">
        <v>2890</v>
      </c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35.25" customHeight="1">
      <c r="A170" s="1642"/>
      <c r="B170" s="71" t="s">
        <v>3157</v>
      </c>
      <c r="C170" s="71" t="s">
        <v>3158</v>
      </c>
      <c r="D170" s="62" t="s">
        <v>3159</v>
      </c>
      <c r="E170" s="70"/>
      <c r="F170" s="471" t="s">
        <v>3160</v>
      </c>
      <c r="G170" s="70" t="s">
        <v>3161</v>
      </c>
      <c r="H170" s="1331"/>
      <c r="I170" s="58"/>
      <c r="J170" s="58"/>
      <c r="K170" s="58"/>
      <c r="L170" s="58"/>
      <c r="M170" s="1618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38.25" customHeight="1">
      <c r="A171" s="1642"/>
      <c r="B171" s="71" t="s">
        <v>3147</v>
      </c>
      <c r="C171" s="71" t="s">
        <v>3162</v>
      </c>
      <c r="D171" s="62" t="s">
        <v>3163</v>
      </c>
      <c r="E171" s="70"/>
      <c r="F171" s="62"/>
      <c r="G171" s="70" t="s">
        <v>3164</v>
      </c>
      <c r="H171" s="1331"/>
      <c r="I171" s="58"/>
      <c r="J171" s="58"/>
      <c r="K171" s="58"/>
      <c r="L171" s="58"/>
      <c r="M171" s="1618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27" customHeight="1">
      <c r="A172" s="1642"/>
      <c r="B172" s="71" t="s">
        <v>3165</v>
      </c>
      <c r="C172" s="71" t="s">
        <v>3166</v>
      </c>
      <c r="D172" s="62"/>
      <c r="E172" s="70"/>
      <c r="F172" s="62"/>
      <c r="G172" s="70" t="s">
        <v>3167</v>
      </c>
      <c r="H172" s="1657"/>
      <c r="I172" s="58"/>
      <c r="J172" s="58"/>
      <c r="K172" s="58"/>
      <c r="L172" s="58"/>
      <c r="M172" s="1618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20.100000000000001" customHeight="1">
      <c r="A173" s="1642"/>
      <c r="B173" s="71" t="s">
        <v>3168</v>
      </c>
      <c r="C173" s="71" t="s">
        <v>3169</v>
      </c>
      <c r="D173" s="62"/>
      <c r="E173" s="70"/>
      <c r="F173" s="62"/>
      <c r="G173" s="1646" t="s">
        <v>3170</v>
      </c>
      <c r="H173" s="1331"/>
      <c r="I173" s="58"/>
      <c r="J173" s="58"/>
      <c r="K173" s="58"/>
      <c r="L173" s="58"/>
      <c r="M173" s="1618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20.100000000000001" customHeight="1">
      <c r="A174" s="1642"/>
      <c r="B174" s="71" t="s">
        <v>3171</v>
      </c>
      <c r="C174" s="71" t="s">
        <v>3172</v>
      </c>
      <c r="D174" s="62"/>
      <c r="E174" s="70"/>
      <c r="F174" s="62"/>
      <c r="G174" s="70" t="s">
        <v>3173</v>
      </c>
      <c r="H174" s="1331">
        <v>97890</v>
      </c>
      <c r="I174" s="58"/>
      <c r="J174" s="1658" t="s">
        <v>157</v>
      </c>
      <c r="K174" s="58"/>
      <c r="L174" s="58"/>
      <c r="M174" s="1618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20.100000000000001" customHeight="1">
      <c r="A175" s="1642"/>
      <c r="B175" s="71" t="s">
        <v>3174</v>
      </c>
      <c r="C175" s="71" t="s">
        <v>3175</v>
      </c>
      <c r="D175" s="62"/>
      <c r="E175" s="70"/>
      <c r="F175" s="62"/>
      <c r="G175" s="470" t="s">
        <v>3176</v>
      </c>
      <c r="H175" s="1657"/>
      <c r="I175" s="58"/>
      <c r="J175" s="1658"/>
      <c r="K175" s="58"/>
      <c r="L175" s="58"/>
      <c r="M175" s="1618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20.100000000000001" customHeight="1">
      <c r="A176" s="1642"/>
      <c r="B176" s="70" t="s">
        <v>3177</v>
      </c>
      <c r="C176" s="71" t="s">
        <v>3178</v>
      </c>
      <c r="D176" s="62"/>
      <c r="E176" s="70"/>
      <c r="F176" s="62"/>
      <c r="G176" s="71" t="s">
        <v>3179</v>
      </c>
      <c r="H176" s="1331"/>
      <c r="I176" s="58"/>
      <c r="J176" s="58"/>
      <c r="K176" s="58"/>
      <c r="L176" s="58"/>
      <c r="M176" s="1618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20.100000000000001" customHeight="1">
      <c r="A177" s="1642"/>
      <c r="B177" s="70" t="s">
        <v>3180</v>
      </c>
      <c r="C177" s="71" t="s">
        <v>3181</v>
      </c>
      <c r="D177" s="62"/>
      <c r="E177" s="70"/>
      <c r="F177" s="62"/>
      <c r="G177" s="1646" t="s">
        <v>3182</v>
      </c>
      <c r="H177" s="1659"/>
      <c r="I177" s="58"/>
      <c r="J177" s="1658"/>
      <c r="K177" s="58"/>
      <c r="L177" s="62"/>
      <c r="M177" s="1618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20.100000000000001" customHeight="1">
      <c r="A178" s="1642"/>
      <c r="B178" s="70" t="s">
        <v>3183</v>
      </c>
      <c r="C178" s="71"/>
      <c r="D178" s="62"/>
      <c r="E178" s="70"/>
      <c r="F178" s="62"/>
      <c r="G178" s="71" t="s">
        <v>3184</v>
      </c>
      <c r="H178" s="1331">
        <v>25000</v>
      </c>
      <c r="I178" s="58"/>
      <c r="J178" s="1658" t="s">
        <v>157</v>
      </c>
      <c r="K178" s="58"/>
      <c r="L178" s="62"/>
      <c r="M178" s="1618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20.100000000000001" customHeight="1">
      <c r="A179" s="1642"/>
      <c r="B179" s="70" t="s">
        <v>3185</v>
      </c>
      <c r="C179" s="71"/>
      <c r="D179" s="62"/>
      <c r="E179" s="70"/>
      <c r="F179" s="62"/>
      <c r="G179" s="1646" t="s">
        <v>3186</v>
      </c>
      <c r="H179" s="1331">
        <v>35200</v>
      </c>
      <c r="I179" s="58"/>
      <c r="J179" s="1658" t="s">
        <v>157</v>
      </c>
      <c r="K179" s="58"/>
      <c r="L179" s="62"/>
      <c r="M179" s="1618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20.100000000000001" customHeight="1">
      <c r="A180" s="1642"/>
      <c r="B180" s="70" t="s">
        <v>3187</v>
      </c>
      <c r="C180" s="71"/>
      <c r="D180" s="62"/>
      <c r="E180" s="70"/>
      <c r="F180" s="62" t="s">
        <v>3188</v>
      </c>
      <c r="G180" s="1646" t="s">
        <v>3189</v>
      </c>
      <c r="H180" s="1331">
        <v>46900</v>
      </c>
      <c r="I180" s="58"/>
      <c r="J180" s="1658" t="s">
        <v>157</v>
      </c>
      <c r="K180" s="58"/>
      <c r="L180" s="62"/>
      <c r="M180" s="1618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20.100000000000001" customHeight="1">
      <c r="A181" s="1642"/>
      <c r="B181" s="70" t="s">
        <v>3190</v>
      </c>
      <c r="C181" s="71"/>
      <c r="D181" s="62"/>
      <c r="E181" s="70"/>
      <c r="F181" s="62" t="s">
        <v>3188</v>
      </c>
      <c r="G181" s="71"/>
      <c r="H181" s="62"/>
      <c r="I181" s="58"/>
      <c r="J181" s="58"/>
      <c r="K181" s="58"/>
      <c r="L181" s="62"/>
      <c r="M181" s="1618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20.100000000000001" customHeight="1">
      <c r="A182" s="1642"/>
      <c r="B182" s="70" t="s">
        <v>3191</v>
      </c>
      <c r="C182" s="71"/>
      <c r="D182" s="62"/>
      <c r="E182" s="70"/>
      <c r="F182" s="62" t="s">
        <v>3192</v>
      </c>
      <c r="G182" s="71"/>
      <c r="H182" s="62"/>
      <c r="I182" s="58"/>
      <c r="J182" s="1658"/>
      <c r="K182" s="58"/>
      <c r="L182" s="62"/>
      <c r="M182" s="1618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20.100000000000001" customHeight="1">
      <c r="A183" s="1642"/>
      <c r="B183" s="70" t="s">
        <v>3193</v>
      </c>
      <c r="C183" s="71"/>
      <c r="D183" s="62"/>
      <c r="E183" s="70"/>
      <c r="F183" s="1645">
        <v>24685</v>
      </c>
      <c r="G183" s="71"/>
      <c r="H183" s="62"/>
      <c r="I183" s="58"/>
      <c r="J183" s="1658"/>
      <c r="K183" s="58"/>
      <c r="L183" s="62"/>
      <c r="M183" s="1618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20.100000000000001" customHeight="1">
      <c r="A184" s="1642"/>
      <c r="B184" s="70" t="s">
        <v>3194</v>
      </c>
      <c r="C184" s="71"/>
      <c r="D184" s="62"/>
      <c r="E184" s="70"/>
      <c r="F184" s="261"/>
      <c r="G184" s="71"/>
      <c r="H184" s="1331"/>
      <c r="I184" s="58"/>
      <c r="J184" s="1658"/>
      <c r="K184" s="58"/>
      <c r="L184" s="62"/>
      <c r="M184" s="1618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20.100000000000001" customHeight="1">
      <c r="A185" s="1629"/>
      <c r="B185" s="70" t="s">
        <v>3195</v>
      </c>
      <c r="C185" s="71"/>
      <c r="D185" s="62"/>
      <c r="E185" s="70"/>
      <c r="F185" s="261" t="s">
        <v>3196</v>
      </c>
      <c r="G185" s="71"/>
      <c r="H185" s="1618"/>
      <c r="I185" s="1615"/>
      <c r="J185" s="1660"/>
      <c r="K185" s="1615"/>
      <c r="L185" s="1618"/>
      <c r="M185" s="1618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20.100000000000001" customHeight="1">
      <c r="A186" s="1629"/>
      <c r="B186" s="70" t="s">
        <v>3197</v>
      </c>
      <c r="C186" s="71"/>
      <c r="D186" s="62"/>
      <c r="E186" s="70"/>
      <c r="F186" s="261"/>
      <c r="G186" s="71"/>
      <c r="H186" s="1618"/>
      <c r="I186" s="1615"/>
      <c r="J186" s="1660"/>
      <c r="K186" s="1615"/>
      <c r="L186" s="1618"/>
      <c r="M186" s="1618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20.100000000000001" customHeight="1">
      <c r="A187" s="1629"/>
      <c r="B187" s="70" t="s">
        <v>3198</v>
      </c>
      <c r="C187" s="71"/>
      <c r="D187" s="62"/>
      <c r="E187" s="70"/>
      <c r="F187" s="261" t="s">
        <v>3199</v>
      </c>
      <c r="G187" s="71"/>
      <c r="H187" s="1618"/>
      <c r="I187" s="1615"/>
      <c r="J187" s="1660"/>
      <c r="K187" s="1615"/>
      <c r="L187" s="1618"/>
      <c r="M187" s="1618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20.100000000000001" customHeight="1">
      <c r="A188" s="1629"/>
      <c r="B188" s="70" t="s">
        <v>3200</v>
      </c>
      <c r="C188" s="71"/>
      <c r="D188" s="62"/>
      <c r="E188" s="70"/>
      <c r="F188" s="261">
        <v>67</v>
      </c>
      <c r="G188" s="71"/>
      <c r="H188" s="1618"/>
      <c r="I188" s="1615"/>
      <c r="J188" s="1660"/>
      <c r="K188" s="1615"/>
      <c r="L188" s="1618"/>
      <c r="M188" s="1618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20.100000000000001" customHeight="1">
      <c r="A189" s="1629"/>
      <c r="B189" s="70" t="s">
        <v>3201</v>
      </c>
      <c r="C189" s="71"/>
      <c r="D189" s="62"/>
      <c r="E189" s="70"/>
      <c r="F189" s="62"/>
      <c r="G189" s="71"/>
      <c r="H189" s="1618"/>
      <c r="I189" s="1615"/>
      <c r="J189" s="1660"/>
      <c r="K189" s="1615"/>
      <c r="L189" s="1618"/>
      <c r="M189" s="1618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20.100000000000001" customHeight="1">
      <c r="A190" s="1629"/>
      <c r="B190" s="70" t="s">
        <v>3202</v>
      </c>
      <c r="C190" s="71"/>
      <c r="D190" s="62"/>
      <c r="E190" s="70"/>
      <c r="F190" s="62"/>
      <c r="G190" s="71"/>
      <c r="H190" s="1618"/>
      <c r="I190" s="1615"/>
      <c r="J190" s="1660"/>
      <c r="K190" s="1615"/>
      <c r="L190" s="1618"/>
      <c r="M190" s="1618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20.100000000000001" customHeight="1">
      <c r="A191" s="1629"/>
      <c r="B191" s="70" t="s">
        <v>3203</v>
      </c>
      <c r="C191" s="71"/>
      <c r="D191" s="62"/>
      <c r="E191" s="70"/>
      <c r="F191" s="62"/>
      <c r="G191" s="71"/>
      <c r="H191" s="1618"/>
      <c r="I191" s="1615"/>
      <c r="J191" s="1660"/>
      <c r="K191" s="1615"/>
      <c r="L191" s="1618"/>
      <c r="M191" s="1618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20.100000000000001" customHeight="1">
      <c r="A192" s="1629"/>
      <c r="B192" s="70" t="s">
        <v>3204</v>
      </c>
      <c r="C192" s="71"/>
      <c r="D192" s="62"/>
      <c r="E192" s="70"/>
      <c r="F192" s="62"/>
      <c r="G192" s="71"/>
      <c r="H192" s="1618"/>
      <c r="I192" s="1615"/>
      <c r="J192" s="1660"/>
      <c r="K192" s="1615"/>
      <c r="L192" s="1618"/>
      <c r="M192" s="1618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20.100000000000001" customHeight="1">
      <c r="A193" s="1629"/>
      <c r="B193" s="70" t="s">
        <v>3205</v>
      </c>
      <c r="C193" s="71"/>
      <c r="D193" s="62"/>
      <c r="E193" s="70"/>
      <c r="F193" s="62"/>
      <c r="G193" s="71"/>
      <c r="H193" s="1618"/>
      <c r="I193" s="1615"/>
      <c r="J193" s="1660"/>
      <c r="K193" s="1615"/>
      <c r="L193" s="1618"/>
      <c r="M193" s="1618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20.100000000000001" customHeight="1">
      <c r="A194" s="1629"/>
      <c r="B194" s="71" t="s">
        <v>3206</v>
      </c>
      <c r="C194" s="71"/>
      <c r="D194" s="62"/>
      <c r="E194" s="70"/>
      <c r="F194" s="62"/>
      <c r="G194" s="71"/>
      <c r="H194" s="1618"/>
      <c r="I194" s="1615"/>
      <c r="J194" s="1660"/>
      <c r="K194" s="1615"/>
      <c r="L194" s="1618"/>
      <c r="M194" s="1618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20.100000000000001" customHeight="1">
      <c r="A195" s="1629"/>
      <c r="B195" s="71" t="s">
        <v>3207</v>
      </c>
      <c r="C195" s="71"/>
      <c r="D195" s="62"/>
      <c r="E195" s="70"/>
      <c r="F195" s="62"/>
      <c r="G195" s="71"/>
      <c r="H195" s="1618"/>
      <c r="I195" s="1615"/>
      <c r="J195" s="1660"/>
      <c r="K195" s="1615"/>
      <c r="L195" s="1618"/>
      <c r="M195" s="1618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8" customHeight="1">
      <c r="A196" s="1635"/>
      <c r="B196" s="1636"/>
      <c r="C196" s="1637"/>
      <c r="D196" s="1636"/>
      <c r="E196" s="1636"/>
      <c r="F196" s="1638"/>
      <c r="G196" s="1637" t="s">
        <v>342</v>
      </c>
      <c r="H196" s="1640">
        <f>SUM(H165:H180)</f>
        <v>282990</v>
      </c>
      <c r="I196" s="1638"/>
      <c r="J196" s="1641"/>
      <c r="K196" s="1638"/>
      <c r="L196" s="1638"/>
      <c r="M196" s="1638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22.5" customHeight="1">
      <c r="A197" s="1300"/>
      <c r="B197" s="1301"/>
      <c r="C197" s="1301"/>
      <c r="D197" s="1300"/>
      <c r="E197" s="1301"/>
      <c r="F197" s="1300"/>
      <c r="G197" s="1301"/>
      <c r="H197" s="1300"/>
      <c r="I197" s="1300"/>
      <c r="J197" s="1623"/>
      <c r="K197" s="1300"/>
      <c r="L197" s="1300"/>
      <c r="M197" s="1300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20.100000000000001" customHeight="1">
      <c r="A198" s="2202" t="s">
        <v>2867</v>
      </c>
      <c r="B198" s="2135"/>
      <c r="C198" s="2135"/>
      <c r="D198" s="2135"/>
      <c r="E198" s="2135"/>
      <c r="F198" s="2135"/>
      <c r="G198" s="2135"/>
      <c r="H198" s="2135"/>
      <c r="I198" s="2135"/>
      <c r="J198" s="2135"/>
      <c r="K198" s="2135"/>
      <c r="L198" s="2135"/>
      <c r="M198" s="2135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20.100000000000001" customHeight="1">
      <c r="A199" s="1653" t="s">
        <v>3208</v>
      </c>
      <c r="B199" s="1654"/>
      <c r="C199" s="1654"/>
      <c r="D199" s="1653"/>
      <c r="E199" s="1654"/>
      <c r="F199" s="1655"/>
      <c r="G199" s="1654" t="s">
        <v>429</v>
      </c>
      <c r="H199" s="1656"/>
      <c r="I199" s="1653"/>
      <c r="J199" s="1655"/>
      <c r="K199" s="1653"/>
      <c r="L199" s="1653"/>
      <c r="M199" s="1653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20.100000000000001" customHeight="1">
      <c r="A200" s="2182" t="s">
        <v>3209</v>
      </c>
      <c r="B200" s="2135"/>
      <c r="C200" s="2135"/>
      <c r="D200" s="2135"/>
      <c r="E200" s="2135"/>
      <c r="F200" s="2135"/>
      <c r="G200" s="2135"/>
      <c r="H200" s="2135"/>
      <c r="I200" s="2135"/>
      <c r="J200" s="2135"/>
      <c r="K200" s="2135"/>
      <c r="L200" s="2135"/>
      <c r="M200" s="2135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20.100000000000001" customHeight="1">
      <c r="A201" s="2184" t="s">
        <v>3073</v>
      </c>
      <c r="B201" s="2135"/>
      <c r="C201" s="2135"/>
      <c r="D201" s="2135"/>
      <c r="E201" s="2135"/>
      <c r="F201" s="2135"/>
      <c r="G201" s="2135"/>
      <c r="H201" s="2135"/>
      <c r="I201" s="2135"/>
      <c r="J201" s="2135"/>
      <c r="K201" s="2135"/>
      <c r="L201" s="2135"/>
      <c r="M201" s="2135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20.100000000000001" customHeight="1">
      <c r="A202" s="2003" t="s">
        <v>3137</v>
      </c>
      <c r="B202" s="2136"/>
      <c r="C202" s="2136"/>
      <c r="D202" s="2136"/>
      <c r="E202" s="2136"/>
      <c r="F202" s="2136"/>
      <c r="G202" s="2136"/>
      <c r="H202" s="2136"/>
      <c r="I202" s="2136"/>
      <c r="J202" s="2136"/>
      <c r="K202" s="2136"/>
      <c r="L202" s="2136"/>
      <c r="M202" s="2136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>
      <c r="A203" s="2194" t="s">
        <v>0</v>
      </c>
      <c r="B203" s="2200" t="s">
        <v>2872</v>
      </c>
      <c r="C203" s="2200" t="s">
        <v>398</v>
      </c>
      <c r="D203" s="2200" t="s">
        <v>399</v>
      </c>
      <c r="E203" s="2200" t="s">
        <v>2873</v>
      </c>
      <c r="F203" s="2194" t="s">
        <v>277</v>
      </c>
      <c r="G203" s="2204" t="s">
        <v>401</v>
      </c>
      <c r="H203" s="2188"/>
      <c r="I203" s="2205" t="s">
        <v>6</v>
      </c>
      <c r="J203" s="2134"/>
      <c r="K203" s="2134"/>
      <c r="L203" s="2133"/>
      <c r="M203" s="2194" t="s">
        <v>7</v>
      </c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>
      <c r="A204" s="2186"/>
      <c r="B204" s="2191"/>
      <c r="C204" s="2191"/>
      <c r="D204" s="2186"/>
      <c r="E204" s="2191"/>
      <c r="F204" s="2186"/>
      <c r="G204" s="1661" t="s">
        <v>279</v>
      </c>
      <c r="H204" s="1662" t="s">
        <v>402</v>
      </c>
      <c r="I204" s="1663" t="s">
        <v>8</v>
      </c>
      <c r="J204" s="1663" t="s">
        <v>9</v>
      </c>
      <c r="K204" s="1663" t="s">
        <v>10</v>
      </c>
      <c r="L204" s="1663" t="s">
        <v>11</v>
      </c>
      <c r="M204" s="2186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22.5" customHeight="1">
      <c r="A205" s="1590">
        <v>5</v>
      </c>
      <c r="B205" s="2201" t="s">
        <v>3210</v>
      </c>
      <c r="C205" s="2134"/>
      <c r="D205" s="2134"/>
      <c r="E205" s="2134"/>
      <c r="F205" s="2134"/>
      <c r="G205" s="2134"/>
      <c r="H205" s="2134"/>
      <c r="I205" s="2134"/>
      <c r="J205" s="2134"/>
      <c r="K205" s="2134"/>
      <c r="L205" s="2133"/>
      <c r="M205" s="1590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20.100000000000001" customHeight="1">
      <c r="A206" s="1590"/>
      <c r="B206" s="1591" t="s">
        <v>3211</v>
      </c>
      <c r="C206" s="71" t="s">
        <v>3212</v>
      </c>
      <c r="D206" s="1592"/>
      <c r="E206" s="462" t="s">
        <v>3141</v>
      </c>
      <c r="F206" s="1592"/>
      <c r="G206" s="1664" t="s">
        <v>3213</v>
      </c>
      <c r="H206" s="1665">
        <v>65000</v>
      </c>
      <c r="I206" s="1592"/>
      <c r="J206" s="1590"/>
      <c r="K206" s="1592"/>
      <c r="L206" s="1592"/>
      <c r="M206" s="71" t="s">
        <v>3214</v>
      </c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20.100000000000001" customHeight="1">
      <c r="A207" s="1590"/>
      <c r="B207" s="1591" t="s">
        <v>3215</v>
      </c>
      <c r="C207" s="1666" t="s">
        <v>3216</v>
      </c>
      <c r="D207" s="1592"/>
      <c r="E207" s="462" t="s">
        <v>2286</v>
      </c>
      <c r="F207" s="1592"/>
      <c r="G207" s="1647" t="s">
        <v>3217</v>
      </c>
      <c r="H207" s="1665"/>
      <c r="I207" s="1592"/>
      <c r="J207" s="1590"/>
      <c r="K207" s="1592"/>
      <c r="L207" s="1592"/>
      <c r="M207" s="261" t="s">
        <v>429</v>
      </c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20.100000000000001" customHeight="1">
      <c r="A208" s="1590"/>
      <c r="B208" s="1591" t="s">
        <v>3218</v>
      </c>
      <c r="C208" s="71" t="s">
        <v>3219</v>
      </c>
      <c r="D208" s="1592"/>
      <c r="E208" s="1617" t="s">
        <v>3220</v>
      </c>
      <c r="F208" s="1592"/>
      <c r="G208" s="1647" t="s">
        <v>2537</v>
      </c>
      <c r="H208" s="1665"/>
      <c r="I208" s="1592"/>
      <c r="J208" s="1590"/>
      <c r="K208" s="1592"/>
      <c r="L208" s="1592"/>
      <c r="M208" s="1590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20.100000000000001" customHeight="1">
      <c r="A209" s="1590"/>
      <c r="B209" s="1591" t="s">
        <v>869</v>
      </c>
      <c r="C209" s="1666" t="s">
        <v>3216</v>
      </c>
      <c r="D209" s="1592"/>
      <c r="E209" s="1617" t="s">
        <v>3028</v>
      </c>
      <c r="F209" s="1592"/>
      <c r="G209" s="1647" t="s">
        <v>3221</v>
      </c>
      <c r="H209" s="1665"/>
      <c r="I209" s="1592"/>
      <c r="J209" s="1590"/>
      <c r="K209" s="1592"/>
      <c r="L209" s="1592"/>
      <c r="M209" s="1590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20.100000000000001" customHeight="1">
      <c r="A210" s="1590"/>
      <c r="B210" s="1591" t="s">
        <v>3222</v>
      </c>
      <c r="C210" s="1591" t="s">
        <v>3223</v>
      </c>
      <c r="D210" s="1594" t="s">
        <v>3224</v>
      </c>
      <c r="E210" s="1593"/>
      <c r="F210" s="1600" t="s">
        <v>3225</v>
      </c>
      <c r="G210" s="70" t="s">
        <v>3226</v>
      </c>
      <c r="H210" s="1665">
        <v>36000</v>
      </c>
      <c r="I210" s="1592"/>
      <c r="J210" s="1590"/>
      <c r="K210" s="1592"/>
      <c r="L210" s="1592"/>
      <c r="M210" s="1590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20.100000000000001" customHeight="1">
      <c r="A211" s="1590"/>
      <c r="B211" s="1591" t="s">
        <v>3227</v>
      </c>
      <c r="C211" s="1591" t="s">
        <v>3228</v>
      </c>
      <c r="D211" s="1594" t="s">
        <v>3229</v>
      </c>
      <c r="E211" s="1593"/>
      <c r="F211" s="1600">
        <v>2567</v>
      </c>
      <c r="G211" s="70" t="s">
        <v>3230</v>
      </c>
      <c r="H211" s="1665"/>
      <c r="I211" s="1592"/>
      <c r="J211" s="1590"/>
      <c r="K211" s="1592"/>
      <c r="L211" s="1592"/>
      <c r="M211" s="1590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20.100000000000001" customHeight="1">
      <c r="A212" s="1590"/>
      <c r="B212" s="1591" t="s">
        <v>3231</v>
      </c>
      <c r="C212" s="70" t="s">
        <v>3232</v>
      </c>
      <c r="D212" s="1594" t="s">
        <v>3233</v>
      </c>
      <c r="E212" s="1593"/>
      <c r="F212" s="1600"/>
      <c r="G212" s="70" t="s">
        <v>3234</v>
      </c>
      <c r="H212" s="1665"/>
      <c r="I212" s="1592"/>
      <c r="J212" s="1590"/>
      <c r="K212" s="1592"/>
      <c r="L212" s="1592"/>
      <c r="M212" s="1590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20.100000000000001" customHeight="1">
      <c r="A213" s="1590"/>
      <c r="B213" s="1591" t="s">
        <v>3235</v>
      </c>
      <c r="C213" s="71" t="s">
        <v>3236</v>
      </c>
      <c r="D213" s="1596" t="s">
        <v>3237</v>
      </c>
      <c r="E213" s="1593"/>
      <c r="F213" s="1600"/>
      <c r="G213" s="1595" t="s">
        <v>3238</v>
      </c>
      <c r="H213" s="1665">
        <v>10000</v>
      </c>
      <c r="I213" s="1592"/>
      <c r="J213" s="1590"/>
      <c r="K213" s="1592"/>
      <c r="L213" s="1592"/>
      <c r="M213" s="1590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20.100000000000001" customHeight="1">
      <c r="A214" s="1590"/>
      <c r="B214" s="1591" t="s">
        <v>3239</v>
      </c>
      <c r="C214" s="70" t="s">
        <v>3240</v>
      </c>
      <c r="D214" s="1594" t="s">
        <v>3241</v>
      </c>
      <c r="E214" s="1593"/>
      <c r="F214" s="1600"/>
      <c r="G214" s="371" t="s">
        <v>3242</v>
      </c>
      <c r="H214" s="1665"/>
      <c r="I214" s="1592"/>
      <c r="J214" s="1590"/>
      <c r="K214" s="1592"/>
      <c r="L214" s="1592"/>
      <c r="M214" s="1590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20.100000000000001" customHeight="1">
      <c r="A215" s="1590"/>
      <c r="B215" s="1591" t="s">
        <v>3243</v>
      </c>
      <c r="C215" s="71" t="s">
        <v>3244</v>
      </c>
      <c r="D215" s="1592"/>
      <c r="E215" s="1593"/>
      <c r="F215" s="1600"/>
      <c r="G215" s="1646" t="s">
        <v>3245</v>
      </c>
      <c r="H215" s="1665">
        <v>24000</v>
      </c>
      <c r="I215" s="1592"/>
      <c r="J215" s="1590"/>
      <c r="K215" s="1592"/>
      <c r="L215" s="1592"/>
      <c r="M215" s="1590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20.100000000000001" customHeight="1">
      <c r="A216" s="1590"/>
      <c r="B216" s="1591" t="s">
        <v>3246</v>
      </c>
      <c r="C216" s="71" t="s">
        <v>3247</v>
      </c>
      <c r="D216" s="1592"/>
      <c r="E216" s="1593"/>
      <c r="F216" s="1600"/>
      <c r="G216" s="70" t="s">
        <v>3248</v>
      </c>
      <c r="H216" s="1665"/>
      <c r="I216" s="1592"/>
      <c r="J216" s="1590"/>
      <c r="K216" s="1592"/>
      <c r="L216" s="1592"/>
      <c r="M216" s="1590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20.100000000000001" customHeight="1">
      <c r="A217" s="1590"/>
      <c r="B217" s="1591" t="s">
        <v>3249</v>
      </c>
      <c r="C217" s="71" t="s">
        <v>3250</v>
      </c>
      <c r="D217" s="71" t="s">
        <v>3251</v>
      </c>
      <c r="E217" s="1593"/>
      <c r="F217" s="1600" t="s">
        <v>3252</v>
      </c>
      <c r="G217" s="70" t="s">
        <v>3253</v>
      </c>
      <c r="H217" s="1665">
        <v>10800</v>
      </c>
      <c r="I217" s="1592"/>
      <c r="J217" s="1590"/>
      <c r="K217" s="1592"/>
      <c r="L217" s="1592"/>
      <c r="M217" s="1590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20.100000000000001" customHeight="1">
      <c r="A218" s="1590"/>
      <c r="B218" s="1591" t="s">
        <v>3254</v>
      </c>
      <c r="C218" s="71" t="s">
        <v>3255</v>
      </c>
      <c r="D218" s="1594" t="s">
        <v>3256</v>
      </c>
      <c r="E218" s="1593"/>
      <c r="F218" s="1600"/>
      <c r="G218" s="70" t="s">
        <v>3257</v>
      </c>
      <c r="H218" s="1665"/>
      <c r="I218" s="1592"/>
      <c r="J218" s="1590"/>
      <c r="K218" s="1592"/>
      <c r="L218" s="1592"/>
      <c r="M218" s="1590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20.100000000000001" customHeight="1">
      <c r="A219" s="1590"/>
      <c r="B219" s="71" t="s">
        <v>3258</v>
      </c>
      <c r="C219" s="70" t="s">
        <v>3259</v>
      </c>
      <c r="D219" s="261"/>
      <c r="E219" s="1595"/>
      <c r="F219" s="58"/>
      <c r="G219" s="71" t="s">
        <v>3260</v>
      </c>
      <c r="H219" s="1667">
        <v>39000</v>
      </c>
      <c r="I219" s="58"/>
      <c r="J219" s="58"/>
      <c r="K219" s="58"/>
      <c r="L219" s="1658" t="s">
        <v>157</v>
      </c>
      <c r="M219" s="1668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20.25" customHeight="1">
      <c r="A220" s="1590"/>
      <c r="B220" s="340" t="s">
        <v>3261</v>
      </c>
      <c r="C220" s="1595"/>
      <c r="D220" s="1596"/>
      <c r="E220" s="1595"/>
      <c r="F220" s="58" t="s">
        <v>3262</v>
      </c>
      <c r="G220" s="1646" t="s">
        <v>3125</v>
      </c>
      <c r="H220" s="1667">
        <v>21000</v>
      </c>
      <c r="I220" s="58"/>
      <c r="J220" s="58"/>
      <c r="K220" s="58"/>
      <c r="L220" s="62"/>
      <c r="M220" s="1668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22.5" customHeight="1">
      <c r="A221" s="1590"/>
      <c r="B221" s="1595" t="s">
        <v>3263</v>
      </c>
      <c r="C221" s="1595"/>
      <c r="D221" s="1596"/>
      <c r="E221" s="1595"/>
      <c r="F221" s="62"/>
      <c r="G221" s="70" t="s">
        <v>3264</v>
      </c>
      <c r="H221" s="1667"/>
      <c r="I221" s="58"/>
      <c r="J221" s="58"/>
      <c r="K221" s="58"/>
      <c r="L221" s="62"/>
      <c r="M221" s="62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20.100000000000001" customHeight="1">
      <c r="A222" s="1590"/>
      <c r="B222" s="70"/>
      <c r="C222" s="1595"/>
      <c r="D222" s="62"/>
      <c r="E222" s="1595"/>
      <c r="F222" s="62"/>
      <c r="G222" s="71" t="s">
        <v>3265</v>
      </c>
      <c r="H222" s="1667">
        <v>40000</v>
      </c>
      <c r="I222" s="58"/>
      <c r="J222" s="58"/>
      <c r="K222" s="58"/>
      <c r="L222" s="62"/>
      <c r="M222" s="62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20.100000000000001" customHeight="1">
      <c r="A223" s="1601"/>
      <c r="B223" s="1669"/>
      <c r="C223" s="1669"/>
      <c r="D223" s="1670"/>
      <c r="E223" s="1671"/>
      <c r="F223" s="1670"/>
      <c r="G223" s="1613" t="s">
        <v>342</v>
      </c>
      <c r="H223" s="1622">
        <f>SUM(H206:H222)</f>
        <v>245800</v>
      </c>
      <c r="I223" s="1651"/>
      <c r="J223" s="1651"/>
      <c r="K223" s="1651"/>
      <c r="L223" s="1670"/>
      <c r="M223" s="1670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>
      <c r="A224" s="1300"/>
      <c r="B224" s="1301"/>
      <c r="C224" s="1301"/>
      <c r="D224" s="1300"/>
      <c r="E224" s="1301"/>
      <c r="F224" s="1300"/>
      <c r="G224" s="1301"/>
      <c r="H224" s="1300"/>
      <c r="I224" s="1300"/>
      <c r="J224" s="1623"/>
      <c r="K224" s="1300"/>
      <c r="L224" s="1300"/>
      <c r="M224" s="1300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20.100000000000001" customHeight="1">
      <c r="A225" s="2181" t="s">
        <v>2867</v>
      </c>
      <c r="B225" s="2135"/>
      <c r="C225" s="2135"/>
      <c r="D225" s="2135"/>
      <c r="E225" s="2135"/>
      <c r="F225" s="2135"/>
      <c r="G225" s="2135"/>
      <c r="H225" s="2135"/>
      <c r="I225" s="2135"/>
      <c r="J225" s="2135"/>
      <c r="K225" s="2135"/>
      <c r="L225" s="2135"/>
      <c r="M225" s="2135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20.100000000000001" customHeight="1">
      <c r="A226" s="1624" t="s">
        <v>3266</v>
      </c>
      <c r="B226" s="528"/>
      <c r="C226" s="528"/>
      <c r="D226" s="1624"/>
      <c r="E226" s="528"/>
      <c r="F226" s="1625"/>
      <c r="G226" s="528" t="s">
        <v>429</v>
      </c>
      <c r="H226" s="1626"/>
      <c r="I226" s="1624"/>
      <c r="J226" s="1625"/>
      <c r="K226" s="1624"/>
      <c r="L226" s="1624"/>
      <c r="M226" s="1624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20.100000000000001" customHeight="1">
      <c r="A227" s="2208" t="s">
        <v>2869</v>
      </c>
      <c r="B227" s="2135"/>
      <c r="C227" s="2135"/>
      <c r="D227" s="2135"/>
      <c r="E227" s="2135"/>
      <c r="F227" s="2135"/>
      <c r="G227" s="2135"/>
      <c r="H227" s="2135"/>
      <c r="I227" s="2135"/>
      <c r="J227" s="2135"/>
      <c r="K227" s="2135"/>
      <c r="L227" s="2135"/>
      <c r="M227" s="2135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20.100000000000001" customHeight="1">
      <c r="A228" s="2183" t="s">
        <v>3267</v>
      </c>
      <c r="B228" s="2135"/>
      <c r="C228" s="2135"/>
      <c r="D228" s="2135"/>
      <c r="E228" s="2135"/>
      <c r="F228" s="2135"/>
      <c r="G228" s="2135"/>
      <c r="H228" s="2135"/>
      <c r="I228" s="2135"/>
      <c r="J228" s="2135"/>
      <c r="K228" s="2135"/>
      <c r="L228" s="2135"/>
      <c r="M228" s="2135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20.100000000000001" customHeight="1">
      <c r="A229" s="2184" t="s">
        <v>3268</v>
      </c>
      <c r="B229" s="2135"/>
      <c r="C229" s="2135"/>
      <c r="D229" s="2135"/>
      <c r="E229" s="2135"/>
      <c r="F229" s="2135"/>
      <c r="G229" s="2135"/>
      <c r="H229" s="2135"/>
      <c r="I229" s="2135"/>
      <c r="J229" s="2135"/>
      <c r="K229" s="2135"/>
      <c r="L229" s="2135"/>
      <c r="M229" s="2135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>
      <c r="A230" s="2185" t="s">
        <v>0</v>
      </c>
      <c r="B230" s="2190" t="s">
        <v>2872</v>
      </c>
      <c r="C230" s="2190" t="s">
        <v>398</v>
      </c>
      <c r="D230" s="2190" t="s">
        <v>399</v>
      </c>
      <c r="E230" s="2190" t="s">
        <v>2873</v>
      </c>
      <c r="F230" s="2185" t="s">
        <v>277</v>
      </c>
      <c r="G230" s="2187" t="s">
        <v>401</v>
      </c>
      <c r="H230" s="2188"/>
      <c r="I230" s="2189" t="s">
        <v>6</v>
      </c>
      <c r="J230" s="2134"/>
      <c r="K230" s="2134"/>
      <c r="L230" s="2133"/>
      <c r="M230" s="2185" t="s">
        <v>7</v>
      </c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>
      <c r="A231" s="2186"/>
      <c r="B231" s="2191"/>
      <c r="C231" s="2191"/>
      <c r="D231" s="2186"/>
      <c r="E231" s="2191"/>
      <c r="F231" s="2186"/>
      <c r="G231" s="1627" t="s">
        <v>279</v>
      </c>
      <c r="H231" s="1628" t="s">
        <v>402</v>
      </c>
      <c r="I231" s="75" t="s">
        <v>8</v>
      </c>
      <c r="J231" s="75" t="s">
        <v>9</v>
      </c>
      <c r="K231" s="75" t="s">
        <v>10</v>
      </c>
      <c r="L231" s="75" t="s">
        <v>11</v>
      </c>
      <c r="M231" s="2186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20.100000000000001" customHeight="1">
      <c r="A232" s="1642">
        <v>1</v>
      </c>
      <c r="B232" s="2055" t="s">
        <v>215</v>
      </c>
      <c r="C232" s="2134"/>
      <c r="D232" s="2134"/>
      <c r="E232" s="2134"/>
      <c r="F232" s="2134"/>
      <c r="G232" s="2134"/>
      <c r="H232" s="2134"/>
      <c r="I232" s="2134"/>
      <c r="J232" s="2134"/>
      <c r="K232" s="2134"/>
      <c r="L232" s="2133"/>
      <c r="M232" s="1642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20.100000000000001" customHeight="1">
      <c r="A233" s="1642"/>
      <c r="B233" s="709" t="s">
        <v>3269</v>
      </c>
      <c r="C233" s="1736" t="s">
        <v>3270</v>
      </c>
      <c r="D233" s="709" t="s">
        <v>3271</v>
      </c>
      <c r="E233" s="709" t="s">
        <v>3272</v>
      </c>
      <c r="F233" s="701" t="s">
        <v>3054</v>
      </c>
      <c r="G233" s="1736" t="s">
        <v>3273</v>
      </c>
      <c r="H233" s="1737">
        <v>5000</v>
      </c>
      <c r="I233" s="707" t="s">
        <v>429</v>
      </c>
      <c r="J233" s="705" t="s">
        <v>157</v>
      </c>
      <c r="K233" s="707"/>
      <c r="L233" s="707"/>
      <c r="M233" s="707" t="s">
        <v>3274</v>
      </c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20.100000000000001" customHeight="1">
      <c r="A234" s="1642"/>
      <c r="B234" s="1736" t="s">
        <v>3275</v>
      </c>
      <c r="C234" s="1736" t="s">
        <v>3276</v>
      </c>
      <c r="D234" s="709" t="s">
        <v>3277</v>
      </c>
      <c r="E234" s="709" t="s">
        <v>3278</v>
      </c>
      <c r="F234" s="707" t="s">
        <v>3057</v>
      </c>
      <c r="G234" s="1736" t="s">
        <v>3279</v>
      </c>
      <c r="H234" s="1737"/>
      <c r="I234" s="707"/>
      <c r="J234" s="705"/>
      <c r="K234" s="707"/>
      <c r="L234" s="707"/>
      <c r="M234" s="707" t="s">
        <v>3280</v>
      </c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20.100000000000001" customHeight="1">
      <c r="A235" s="1642"/>
      <c r="B235" s="709" t="s">
        <v>3281</v>
      </c>
      <c r="C235" s="1736" t="s">
        <v>3282</v>
      </c>
      <c r="D235" s="709"/>
      <c r="E235" s="709" t="s">
        <v>3283</v>
      </c>
      <c r="F235" s="707"/>
      <c r="G235" s="1736"/>
      <c r="H235" s="1737"/>
      <c r="I235" s="707"/>
      <c r="J235" s="705"/>
      <c r="K235" s="707"/>
      <c r="L235" s="707"/>
      <c r="M235" s="70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20.100000000000001" customHeight="1">
      <c r="A236" s="1642"/>
      <c r="B236" s="709" t="s">
        <v>3284</v>
      </c>
      <c r="C236" s="1736" t="s">
        <v>3285</v>
      </c>
      <c r="D236" s="709"/>
      <c r="E236" s="709" t="s">
        <v>3286</v>
      </c>
      <c r="F236" s="707"/>
      <c r="G236" s="709"/>
      <c r="H236" s="1737"/>
      <c r="I236" s="707"/>
      <c r="J236" s="705"/>
      <c r="K236" s="707"/>
      <c r="L236" s="707"/>
      <c r="M236" s="70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20.100000000000001" customHeight="1">
      <c r="A237" s="1642"/>
      <c r="B237" s="709" t="s">
        <v>3287</v>
      </c>
      <c r="C237" s="1736" t="s">
        <v>3288</v>
      </c>
      <c r="D237" s="709"/>
      <c r="E237" s="709" t="s">
        <v>3289</v>
      </c>
      <c r="F237" s="707"/>
      <c r="G237" s="709"/>
      <c r="H237" s="1737"/>
      <c r="I237" s="707"/>
      <c r="J237" s="705"/>
      <c r="K237" s="707"/>
      <c r="L237" s="707"/>
      <c r="M237" s="70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20.100000000000001" customHeight="1">
      <c r="A238" s="1642"/>
      <c r="B238" s="709" t="s">
        <v>3290</v>
      </c>
      <c r="C238" s="1736" t="s">
        <v>3291</v>
      </c>
      <c r="D238" s="709"/>
      <c r="E238" s="709" t="s">
        <v>429</v>
      </c>
      <c r="F238" s="707"/>
      <c r="G238" s="709"/>
      <c r="H238" s="1737"/>
      <c r="I238" s="707"/>
      <c r="J238" s="705"/>
      <c r="K238" s="707"/>
      <c r="L238" s="707"/>
      <c r="M238" s="70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24" customHeight="1">
      <c r="A239" s="1642"/>
      <c r="B239" s="709" t="s">
        <v>3292</v>
      </c>
      <c r="C239" s="1736" t="s">
        <v>3293</v>
      </c>
      <c r="D239" s="709"/>
      <c r="E239" s="709"/>
      <c r="F239" s="707"/>
      <c r="G239" s="709"/>
      <c r="H239" s="1737"/>
      <c r="I239" s="707"/>
      <c r="J239" s="705"/>
      <c r="K239" s="707"/>
      <c r="L239" s="707"/>
      <c r="M239" s="70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24" customHeight="1">
      <c r="A240" s="1642"/>
      <c r="B240" s="709" t="s">
        <v>3294</v>
      </c>
      <c r="C240" s="709" t="s">
        <v>1845</v>
      </c>
      <c r="D240" s="709"/>
      <c r="E240" s="709"/>
      <c r="F240" s="707"/>
      <c r="G240" s="709"/>
      <c r="H240" s="1737"/>
      <c r="I240" s="707"/>
      <c r="J240" s="705"/>
      <c r="K240" s="707"/>
      <c r="L240" s="707"/>
      <c r="M240" s="70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21.75" customHeight="1">
      <c r="A241" s="1642"/>
      <c r="B241" s="1579" t="s">
        <v>3295</v>
      </c>
      <c r="C241" s="1747"/>
      <c r="D241" s="709"/>
      <c r="E241" s="709"/>
      <c r="F241" s="707"/>
      <c r="G241" s="709"/>
      <c r="H241" s="1737"/>
      <c r="I241" s="707"/>
      <c r="J241" s="705"/>
      <c r="K241" s="707"/>
      <c r="L241" s="707"/>
      <c r="M241" s="70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23.25" customHeight="1">
      <c r="A242" s="1745"/>
      <c r="B242" s="1749" t="s">
        <v>3296</v>
      </c>
      <c r="C242" s="1532"/>
      <c r="D242" s="1746"/>
      <c r="E242" s="709"/>
      <c r="F242" s="707"/>
      <c r="G242" s="709"/>
      <c r="H242" s="1737"/>
      <c r="I242" s="707"/>
      <c r="J242" s="705"/>
      <c r="K242" s="707"/>
      <c r="L242" s="707"/>
      <c r="M242" s="70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27" customHeight="1">
      <c r="A243" s="1745"/>
      <c r="B243" s="1749" t="s">
        <v>3297</v>
      </c>
      <c r="C243" s="1532"/>
      <c r="D243" s="1746" t="s">
        <v>429</v>
      </c>
      <c r="E243" s="709"/>
      <c r="F243" s="701"/>
      <c r="G243" s="709"/>
      <c r="H243" s="1738"/>
      <c r="I243" s="707"/>
      <c r="J243" s="705"/>
      <c r="K243" s="707"/>
      <c r="L243" s="707"/>
      <c r="M243" s="70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39" customHeight="1">
      <c r="A244" s="1642"/>
      <c r="B244" s="1748" t="s">
        <v>4023</v>
      </c>
      <c r="C244" s="1580"/>
      <c r="D244" s="709" t="s">
        <v>429</v>
      </c>
      <c r="E244" s="709"/>
      <c r="F244" s="707"/>
      <c r="G244" s="709"/>
      <c r="H244" s="748"/>
      <c r="I244" s="707"/>
      <c r="J244" s="705"/>
      <c r="K244" s="707"/>
      <c r="L244" s="707"/>
      <c r="M244" s="70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23.25" customHeight="1">
      <c r="A245" s="1642"/>
      <c r="B245" s="1691" t="s">
        <v>3298</v>
      </c>
      <c r="C245" s="709"/>
      <c r="D245" s="709" t="s">
        <v>3299</v>
      </c>
      <c r="E245" s="709"/>
      <c r="F245" s="707" t="s">
        <v>3300</v>
      </c>
      <c r="G245" s="709"/>
      <c r="H245" s="1737"/>
      <c r="I245" s="707"/>
      <c r="J245" s="705"/>
      <c r="K245" s="707"/>
      <c r="L245" s="707"/>
      <c r="M245" s="70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21.75" customHeight="1">
      <c r="A246" s="1642"/>
      <c r="B246" s="1736" t="s">
        <v>3301</v>
      </c>
      <c r="C246" s="709"/>
      <c r="D246" s="709"/>
      <c r="E246" s="709"/>
      <c r="F246" s="707"/>
      <c r="G246" s="709"/>
      <c r="H246" s="1737"/>
      <c r="I246" s="707"/>
      <c r="J246" s="705"/>
      <c r="K246" s="707"/>
      <c r="L246" s="707"/>
      <c r="M246" s="70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24" customHeight="1">
      <c r="A247" s="1649"/>
      <c r="B247" s="1739"/>
      <c r="C247" s="1739"/>
      <c r="D247" s="1739"/>
      <c r="E247" s="1739"/>
      <c r="F247" s="1740"/>
      <c r="G247" s="1741" t="s">
        <v>342</v>
      </c>
      <c r="H247" s="1742">
        <f>SUM(H233:H246)</f>
        <v>5000</v>
      </c>
      <c r="I247" s="1740"/>
      <c r="J247" s="1743"/>
      <c r="K247" s="1740"/>
      <c r="L247" s="1740"/>
      <c r="M247" s="1740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>
      <c r="A248" s="1300"/>
      <c r="B248" s="1691"/>
      <c r="C248" s="1691"/>
      <c r="D248" s="822"/>
      <c r="E248" s="1691"/>
      <c r="F248" s="822"/>
      <c r="G248" s="1691"/>
      <c r="H248" s="822"/>
      <c r="I248" s="822"/>
      <c r="J248" s="1744"/>
      <c r="K248" s="822"/>
      <c r="L248" s="822"/>
      <c r="M248" s="822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>
      <c r="A249" s="2202" t="s">
        <v>2867</v>
      </c>
      <c r="B249" s="2135"/>
      <c r="C249" s="2135"/>
      <c r="D249" s="2135"/>
      <c r="E249" s="2135"/>
      <c r="F249" s="2135"/>
      <c r="G249" s="2135"/>
      <c r="H249" s="2135"/>
      <c r="I249" s="2135"/>
      <c r="J249" s="2135"/>
      <c r="K249" s="2135"/>
      <c r="L249" s="2135"/>
      <c r="M249" s="2135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20.100000000000001" customHeight="1">
      <c r="A250" s="1676" t="s">
        <v>3266</v>
      </c>
      <c r="B250" s="1677"/>
      <c r="C250" s="1677"/>
      <c r="D250" s="1676"/>
      <c r="E250" s="1677"/>
      <c r="F250" s="1678"/>
      <c r="G250" s="1677" t="s">
        <v>429</v>
      </c>
      <c r="H250" s="1679"/>
      <c r="I250" s="1676"/>
      <c r="J250" s="1678"/>
      <c r="K250" s="1676"/>
      <c r="L250" s="1676"/>
      <c r="M250" s="1676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20.100000000000001" customHeight="1">
      <c r="A251" s="2208" t="s">
        <v>3302</v>
      </c>
      <c r="B251" s="2135"/>
      <c r="C251" s="2135"/>
      <c r="D251" s="2135"/>
      <c r="E251" s="2135"/>
      <c r="F251" s="2135"/>
      <c r="G251" s="2135"/>
      <c r="H251" s="2135"/>
      <c r="I251" s="2135"/>
      <c r="J251" s="2135"/>
      <c r="K251" s="2135"/>
      <c r="L251" s="2135"/>
      <c r="M251" s="2135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20.100000000000001" customHeight="1">
      <c r="A252" s="2203" t="s">
        <v>3303</v>
      </c>
      <c r="B252" s="2135"/>
      <c r="C252" s="2135"/>
      <c r="D252" s="2135"/>
      <c r="E252" s="2135"/>
      <c r="F252" s="2135"/>
      <c r="G252" s="2135"/>
      <c r="H252" s="2135"/>
      <c r="I252" s="2135"/>
      <c r="J252" s="2135"/>
      <c r="K252" s="2135"/>
      <c r="L252" s="2135"/>
      <c r="M252" s="2135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20.100000000000001" customHeight="1">
      <c r="A253" s="2184" t="s">
        <v>3268</v>
      </c>
      <c r="B253" s="2135"/>
      <c r="C253" s="2135"/>
      <c r="D253" s="2135"/>
      <c r="E253" s="2135"/>
      <c r="F253" s="2135"/>
      <c r="G253" s="2135"/>
      <c r="H253" s="2135"/>
      <c r="I253" s="2135"/>
      <c r="J253" s="2135"/>
      <c r="K253" s="2135"/>
      <c r="L253" s="2135"/>
      <c r="M253" s="2135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20.100000000000001" customHeight="1">
      <c r="A254" s="2194" t="s">
        <v>0</v>
      </c>
      <c r="B254" s="2200" t="s">
        <v>2872</v>
      </c>
      <c r="C254" s="2200" t="s">
        <v>398</v>
      </c>
      <c r="D254" s="2200" t="s">
        <v>399</v>
      </c>
      <c r="E254" s="2200" t="s">
        <v>2873</v>
      </c>
      <c r="F254" s="2194" t="s">
        <v>277</v>
      </c>
      <c r="G254" s="2204" t="s">
        <v>401</v>
      </c>
      <c r="H254" s="2188"/>
      <c r="I254" s="2205" t="s">
        <v>6</v>
      </c>
      <c r="J254" s="2134"/>
      <c r="K254" s="2134"/>
      <c r="L254" s="2133"/>
      <c r="M254" s="2194" t="s">
        <v>7</v>
      </c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20.100000000000001" customHeight="1">
      <c r="A255" s="2186"/>
      <c r="B255" s="2191"/>
      <c r="C255" s="2191"/>
      <c r="D255" s="2186"/>
      <c r="E255" s="2191"/>
      <c r="F255" s="2186"/>
      <c r="G255" s="1661" t="s">
        <v>279</v>
      </c>
      <c r="H255" s="1662" t="s">
        <v>402</v>
      </c>
      <c r="I255" s="1663" t="s">
        <v>8</v>
      </c>
      <c r="J255" s="1663" t="s">
        <v>9</v>
      </c>
      <c r="K255" s="1663" t="s">
        <v>10</v>
      </c>
      <c r="L255" s="1663" t="s">
        <v>11</v>
      </c>
      <c r="M255" s="2186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20.100000000000001" customHeight="1">
      <c r="A256" s="1590">
        <v>1</v>
      </c>
      <c r="B256" s="2201" t="s">
        <v>217</v>
      </c>
      <c r="C256" s="2134"/>
      <c r="D256" s="2134"/>
      <c r="E256" s="2134"/>
      <c r="F256" s="2134"/>
      <c r="G256" s="2134"/>
      <c r="H256" s="2134"/>
      <c r="I256" s="2134"/>
      <c r="J256" s="2134"/>
      <c r="K256" s="2134"/>
      <c r="L256" s="2133"/>
      <c r="M256" s="1590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20.100000000000001" customHeight="1">
      <c r="A257" s="1590"/>
      <c r="B257" s="1225" t="s">
        <v>3269</v>
      </c>
      <c r="C257" s="1102" t="s">
        <v>3304</v>
      </c>
      <c r="D257" s="1734" t="s">
        <v>3305</v>
      </c>
      <c r="E257" s="1225" t="s">
        <v>218</v>
      </c>
      <c r="F257" s="1751" t="s">
        <v>3306</v>
      </c>
      <c r="G257" s="1102" t="s">
        <v>3307</v>
      </c>
      <c r="H257" s="1752">
        <v>54000</v>
      </c>
      <c r="I257" s="1751" t="s">
        <v>429</v>
      </c>
      <c r="J257" s="1750" t="s">
        <v>157</v>
      </c>
      <c r="K257" s="1751"/>
      <c r="L257" s="1751"/>
      <c r="M257" s="1751" t="s">
        <v>2878</v>
      </c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20.100000000000001" customHeight="1">
      <c r="A258" s="1590"/>
      <c r="B258" s="1102" t="s">
        <v>3308</v>
      </c>
      <c r="C258" s="1102" t="s">
        <v>3309</v>
      </c>
      <c r="D258" s="1225" t="s">
        <v>3310</v>
      </c>
      <c r="E258" s="1225"/>
      <c r="F258" s="1751" t="s">
        <v>3057</v>
      </c>
      <c r="G258" s="1102" t="s">
        <v>3311</v>
      </c>
      <c r="H258" s="1752"/>
      <c r="I258" s="1751"/>
      <c r="J258" s="1750"/>
      <c r="K258" s="1751"/>
      <c r="L258" s="1751"/>
      <c r="M258" s="1751" t="s">
        <v>2882</v>
      </c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20.100000000000001" customHeight="1">
      <c r="A259" s="1590"/>
      <c r="B259" s="1102" t="s">
        <v>3312</v>
      </c>
      <c r="C259" s="1102" t="s">
        <v>3313</v>
      </c>
      <c r="D259" s="1225" t="s">
        <v>3314</v>
      </c>
      <c r="E259" s="1225"/>
      <c r="F259" s="1751"/>
      <c r="G259" s="1102" t="s">
        <v>3058</v>
      </c>
      <c r="H259" s="1752"/>
      <c r="I259" s="1751"/>
      <c r="J259" s="1750"/>
      <c r="K259" s="1751"/>
      <c r="L259" s="1751"/>
      <c r="M259" s="1751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20.100000000000001" customHeight="1">
      <c r="A260" s="1590"/>
      <c r="B260" s="1102" t="s">
        <v>3315</v>
      </c>
      <c r="C260" s="1102" t="s">
        <v>3316</v>
      </c>
      <c r="D260" s="1225"/>
      <c r="E260" s="1225"/>
      <c r="F260" s="1751"/>
      <c r="G260" s="1225"/>
      <c r="H260" s="1752"/>
      <c r="I260" s="1751"/>
      <c r="J260" s="1750"/>
      <c r="K260" s="1751"/>
      <c r="L260" s="1751"/>
      <c r="M260" s="1751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20.100000000000001" customHeight="1">
      <c r="A261" s="1590"/>
      <c r="B261" s="1102" t="s">
        <v>3317</v>
      </c>
      <c r="C261" s="1102"/>
      <c r="D261" s="1225"/>
      <c r="E261" s="1225"/>
      <c r="F261" s="1751"/>
      <c r="G261" s="1225"/>
      <c r="H261" s="1752"/>
      <c r="I261" s="1751"/>
      <c r="J261" s="1750"/>
      <c r="K261" s="1751"/>
      <c r="L261" s="1751"/>
      <c r="M261" s="1751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20.100000000000001" customHeight="1">
      <c r="A262" s="1590"/>
      <c r="B262" s="1102" t="s">
        <v>3318</v>
      </c>
      <c r="C262" s="1102"/>
      <c r="D262" s="1225"/>
      <c r="E262" s="1225"/>
      <c r="F262" s="1751"/>
      <c r="G262" s="1225"/>
      <c r="H262" s="1752"/>
      <c r="I262" s="1751"/>
      <c r="J262" s="1750"/>
      <c r="K262" s="1751"/>
      <c r="L262" s="1751"/>
      <c r="M262" s="1751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20.100000000000001" customHeight="1">
      <c r="A263" s="1680"/>
      <c r="B263" s="1681"/>
      <c r="C263" s="1682"/>
      <c r="D263" s="1681"/>
      <c r="E263" s="1681"/>
      <c r="F263" s="1683"/>
      <c r="G263" s="1613" t="s">
        <v>342</v>
      </c>
      <c r="H263" s="1684">
        <f>SUM(H257:H262)</f>
        <v>54000</v>
      </c>
      <c r="I263" s="1683"/>
      <c r="J263" s="1680"/>
      <c r="K263" s="1683"/>
      <c r="L263" s="1683"/>
      <c r="M263" s="1683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>
      <c r="A264" s="1300"/>
      <c r="B264" s="1301"/>
      <c r="C264" s="1301"/>
      <c r="D264" s="1300"/>
      <c r="E264" s="1301"/>
      <c r="F264" s="1300"/>
      <c r="G264" s="1301"/>
      <c r="H264" s="1300"/>
      <c r="I264" s="1300"/>
      <c r="J264" s="1623"/>
      <c r="K264" s="1300"/>
      <c r="L264" s="1300"/>
      <c r="M264" s="1300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>
      <c r="A265" s="2202" t="s">
        <v>2867</v>
      </c>
      <c r="B265" s="2135"/>
      <c r="C265" s="2135"/>
      <c r="D265" s="2135"/>
      <c r="E265" s="2135"/>
      <c r="F265" s="2135"/>
      <c r="G265" s="2135"/>
      <c r="H265" s="2135"/>
      <c r="I265" s="2135"/>
      <c r="J265" s="2135"/>
      <c r="K265" s="2135"/>
      <c r="L265" s="2135"/>
      <c r="M265" s="2135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20.100000000000001" customHeight="1">
      <c r="A266" s="1624" t="s">
        <v>3208</v>
      </c>
      <c r="B266" s="528"/>
      <c r="C266" s="528"/>
      <c r="D266" s="1624"/>
      <c r="E266" s="528"/>
      <c r="F266" s="1625"/>
      <c r="G266" s="528" t="s">
        <v>429</v>
      </c>
      <c r="H266" s="1626"/>
      <c r="I266" s="1624"/>
      <c r="J266" s="1625"/>
      <c r="K266" s="1624"/>
      <c r="L266" s="1624"/>
      <c r="M266" s="1624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20.100000000000001" customHeight="1">
      <c r="A267" s="2182" t="s">
        <v>3319</v>
      </c>
      <c r="B267" s="2135"/>
      <c r="C267" s="2135"/>
      <c r="D267" s="2135"/>
      <c r="E267" s="2135"/>
      <c r="F267" s="2135"/>
      <c r="G267" s="2135"/>
      <c r="H267" s="2135"/>
      <c r="I267" s="2135"/>
      <c r="J267" s="2135"/>
      <c r="K267" s="2135"/>
      <c r="L267" s="2135"/>
      <c r="M267" s="2135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20.100000000000001" customHeight="1">
      <c r="A268" s="2183" t="s">
        <v>3073</v>
      </c>
      <c r="B268" s="2135"/>
      <c r="C268" s="2135"/>
      <c r="D268" s="2135"/>
      <c r="E268" s="2135"/>
      <c r="F268" s="2135"/>
      <c r="G268" s="2135"/>
      <c r="H268" s="2135"/>
      <c r="I268" s="2135"/>
      <c r="J268" s="2135"/>
      <c r="K268" s="2135"/>
      <c r="L268" s="2135"/>
      <c r="M268" s="2135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20.100000000000001" customHeight="1">
      <c r="A269" s="2203" t="s">
        <v>3320</v>
      </c>
      <c r="B269" s="2135"/>
      <c r="C269" s="2135"/>
      <c r="D269" s="2135"/>
      <c r="E269" s="2135"/>
      <c r="F269" s="2135"/>
      <c r="G269" s="2135"/>
      <c r="H269" s="2135"/>
      <c r="I269" s="2135"/>
      <c r="J269" s="2135"/>
      <c r="K269" s="2135"/>
      <c r="L269" s="2135"/>
      <c r="M269" s="2135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20.100000000000001" customHeight="1">
      <c r="A270" s="2194" t="s">
        <v>0</v>
      </c>
      <c r="B270" s="2206" t="s">
        <v>2872</v>
      </c>
      <c r="C270" s="2206" t="s">
        <v>398</v>
      </c>
      <c r="D270" s="2206" t="s">
        <v>399</v>
      </c>
      <c r="E270" s="2206" t="s">
        <v>2873</v>
      </c>
      <c r="F270" s="2195" t="s">
        <v>277</v>
      </c>
      <c r="G270" s="2197" t="s">
        <v>401</v>
      </c>
      <c r="H270" s="2198"/>
      <c r="I270" s="2199" t="s">
        <v>6</v>
      </c>
      <c r="J270" s="2179"/>
      <c r="K270" s="2179"/>
      <c r="L270" s="2180"/>
      <c r="M270" s="2194" t="s">
        <v>7</v>
      </c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20.100000000000001" customHeight="1">
      <c r="A271" s="2186"/>
      <c r="B271" s="2207"/>
      <c r="C271" s="2207"/>
      <c r="D271" s="2196"/>
      <c r="E271" s="2207"/>
      <c r="F271" s="2196"/>
      <c r="G271" s="1685" t="s">
        <v>279</v>
      </c>
      <c r="H271" s="1686" t="s">
        <v>402</v>
      </c>
      <c r="I271" s="1687" t="s">
        <v>8</v>
      </c>
      <c r="J271" s="1687" t="s">
        <v>9</v>
      </c>
      <c r="K271" s="1687" t="s">
        <v>10</v>
      </c>
      <c r="L271" s="1687" t="s">
        <v>11</v>
      </c>
      <c r="M271" s="2186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29.25" customHeight="1">
      <c r="A272" s="1590">
        <v>7</v>
      </c>
      <c r="B272" s="2178" t="s">
        <v>3321</v>
      </c>
      <c r="C272" s="2179"/>
      <c r="D272" s="2179"/>
      <c r="E272" s="2179"/>
      <c r="F272" s="2179"/>
      <c r="G272" s="2179"/>
      <c r="H272" s="2179"/>
      <c r="I272" s="2179"/>
      <c r="J272" s="2179"/>
      <c r="K272" s="2179"/>
      <c r="L272" s="2180"/>
      <c r="M272" s="1590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37.5" customHeight="1">
      <c r="A273" s="1590"/>
      <c r="B273" s="666" t="s">
        <v>3322</v>
      </c>
      <c r="C273" s="666" t="s">
        <v>3323</v>
      </c>
      <c r="D273" s="707" t="s">
        <v>3014</v>
      </c>
      <c r="E273" s="709" t="s">
        <v>3324</v>
      </c>
      <c r="F273" s="728" t="s">
        <v>3325</v>
      </c>
      <c r="G273" s="666" t="s">
        <v>3326</v>
      </c>
      <c r="H273" s="702"/>
      <c r="I273" s="705"/>
      <c r="J273" s="705"/>
      <c r="K273" s="705"/>
      <c r="L273" s="705"/>
      <c r="M273" s="261" t="s">
        <v>3327</v>
      </c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41.25" customHeight="1">
      <c r="A274" s="1590"/>
      <c r="B274" s="1589" t="s">
        <v>3328</v>
      </c>
      <c r="C274" s="666" t="s">
        <v>3329</v>
      </c>
      <c r="D274" s="707" t="s">
        <v>3330</v>
      </c>
      <c r="E274" s="709" t="s">
        <v>3331</v>
      </c>
      <c r="F274" s="728"/>
      <c r="G274" s="666" t="s">
        <v>3332</v>
      </c>
      <c r="H274" s="1688" t="s">
        <v>3333</v>
      </c>
      <c r="I274" s="705"/>
      <c r="J274" s="1689" t="s">
        <v>157</v>
      </c>
      <c r="K274" s="705"/>
      <c r="L274" s="705"/>
      <c r="M274" s="62" t="s">
        <v>3098</v>
      </c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44.25" customHeight="1">
      <c r="A275" s="1590"/>
      <c r="B275" s="1589" t="s">
        <v>3334</v>
      </c>
      <c r="C275" s="666" t="s">
        <v>3335</v>
      </c>
      <c r="D275" s="728"/>
      <c r="E275" s="666" t="s">
        <v>3336</v>
      </c>
      <c r="F275" s="728"/>
      <c r="G275" s="1690" t="s">
        <v>3337</v>
      </c>
      <c r="H275" s="702"/>
      <c r="I275" s="705"/>
      <c r="J275" s="705"/>
      <c r="K275" s="705"/>
      <c r="L275" s="705"/>
      <c r="M275" s="62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44.25" customHeight="1">
      <c r="A276" s="1590"/>
      <c r="B276" s="1589" t="s">
        <v>3338</v>
      </c>
      <c r="C276" s="666" t="s">
        <v>3339</v>
      </c>
      <c r="D276" s="728"/>
      <c r="E276" s="666" t="s">
        <v>3340</v>
      </c>
      <c r="F276" s="728"/>
      <c r="G276" s="709" t="s">
        <v>3341</v>
      </c>
      <c r="H276" s="1688">
        <v>306000</v>
      </c>
      <c r="I276" s="705"/>
      <c r="J276" s="1689" t="s">
        <v>157</v>
      </c>
      <c r="K276" s="705"/>
      <c r="L276" s="705"/>
      <c r="M276" s="62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42.75" customHeight="1">
      <c r="A277" s="1590"/>
      <c r="B277" s="666" t="s">
        <v>3342</v>
      </c>
      <c r="C277" s="666" t="s">
        <v>3343</v>
      </c>
      <c r="D277" s="728"/>
      <c r="E277" s="709" t="s">
        <v>3344</v>
      </c>
      <c r="F277" s="728"/>
      <c r="G277" s="709" t="s">
        <v>3345</v>
      </c>
      <c r="H277" s="702"/>
      <c r="I277" s="705"/>
      <c r="J277" s="705"/>
      <c r="K277" s="705"/>
      <c r="L277" s="705"/>
      <c r="M277" s="62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20.100000000000001" customHeight="1">
      <c r="A278" s="1590"/>
      <c r="B278" s="666"/>
      <c r="C278" s="666" t="s">
        <v>3346</v>
      </c>
      <c r="D278" s="728"/>
      <c r="E278" s="709" t="s">
        <v>2904</v>
      </c>
      <c r="F278" s="728"/>
      <c r="G278" s="709" t="s">
        <v>3347</v>
      </c>
      <c r="H278" s="702"/>
      <c r="I278" s="705"/>
      <c r="J278" s="705"/>
      <c r="K278" s="705"/>
      <c r="L278" s="705"/>
      <c r="M278" s="62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38.25" customHeight="1">
      <c r="A279" s="1590"/>
      <c r="B279" s="666"/>
      <c r="C279" s="666" t="s">
        <v>3348</v>
      </c>
      <c r="D279" s="728"/>
      <c r="E279" s="709" t="s">
        <v>2906</v>
      </c>
      <c r="F279" s="728"/>
      <c r="G279" s="709" t="s">
        <v>3349</v>
      </c>
      <c r="H279" s="1688">
        <v>110160</v>
      </c>
      <c r="I279" s="705"/>
      <c r="J279" s="1689" t="s">
        <v>157</v>
      </c>
      <c r="K279" s="705"/>
      <c r="L279" s="705"/>
      <c r="M279" s="62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36.75" customHeight="1">
      <c r="A280" s="1590"/>
      <c r="B280" s="666"/>
      <c r="C280" s="666" t="s">
        <v>3350</v>
      </c>
      <c r="D280" s="728"/>
      <c r="E280" s="709" t="s">
        <v>3351</v>
      </c>
      <c r="F280" s="728"/>
      <c r="G280" s="1690" t="s">
        <v>3352</v>
      </c>
      <c r="H280" s="702"/>
      <c r="I280" s="705"/>
      <c r="J280" s="705"/>
      <c r="K280" s="705"/>
      <c r="L280" s="705"/>
      <c r="M280" s="62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40.5" customHeight="1">
      <c r="A281" s="1590"/>
      <c r="B281" s="666"/>
      <c r="C281" s="666" t="s">
        <v>3353</v>
      </c>
      <c r="D281" s="728"/>
      <c r="E281" s="709" t="s">
        <v>3354</v>
      </c>
      <c r="F281" s="728"/>
      <c r="G281" s="709" t="s">
        <v>3355</v>
      </c>
      <c r="H281" s="702">
        <v>214200</v>
      </c>
      <c r="I281" s="705"/>
      <c r="J281" s="1689" t="s">
        <v>157</v>
      </c>
      <c r="K281" s="705"/>
      <c r="L281" s="705"/>
      <c r="M281" s="62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38.25" customHeight="1">
      <c r="A282" s="1590"/>
      <c r="B282" s="666"/>
      <c r="C282" s="666" t="s">
        <v>3356</v>
      </c>
      <c r="D282" s="728"/>
      <c r="E282" s="709" t="s">
        <v>3357</v>
      </c>
      <c r="F282" s="728"/>
      <c r="G282" s="1589" t="s">
        <v>3358</v>
      </c>
      <c r="H282" s="1688"/>
      <c r="I282" s="705"/>
      <c r="J282" s="1689"/>
      <c r="K282" s="705"/>
      <c r="L282" s="705"/>
      <c r="M282" s="62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36.75" customHeight="1">
      <c r="A283" s="1590"/>
      <c r="B283" s="1691"/>
      <c r="C283" s="666" t="s">
        <v>3359</v>
      </c>
      <c r="D283" s="728"/>
      <c r="E283" s="709"/>
      <c r="F283" s="728"/>
      <c r="G283" s="666" t="s">
        <v>3360</v>
      </c>
      <c r="H283" s="702"/>
      <c r="I283" s="705"/>
      <c r="J283" s="705"/>
      <c r="K283" s="705"/>
      <c r="L283" s="705"/>
      <c r="M283" s="62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40.5" customHeight="1">
      <c r="A284" s="1590"/>
      <c r="B284" s="70"/>
      <c r="C284" s="71"/>
      <c r="D284" s="62"/>
      <c r="E284" s="70"/>
      <c r="F284" s="62"/>
      <c r="G284" s="1646" t="s">
        <v>3361</v>
      </c>
      <c r="H284" s="1331">
        <v>230400</v>
      </c>
      <c r="I284" s="58"/>
      <c r="J284" s="1660" t="s">
        <v>157</v>
      </c>
      <c r="K284" s="58"/>
      <c r="L284" s="62"/>
      <c r="M284" s="62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45" customHeight="1">
      <c r="A285" s="1590"/>
      <c r="B285" s="70"/>
      <c r="C285" s="71"/>
      <c r="D285" s="62"/>
      <c r="E285" s="70"/>
      <c r="F285" s="62"/>
      <c r="G285" s="71" t="s">
        <v>3362</v>
      </c>
      <c r="H285" s="1331"/>
      <c r="I285" s="58"/>
      <c r="J285" s="1658"/>
      <c r="K285" s="58"/>
      <c r="L285" s="62"/>
      <c r="M285" s="62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48" customHeight="1">
      <c r="A286" s="1590"/>
      <c r="B286" s="70"/>
      <c r="C286" s="71"/>
      <c r="D286" s="62"/>
      <c r="E286" s="70"/>
      <c r="F286" s="62"/>
      <c r="G286" s="1646" t="s">
        <v>3363</v>
      </c>
      <c r="H286" s="1331">
        <v>261800</v>
      </c>
      <c r="I286" s="58"/>
      <c r="J286" s="1660" t="s">
        <v>157</v>
      </c>
      <c r="K286" s="58"/>
      <c r="L286" s="62"/>
      <c r="M286" s="62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36.75" customHeight="1">
      <c r="A287" s="1590"/>
      <c r="B287" s="70"/>
      <c r="C287" s="71"/>
      <c r="D287" s="62"/>
      <c r="E287" s="70"/>
      <c r="F287" s="62"/>
      <c r="G287" s="1646" t="s">
        <v>3364</v>
      </c>
      <c r="H287" s="1331"/>
      <c r="I287" s="58"/>
      <c r="J287" s="1658"/>
      <c r="K287" s="58"/>
      <c r="L287" s="62"/>
      <c r="M287" s="62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33" customHeight="1">
      <c r="A288" s="1590"/>
      <c r="B288" s="70"/>
      <c r="C288" s="71"/>
      <c r="D288" s="62"/>
      <c r="E288" s="70"/>
      <c r="F288" s="62"/>
      <c r="G288" s="1595" t="s">
        <v>3365</v>
      </c>
      <c r="H288" s="1612">
        <v>13600</v>
      </c>
      <c r="I288" s="58"/>
      <c r="J288" s="1660" t="s">
        <v>157</v>
      </c>
      <c r="K288" s="58"/>
      <c r="L288" s="62"/>
      <c r="M288" s="62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40.5" customHeight="1">
      <c r="A289" s="1590"/>
      <c r="B289" s="70"/>
      <c r="C289" s="71"/>
      <c r="D289" s="62"/>
      <c r="E289" s="70"/>
      <c r="F289" s="62"/>
      <c r="G289" s="1595" t="s">
        <v>3366</v>
      </c>
      <c r="H289" s="1596"/>
      <c r="I289" s="58"/>
      <c r="J289" s="1658"/>
      <c r="K289" s="58"/>
      <c r="L289" s="62"/>
      <c r="M289" s="62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42.75" customHeight="1">
      <c r="A290" s="1590"/>
      <c r="B290" s="71"/>
      <c r="C290" s="71"/>
      <c r="D290" s="62"/>
      <c r="E290" s="70"/>
      <c r="F290" s="62"/>
      <c r="G290" s="1595" t="s">
        <v>3367</v>
      </c>
      <c r="H290" s="1612">
        <v>80000</v>
      </c>
      <c r="I290" s="58"/>
      <c r="J290" s="1660" t="s">
        <v>157</v>
      </c>
      <c r="K290" s="58"/>
      <c r="L290" s="62"/>
      <c r="M290" s="62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39.75" customHeight="1">
      <c r="A291" s="1590"/>
      <c r="B291" s="71"/>
      <c r="C291" s="71"/>
      <c r="D291" s="62"/>
      <c r="E291" s="70"/>
      <c r="F291" s="62"/>
      <c r="G291" s="1595" t="s">
        <v>3368</v>
      </c>
      <c r="H291" s="1596"/>
      <c r="I291" s="58"/>
      <c r="J291" s="1658"/>
      <c r="K291" s="58"/>
      <c r="L291" s="62"/>
      <c r="M291" s="62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42.75" customHeight="1">
      <c r="A292" s="1590"/>
      <c r="B292" s="71"/>
      <c r="C292" s="71"/>
      <c r="D292" s="62"/>
      <c r="E292" s="70"/>
      <c r="F292" s="62"/>
      <c r="G292" s="1595" t="s">
        <v>3369</v>
      </c>
      <c r="H292" s="1596"/>
      <c r="I292" s="58"/>
      <c r="J292" s="1658"/>
      <c r="K292" s="58"/>
      <c r="L292" s="62"/>
      <c r="M292" s="62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29.25" customHeight="1">
      <c r="A293" s="1601"/>
      <c r="B293" s="1692"/>
      <c r="C293" s="1613"/>
      <c r="D293" s="1692"/>
      <c r="E293" s="1692"/>
      <c r="F293" s="1693"/>
      <c r="G293" s="1613" t="s">
        <v>342</v>
      </c>
      <c r="H293" s="1684">
        <f>SUM(H272:H292)</f>
        <v>1216160</v>
      </c>
      <c r="I293" s="1693"/>
      <c r="J293" s="1601"/>
      <c r="K293" s="1693"/>
      <c r="L293" s="1693"/>
      <c r="M293" s="1693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25.5" customHeight="1">
      <c r="A294" s="1300"/>
      <c r="B294" s="1301"/>
      <c r="C294" s="1301"/>
      <c r="D294" s="1300"/>
      <c r="E294" s="1301"/>
      <c r="F294" s="1300"/>
      <c r="G294" s="1301"/>
      <c r="H294" s="1300"/>
      <c r="I294" s="1300"/>
      <c r="J294" s="1623"/>
      <c r="K294" s="1300"/>
      <c r="L294" s="1300"/>
      <c r="M294" s="1300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s="1578" customFormat="1" ht="25.5" customHeight="1">
      <c r="A295" s="1300"/>
      <c r="B295" s="1301"/>
      <c r="C295" s="1301"/>
      <c r="D295" s="1300"/>
      <c r="E295" s="1301"/>
      <c r="F295" s="1300"/>
      <c r="G295" s="1301"/>
      <c r="H295" s="1300"/>
      <c r="I295" s="1300"/>
      <c r="J295" s="1623"/>
      <c r="K295" s="1300"/>
      <c r="L295" s="1300"/>
      <c r="M295" s="1300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s="1578" customFormat="1" ht="25.5" customHeight="1">
      <c r="A296" s="1300"/>
      <c r="B296" s="1301"/>
      <c r="C296" s="1301"/>
      <c r="D296" s="1300"/>
      <c r="E296" s="1301"/>
      <c r="F296" s="1300"/>
      <c r="G296" s="1301"/>
      <c r="H296" s="1300"/>
      <c r="I296" s="1300"/>
      <c r="J296" s="1623"/>
      <c r="K296" s="1300"/>
      <c r="L296" s="1300"/>
      <c r="M296" s="1300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23.25" customHeight="1">
      <c r="A297" s="1300"/>
      <c r="B297" s="1301"/>
      <c r="C297" s="1301"/>
      <c r="D297" s="1300"/>
      <c r="E297" s="1301"/>
      <c r="F297" s="1300"/>
      <c r="G297" s="1301"/>
      <c r="H297" s="1300"/>
      <c r="I297" s="1300"/>
      <c r="J297" s="1623"/>
      <c r="K297" s="1300"/>
      <c r="L297" s="1300"/>
      <c r="M297" s="1300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20.100000000000001" customHeight="1">
      <c r="A298" s="2181" t="s">
        <v>2867</v>
      </c>
      <c r="B298" s="2135"/>
      <c r="C298" s="2135"/>
      <c r="D298" s="2135"/>
      <c r="E298" s="2135"/>
      <c r="F298" s="2135"/>
      <c r="G298" s="2135"/>
      <c r="H298" s="2135"/>
      <c r="I298" s="2135"/>
      <c r="J298" s="2135"/>
      <c r="K298" s="2135"/>
      <c r="L298" s="2135"/>
      <c r="M298" s="2135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20.100000000000001" customHeight="1">
      <c r="A299" s="1624" t="s">
        <v>3370</v>
      </c>
      <c r="B299" s="528"/>
      <c r="C299" s="528"/>
      <c r="D299" s="1624"/>
      <c r="E299" s="528"/>
      <c r="F299" s="1625"/>
      <c r="G299" s="528" t="s">
        <v>429</v>
      </c>
      <c r="H299" s="1626"/>
      <c r="I299" s="1624"/>
      <c r="J299" s="1625"/>
      <c r="K299" s="1624"/>
      <c r="L299" s="1624"/>
      <c r="M299" s="1624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20.100000000000001" customHeight="1">
      <c r="A300" s="2182" t="s">
        <v>3319</v>
      </c>
      <c r="B300" s="2135"/>
      <c r="C300" s="2135"/>
      <c r="D300" s="2135"/>
      <c r="E300" s="2135"/>
      <c r="F300" s="2135"/>
      <c r="G300" s="2135"/>
      <c r="H300" s="2135"/>
      <c r="I300" s="2135"/>
      <c r="J300" s="2135"/>
      <c r="K300" s="2135"/>
      <c r="L300" s="2135"/>
      <c r="M300" s="2135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20.100000000000001" customHeight="1">
      <c r="A301" s="2183" t="s">
        <v>3371</v>
      </c>
      <c r="B301" s="2135"/>
      <c r="C301" s="2135"/>
      <c r="D301" s="2135"/>
      <c r="E301" s="2135"/>
      <c r="F301" s="2135"/>
      <c r="G301" s="2135"/>
      <c r="H301" s="2135"/>
      <c r="I301" s="2135"/>
      <c r="J301" s="2135"/>
      <c r="K301" s="2135"/>
      <c r="L301" s="2135"/>
      <c r="M301" s="2135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20.100000000000001" customHeight="1">
      <c r="A302" s="2184" t="s">
        <v>3372</v>
      </c>
      <c r="B302" s="2135"/>
      <c r="C302" s="2135"/>
      <c r="D302" s="2135"/>
      <c r="E302" s="2135"/>
      <c r="F302" s="2135"/>
      <c r="G302" s="2135"/>
      <c r="H302" s="2135"/>
      <c r="I302" s="2135"/>
      <c r="J302" s="2135"/>
      <c r="K302" s="2135"/>
      <c r="L302" s="2135"/>
      <c r="M302" s="2135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20.100000000000001" customHeight="1">
      <c r="A303" s="1982" t="s">
        <v>0</v>
      </c>
      <c r="B303" s="2193" t="s">
        <v>2872</v>
      </c>
      <c r="C303" s="2193" t="s">
        <v>398</v>
      </c>
      <c r="D303" s="2193" t="s">
        <v>399</v>
      </c>
      <c r="E303" s="2193" t="s">
        <v>2873</v>
      </c>
      <c r="F303" s="1982" t="s">
        <v>277</v>
      </c>
      <c r="G303" s="2219" t="s">
        <v>401</v>
      </c>
      <c r="H303" s="2188"/>
      <c r="I303" s="2192" t="s">
        <v>6</v>
      </c>
      <c r="J303" s="2134"/>
      <c r="K303" s="2134"/>
      <c r="L303" s="2133"/>
      <c r="M303" s="1982" t="s">
        <v>7</v>
      </c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20.100000000000001" customHeight="1">
      <c r="A304" s="2186"/>
      <c r="B304" s="2191"/>
      <c r="C304" s="2191"/>
      <c r="D304" s="2186"/>
      <c r="E304" s="2191"/>
      <c r="F304" s="2186"/>
      <c r="G304" s="1694" t="s">
        <v>279</v>
      </c>
      <c r="H304" s="1695" t="s">
        <v>402</v>
      </c>
      <c r="I304" s="1696" t="s">
        <v>8</v>
      </c>
      <c r="J304" s="1696" t="s">
        <v>9</v>
      </c>
      <c r="K304" s="1696" t="s">
        <v>10</v>
      </c>
      <c r="L304" s="1696" t="s">
        <v>11</v>
      </c>
      <c r="M304" s="2186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20.100000000000001" customHeight="1">
      <c r="A305" s="1642">
        <v>4</v>
      </c>
      <c r="B305" s="2055" t="s">
        <v>3373</v>
      </c>
      <c r="C305" s="2134"/>
      <c r="D305" s="2134"/>
      <c r="E305" s="2134"/>
      <c r="F305" s="2134"/>
      <c r="G305" s="2134"/>
      <c r="H305" s="2134"/>
      <c r="I305" s="2134"/>
      <c r="J305" s="2134"/>
      <c r="K305" s="2134"/>
      <c r="L305" s="2133"/>
      <c r="M305" s="1642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20.100000000000001" customHeight="1">
      <c r="A306" s="1642"/>
      <c r="B306" s="1697" t="s">
        <v>3374</v>
      </c>
      <c r="C306" s="71" t="s">
        <v>3375</v>
      </c>
      <c r="D306" s="1698" t="s">
        <v>3376</v>
      </c>
      <c r="E306" s="709" t="s">
        <v>3324</v>
      </c>
      <c r="F306" s="1645" t="s">
        <v>2895</v>
      </c>
      <c r="G306" s="1647" t="s">
        <v>3377</v>
      </c>
      <c r="H306" s="1644">
        <v>26000</v>
      </c>
      <c r="I306" s="261" t="s">
        <v>429</v>
      </c>
      <c r="J306" s="1699"/>
      <c r="K306" s="261"/>
      <c r="L306" s="58" t="s">
        <v>157</v>
      </c>
      <c r="M306" s="62" t="s">
        <v>3378</v>
      </c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20.100000000000001" customHeight="1">
      <c r="A307" s="1642"/>
      <c r="B307" s="1647" t="s">
        <v>3379</v>
      </c>
      <c r="C307" s="1647" t="s">
        <v>3380</v>
      </c>
      <c r="D307" s="70" t="s">
        <v>3381</v>
      </c>
      <c r="E307" s="709" t="s">
        <v>3382</v>
      </c>
      <c r="F307" s="261" t="s">
        <v>3383</v>
      </c>
      <c r="G307" s="1647" t="s">
        <v>3384</v>
      </c>
      <c r="H307" s="1644"/>
      <c r="I307" s="261"/>
      <c r="J307" s="58"/>
      <c r="K307" s="261"/>
      <c r="L307" s="261"/>
      <c r="M307" s="261" t="s">
        <v>3385</v>
      </c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20.100000000000001" customHeight="1">
      <c r="A308" s="1642"/>
      <c r="B308" s="1666" t="s">
        <v>3386</v>
      </c>
      <c r="C308" s="1673" t="s">
        <v>3387</v>
      </c>
      <c r="D308" s="1698" t="s">
        <v>3388</v>
      </c>
      <c r="E308" s="709" t="s">
        <v>3389</v>
      </c>
      <c r="F308" s="261"/>
      <c r="G308" s="1647" t="s">
        <v>3390</v>
      </c>
      <c r="H308" s="1644">
        <f>24000</f>
        <v>24000</v>
      </c>
      <c r="I308" s="261"/>
      <c r="J308" s="58" t="s">
        <v>157</v>
      </c>
      <c r="K308" s="261"/>
      <c r="L308" s="261"/>
      <c r="M308" s="261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20.100000000000001" customHeight="1">
      <c r="A309" s="1642"/>
      <c r="B309" s="1666" t="s">
        <v>3391</v>
      </c>
      <c r="C309" s="1647" t="s">
        <v>3392</v>
      </c>
      <c r="D309" s="70" t="s">
        <v>3393</v>
      </c>
      <c r="E309" s="709" t="s">
        <v>3394</v>
      </c>
      <c r="F309" s="261"/>
      <c r="G309" s="70"/>
      <c r="H309" s="1644"/>
      <c r="I309" s="261"/>
      <c r="J309" s="58"/>
      <c r="K309" s="261"/>
      <c r="L309" s="261"/>
      <c r="M309" s="261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20.100000000000001" customHeight="1">
      <c r="A310" s="1642"/>
      <c r="B310" s="1666" t="s">
        <v>3395</v>
      </c>
      <c r="C310" s="1647" t="s">
        <v>3396</v>
      </c>
      <c r="D310" s="70"/>
      <c r="E310" s="709" t="s">
        <v>3397</v>
      </c>
      <c r="F310" s="261"/>
      <c r="G310" s="70"/>
      <c r="H310" s="1644"/>
      <c r="I310" s="261"/>
      <c r="J310" s="58"/>
      <c r="K310" s="261"/>
      <c r="L310" s="261"/>
      <c r="M310" s="261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20.100000000000001" customHeight="1">
      <c r="A311" s="1642"/>
      <c r="B311" s="1666" t="s">
        <v>3398</v>
      </c>
      <c r="C311" s="70" t="s">
        <v>3399</v>
      </c>
      <c r="D311" s="70" t="s">
        <v>3400</v>
      </c>
      <c r="E311" s="1691" t="s">
        <v>3401</v>
      </c>
      <c r="F311" s="261"/>
      <c r="G311" s="70"/>
      <c r="H311" s="1644"/>
      <c r="I311" s="261"/>
      <c r="J311" s="58"/>
      <c r="K311" s="261"/>
      <c r="L311" s="261"/>
      <c r="M311" s="261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20.100000000000001" customHeight="1">
      <c r="A312" s="1642"/>
      <c r="B312" s="1666" t="s">
        <v>3402</v>
      </c>
      <c r="C312" s="70" t="s">
        <v>1210</v>
      </c>
      <c r="D312" s="70"/>
      <c r="E312" s="709" t="s">
        <v>3403</v>
      </c>
      <c r="F312" s="261"/>
      <c r="G312" s="70"/>
      <c r="H312" s="1644"/>
      <c r="I312" s="261"/>
      <c r="J312" s="58"/>
      <c r="K312" s="261"/>
      <c r="L312" s="261"/>
      <c r="M312" s="261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20.100000000000001" customHeight="1">
      <c r="A313" s="1642"/>
      <c r="B313" s="70" t="s">
        <v>3404</v>
      </c>
      <c r="C313" s="70" t="s">
        <v>3405</v>
      </c>
      <c r="D313" s="70"/>
      <c r="E313" s="709" t="s">
        <v>3406</v>
      </c>
      <c r="F313" s="1645"/>
      <c r="G313" s="70"/>
      <c r="H313" s="468"/>
      <c r="I313" s="261"/>
      <c r="J313" s="58"/>
      <c r="K313" s="261"/>
      <c r="L313" s="261"/>
      <c r="M313" s="261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20.100000000000001" customHeight="1">
      <c r="A314" s="1642"/>
      <c r="B314" s="70"/>
      <c r="C314" s="1673" t="s">
        <v>3407</v>
      </c>
      <c r="D314" s="70"/>
      <c r="E314" s="709" t="s">
        <v>3331</v>
      </c>
      <c r="F314" s="261"/>
      <c r="G314" s="70"/>
      <c r="H314" s="1648"/>
      <c r="I314" s="261"/>
      <c r="J314" s="58"/>
      <c r="K314" s="261"/>
      <c r="L314" s="261"/>
      <c r="M314" s="261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20.100000000000001" customHeight="1">
      <c r="A315" s="1642"/>
      <c r="B315" s="70"/>
      <c r="C315" s="70" t="s">
        <v>3408</v>
      </c>
      <c r="D315" s="70"/>
      <c r="E315" s="709" t="s">
        <v>3409</v>
      </c>
      <c r="F315" s="58"/>
      <c r="G315" s="70"/>
      <c r="H315" s="1644"/>
      <c r="I315" s="261"/>
      <c r="J315" s="58"/>
      <c r="K315" s="261"/>
      <c r="L315" s="261"/>
      <c r="M315" s="261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20.100000000000001" customHeight="1">
      <c r="A316" s="1642"/>
      <c r="B316" s="371"/>
      <c r="C316" s="70"/>
      <c r="D316" s="70"/>
      <c r="E316" s="709" t="s">
        <v>3410</v>
      </c>
      <c r="F316" s="1700"/>
      <c r="G316" s="70"/>
      <c r="H316" s="1644"/>
      <c r="I316" s="261"/>
      <c r="J316" s="58"/>
      <c r="K316" s="261"/>
      <c r="L316" s="261"/>
      <c r="M316" s="261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20.100000000000001" customHeight="1">
      <c r="A317" s="1642"/>
      <c r="B317" s="70"/>
      <c r="C317" s="70"/>
      <c r="D317" s="70"/>
      <c r="E317" s="709" t="s">
        <v>3411</v>
      </c>
      <c r="F317" s="261"/>
      <c r="G317" s="70"/>
      <c r="H317" s="1644"/>
      <c r="I317" s="261"/>
      <c r="J317" s="58"/>
      <c r="K317" s="261"/>
      <c r="L317" s="261"/>
      <c r="M317" s="261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20.100000000000001" customHeight="1">
      <c r="A318" s="1642"/>
      <c r="B318" s="70"/>
      <c r="C318" s="70"/>
      <c r="D318" s="70"/>
      <c r="E318" s="709" t="s">
        <v>2904</v>
      </c>
      <c r="F318" s="261"/>
      <c r="G318" s="70"/>
      <c r="H318" s="1644"/>
      <c r="I318" s="261"/>
      <c r="J318" s="58"/>
      <c r="K318" s="261"/>
      <c r="L318" s="261"/>
      <c r="M318" s="261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20.100000000000001" customHeight="1">
      <c r="A319" s="1701"/>
      <c r="B319" s="804"/>
      <c r="C319" s="804"/>
      <c r="D319" s="804"/>
      <c r="E319" s="1753" t="s">
        <v>2906</v>
      </c>
      <c r="F319" s="235"/>
      <c r="G319" s="804"/>
      <c r="H319" s="1702"/>
      <c r="I319" s="235"/>
      <c r="J319" s="204"/>
      <c r="K319" s="235"/>
      <c r="L319" s="235"/>
      <c r="M319" s="235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20.100000000000001" customHeight="1">
      <c r="A320" s="1649"/>
      <c r="B320" s="1674"/>
      <c r="C320" s="1639"/>
      <c r="D320" s="1674"/>
      <c r="E320" s="1674"/>
      <c r="F320" s="1675"/>
      <c r="G320" s="1741" t="s">
        <v>342</v>
      </c>
      <c r="H320" s="1640">
        <f>SUM(H306:H319)</f>
        <v>50000</v>
      </c>
      <c r="I320" s="1675"/>
      <c r="J320" s="1651"/>
      <c r="K320" s="1675"/>
      <c r="L320" s="1675"/>
      <c r="M320" s="1675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20.100000000000001" customHeight="1">
      <c r="A321" s="2181" t="s">
        <v>2867</v>
      </c>
      <c r="B321" s="2135"/>
      <c r="C321" s="2135"/>
      <c r="D321" s="2135"/>
      <c r="E321" s="2135"/>
      <c r="F321" s="2135"/>
      <c r="G321" s="2135"/>
      <c r="H321" s="2135"/>
      <c r="I321" s="2135"/>
      <c r="J321" s="2135"/>
      <c r="K321" s="2135"/>
      <c r="L321" s="2135"/>
      <c r="M321" s="2135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20.100000000000001" customHeight="1">
      <c r="A322" s="1624" t="s">
        <v>3266</v>
      </c>
      <c r="B322" s="528"/>
      <c r="C322" s="528"/>
      <c r="D322" s="1624"/>
      <c r="E322" s="528"/>
      <c r="F322" s="1625"/>
      <c r="G322" s="528" t="s">
        <v>429</v>
      </c>
      <c r="H322" s="1626"/>
      <c r="I322" s="1624"/>
      <c r="J322" s="1625"/>
      <c r="K322" s="1624"/>
      <c r="L322" s="1624"/>
      <c r="M322" s="1624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20.100000000000001" customHeight="1">
      <c r="A323" s="2182" t="s">
        <v>1128</v>
      </c>
      <c r="B323" s="2135"/>
      <c r="C323" s="2135"/>
      <c r="D323" s="2135"/>
      <c r="E323" s="2135"/>
      <c r="F323" s="2135"/>
      <c r="G323" s="2135"/>
      <c r="H323" s="2135"/>
      <c r="I323" s="2135"/>
      <c r="J323" s="2135"/>
      <c r="K323" s="2135"/>
      <c r="L323" s="2135"/>
      <c r="M323" s="2135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20.100000000000001" customHeight="1">
      <c r="A324" s="2183" t="s">
        <v>3303</v>
      </c>
      <c r="B324" s="2135"/>
      <c r="C324" s="2135"/>
      <c r="D324" s="2135"/>
      <c r="E324" s="2135"/>
      <c r="F324" s="2135"/>
      <c r="G324" s="2135"/>
      <c r="H324" s="2135"/>
      <c r="I324" s="2135"/>
      <c r="J324" s="2135"/>
      <c r="K324" s="2135"/>
      <c r="L324" s="2135"/>
      <c r="M324" s="2135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20.100000000000001" customHeight="1">
      <c r="A325" s="2183" t="s">
        <v>3412</v>
      </c>
      <c r="B325" s="2135"/>
      <c r="C325" s="2135"/>
      <c r="D325" s="2135"/>
      <c r="E325" s="2135"/>
      <c r="F325" s="2135"/>
      <c r="G325" s="2135"/>
      <c r="H325" s="2135"/>
      <c r="I325" s="2135"/>
      <c r="J325" s="2135"/>
      <c r="K325" s="2135"/>
      <c r="L325" s="2135"/>
      <c r="M325" s="2135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20.25" customHeight="1">
      <c r="A326" s="1982" t="s">
        <v>0</v>
      </c>
      <c r="B326" s="2193" t="s">
        <v>2872</v>
      </c>
      <c r="C326" s="2193" t="s">
        <v>398</v>
      </c>
      <c r="D326" s="2193" t="s">
        <v>399</v>
      </c>
      <c r="E326" s="2193" t="s">
        <v>2873</v>
      </c>
      <c r="F326" s="1982" t="s">
        <v>277</v>
      </c>
      <c r="G326" s="2219" t="s">
        <v>401</v>
      </c>
      <c r="H326" s="2188"/>
      <c r="I326" s="2192" t="s">
        <v>6</v>
      </c>
      <c r="J326" s="2134"/>
      <c r="K326" s="2134"/>
      <c r="L326" s="2133"/>
      <c r="M326" s="1982" t="s">
        <v>7</v>
      </c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20.25" customHeight="1">
      <c r="A327" s="2186"/>
      <c r="B327" s="2191"/>
      <c r="C327" s="2191"/>
      <c r="D327" s="2186"/>
      <c r="E327" s="2191"/>
      <c r="F327" s="2186"/>
      <c r="G327" s="1694" t="s">
        <v>279</v>
      </c>
      <c r="H327" s="1695" t="s">
        <v>402</v>
      </c>
      <c r="I327" s="1696" t="s">
        <v>8</v>
      </c>
      <c r="J327" s="1696" t="s">
        <v>9</v>
      </c>
      <c r="K327" s="1696" t="s">
        <v>10</v>
      </c>
      <c r="L327" s="1696" t="s">
        <v>11</v>
      </c>
      <c r="M327" s="2186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20.100000000000001" customHeight="1">
      <c r="A328" s="1642">
        <v>1</v>
      </c>
      <c r="B328" s="2055" t="s">
        <v>3413</v>
      </c>
      <c r="C328" s="2134"/>
      <c r="D328" s="2134"/>
      <c r="E328" s="2134"/>
      <c r="F328" s="2134"/>
      <c r="G328" s="2134"/>
      <c r="H328" s="2134"/>
      <c r="I328" s="2134"/>
      <c r="J328" s="2134"/>
      <c r="K328" s="2134"/>
      <c r="L328" s="2133"/>
      <c r="M328" s="1642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20.100000000000001" customHeight="1">
      <c r="A329" s="1642"/>
      <c r="B329" s="70" t="s">
        <v>3414</v>
      </c>
      <c r="C329" s="1736" t="s">
        <v>3415</v>
      </c>
      <c r="D329" s="1698" t="s">
        <v>3416</v>
      </c>
      <c r="E329" s="70"/>
      <c r="F329" s="1645" t="s">
        <v>3054</v>
      </c>
      <c r="G329" s="1647" t="s">
        <v>3417</v>
      </c>
      <c r="H329" s="1672">
        <v>100000</v>
      </c>
      <c r="I329" s="261" t="s">
        <v>429</v>
      </c>
      <c r="J329" s="58" t="s">
        <v>157</v>
      </c>
      <c r="K329" s="261"/>
      <c r="L329" s="261"/>
      <c r="M329" s="261" t="s">
        <v>2878</v>
      </c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20.100000000000001" customHeight="1">
      <c r="A330" s="1642"/>
      <c r="B330" s="1647" t="s">
        <v>3418</v>
      </c>
      <c r="C330" s="1647" t="s">
        <v>3419</v>
      </c>
      <c r="D330" s="70" t="s">
        <v>3420</v>
      </c>
      <c r="E330" s="70"/>
      <c r="F330" s="261" t="s">
        <v>3057</v>
      </c>
      <c r="G330" s="1647" t="s">
        <v>3421</v>
      </c>
      <c r="H330" s="1644"/>
      <c r="I330" s="261"/>
      <c r="J330" s="58"/>
      <c r="K330" s="261"/>
      <c r="L330" s="261"/>
      <c r="M330" s="261" t="s">
        <v>2882</v>
      </c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20.100000000000001" customHeight="1">
      <c r="A331" s="1642"/>
      <c r="B331" s="1647" t="s">
        <v>3422</v>
      </c>
      <c r="C331" s="1647" t="s">
        <v>3423</v>
      </c>
      <c r="D331" s="1698" t="s">
        <v>3424</v>
      </c>
      <c r="E331" s="70"/>
      <c r="F331" s="261"/>
      <c r="G331" s="1647" t="s">
        <v>3425</v>
      </c>
      <c r="H331" s="1644"/>
      <c r="I331" s="261"/>
      <c r="J331" s="58"/>
      <c r="K331" s="261"/>
      <c r="L331" s="261"/>
      <c r="M331" s="261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20.100000000000001" customHeight="1">
      <c r="A332" s="1642"/>
      <c r="B332" s="1647" t="s">
        <v>3426</v>
      </c>
      <c r="C332" s="1647" t="s">
        <v>3427</v>
      </c>
      <c r="D332" s="70" t="s">
        <v>3428</v>
      </c>
      <c r="E332" s="70"/>
      <c r="F332" s="261"/>
      <c r="G332" s="70"/>
      <c r="H332" s="1644"/>
      <c r="I332" s="261"/>
      <c r="J332" s="58"/>
      <c r="K332" s="261"/>
      <c r="L332" s="261"/>
      <c r="M332" s="261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20.100000000000001" customHeight="1">
      <c r="A333" s="1642"/>
      <c r="B333" s="1647" t="s">
        <v>3429</v>
      </c>
      <c r="C333" s="1647" t="s">
        <v>3430</v>
      </c>
      <c r="D333" s="70"/>
      <c r="E333" s="70"/>
      <c r="F333" s="261"/>
      <c r="G333" s="70"/>
      <c r="H333" s="1644"/>
      <c r="I333" s="261"/>
      <c r="J333" s="58"/>
      <c r="K333" s="261"/>
      <c r="L333" s="261"/>
      <c r="M333" s="261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20.100000000000001" customHeight="1">
      <c r="A334" s="1642"/>
      <c r="B334" s="1647" t="s">
        <v>3431</v>
      </c>
      <c r="C334" s="70" t="s">
        <v>3432</v>
      </c>
      <c r="D334" s="70"/>
      <c r="E334" s="70"/>
      <c r="F334" s="261"/>
      <c r="G334" s="70"/>
      <c r="H334" s="1644"/>
      <c r="I334" s="261"/>
      <c r="J334" s="58"/>
      <c r="K334" s="261"/>
      <c r="L334" s="261"/>
      <c r="M334" s="261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20.100000000000001" customHeight="1">
      <c r="A335" s="1642"/>
      <c r="B335" s="1647" t="s">
        <v>3433</v>
      </c>
      <c r="C335" s="70" t="s">
        <v>3434</v>
      </c>
      <c r="D335" s="70"/>
      <c r="E335" s="70"/>
      <c r="F335" s="261"/>
      <c r="G335" s="70"/>
      <c r="H335" s="1644"/>
      <c r="I335" s="261"/>
      <c r="J335" s="58"/>
      <c r="K335" s="261"/>
      <c r="L335" s="261"/>
      <c r="M335" s="261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20.100000000000001" customHeight="1">
      <c r="A336" s="1642"/>
      <c r="B336" s="70"/>
      <c r="C336" s="70" t="s">
        <v>3435</v>
      </c>
      <c r="D336" s="70"/>
      <c r="E336" s="70"/>
      <c r="F336" s="1645"/>
      <c r="G336" s="70"/>
      <c r="H336" s="468"/>
      <c r="I336" s="261"/>
      <c r="J336" s="58"/>
      <c r="K336" s="261"/>
      <c r="L336" s="261"/>
      <c r="M336" s="261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20.100000000000001" customHeight="1">
      <c r="A337" s="1642"/>
      <c r="B337" s="70"/>
      <c r="C337" s="70" t="s">
        <v>3436</v>
      </c>
      <c r="D337" s="70"/>
      <c r="E337" s="70"/>
      <c r="F337" s="261"/>
      <c r="G337" s="70"/>
      <c r="H337" s="1648"/>
      <c r="I337" s="261"/>
      <c r="J337" s="58"/>
      <c r="K337" s="261"/>
      <c r="L337" s="261"/>
      <c r="M337" s="261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20.100000000000001" customHeight="1">
      <c r="A338" s="1642"/>
      <c r="B338" s="70"/>
      <c r="C338" s="70" t="s">
        <v>3437</v>
      </c>
      <c r="D338" s="70"/>
      <c r="E338" s="70"/>
      <c r="F338" s="261"/>
      <c r="G338" s="70"/>
      <c r="H338" s="1644"/>
      <c r="I338" s="261"/>
      <c r="J338" s="58"/>
      <c r="K338" s="261"/>
      <c r="L338" s="261"/>
      <c r="M338" s="261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20.100000000000001" customHeight="1">
      <c r="A339" s="1703"/>
      <c r="B339" s="1704"/>
      <c r="C339" s="1705"/>
      <c r="D339" s="1704"/>
      <c r="E339" s="1704"/>
      <c r="F339" s="1706"/>
      <c r="G339" s="1705" t="s">
        <v>342</v>
      </c>
      <c r="H339" s="1707">
        <f>SUM(H329:H338)</f>
        <v>100000</v>
      </c>
      <c r="I339" s="1706"/>
      <c r="J339" s="69"/>
      <c r="K339" s="1706"/>
      <c r="L339" s="1706"/>
      <c r="M339" s="1706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>
      <c r="A340" s="2220"/>
      <c r="B340" s="2135"/>
      <c r="C340" s="2135"/>
      <c r="D340" s="2135"/>
      <c r="E340" s="2135"/>
      <c r="F340" s="2135"/>
      <c r="G340" s="2135"/>
      <c r="H340" s="2135"/>
      <c r="I340" s="2135"/>
      <c r="J340" s="2135"/>
      <c r="K340" s="2135"/>
      <c r="L340" s="2135"/>
      <c r="M340" s="2135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20.25" customHeight="1">
      <c r="A341" s="2185" t="s">
        <v>0</v>
      </c>
      <c r="B341" s="2190" t="s">
        <v>2872</v>
      </c>
      <c r="C341" s="2190" t="s">
        <v>398</v>
      </c>
      <c r="D341" s="2190" t="s">
        <v>399</v>
      </c>
      <c r="E341" s="2190" t="s">
        <v>276</v>
      </c>
      <c r="F341" s="2185" t="s">
        <v>277</v>
      </c>
      <c r="G341" s="2187" t="s">
        <v>401</v>
      </c>
      <c r="H341" s="2188"/>
      <c r="I341" s="2199" t="s">
        <v>6</v>
      </c>
      <c r="J341" s="2134"/>
      <c r="K341" s="2134"/>
      <c r="L341" s="2133"/>
      <c r="M341" s="2185" t="s">
        <v>7</v>
      </c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21.75" customHeight="1">
      <c r="A342" s="2186"/>
      <c r="B342" s="2191"/>
      <c r="C342" s="2191"/>
      <c r="D342" s="2186"/>
      <c r="E342" s="2191"/>
      <c r="F342" s="2186"/>
      <c r="G342" s="1627" t="s">
        <v>279</v>
      </c>
      <c r="H342" s="1628" t="s">
        <v>402</v>
      </c>
      <c r="I342" s="75" t="s">
        <v>8</v>
      </c>
      <c r="J342" s="75" t="s">
        <v>9</v>
      </c>
      <c r="K342" s="75" t="s">
        <v>10</v>
      </c>
      <c r="L342" s="75" t="s">
        <v>11</v>
      </c>
      <c r="M342" s="2186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20.100000000000001" customHeight="1">
      <c r="A343" s="1708">
        <v>2</v>
      </c>
      <c r="B343" s="1709" t="s">
        <v>224</v>
      </c>
      <c r="C343" s="71"/>
      <c r="D343" s="62"/>
      <c r="E343" s="71"/>
      <c r="F343" s="62"/>
      <c r="G343" s="71"/>
      <c r="H343" s="62"/>
      <c r="I343" s="62"/>
      <c r="J343" s="58"/>
      <c r="K343" s="261"/>
      <c r="L343" s="261"/>
      <c r="M343" s="261" t="s">
        <v>2878</v>
      </c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20.100000000000001" customHeight="1">
      <c r="A344" s="261"/>
      <c r="B344" s="1647" t="s">
        <v>3439</v>
      </c>
      <c r="C344" s="1647" t="s">
        <v>3440</v>
      </c>
      <c r="D344" s="1710" t="s">
        <v>3441</v>
      </c>
      <c r="E344" s="70"/>
      <c r="F344" s="1645" t="s">
        <v>3199</v>
      </c>
      <c r="G344" s="70" t="s">
        <v>608</v>
      </c>
      <c r="H344" s="1644">
        <v>4000</v>
      </c>
      <c r="I344" s="261"/>
      <c r="J344" s="58" t="s">
        <v>157</v>
      </c>
      <c r="K344" s="261"/>
      <c r="L344" s="261"/>
      <c r="M344" s="261" t="s">
        <v>2882</v>
      </c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20.100000000000001" customHeight="1">
      <c r="A345" s="261"/>
      <c r="B345" s="1647" t="s">
        <v>3442</v>
      </c>
      <c r="C345" s="70" t="s">
        <v>3443</v>
      </c>
      <c r="D345" s="70" t="s">
        <v>3444</v>
      </c>
      <c r="E345" s="70"/>
      <c r="F345" s="261">
        <v>67</v>
      </c>
      <c r="G345" s="70" t="s">
        <v>3445</v>
      </c>
      <c r="H345" s="1644"/>
      <c r="I345" s="261"/>
      <c r="J345" s="58"/>
      <c r="K345" s="261"/>
      <c r="L345" s="261"/>
      <c r="M345" s="261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20.100000000000001" customHeight="1">
      <c r="A346" s="261"/>
      <c r="B346" s="1647" t="s">
        <v>3446</v>
      </c>
      <c r="C346" s="70" t="s">
        <v>3447</v>
      </c>
      <c r="D346" s="1698" t="s">
        <v>3448</v>
      </c>
      <c r="E346" s="70"/>
      <c r="F346" s="261"/>
      <c r="G346" s="70" t="s">
        <v>429</v>
      </c>
      <c r="H346" s="1644"/>
      <c r="I346" s="261"/>
      <c r="J346" s="58"/>
      <c r="K346" s="261"/>
      <c r="L346" s="261"/>
      <c r="M346" s="261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20.100000000000001" customHeight="1">
      <c r="A347" s="261"/>
      <c r="B347" s="1647" t="s">
        <v>3449</v>
      </c>
      <c r="C347" s="70" t="s">
        <v>3450</v>
      </c>
      <c r="D347" s="70" t="s">
        <v>3451</v>
      </c>
      <c r="E347" s="70"/>
      <c r="F347" s="261"/>
      <c r="G347" s="70"/>
      <c r="H347" s="1644"/>
      <c r="I347" s="261"/>
      <c r="J347" s="58"/>
      <c r="K347" s="261"/>
      <c r="L347" s="261"/>
      <c r="M347" s="261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20.100000000000001" customHeight="1">
      <c r="A348" s="261"/>
      <c r="B348" s="1711" t="s">
        <v>3452</v>
      </c>
      <c r="C348" s="70" t="s">
        <v>3453</v>
      </c>
      <c r="D348" s="70" t="s">
        <v>3454</v>
      </c>
      <c r="E348" s="70"/>
      <c r="F348" s="261"/>
      <c r="G348" s="70"/>
      <c r="H348" s="1644"/>
      <c r="I348" s="261"/>
      <c r="J348" s="58"/>
      <c r="K348" s="261"/>
      <c r="L348" s="261"/>
      <c r="M348" s="261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20.100000000000001" customHeight="1">
      <c r="A349" s="261"/>
      <c r="B349" s="1711" t="s">
        <v>3455</v>
      </c>
      <c r="C349" s="70"/>
      <c r="D349" s="70"/>
      <c r="E349" s="70"/>
      <c r="F349" s="261"/>
      <c r="G349" s="70"/>
      <c r="H349" s="1644"/>
      <c r="I349" s="261"/>
      <c r="J349" s="58"/>
      <c r="K349" s="261"/>
      <c r="L349" s="261"/>
      <c r="M349" s="261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20.100000000000001" customHeight="1">
      <c r="A350" s="261"/>
      <c r="B350" s="1711" t="s">
        <v>3456</v>
      </c>
      <c r="C350" s="70"/>
      <c r="D350" s="70"/>
      <c r="E350" s="70"/>
      <c r="F350" s="261"/>
      <c r="G350" s="70"/>
      <c r="H350" s="1644"/>
      <c r="I350" s="261"/>
      <c r="J350" s="58"/>
      <c r="K350" s="261"/>
      <c r="L350" s="261"/>
      <c r="M350" s="261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20.100000000000001" customHeight="1">
      <c r="A351" s="261"/>
      <c r="B351" s="1711" t="s">
        <v>3457</v>
      </c>
      <c r="C351" s="70"/>
      <c r="D351" s="70"/>
      <c r="E351" s="70"/>
      <c r="F351" s="261"/>
      <c r="G351" s="70"/>
      <c r="H351" s="1644"/>
      <c r="I351" s="261"/>
      <c r="J351" s="58"/>
      <c r="K351" s="261"/>
      <c r="L351" s="261"/>
      <c r="M351" s="261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20.100000000000001" customHeight="1">
      <c r="A352" s="261"/>
      <c r="B352" s="1647" t="s">
        <v>3458</v>
      </c>
      <c r="C352" s="70"/>
      <c r="D352" s="261"/>
      <c r="E352" s="70"/>
      <c r="F352" s="261"/>
      <c r="G352" s="1081"/>
      <c r="H352" s="1754"/>
      <c r="I352" s="261"/>
      <c r="J352" s="58"/>
      <c r="K352" s="261"/>
      <c r="L352" s="261"/>
      <c r="M352" s="261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20.100000000000001" customHeight="1">
      <c r="A353" s="41"/>
      <c r="B353" s="1705"/>
      <c r="C353" s="1705"/>
      <c r="D353" s="1705"/>
      <c r="E353" s="1705"/>
      <c r="F353" s="1703"/>
      <c r="G353" s="1755" t="s">
        <v>342</v>
      </c>
      <c r="H353" s="1756">
        <f>SUM(H344:H352)</f>
        <v>4000</v>
      </c>
      <c r="I353" s="41"/>
      <c r="J353" s="1712"/>
      <c r="K353" s="41"/>
      <c r="L353" s="41"/>
      <c r="M353" s="41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>
      <c r="A354" s="1625"/>
      <c r="B354" s="535"/>
      <c r="C354" s="1713"/>
      <c r="D354" s="1714"/>
      <c r="E354" s="1714"/>
      <c r="F354" s="1714"/>
      <c r="G354" s="1714"/>
      <c r="H354" s="1715"/>
      <c r="I354" s="1716"/>
      <c r="J354" s="1699"/>
      <c r="K354" s="1716"/>
      <c r="L354" s="1716"/>
      <c r="M354" s="1716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21" customHeight="1">
      <c r="A355" s="2185" t="s">
        <v>0</v>
      </c>
      <c r="B355" s="2190" t="s">
        <v>2872</v>
      </c>
      <c r="C355" s="2190" t="s">
        <v>398</v>
      </c>
      <c r="D355" s="2190" t="s">
        <v>399</v>
      </c>
      <c r="E355" s="2190" t="s">
        <v>3459</v>
      </c>
      <c r="F355" s="2185" t="s">
        <v>3460</v>
      </c>
      <c r="G355" s="2187" t="s">
        <v>3461</v>
      </c>
      <c r="H355" s="2188"/>
      <c r="I355" s="2189" t="s">
        <v>3438</v>
      </c>
      <c r="J355" s="2134"/>
      <c r="K355" s="2134"/>
      <c r="L355" s="2133"/>
      <c r="M355" s="2185" t="s">
        <v>7</v>
      </c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21.75" customHeight="1">
      <c r="A356" s="2186"/>
      <c r="B356" s="2191"/>
      <c r="C356" s="2191"/>
      <c r="D356" s="2186"/>
      <c r="E356" s="2191"/>
      <c r="F356" s="2186"/>
      <c r="G356" s="1627" t="s">
        <v>279</v>
      </c>
      <c r="H356" s="1628" t="s">
        <v>402</v>
      </c>
      <c r="I356" s="75" t="s">
        <v>8</v>
      </c>
      <c r="J356" s="75" t="s">
        <v>9</v>
      </c>
      <c r="K356" s="75" t="s">
        <v>10</v>
      </c>
      <c r="L356" s="75" t="s">
        <v>11</v>
      </c>
      <c r="M356" s="2186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20.100000000000001" customHeight="1">
      <c r="A357" s="1717">
        <v>3</v>
      </c>
      <c r="B357" s="2055" t="s">
        <v>3462</v>
      </c>
      <c r="C357" s="2134"/>
      <c r="D357" s="2134"/>
      <c r="E357" s="2134"/>
      <c r="F357" s="2134"/>
      <c r="G357" s="2134"/>
      <c r="H357" s="2134"/>
      <c r="I357" s="2134"/>
      <c r="J357" s="2134"/>
      <c r="K357" s="2134"/>
      <c r="L357" s="2133"/>
      <c r="M357" s="171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20.100000000000001" customHeight="1">
      <c r="A358" s="1642"/>
      <c r="B358" s="70" t="s">
        <v>3463</v>
      </c>
      <c r="C358" s="70" t="s">
        <v>3464</v>
      </c>
      <c r="D358" s="261" t="s">
        <v>3465</v>
      </c>
      <c r="E358" s="371"/>
      <c r="F358" s="1645"/>
      <c r="G358" s="70"/>
      <c r="H358" s="1667"/>
      <c r="I358" s="1718"/>
      <c r="J358" s="58" t="s">
        <v>157</v>
      </c>
      <c r="K358" s="1718"/>
      <c r="L358" s="1718"/>
      <c r="M358" s="261" t="s">
        <v>2878</v>
      </c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20.100000000000001" customHeight="1">
      <c r="A359" s="1642"/>
      <c r="B359" s="70" t="s">
        <v>3466</v>
      </c>
      <c r="C359" s="70" t="s">
        <v>3467</v>
      </c>
      <c r="D359" s="261"/>
      <c r="E359" s="371"/>
      <c r="F359" s="261"/>
      <c r="G359" s="70"/>
      <c r="H359" s="1719"/>
      <c r="I359" s="1718"/>
      <c r="J359" s="1642"/>
      <c r="K359" s="1718"/>
      <c r="L359" s="1718"/>
      <c r="M359" s="261" t="s">
        <v>2882</v>
      </c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20.100000000000001" customHeight="1">
      <c r="A360" s="1642"/>
      <c r="B360" s="70" t="s">
        <v>3468</v>
      </c>
      <c r="C360" s="70" t="s">
        <v>3469</v>
      </c>
      <c r="D360" s="1718"/>
      <c r="E360" s="371"/>
      <c r="F360" s="1718"/>
      <c r="G360" s="371"/>
      <c r="H360" s="1719"/>
      <c r="I360" s="1718"/>
      <c r="J360" s="1642"/>
      <c r="K360" s="1718"/>
      <c r="L360" s="1718"/>
      <c r="M360" s="1642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20.100000000000001" customHeight="1">
      <c r="A361" s="1642"/>
      <c r="B361" s="70" t="s">
        <v>3470</v>
      </c>
      <c r="C361" s="70" t="s">
        <v>3471</v>
      </c>
      <c r="D361" s="261" t="s">
        <v>3472</v>
      </c>
      <c r="E361" s="371"/>
      <c r="F361" s="1718"/>
      <c r="G361" s="71"/>
      <c r="H361" s="62"/>
      <c r="I361" s="62"/>
      <c r="J361" s="58"/>
      <c r="K361" s="1718"/>
      <c r="L361" s="1718"/>
      <c r="M361" s="1642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20.100000000000001" customHeight="1">
      <c r="A362" s="1642"/>
      <c r="B362" s="70" t="s">
        <v>3473</v>
      </c>
      <c r="C362" s="70" t="s">
        <v>3474</v>
      </c>
      <c r="D362" s="261" t="s">
        <v>3475</v>
      </c>
      <c r="E362" s="371"/>
      <c r="F362" s="1718"/>
      <c r="G362" s="71"/>
      <c r="H362" s="62"/>
      <c r="I362" s="62"/>
      <c r="J362" s="58"/>
      <c r="K362" s="1718"/>
      <c r="L362" s="1718"/>
      <c r="M362" s="1642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20.100000000000001" customHeight="1">
      <c r="A363" s="1642"/>
      <c r="B363" s="70" t="s">
        <v>3476</v>
      </c>
      <c r="C363" s="70" t="s">
        <v>3477</v>
      </c>
      <c r="D363" s="58" t="s">
        <v>3478</v>
      </c>
      <c r="E363" s="371"/>
      <c r="F363" s="1645"/>
      <c r="G363" s="70"/>
      <c r="H363" s="1719"/>
      <c r="I363" s="1718"/>
      <c r="J363" s="1642"/>
      <c r="K363" s="1718"/>
      <c r="L363" s="1718"/>
      <c r="M363" s="1642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20.100000000000001" customHeight="1">
      <c r="A364" s="1642"/>
      <c r="B364" s="71" t="s">
        <v>3479</v>
      </c>
      <c r="C364" s="71" t="s">
        <v>3471</v>
      </c>
      <c r="D364" s="58" t="s">
        <v>3480</v>
      </c>
      <c r="E364" s="71"/>
      <c r="F364" s="261"/>
      <c r="G364" s="71"/>
      <c r="H364" s="1667"/>
      <c r="I364" s="62"/>
      <c r="J364" s="1642"/>
      <c r="K364" s="1718"/>
      <c r="L364" s="1718"/>
      <c r="M364" s="1642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20.100000000000001" customHeight="1">
      <c r="A365" s="1642"/>
      <c r="B365" s="71" t="s">
        <v>3481</v>
      </c>
      <c r="C365" s="71" t="s">
        <v>3482</v>
      </c>
      <c r="D365" s="58" t="s">
        <v>3483</v>
      </c>
      <c r="E365" s="71"/>
      <c r="F365" s="62" t="s">
        <v>3484</v>
      </c>
      <c r="G365" s="70" t="s">
        <v>3485</v>
      </c>
      <c r="H365" s="1667">
        <v>120000</v>
      </c>
      <c r="I365" s="1718"/>
      <c r="J365" s="58" t="s">
        <v>157</v>
      </c>
      <c r="K365" s="1718"/>
      <c r="L365" s="1718"/>
      <c r="M365" s="1642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20.100000000000001" customHeight="1">
      <c r="A366" s="1642"/>
      <c r="B366" s="71"/>
      <c r="C366" s="71"/>
      <c r="D366" s="62" t="s">
        <v>3486</v>
      </c>
      <c r="E366" s="71"/>
      <c r="F366" s="62">
        <v>2567</v>
      </c>
      <c r="G366" s="70" t="s">
        <v>3487</v>
      </c>
      <c r="H366" s="1719"/>
      <c r="I366" s="1718"/>
      <c r="J366" s="1642"/>
      <c r="K366" s="1718"/>
      <c r="L366" s="1718"/>
      <c r="M366" s="1642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20.100000000000001" customHeight="1">
      <c r="A367" s="1642"/>
      <c r="B367" s="71"/>
      <c r="C367" s="71"/>
      <c r="D367" s="62" t="s">
        <v>3488</v>
      </c>
      <c r="E367" s="71"/>
      <c r="F367" s="62"/>
      <c r="G367" s="71" t="s">
        <v>3489</v>
      </c>
      <c r="H367" s="1667"/>
      <c r="I367" s="62"/>
      <c r="J367" s="1642"/>
      <c r="K367" s="1718"/>
      <c r="L367" s="1718"/>
      <c r="M367" s="1642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20.100000000000001" customHeight="1">
      <c r="A368" s="1642"/>
      <c r="B368" s="71"/>
      <c r="C368" s="70"/>
      <c r="D368" s="261"/>
      <c r="E368" s="71"/>
      <c r="F368" s="62"/>
      <c r="G368" s="71"/>
      <c r="H368" s="1667"/>
      <c r="I368" s="62"/>
      <c r="J368" s="1642"/>
      <c r="K368" s="1718"/>
      <c r="L368" s="1718"/>
      <c r="M368" s="1642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20.100000000000001" customHeight="1">
      <c r="A369" s="1703"/>
      <c r="B369" s="1705"/>
      <c r="C369" s="1705"/>
      <c r="D369" s="1703"/>
      <c r="E369" s="1705"/>
      <c r="F369" s="1703"/>
      <c r="G369" s="1705" t="s">
        <v>342</v>
      </c>
      <c r="H369" s="1720">
        <f>SUM(H358:H368)</f>
        <v>120000</v>
      </c>
      <c r="I369" s="1703"/>
      <c r="J369" s="1703"/>
      <c r="K369" s="1703"/>
      <c r="L369" s="1703"/>
      <c r="M369" s="1703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>
      <c r="A370" s="1625"/>
      <c r="B370" s="2221"/>
      <c r="C370" s="2222"/>
      <c r="D370" s="2221"/>
      <c r="E370" s="2222"/>
      <c r="F370" s="2222"/>
      <c r="G370" s="2222"/>
      <c r="H370" s="2221"/>
      <c r="I370" s="2222"/>
      <c r="J370" s="2222"/>
      <c r="K370" s="2222"/>
      <c r="L370" s="2222"/>
      <c r="M370" s="2222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>
      <c r="A371" s="1625"/>
      <c r="B371" s="535"/>
      <c r="C371" s="1713"/>
      <c r="D371" s="2223"/>
      <c r="E371" s="2135"/>
      <c r="F371" s="2135"/>
      <c r="G371" s="2135"/>
      <c r="H371" s="1715"/>
      <c r="I371" s="1716"/>
      <c r="J371" s="1699"/>
      <c r="K371" s="1716"/>
      <c r="L371" s="1716"/>
      <c r="M371" s="1716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21" customHeight="1">
      <c r="A372" s="2185" t="s">
        <v>0</v>
      </c>
      <c r="B372" s="2190" t="s">
        <v>2872</v>
      </c>
      <c r="C372" s="2190" t="s">
        <v>398</v>
      </c>
      <c r="D372" s="2190" t="s">
        <v>399</v>
      </c>
      <c r="E372" s="2190" t="s">
        <v>3490</v>
      </c>
      <c r="F372" s="2185" t="s">
        <v>277</v>
      </c>
      <c r="G372" s="2187" t="s">
        <v>401</v>
      </c>
      <c r="H372" s="2188"/>
      <c r="I372" s="2189" t="s">
        <v>6</v>
      </c>
      <c r="J372" s="2134"/>
      <c r="K372" s="2134"/>
      <c r="L372" s="2133"/>
      <c r="M372" s="2185" t="s">
        <v>7</v>
      </c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21" customHeight="1">
      <c r="A373" s="2186"/>
      <c r="B373" s="2191"/>
      <c r="C373" s="2191"/>
      <c r="D373" s="2186"/>
      <c r="E373" s="2191"/>
      <c r="F373" s="2186"/>
      <c r="G373" s="1627" t="s">
        <v>279</v>
      </c>
      <c r="H373" s="1628" t="s">
        <v>402</v>
      </c>
      <c r="I373" s="75" t="s">
        <v>8</v>
      </c>
      <c r="J373" s="75" t="s">
        <v>9</v>
      </c>
      <c r="K373" s="75" t="s">
        <v>10</v>
      </c>
      <c r="L373" s="75" t="s">
        <v>11</v>
      </c>
      <c r="M373" s="2186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20.100000000000001" customHeight="1">
      <c r="A374" s="1717">
        <v>4</v>
      </c>
      <c r="B374" s="2055" t="s">
        <v>3491</v>
      </c>
      <c r="C374" s="2134"/>
      <c r="D374" s="2134"/>
      <c r="E374" s="2134"/>
      <c r="F374" s="2134"/>
      <c r="G374" s="2134"/>
      <c r="H374" s="2134"/>
      <c r="I374" s="2134"/>
      <c r="J374" s="2134"/>
      <c r="K374" s="2134"/>
      <c r="L374" s="2133"/>
      <c r="M374" s="171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20.100000000000001" customHeight="1">
      <c r="A375" s="58"/>
      <c r="B375" s="70" t="s">
        <v>3492</v>
      </c>
      <c r="C375" s="1647" t="s">
        <v>3493</v>
      </c>
      <c r="D375" s="261" t="s">
        <v>3494</v>
      </c>
      <c r="E375" s="371"/>
      <c r="F375" s="1598" t="s">
        <v>3484</v>
      </c>
      <c r="G375" s="70" t="s">
        <v>3495</v>
      </c>
      <c r="H375" s="1667">
        <v>10000</v>
      </c>
      <c r="I375" s="1718"/>
      <c r="J375" s="58" t="s">
        <v>157</v>
      </c>
      <c r="K375" s="1718"/>
      <c r="L375" s="1718"/>
      <c r="M375" s="261" t="s">
        <v>2878</v>
      </c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20.100000000000001" customHeight="1">
      <c r="A376" s="58"/>
      <c r="B376" s="70" t="s">
        <v>3496</v>
      </c>
      <c r="C376" s="1647" t="s">
        <v>3497</v>
      </c>
      <c r="D376" s="261" t="s">
        <v>3498</v>
      </c>
      <c r="E376" s="371"/>
      <c r="F376" s="1594">
        <v>2566</v>
      </c>
      <c r="G376" s="70" t="s">
        <v>3499</v>
      </c>
      <c r="H376" s="1719"/>
      <c r="I376" s="1718"/>
      <c r="J376" s="1642"/>
      <c r="K376" s="1718"/>
      <c r="L376" s="1718"/>
      <c r="M376" s="261" t="s">
        <v>2882</v>
      </c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20.100000000000001" customHeight="1">
      <c r="A377" s="58"/>
      <c r="B377" s="70" t="s">
        <v>3468</v>
      </c>
      <c r="C377" s="1647" t="s">
        <v>3500</v>
      </c>
      <c r="D377" s="261" t="s">
        <v>3501</v>
      </c>
      <c r="E377" s="371"/>
      <c r="F377" s="1718"/>
      <c r="G377" s="70" t="s">
        <v>3502</v>
      </c>
      <c r="H377" s="1719"/>
      <c r="I377" s="1718"/>
      <c r="J377" s="1642"/>
      <c r="K377" s="1718"/>
      <c r="L377" s="1718"/>
      <c r="M377" s="1642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20.100000000000001" customHeight="1">
      <c r="A378" s="58"/>
      <c r="B378" s="70" t="s">
        <v>3470</v>
      </c>
      <c r="C378" s="1647" t="s">
        <v>2332</v>
      </c>
      <c r="D378" s="261" t="s">
        <v>3503</v>
      </c>
      <c r="E378" s="371"/>
      <c r="F378" s="1718"/>
      <c r="G378" s="70"/>
      <c r="H378" s="1667"/>
      <c r="I378" s="1718"/>
      <c r="J378" s="58"/>
      <c r="K378" s="1718"/>
      <c r="L378" s="1718"/>
      <c r="M378" s="1642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20.100000000000001" customHeight="1">
      <c r="A379" s="58"/>
      <c r="B379" s="70" t="s">
        <v>3473</v>
      </c>
      <c r="C379" s="70" t="s">
        <v>3504</v>
      </c>
      <c r="D379" s="261" t="s">
        <v>3505</v>
      </c>
      <c r="E379" s="371"/>
      <c r="F379" s="1718"/>
      <c r="G379" s="70"/>
      <c r="H379" s="62"/>
      <c r="I379" s="62"/>
      <c r="J379" s="58"/>
      <c r="K379" s="1718"/>
      <c r="L379" s="1718"/>
      <c r="M379" s="1642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20.100000000000001" customHeight="1">
      <c r="A380" s="58"/>
      <c r="B380" s="70" t="s">
        <v>3506</v>
      </c>
      <c r="C380" s="70" t="s">
        <v>3507</v>
      </c>
      <c r="D380" s="261" t="s">
        <v>3508</v>
      </c>
      <c r="E380" s="371"/>
      <c r="F380" s="1645"/>
      <c r="G380" s="70"/>
      <c r="H380" s="1719"/>
      <c r="I380" s="1718"/>
      <c r="J380" s="1642"/>
      <c r="K380" s="1718"/>
      <c r="L380" s="1718"/>
      <c r="M380" s="1642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20.100000000000001" customHeight="1">
      <c r="A381" s="58"/>
      <c r="B381" s="71" t="s">
        <v>3479</v>
      </c>
      <c r="C381" s="71" t="s">
        <v>3509</v>
      </c>
      <c r="D381" s="58"/>
      <c r="E381" s="71"/>
      <c r="F381" s="261"/>
      <c r="G381" s="71"/>
      <c r="H381" s="1667"/>
      <c r="I381" s="62"/>
      <c r="J381" s="1642"/>
      <c r="K381" s="1718"/>
      <c r="L381" s="1718"/>
      <c r="M381" s="1642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20.100000000000001" customHeight="1">
      <c r="A382" s="58"/>
      <c r="B382" s="71" t="s">
        <v>3481</v>
      </c>
      <c r="C382" s="71" t="s">
        <v>429</v>
      </c>
      <c r="D382" s="58"/>
      <c r="E382" s="71"/>
      <c r="F382" s="62"/>
      <c r="G382" s="70"/>
      <c r="H382" s="1667"/>
      <c r="I382" s="1718"/>
      <c r="J382" s="58"/>
      <c r="K382" s="1718"/>
      <c r="L382" s="1718"/>
      <c r="M382" s="1642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20.100000000000001" customHeight="1">
      <c r="A383" s="1297"/>
      <c r="B383" s="1639"/>
      <c r="C383" s="1639"/>
      <c r="D383" s="1649"/>
      <c r="E383" s="1639"/>
      <c r="F383" s="1649"/>
      <c r="G383" s="1639" t="s">
        <v>342</v>
      </c>
      <c r="H383" s="1721">
        <f>SUM(H374:H382)</f>
        <v>10000</v>
      </c>
      <c r="I383" s="1649"/>
      <c r="J383" s="1649"/>
      <c r="K383" s="1649"/>
      <c r="L383" s="1649"/>
      <c r="M383" s="1649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20.100000000000001" customHeight="1">
      <c r="A384" s="1722">
        <v>5</v>
      </c>
      <c r="B384" s="2201" t="s">
        <v>3510</v>
      </c>
      <c r="C384" s="2134"/>
      <c r="D384" s="2134"/>
      <c r="E384" s="2134"/>
      <c r="F384" s="2134"/>
      <c r="G384" s="2134"/>
      <c r="H384" s="2134"/>
      <c r="I384" s="2134"/>
      <c r="J384" s="2134"/>
      <c r="K384" s="2134"/>
      <c r="L384" s="2133"/>
      <c r="M384" s="1722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20.100000000000001" customHeight="1">
      <c r="A385" s="58"/>
      <c r="B385" s="70" t="s">
        <v>3492</v>
      </c>
      <c r="C385" s="1647" t="s">
        <v>3511</v>
      </c>
      <c r="D385" s="1594" t="s">
        <v>3512</v>
      </c>
      <c r="E385" s="1593"/>
      <c r="F385" s="1598" t="s">
        <v>3484</v>
      </c>
      <c r="G385" s="1591" t="s">
        <v>3513</v>
      </c>
      <c r="H385" s="1665">
        <v>50000</v>
      </c>
      <c r="I385" s="1592"/>
      <c r="J385" s="1600" t="s">
        <v>157</v>
      </c>
      <c r="K385" s="1592"/>
      <c r="L385" s="1592"/>
      <c r="M385" s="1594" t="s">
        <v>2878</v>
      </c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20.100000000000001" customHeight="1">
      <c r="A386" s="58"/>
      <c r="B386" s="70" t="s">
        <v>3514</v>
      </c>
      <c r="C386" s="1647" t="s">
        <v>3515</v>
      </c>
      <c r="D386" s="1594" t="s">
        <v>3516</v>
      </c>
      <c r="E386" s="1593"/>
      <c r="F386" s="1594">
        <v>2567</v>
      </c>
      <c r="G386" s="1591"/>
      <c r="H386" s="1665"/>
      <c r="I386" s="1592"/>
      <c r="J386" s="1600"/>
      <c r="K386" s="1592"/>
      <c r="L386" s="1592"/>
      <c r="M386" s="1594" t="s">
        <v>2882</v>
      </c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20.100000000000001" customHeight="1">
      <c r="A387" s="58"/>
      <c r="B387" s="70" t="s">
        <v>3468</v>
      </c>
      <c r="C387" s="1647" t="s">
        <v>3517</v>
      </c>
      <c r="D387" s="1594" t="s">
        <v>3518</v>
      </c>
      <c r="E387" s="1593"/>
      <c r="F387" s="1592"/>
      <c r="G387" s="1591"/>
      <c r="H387" s="1723"/>
      <c r="I387" s="1592"/>
      <c r="J387" s="1590"/>
      <c r="K387" s="1592"/>
      <c r="L387" s="1592"/>
      <c r="M387" s="1590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20.100000000000001" customHeight="1">
      <c r="A388" s="58"/>
      <c r="B388" s="70" t="s">
        <v>3470</v>
      </c>
      <c r="C388" s="70" t="s">
        <v>3519</v>
      </c>
      <c r="D388" s="1594" t="s">
        <v>3520</v>
      </c>
      <c r="E388" s="1593"/>
      <c r="F388" s="1592"/>
      <c r="G388" s="1595"/>
      <c r="H388" s="1596"/>
      <c r="I388" s="1596"/>
      <c r="J388" s="1600"/>
      <c r="K388" s="1592"/>
      <c r="L388" s="1592"/>
      <c r="M388" s="1590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20.100000000000001" customHeight="1">
      <c r="A389" s="58"/>
      <c r="B389" s="70" t="s">
        <v>3473</v>
      </c>
      <c r="C389" s="70" t="s">
        <v>3521</v>
      </c>
      <c r="D389" s="1594"/>
      <c r="E389" s="1593"/>
      <c r="F389" s="1592"/>
      <c r="G389" s="1591"/>
      <c r="H389" s="1596"/>
      <c r="I389" s="1596"/>
      <c r="J389" s="1600"/>
      <c r="K389" s="1592"/>
      <c r="L389" s="1592"/>
      <c r="M389" s="1590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20.100000000000001" customHeight="1">
      <c r="A390" s="58"/>
      <c r="B390" s="70" t="s">
        <v>3506</v>
      </c>
      <c r="C390" s="71" t="s">
        <v>3522</v>
      </c>
      <c r="D390" s="1594"/>
      <c r="E390" s="1593"/>
      <c r="F390" s="1598"/>
      <c r="G390" s="1591"/>
      <c r="H390" s="1723"/>
      <c r="I390" s="1592"/>
      <c r="J390" s="1590"/>
      <c r="K390" s="1592"/>
      <c r="L390" s="1592"/>
      <c r="M390" s="1590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20.100000000000001" customHeight="1">
      <c r="A391" s="58"/>
      <c r="B391" s="71" t="s">
        <v>3523</v>
      </c>
      <c r="C391" s="1673" t="s">
        <v>429</v>
      </c>
      <c r="D391" s="1600"/>
      <c r="E391" s="1595"/>
      <c r="F391" s="1594"/>
      <c r="G391" s="1595"/>
      <c r="H391" s="1665"/>
      <c r="I391" s="1596"/>
      <c r="J391" s="1590"/>
      <c r="K391" s="1592"/>
      <c r="L391" s="1592"/>
      <c r="M391" s="1590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20.100000000000001" customHeight="1">
      <c r="A392" s="204"/>
      <c r="B392" s="202" t="s">
        <v>3481</v>
      </c>
      <c r="C392" s="202" t="s">
        <v>429</v>
      </c>
      <c r="D392" s="1724"/>
      <c r="E392" s="1725"/>
      <c r="F392" s="1726"/>
      <c r="G392" s="1727"/>
      <c r="H392" s="1728"/>
      <c r="I392" s="1729"/>
      <c r="J392" s="1724"/>
      <c r="K392" s="1729"/>
      <c r="L392" s="1729"/>
      <c r="M392" s="1730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20.100000000000001" customHeight="1">
      <c r="A393" s="1649"/>
      <c r="B393" s="1639"/>
      <c r="C393" s="1639"/>
      <c r="D393" s="1601"/>
      <c r="E393" s="1613"/>
      <c r="F393" s="1601"/>
      <c r="G393" s="1613" t="s">
        <v>342</v>
      </c>
      <c r="H393" s="1731">
        <f>SUM(H384:H392)</f>
        <v>50000</v>
      </c>
      <c r="I393" s="1601"/>
      <c r="J393" s="1601"/>
      <c r="K393" s="1601"/>
      <c r="L393" s="1601"/>
      <c r="M393" s="1601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20.100000000000001" customHeight="1">
      <c r="A394" s="1590">
        <v>6</v>
      </c>
      <c r="B394" s="2201" t="s">
        <v>228</v>
      </c>
      <c r="C394" s="2134"/>
      <c r="D394" s="2134"/>
      <c r="E394" s="2134"/>
      <c r="F394" s="2134"/>
      <c r="G394" s="2134"/>
      <c r="H394" s="2134"/>
      <c r="I394" s="2134"/>
      <c r="J394" s="2134"/>
      <c r="K394" s="2134"/>
      <c r="L394" s="2133"/>
      <c r="M394" s="1590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20.100000000000001" customHeight="1">
      <c r="A395" s="1600"/>
      <c r="B395" s="1595" t="s">
        <v>3524</v>
      </c>
      <c r="C395" s="1595" t="s">
        <v>3525</v>
      </c>
      <c r="D395" s="1594" t="s">
        <v>3512</v>
      </c>
      <c r="E395" s="1593"/>
      <c r="F395" s="1598" t="s">
        <v>3484</v>
      </c>
      <c r="G395" s="1591" t="s">
        <v>3526</v>
      </c>
      <c r="H395" s="1665" t="s">
        <v>3527</v>
      </c>
      <c r="I395" s="1592"/>
      <c r="J395" s="1600" t="s">
        <v>157</v>
      </c>
      <c r="K395" s="1592"/>
      <c r="L395" s="1592"/>
      <c r="M395" s="1594" t="s">
        <v>2878</v>
      </c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20.100000000000001" customHeight="1">
      <c r="A396" s="1600"/>
      <c r="B396" s="1595" t="s">
        <v>3528</v>
      </c>
      <c r="C396" s="1595" t="s">
        <v>3529</v>
      </c>
      <c r="D396" s="1594" t="s">
        <v>3530</v>
      </c>
      <c r="E396" s="1593"/>
      <c r="F396" s="1594">
        <v>2567</v>
      </c>
      <c r="G396" s="1591" t="s">
        <v>3531</v>
      </c>
      <c r="H396" s="1723"/>
      <c r="I396" s="1592"/>
      <c r="J396" s="1590"/>
      <c r="K396" s="1592"/>
      <c r="L396" s="1592"/>
      <c r="M396" s="1594" t="s">
        <v>2882</v>
      </c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20.100000000000001" customHeight="1">
      <c r="A397" s="1600"/>
      <c r="B397" s="1591" t="s">
        <v>3532</v>
      </c>
      <c r="C397" s="1595" t="s">
        <v>3533</v>
      </c>
      <c r="D397" s="1594" t="s">
        <v>3534</v>
      </c>
      <c r="E397" s="1593"/>
      <c r="F397" s="1592"/>
      <c r="G397" s="1591" t="s">
        <v>3526</v>
      </c>
      <c r="H397" s="1723"/>
      <c r="I397" s="1592"/>
      <c r="J397" s="1590"/>
      <c r="K397" s="1592"/>
      <c r="L397" s="1592"/>
      <c r="M397" s="1590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20.100000000000001" customHeight="1">
      <c r="A398" s="1600"/>
      <c r="B398" s="1591" t="s">
        <v>3535</v>
      </c>
      <c r="C398" s="1595" t="s">
        <v>3536</v>
      </c>
      <c r="D398" s="1594" t="s">
        <v>3537</v>
      </c>
      <c r="E398" s="1593"/>
      <c r="F398" s="1592"/>
      <c r="G398" s="1591" t="s">
        <v>3538</v>
      </c>
      <c r="H398" s="1665" t="s">
        <v>3527</v>
      </c>
      <c r="I398" s="1592"/>
      <c r="J398" s="1600" t="s">
        <v>157</v>
      </c>
      <c r="K398" s="1592"/>
      <c r="L398" s="1592"/>
      <c r="M398" s="1590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20.100000000000001" customHeight="1">
      <c r="A399" s="1600"/>
      <c r="B399" s="1591" t="s">
        <v>3468</v>
      </c>
      <c r="C399" s="1591" t="s">
        <v>3539</v>
      </c>
      <c r="D399" s="1594" t="s">
        <v>3540</v>
      </c>
      <c r="E399" s="1593"/>
      <c r="F399" s="1592"/>
      <c r="G399" s="1591"/>
      <c r="H399" s="1665"/>
      <c r="I399" s="1592"/>
      <c r="J399" s="1600"/>
      <c r="K399" s="1592"/>
      <c r="L399" s="1592"/>
      <c r="M399" s="1590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20.100000000000001" customHeight="1">
      <c r="A400" s="1600"/>
      <c r="B400" s="1591" t="s">
        <v>3470</v>
      </c>
      <c r="C400" s="1591" t="s">
        <v>3541</v>
      </c>
      <c r="D400" s="1594" t="s">
        <v>3542</v>
      </c>
      <c r="E400" s="1593"/>
      <c r="F400" s="1598"/>
      <c r="G400" s="1591" t="s">
        <v>429</v>
      </c>
      <c r="H400" s="1665" t="s">
        <v>429</v>
      </c>
      <c r="I400" s="1592"/>
      <c r="J400" s="1600" t="s">
        <v>429</v>
      </c>
      <c r="K400" s="1592"/>
      <c r="L400" s="1592"/>
      <c r="M400" s="1590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20.100000000000001" customHeight="1">
      <c r="A401" s="1600"/>
      <c r="B401" s="1591" t="s">
        <v>3473</v>
      </c>
      <c r="C401" s="1595" t="s">
        <v>3014</v>
      </c>
      <c r="D401" s="1594" t="s">
        <v>3543</v>
      </c>
      <c r="E401" s="1595"/>
      <c r="F401" s="1594"/>
      <c r="G401" s="1595"/>
      <c r="H401" s="1665"/>
      <c r="I401" s="1596"/>
      <c r="J401" s="1590"/>
      <c r="K401" s="1592"/>
      <c r="L401" s="1592"/>
      <c r="M401" s="1590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20.100000000000001" customHeight="1">
      <c r="A402" s="1600"/>
      <c r="B402" s="1591" t="s">
        <v>3506</v>
      </c>
      <c r="C402" s="1591" t="s">
        <v>3544</v>
      </c>
      <c r="D402" s="1596" t="s">
        <v>3545</v>
      </c>
      <c r="E402" s="1595"/>
      <c r="F402" s="1596"/>
      <c r="G402" s="1595"/>
      <c r="H402" s="1596"/>
      <c r="I402" s="1596"/>
      <c r="J402" s="1600"/>
      <c r="K402" s="1596"/>
      <c r="L402" s="1596"/>
      <c r="M402" s="1596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20.100000000000001" customHeight="1">
      <c r="A403" s="1600"/>
      <c r="B403" s="1595" t="s">
        <v>3479</v>
      </c>
      <c r="C403" s="1591" t="s">
        <v>3546</v>
      </c>
      <c r="D403" s="1594" t="s">
        <v>3547</v>
      </c>
      <c r="E403" s="1595"/>
      <c r="F403" s="1596"/>
      <c r="G403" s="1591"/>
      <c r="H403" s="1665"/>
      <c r="I403" s="1592"/>
      <c r="J403" s="1600"/>
      <c r="K403" s="1592"/>
      <c r="L403" s="1592"/>
      <c r="M403" s="1590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20.100000000000001" customHeight="1">
      <c r="A404" s="1600"/>
      <c r="B404" s="1595" t="s">
        <v>3481</v>
      </c>
      <c r="C404" s="1595" t="s">
        <v>3548</v>
      </c>
      <c r="D404" s="1596" t="s">
        <v>3549</v>
      </c>
      <c r="E404" s="1595"/>
      <c r="F404" s="1596"/>
      <c r="G404" s="1591"/>
      <c r="H404" s="1723"/>
      <c r="I404" s="1592"/>
      <c r="J404" s="1590"/>
      <c r="K404" s="1592"/>
      <c r="L404" s="1592"/>
      <c r="M404" s="1590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20.100000000000001" customHeight="1">
      <c r="A405" s="1600"/>
      <c r="B405" s="1595"/>
      <c r="C405" s="1732" t="s">
        <v>429</v>
      </c>
      <c r="D405" s="1596" t="s">
        <v>3550</v>
      </c>
      <c r="E405" s="1595"/>
      <c r="F405" s="1596"/>
      <c r="G405" s="1595"/>
      <c r="H405" s="1665"/>
      <c r="I405" s="1596"/>
      <c r="J405" s="1590"/>
      <c r="K405" s="1592"/>
      <c r="L405" s="1592"/>
      <c r="M405" s="1590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20.100000000000001" customHeight="1">
      <c r="A406" s="1649"/>
      <c r="B406" s="1639"/>
      <c r="C406" s="1639"/>
      <c r="D406" s="1649"/>
      <c r="E406" s="1639"/>
      <c r="F406" s="1649"/>
      <c r="G406" s="1639" t="s">
        <v>342</v>
      </c>
      <c r="H406" s="1733">
        <f>SUM(H394:H405)</f>
        <v>0</v>
      </c>
      <c r="I406" s="1649"/>
      <c r="J406" s="1649"/>
      <c r="K406" s="1649"/>
      <c r="L406" s="1649"/>
      <c r="M406" s="1649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20.100000000000001" customHeight="1">
      <c r="A407" s="1590">
        <v>7</v>
      </c>
      <c r="B407" s="2201" t="s">
        <v>229</v>
      </c>
      <c r="C407" s="2134"/>
      <c r="D407" s="2134"/>
      <c r="E407" s="2134"/>
      <c r="F407" s="2134"/>
      <c r="G407" s="2134"/>
      <c r="H407" s="2134"/>
      <c r="I407" s="2134"/>
      <c r="J407" s="2134"/>
      <c r="K407" s="2134"/>
      <c r="L407" s="2133"/>
      <c r="M407" s="1590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20.100000000000001" customHeight="1">
      <c r="A408" s="1600"/>
      <c r="B408" s="1595" t="s">
        <v>3524</v>
      </c>
      <c r="C408" s="1595" t="s">
        <v>3551</v>
      </c>
      <c r="D408" s="1594" t="s">
        <v>3552</v>
      </c>
      <c r="E408" s="1593"/>
      <c r="F408" s="1598" t="s">
        <v>3484</v>
      </c>
      <c r="G408" s="1591" t="s">
        <v>3526</v>
      </c>
      <c r="H408" s="1665" t="s">
        <v>3527</v>
      </c>
      <c r="I408" s="1592"/>
      <c r="J408" s="1600" t="s">
        <v>157</v>
      </c>
      <c r="K408" s="1592"/>
      <c r="L408" s="1592"/>
      <c r="M408" s="1594" t="s">
        <v>2878</v>
      </c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20.100000000000001" customHeight="1">
      <c r="A409" s="1600"/>
      <c r="B409" s="1595" t="s">
        <v>3553</v>
      </c>
      <c r="C409" s="1595" t="s">
        <v>3554</v>
      </c>
      <c r="D409" s="1594" t="s">
        <v>3555</v>
      </c>
      <c r="E409" s="1593"/>
      <c r="F409" s="1594">
        <v>2567</v>
      </c>
      <c r="G409" s="1591" t="s">
        <v>3531</v>
      </c>
      <c r="H409" s="1723"/>
      <c r="I409" s="1592"/>
      <c r="J409" s="1590"/>
      <c r="K409" s="1592"/>
      <c r="L409" s="1592"/>
      <c r="M409" s="1594" t="s">
        <v>2882</v>
      </c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20.100000000000001" customHeight="1">
      <c r="A410" s="1600"/>
      <c r="B410" s="1591" t="s">
        <v>3556</v>
      </c>
      <c r="C410" s="1595" t="s">
        <v>3557</v>
      </c>
      <c r="D410" s="1594" t="s">
        <v>3558</v>
      </c>
      <c r="E410" s="1593"/>
      <c r="F410" s="1592"/>
      <c r="G410" s="1591" t="s">
        <v>3526</v>
      </c>
      <c r="H410" s="1723"/>
      <c r="I410" s="1592"/>
      <c r="J410" s="1590"/>
      <c r="K410" s="1592"/>
      <c r="L410" s="1592"/>
      <c r="M410" s="1590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20.100000000000001" customHeight="1">
      <c r="A411" s="1600"/>
      <c r="B411" s="1591" t="s">
        <v>3559</v>
      </c>
      <c r="C411" s="1595" t="s">
        <v>3560</v>
      </c>
      <c r="D411" s="1594" t="s">
        <v>3561</v>
      </c>
      <c r="E411" s="1593"/>
      <c r="F411" s="1592"/>
      <c r="G411" s="1591"/>
      <c r="H411" s="1665"/>
      <c r="I411" s="1592"/>
      <c r="J411" s="1600"/>
      <c r="K411" s="1592"/>
      <c r="L411" s="1592"/>
      <c r="M411" s="1590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20.100000000000001" customHeight="1">
      <c r="A412" s="1600"/>
      <c r="B412" s="1591" t="s">
        <v>3468</v>
      </c>
      <c r="C412" s="1591" t="s">
        <v>3562</v>
      </c>
      <c r="D412" s="1594" t="s">
        <v>3563</v>
      </c>
      <c r="E412" s="1593"/>
      <c r="F412" s="1592"/>
      <c r="G412" s="1591"/>
      <c r="H412" s="1665"/>
      <c r="I412" s="1592"/>
      <c r="J412" s="1600"/>
      <c r="K412" s="1592"/>
      <c r="L412" s="1592"/>
      <c r="M412" s="1590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20.100000000000001" customHeight="1">
      <c r="A413" s="1600"/>
      <c r="B413" s="1591" t="s">
        <v>3470</v>
      </c>
      <c r="C413" s="1591"/>
      <c r="D413" s="1594" t="s">
        <v>3564</v>
      </c>
      <c r="E413" s="1593"/>
      <c r="F413" s="1598"/>
      <c r="G413" s="1591" t="s">
        <v>429</v>
      </c>
      <c r="H413" s="1665" t="s">
        <v>429</v>
      </c>
      <c r="I413" s="1592"/>
      <c r="J413" s="1600" t="s">
        <v>429</v>
      </c>
      <c r="K413" s="1592"/>
      <c r="L413" s="1592"/>
      <c r="M413" s="1590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20.100000000000001" customHeight="1">
      <c r="A414" s="1600"/>
      <c r="B414" s="1591" t="s">
        <v>3473</v>
      </c>
      <c r="C414" s="1591"/>
      <c r="D414" s="1594" t="s">
        <v>3565</v>
      </c>
      <c r="E414" s="1595"/>
      <c r="F414" s="1594"/>
      <c r="G414" s="1595"/>
      <c r="H414" s="1665"/>
      <c r="I414" s="1596"/>
      <c r="J414" s="1590"/>
      <c r="K414" s="1592"/>
      <c r="L414" s="1592"/>
      <c r="M414" s="1590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20.100000000000001" customHeight="1">
      <c r="A415" s="1600"/>
      <c r="B415" s="1591" t="s">
        <v>3506</v>
      </c>
      <c r="C415" s="1595"/>
      <c r="D415" s="1594" t="s">
        <v>3566</v>
      </c>
      <c r="E415" s="1595"/>
      <c r="F415" s="1596"/>
      <c r="G415" s="1595"/>
      <c r="H415" s="1596"/>
      <c r="I415" s="1596"/>
      <c r="J415" s="1600"/>
      <c r="K415" s="1596"/>
      <c r="L415" s="1596"/>
      <c r="M415" s="1596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20.100000000000001" customHeight="1">
      <c r="A416" s="1600"/>
      <c r="B416" s="1595" t="s">
        <v>3479</v>
      </c>
      <c r="C416" s="1595"/>
      <c r="D416" s="1594"/>
      <c r="E416" s="1595"/>
      <c r="F416" s="1596"/>
      <c r="G416" s="1591"/>
      <c r="H416" s="1665"/>
      <c r="I416" s="1592"/>
      <c r="J416" s="1600"/>
      <c r="K416" s="1592"/>
      <c r="L416" s="1592"/>
      <c r="M416" s="1590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20.100000000000001" customHeight="1">
      <c r="A417" s="1600"/>
      <c r="B417" s="1595" t="s">
        <v>3481</v>
      </c>
      <c r="C417" s="1595"/>
      <c r="D417" s="1596"/>
      <c r="E417" s="1595"/>
      <c r="F417" s="1596"/>
      <c r="G417" s="1591"/>
      <c r="H417" s="1723"/>
      <c r="I417" s="1592"/>
      <c r="J417" s="1590"/>
      <c r="K417" s="1592"/>
      <c r="L417" s="1592"/>
      <c r="M417" s="1590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>
      <c r="A418" s="1649"/>
      <c r="B418" s="1639"/>
      <c r="C418" s="1639"/>
      <c r="D418" s="1649"/>
      <c r="E418" s="1639"/>
      <c r="F418" s="1649"/>
      <c r="G418" s="1639" t="s">
        <v>342</v>
      </c>
      <c r="H418" s="1721">
        <f>SUM(H407:H417)</f>
        <v>0</v>
      </c>
      <c r="I418" s="1649"/>
      <c r="J418" s="1649"/>
      <c r="K418" s="1649"/>
      <c r="L418" s="1649"/>
      <c r="M418" s="1649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20.100000000000001" customHeight="1">
      <c r="A419" s="483">
        <v>8</v>
      </c>
      <c r="B419" s="2216" t="s">
        <v>3567</v>
      </c>
      <c r="C419" s="1973"/>
      <c r="D419" s="1973"/>
      <c r="E419" s="1973"/>
      <c r="F419" s="1973"/>
      <c r="G419" s="1973"/>
      <c r="H419" s="1973"/>
      <c r="I419" s="1973"/>
      <c r="J419" s="1973"/>
      <c r="K419" s="1973"/>
      <c r="L419" s="1972"/>
      <c r="M419" s="483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27" customHeight="1">
      <c r="A420" s="461"/>
      <c r="B420" s="1591" t="s">
        <v>3492</v>
      </c>
      <c r="C420" s="1595" t="s">
        <v>3493</v>
      </c>
      <c r="D420" s="1594" t="s">
        <v>3568</v>
      </c>
      <c r="E420" s="1593"/>
      <c r="F420" s="1598" t="s">
        <v>3484</v>
      </c>
      <c r="G420" s="1591" t="s">
        <v>3569</v>
      </c>
      <c r="H420" s="1665">
        <v>100000</v>
      </c>
      <c r="I420" s="1592"/>
      <c r="J420" s="1600" t="s">
        <v>157</v>
      </c>
      <c r="K420" s="1592"/>
      <c r="L420" s="1592"/>
      <c r="M420" s="1594" t="s">
        <v>2878</v>
      </c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39" customHeight="1">
      <c r="A421" s="461"/>
      <c r="B421" s="1591" t="s">
        <v>3570</v>
      </c>
      <c r="C421" s="1595" t="s">
        <v>3497</v>
      </c>
      <c r="D421" s="1594" t="s">
        <v>3571</v>
      </c>
      <c r="E421" s="1593"/>
      <c r="F421" s="1594">
        <v>2567</v>
      </c>
      <c r="G421" s="1591" t="s">
        <v>3572</v>
      </c>
      <c r="H421" s="1723"/>
      <c r="I421" s="1592"/>
      <c r="J421" s="1590"/>
      <c r="K421" s="1592"/>
      <c r="L421" s="1592"/>
      <c r="M421" s="1594" t="s">
        <v>2882</v>
      </c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20.100000000000001" customHeight="1">
      <c r="A422" s="461"/>
      <c r="B422" s="1591" t="s">
        <v>3468</v>
      </c>
      <c r="C422" s="1595" t="s">
        <v>3573</v>
      </c>
      <c r="D422" s="1594"/>
      <c r="E422" s="1593"/>
      <c r="F422" s="1592"/>
      <c r="G422" s="1591"/>
      <c r="H422" s="1723"/>
      <c r="I422" s="1592"/>
      <c r="J422" s="1590"/>
      <c r="K422" s="1592"/>
      <c r="L422" s="1592"/>
      <c r="M422" s="1590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20.100000000000001" customHeight="1">
      <c r="A423" s="461"/>
      <c r="B423" s="1591" t="s">
        <v>3470</v>
      </c>
      <c r="C423" s="1595" t="s">
        <v>2307</v>
      </c>
      <c r="D423" s="1594"/>
      <c r="E423" s="1593"/>
      <c r="F423" s="1592"/>
      <c r="G423" s="1591"/>
      <c r="H423" s="1665"/>
      <c r="I423" s="1592"/>
      <c r="J423" s="1600"/>
      <c r="K423" s="1592"/>
      <c r="L423" s="1592"/>
      <c r="M423" s="1590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20.100000000000001" customHeight="1">
      <c r="A424" s="461"/>
      <c r="B424" s="1591" t="s">
        <v>3473</v>
      </c>
      <c r="C424" s="1591" t="s">
        <v>3504</v>
      </c>
      <c r="D424" s="1594"/>
      <c r="E424" s="1593"/>
      <c r="F424" s="1592"/>
      <c r="G424" s="1591"/>
      <c r="H424" s="1596"/>
      <c r="I424" s="1596"/>
      <c r="J424" s="1600"/>
      <c r="K424" s="1592"/>
      <c r="L424" s="1592"/>
      <c r="M424" s="1590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20.100000000000001" customHeight="1">
      <c r="A425" s="461"/>
      <c r="B425" s="1591" t="s">
        <v>3506</v>
      </c>
      <c r="C425" s="1591" t="s">
        <v>3507</v>
      </c>
      <c r="D425" s="1594"/>
      <c r="E425" s="1593"/>
      <c r="F425" s="1598"/>
      <c r="G425" s="1591"/>
      <c r="H425" s="1723"/>
      <c r="I425" s="1592"/>
      <c r="J425" s="1590"/>
      <c r="K425" s="1592"/>
      <c r="L425" s="1592"/>
      <c r="M425" s="1590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20.100000000000001" customHeight="1">
      <c r="A426" s="461"/>
      <c r="B426" s="1595" t="s">
        <v>3479</v>
      </c>
      <c r="C426" s="1595" t="s">
        <v>3574</v>
      </c>
      <c r="D426" s="1600"/>
      <c r="E426" s="1595"/>
      <c r="F426" s="1594"/>
      <c r="G426" s="1595"/>
      <c r="H426" s="1665"/>
      <c r="I426" s="1596"/>
      <c r="J426" s="1590"/>
      <c r="K426" s="1592"/>
      <c r="L426" s="1592"/>
      <c r="M426" s="1590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20.100000000000001" customHeight="1">
      <c r="A427" s="461"/>
      <c r="B427" s="1595" t="s">
        <v>3481</v>
      </c>
      <c r="C427" s="1595" t="s">
        <v>3575</v>
      </c>
      <c r="D427" s="1600"/>
      <c r="E427" s="1595"/>
      <c r="F427" s="1596"/>
      <c r="G427" s="1591"/>
      <c r="H427" s="1665"/>
      <c r="I427" s="1592"/>
      <c r="J427" s="1600"/>
      <c r="K427" s="1592"/>
      <c r="L427" s="1592"/>
      <c r="M427" s="1590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20.100000000000001" customHeight="1">
      <c r="A428" s="346"/>
      <c r="B428" s="71"/>
      <c r="C428" s="71"/>
      <c r="D428" s="62"/>
      <c r="E428" s="71"/>
      <c r="F428" s="62"/>
      <c r="G428" s="71"/>
      <c r="H428" s="1667"/>
      <c r="I428" s="62"/>
      <c r="J428" s="58"/>
      <c r="K428" s="62"/>
      <c r="L428" s="62"/>
      <c r="M428" s="62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>
      <c r="A429" s="466"/>
      <c r="B429" s="1587"/>
      <c r="C429" s="1587"/>
      <c r="D429" s="466"/>
      <c r="E429" s="1587"/>
      <c r="F429" s="466"/>
      <c r="G429" s="1587" t="s">
        <v>342</v>
      </c>
      <c r="H429" s="482">
        <f>SUM(H419:H427)</f>
        <v>100000</v>
      </c>
      <c r="I429" s="466"/>
      <c r="J429" s="466"/>
      <c r="K429" s="466"/>
      <c r="L429" s="466"/>
      <c r="M429" s="466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" customHeight="1">
      <c r="A430" s="94"/>
      <c r="B430" s="107"/>
      <c r="C430" s="107"/>
      <c r="D430" s="94"/>
      <c r="E430" s="107"/>
      <c r="F430" s="94"/>
      <c r="G430" s="107"/>
      <c r="H430" s="94"/>
      <c r="I430" s="94"/>
      <c r="J430" s="124"/>
      <c r="K430" s="94"/>
      <c r="L430" s="94"/>
      <c r="M430" s="94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26.25" customHeight="1">
      <c r="A431" s="2128" t="s">
        <v>4024</v>
      </c>
      <c r="B431" s="2128"/>
      <c r="C431" s="2128"/>
      <c r="D431" s="2128"/>
      <c r="E431" s="2128"/>
      <c r="F431" s="2128"/>
      <c r="G431" s="2128"/>
      <c r="H431" s="2128"/>
      <c r="I431" s="2128"/>
      <c r="J431" s="2128"/>
      <c r="K431" s="2128"/>
      <c r="L431" s="2128"/>
      <c r="M431" s="2128"/>
      <c r="N431" s="1578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23.25" customHeight="1">
      <c r="A432" s="2128" t="s">
        <v>4026</v>
      </c>
      <c r="B432" s="2128"/>
      <c r="C432" s="2128"/>
      <c r="D432" s="2128"/>
      <c r="E432" s="2128"/>
      <c r="F432" s="2128"/>
      <c r="G432" s="2128"/>
      <c r="H432" s="2128"/>
      <c r="I432" s="2128"/>
      <c r="J432" s="2128"/>
      <c r="K432" s="2128"/>
      <c r="L432" s="2128"/>
      <c r="M432" s="2128"/>
      <c r="N432" s="2128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24.75" customHeight="1">
      <c r="A433" s="2128" t="s">
        <v>4025</v>
      </c>
      <c r="B433" s="2129"/>
      <c r="C433" s="2129"/>
      <c r="D433" s="2129"/>
      <c r="E433" s="2129"/>
      <c r="F433" s="2129"/>
      <c r="G433" s="2129"/>
      <c r="H433" s="2129"/>
      <c r="I433" s="2129"/>
      <c r="J433" s="2129"/>
      <c r="K433" s="2129"/>
      <c r="L433" s="2129"/>
      <c r="M433" s="2129"/>
      <c r="N433" s="2129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>
      <c r="A434" s="7"/>
      <c r="B434" s="1278"/>
      <c r="C434" s="1278"/>
      <c r="D434" s="7"/>
      <c r="E434" s="1278"/>
      <c r="F434" s="7"/>
      <c r="G434" s="1278"/>
      <c r="H434" s="7"/>
      <c r="I434" s="7"/>
      <c r="J434" s="464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>
      <c r="A435" s="7"/>
      <c r="B435" s="1278"/>
      <c r="C435" s="1278"/>
      <c r="D435" s="7"/>
      <c r="E435" s="1278"/>
      <c r="F435" s="7"/>
      <c r="G435" s="1278"/>
      <c r="H435" s="7"/>
      <c r="I435" s="7"/>
      <c r="J435" s="464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>
      <c r="A436" s="7"/>
      <c r="B436" s="1278"/>
      <c r="C436" s="1278"/>
      <c r="D436" s="7"/>
      <c r="E436" s="1278"/>
      <c r="F436" s="7"/>
      <c r="G436" s="1278"/>
      <c r="H436" s="7"/>
      <c r="I436" s="7"/>
      <c r="J436" s="464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>
      <c r="A437" s="7"/>
      <c r="B437" s="1278"/>
      <c r="C437" s="1278"/>
      <c r="D437" s="7"/>
      <c r="E437" s="1278"/>
      <c r="F437" s="7"/>
      <c r="G437" s="1278"/>
      <c r="H437" s="7"/>
      <c r="I437" s="7"/>
      <c r="J437" s="464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>
      <c r="A438" s="7"/>
      <c r="B438" s="1278"/>
      <c r="C438" s="1278"/>
      <c r="D438" s="7"/>
      <c r="E438" s="1278"/>
      <c r="F438" s="7"/>
      <c r="G438" s="1278"/>
      <c r="H438" s="7"/>
      <c r="I438" s="7"/>
      <c r="J438" s="464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>
      <c r="A439" s="7"/>
      <c r="B439" s="1278"/>
      <c r="C439" s="1278"/>
      <c r="D439" s="7"/>
      <c r="E439" s="1278"/>
      <c r="F439" s="7"/>
      <c r="G439" s="1278"/>
      <c r="H439" s="7"/>
      <c r="I439" s="7"/>
      <c r="J439" s="464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>
      <c r="A440" s="7"/>
      <c r="B440" s="1278"/>
      <c r="C440" s="1278"/>
      <c r="D440" s="7"/>
      <c r="E440" s="1278"/>
      <c r="F440" s="7"/>
      <c r="G440" s="1278"/>
      <c r="H440" s="7"/>
      <c r="I440" s="7"/>
      <c r="J440" s="464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>
      <c r="A441" s="7"/>
      <c r="B441" s="1278"/>
      <c r="C441" s="1278"/>
      <c r="D441" s="7"/>
      <c r="E441" s="1278"/>
      <c r="F441" s="7"/>
      <c r="G441" s="1278"/>
      <c r="H441" s="7"/>
      <c r="I441" s="7"/>
      <c r="J441" s="464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>
      <c r="A442" s="7"/>
      <c r="B442" s="1278"/>
      <c r="C442" s="1278"/>
      <c r="D442" s="7"/>
      <c r="E442" s="1278"/>
      <c r="F442" s="7"/>
      <c r="G442" s="1278"/>
      <c r="H442" s="7"/>
      <c r="I442" s="7"/>
      <c r="J442" s="464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>
      <c r="A443" s="7"/>
      <c r="B443" s="1278"/>
      <c r="C443" s="1278"/>
      <c r="D443" s="7"/>
      <c r="E443" s="1278"/>
      <c r="F443" s="7"/>
      <c r="G443" s="1278"/>
      <c r="H443" s="7"/>
      <c r="I443" s="7"/>
      <c r="J443" s="464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>
      <c r="A444" s="7"/>
      <c r="B444" s="1278"/>
      <c r="C444" s="1278"/>
      <c r="D444" s="7"/>
      <c r="E444" s="1278"/>
      <c r="F444" s="7"/>
      <c r="G444" s="1278"/>
      <c r="H444" s="7"/>
      <c r="I444" s="7"/>
      <c r="J444" s="464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>
      <c r="A445" s="7"/>
      <c r="B445" s="1278"/>
      <c r="C445" s="1278"/>
      <c r="D445" s="7"/>
      <c r="E445" s="1278"/>
      <c r="F445" s="7"/>
      <c r="G445" s="1278"/>
      <c r="H445" s="7"/>
      <c r="I445" s="7"/>
      <c r="J445" s="464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>
      <c r="A446" s="7"/>
      <c r="B446" s="1278"/>
      <c r="C446" s="1278"/>
      <c r="D446" s="7"/>
      <c r="E446" s="1278"/>
      <c r="F446" s="7"/>
      <c r="G446" s="1278"/>
      <c r="H446" s="7"/>
      <c r="I446" s="7"/>
      <c r="J446" s="464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>
      <c r="A447" s="7"/>
      <c r="B447" s="1278"/>
      <c r="C447" s="1278"/>
      <c r="D447" s="7"/>
      <c r="E447" s="1278"/>
      <c r="F447" s="7"/>
      <c r="G447" s="1278"/>
      <c r="H447" s="7"/>
      <c r="I447" s="7"/>
      <c r="J447" s="464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>
      <c r="A448" s="7"/>
      <c r="B448" s="1278"/>
      <c r="C448" s="1278"/>
      <c r="D448" s="7"/>
      <c r="E448" s="1278"/>
      <c r="F448" s="7"/>
      <c r="G448" s="1278"/>
      <c r="H448" s="7"/>
      <c r="I448" s="7"/>
      <c r="J448" s="464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>
      <c r="A449" s="7"/>
      <c r="B449" s="1278"/>
      <c r="C449" s="1278"/>
      <c r="D449" s="7"/>
      <c r="E449" s="1278"/>
      <c r="F449" s="7"/>
      <c r="G449" s="1278"/>
      <c r="H449" s="7"/>
      <c r="I449" s="7"/>
      <c r="J449" s="464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>
      <c r="A450" s="7"/>
      <c r="B450" s="1278"/>
      <c r="C450" s="1278"/>
      <c r="D450" s="7"/>
      <c r="E450" s="1278"/>
      <c r="F450" s="7"/>
      <c r="G450" s="1278"/>
      <c r="H450" s="7"/>
      <c r="I450" s="7"/>
      <c r="J450" s="464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>
      <c r="A451" s="7"/>
      <c r="B451" s="1278"/>
      <c r="C451" s="1278"/>
      <c r="D451" s="7"/>
      <c r="E451" s="1278"/>
      <c r="F451" s="7"/>
      <c r="G451" s="1278"/>
      <c r="H451" s="7"/>
      <c r="I451" s="7"/>
      <c r="J451" s="464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>
      <c r="A452" s="7"/>
      <c r="B452" s="1278"/>
      <c r="C452" s="1278"/>
      <c r="D452" s="7"/>
      <c r="E452" s="1278"/>
      <c r="F452" s="7"/>
      <c r="G452" s="1278"/>
      <c r="H452" s="7"/>
      <c r="I452" s="7"/>
      <c r="J452" s="464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>
      <c r="A453" s="7"/>
      <c r="B453" s="1278"/>
      <c r="C453" s="1278"/>
      <c r="D453" s="7"/>
      <c r="E453" s="1278"/>
      <c r="F453" s="7"/>
      <c r="G453" s="1278"/>
      <c r="H453" s="7"/>
      <c r="I453" s="7"/>
      <c r="J453" s="464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>
      <c r="A454" s="7"/>
      <c r="B454" s="1278"/>
      <c r="C454" s="1278"/>
      <c r="D454" s="7"/>
      <c r="E454" s="1278"/>
      <c r="F454" s="7"/>
      <c r="G454" s="1278"/>
      <c r="H454" s="7"/>
      <c r="I454" s="7"/>
      <c r="J454" s="464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>
      <c r="A455" s="7"/>
      <c r="B455" s="1278"/>
      <c r="C455" s="1278"/>
      <c r="D455" s="7"/>
      <c r="E455" s="1278"/>
      <c r="F455" s="7"/>
      <c r="G455" s="1278"/>
      <c r="H455" s="7"/>
      <c r="I455" s="7"/>
      <c r="J455" s="464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>
      <c r="A456" s="7"/>
      <c r="B456" s="1278"/>
      <c r="C456" s="1278"/>
      <c r="D456" s="7"/>
      <c r="E456" s="1278"/>
      <c r="F456" s="7"/>
      <c r="G456" s="1278"/>
      <c r="H456" s="7"/>
      <c r="I456" s="7"/>
      <c r="J456" s="464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>
      <c r="A457" s="7"/>
      <c r="B457" s="1278"/>
      <c r="C457" s="1278"/>
      <c r="D457" s="7"/>
      <c r="E457" s="1278"/>
      <c r="F457" s="7"/>
      <c r="G457" s="1278"/>
      <c r="H457" s="7"/>
      <c r="I457" s="7"/>
      <c r="J457" s="464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>
      <c r="A458" s="7"/>
      <c r="B458" s="1278"/>
      <c r="C458" s="1278"/>
      <c r="D458" s="7"/>
      <c r="E458" s="1278"/>
      <c r="F458" s="7"/>
      <c r="G458" s="1278"/>
      <c r="H458" s="7"/>
      <c r="I458" s="7"/>
      <c r="J458" s="464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>
      <c r="A459" s="7"/>
      <c r="B459" s="1278"/>
      <c r="C459" s="1278"/>
      <c r="D459" s="7"/>
      <c r="E459" s="1278"/>
      <c r="F459" s="7"/>
      <c r="G459" s="1278"/>
      <c r="H459" s="7"/>
      <c r="I459" s="7"/>
      <c r="J459" s="464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>
      <c r="A460" s="7"/>
      <c r="B460" s="1278"/>
      <c r="C460" s="1278"/>
      <c r="D460" s="7"/>
      <c r="E460" s="1278"/>
      <c r="F460" s="7"/>
      <c r="G460" s="1278"/>
      <c r="H460" s="7"/>
      <c r="I460" s="7"/>
      <c r="J460" s="464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>
      <c r="A461" s="7"/>
      <c r="B461" s="1278"/>
      <c r="C461" s="1278"/>
      <c r="D461" s="7"/>
      <c r="E461" s="1278"/>
      <c r="F461" s="7"/>
      <c r="G461" s="1278"/>
      <c r="H461" s="7"/>
      <c r="I461" s="7"/>
      <c r="J461" s="464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>
      <c r="A462" s="7"/>
      <c r="B462" s="1278"/>
      <c r="C462" s="1278"/>
      <c r="D462" s="7"/>
      <c r="E462" s="1278"/>
      <c r="F462" s="7"/>
      <c r="G462" s="1278"/>
      <c r="H462" s="7"/>
      <c r="I462" s="7"/>
      <c r="J462" s="464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>
      <c r="A463" s="7"/>
      <c r="B463" s="1278"/>
      <c r="C463" s="1278"/>
      <c r="D463" s="7"/>
      <c r="E463" s="1278"/>
      <c r="F463" s="7"/>
      <c r="G463" s="1278"/>
      <c r="H463" s="7"/>
      <c r="I463" s="7"/>
      <c r="J463" s="464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>
      <c r="A464" s="7"/>
      <c r="B464" s="1278"/>
      <c r="C464" s="1278"/>
      <c r="D464" s="7"/>
      <c r="E464" s="1278"/>
      <c r="F464" s="7"/>
      <c r="G464" s="1278"/>
      <c r="H464" s="7"/>
      <c r="I464" s="7"/>
      <c r="J464" s="464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>
      <c r="A465" s="7"/>
      <c r="B465" s="1278"/>
      <c r="C465" s="1278"/>
      <c r="D465" s="7"/>
      <c r="E465" s="1278"/>
      <c r="F465" s="7"/>
      <c r="G465" s="1278"/>
      <c r="H465" s="7"/>
      <c r="I465" s="7"/>
      <c r="J465" s="464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>
      <c r="A466" s="7"/>
      <c r="B466" s="1278"/>
      <c r="C466" s="1278"/>
      <c r="D466" s="7"/>
      <c r="E466" s="1278"/>
      <c r="F466" s="7"/>
      <c r="G466" s="1278"/>
      <c r="H466" s="7"/>
      <c r="I466" s="7"/>
      <c r="J466" s="464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>
      <c r="A467" s="7"/>
      <c r="B467" s="1278"/>
      <c r="C467" s="1278"/>
      <c r="D467" s="7"/>
      <c r="E467" s="1278"/>
      <c r="F467" s="7"/>
      <c r="G467" s="1278"/>
      <c r="H467" s="7"/>
      <c r="I467" s="7"/>
      <c r="J467" s="464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>
      <c r="A468" s="7"/>
      <c r="B468" s="1278"/>
      <c r="C468" s="1278"/>
      <c r="D468" s="7"/>
      <c r="E468" s="1278"/>
      <c r="F468" s="7"/>
      <c r="G468" s="1278"/>
      <c r="H468" s="7"/>
      <c r="I468" s="7"/>
      <c r="J468" s="464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>
      <c r="A469" s="7"/>
      <c r="B469" s="1278"/>
      <c r="C469" s="1278"/>
      <c r="D469" s="7"/>
      <c r="E469" s="1278"/>
      <c r="F469" s="7"/>
      <c r="G469" s="1278"/>
      <c r="H469" s="7"/>
      <c r="I469" s="7"/>
      <c r="J469" s="464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>
      <c r="A470" s="7"/>
      <c r="B470" s="1278"/>
      <c r="C470" s="1278"/>
      <c r="D470" s="7"/>
      <c r="E470" s="1278"/>
      <c r="F470" s="7"/>
      <c r="G470" s="1278"/>
      <c r="H470" s="7"/>
      <c r="I470" s="7"/>
      <c r="J470" s="464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>
      <c r="A471" s="7"/>
      <c r="B471" s="1278"/>
      <c r="C471" s="1278"/>
      <c r="D471" s="7"/>
      <c r="E471" s="1278"/>
      <c r="F471" s="7"/>
      <c r="G471" s="1278"/>
      <c r="H471" s="7"/>
      <c r="I471" s="7"/>
      <c r="J471" s="464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>
      <c r="A472" s="7"/>
      <c r="B472" s="1278"/>
      <c r="C472" s="1278"/>
      <c r="D472" s="7"/>
      <c r="E472" s="1278"/>
      <c r="F472" s="7"/>
      <c r="G472" s="1278"/>
      <c r="H472" s="7"/>
      <c r="I472" s="7"/>
      <c r="J472" s="464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>
      <c r="A473" s="7"/>
      <c r="B473" s="1278"/>
      <c r="C473" s="1278"/>
      <c r="D473" s="7"/>
      <c r="E473" s="1278"/>
      <c r="F473" s="7"/>
      <c r="G473" s="1278"/>
      <c r="H473" s="7"/>
      <c r="I473" s="7"/>
      <c r="J473" s="464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>
      <c r="A474" s="7"/>
      <c r="B474" s="1278"/>
      <c r="C474" s="1278"/>
      <c r="D474" s="7"/>
      <c r="E474" s="1278"/>
      <c r="F474" s="7"/>
      <c r="G474" s="1278"/>
      <c r="H474" s="7"/>
      <c r="I474" s="7"/>
      <c r="J474" s="464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>
      <c r="A475" s="7"/>
      <c r="B475" s="1278"/>
      <c r="C475" s="1278"/>
      <c r="D475" s="7"/>
      <c r="E475" s="1278"/>
      <c r="F475" s="7"/>
      <c r="G475" s="1278"/>
      <c r="H475" s="7"/>
      <c r="I475" s="7"/>
      <c r="J475" s="464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>
      <c r="A476" s="7"/>
      <c r="B476" s="1278"/>
      <c r="C476" s="1278"/>
      <c r="D476" s="7"/>
      <c r="E476" s="1278"/>
      <c r="F476" s="7"/>
      <c r="G476" s="1278"/>
      <c r="H476" s="7"/>
      <c r="I476" s="7"/>
      <c r="J476" s="464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>
      <c r="A477" s="7"/>
      <c r="B477" s="1278"/>
      <c r="C477" s="1278"/>
      <c r="D477" s="7"/>
      <c r="E477" s="1278"/>
      <c r="F477" s="7"/>
      <c r="G477" s="1278"/>
      <c r="H477" s="7"/>
      <c r="I477" s="7"/>
      <c r="J477" s="464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>
      <c r="A478" s="7"/>
      <c r="B478" s="1278"/>
      <c r="C478" s="1278"/>
      <c r="D478" s="7"/>
      <c r="E478" s="1278"/>
      <c r="F478" s="7"/>
      <c r="G478" s="1278"/>
      <c r="H478" s="7"/>
      <c r="I478" s="7"/>
      <c r="J478" s="464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>
      <c r="A479" s="7"/>
      <c r="B479" s="1278"/>
      <c r="C479" s="1278"/>
      <c r="D479" s="7"/>
      <c r="E479" s="1278"/>
      <c r="F479" s="7"/>
      <c r="G479" s="1278"/>
      <c r="H479" s="7"/>
      <c r="I479" s="7"/>
      <c r="J479" s="464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>
      <c r="A480" s="7"/>
      <c r="B480" s="1278"/>
      <c r="C480" s="1278"/>
      <c r="D480" s="7"/>
      <c r="E480" s="1278"/>
      <c r="F480" s="7"/>
      <c r="G480" s="1278"/>
      <c r="H480" s="7"/>
      <c r="I480" s="7"/>
      <c r="J480" s="464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>
      <c r="A481" s="7"/>
      <c r="B481" s="1278"/>
      <c r="C481" s="1278"/>
      <c r="D481" s="7"/>
      <c r="E481" s="1278"/>
      <c r="F481" s="7"/>
      <c r="G481" s="1278"/>
      <c r="H481" s="7"/>
      <c r="I481" s="7"/>
      <c r="J481" s="464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>
      <c r="A482" s="7"/>
      <c r="B482" s="1278"/>
      <c r="C482" s="1278"/>
      <c r="D482" s="7"/>
      <c r="E482" s="1278"/>
      <c r="F482" s="7"/>
      <c r="G482" s="1278"/>
      <c r="H482" s="7"/>
      <c r="I482" s="7"/>
      <c r="J482" s="464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>
      <c r="A483" s="7"/>
      <c r="B483" s="1278"/>
      <c r="C483" s="1278"/>
      <c r="D483" s="7"/>
      <c r="E483" s="1278"/>
      <c r="F483" s="7"/>
      <c r="G483" s="1278"/>
      <c r="H483" s="7"/>
      <c r="I483" s="7"/>
      <c r="J483" s="464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>
      <c r="A484" s="7"/>
      <c r="B484" s="1278"/>
      <c r="C484" s="1278"/>
      <c r="D484" s="7"/>
      <c r="E484" s="1278"/>
      <c r="F484" s="7"/>
      <c r="G484" s="1278"/>
      <c r="H484" s="7"/>
      <c r="I484" s="7"/>
      <c r="J484" s="464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>
      <c r="A485" s="7"/>
      <c r="B485" s="1278"/>
      <c r="C485" s="1278"/>
      <c r="D485" s="7"/>
      <c r="E485" s="1278"/>
      <c r="F485" s="7"/>
      <c r="G485" s="1278"/>
      <c r="H485" s="7"/>
      <c r="I485" s="7"/>
      <c r="J485" s="464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>
      <c r="A486" s="7"/>
      <c r="B486" s="1278"/>
      <c r="C486" s="1278"/>
      <c r="D486" s="7"/>
      <c r="E486" s="1278"/>
      <c r="F486" s="7"/>
      <c r="G486" s="1278"/>
      <c r="H486" s="7"/>
      <c r="I486" s="7"/>
      <c r="J486" s="464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>
      <c r="A487" s="7"/>
      <c r="B487" s="1278"/>
      <c r="C487" s="1278"/>
      <c r="D487" s="7"/>
      <c r="E487" s="1278"/>
      <c r="F487" s="7"/>
      <c r="G487" s="1278"/>
      <c r="H487" s="7"/>
      <c r="I487" s="7"/>
      <c r="J487" s="464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>
      <c r="A488" s="7"/>
      <c r="B488" s="1278"/>
      <c r="C488" s="1278"/>
      <c r="D488" s="7"/>
      <c r="E488" s="1278"/>
      <c r="F488" s="7"/>
      <c r="G488" s="1278"/>
      <c r="H488" s="7"/>
      <c r="I488" s="7"/>
      <c r="J488" s="464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>
      <c r="A489" s="7"/>
      <c r="B489" s="1278"/>
      <c r="C489" s="1278"/>
      <c r="D489" s="7"/>
      <c r="E489" s="1278"/>
      <c r="F489" s="7"/>
      <c r="G489" s="1278"/>
      <c r="H489" s="7"/>
      <c r="I489" s="7"/>
      <c r="J489" s="464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>
      <c r="A490" s="7"/>
      <c r="B490" s="1278"/>
      <c r="C490" s="1278"/>
      <c r="D490" s="7"/>
      <c r="E490" s="1278"/>
      <c r="F490" s="7"/>
      <c r="G490" s="1278"/>
      <c r="H490" s="7"/>
      <c r="I490" s="7"/>
      <c r="J490" s="464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>
      <c r="A491" s="7"/>
      <c r="B491" s="1278"/>
      <c r="C491" s="1278"/>
      <c r="D491" s="7"/>
      <c r="E491" s="1278"/>
      <c r="F491" s="7"/>
      <c r="G491" s="1278"/>
      <c r="H491" s="7"/>
      <c r="I491" s="7"/>
      <c r="J491" s="464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>
      <c r="A492" s="7"/>
      <c r="B492" s="1278"/>
      <c r="C492" s="1278"/>
      <c r="D492" s="7"/>
      <c r="E492" s="1278"/>
      <c r="F492" s="7"/>
      <c r="G492" s="1278"/>
      <c r="H492" s="7"/>
      <c r="I492" s="7"/>
      <c r="J492" s="464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>
      <c r="A493" s="7"/>
      <c r="B493" s="1278"/>
      <c r="C493" s="1278"/>
      <c r="D493" s="7"/>
      <c r="E493" s="1278"/>
      <c r="F493" s="7"/>
      <c r="G493" s="1278"/>
      <c r="H493" s="7"/>
      <c r="I493" s="7"/>
      <c r="J493" s="464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>
      <c r="A494" s="7"/>
      <c r="B494" s="1278"/>
      <c r="C494" s="1278"/>
      <c r="D494" s="7"/>
      <c r="E494" s="1278"/>
      <c r="F494" s="7"/>
      <c r="G494" s="1278"/>
      <c r="H494" s="7"/>
      <c r="I494" s="7"/>
      <c r="J494" s="464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>
      <c r="A495" s="7"/>
      <c r="B495" s="1278"/>
      <c r="C495" s="1278"/>
      <c r="D495" s="7"/>
      <c r="E495" s="1278"/>
      <c r="F495" s="7"/>
      <c r="G495" s="1278"/>
      <c r="H495" s="7"/>
      <c r="I495" s="7"/>
      <c r="J495" s="464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>
      <c r="A496" s="7"/>
      <c r="B496" s="1278"/>
      <c r="C496" s="1278"/>
      <c r="D496" s="7"/>
      <c r="E496" s="1278"/>
      <c r="F496" s="7"/>
      <c r="G496" s="1278"/>
      <c r="H496" s="7"/>
      <c r="I496" s="7"/>
      <c r="J496" s="464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>
      <c r="A497" s="7"/>
      <c r="B497" s="1278"/>
      <c r="C497" s="1278"/>
      <c r="D497" s="7"/>
      <c r="E497" s="1278"/>
      <c r="F497" s="7"/>
      <c r="G497" s="1278"/>
      <c r="H497" s="7"/>
      <c r="I497" s="7"/>
      <c r="J497" s="464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>
      <c r="A498" s="7"/>
      <c r="B498" s="1278"/>
      <c r="C498" s="1278"/>
      <c r="D498" s="7"/>
      <c r="E498" s="1278"/>
      <c r="F498" s="7"/>
      <c r="G498" s="1278"/>
      <c r="H498" s="7"/>
      <c r="I498" s="7"/>
      <c r="J498" s="464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>
      <c r="A499" s="7"/>
      <c r="B499" s="1278"/>
      <c r="C499" s="1278"/>
      <c r="D499" s="7"/>
      <c r="E499" s="1278"/>
      <c r="F499" s="7"/>
      <c r="G499" s="1278"/>
      <c r="H499" s="7"/>
      <c r="I499" s="7"/>
      <c r="J499" s="464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>
      <c r="A500" s="7"/>
      <c r="B500" s="1278"/>
      <c r="C500" s="1278"/>
      <c r="D500" s="7"/>
      <c r="E500" s="1278"/>
      <c r="F500" s="7"/>
      <c r="G500" s="1278"/>
      <c r="H500" s="7"/>
      <c r="I500" s="7"/>
      <c r="J500" s="464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>
      <c r="A501" s="7"/>
      <c r="B501" s="1278"/>
      <c r="C501" s="1278"/>
      <c r="D501" s="7"/>
      <c r="E501" s="1278"/>
      <c r="F501" s="7"/>
      <c r="G501" s="1278"/>
      <c r="H501" s="7"/>
      <c r="I501" s="7"/>
      <c r="J501" s="464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>
      <c r="A502" s="7"/>
      <c r="B502" s="1278"/>
      <c r="C502" s="1278"/>
      <c r="D502" s="7"/>
      <c r="E502" s="1278"/>
      <c r="F502" s="7"/>
      <c r="G502" s="1278"/>
      <c r="H502" s="7"/>
      <c r="I502" s="7"/>
      <c r="J502" s="464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>
      <c r="A503" s="7"/>
      <c r="B503" s="1278"/>
      <c r="C503" s="1278"/>
      <c r="D503" s="7"/>
      <c r="E503" s="1278"/>
      <c r="F503" s="7"/>
      <c r="G503" s="1278"/>
      <c r="H503" s="7"/>
      <c r="I503" s="7"/>
      <c r="J503" s="464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>
      <c r="A504" s="7"/>
      <c r="B504" s="1278"/>
      <c r="C504" s="1278"/>
      <c r="D504" s="7"/>
      <c r="E504" s="1278"/>
      <c r="F504" s="7"/>
      <c r="G504" s="1278"/>
      <c r="H504" s="7"/>
      <c r="I504" s="7"/>
      <c r="J504" s="464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>
      <c r="A505" s="7"/>
      <c r="B505" s="1278"/>
      <c r="C505" s="1278"/>
      <c r="D505" s="7"/>
      <c r="E505" s="1278"/>
      <c r="F505" s="7"/>
      <c r="G505" s="1278"/>
      <c r="H505" s="7"/>
      <c r="I505" s="7"/>
      <c r="J505" s="464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>
      <c r="A506" s="7"/>
      <c r="B506" s="1278"/>
      <c r="C506" s="1278"/>
      <c r="D506" s="7"/>
      <c r="E506" s="1278"/>
      <c r="F506" s="7"/>
      <c r="G506" s="1278"/>
      <c r="H506" s="7"/>
      <c r="I506" s="7"/>
      <c r="J506" s="464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>
      <c r="A507" s="7"/>
      <c r="B507" s="1278"/>
      <c r="C507" s="1278"/>
      <c r="D507" s="7"/>
      <c r="E507" s="1278"/>
      <c r="F507" s="7"/>
      <c r="G507" s="1278"/>
      <c r="H507" s="7"/>
      <c r="I507" s="7"/>
      <c r="J507" s="464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>
      <c r="A508" s="7"/>
      <c r="B508" s="1278"/>
      <c r="C508" s="1278"/>
      <c r="D508" s="7"/>
      <c r="E508" s="1278"/>
      <c r="F508" s="7"/>
      <c r="G508" s="1278"/>
      <c r="H508" s="7"/>
      <c r="I508" s="7"/>
      <c r="J508" s="464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>
      <c r="A509" s="7"/>
      <c r="B509" s="1278"/>
      <c r="C509" s="1278"/>
      <c r="D509" s="7"/>
      <c r="E509" s="1278"/>
      <c r="F509" s="7"/>
      <c r="G509" s="1278"/>
      <c r="H509" s="7"/>
      <c r="I509" s="7"/>
      <c r="J509" s="464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>
      <c r="A510" s="7"/>
      <c r="B510" s="1278"/>
      <c r="C510" s="1278"/>
      <c r="D510" s="7"/>
      <c r="E510" s="1278"/>
      <c r="F510" s="7"/>
      <c r="G510" s="1278"/>
      <c r="H510" s="7"/>
      <c r="I510" s="7"/>
      <c r="J510" s="464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>
      <c r="A511" s="7"/>
      <c r="B511" s="1278"/>
      <c r="C511" s="1278"/>
      <c r="D511" s="7"/>
      <c r="E511" s="1278"/>
      <c r="F511" s="7"/>
      <c r="G511" s="1278"/>
      <c r="H511" s="7"/>
      <c r="I511" s="7"/>
      <c r="J511" s="464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>
      <c r="A512" s="7"/>
      <c r="B512" s="1278"/>
      <c r="C512" s="1278"/>
      <c r="D512" s="7"/>
      <c r="E512" s="1278"/>
      <c r="F512" s="7"/>
      <c r="G512" s="1278"/>
      <c r="H512" s="7"/>
      <c r="I512" s="7"/>
      <c r="J512" s="464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>
      <c r="A513" s="7"/>
      <c r="B513" s="1278"/>
      <c r="C513" s="1278"/>
      <c r="D513" s="7"/>
      <c r="E513" s="1278"/>
      <c r="F513" s="7"/>
      <c r="G513" s="1278"/>
      <c r="H513" s="7"/>
      <c r="I513" s="7"/>
      <c r="J513" s="464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>
      <c r="A514" s="7"/>
      <c r="B514" s="1278"/>
      <c r="C514" s="1278"/>
      <c r="D514" s="7"/>
      <c r="E514" s="1278"/>
      <c r="F514" s="7"/>
      <c r="G514" s="1278"/>
      <c r="H514" s="7"/>
      <c r="I514" s="7"/>
      <c r="J514" s="464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>
      <c r="A515" s="7"/>
      <c r="B515" s="1278"/>
      <c r="C515" s="1278"/>
      <c r="D515" s="7"/>
      <c r="E515" s="1278"/>
      <c r="F515" s="7"/>
      <c r="G515" s="1278"/>
      <c r="H515" s="7"/>
      <c r="I515" s="7"/>
      <c r="J515" s="464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>
      <c r="A516" s="7"/>
      <c r="B516" s="1278"/>
      <c r="C516" s="1278"/>
      <c r="D516" s="7"/>
      <c r="E516" s="1278"/>
      <c r="F516" s="7"/>
      <c r="G516" s="1278"/>
      <c r="H516" s="7"/>
      <c r="I516" s="7"/>
      <c r="J516" s="464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>
      <c r="A517" s="7"/>
      <c r="B517" s="1278"/>
      <c r="C517" s="1278"/>
      <c r="D517" s="7"/>
      <c r="E517" s="1278"/>
      <c r="F517" s="7"/>
      <c r="G517" s="1278"/>
      <c r="H517" s="7"/>
      <c r="I517" s="7"/>
      <c r="J517" s="464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>
      <c r="A518" s="7"/>
      <c r="B518" s="1278"/>
      <c r="C518" s="1278"/>
      <c r="D518" s="7"/>
      <c r="E518" s="1278"/>
      <c r="F518" s="7"/>
      <c r="G518" s="1278"/>
      <c r="H518" s="7"/>
      <c r="I518" s="7"/>
      <c r="J518" s="464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>
      <c r="A519" s="7"/>
      <c r="B519" s="1278"/>
      <c r="C519" s="1278"/>
      <c r="D519" s="7"/>
      <c r="E519" s="1278"/>
      <c r="F519" s="7"/>
      <c r="G519" s="1278"/>
      <c r="H519" s="7"/>
      <c r="I519" s="7"/>
      <c r="J519" s="464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>
      <c r="A520" s="7"/>
      <c r="B520" s="1278"/>
      <c r="C520" s="1278"/>
      <c r="D520" s="7"/>
      <c r="E520" s="1278"/>
      <c r="F520" s="7"/>
      <c r="G520" s="1278"/>
      <c r="H520" s="7"/>
      <c r="I520" s="7"/>
      <c r="J520" s="464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>
      <c r="A521" s="7"/>
      <c r="B521" s="1278"/>
      <c r="C521" s="1278"/>
      <c r="D521" s="7"/>
      <c r="E521" s="1278"/>
      <c r="F521" s="7"/>
      <c r="G521" s="1278"/>
      <c r="H521" s="7"/>
      <c r="I521" s="7"/>
      <c r="J521" s="464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>
      <c r="A522" s="7"/>
      <c r="B522" s="1278"/>
      <c r="C522" s="1278"/>
      <c r="D522" s="7"/>
      <c r="E522" s="1278"/>
      <c r="F522" s="7"/>
      <c r="G522" s="1278"/>
      <c r="H522" s="7"/>
      <c r="I522" s="7"/>
      <c r="J522" s="464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>
      <c r="A523" s="7"/>
      <c r="B523" s="1278"/>
      <c r="C523" s="1278"/>
      <c r="D523" s="7"/>
      <c r="E523" s="1278"/>
      <c r="F523" s="7"/>
      <c r="G523" s="1278"/>
      <c r="H523" s="7"/>
      <c r="I523" s="7"/>
      <c r="J523" s="464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>
      <c r="A524" s="7"/>
      <c r="B524" s="1278"/>
      <c r="C524" s="1278"/>
      <c r="D524" s="7"/>
      <c r="E524" s="1278"/>
      <c r="F524" s="7"/>
      <c r="G524" s="1278"/>
      <c r="H524" s="7"/>
      <c r="I524" s="7"/>
      <c r="J524" s="464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>
      <c r="A525" s="7"/>
      <c r="B525" s="1278"/>
      <c r="C525" s="1278"/>
      <c r="D525" s="7"/>
      <c r="E525" s="1278"/>
      <c r="F525" s="7"/>
      <c r="G525" s="1278"/>
      <c r="H525" s="7"/>
      <c r="I525" s="7"/>
      <c r="J525" s="464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>
      <c r="A526" s="7"/>
      <c r="B526" s="1278"/>
      <c r="C526" s="1278"/>
      <c r="D526" s="7"/>
      <c r="E526" s="1278"/>
      <c r="F526" s="7"/>
      <c r="G526" s="1278"/>
      <c r="H526" s="7"/>
      <c r="I526" s="7"/>
      <c r="J526" s="464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>
      <c r="A527" s="7"/>
      <c r="B527" s="1278"/>
      <c r="C527" s="1278"/>
      <c r="D527" s="7"/>
      <c r="E527" s="1278"/>
      <c r="F527" s="7"/>
      <c r="G527" s="1278"/>
      <c r="H527" s="7"/>
      <c r="I527" s="7"/>
      <c r="J527" s="464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>
      <c r="A528" s="7"/>
      <c r="B528" s="1278"/>
      <c r="C528" s="1278"/>
      <c r="D528" s="7"/>
      <c r="E528" s="1278"/>
      <c r="F528" s="7"/>
      <c r="G528" s="1278"/>
      <c r="H528" s="7"/>
      <c r="I528" s="7"/>
      <c r="J528" s="464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>
      <c r="A529" s="7"/>
      <c r="B529" s="1278"/>
      <c r="C529" s="1278"/>
      <c r="D529" s="7"/>
      <c r="E529" s="1278"/>
      <c r="F529" s="7"/>
      <c r="G529" s="1278"/>
      <c r="H529" s="7"/>
      <c r="I529" s="7"/>
      <c r="J529" s="464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>
      <c r="A530" s="7"/>
      <c r="B530" s="1278"/>
      <c r="C530" s="1278"/>
      <c r="D530" s="7"/>
      <c r="E530" s="1278"/>
      <c r="F530" s="7"/>
      <c r="G530" s="1278"/>
      <c r="H530" s="7"/>
      <c r="I530" s="7"/>
      <c r="J530" s="464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>
      <c r="A531" s="7"/>
      <c r="B531" s="1278"/>
      <c r="C531" s="1278"/>
      <c r="D531" s="7"/>
      <c r="E531" s="1278"/>
      <c r="F531" s="7"/>
      <c r="G531" s="1278"/>
      <c r="H531" s="7"/>
      <c r="I531" s="7"/>
      <c r="J531" s="464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>
      <c r="A532" s="7"/>
      <c r="B532" s="1278"/>
      <c r="C532" s="1278"/>
      <c r="D532" s="7"/>
      <c r="E532" s="1278"/>
      <c r="F532" s="7"/>
      <c r="G532" s="1278"/>
      <c r="H532" s="7"/>
      <c r="I532" s="7"/>
      <c r="J532" s="464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>
      <c r="A533" s="7"/>
      <c r="B533" s="1278"/>
      <c r="C533" s="1278"/>
      <c r="D533" s="7"/>
      <c r="E533" s="1278"/>
      <c r="F533" s="7"/>
      <c r="G533" s="1278"/>
      <c r="H533" s="7"/>
      <c r="I533" s="7"/>
      <c r="J533" s="464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>
      <c r="A534" s="7"/>
      <c r="B534" s="1278"/>
      <c r="C534" s="1278"/>
      <c r="D534" s="7"/>
      <c r="E534" s="1278"/>
      <c r="F534" s="7"/>
      <c r="G534" s="1278"/>
      <c r="H534" s="7"/>
      <c r="I534" s="7"/>
      <c r="J534" s="464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>
      <c r="A535" s="7"/>
      <c r="B535" s="1278"/>
      <c r="C535" s="1278"/>
      <c r="D535" s="7"/>
      <c r="E535" s="1278"/>
      <c r="F535" s="7"/>
      <c r="G535" s="1278"/>
      <c r="H535" s="7"/>
      <c r="I535" s="7"/>
      <c r="J535" s="464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>
      <c r="A536" s="7"/>
      <c r="B536" s="1278"/>
      <c r="C536" s="1278"/>
      <c r="D536" s="7"/>
      <c r="E536" s="1278"/>
      <c r="F536" s="7"/>
      <c r="G536" s="1278"/>
      <c r="H536" s="7"/>
      <c r="I536" s="7"/>
      <c r="J536" s="464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>
      <c r="A537" s="7"/>
      <c r="B537" s="1278"/>
      <c r="C537" s="1278"/>
      <c r="D537" s="7"/>
      <c r="E537" s="1278"/>
      <c r="F537" s="7"/>
      <c r="G537" s="1278"/>
      <c r="H537" s="7"/>
      <c r="I537" s="7"/>
      <c r="J537" s="464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>
      <c r="A538" s="7"/>
      <c r="B538" s="1278"/>
      <c r="C538" s="1278"/>
      <c r="D538" s="7"/>
      <c r="E538" s="1278"/>
      <c r="F538" s="7"/>
      <c r="G538" s="1278"/>
      <c r="H538" s="7"/>
      <c r="I538" s="7"/>
      <c r="J538" s="464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>
      <c r="A539" s="7"/>
      <c r="B539" s="1278"/>
      <c r="C539" s="1278"/>
      <c r="D539" s="7"/>
      <c r="E539" s="1278"/>
      <c r="F539" s="7"/>
      <c r="G539" s="1278"/>
      <c r="H539" s="7"/>
      <c r="I539" s="7"/>
      <c r="J539" s="464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>
      <c r="A540" s="7"/>
      <c r="B540" s="1278"/>
      <c r="C540" s="1278"/>
      <c r="D540" s="7"/>
      <c r="E540" s="1278"/>
      <c r="F540" s="7"/>
      <c r="G540" s="1278"/>
      <c r="H540" s="7"/>
      <c r="I540" s="7"/>
      <c r="J540" s="464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>
      <c r="A541" s="7"/>
      <c r="B541" s="1278"/>
      <c r="C541" s="1278"/>
      <c r="D541" s="7"/>
      <c r="E541" s="1278"/>
      <c r="F541" s="7"/>
      <c r="G541" s="1278"/>
      <c r="H541" s="7"/>
      <c r="I541" s="7"/>
      <c r="J541" s="464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>
      <c r="A542" s="7"/>
      <c r="B542" s="1278"/>
      <c r="C542" s="1278"/>
      <c r="D542" s="7"/>
      <c r="E542" s="1278"/>
      <c r="F542" s="7"/>
      <c r="G542" s="1278"/>
      <c r="H542" s="7"/>
      <c r="I542" s="7"/>
      <c r="J542" s="464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>
      <c r="A543" s="7"/>
      <c r="B543" s="1278"/>
      <c r="C543" s="1278"/>
      <c r="D543" s="7"/>
      <c r="E543" s="1278"/>
      <c r="F543" s="7"/>
      <c r="G543" s="1278"/>
      <c r="H543" s="7"/>
      <c r="I543" s="7"/>
      <c r="J543" s="464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>
      <c r="A544" s="7"/>
      <c r="B544" s="1278"/>
      <c r="C544" s="1278"/>
      <c r="D544" s="7"/>
      <c r="E544" s="1278"/>
      <c r="F544" s="7"/>
      <c r="G544" s="1278"/>
      <c r="H544" s="7"/>
      <c r="I544" s="7"/>
      <c r="J544" s="464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>
      <c r="A545" s="7"/>
      <c r="B545" s="1278"/>
      <c r="C545" s="1278"/>
      <c r="D545" s="7"/>
      <c r="E545" s="1278"/>
      <c r="F545" s="7"/>
      <c r="G545" s="1278"/>
      <c r="H545" s="7"/>
      <c r="I545" s="7"/>
      <c r="J545" s="464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>
      <c r="A546" s="7"/>
      <c r="B546" s="1278"/>
      <c r="C546" s="1278"/>
      <c r="D546" s="7"/>
      <c r="E546" s="1278"/>
      <c r="F546" s="7"/>
      <c r="G546" s="1278"/>
      <c r="H546" s="7"/>
      <c r="I546" s="7"/>
      <c r="J546" s="464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>
      <c r="A547" s="7"/>
      <c r="B547" s="1278"/>
      <c r="C547" s="1278"/>
      <c r="D547" s="7"/>
      <c r="E547" s="1278"/>
      <c r="F547" s="7"/>
      <c r="G547" s="1278"/>
      <c r="H547" s="7"/>
      <c r="I547" s="7"/>
      <c r="J547" s="464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>
      <c r="A548" s="7"/>
      <c r="B548" s="1278"/>
      <c r="C548" s="1278"/>
      <c r="D548" s="7"/>
      <c r="E548" s="1278"/>
      <c r="F548" s="7"/>
      <c r="G548" s="1278"/>
      <c r="H548" s="7"/>
      <c r="I548" s="7"/>
      <c r="J548" s="464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>
      <c r="A549" s="7"/>
      <c r="B549" s="1278"/>
      <c r="C549" s="1278"/>
      <c r="D549" s="7"/>
      <c r="E549" s="1278"/>
      <c r="F549" s="7"/>
      <c r="G549" s="1278"/>
      <c r="H549" s="7"/>
      <c r="I549" s="7"/>
      <c r="J549" s="464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>
      <c r="A550" s="7"/>
      <c r="B550" s="1278"/>
      <c r="C550" s="1278"/>
      <c r="D550" s="7"/>
      <c r="E550" s="1278"/>
      <c r="F550" s="7"/>
      <c r="G550" s="1278"/>
      <c r="H550" s="7"/>
      <c r="I550" s="7"/>
      <c r="J550" s="464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>
      <c r="A551" s="7"/>
      <c r="B551" s="1278"/>
      <c r="C551" s="1278"/>
      <c r="D551" s="7"/>
      <c r="E551" s="1278"/>
      <c r="F551" s="7"/>
      <c r="G551" s="1278"/>
      <c r="H551" s="7"/>
      <c r="I551" s="7"/>
      <c r="J551" s="464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>
      <c r="A552" s="7"/>
      <c r="B552" s="1278"/>
      <c r="C552" s="1278"/>
      <c r="D552" s="7"/>
      <c r="E552" s="1278"/>
      <c r="F552" s="7"/>
      <c r="G552" s="1278"/>
      <c r="H552" s="7"/>
      <c r="I552" s="7"/>
      <c r="J552" s="464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>
      <c r="A553" s="7"/>
      <c r="B553" s="1278"/>
      <c r="C553" s="1278"/>
      <c r="D553" s="7"/>
      <c r="E553" s="1278"/>
      <c r="F553" s="7"/>
      <c r="G553" s="1278"/>
      <c r="H553" s="7"/>
      <c r="I553" s="7"/>
      <c r="J553" s="464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>
      <c r="A554" s="7"/>
      <c r="B554" s="1278"/>
      <c r="C554" s="1278"/>
      <c r="D554" s="7"/>
      <c r="E554" s="1278"/>
      <c r="F554" s="7"/>
      <c r="G554" s="1278"/>
      <c r="H554" s="7"/>
      <c r="I554" s="7"/>
      <c r="J554" s="464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>
      <c r="A555" s="7"/>
      <c r="B555" s="1278"/>
      <c r="C555" s="1278"/>
      <c r="D555" s="7"/>
      <c r="E555" s="1278"/>
      <c r="F555" s="7"/>
      <c r="G555" s="1278"/>
      <c r="H555" s="7"/>
      <c r="I555" s="7"/>
      <c r="J555" s="464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>
      <c r="A556" s="7"/>
      <c r="B556" s="1278"/>
      <c r="C556" s="1278"/>
      <c r="D556" s="7"/>
      <c r="E556" s="1278"/>
      <c r="F556" s="7"/>
      <c r="G556" s="1278"/>
      <c r="H556" s="7"/>
      <c r="I556" s="7"/>
      <c r="J556" s="464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>
      <c r="A557" s="7"/>
      <c r="B557" s="1278"/>
      <c r="C557" s="1278"/>
      <c r="D557" s="7"/>
      <c r="E557" s="1278"/>
      <c r="F557" s="7"/>
      <c r="G557" s="1278"/>
      <c r="H557" s="7"/>
      <c r="I557" s="7"/>
      <c r="J557" s="464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>
      <c r="A558" s="7"/>
      <c r="B558" s="1278"/>
      <c r="C558" s="1278"/>
      <c r="D558" s="7"/>
      <c r="E558" s="1278"/>
      <c r="F558" s="7"/>
      <c r="G558" s="1278"/>
      <c r="H558" s="7"/>
      <c r="I558" s="7"/>
      <c r="J558" s="464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>
      <c r="A559" s="7"/>
      <c r="B559" s="1278"/>
      <c r="C559" s="1278"/>
      <c r="D559" s="7"/>
      <c r="E559" s="1278"/>
      <c r="F559" s="7"/>
      <c r="G559" s="1278"/>
      <c r="H559" s="7"/>
      <c r="I559" s="7"/>
      <c r="J559" s="464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>
      <c r="A560" s="7"/>
      <c r="B560" s="1278"/>
      <c r="C560" s="1278"/>
      <c r="D560" s="7"/>
      <c r="E560" s="1278"/>
      <c r="F560" s="7"/>
      <c r="G560" s="1278"/>
      <c r="H560" s="7"/>
      <c r="I560" s="7"/>
      <c r="J560" s="464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>
      <c r="A561" s="7"/>
      <c r="B561" s="1278"/>
      <c r="C561" s="1278"/>
      <c r="D561" s="7"/>
      <c r="E561" s="1278"/>
      <c r="F561" s="7"/>
      <c r="G561" s="1278"/>
      <c r="H561" s="7"/>
      <c r="I561" s="7"/>
      <c r="J561" s="464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>
      <c r="A562" s="7"/>
      <c r="B562" s="1278"/>
      <c r="C562" s="1278"/>
      <c r="D562" s="7"/>
      <c r="E562" s="1278"/>
      <c r="F562" s="7"/>
      <c r="G562" s="1278"/>
      <c r="H562" s="7"/>
      <c r="I562" s="7"/>
      <c r="J562" s="464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>
      <c r="A563" s="7"/>
      <c r="B563" s="1278"/>
      <c r="C563" s="1278"/>
      <c r="D563" s="7"/>
      <c r="E563" s="1278"/>
      <c r="F563" s="7"/>
      <c r="G563" s="1278"/>
      <c r="H563" s="7"/>
      <c r="I563" s="7"/>
      <c r="J563" s="464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>
      <c r="A564" s="7"/>
      <c r="B564" s="1278"/>
      <c r="C564" s="1278"/>
      <c r="D564" s="7"/>
      <c r="E564" s="1278"/>
      <c r="F564" s="7"/>
      <c r="G564" s="1278"/>
      <c r="H564" s="7"/>
      <c r="I564" s="7"/>
      <c r="J564" s="464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>
      <c r="A565" s="7"/>
      <c r="B565" s="1278"/>
      <c r="C565" s="1278"/>
      <c r="D565" s="7"/>
      <c r="E565" s="1278"/>
      <c r="F565" s="7"/>
      <c r="G565" s="1278"/>
      <c r="H565" s="7"/>
      <c r="I565" s="7"/>
      <c r="J565" s="464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>
      <c r="A566" s="7"/>
      <c r="B566" s="1278"/>
      <c r="C566" s="1278"/>
      <c r="D566" s="7"/>
      <c r="E566" s="1278"/>
      <c r="F566" s="7"/>
      <c r="G566" s="1278"/>
      <c r="H566" s="7"/>
      <c r="I566" s="7"/>
      <c r="J566" s="464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>
      <c r="A567" s="7"/>
      <c r="B567" s="1278"/>
      <c r="C567" s="1278"/>
      <c r="D567" s="7"/>
      <c r="E567" s="1278"/>
      <c r="F567" s="7"/>
      <c r="G567" s="1278"/>
      <c r="H567" s="7"/>
      <c r="I567" s="7"/>
      <c r="J567" s="464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>
      <c r="A568" s="7"/>
      <c r="B568" s="1278"/>
      <c r="C568" s="1278"/>
      <c r="D568" s="7"/>
      <c r="E568" s="1278"/>
      <c r="F568" s="7"/>
      <c r="G568" s="1278"/>
      <c r="H568" s="7"/>
      <c r="I568" s="7"/>
      <c r="J568" s="464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>
      <c r="A569" s="7"/>
      <c r="B569" s="1278"/>
      <c r="C569" s="1278"/>
      <c r="D569" s="7"/>
      <c r="E569" s="1278"/>
      <c r="F569" s="7"/>
      <c r="G569" s="1278"/>
      <c r="H569" s="7"/>
      <c r="I569" s="7"/>
      <c r="J569" s="464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>
      <c r="A570" s="7"/>
      <c r="B570" s="1278"/>
      <c r="C570" s="1278"/>
      <c r="D570" s="7"/>
      <c r="E570" s="1278"/>
      <c r="F570" s="7"/>
      <c r="G570" s="1278"/>
      <c r="H570" s="7"/>
      <c r="I570" s="7"/>
      <c r="J570" s="464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>
      <c r="A571" s="7"/>
      <c r="B571" s="1278"/>
      <c r="C571" s="1278"/>
      <c r="D571" s="7"/>
      <c r="E571" s="1278"/>
      <c r="F571" s="7"/>
      <c r="G571" s="1278"/>
      <c r="H571" s="7"/>
      <c r="I571" s="7"/>
      <c r="J571" s="464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>
      <c r="A572" s="7"/>
      <c r="B572" s="1278"/>
      <c r="C572" s="1278"/>
      <c r="D572" s="7"/>
      <c r="E572" s="1278"/>
      <c r="F572" s="7"/>
      <c r="G572" s="1278"/>
      <c r="H572" s="7"/>
      <c r="I572" s="7"/>
      <c r="J572" s="464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>
      <c r="A573" s="7"/>
      <c r="B573" s="1278"/>
      <c r="C573" s="1278"/>
      <c r="D573" s="7"/>
      <c r="E573" s="1278"/>
      <c r="F573" s="7"/>
      <c r="G573" s="1278"/>
      <c r="H573" s="7"/>
      <c r="I573" s="7"/>
      <c r="J573" s="464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>
      <c r="A574" s="7"/>
      <c r="B574" s="1278"/>
      <c r="C574" s="1278"/>
      <c r="D574" s="7"/>
      <c r="E574" s="1278"/>
      <c r="F574" s="7"/>
      <c r="G574" s="1278"/>
      <c r="H574" s="7"/>
      <c r="I574" s="7"/>
      <c r="J574" s="464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>
      <c r="A575" s="7"/>
      <c r="B575" s="1278"/>
      <c r="C575" s="1278"/>
      <c r="D575" s="7"/>
      <c r="E575" s="1278"/>
      <c r="F575" s="7"/>
      <c r="G575" s="1278"/>
      <c r="H575" s="7"/>
      <c r="I575" s="7"/>
      <c r="J575" s="464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>
      <c r="A576" s="7"/>
      <c r="B576" s="1278"/>
      <c r="C576" s="1278"/>
      <c r="D576" s="7"/>
      <c r="E576" s="1278"/>
      <c r="F576" s="7"/>
      <c r="G576" s="1278"/>
      <c r="H576" s="7"/>
      <c r="I576" s="7"/>
      <c r="J576" s="464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>
      <c r="A577" s="7"/>
      <c r="B577" s="1278"/>
      <c r="C577" s="1278"/>
      <c r="D577" s="7"/>
      <c r="E577" s="1278"/>
      <c r="F577" s="7"/>
      <c r="G577" s="1278"/>
      <c r="H577" s="7"/>
      <c r="I577" s="7"/>
      <c r="J577" s="464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>
      <c r="A578" s="7"/>
      <c r="B578" s="1278"/>
      <c r="C578" s="1278"/>
      <c r="D578" s="7"/>
      <c r="E578" s="1278"/>
      <c r="F578" s="7"/>
      <c r="G578" s="1278"/>
      <c r="H578" s="7"/>
      <c r="I578" s="7"/>
      <c r="J578" s="464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>
      <c r="A579" s="7"/>
      <c r="B579" s="1278"/>
      <c r="C579" s="1278"/>
      <c r="D579" s="7"/>
      <c r="E579" s="1278"/>
      <c r="F579" s="7"/>
      <c r="G579" s="1278"/>
      <c r="H579" s="7"/>
      <c r="I579" s="7"/>
      <c r="J579" s="464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>
      <c r="A580" s="7"/>
      <c r="B580" s="1278"/>
      <c r="C580" s="1278"/>
      <c r="D580" s="7"/>
      <c r="E580" s="1278"/>
      <c r="F580" s="7"/>
      <c r="G580" s="1278"/>
      <c r="H580" s="7"/>
      <c r="I580" s="7"/>
      <c r="J580" s="464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>
      <c r="A581" s="7"/>
      <c r="B581" s="1278"/>
      <c r="C581" s="1278"/>
      <c r="D581" s="7"/>
      <c r="E581" s="1278"/>
      <c r="F581" s="7"/>
      <c r="G581" s="1278"/>
      <c r="H581" s="7"/>
      <c r="I581" s="7"/>
      <c r="J581" s="464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>
      <c r="A582" s="7"/>
      <c r="B582" s="1278"/>
      <c r="C582" s="1278"/>
      <c r="D582" s="7"/>
      <c r="E582" s="1278"/>
      <c r="F582" s="7"/>
      <c r="G582" s="1278"/>
      <c r="H582" s="7"/>
      <c r="I582" s="7"/>
      <c r="J582" s="464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>
      <c r="A583" s="7"/>
      <c r="B583" s="1278"/>
      <c r="C583" s="1278"/>
      <c r="D583" s="7"/>
      <c r="E583" s="1278"/>
      <c r="F583" s="7"/>
      <c r="G583" s="1278"/>
      <c r="H583" s="7"/>
      <c r="I583" s="7"/>
      <c r="J583" s="464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>
      <c r="A584" s="7"/>
      <c r="B584" s="1278"/>
      <c r="C584" s="1278"/>
      <c r="D584" s="7"/>
      <c r="E584" s="1278"/>
      <c r="F584" s="7"/>
      <c r="G584" s="1278"/>
      <c r="H584" s="7"/>
      <c r="I584" s="7"/>
      <c r="J584" s="464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>
      <c r="A585" s="7"/>
      <c r="B585" s="1278"/>
      <c r="C585" s="1278"/>
      <c r="D585" s="7"/>
      <c r="E585" s="1278"/>
      <c r="F585" s="7"/>
      <c r="G585" s="1278"/>
      <c r="H585" s="7"/>
      <c r="I585" s="7"/>
      <c r="J585" s="464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>
      <c r="A586" s="7"/>
      <c r="B586" s="1278"/>
      <c r="C586" s="1278"/>
      <c r="D586" s="7"/>
      <c r="E586" s="1278"/>
      <c r="F586" s="7"/>
      <c r="G586" s="1278"/>
      <c r="H586" s="7"/>
      <c r="I586" s="7"/>
      <c r="J586" s="464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>
      <c r="A587" s="7"/>
      <c r="B587" s="1278"/>
      <c r="C587" s="1278"/>
      <c r="D587" s="7"/>
      <c r="E587" s="1278"/>
      <c r="F587" s="7"/>
      <c r="G587" s="1278"/>
      <c r="H587" s="7"/>
      <c r="I587" s="7"/>
      <c r="J587" s="464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>
      <c r="A588" s="7"/>
      <c r="B588" s="1278"/>
      <c r="C588" s="1278"/>
      <c r="D588" s="7"/>
      <c r="E588" s="1278"/>
      <c r="F588" s="7"/>
      <c r="G588" s="1278"/>
      <c r="H588" s="7"/>
      <c r="I588" s="7"/>
      <c r="J588" s="464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>
      <c r="A589" s="7"/>
      <c r="B589" s="1278"/>
      <c r="C589" s="1278"/>
      <c r="D589" s="7"/>
      <c r="E589" s="1278"/>
      <c r="F589" s="7"/>
      <c r="G589" s="1278"/>
      <c r="H589" s="7"/>
      <c r="I589" s="7"/>
      <c r="J589" s="464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>
      <c r="A590" s="7"/>
      <c r="B590" s="1278"/>
      <c r="C590" s="1278"/>
      <c r="D590" s="7"/>
      <c r="E590" s="1278"/>
      <c r="F590" s="7"/>
      <c r="G590" s="1278"/>
      <c r="H590" s="7"/>
      <c r="I590" s="7"/>
      <c r="J590" s="464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>
      <c r="A591" s="7"/>
      <c r="B591" s="1278"/>
      <c r="C591" s="1278"/>
      <c r="D591" s="7"/>
      <c r="E591" s="1278"/>
      <c r="F591" s="7"/>
      <c r="G591" s="1278"/>
      <c r="H591" s="7"/>
      <c r="I591" s="7"/>
      <c r="J591" s="464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>
      <c r="A592" s="7"/>
      <c r="B592" s="1278"/>
      <c r="C592" s="1278"/>
      <c r="D592" s="7"/>
      <c r="E592" s="1278"/>
      <c r="F592" s="7"/>
      <c r="G592" s="1278"/>
      <c r="H592" s="7"/>
      <c r="I592" s="7"/>
      <c r="J592" s="464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>
      <c r="A593" s="7"/>
      <c r="B593" s="1278"/>
      <c r="C593" s="1278"/>
      <c r="D593" s="7"/>
      <c r="E593" s="1278"/>
      <c r="F593" s="7"/>
      <c r="G593" s="1278"/>
      <c r="H593" s="7"/>
      <c r="I593" s="7"/>
      <c r="J593" s="464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>
      <c r="A594" s="7"/>
      <c r="B594" s="1278"/>
      <c r="C594" s="1278"/>
      <c r="D594" s="7"/>
      <c r="E594" s="1278"/>
      <c r="F594" s="7"/>
      <c r="G594" s="1278"/>
      <c r="H594" s="7"/>
      <c r="I594" s="7"/>
      <c r="J594" s="464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>
      <c r="A595" s="7"/>
      <c r="B595" s="1278"/>
      <c r="C595" s="1278"/>
      <c r="D595" s="7"/>
      <c r="E595" s="1278"/>
      <c r="F595" s="7"/>
      <c r="G595" s="1278"/>
      <c r="H595" s="7"/>
      <c r="I595" s="7"/>
      <c r="J595" s="464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>
      <c r="A596" s="7"/>
      <c r="B596" s="1278"/>
      <c r="C596" s="1278"/>
      <c r="D596" s="7"/>
      <c r="E596" s="1278"/>
      <c r="F596" s="7"/>
      <c r="G596" s="1278"/>
      <c r="H596" s="7"/>
      <c r="I596" s="7"/>
      <c r="J596" s="464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>
      <c r="A597" s="7"/>
      <c r="B597" s="1278"/>
      <c r="C597" s="1278"/>
      <c r="D597" s="7"/>
      <c r="E597" s="1278"/>
      <c r="F597" s="7"/>
      <c r="G597" s="1278"/>
      <c r="H597" s="7"/>
      <c r="I597" s="7"/>
      <c r="J597" s="464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>
      <c r="A598" s="7"/>
      <c r="B598" s="1278"/>
      <c r="C598" s="1278"/>
      <c r="D598" s="7"/>
      <c r="E598" s="1278"/>
      <c r="F598" s="7"/>
      <c r="G598" s="1278"/>
      <c r="H598" s="7"/>
      <c r="I598" s="7"/>
      <c r="J598" s="464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>
      <c r="A599" s="7"/>
      <c r="B599" s="1278"/>
      <c r="C599" s="1278"/>
      <c r="D599" s="7"/>
      <c r="E599" s="1278"/>
      <c r="F599" s="7"/>
      <c r="G599" s="1278"/>
      <c r="H599" s="7"/>
      <c r="I599" s="7"/>
      <c r="J599" s="464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>
      <c r="A600" s="7"/>
      <c r="B600" s="1278"/>
      <c r="C600" s="1278"/>
      <c r="D600" s="7"/>
      <c r="E600" s="1278"/>
      <c r="F600" s="7"/>
      <c r="G600" s="1278"/>
      <c r="H600" s="7"/>
      <c r="I600" s="7"/>
      <c r="J600" s="464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>
      <c r="A601" s="7"/>
      <c r="B601" s="1278"/>
      <c r="C601" s="1278"/>
      <c r="D601" s="7"/>
      <c r="E601" s="1278"/>
      <c r="F601" s="7"/>
      <c r="G601" s="1278"/>
      <c r="H601" s="7"/>
      <c r="I601" s="7"/>
      <c r="J601" s="464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>
      <c r="A602" s="7"/>
      <c r="B602" s="1278"/>
      <c r="C602" s="1278"/>
      <c r="D602" s="7"/>
      <c r="E602" s="1278"/>
      <c r="F602" s="7"/>
      <c r="G602" s="1278"/>
      <c r="H602" s="7"/>
      <c r="I602" s="7"/>
      <c r="J602" s="464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>
      <c r="A603" s="7"/>
      <c r="B603" s="1278"/>
      <c r="C603" s="1278"/>
      <c r="D603" s="7"/>
      <c r="E603" s="1278"/>
      <c r="F603" s="7"/>
      <c r="G603" s="1278"/>
      <c r="H603" s="7"/>
      <c r="I603" s="7"/>
      <c r="J603" s="464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>
      <c r="A604" s="7"/>
      <c r="B604" s="1278"/>
      <c r="C604" s="1278"/>
      <c r="D604" s="7"/>
      <c r="E604" s="1278"/>
      <c r="F604" s="7"/>
      <c r="G604" s="1278"/>
      <c r="H604" s="7"/>
      <c r="I604" s="7"/>
      <c r="J604" s="464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>
      <c r="A605" s="7"/>
      <c r="B605" s="1278"/>
      <c r="C605" s="1278"/>
      <c r="D605" s="7"/>
      <c r="E605" s="1278"/>
      <c r="F605" s="7"/>
      <c r="G605" s="1278"/>
      <c r="H605" s="7"/>
      <c r="I605" s="7"/>
      <c r="J605" s="464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>
      <c r="A606" s="7"/>
      <c r="B606" s="1278"/>
      <c r="C606" s="1278"/>
      <c r="D606" s="7"/>
      <c r="E606" s="1278"/>
      <c r="F606" s="7"/>
      <c r="G606" s="1278"/>
      <c r="H606" s="7"/>
      <c r="I606" s="7"/>
      <c r="J606" s="464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>
      <c r="A607" s="7"/>
      <c r="B607" s="1278"/>
      <c r="C607" s="1278"/>
      <c r="D607" s="7"/>
      <c r="E607" s="1278"/>
      <c r="F607" s="7"/>
      <c r="G607" s="1278"/>
      <c r="H607" s="7"/>
      <c r="I607" s="7"/>
      <c r="J607" s="464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>
      <c r="A608" s="7"/>
      <c r="B608" s="1278"/>
      <c r="C608" s="1278"/>
      <c r="D608" s="7"/>
      <c r="E608" s="1278"/>
      <c r="F608" s="7"/>
      <c r="G608" s="1278"/>
      <c r="H608" s="7"/>
      <c r="I608" s="7"/>
      <c r="J608" s="464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>
      <c r="A609" s="7"/>
      <c r="B609" s="1278"/>
      <c r="C609" s="1278"/>
      <c r="D609" s="7"/>
      <c r="E609" s="1278"/>
      <c r="F609" s="7"/>
      <c r="G609" s="1278"/>
      <c r="H609" s="7"/>
      <c r="I609" s="7"/>
      <c r="J609" s="464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>
      <c r="A610" s="7"/>
      <c r="B610" s="1278"/>
      <c r="C610" s="1278"/>
      <c r="D610" s="7"/>
      <c r="E610" s="1278"/>
      <c r="F610" s="7"/>
      <c r="G610" s="1278"/>
      <c r="H610" s="7"/>
      <c r="I610" s="7"/>
      <c r="J610" s="464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>
      <c r="A611" s="7"/>
      <c r="B611" s="1278"/>
      <c r="C611" s="1278"/>
      <c r="D611" s="7"/>
      <c r="E611" s="1278"/>
      <c r="F611" s="7"/>
      <c r="G611" s="1278"/>
      <c r="H611" s="7"/>
      <c r="I611" s="7"/>
      <c r="J611" s="464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>
      <c r="A612" s="7"/>
      <c r="B612" s="1278"/>
      <c r="C612" s="1278"/>
      <c r="D612" s="7"/>
      <c r="E612" s="1278"/>
      <c r="F612" s="7"/>
      <c r="G612" s="1278"/>
      <c r="H612" s="7"/>
      <c r="I612" s="7"/>
      <c r="J612" s="464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>
      <c r="A613" s="7"/>
      <c r="B613" s="1278"/>
      <c r="C613" s="1278"/>
      <c r="D613" s="7"/>
      <c r="E613" s="1278"/>
      <c r="F613" s="7"/>
      <c r="G613" s="1278"/>
      <c r="H613" s="7"/>
      <c r="I613" s="7"/>
      <c r="J613" s="464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>
      <c r="A614" s="7"/>
      <c r="B614" s="1278"/>
      <c r="C614" s="1278"/>
      <c r="D614" s="7"/>
      <c r="E614" s="1278"/>
      <c r="F614" s="7"/>
      <c r="G614" s="1278"/>
      <c r="H614" s="7"/>
      <c r="I614" s="7"/>
      <c r="J614" s="464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>
      <c r="A615" s="7"/>
      <c r="B615" s="1278"/>
      <c r="C615" s="1278"/>
      <c r="D615" s="7"/>
      <c r="E615" s="1278"/>
      <c r="F615" s="7"/>
      <c r="G615" s="1278"/>
      <c r="H615" s="7"/>
      <c r="I615" s="7"/>
      <c r="J615" s="464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>
      <c r="A616" s="7"/>
      <c r="B616" s="1278"/>
      <c r="C616" s="1278"/>
      <c r="D616" s="7"/>
      <c r="E616" s="1278"/>
      <c r="F616" s="7"/>
      <c r="G616" s="1278"/>
      <c r="H616" s="7"/>
      <c r="I616" s="7"/>
      <c r="J616" s="464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>
      <c r="A617" s="7"/>
      <c r="B617" s="1278"/>
      <c r="C617" s="1278"/>
      <c r="D617" s="7"/>
      <c r="E617" s="1278"/>
      <c r="F617" s="7"/>
      <c r="G617" s="1278"/>
      <c r="H617" s="7"/>
      <c r="I617" s="7"/>
      <c r="J617" s="464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>
      <c r="A618" s="7"/>
      <c r="B618" s="1278"/>
      <c r="C618" s="1278"/>
      <c r="D618" s="7"/>
      <c r="E618" s="1278"/>
      <c r="F618" s="7"/>
      <c r="G618" s="1278"/>
      <c r="H618" s="7"/>
      <c r="I618" s="7"/>
      <c r="J618" s="464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>
      <c r="A619" s="7"/>
      <c r="B619" s="1278"/>
      <c r="C619" s="1278"/>
      <c r="D619" s="7"/>
      <c r="E619" s="1278"/>
      <c r="F619" s="7"/>
      <c r="G619" s="1278"/>
      <c r="H619" s="7"/>
      <c r="I619" s="7"/>
      <c r="J619" s="464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>
      <c r="A620" s="7"/>
      <c r="B620" s="1278"/>
      <c r="C620" s="1278"/>
      <c r="D620" s="7"/>
      <c r="E620" s="1278"/>
      <c r="F620" s="7"/>
      <c r="G620" s="1278"/>
      <c r="H620" s="7"/>
      <c r="I620" s="7"/>
      <c r="J620" s="464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>
      <c r="A621" s="7"/>
      <c r="B621" s="1278"/>
      <c r="C621" s="1278"/>
      <c r="D621" s="7"/>
      <c r="E621" s="1278"/>
      <c r="F621" s="7"/>
      <c r="G621" s="1278"/>
      <c r="H621" s="7"/>
      <c r="I621" s="7"/>
      <c r="J621" s="464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>
      <c r="A622" s="7"/>
      <c r="B622" s="1278"/>
      <c r="C622" s="1278"/>
      <c r="D622" s="7"/>
      <c r="E622" s="1278"/>
      <c r="F622" s="7"/>
      <c r="G622" s="1278"/>
      <c r="H622" s="7"/>
      <c r="I622" s="7"/>
      <c r="J622" s="464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>
      <c r="A623" s="7"/>
      <c r="B623" s="1278"/>
      <c r="C623" s="1278"/>
      <c r="D623" s="7"/>
      <c r="E623" s="1278"/>
      <c r="F623" s="7"/>
      <c r="G623" s="1278"/>
      <c r="H623" s="7"/>
      <c r="I623" s="7"/>
      <c r="J623" s="464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>
      <c r="A624" s="7"/>
      <c r="B624" s="1278"/>
      <c r="C624" s="1278"/>
      <c r="D624" s="7"/>
      <c r="E624" s="1278"/>
      <c r="F624" s="7"/>
      <c r="G624" s="1278"/>
      <c r="H624" s="7"/>
      <c r="I624" s="7"/>
      <c r="J624" s="464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>
      <c r="A625" s="7"/>
      <c r="B625" s="1278"/>
      <c r="C625" s="1278"/>
      <c r="D625" s="7"/>
      <c r="E625" s="1278"/>
      <c r="F625" s="7"/>
      <c r="G625" s="1278"/>
      <c r="H625" s="7"/>
      <c r="I625" s="7"/>
      <c r="J625" s="464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>
      <c r="A626" s="7"/>
      <c r="B626" s="1278"/>
      <c r="C626" s="1278"/>
      <c r="D626" s="7"/>
      <c r="E626" s="1278"/>
      <c r="F626" s="7"/>
      <c r="G626" s="1278"/>
      <c r="H626" s="7"/>
      <c r="I626" s="7"/>
      <c r="J626" s="464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>
      <c r="A627" s="7"/>
      <c r="B627" s="1278"/>
      <c r="C627" s="1278"/>
      <c r="D627" s="7"/>
      <c r="E627" s="1278"/>
      <c r="F627" s="7"/>
      <c r="G627" s="1278"/>
      <c r="H627" s="7"/>
      <c r="I627" s="7"/>
      <c r="J627" s="464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>
      <c r="A628" s="7"/>
      <c r="B628" s="1278"/>
      <c r="C628" s="1278"/>
      <c r="D628" s="7"/>
      <c r="E628" s="1278"/>
      <c r="F628" s="7"/>
      <c r="G628" s="1278"/>
      <c r="H628" s="7"/>
      <c r="I628" s="7"/>
      <c r="J628" s="464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>
      <c r="A629" s="7"/>
      <c r="B629" s="1278"/>
      <c r="C629" s="1278"/>
      <c r="D629" s="7"/>
      <c r="E629" s="1278"/>
      <c r="F629" s="7"/>
      <c r="G629" s="1278"/>
      <c r="H629" s="7"/>
      <c r="I629" s="7"/>
      <c r="J629" s="464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>
      <c r="A630" s="7"/>
      <c r="B630" s="1278"/>
      <c r="C630" s="1278"/>
      <c r="D630" s="7"/>
      <c r="E630" s="1278"/>
      <c r="F630" s="7"/>
      <c r="G630" s="1278"/>
      <c r="H630" s="7"/>
      <c r="I630" s="7"/>
      <c r="J630" s="464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>
      <c r="A631" s="7"/>
      <c r="B631" s="1278"/>
      <c r="C631" s="1278"/>
      <c r="D631" s="7"/>
      <c r="E631" s="1278"/>
      <c r="F631" s="7"/>
      <c r="G631" s="1278"/>
      <c r="H631" s="7"/>
      <c r="I631" s="7"/>
      <c r="J631" s="464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>
      <c r="A632" s="7"/>
      <c r="B632" s="1278"/>
      <c r="C632" s="1278"/>
      <c r="D632" s="7"/>
      <c r="E632" s="1278"/>
      <c r="F632" s="7"/>
      <c r="G632" s="1278"/>
      <c r="H632" s="7"/>
      <c r="I632" s="7"/>
      <c r="J632" s="464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>
      <c r="A633" s="7"/>
      <c r="B633" s="1278"/>
      <c r="C633" s="1278"/>
      <c r="D633" s="7"/>
      <c r="E633" s="1278"/>
      <c r="F633" s="7"/>
      <c r="G633" s="1278"/>
      <c r="H633" s="7"/>
      <c r="I633" s="7"/>
      <c r="J633" s="464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>
      <c r="A634" s="7"/>
      <c r="B634" s="1278"/>
      <c r="C634" s="1278"/>
      <c r="D634" s="7"/>
      <c r="E634" s="1278"/>
      <c r="F634" s="7"/>
      <c r="G634" s="1278"/>
      <c r="H634" s="7"/>
      <c r="I634" s="7"/>
      <c r="J634" s="464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>
      <c r="A635" s="7"/>
      <c r="B635" s="1278"/>
      <c r="C635" s="1278"/>
      <c r="D635" s="7"/>
      <c r="E635" s="1278"/>
      <c r="F635" s="7"/>
      <c r="G635" s="1278"/>
      <c r="H635" s="7"/>
      <c r="I635" s="7"/>
      <c r="J635" s="464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>
      <c r="A636" s="7"/>
      <c r="B636" s="1278"/>
      <c r="C636" s="1278"/>
      <c r="D636" s="7"/>
      <c r="E636" s="1278"/>
      <c r="F636" s="7"/>
      <c r="G636" s="1278"/>
      <c r="H636" s="7"/>
      <c r="I636" s="7"/>
      <c r="J636" s="464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>
      <c r="A637" s="7"/>
      <c r="B637" s="1278"/>
      <c r="C637" s="1278"/>
      <c r="D637" s="7"/>
      <c r="E637" s="1278"/>
      <c r="F637" s="7"/>
      <c r="G637" s="1278"/>
      <c r="H637" s="7"/>
      <c r="I637" s="7"/>
      <c r="J637" s="464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>
      <c r="A638" s="7"/>
      <c r="B638" s="1278"/>
      <c r="C638" s="1278"/>
      <c r="D638" s="7"/>
      <c r="E638" s="1278"/>
      <c r="F638" s="7"/>
      <c r="G638" s="1278"/>
      <c r="H638" s="7"/>
      <c r="I638" s="7"/>
      <c r="J638" s="464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>
      <c r="A639" s="7"/>
      <c r="B639" s="1278"/>
      <c r="C639" s="1278"/>
      <c r="D639" s="7"/>
      <c r="E639" s="1278"/>
      <c r="F639" s="7"/>
      <c r="G639" s="1278"/>
      <c r="H639" s="7"/>
      <c r="I639" s="7"/>
      <c r="J639" s="464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>
      <c r="A640" s="7"/>
      <c r="B640" s="1278"/>
      <c r="C640" s="1278"/>
      <c r="D640" s="7"/>
      <c r="E640" s="1278"/>
      <c r="F640" s="7"/>
      <c r="G640" s="1278"/>
      <c r="H640" s="7"/>
      <c r="I640" s="7"/>
      <c r="J640" s="464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>
      <c r="A641" s="7"/>
      <c r="B641" s="1278"/>
      <c r="C641" s="1278"/>
      <c r="D641" s="7"/>
      <c r="E641" s="1278"/>
      <c r="F641" s="7"/>
      <c r="G641" s="1278"/>
      <c r="H641" s="7"/>
      <c r="I641" s="7"/>
      <c r="J641" s="464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>
      <c r="A642" s="7"/>
      <c r="B642" s="1278"/>
      <c r="C642" s="1278"/>
      <c r="D642" s="7"/>
      <c r="E642" s="1278"/>
      <c r="F642" s="7"/>
      <c r="G642" s="1278"/>
      <c r="H642" s="7"/>
      <c r="I642" s="7"/>
      <c r="J642" s="464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>
      <c r="A643" s="7"/>
      <c r="B643" s="1278"/>
      <c r="C643" s="1278"/>
      <c r="D643" s="7"/>
      <c r="E643" s="1278"/>
      <c r="F643" s="7"/>
      <c r="G643" s="1278"/>
      <c r="H643" s="7"/>
      <c r="I643" s="7"/>
      <c r="J643" s="464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>
      <c r="A644" s="7"/>
      <c r="B644" s="1278"/>
      <c r="C644" s="1278"/>
      <c r="D644" s="7"/>
      <c r="E644" s="1278"/>
      <c r="F644" s="7"/>
      <c r="G644" s="1278"/>
      <c r="H644" s="7"/>
      <c r="I644" s="7"/>
      <c r="J644" s="464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>
      <c r="A645" s="7"/>
      <c r="B645" s="1278"/>
      <c r="C645" s="1278"/>
      <c r="D645" s="7"/>
      <c r="E645" s="1278"/>
      <c r="F645" s="7"/>
      <c r="G645" s="1278"/>
      <c r="H645" s="7"/>
      <c r="I645" s="7"/>
      <c r="J645" s="464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>
      <c r="A646" s="7"/>
      <c r="B646" s="1278"/>
      <c r="C646" s="1278"/>
      <c r="D646" s="7"/>
      <c r="E646" s="1278"/>
      <c r="F646" s="7"/>
      <c r="G646" s="1278"/>
      <c r="H646" s="7"/>
      <c r="I646" s="7"/>
      <c r="J646" s="464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>
      <c r="A647" s="7"/>
      <c r="B647" s="1278"/>
      <c r="C647" s="1278"/>
      <c r="D647" s="7"/>
      <c r="E647" s="1278"/>
      <c r="F647" s="7"/>
      <c r="G647" s="1278"/>
      <c r="H647" s="7"/>
      <c r="I647" s="7"/>
      <c r="J647" s="464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>
      <c r="A648" s="7"/>
      <c r="B648" s="1278"/>
      <c r="C648" s="1278"/>
      <c r="D648" s="7"/>
      <c r="E648" s="1278"/>
      <c r="F648" s="7"/>
      <c r="G648" s="1278"/>
      <c r="H648" s="7"/>
      <c r="I648" s="7"/>
      <c r="J648" s="464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>
      <c r="A649" s="7"/>
      <c r="B649" s="1278"/>
      <c r="C649" s="1278"/>
      <c r="D649" s="7"/>
      <c r="E649" s="1278"/>
      <c r="F649" s="7"/>
      <c r="G649" s="1278"/>
      <c r="H649" s="7"/>
      <c r="I649" s="7"/>
      <c r="J649" s="464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>
      <c r="A650" s="7"/>
      <c r="B650" s="1278"/>
      <c r="C650" s="1278"/>
      <c r="D650" s="7"/>
      <c r="E650" s="1278"/>
      <c r="F650" s="7"/>
      <c r="G650" s="1278"/>
      <c r="H650" s="7"/>
      <c r="I650" s="7"/>
      <c r="J650" s="464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>
      <c r="A651" s="7"/>
      <c r="B651" s="1278"/>
      <c r="C651" s="1278"/>
      <c r="D651" s="7"/>
      <c r="E651" s="1278"/>
      <c r="F651" s="7"/>
      <c r="G651" s="1278"/>
      <c r="H651" s="7"/>
      <c r="I651" s="7"/>
      <c r="J651" s="464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>
      <c r="A652" s="7"/>
      <c r="B652" s="1278"/>
      <c r="C652" s="1278"/>
      <c r="D652" s="7"/>
      <c r="E652" s="1278"/>
      <c r="F652" s="7"/>
      <c r="G652" s="1278"/>
      <c r="H652" s="7"/>
      <c r="I652" s="7"/>
      <c r="J652" s="464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>
      <c r="A653" s="7"/>
      <c r="B653" s="1278"/>
      <c r="C653" s="1278"/>
      <c r="D653" s="7"/>
      <c r="E653" s="1278"/>
      <c r="F653" s="7"/>
      <c r="G653" s="1278"/>
      <c r="H653" s="7"/>
      <c r="I653" s="7"/>
      <c r="J653" s="464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>
      <c r="A654" s="7"/>
      <c r="B654" s="1278"/>
      <c r="C654" s="1278"/>
      <c r="D654" s="7"/>
      <c r="E654" s="1278"/>
      <c r="F654" s="7"/>
      <c r="G654" s="1278"/>
      <c r="H654" s="7"/>
      <c r="I654" s="7"/>
      <c r="J654" s="464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>
      <c r="A655" s="7"/>
      <c r="B655" s="1278"/>
      <c r="C655" s="1278"/>
      <c r="D655" s="7"/>
      <c r="E655" s="1278"/>
      <c r="F655" s="7"/>
      <c r="G655" s="1278"/>
      <c r="H655" s="7"/>
      <c r="I655" s="7"/>
      <c r="J655" s="464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>
      <c r="A656" s="7"/>
      <c r="B656" s="1278"/>
      <c r="C656" s="1278"/>
      <c r="D656" s="7"/>
      <c r="E656" s="1278"/>
      <c r="F656" s="7"/>
      <c r="G656" s="1278"/>
      <c r="H656" s="7"/>
      <c r="I656" s="7"/>
      <c r="J656" s="464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>
      <c r="A657" s="7"/>
      <c r="B657" s="1278"/>
      <c r="C657" s="1278"/>
      <c r="D657" s="7"/>
      <c r="E657" s="1278"/>
      <c r="F657" s="7"/>
      <c r="G657" s="1278"/>
      <c r="H657" s="7"/>
      <c r="I657" s="7"/>
      <c r="J657" s="464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>
      <c r="A658" s="7"/>
      <c r="B658" s="1278"/>
      <c r="C658" s="1278"/>
      <c r="D658" s="7"/>
      <c r="E658" s="1278"/>
      <c r="F658" s="7"/>
      <c r="G658" s="1278"/>
      <c r="H658" s="7"/>
      <c r="I658" s="7"/>
      <c r="J658" s="464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>
      <c r="A659" s="7"/>
      <c r="B659" s="1278"/>
      <c r="C659" s="1278"/>
      <c r="D659" s="7"/>
      <c r="E659" s="1278"/>
      <c r="F659" s="7"/>
      <c r="G659" s="1278"/>
      <c r="H659" s="7"/>
      <c r="I659" s="7"/>
      <c r="J659" s="464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>
      <c r="A660" s="7"/>
      <c r="B660" s="1278"/>
      <c r="C660" s="1278"/>
      <c r="D660" s="7"/>
      <c r="E660" s="1278"/>
      <c r="F660" s="7"/>
      <c r="G660" s="1278"/>
      <c r="H660" s="7"/>
      <c r="I660" s="7"/>
      <c r="J660" s="464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>
      <c r="A661" s="7"/>
      <c r="B661" s="1278"/>
      <c r="C661" s="1278"/>
      <c r="D661" s="7"/>
      <c r="E661" s="1278"/>
      <c r="F661" s="7"/>
      <c r="G661" s="1278"/>
      <c r="H661" s="7"/>
      <c r="I661" s="7"/>
      <c r="J661" s="464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>
      <c r="A662" s="7"/>
      <c r="B662" s="1278"/>
      <c r="C662" s="1278"/>
      <c r="D662" s="7"/>
      <c r="E662" s="1278"/>
      <c r="F662" s="7"/>
      <c r="G662" s="1278"/>
      <c r="H662" s="7"/>
      <c r="I662" s="7"/>
      <c r="J662" s="464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>
      <c r="A663" s="7"/>
      <c r="B663" s="1278"/>
      <c r="C663" s="1278"/>
      <c r="D663" s="7"/>
      <c r="E663" s="1278"/>
      <c r="F663" s="7"/>
      <c r="G663" s="1278"/>
      <c r="H663" s="7"/>
      <c r="I663" s="7"/>
      <c r="J663" s="464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>
      <c r="A664" s="7"/>
      <c r="B664" s="1278"/>
      <c r="C664" s="1278"/>
      <c r="D664" s="7"/>
      <c r="E664" s="1278"/>
      <c r="F664" s="7"/>
      <c r="G664" s="1278"/>
      <c r="H664" s="7"/>
      <c r="I664" s="7"/>
      <c r="J664" s="464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>
      <c r="A665" s="7"/>
      <c r="B665" s="1278"/>
      <c r="C665" s="1278"/>
      <c r="D665" s="7"/>
      <c r="E665" s="1278"/>
      <c r="F665" s="7"/>
      <c r="G665" s="1278"/>
      <c r="H665" s="7"/>
      <c r="I665" s="7"/>
      <c r="J665" s="464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>
      <c r="A666" s="7"/>
      <c r="B666" s="1278"/>
      <c r="C666" s="1278"/>
      <c r="D666" s="7"/>
      <c r="E666" s="1278"/>
      <c r="F666" s="7"/>
      <c r="G666" s="1278"/>
      <c r="H666" s="7"/>
      <c r="I666" s="7"/>
      <c r="J666" s="464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>
      <c r="A667" s="7"/>
      <c r="B667" s="1278"/>
      <c r="C667" s="1278"/>
      <c r="D667" s="7"/>
      <c r="E667" s="1278"/>
      <c r="F667" s="7"/>
      <c r="G667" s="1278"/>
      <c r="H667" s="7"/>
      <c r="I667" s="7"/>
      <c r="J667" s="464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>
      <c r="A668" s="7"/>
      <c r="B668" s="1278"/>
      <c r="C668" s="1278"/>
      <c r="D668" s="7"/>
      <c r="E668" s="1278"/>
      <c r="F668" s="7"/>
      <c r="G668" s="1278"/>
      <c r="H668" s="7"/>
      <c r="I668" s="7"/>
      <c r="J668" s="464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>
      <c r="A669" s="7"/>
      <c r="B669" s="1278"/>
      <c r="C669" s="1278"/>
      <c r="D669" s="7"/>
      <c r="E669" s="1278"/>
      <c r="F669" s="7"/>
      <c r="G669" s="1278"/>
      <c r="H669" s="7"/>
      <c r="I669" s="7"/>
      <c r="J669" s="464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>
      <c r="A670" s="7"/>
      <c r="B670" s="1278"/>
      <c r="C670" s="1278"/>
      <c r="D670" s="7"/>
      <c r="E670" s="1278"/>
      <c r="F670" s="7"/>
      <c r="G670" s="1278"/>
      <c r="H670" s="7"/>
      <c r="I670" s="7"/>
      <c r="J670" s="464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>
      <c r="A671" s="7"/>
      <c r="B671" s="1278"/>
      <c r="C671" s="1278"/>
      <c r="D671" s="7"/>
      <c r="E671" s="1278"/>
      <c r="F671" s="7"/>
      <c r="G671" s="1278"/>
      <c r="H671" s="7"/>
      <c r="I671" s="7"/>
      <c r="J671" s="464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>
      <c r="A672" s="7"/>
      <c r="B672" s="1278"/>
      <c r="C672" s="1278"/>
      <c r="D672" s="7"/>
      <c r="E672" s="1278"/>
      <c r="F672" s="7"/>
      <c r="G672" s="1278"/>
      <c r="H672" s="7"/>
      <c r="I672" s="7"/>
      <c r="J672" s="464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>
      <c r="A673" s="7"/>
      <c r="B673" s="1278"/>
      <c r="C673" s="1278"/>
      <c r="D673" s="7"/>
      <c r="E673" s="1278"/>
      <c r="F673" s="7"/>
      <c r="G673" s="1278"/>
      <c r="H673" s="7"/>
      <c r="I673" s="7"/>
      <c r="J673" s="464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>
      <c r="A674" s="7"/>
      <c r="B674" s="1278"/>
      <c r="C674" s="1278"/>
      <c r="D674" s="7"/>
      <c r="E674" s="1278"/>
      <c r="F674" s="7"/>
      <c r="G674" s="1278"/>
      <c r="H674" s="7"/>
      <c r="I674" s="7"/>
      <c r="J674" s="464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>
      <c r="A675" s="7"/>
      <c r="B675" s="1278"/>
      <c r="C675" s="1278"/>
      <c r="D675" s="7"/>
      <c r="E675" s="1278"/>
      <c r="F675" s="7"/>
      <c r="G675" s="1278"/>
      <c r="H675" s="7"/>
      <c r="I675" s="7"/>
      <c r="J675" s="464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>
      <c r="A676" s="7"/>
      <c r="B676" s="1278"/>
      <c r="C676" s="1278"/>
      <c r="D676" s="7"/>
      <c r="E676" s="1278"/>
      <c r="F676" s="7"/>
      <c r="G676" s="1278"/>
      <c r="H676" s="7"/>
      <c r="I676" s="7"/>
      <c r="J676" s="464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>
      <c r="A677" s="7"/>
      <c r="B677" s="1278"/>
      <c r="C677" s="1278"/>
      <c r="D677" s="7"/>
      <c r="E677" s="1278"/>
      <c r="F677" s="7"/>
      <c r="G677" s="1278"/>
      <c r="H677" s="7"/>
      <c r="I677" s="7"/>
      <c r="J677" s="464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>
      <c r="A678" s="7"/>
      <c r="B678" s="1278"/>
      <c r="C678" s="1278"/>
      <c r="D678" s="7"/>
      <c r="E678" s="1278"/>
      <c r="F678" s="7"/>
      <c r="G678" s="1278"/>
      <c r="H678" s="7"/>
      <c r="I678" s="7"/>
      <c r="J678" s="464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>
      <c r="A679" s="7"/>
      <c r="B679" s="1278"/>
      <c r="C679" s="1278"/>
      <c r="D679" s="7"/>
      <c r="E679" s="1278"/>
      <c r="F679" s="7"/>
      <c r="G679" s="1278"/>
      <c r="H679" s="7"/>
      <c r="I679" s="7"/>
      <c r="J679" s="464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>
      <c r="A680" s="7"/>
      <c r="B680" s="1278"/>
      <c r="C680" s="1278"/>
      <c r="D680" s="7"/>
      <c r="E680" s="1278"/>
      <c r="F680" s="7"/>
      <c r="G680" s="1278"/>
      <c r="H680" s="7"/>
      <c r="I680" s="7"/>
      <c r="J680" s="464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>
      <c r="A681" s="7"/>
      <c r="B681" s="1278"/>
      <c r="C681" s="1278"/>
      <c r="D681" s="7"/>
      <c r="E681" s="1278"/>
      <c r="F681" s="7"/>
      <c r="G681" s="1278"/>
      <c r="H681" s="7"/>
      <c r="I681" s="7"/>
      <c r="J681" s="464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>
      <c r="A682" s="7"/>
      <c r="B682" s="1278"/>
      <c r="C682" s="1278"/>
      <c r="D682" s="7"/>
      <c r="E682" s="1278"/>
      <c r="F682" s="7"/>
      <c r="G682" s="1278"/>
      <c r="H682" s="7"/>
      <c r="I682" s="7"/>
      <c r="J682" s="464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>
      <c r="A683" s="7"/>
      <c r="B683" s="1278"/>
      <c r="C683" s="1278"/>
      <c r="D683" s="7"/>
      <c r="E683" s="1278"/>
      <c r="F683" s="7"/>
      <c r="G683" s="1278"/>
      <c r="H683" s="7"/>
      <c r="I683" s="7"/>
      <c r="J683" s="464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>
      <c r="A684" s="7"/>
      <c r="B684" s="1278"/>
      <c r="C684" s="1278"/>
      <c r="D684" s="7"/>
      <c r="E684" s="1278"/>
      <c r="F684" s="7"/>
      <c r="G684" s="1278"/>
      <c r="H684" s="7"/>
      <c r="I684" s="7"/>
      <c r="J684" s="464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>
      <c r="A685" s="7"/>
      <c r="B685" s="1278"/>
      <c r="C685" s="1278"/>
      <c r="D685" s="7"/>
      <c r="E685" s="1278"/>
      <c r="F685" s="7"/>
      <c r="G685" s="1278"/>
      <c r="H685" s="7"/>
      <c r="I685" s="7"/>
      <c r="J685" s="464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>
      <c r="A686" s="7"/>
      <c r="B686" s="1278"/>
      <c r="C686" s="1278"/>
      <c r="D686" s="7"/>
      <c r="E686" s="1278"/>
      <c r="F686" s="7"/>
      <c r="G686" s="1278"/>
      <c r="H686" s="7"/>
      <c r="I686" s="7"/>
      <c r="J686" s="464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>
      <c r="A687" s="7"/>
      <c r="B687" s="1278"/>
      <c r="C687" s="1278"/>
      <c r="D687" s="7"/>
      <c r="E687" s="1278"/>
      <c r="F687" s="7"/>
      <c r="G687" s="1278"/>
      <c r="H687" s="7"/>
      <c r="I687" s="7"/>
      <c r="J687" s="464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>
      <c r="A688" s="7"/>
      <c r="B688" s="1278"/>
      <c r="C688" s="1278"/>
      <c r="D688" s="7"/>
      <c r="E688" s="1278"/>
      <c r="F688" s="7"/>
      <c r="G688" s="1278"/>
      <c r="H688" s="7"/>
      <c r="I688" s="7"/>
      <c r="J688" s="464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>
      <c r="A689" s="7"/>
      <c r="B689" s="1278"/>
      <c r="C689" s="1278"/>
      <c r="D689" s="7"/>
      <c r="E689" s="1278"/>
      <c r="F689" s="7"/>
      <c r="G689" s="1278"/>
      <c r="H689" s="7"/>
      <c r="I689" s="7"/>
      <c r="J689" s="464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>
      <c r="A690" s="7"/>
      <c r="B690" s="1278"/>
      <c r="C690" s="1278"/>
      <c r="D690" s="7"/>
      <c r="E690" s="1278"/>
      <c r="F690" s="7"/>
      <c r="G690" s="1278"/>
      <c r="H690" s="7"/>
      <c r="I690" s="7"/>
      <c r="J690" s="464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>
      <c r="A691" s="7"/>
      <c r="B691" s="1278"/>
      <c r="C691" s="1278"/>
      <c r="D691" s="7"/>
      <c r="E691" s="1278"/>
      <c r="F691" s="7"/>
      <c r="G691" s="1278"/>
      <c r="H691" s="7"/>
      <c r="I691" s="7"/>
      <c r="J691" s="464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>
      <c r="A692" s="7"/>
      <c r="B692" s="1278"/>
      <c r="C692" s="1278"/>
      <c r="D692" s="7"/>
      <c r="E692" s="1278"/>
      <c r="F692" s="7"/>
      <c r="G692" s="1278"/>
      <c r="H692" s="7"/>
      <c r="I692" s="7"/>
      <c r="J692" s="464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>
      <c r="A693" s="7"/>
      <c r="B693" s="1278"/>
      <c r="C693" s="1278"/>
      <c r="D693" s="7"/>
      <c r="E693" s="1278"/>
      <c r="F693" s="7"/>
      <c r="G693" s="1278"/>
      <c r="H693" s="7"/>
      <c r="I693" s="7"/>
      <c r="J693" s="464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>
      <c r="A694" s="7"/>
      <c r="B694" s="1278"/>
      <c r="C694" s="1278"/>
      <c r="D694" s="7"/>
      <c r="E694" s="1278"/>
      <c r="F694" s="7"/>
      <c r="G694" s="1278"/>
      <c r="H694" s="7"/>
      <c r="I694" s="7"/>
      <c r="J694" s="464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>
      <c r="A695" s="7"/>
      <c r="B695" s="1278"/>
      <c r="C695" s="1278"/>
      <c r="D695" s="7"/>
      <c r="E695" s="1278"/>
      <c r="F695" s="7"/>
      <c r="G695" s="1278"/>
      <c r="H695" s="7"/>
      <c r="I695" s="7"/>
      <c r="J695" s="464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>
      <c r="A696" s="7"/>
      <c r="B696" s="1278"/>
      <c r="C696" s="1278"/>
      <c r="D696" s="7"/>
      <c r="E696" s="1278"/>
      <c r="F696" s="7"/>
      <c r="G696" s="1278"/>
      <c r="H696" s="7"/>
      <c r="I696" s="7"/>
      <c r="J696" s="464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>
      <c r="A697" s="7"/>
      <c r="B697" s="1278"/>
      <c r="C697" s="1278"/>
      <c r="D697" s="7"/>
      <c r="E697" s="1278"/>
      <c r="F697" s="7"/>
      <c r="G697" s="1278"/>
      <c r="H697" s="7"/>
      <c r="I697" s="7"/>
      <c r="J697" s="464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>
      <c r="A698" s="7"/>
      <c r="B698" s="1278"/>
      <c r="C698" s="1278"/>
      <c r="D698" s="7"/>
      <c r="E698" s="1278"/>
      <c r="F698" s="7"/>
      <c r="G698" s="1278"/>
      <c r="H698" s="7"/>
      <c r="I698" s="7"/>
      <c r="J698" s="464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>
      <c r="A699" s="7"/>
      <c r="B699" s="1278"/>
      <c r="C699" s="1278"/>
      <c r="D699" s="7"/>
      <c r="E699" s="1278"/>
      <c r="F699" s="7"/>
      <c r="G699" s="1278"/>
      <c r="H699" s="7"/>
      <c r="I699" s="7"/>
      <c r="J699" s="464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>
      <c r="A700" s="7"/>
      <c r="B700" s="1278"/>
      <c r="C700" s="1278"/>
      <c r="D700" s="7"/>
      <c r="E700" s="1278"/>
      <c r="F700" s="7"/>
      <c r="G700" s="1278"/>
      <c r="H700" s="7"/>
      <c r="I700" s="7"/>
      <c r="J700" s="464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>
      <c r="A701" s="7"/>
      <c r="B701" s="1278"/>
      <c r="C701" s="1278"/>
      <c r="D701" s="7"/>
      <c r="E701" s="1278"/>
      <c r="F701" s="7"/>
      <c r="G701" s="1278"/>
      <c r="H701" s="7"/>
      <c r="I701" s="7"/>
      <c r="J701" s="464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>
      <c r="A702" s="7"/>
      <c r="B702" s="1278"/>
      <c r="C702" s="1278"/>
      <c r="D702" s="7"/>
      <c r="E702" s="1278"/>
      <c r="F702" s="7"/>
      <c r="G702" s="1278"/>
      <c r="H702" s="7"/>
      <c r="I702" s="7"/>
      <c r="J702" s="464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>
      <c r="A703" s="7"/>
      <c r="B703" s="1278"/>
      <c r="C703" s="1278"/>
      <c r="D703" s="7"/>
      <c r="E703" s="1278"/>
      <c r="F703" s="7"/>
      <c r="G703" s="1278"/>
      <c r="H703" s="7"/>
      <c r="I703" s="7"/>
      <c r="J703" s="464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>
      <c r="A704" s="7"/>
      <c r="B704" s="1278"/>
      <c r="C704" s="1278"/>
      <c r="D704" s="7"/>
      <c r="E704" s="1278"/>
      <c r="F704" s="7"/>
      <c r="G704" s="1278"/>
      <c r="H704" s="7"/>
      <c r="I704" s="7"/>
      <c r="J704" s="464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>
      <c r="A705" s="7"/>
      <c r="B705" s="1278"/>
      <c r="C705" s="1278"/>
      <c r="D705" s="7"/>
      <c r="E705" s="1278"/>
      <c r="F705" s="7"/>
      <c r="G705" s="1278"/>
      <c r="H705" s="7"/>
      <c r="I705" s="7"/>
      <c r="J705" s="464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>
      <c r="A706" s="7"/>
      <c r="B706" s="1278"/>
      <c r="C706" s="1278"/>
      <c r="D706" s="7"/>
      <c r="E706" s="1278"/>
      <c r="F706" s="7"/>
      <c r="G706" s="1278"/>
      <c r="H706" s="7"/>
      <c r="I706" s="7"/>
      <c r="J706" s="464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>
      <c r="A707" s="7"/>
      <c r="B707" s="1278"/>
      <c r="C707" s="1278"/>
      <c r="D707" s="7"/>
      <c r="E707" s="1278"/>
      <c r="F707" s="7"/>
      <c r="G707" s="1278"/>
      <c r="H707" s="7"/>
      <c r="I707" s="7"/>
      <c r="J707" s="464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>
      <c r="A708" s="7"/>
      <c r="B708" s="1278"/>
      <c r="C708" s="1278"/>
      <c r="D708" s="7"/>
      <c r="E708" s="1278"/>
      <c r="F708" s="7"/>
      <c r="G708" s="1278"/>
      <c r="H708" s="7"/>
      <c r="I708" s="7"/>
      <c r="J708" s="464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>
      <c r="A709" s="7"/>
      <c r="B709" s="1278"/>
      <c r="C709" s="1278"/>
      <c r="D709" s="7"/>
      <c r="E709" s="1278"/>
      <c r="F709" s="7"/>
      <c r="G709" s="1278"/>
      <c r="H709" s="7"/>
      <c r="I709" s="7"/>
      <c r="J709" s="464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>
      <c r="A710" s="7"/>
      <c r="B710" s="1278"/>
      <c r="C710" s="1278"/>
      <c r="D710" s="7"/>
      <c r="E710" s="1278"/>
      <c r="F710" s="7"/>
      <c r="G710" s="1278"/>
      <c r="H710" s="7"/>
      <c r="I710" s="7"/>
      <c r="J710" s="464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>
      <c r="A711" s="7"/>
      <c r="B711" s="1278"/>
      <c r="C711" s="1278"/>
      <c r="D711" s="7"/>
      <c r="E711" s="1278"/>
      <c r="F711" s="7"/>
      <c r="G711" s="1278"/>
      <c r="H711" s="7"/>
      <c r="I711" s="7"/>
      <c r="J711" s="464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>
      <c r="A712" s="7"/>
      <c r="B712" s="1278"/>
      <c r="C712" s="1278"/>
      <c r="D712" s="7"/>
      <c r="E712" s="1278"/>
      <c r="F712" s="7"/>
      <c r="G712" s="1278"/>
      <c r="H712" s="7"/>
      <c r="I712" s="7"/>
      <c r="J712" s="464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>
      <c r="A713" s="7"/>
      <c r="B713" s="1278"/>
      <c r="C713" s="1278"/>
      <c r="D713" s="7"/>
      <c r="E713" s="1278"/>
      <c r="F713" s="7"/>
      <c r="G713" s="1278"/>
      <c r="H713" s="7"/>
      <c r="I713" s="7"/>
      <c r="J713" s="464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>
      <c r="A714" s="7"/>
      <c r="B714" s="1278"/>
      <c r="C714" s="1278"/>
      <c r="D714" s="7"/>
      <c r="E714" s="1278"/>
      <c r="F714" s="7"/>
      <c r="G714" s="1278"/>
      <c r="H714" s="7"/>
      <c r="I714" s="7"/>
      <c r="J714" s="464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>
      <c r="A715" s="7"/>
      <c r="B715" s="1278"/>
      <c r="C715" s="1278"/>
      <c r="D715" s="7"/>
      <c r="E715" s="1278"/>
      <c r="F715" s="7"/>
      <c r="G715" s="1278"/>
      <c r="H715" s="7"/>
      <c r="I715" s="7"/>
      <c r="J715" s="464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>
      <c r="A716" s="7"/>
      <c r="B716" s="1278"/>
      <c r="C716" s="1278"/>
      <c r="D716" s="7"/>
      <c r="E716" s="1278"/>
      <c r="F716" s="7"/>
      <c r="G716" s="1278"/>
      <c r="H716" s="7"/>
      <c r="I716" s="7"/>
      <c r="J716" s="464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>
      <c r="A717" s="7"/>
      <c r="B717" s="1278"/>
      <c r="C717" s="1278"/>
      <c r="D717" s="7"/>
      <c r="E717" s="1278"/>
      <c r="F717" s="7"/>
      <c r="G717" s="1278"/>
      <c r="H717" s="7"/>
      <c r="I717" s="7"/>
      <c r="J717" s="464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>
      <c r="A718" s="7"/>
      <c r="B718" s="1278"/>
      <c r="C718" s="1278"/>
      <c r="D718" s="7"/>
      <c r="E718" s="1278"/>
      <c r="F718" s="7"/>
      <c r="G718" s="1278"/>
      <c r="H718" s="7"/>
      <c r="I718" s="7"/>
      <c r="J718" s="464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>
      <c r="A719" s="7"/>
      <c r="B719" s="1278"/>
      <c r="C719" s="1278"/>
      <c r="D719" s="7"/>
      <c r="E719" s="1278"/>
      <c r="F719" s="7"/>
      <c r="G719" s="1278"/>
      <c r="H719" s="7"/>
      <c r="I719" s="7"/>
      <c r="J719" s="464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>
      <c r="A720" s="7"/>
      <c r="B720" s="1278"/>
      <c r="C720" s="1278"/>
      <c r="D720" s="7"/>
      <c r="E720" s="1278"/>
      <c r="F720" s="7"/>
      <c r="G720" s="1278"/>
      <c r="H720" s="7"/>
      <c r="I720" s="7"/>
      <c r="J720" s="464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>
      <c r="A721" s="7"/>
      <c r="B721" s="1278"/>
      <c r="C721" s="1278"/>
      <c r="D721" s="7"/>
      <c r="E721" s="1278"/>
      <c r="F721" s="7"/>
      <c r="G721" s="1278"/>
      <c r="H721" s="7"/>
      <c r="I721" s="7"/>
      <c r="J721" s="464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>
      <c r="A722" s="7"/>
      <c r="B722" s="1278"/>
      <c r="C722" s="1278"/>
      <c r="D722" s="7"/>
      <c r="E722" s="1278"/>
      <c r="F722" s="7"/>
      <c r="G722" s="1278"/>
      <c r="H722" s="7"/>
      <c r="I722" s="7"/>
      <c r="J722" s="464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>
      <c r="A723" s="7"/>
      <c r="B723" s="1278"/>
      <c r="C723" s="1278"/>
      <c r="D723" s="7"/>
      <c r="E723" s="1278"/>
      <c r="F723" s="7"/>
      <c r="G723" s="1278"/>
      <c r="H723" s="7"/>
      <c r="I723" s="7"/>
      <c r="J723" s="464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>
      <c r="A724" s="7"/>
      <c r="B724" s="1278"/>
      <c r="C724" s="1278"/>
      <c r="D724" s="7"/>
      <c r="E724" s="1278"/>
      <c r="F724" s="7"/>
      <c r="G724" s="1278"/>
      <c r="H724" s="7"/>
      <c r="I724" s="7"/>
      <c r="J724" s="464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>
      <c r="A725" s="7"/>
      <c r="B725" s="1278"/>
      <c r="C725" s="1278"/>
      <c r="D725" s="7"/>
      <c r="E725" s="1278"/>
      <c r="F725" s="7"/>
      <c r="G725" s="1278"/>
      <c r="H725" s="7"/>
      <c r="I725" s="7"/>
      <c r="J725" s="464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>
      <c r="A726" s="7"/>
      <c r="B726" s="1278"/>
      <c r="C726" s="1278"/>
      <c r="D726" s="7"/>
      <c r="E726" s="1278"/>
      <c r="F726" s="7"/>
      <c r="G726" s="1278"/>
      <c r="H726" s="7"/>
      <c r="I726" s="7"/>
      <c r="J726" s="464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>
      <c r="A727" s="7"/>
      <c r="B727" s="1278"/>
      <c r="C727" s="1278"/>
      <c r="D727" s="7"/>
      <c r="E727" s="1278"/>
      <c r="F727" s="7"/>
      <c r="G727" s="1278"/>
      <c r="H727" s="7"/>
      <c r="I727" s="7"/>
      <c r="J727" s="464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>
      <c r="A728" s="7"/>
      <c r="B728" s="1278"/>
      <c r="C728" s="1278"/>
      <c r="D728" s="7"/>
      <c r="E728" s="1278"/>
      <c r="F728" s="7"/>
      <c r="G728" s="1278"/>
      <c r="H728" s="7"/>
      <c r="I728" s="7"/>
      <c r="J728" s="464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>
      <c r="A729" s="7"/>
      <c r="B729" s="1278"/>
      <c r="C729" s="1278"/>
      <c r="D729" s="7"/>
      <c r="E729" s="1278"/>
      <c r="F729" s="7"/>
      <c r="G729" s="1278"/>
      <c r="H729" s="7"/>
      <c r="I729" s="7"/>
      <c r="J729" s="464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>
      <c r="A730" s="7"/>
      <c r="B730" s="1278"/>
      <c r="C730" s="1278"/>
      <c r="D730" s="7"/>
      <c r="E730" s="1278"/>
      <c r="F730" s="7"/>
      <c r="G730" s="1278"/>
      <c r="H730" s="7"/>
      <c r="I730" s="7"/>
      <c r="J730" s="464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>
      <c r="A731" s="7"/>
      <c r="B731" s="1278"/>
      <c r="C731" s="1278"/>
      <c r="D731" s="7"/>
      <c r="E731" s="1278"/>
      <c r="F731" s="7"/>
      <c r="G731" s="1278"/>
      <c r="H731" s="7"/>
      <c r="I731" s="7"/>
      <c r="J731" s="464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>
      <c r="A732" s="7"/>
      <c r="B732" s="1278"/>
      <c r="C732" s="1278"/>
      <c r="D732" s="7"/>
      <c r="E732" s="1278"/>
      <c r="F732" s="7"/>
      <c r="G732" s="1278"/>
      <c r="H732" s="7"/>
      <c r="I732" s="7"/>
      <c r="J732" s="464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>
      <c r="A733" s="7"/>
      <c r="B733" s="1278"/>
      <c r="C733" s="1278"/>
      <c r="D733" s="7"/>
      <c r="E733" s="1278"/>
      <c r="F733" s="7"/>
      <c r="G733" s="1278"/>
      <c r="H733" s="7"/>
      <c r="I733" s="7"/>
      <c r="J733" s="464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>
      <c r="A734" s="7"/>
      <c r="B734" s="1278"/>
      <c r="C734" s="1278"/>
      <c r="D734" s="7"/>
      <c r="E734" s="1278"/>
      <c r="F734" s="7"/>
      <c r="G734" s="1278"/>
      <c r="H734" s="7"/>
      <c r="I734" s="7"/>
      <c r="J734" s="464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>
      <c r="A735" s="7"/>
      <c r="B735" s="1278"/>
      <c r="C735" s="1278"/>
      <c r="D735" s="7"/>
      <c r="E735" s="1278"/>
      <c r="F735" s="7"/>
      <c r="G735" s="1278"/>
      <c r="H735" s="7"/>
      <c r="I735" s="7"/>
      <c r="J735" s="464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>
      <c r="A736" s="7"/>
      <c r="B736" s="1278"/>
      <c r="C736" s="1278"/>
      <c r="D736" s="7"/>
      <c r="E736" s="1278"/>
      <c r="F736" s="7"/>
      <c r="G736" s="1278"/>
      <c r="H736" s="7"/>
      <c r="I736" s="7"/>
      <c r="J736" s="464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>
      <c r="A737" s="7"/>
      <c r="B737" s="1278"/>
      <c r="C737" s="1278"/>
      <c r="D737" s="7"/>
      <c r="E737" s="1278"/>
      <c r="F737" s="7"/>
      <c r="G737" s="1278"/>
      <c r="H737" s="7"/>
      <c r="I737" s="7"/>
      <c r="J737" s="464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>
      <c r="A738" s="7"/>
      <c r="B738" s="1278"/>
      <c r="C738" s="1278"/>
      <c r="D738" s="7"/>
      <c r="E738" s="1278"/>
      <c r="F738" s="7"/>
      <c r="G738" s="1278"/>
      <c r="H738" s="7"/>
      <c r="I738" s="7"/>
      <c r="J738" s="464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>
      <c r="A739" s="7"/>
      <c r="B739" s="1278"/>
      <c r="C739" s="1278"/>
      <c r="D739" s="7"/>
      <c r="E739" s="1278"/>
      <c r="F739" s="7"/>
      <c r="G739" s="1278"/>
      <c r="H739" s="7"/>
      <c r="I739" s="7"/>
      <c r="J739" s="464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>
      <c r="A740" s="7"/>
      <c r="B740" s="1278"/>
      <c r="C740" s="1278"/>
      <c r="D740" s="7"/>
      <c r="E740" s="1278"/>
      <c r="F740" s="7"/>
      <c r="G740" s="1278"/>
      <c r="H740" s="7"/>
      <c r="I740" s="7"/>
      <c r="J740" s="464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>
      <c r="A741" s="7"/>
      <c r="B741" s="1278"/>
      <c r="C741" s="1278"/>
      <c r="D741" s="7"/>
      <c r="E741" s="1278"/>
      <c r="F741" s="7"/>
      <c r="G741" s="1278"/>
      <c r="H741" s="7"/>
      <c r="I741" s="7"/>
      <c r="J741" s="464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>
      <c r="A742" s="7"/>
      <c r="B742" s="1278"/>
      <c r="C742" s="1278"/>
      <c r="D742" s="7"/>
      <c r="E742" s="1278"/>
      <c r="F742" s="7"/>
      <c r="G742" s="1278"/>
      <c r="H742" s="7"/>
      <c r="I742" s="7"/>
      <c r="J742" s="464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>
      <c r="A743" s="7"/>
      <c r="B743" s="1278"/>
      <c r="C743" s="1278"/>
      <c r="D743" s="7"/>
      <c r="E743" s="1278"/>
      <c r="F743" s="7"/>
      <c r="G743" s="1278"/>
      <c r="H743" s="7"/>
      <c r="I743" s="7"/>
      <c r="J743" s="464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>
      <c r="A744" s="7"/>
      <c r="B744" s="1278"/>
      <c r="C744" s="1278"/>
      <c r="D744" s="7"/>
      <c r="E744" s="1278"/>
      <c r="F744" s="7"/>
      <c r="G744" s="1278"/>
      <c r="H744" s="7"/>
      <c r="I744" s="7"/>
      <c r="J744" s="464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>
      <c r="A745" s="7"/>
      <c r="B745" s="1278"/>
      <c r="C745" s="1278"/>
      <c r="D745" s="7"/>
      <c r="E745" s="1278"/>
      <c r="F745" s="7"/>
      <c r="G745" s="1278"/>
      <c r="H745" s="7"/>
      <c r="I745" s="7"/>
      <c r="J745" s="464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>
      <c r="A746" s="7"/>
      <c r="B746" s="1278"/>
      <c r="C746" s="1278"/>
      <c r="D746" s="7"/>
      <c r="E746" s="1278"/>
      <c r="F746" s="7"/>
      <c r="G746" s="1278"/>
      <c r="H746" s="7"/>
      <c r="I746" s="7"/>
      <c r="J746" s="464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>
      <c r="A747" s="7"/>
      <c r="B747" s="1278"/>
      <c r="C747" s="1278"/>
      <c r="D747" s="7"/>
      <c r="E747" s="1278"/>
      <c r="F747" s="7"/>
      <c r="G747" s="1278"/>
      <c r="H747" s="7"/>
      <c r="I747" s="7"/>
      <c r="J747" s="464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>
      <c r="A748" s="7"/>
      <c r="B748" s="1278"/>
      <c r="C748" s="1278"/>
      <c r="D748" s="7"/>
      <c r="E748" s="1278"/>
      <c r="F748" s="7"/>
      <c r="G748" s="1278"/>
      <c r="H748" s="7"/>
      <c r="I748" s="7"/>
      <c r="J748" s="464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>
      <c r="A749" s="7"/>
      <c r="B749" s="1278"/>
      <c r="C749" s="1278"/>
      <c r="D749" s="7"/>
      <c r="E749" s="1278"/>
      <c r="F749" s="7"/>
      <c r="G749" s="1278"/>
      <c r="H749" s="7"/>
      <c r="I749" s="7"/>
      <c r="J749" s="464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>
      <c r="A750" s="7"/>
      <c r="B750" s="1278"/>
      <c r="C750" s="1278"/>
      <c r="D750" s="7"/>
      <c r="E750" s="1278"/>
      <c r="F750" s="7"/>
      <c r="G750" s="1278"/>
      <c r="H750" s="7"/>
      <c r="I750" s="7"/>
      <c r="J750" s="464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>
      <c r="A751" s="7"/>
      <c r="B751" s="1278"/>
      <c r="C751" s="1278"/>
      <c r="D751" s="7"/>
      <c r="E751" s="1278"/>
      <c r="F751" s="7"/>
      <c r="G751" s="1278"/>
      <c r="H751" s="7"/>
      <c r="I751" s="7"/>
      <c r="J751" s="464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>
      <c r="A752" s="7"/>
      <c r="B752" s="1278"/>
      <c r="C752" s="1278"/>
      <c r="D752" s="7"/>
      <c r="E752" s="1278"/>
      <c r="F752" s="7"/>
      <c r="G752" s="1278"/>
      <c r="H752" s="7"/>
      <c r="I752" s="7"/>
      <c r="J752" s="464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>
      <c r="A753" s="7"/>
      <c r="B753" s="1278"/>
      <c r="C753" s="1278"/>
      <c r="D753" s="7"/>
      <c r="E753" s="1278"/>
      <c r="F753" s="7"/>
      <c r="G753" s="1278"/>
      <c r="H753" s="7"/>
      <c r="I753" s="7"/>
      <c r="J753" s="464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>
      <c r="A754" s="7"/>
      <c r="B754" s="1278"/>
      <c r="C754" s="1278"/>
      <c r="D754" s="7"/>
      <c r="E754" s="1278"/>
      <c r="F754" s="7"/>
      <c r="G754" s="1278"/>
      <c r="H754" s="7"/>
      <c r="I754" s="7"/>
      <c r="J754" s="464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>
      <c r="A755" s="7"/>
      <c r="B755" s="1278"/>
      <c r="C755" s="1278"/>
      <c r="D755" s="7"/>
      <c r="E755" s="1278"/>
      <c r="F755" s="7"/>
      <c r="G755" s="1278"/>
      <c r="H755" s="7"/>
      <c r="I755" s="7"/>
      <c r="J755" s="464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>
      <c r="A756" s="7"/>
      <c r="B756" s="1278"/>
      <c r="C756" s="1278"/>
      <c r="D756" s="7"/>
      <c r="E756" s="1278"/>
      <c r="F756" s="7"/>
      <c r="G756" s="1278"/>
      <c r="H756" s="7"/>
      <c r="I756" s="7"/>
      <c r="J756" s="464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>
      <c r="A757" s="7"/>
      <c r="B757" s="1278"/>
      <c r="C757" s="1278"/>
      <c r="D757" s="7"/>
      <c r="E757" s="1278"/>
      <c r="F757" s="7"/>
      <c r="G757" s="1278"/>
      <c r="H757" s="7"/>
      <c r="I757" s="7"/>
      <c r="J757" s="464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>
      <c r="A758" s="7"/>
      <c r="B758" s="1278"/>
      <c r="C758" s="1278"/>
      <c r="D758" s="7"/>
      <c r="E758" s="1278"/>
      <c r="F758" s="7"/>
      <c r="G758" s="1278"/>
      <c r="H758" s="7"/>
      <c r="I758" s="7"/>
      <c r="J758" s="464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>
      <c r="A759" s="7"/>
      <c r="B759" s="1278"/>
      <c r="C759" s="1278"/>
      <c r="D759" s="7"/>
      <c r="E759" s="1278"/>
      <c r="F759" s="7"/>
      <c r="G759" s="1278"/>
      <c r="H759" s="7"/>
      <c r="I759" s="7"/>
      <c r="J759" s="464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>
      <c r="A760" s="7"/>
      <c r="B760" s="1278"/>
      <c r="C760" s="1278"/>
      <c r="D760" s="7"/>
      <c r="E760" s="1278"/>
      <c r="F760" s="7"/>
      <c r="G760" s="1278"/>
      <c r="H760" s="7"/>
      <c r="I760" s="7"/>
      <c r="J760" s="464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>
      <c r="A761" s="7"/>
      <c r="B761" s="1278"/>
      <c r="C761" s="1278"/>
      <c r="D761" s="7"/>
      <c r="E761" s="1278"/>
      <c r="F761" s="7"/>
      <c r="G761" s="1278"/>
      <c r="H761" s="7"/>
      <c r="I761" s="7"/>
      <c r="J761" s="464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>
      <c r="A762" s="7"/>
      <c r="B762" s="1278"/>
      <c r="C762" s="1278"/>
      <c r="D762" s="7"/>
      <c r="E762" s="1278"/>
      <c r="F762" s="7"/>
      <c r="G762" s="1278"/>
      <c r="H762" s="7"/>
      <c r="I762" s="7"/>
      <c r="J762" s="464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>
      <c r="A763" s="7"/>
      <c r="B763" s="1278"/>
      <c r="C763" s="1278"/>
      <c r="D763" s="7"/>
      <c r="E763" s="1278"/>
      <c r="F763" s="7"/>
      <c r="G763" s="1278"/>
      <c r="H763" s="7"/>
      <c r="I763" s="7"/>
      <c r="J763" s="464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>
      <c r="A764" s="7"/>
      <c r="B764" s="1278"/>
      <c r="C764" s="1278"/>
      <c r="D764" s="7"/>
      <c r="E764" s="1278"/>
      <c r="F764" s="7"/>
      <c r="G764" s="1278"/>
      <c r="H764" s="7"/>
      <c r="I764" s="7"/>
      <c r="J764" s="464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>
      <c r="A765" s="7"/>
      <c r="B765" s="1278"/>
      <c r="C765" s="1278"/>
      <c r="D765" s="7"/>
      <c r="E765" s="1278"/>
      <c r="F765" s="7"/>
      <c r="G765" s="1278"/>
      <c r="H765" s="7"/>
      <c r="I765" s="7"/>
      <c r="J765" s="464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>
      <c r="A766" s="7"/>
      <c r="B766" s="1278"/>
      <c r="C766" s="1278"/>
      <c r="D766" s="7"/>
      <c r="E766" s="1278"/>
      <c r="F766" s="7"/>
      <c r="G766" s="1278"/>
      <c r="H766" s="7"/>
      <c r="I766" s="7"/>
      <c r="J766" s="464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>
      <c r="A767" s="7"/>
      <c r="B767" s="1278"/>
      <c r="C767" s="1278"/>
      <c r="D767" s="7"/>
      <c r="E767" s="1278"/>
      <c r="F767" s="7"/>
      <c r="G767" s="1278"/>
      <c r="H767" s="7"/>
      <c r="I767" s="7"/>
      <c r="J767" s="464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>
      <c r="A768" s="7"/>
      <c r="B768" s="1278"/>
      <c r="C768" s="1278"/>
      <c r="D768" s="7"/>
      <c r="E768" s="1278"/>
      <c r="F768" s="7"/>
      <c r="G768" s="1278"/>
      <c r="H768" s="7"/>
      <c r="I768" s="7"/>
      <c r="J768" s="464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>
      <c r="A769" s="7"/>
      <c r="B769" s="1278"/>
      <c r="C769" s="1278"/>
      <c r="D769" s="7"/>
      <c r="E769" s="1278"/>
      <c r="F769" s="7"/>
      <c r="G769" s="1278"/>
      <c r="H769" s="7"/>
      <c r="I769" s="7"/>
      <c r="J769" s="464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>
      <c r="A770" s="7"/>
      <c r="B770" s="1278"/>
      <c r="C770" s="1278"/>
      <c r="D770" s="7"/>
      <c r="E770" s="1278"/>
      <c r="F770" s="7"/>
      <c r="G770" s="1278"/>
      <c r="H770" s="7"/>
      <c r="I770" s="7"/>
      <c r="J770" s="464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>
      <c r="A771" s="7"/>
      <c r="B771" s="1278"/>
      <c r="C771" s="1278"/>
      <c r="D771" s="7"/>
      <c r="E771" s="1278"/>
      <c r="F771" s="7"/>
      <c r="G771" s="1278"/>
      <c r="H771" s="7"/>
      <c r="I771" s="7"/>
      <c r="J771" s="464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>
      <c r="A772" s="7"/>
      <c r="B772" s="1278"/>
      <c r="C772" s="1278"/>
      <c r="D772" s="7"/>
      <c r="E772" s="1278"/>
      <c r="F772" s="7"/>
      <c r="G772" s="1278"/>
      <c r="H772" s="7"/>
      <c r="I772" s="7"/>
      <c r="J772" s="464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>
      <c r="A773" s="7"/>
      <c r="B773" s="1278"/>
      <c r="C773" s="1278"/>
      <c r="D773" s="7"/>
      <c r="E773" s="1278"/>
      <c r="F773" s="7"/>
      <c r="G773" s="1278"/>
      <c r="H773" s="7"/>
      <c r="I773" s="7"/>
      <c r="J773" s="464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>
      <c r="A774" s="7"/>
      <c r="B774" s="1278"/>
      <c r="C774" s="1278"/>
      <c r="D774" s="7"/>
      <c r="E774" s="1278"/>
      <c r="F774" s="7"/>
      <c r="G774" s="1278"/>
      <c r="H774" s="7"/>
      <c r="I774" s="7"/>
      <c r="J774" s="464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>
      <c r="A775" s="7"/>
      <c r="B775" s="1278"/>
      <c r="C775" s="1278"/>
      <c r="D775" s="7"/>
      <c r="E775" s="1278"/>
      <c r="F775" s="7"/>
      <c r="G775" s="1278"/>
      <c r="H775" s="7"/>
      <c r="I775" s="7"/>
      <c r="J775" s="464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>
      <c r="A776" s="7"/>
      <c r="B776" s="1278"/>
      <c r="C776" s="1278"/>
      <c r="D776" s="7"/>
      <c r="E776" s="1278"/>
      <c r="F776" s="7"/>
      <c r="G776" s="1278"/>
      <c r="H776" s="7"/>
      <c r="I776" s="7"/>
      <c r="J776" s="464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>
      <c r="A777" s="7"/>
      <c r="B777" s="1278"/>
      <c r="C777" s="1278"/>
      <c r="D777" s="7"/>
      <c r="E777" s="1278"/>
      <c r="F777" s="7"/>
      <c r="G777" s="1278"/>
      <c r="H777" s="7"/>
      <c r="I777" s="7"/>
      <c r="J777" s="464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>
      <c r="A778" s="7"/>
      <c r="B778" s="1278"/>
      <c r="C778" s="1278"/>
      <c r="D778" s="7"/>
      <c r="E778" s="1278"/>
      <c r="F778" s="7"/>
      <c r="G778" s="1278"/>
      <c r="H778" s="7"/>
      <c r="I778" s="7"/>
      <c r="J778" s="464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>
      <c r="A779" s="7"/>
      <c r="B779" s="1278"/>
      <c r="C779" s="1278"/>
      <c r="D779" s="7"/>
      <c r="E779" s="1278"/>
      <c r="F779" s="7"/>
      <c r="G779" s="1278"/>
      <c r="H779" s="7"/>
      <c r="I779" s="7"/>
      <c r="J779" s="464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>
      <c r="A780" s="7"/>
      <c r="B780" s="1278"/>
      <c r="C780" s="1278"/>
      <c r="D780" s="7"/>
      <c r="E780" s="1278"/>
      <c r="F780" s="7"/>
      <c r="G780" s="1278"/>
      <c r="H780" s="7"/>
      <c r="I780" s="7"/>
      <c r="J780" s="464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>
      <c r="A781" s="7"/>
      <c r="B781" s="1278"/>
      <c r="C781" s="1278"/>
      <c r="D781" s="7"/>
      <c r="E781" s="1278"/>
      <c r="F781" s="7"/>
      <c r="G781" s="1278"/>
      <c r="H781" s="7"/>
      <c r="I781" s="7"/>
      <c r="J781" s="464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>
      <c r="A782" s="7"/>
      <c r="B782" s="1278"/>
      <c r="C782" s="1278"/>
      <c r="D782" s="7"/>
      <c r="E782" s="1278"/>
      <c r="F782" s="7"/>
      <c r="G782" s="1278"/>
      <c r="H782" s="7"/>
      <c r="I782" s="7"/>
      <c r="J782" s="464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>
      <c r="A783" s="7"/>
      <c r="B783" s="1278"/>
      <c r="C783" s="1278"/>
      <c r="D783" s="7"/>
      <c r="E783" s="1278"/>
      <c r="F783" s="7"/>
      <c r="G783" s="1278"/>
      <c r="H783" s="7"/>
      <c r="I783" s="7"/>
      <c r="J783" s="464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>
      <c r="A784" s="7"/>
      <c r="B784" s="1278"/>
      <c r="C784" s="1278"/>
      <c r="D784" s="7"/>
      <c r="E784" s="1278"/>
      <c r="F784" s="7"/>
      <c r="G784" s="1278"/>
      <c r="H784" s="7"/>
      <c r="I784" s="7"/>
      <c r="J784" s="464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>
      <c r="A785" s="7"/>
      <c r="B785" s="1278"/>
      <c r="C785" s="1278"/>
      <c r="D785" s="7"/>
      <c r="E785" s="1278"/>
      <c r="F785" s="7"/>
      <c r="G785" s="1278"/>
      <c r="H785" s="7"/>
      <c r="I785" s="7"/>
      <c r="J785" s="464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>
      <c r="A786" s="7"/>
      <c r="B786" s="1278"/>
      <c r="C786" s="1278"/>
      <c r="D786" s="7"/>
      <c r="E786" s="1278"/>
      <c r="F786" s="7"/>
      <c r="G786" s="1278"/>
      <c r="H786" s="7"/>
      <c r="I786" s="7"/>
      <c r="J786" s="464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>
      <c r="A787" s="7"/>
      <c r="B787" s="1278"/>
      <c r="C787" s="1278"/>
      <c r="D787" s="7"/>
      <c r="E787" s="1278"/>
      <c r="F787" s="7"/>
      <c r="G787" s="1278"/>
      <c r="H787" s="7"/>
      <c r="I787" s="7"/>
      <c r="J787" s="464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>
      <c r="A788" s="7"/>
      <c r="B788" s="1278"/>
      <c r="C788" s="1278"/>
      <c r="D788" s="7"/>
      <c r="E788" s="1278"/>
      <c r="F788" s="7"/>
      <c r="G788" s="1278"/>
      <c r="H788" s="7"/>
      <c r="I788" s="7"/>
      <c r="J788" s="464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>
      <c r="A789" s="7"/>
      <c r="B789" s="1278"/>
      <c r="C789" s="1278"/>
      <c r="D789" s="7"/>
      <c r="E789" s="1278"/>
      <c r="F789" s="7"/>
      <c r="G789" s="1278"/>
      <c r="H789" s="7"/>
      <c r="I789" s="7"/>
      <c r="J789" s="464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>
      <c r="A790" s="7"/>
      <c r="B790" s="1278"/>
      <c r="C790" s="1278"/>
      <c r="D790" s="7"/>
      <c r="E790" s="1278"/>
      <c r="F790" s="7"/>
      <c r="G790" s="1278"/>
      <c r="H790" s="7"/>
      <c r="I790" s="7"/>
      <c r="J790" s="464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>
      <c r="A791" s="7"/>
      <c r="B791" s="1278"/>
      <c r="C791" s="1278"/>
      <c r="D791" s="7"/>
      <c r="E791" s="1278"/>
      <c r="F791" s="7"/>
      <c r="G791" s="1278"/>
      <c r="H791" s="7"/>
      <c r="I791" s="7"/>
      <c r="J791" s="464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>
      <c r="A792" s="7"/>
      <c r="B792" s="1278"/>
      <c r="C792" s="1278"/>
      <c r="D792" s="7"/>
      <c r="E792" s="1278"/>
      <c r="F792" s="7"/>
      <c r="G792" s="1278"/>
      <c r="H792" s="7"/>
      <c r="I792" s="7"/>
      <c r="J792" s="464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>
      <c r="A793" s="7"/>
      <c r="B793" s="1278"/>
      <c r="C793" s="1278"/>
      <c r="D793" s="7"/>
      <c r="E793" s="1278"/>
      <c r="F793" s="7"/>
      <c r="G793" s="1278"/>
      <c r="H793" s="7"/>
      <c r="I793" s="7"/>
      <c r="J793" s="464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>
      <c r="A794" s="7"/>
      <c r="B794" s="1278"/>
      <c r="C794" s="1278"/>
      <c r="D794" s="7"/>
      <c r="E794" s="1278"/>
      <c r="F794" s="7"/>
      <c r="G794" s="1278"/>
      <c r="H794" s="7"/>
      <c r="I794" s="7"/>
      <c r="J794" s="464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>
      <c r="A795" s="7"/>
      <c r="B795" s="1278"/>
      <c r="C795" s="1278"/>
      <c r="D795" s="7"/>
      <c r="E795" s="1278"/>
      <c r="F795" s="7"/>
      <c r="G795" s="1278"/>
      <c r="H795" s="7"/>
      <c r="I795" s="7"/>
      <c r="J795" s="464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>
      <c r="A796" s="7"/>
      <c r="B796" s="1278"/>
      <c r="C796" s="1278"/>
      <c r="D796" s="7"/>
      <c r="E796" s="1278"/>
      <c r="F796" s="7"/>
      <c r="G796" s="1278"/>
      <c r="H796" s="7"/>
      <c r="I796" s="7"/>
      <c r="J796" s="464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>
      <c r="A797" s="7"/>
      <c r="B797" s="1278"/>
      <c r="C797" s="1278"/>
      <c r="D797" s="7"/>
      <c r="E797" s="1278"/>
      <c r="F797" s="7"/>
      <c r="G797" s="1278"/>
      <c r="H797" s="7"/>
      <c r="I797" s="7"/>
      <c r="J797" s="464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>
      <c r="A798" s="7"/>
      <c r="B798" s="1278"/>
      <c r="C798" s="1278"/>
      <c r="D798" s="7"/>
      <c r="E798" s="1278"/>
      <c r="F798" s="7"/>
      <c r="G798" s="1278"/>
      <c r="H798" s="7"/>
      <c r="I798" s="7"/>
      <c r="J798" s="464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>
      <c r="A799" s="7"/>
      <c r="B799" s="1278"/>
      <c r="C799" s="1278"/>
      <c r="D799" s="7"/>
      <c r="E799" s="1278"/>
      <c r="F799" s="7"/>
      <c r="G799" s="1278"/>
      <c r="H799" s="7"/>
      <c r="I799" s="7"/>
      <c r="J799" s="464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>
      <c r="A800" s="7"/>
      <c r="B800" s="1278"/>
      <c r="C800" s="1278"/>
      <c r="D800" s="7"/>
      <c r="E800" s="1278"/>
      <c r="F800" s="7"/>
      <c r="G800" s="1278"/>
      <c r="H800" s="7"/>
      <c r="I800" s="7"/>
      <c r="J800" s="464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>
      <c r="A801" s="7"/>
      <c r="B801" s="1278"/>
      <c r="C801" s="1278"/>
      <c r="D801" s="7"/>
      <c r="E801" s="1278"/>
      <c r="F801" s="7"/>
      <c r="G801" s="1278"/>
      <c r="H801" s="7"/>
      <c r="I801" s="7"/>
      <c r="J801" s="464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>
      <c r="A802" s="7"/>
      <c r="B802" s="1278"/>
      <c r="C802" s="1278"/>
      <c r="D802" s="7"/>
      <c r="E802" s="1278"/>
      <c r="F802" s="7"/>
      <c r="G802" s="1278"/>
      <c r="H802" s="7"/>
      <c r="I802" s="7"/>
      <c r="J802" s="464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>
      <c r="A803" s="7"/>
      <c r="B803" s="1278"/>
      <c r="C803" s="1278"/>
      <c r="D803" s="7"/>
      <c r="E803" s="1278"/>
      <c r="F803" s="7"/>
      <c r="G803" s="1278"/>
      <c r="H803" s="7"/>
      <c r="I803" s="7"/>
      <c r="J803" s="464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>
      <c r="A804" s="7"/>
      <c r="B804" s="1278"/>
      <c r="C804" s="1278"/>
      <c r="D804" s="7"/>
      <c r="E804" s="1278"/>
      <c r="F804" s="7"/>
      <c r="G804" s="1278"/>
      <c r="H804" s="7"/>
      <c r="I804" s="7"/>
      <c r="J804" s="464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>
      <c r="A805" s="7"/>
      <c r="B805" s="1278"/>
      <c r="C805" s="1278"/>
      <c r="D805" s="7"/>
      <c r="E805" s="1278"/>
      <c r="F805" s="7"/>
      <c r="G805" s="1278"/>
      <c r="H805" s="7"/>
      <c r="I805" s="7"/>
      <c r="J805" s="464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>
      <c r="A806" s="7"/>
      <c r="B806" s="1278"/>
      <c r="C806" s="1278"/>
      <c r="D806" s="7"/>
      <c r="E806" s="1278"/>
      <c r="F806" s="7"/>
      <c r="G806" s="1278"/>
      <c r="H806" s="7"/>
      <c r="I806" s="7"/>
      <c r="J806" s="464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>
      <c r="A807" s="7"/>
      <c r="B807" s="1278"/>
      <c r="C807" s="1278"/>
      <c r="D807" s="7"/>
      <c r="E807" s="1278"/>
      <c r="F807" s="7"/>
      <c r="G807" s="1278"/>
      <c r="H807" s="7"/>
      <c r="I807" s="7"/>
      <c r="J807" s="464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>
      <c r="A808" s="7"/>
      <c r="B808" s="1278"/>
      <c r="C808" s="1278"/>
      <c r="D808" s="7"/>
      <c r="E808" s="1278"/>
      <c r="F808" s="7"/>
      <c r="G808" s="1278"/>
      <c r="H808" s="7"/>
      <c r="I808" s="7"/>
      <c r="J808" s="464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>
      <c r="A809" s="7"/>
      <c r="B809" s="1278"/>
      <c r="C809" s="1278"/>
      <c r="D809" s="7"/>
      <c r="E809" s="1278"/>
      <c r="F809" s="7"/>
      <c r="G809" s="1278"/>
      <c r="H809" s="7"/>
      <c r="I809" s="7"/>
      <c r="J809" s="464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>
      <c r="A810" s="7"/>
      <c r="B810" s="1278"/>
      <c r="C810" s="1278"/>
      <c r="D810" s="7"/>
      <c r="E810" s="1278"/>
      <c r="F810" s="7"/>
      <c r="G810" s="1278"/>
      <c r="H810" s="7"/>
      <c r="I810" s="7"/>
      <c r="J810" s="464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>
      <c r="A811" s="7"/>
      <c r="B811" s="1278"/>
      <c r="C811" s="1278"/>
      <c r="D811" s="7"/>
      <c r="E811" s="1278"/>
      <c r="F811" s="7"/>
      <c r="G811" s="1278"/>
      <c r="H811" s="7"/>
      <c r="I811" s="7"/>
      <c r="J811" s="464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>
      <c r="A812" s="7"/>
      <c r="B812" s="1278"/>
      <c r="C812" s="1278"/>
      <c r="D812" s="7"/>
      <c r="E812" s="1278"/>
      <c r="F812" s="7"/>
      <c r="G812" s="1278"/>
      <c r="H812" s="7"/>
      <c r="I812" s="7"/>
      <c r="J812" s="464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>
      <c r="A813" s="7"/>
      <c r="B813" s="1278"/>
      <c r="C813" s="1278"/>
      <c r="D813" s="7"/>
      <c r="E813" s="1278"/>
      <c r="F813" s="7"/>
      <c r="G813" s="1278"/>
      <c r="H813" s="7"/>
      <c r="I813" s="7"/>
      <c r="J813" s="464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>
      <c r="A814" s="7"/>
      <c r="B814" s="1278"/>
      <c r="C814" s="1278"/>
      <c r="D814" s="7"/>
      <c r="E814" s="1278"/>
      <c r="F814" s="7"/>
      <c r="G814" s="1278"/>
      <c r="H814" s="7"/>
      <c r="I814" s="7"/>
      <c r="J814" s="464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>
      <c r="A815" s="7"/>
      <c r="B815" s="1278"/>
      <c r="C815" s="1278"/>
      <c r="D815" s="7"/>
      <c r="E815" s="1278"/>
      <c r="F815" s="7"/>
      <c r="G815" s="1278"/>
      <c r="H815" s="7"/>
      <c r="I815" s="7"/>
      <c r="J815" s="464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>
      <c r="A816" s="7"/>
      <c r="B816" s="1278"/>
      <c r="C816" s="1278"/>
      <c r="D816" s="7"/>
      <c r="E816" s="1278"/>
      <c r="F816" s="7"/>
      <c r="G816" s="1278"/>
      <c r="H816" s="7"/>
      <c r="I816" s="7"/>
      <c r="J816" s="464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>
      <c r="A817" s="7"/>
      <c r="B817" s="1278"/>
      <c r="C817" s="1278"/>
      <c r="D817" s="7"/>
      <c r="E817" s="1278"/>
      <c r="F817" s="7"/>
      <c r="G817" s="1278"/>
      <c r="H817" s="7"/>
      <c r="I817" s="7"/>
      <c r="J817" s="464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>
      <c r="A818" s="7"/>
      <c r="B818" s="1278"/>
      <c r="C818" s="1278"/>
      <c r="D818" s="7"/>
      <c r="E818" s="1278"/>
      <c r="F818" s="7"/>
      <c r="G818" s="1278"/>
      <c r="H818" s="7"/>
      <c r="I818" s="7"/>
      <c r="J818" s="464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>
      <c r="A819" s="7"/>
      <c r="B819" s="1278"/>
      <c r="C819" s="1278"/>
      <c r="D819" s="7"/>
      <c r="E819" s="1278"/>
      <c r="F819" s="7"/>
      <c r="G819" s="1278"/>
      <c r="H819" s="7"/>
      <c r="I819" s="7"/>
      <c r="J819" s="464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>
      <c r="A820" s="7"/>
      <c r="B820" s="1278"/>
      <c r="C820" s="1278"/>
      <c r="D820" s="7"/>
      <c r="E820" s="1278"/>
      <c r="F820" s="7"/>
      <c r="G820" s="1278"/>
      <c r="H820" s="7"/>
      <c r="I820" s="7"/>
      <c r="J820" s="464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>
      <c r="A821" s="7"/>
      <c r="B821" s="1278"/>
      <c r="C821" s="1278"/>
      <c r="D821" s="7"/>
      <c r="E821" s="1278"/>
      <c r="F821" s="7"/>
      <c r="G821" s="1278"/>
      <c r="H821" s="7"/>
      <c r="I821" s="7"/>
      <c r="J821" s="464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>
      <c r="A822" s="7"/>
      <c r="B822" s="1278"/>
      <c r="C822" s="1278"/>
      <c r="D822" s="7"/>
      <c r="E822" s="1278"/>
      <c r="F822" s="7"/>
      <c r="G822" s="1278"/>
      <c r="H822" s="7"/>
      <c r="I822" s="7"/>
      <c r="J822" s="464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>
      <c r="A823" s="7"/>
      <c r="B823" s="1278"/>
      <c r="C823" s="1278"/>
      <c r="D823" s="7"/>
      <c r="E823" s="1278"/>
      <c r="F823" s="7"/>
      <c r="G823" s="1278"/>
      <c r="H823" s="7"/>
      <c r="I823" s="7"/>
      <c r="J823" s="464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>
      <c r="A824" s="7"/>
      <c r="B824" s="1278"/>
      <c r="C824" s="1278"/>
      <c r="D824" s="7"/>
      <c r="E824" s="1278"/>
      <c r="F824" s="7"/>
      <c r="G824" s="1278"/>
      <c r="H824" s="7"/>
      <c r="I824" s="7"/>
      <c r="J824" s="464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>
      <c r="A825" s="7"/>
      <c r="B825" s="1278"/>
      <c r="C825" s="1278"/>
      <c r="D825" s="7"/>
      <c r="E825" s="1278"/>
      <c r="F825" s="7"/>
      <c r="G825" s="1278"/>
      <c r="H825" s="7"/>
      <c r="I825" s="7"/>
      <c r="J825" s="464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>
      <c r="A826" s="7"/>
      <c r="B826" s="1278"/>
      <c r="C826" s="1278"/>
      <c r="D826" s="7"/>
      <c r="E826" s="1278"/>
      <c r="F826" s="7"/>
      <c r="G826" s="1278"/>
      <c r="H826" s="7"/>
      <c r="I826" s="7"/>
      <c r="J826" s="464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>
      <c r="A827" s="7"/>
      <c r="B827" s="1278"/>
      <c r="C827" s="1278"/>
      <c r="D827" s="7"/>
      <c r="E827" s="1278"/>
      <c r="F827" s="7"/>
      <c r="G827" s="1278"/>
      <c r="H827" s="7"/>
      <c r="I827" s="7"/>
      <c r="J827" s="464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>
      <c r="A828" s="7"/>
      <c r="B828" s="1278"/>
      <c r="C828" s="1278"/>
      <c r="D828" s="7"/>
      <c r="E828" s="1278"/>
      <c r="F828" s="7"/>
      <c r="G828" s="1278"/>
      <c r="H828" s="7"/>
      <c r="I828" s="7"/>
      <c r="J828" s="464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>
      <c r="A829" s="7"/>
      <c r="B829" s="1278"/>
      <c r="C829" s="1278"/>
      <c r="D829" s="7"/>
      <c r="E829" s="1278"/>
      <c r="F829" s="7"/>
      <c r="G829" s="1278"/>
      <c r="H829" s="7"/>
      <c r="I829" s="7"/>
      <c r="J829" s="464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>
      <c r="A830" s="7"/>
      <c r="B830" s="1278"/>
      <c r="C830" s="1278"/>
      <c r="D830" s="7"/>
      <c r="E830" s="1278"/>
      <c r="F830" s="7"/>
      <c r="G830" s="1278"/>
      <c r="H830" s="7"/>
      <c r="I830" s="7"/>
      <c r="J830" s="464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>
      <c r="A831" s="7"/>
      <c r="B831" s="1278"/>
      <c r="C831" s="1278"/>
      <c r="D831" s="7"/>
      <c r="E831" s="1278"/>
      <c r="F831" s="7"/>
      <c r="G831" s="1278"/>
      <c r="H831" s="7"/>
      <c r="I831" s="7"/>
      <c r="J831" s="464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>
      <c r="A832" s="7"/>
      <c r="B832" s="1278"/>
      <c r="C832" s="1278"/>
      <c r="D832" s="7"/>
      <c r="E832" s="1278"/>
      <c r="F832" s="7"/>
      <c r="G832" s="1278"/>
      <c r="H832" s="7"/>
      <c r="I832" s="7"/>
      <c r="J832" s="464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>
      <c r="A833" s="7"/>
      <c r="B833" s="1278"/>
      <c r="C833" s="1278"/>
      <c r="D833" s="7"/>
      <c r="E833" s="1278"/>
      <c r="F833" s="7"/>
      <c r="G833" s="1278"/>
      <c r="H833" s="7"/>
      <c r="I833" s="7"/>
      <c r="J833" s="464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>
      <c r="A834" s="7"/>
      <c r="B834" s="1278"/>
      <c r="C834" s="1278"/>
      <c r="D834" s="7"/>
      <c r="E834" s="1278"/>
      <c r="F834" s="7"/>
      <c r="G834" s="1278"/>
      <c r="H834" s="7"/>
      <c r="I834" s="7"/>
      <c r="J834" s="464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>
      <c r="A835" s="7"/>
      <c r="B835" s="1278"/>
      <c r="C835" s="1278"/>
      <c r="D835" s="7"/>
      <c r="E835" s="1278"/>
      <c r="F835" s="7"/>
      <c r="G835" s="1278"/>
      <c r="H835" s="7"/>
      <c r="I835" s="7"/>
      <c r="J835" s="464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>
      <c r="A836" s="7"/>
      <c r="B836" s="1278"/>
      <c r="C836" s="1278"/>
      <c r="D836" s="7"/>
      <c r="E836" s="1278"/>
      <c r="F836" s="7"/>
      <c r="G836" s="1278"/>
      <c r="H836" s="7"/>
      <c r="I836" s="7"/>
      <c r="J836" s="464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>
      <c r="A837" s="7"/>
      <c r="B837" s="1278"/>
      <c r="C837" s="1278"/>
      <c r="D837" s="7"/>
      <c r="E837" s="1278"/>
      <c r="F837" s="7"/>
      <c r="G837" s="1278"/>
      <c r="H837" s="7"/>
      <c r="I837" s="7"/>
      <c r="J837" s="464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>
      <c r="A838" s="7"/>
      <c r="B838" s="1278"/>
      <c r="C838" s="1278"/>
      <c r="D838" s="7"/>
      <c r="E838" s="1278"/>
      <c r="F838" s="7"/>
      <c r="G838" s="1278"/>
      <c r="H838" s="7"/>
      <c r="I838" s="7"/>
      <c r="J838" s="464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>
      <c r="A839" s="7"/>
      <c r="B839" s="1278"/>
      <c r="C839" s="1278"/>
      <c r="D839" s="7"/>
      <c r="E839" s="1278"/>
      <c r="F839" s="7"/>
      <c r="G839" s="1278"/>
      <c r="H839" s="7"/>
      <c r="I839" s="7"/>
      <c r="J839" s="464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>
      <c r="A840" s="7"/>
      <c r="B840" s="1278"/>
      <c r="C840" s="1278"/>
      <c r="D840" s="7"/>
      <c r="E840" s="1278"/>
      <c r="F840" s="7"/>
      <c r="G840" s="1278"/>
      <c r="H840" s="7"/>
      <c r="I840" s="7"/>
      <c r="J840" s="464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>
      <c r="A841" s="7"/>
      <c r="B841" s="1278"/>
      <c r="C841" s="1278"/>
      <c r="D841" s="7"/>
      <c r="E841" s="1278"/>
      <c r="F841" s="7"/>
      <c r="G841" s="1278"/>
      <c r="H841" s="7"/>
      <c r="I841" s="7"/>
      <c r="J841" s="464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>
      <c r="A842" s="7"/>
      <c r="B842" s="1278"/>
      <c r="C842" s="1278"/>
      <c r="D842" s="7"/>
      <c r="E842" s="1278"/>
      <c r="F842" s="7"/>
      <c r="G842" s="1278"/>
      <c r="H842" s="7"/>
      <c r="I842" s="7"/>
      <c r="J842" s="464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>
      <c r="A843" s="7"/>
      <c r="B843" s="1278"/>
      <c r="C843" s="1278"/>
      <c r="D843" s="7"/>
      <c r="E843" s="1278"/>
      <c r="F843" s="7"/>
      <c r="G843" s="1278"/>
      <c r="H843" s="7"/>
      <c r="I843" s="7"/>
      <c r="J843" s="464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>
      <c r="A844" s="7"/>
      <c r="B844" s="1278"/>
      <c r="C844" s="1278"/>
      <c r="D844" s="7"/>
      <c r="E844" s="1278"/>
      <c r="F844" s="7"/>
      <c r="G844" s="1278"/>
      <c r="H844" s="7"/>
      <c r="I844" s="7"/>
      <c r="J844" s="464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>
      <c r="A845" s="7"/>
      <c r="B845" s="1278"/>
      <c r="C845" s="1278"/>
      <c r="D845" s="7"/>
      <c r="E845" s="1278"/>
      <c r="F845" s="7"/>
      <c r="G845" s="1278"/>
      <c r="H845" s="7"/>
      <c r="I845" s="7"/>
      <c r="J845" s="464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>
      <c r="A846" s="7"/>
      <c r="B846" s="1278"/>
      <c r="C846" s="1278"/>
      <c r="D846" s="7"/>
      <c r="E846" s="1278"/>
      <c r="F846" s="7"/>
      <c r="G846" s="1278"/>
      <c r="H846" s="7"/>
      <c r="I846" s="7"/>
      <c r="J846" s="464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>
      <c r="A847" s="7"/>
      <c r="B847" s="1278"/>
      <c r="C847" s="1278"/>
      <c r="D847" s="7"/>
      <c r="E847" s="1278"/>
      <c r="F847" s="7"/>
      <c r="G847" s="1278"/>
      <c r="H847" s="7"/>
      <c r="I847" s="7"/>
      <c r="J847" s="464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>
      <c r="A848" s="7"/>
      <c r="B848" s="1278"/>
      <c r="C848" s="1278"/>
      <c r="D848" s="7"/>
      <c r="E848" s="1278"/>
      <c r="F848" s="7"/>
      <c r="G848" s="1278"/>
      <c r="H848" s="7"/>
      <c r="I848" s="7"/>
      <c r="J848" s="464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>
      <c r="A849" s="7"/>
      <c r="B849" s="1278"/>
      <c r="C849" s="1278"/>
      <c r="D849" s="7"/>
      <c r="E849" s="1278"/>
      <c r="F849" s="7"/>
      <c r="G849" s="1278"/>
      <c r="H849" s="7"/>
      <c r="I849" s="7"/>
      <c r="J849" s="464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>
      <c r="A850" s="7"/>
      <c r="B850" s="1278"/>
      <c r="C850" s="1278"/>
      <c r="D850" s="7"/>
      <c r="E850" s="1278"/>
      <c r="F850" s="7"/>
      <c r="G850" s="1278"/>
      <c r="H850" s="7"/>
      <c r="I850" s="7"/>
      <c r="J850" s="464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>
      <c r="A851" s="7"/>
      <c r="B851" s="1278"/>
      <c r="C851" s="1278"/>
      <c r="D851" s="7"/>
      <c r="E851" s="1278"/>
      <c r="F851" s="7"/>
      <c r="G851" s="1278"/>
      <c r="H851" s="7"/>
      <c r="I851" s="7"/>
      <c r="J851" s="464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>
      <c r="A852" s="7"/>
      <c r="B852" s="1278"/>
      <c r="C852" s="1278"/>
      <c r="D852" s="7"/>
      <c r="E852" s="1278"/>
      <c r="F852" s="7"/>
      <c r="G852" s="1278"/>
      <c r="H852" s="7"/>
      <c r="I852" s="7"/>
      <c r="J852" s="464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>
      <c r="A853" s="7"/>
      <c r="B853" s="1278"/>
      <c r="C853" s="1278"/>
      <c r="D853" s="7"/>
      <c r="E853" s="1278"/>
      <c r="F853" s="7"/>
      <c r="G853" s="1278"/>
      <c r="H853" s="7"/>
      <c r="I853" s="7"/>
      <c r="J853" s="464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>
      <c r="A854" s="7"/>
      <c r="B854" s="1278"/>
      <c r="C854" s="1278"/>
      <c r="D854" s="7"/>
      <c r="E854" s="1278"/>
      <c r="F854" s="7"/>
      <c r="G854" s="1278"/>
      <c r="H854" s="7"/>
      <c r="I854" s="7"/>
      <c r="J854" s="464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>
      <c r="A855" s="7"/>
      <c r="B855" s="1278"/>
      <c r="C855" s="1278"/>
      <c r="D855" s="7"/>
      <c r="E855" s="1278"/>
      <c r="F855" s="7"/>
      <c r="G855" s="1278"/>
      <c r="H855" s="7"/>
      <c r="I855" s="7"/>
      <c r="J855" s="464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>
      <c r="A856" s="7"/>
      <c r="B856" s="1278"/>
      <c r="C856" s="1278"/>
      <c r="D856" s="7"/>
      <c r="E856" s="1278"/>
      <c r="F856" s="7"/>
      <c r="G856" s="1278"/>
      <c r="H856" s="7"/>
      <c r="I856" s="7"/>
      <c r="J856" s="464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>
      <c r="A857" s="7"/>
      <c r="B857" s="1278"/>
      <c r="C857" s="1278"/>
      <c r="D857" s="7"/>
      <c r="E857" s="1278"/>
      <c r="F857" s="7"/>
      <c r="G857" s="1278"/>
      <c r="H857" s="7"/>
      <c r="I857" s="7"/>
      <c r="J857" s="464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>
      <c r="A858" s="7"/>
      <c r="B858" s="1278"/>
      <c r="C858" s="1278"/>
      <c r="D858" s="7"/>
      <c r="E858" s="1278"/>
      <c r="F858" s="7"/>
      <c r="G858" s="1278"/>
      <c r="H858" s="7"/>
      <c r="I858" s="7"/>
      <c r="J858" s="464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>
      <c r="A859" s="7"/>
      <c r="B859" s="1278"/>
      <c r="C859" s="1278"/>
      <c r="D859" s="7"/>
      <c r="E859" s="1278"/>
      <c r="F859" s="7"/>
      <c r="G859" s="1278"/>
      <c r="H859" s="7"/>
      <c r="I859" s="7"/>
      <c r="J859" s="464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>
      <c r="A860" s="7"/>
      <c r="B860" s="1278"/>
      <c r="C860" s="1278"/>
      <c r="D860" s="7"/>
      <c r="E860" s="1278"/>
      <c r="F860" s="7"/>
      <c r="G860" s="1278"/>
      <c r="H860" s="7"/>
      <c r="I860" s="7"/>
      <c r="J860" s="464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>
      <c r="A861" s="7"/>
      <c r="B861" s="1278"/>
      <c r="C861" s="1278"/>
      <c r="D861" s="7"/>
      <c r="E861" s="1278"/>
      <c r="F861" s="7"/>
      <c r="G861" s="1278"/>
      <c r="H861" s="7"/>
      <c r="I861" s="7"/>
      <c r="J861" s="464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>
      <c r="A862" s="7"/>
      <c r="B862" s="1278"/>
      <c r="C862" s="1278"/>
      <c r="D862" s="7"/>
      <c r="E862" s="1278"/>
      <c r="F862" s="7"/>
      <c r="G862" s="1278"/>
      <c r="H862" s="7"/>
      <c r="I862" s="7"/>
      <c r="J862" s="464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>
      <c r="A863" s="7"/>
      <c r="B863" s="1278"/>
      <c r="C863" s="1278"/>
      <c r="D863" s="7"/>
      <c r="E863" s="1278"/>
      <c r="F863" s="7"/>
      <c r="G863" s="1278"/>
      <c r="H863" s="7"/>
      <c r="I863" s="7"/>
      <c r="J863" s="464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>
      <c r="A864" s="7"/>
      <c r="B864" s="1278"/>
      <c r="C864" s="1278"/>
      <c r="D864" s="7"/>
      <c r="E864" s="1278"/>
      <c r="F864" s="7"/>
      <c r="G864" s="1278"/>
      <c r="H864" s="7"/>
      <c r="I864" s="7"/>
      <c r="J864" s="464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>
      <c r="A865" s="7"/>
      <c r="B865" s="1278"/>
      <c r="C865" s="1278"/>
      <c r="D865" s="7"/>
      <c r="E865" s="1278"/>
      <c r="F865" s="7"/>
      <c r="G865" s="1278"/>
      <c r="H865" s="7"/>
      <c r="I865" s="7"/>
      <c r="J865" s="464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>
      <c r="A866" s="7"/>
      <c r="B866" s="1278"/>
      <c r="C866" s="1278"/>
      <c r="D866" s="7"/>
      <c r="E866" s="1278"/>
      <c r="F866" s="7"/>
      <c r="G866" s="1278"/>
      <c r="H866" s="7"/>
      <c r="I866" s="7"/>
      <c r="J866" s="464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>
      <c r="A867" s="7"/>
      <c r="B867" s="1278"/>
      <c r="C867" s="1278"/>
      <c r="D867" s="7"/>
      <c r="E867" s="1278"/>
      <c r="F867" s="7"/>
      <c r="G867" s="1278"/>
      <c r="H867" s="7"/>
      <c r="I867" s="7"/>
      <c r="J867" s="464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>
      <c r="A868" s="7"/>
      <c r="B868" s="1278"/>
      <c r="C868" s="1278"/>
      <c r="D868" s="7"/>
      <c r="E868" s="1278"/>
      <c r="F868" s="7"/>
      <c r="G868" s="1278"/>
      <c r="H868" s="7"/>
      <c r="I868" s="7"/>
      <c r="J868" s="464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>
      <c r="A869" s="7"/>
      <c r="B869" s="1278"/>
      <c r="C869" s="1278"/>
      <c r="D869" s="7"/>
      <c r="E869" s="1278"/>
      <c r="F869" s="7"/>
      <c r="G869" s="1278"/>
      <c r="H869" s="7"/>
      <c r="I869" s="7"/>
      <c r="J869" s="464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>
      <c r="A870" s="7"/>
      <c r="B870" s="1278"/>
      <c r="C870" s="1278"/>
      <c r="D870" s="7"/>
      <c r="E870" s="1278"/>
      <c r="F870" s="7"/>
      <c r="G870" s="1278"/>
      <c r="H870" s="7"/>
      <c r="I870" s="7"/>
      <c r="J870" s="464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>
      <c r="A871" s="7"/>
      <c r="B871" s="1278"/>
      <c r="C871" s="1278"/>
      <c r="D871" s="7"/>
      <c r="E871" s="1278"/>
      <c r="F871" s="7"/>
      <c r="G871" s="1278"/>
      <c r="H871" s="7"/>
      <c r="I871" s="7"/>
      <c r="J871" s="464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>
      <c r="A872" s="7"/>
      <c r="B872" s="1278"/>
      <c r="C872" s="1278"/>
      <c r="D872" s="7"/>
      <c r="E872" s="1278"/>
      <c r="F872" s="7"/>
      <c r="G872" s="1278"/>
      <c r="H872" s="7"/>
      <c r="I872" s="7"/>
      <c r="J872" s="464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>
      <c r="A873" s="7"/>
      <c r="B873" s="1278"/>
      <c r="C873" s="1278"/>
      <c r="D873" s="7"/>
      <c r="E873" s="1278"/>
      <c r="F873" s="7"/>
      <c r="G873" s="1278"/>
      <c r="H873" s="7"/>
      <c r="I873" s="7"/>
      <c r="J873" s="464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>
      <c r="A874" s="7"/>
      <c r="B874" s="1278"/>
      <c r="C874" s="1278"/>
      <c r="D874" s="7"/>
      <c r="E874" s="1278"/>
      <c r="F874" s="7"/>
      <c r="G874" s="1278"/>
      <c r="H874" s="7"/>
      <c r="I874" s="7"/>
      <c r="J874" s="464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>
      <c r="A875" s="7"/>
      <c r="B875" s="1278"/>
      <c r="C875" s="1278"/>
      <c r="D875" s="7"/>
      <c r="E875" s="1278"/>
      <c r="F875" s="7"/>
      <c r="G875" s="1278"/>
      <c r="H875" s="7"/>
      <c r="I875" s="7"/>
      <c r="J875" s="464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>
      <c r="A876" s="7"/>
      <c r="B876" s="1278"/>
      <c r="C876" s="1278"/>
      <c r="D876" s="7"/>
      <c r="E876" s="1278"/>
      <c r="F876" s="7"/>
      <c r="G876" s="1278"/>
      <c r="H876" s="7"/>
      <c r="I876" s="7"/>
      <c r="J876" s="464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>
      <c r="A877" s="7"/>
      <c r="B877" s="1278"/>
      <c r="C877" s="1278"/>
      <c r="D877" s="7"/>
      <c r="E877" s="1278"/>
      <c r="F877" s="7"/>
      <c r="G877" s="1278"/>
      <c r="H877" s="7"/>
      <c r="I877" s="7"/>
      <c r="J877" s="464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>
      <c r="A878" s="7"/>
      <c r="B878" s="1278"/>
      <c r="C878" s="1278"/>
      <c r="D878" s="7"/>
      <c r="E878" s="1278"/>
      <c r="F878" s="7"/>
      <c r="G878" s="1278"/>
      <c r="H878" s="7"/>
      <c r="I878" s="7"/>
      <c r="J878" s="464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>
      <c r="A879" s="7"/>
      <c r="B879" s="1278"/>
      <c r="C879" s="1278"/>
      <c r="D879" s="7"/>
      <c r="E879" s="1278"/>
      <c r="F879" s="7"/>
      <c r="G879" s="1278"/>
      <c r="H879" s="7"/>
      <c r="I879" s="7"/>
      <c r="J879" s="464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>
      <c r="A880" s="7"/>
      <c r="B880" s="1278"/>
      <c r="C880" s="1278"/>
      <c r="D880" s="7"/>
      <c r="E880" s="1278"/>
      <c r="F880" s="7"/>
      <c r="G880" s="1278"/>
      <c r="H880" s="7"/>
      <c r="I880" s="7"/>
      <c r="J880" s="464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>
      <c r="A881" s="7"/>
      <c r="B881" s="1278"/>
      <c r="C881" s="1278"/>
      <c r="D881" s="7"/>
      <c r="E881" s="1278"/>
      <c r="F881" s="7"/>
      <c r="G881" s="1278"/>
      <c r="H881" s="7"/>
      <c r="I881" s="7"/>
      <c r="J881" s="464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>
      <c r="A882" s="7"/>
      <c r="B882" s="1278"/>
      <c r="C882" s="1278"/>
      <c r="D882" s="7"/>
      <c r="E882" s="1278"/>
      <c r="F882" s="7"/>
      <c r="G882" s="1278"/>
      <c r="H882" s="7"/>
      <c r="I882" s="7"/>
      <c r="J882" s="464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>
      <c r="A883" s="7"/>
      <c r="B883" s="1278"/>
      <c r="C883" s="1278"/>
      <c r="D883" s="7"/>
      <c r="E883" s="1278"/>
      <c r="F883" s="7"/>
      <c r="G883" s="1278"/>
      <c r="H883" s="7"/>
      <c r="I883" s="7"/>
      <c r="J883" s="464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>
      <c r="A884" s="7"/>
      <c r="B884" s="1278"/>
      <c r="C884" s="1278"/>
      <c r="D884" s="7"/>
      <c r="E884" s="1278"/>
      <c r="F884" s="7"/>
      <c r="G884" s="1278"/>
      <c r="H884" s="7"/>
      <c r="I884" s="7"/>
      <c r="J884" s="464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>
      <c r="A885" s="7"/>
      <c r="B885" s="1278"/>
      <c r="C885" s="1278"/>
      <c r="D885" s="7"/>
      <c r="E885" s="1278"/>
      <c r="F885" s="7"/>
      <c r="G885" s="1278"/>
      <c r="H885" s="7"/>
      <c r="I885" s="7"/>
      <c r="J885" s="464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>
      <c r="A886" s="7"/>
      <c r="B886" s="1278"/>
      <c r="C886" s="1278"/>
      <c r="D886" s="7"/>
      <c r="E886" s="1278"/>
      <c r="F886" s="7"/>
      <c r="G886" s="1278"/>
      <c r="H886" s="7"/>
      <c r="I886" s="7"/>
      <c r="J886" s="464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>
      <c r="A887" s="7"/>
      <c r="B887" s="1278"/>
      <c r="C887" s="1278"/>
      <c r="D887" s="7"/>
      <c r="E887" s="1278"/>
      <c r="F887" s="7"/>
      <c r="G887" s="1278"/>
      <c r="H887" s="7"/>
      <c r="I887" s="7"/>
      <c r="J887" s="464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>
      <c r="A888" s="7"/>
      <c r="B888" s="1278"/>
      <c r="C888" s="1278"/>
      <c r="D888" s="7"/>
      <c r="E888" s="1278"/>
      <c r="F888" s="7"/>
      <c r="G888" s="1278"/>
      <c r="H888" s="7"/>
      <c r="I888" s="7"/>
      <c r="J888" s="464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>
      <c r="A889" s="7"/>
      <c r="B889" s="1278"/>
      <c r="C889" s="1278"/>
      <c r="D889" s="7"/>
      <c r="E889" s="1278"/>
      <c r="F889" s="7"/>
      <c r="G889" s="1278"/>
      <c r="H889" s="7"/>
      <c r="I889" s="7"/>
      <c r="J889" s="464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>
      <c r="A890" s="7"/>
      <c r="B890" s="1278"/>
      <c r="C890" s="1278"/>
      <c r="D890" s="7"/>
      <c r="E890" s="1278"/>
      <c r="F890" s="7"/>
      <c r="G890" s="1278"/>
      <c r="H890" s="7"/>
      <c r="I890" s="7"/>
      <c r="J890" s="464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>
      <c r="A891" s="7"/>
      <c r="B891" s="1278"/>
      <c r="C891" s="1278"/>
      <c r="D891" s="7"/>
      <c r="E891" s="1278"/>
      <c r="F891" s="7"/>
      <c r="G891" s="1278"/>
      <c r="H891" s="7"/>
      <c r="I891" s="7"/>
      <c r="J891" s="464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>
      <c r="A892" s="7"/>
      <c r="B892" s="1278"/>
      <c r="C892" s="1278"/>
      <c r="D892" s="7"/>
      <c r="E892" s="1278"/>
      <c r="F892" s="7"/>
      <c r="G892" s="1278"/>
      <c r="H892" s="7"/>
      <c r="I892" s="7"/>
      <c r="J892" s="464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>
      <c r="A893" s="7"/>
      <c r="B893" s="1278"/>
      <c r="C893" s="1278"/>
      <c r="D893" s="7"/>
      <c r="E893" s="1278"/>
      <c r="F893" s="7"/>
      <c r="G893" s="1278"/>
      <c r="H893" s="7"/>
      <c r="I893" s="7"/>
      <c r="J893" s="464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>
      <c r="A894" s="7"/>
      <c r="B894" s="1278"/>
      <c r="C894" s="1278"/>
      <c r="D894" s="7"/>
      <c r="E894" s="1278"/>
      <c r="F894" s="7"/>
      <c r="G894" s="1278"/>
      <c r="H894" s="7"/>
      <c r="I894" s="7"/>
      <c r="J894" s="464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>
      <c r="A895" s="7"/>
      <c r="B895" s="1278"/>
      <c r="C895" s="1278"/>
      <c r="D895" s="7"/>
      <c r="E895" s="1278"/>
      <c r="F895" s="7"/>
      <c r="G895" s="1278"/>
      <c r="H895" s="7"/>
      <c r="I895" s="7"/>
      <c r="J895" s="464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>
      <c r="A896" s="7"/>
      <c r="B896" s="1278"/>
      <c r="C896" s="1278"/>
      <c r="D896" s="7"/>
      <c r="E896" s="1278"/>
      <c r="F896" s="7"/>
      <c r="G896" s="1278"/>
      <c r="H896" s="7"/>
      <c r="I896" s="7"/>
      <c r="J896" s="464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>
      <c r="A897" s="7"/>
      <c r="B897" s="1278"/>
      <c r="C897" s="1278"/>
      <c r="D897" s="7"/>
      <c r="E897" s="1278"/>
      <c r="F897" s="7"/>
      <c r="G897" s="1278"/>
      <c r="H897" s="7"/>
      <c r="I897" s="7"/>
      <c r="J897" s="464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>
      <c r="A898" s="7"/>
      <c r="B898" s="1278"/>
      <c r="C898" s="1278"/>
      <c r="D898" s="7"/>
      <c r="E898" s="1278"/>
      <c r="F898" s="7"/>
      <c r="G898" s="1278"/>
      <c r="H898" s="7"/>
      <c r="I898" s="7"/>
      <c r="J898" s="464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>
      <c r="A899" s="7"/>
      <c r="B899" s="1278"/>
      <c r="C899" s="1278"/>
      <c r="D899" s="7"/>
      <c r="E899" s="1278"/>
      <c r="F899" s="7"/>
      <c r="G899" s="1278"/>
      <c r="H899" s="7"/>
      <c r="I899" s="7"/>
      <c r="J899" s="464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>
      <c r="A900" s="7"/>
      <c r="B900" s="1278"/>
      <c r="C900" s="1278"/>
      <c r="D900" s="7"/>
      <c r="E900" s="1278"/>
      <c r="F900" s="7"/>
      <c r="G900" s="1278"/>
      <c r="H900" s="7"/>
      <c r="I900" s="7"/>
      <c r="J900" s="464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>
      <c r="A901" s="7"/>
      <c r="B901" s="1278"/>
      <c r="C901" s="1278"/>
      <c r="D901" s="7"/>
      <c r="E901" s="1278"/>
      <c r="F901" s="7"/>
      <c r="G901" s="1278"/>
      <c r="H901" s="7"/>
      <c r="I901" s="7"/>
      <c r="J901" s="464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>
      <c r="A902" s="7"/>
      <c r="B902" s="1278"/>
      <c r="C902" s="1278"/>
      <c r="D902" s="7"/>
      <c r="E902" s="1278"/>
      <c r="F902" s="7"/>
      <c r="G902" s="1278"/>
      <c r="H902" s="7"/>
      <c r="I902" s="7"/>
      <c r="J902" s="464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>
      <c r="A903" s="7"/>
      <c r="B903" s="1278"/>
      <c r="C903" s="1278"/>
      <c r="D903" s="7"/>
      <c r="E903" s="1278"/>
      <c r="F903" s="7"/>
      <c r="G903" s="1278"/>
      <c r="H903" s="7"/>
      <c r="I903" s="7"/>
      <c r="J903" s="464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>
      <c r="A904" s="7"/>
      <c r="B904" s="1278"/>
      <c r="C904" s="1278"/>
      <c r="D904" s="7"/>
      <c r="E904" s="1278"/>
      <c r="F904" s="7"/>
      <c r="G904" s="1278"/>
      <c r="H904" s="7"/>
      <c r="I904" s="7"/>
      <c r="J904" s="464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>
      <c r="A905" s="7"/>
      <c r="B905" s="1278"/>
      <c r="C905" s="1278"/>
      <c r="D905" s="7"/>
      <c r="E905" s="1278"/>
      <c r="F905" s="7"/>
      <c r="G905" s="1278"/>
      <c r="H905" s="7"/>
      <c r="I905" s="7"/>
      <c r="J905" s="464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>
      <c r="A906" s="7"/>
      <c r="B906" s="1278"/>
      <c r="C906" s="1278"/>
      <c r="D906" s="7"/>
      <c r="E906" s="1278"/>
      <c r="F906" s="7"/>
      <c r="G906" s="1278"/>
      <c r="H906" s="7"/>
      <c r="I906" s="7"/>
      <c r="J906" s="464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>
      <c r="A907" s="7"/>
      <c r="B907" s="1278"/>
      <c r="C907" s="1278"/>
      <c r="D907" s="7"/>
      <c r="E907" s="1278"/>
      <c r="F907" s="7"/>
      <c r="G907" s="1278"/>
      <c r="H907" s="7"/>
      <c r="I907" s="7"/>
      <c r="J907" s="464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>
      <c r="A908" s="7"/>
      <c r="B908" s="1278"/>
      <c r="C908" s="1278"/>
      <c r="D908" s="7"/>
      <c r="E908" s="1278"/>
      <c r="F908" s="7"/>
      <c r="G908" s="1278"/>
      <c r="H908" s="7"/>
      <c r="I908" s="7"/>
      <c r="J908" s="464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>
      <c r="A909" s="7"/>
      <c r="B909" s="1278"/>
      <c r="C909" s="1278"/>
      <c r="D909" s="7"/>
      <c r="E909" s="1278"/>
      <c r="F909" s="7"/>
      <c r="G909" s="1278"/>
      <c r="H909" s="7"/>
      <c r="I909" s="7"/>
      <c r="J909" s="464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>
      <c r="A910" s="7"/>
      <c r="B910" s="1278"/>
      <c r="C910" s="1278"/>
      <c r="D910" s="7"/>
      <c r="E910" s="1278"/>
      <c r="F910" s="7"/>
      <c r="G910" s="1278"/>
      <c r="H910" s="7"/>
      <c r="I910" s="7"/>
      <c r="J910" s="464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>
      <c r="A911" s="7"/>
      <c r="B911" s="1278"/>
      <c r="C911" s="1278"/>
      <c r="D911" s="7"/>
      <c r="E911" s="1278"/>
      <c r="F911" s="7"/>
      <c r="G911" s="1278"/>
      <c r="H911" s="7"/>
      <c r="I911" s="7"/>
      <c r="J911" s="464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>
      <c r="A912" s="7"/>
      <c r="B912" s="1278"/>
      <c r="C912" s="1278"/>
      <c r="D912" s="7"/>
      <c r="E912" s="1278"/>
      <c r="F912" s="7"/>
      <c r="G912" s="1278"/>
      <c r="H912" s="7"/>
      <c r="I912" s="7"/>
      <c r="J912" s="464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>
      <c r="A913" s="7"/>
      <c r="B913" s="1278"/>
      <c r="C913" s="1278"/>
      <c r="D913" s="7"/>
      <c r="E913" s="1278"/>
      <c r="F913" s="7"/>
      <c r="G913" s="1278"/>
      <c r="H913" s="7"/>
      <c r="I913" s="7"/>
      <c r="J913" s="464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>
      <c r="A914" s="7"/>
      <c r="B914" s="1278"/>
      <c r="C914" s="1278"/>
      <c r="D914" s="7"/>
      <c r="E914" s="1278"/>
      <c r="F914" s="7"/>
      <c r="G914" s="1278"/>
      <c r="H914" s="7"/>
      <c r="I914" s="7"/>
      <c r="J914" s="464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>
      <c r="A915" s="7"/>
      <c r="B915" s="1278"/>
      <c r="C915" s="1278"/>
      <c r="D915" s="7"/>
      <c r="E915" s="1278"/>
      <c r="F915" s="7"/>
      <c r="G915" s="1278"/>
      <c r="H915" s="7"/>
      <c r="I915" s="7"/>
      <c r="J915" s="464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>
      <c r="A916" s="7"/>
      <c r="B916" s="1278"/>
      <c r="C916" s="1278"/>
      <c r="D916" s="7"/>
      <c r="E916" s="1278"/>
      <c r="F916" s="7"/>
      <c r="G916" s="1278"/>
      <c r="H916" s="7"/>
      <c r="I916" s="7"/>
      <c r="J916" s="464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>
      <c r="A917" s="7"/>
      <c r="B917" s="1278"/>
      <c r="C917" s="1278"/>
      <c r="D917" s="7"/>
      <c r="E917" s="1278"/>
      <c r="F917" s="7"/>
      <c r="G917" s="1278"/>
      <c r="H917" s="7"/>
      <c r="I917" s="7"/>
      <c r="J917" s="464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>
      <c r="A918" s="7"/>
      <c r="B918" s="1278"/>
      <c r="C918" s="1278"/>
      <c r="D918" s="7"/>
      <c r="E918" s="1278"/>
      <c r="F918" s="7"/>
      <c r="G918" s="1278"/>
      <c r="H918" s="7"/>
      <c r="I918" s="7"/>
      <c r="J918" s="464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>
      <c r="A919" s="7"/>
      <c r="B919" s="1278"/>
      <c r="C919" s="1278"/>
      <c r="D919" s="7"/>
      <c r="E919" s="1278"/>
      <c r="F919" s="7"/>
      <c r="G919" s="1278"/>
      <c r="H919" s="7"/>
      <c r="I919" s="7"/>
      <c r="J919" s="464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>
      <c r="A920" s="7"/>
      <c r="B920" s="1278"/>
      <c r="C920" s="1278"/>
      <c r="D920" s="7"/>
      <c r="E920" s="1278"/>
      <c r="F920" s="7"/>
      <c r="G920" s="1278"/>
      <c r="H920" s="7"/>
      <c r="I920" s="7"/>
      <c r="J920" s="464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>
      <c r="A921" s="7"/>
      <c r="B921" s="1278"/>
      <c r="C921" s="1278"/>
      <c r="D921" s="7"/>
      <c r="E921" s="1278"/>
      <c r="F921" s="7"/>
      <c r="G921" s="1278"/>
      <c r="H921" s="7"/>
      <c r="I921" s="7"/>
      <c r="J921" s="464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>
      <c r="A922" s="7"/>
      <c r="B922" s="1278"/>
      <c r="C922" s="1278"/>
      <c r="D922" s="7"/>
      <c r="E922" s="1278"/>
      <c r="F922" s="7"/>
      <c r="G922" s="1278"/>
      <c r="H922" s="7"/>
      <c r="I922" s="7"/>
      <c r="J922" s="464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>
      <c r="A923" s="7"/>
      <c r="B923" s="1278"/>
      <c r="C923" s="1278"/>
      <c r="D923" s="7"/>
      <c r="E923" s="1278"/>
      <c r="F923" s="7"/>
      <c r="G923" s="1278"/>
      <c r="H923" s="7"/>
      <c r="I923" s="7"/>
      <c r="J923" s="464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>
      <c r="A924" s="7"/>
      <c r="B924" s="1278"/>
      <c r="C924" s="1278"/>
      <c r="D924" s="7"/>
      <c r="E924" s="1278"/>
      <c r="F924" s="7"/>
      <c r="G924" s="1278"/>
      <c r="H924" s="7"/>
      <c r="I924" s="7"/>
      <c r="J924" s="464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>
      <c r="A925" s="7"/>
      <c r="B925" s="1278"/>
      <c r="C925" s="1278"/>
      <c r="D925" s="7"/>
      <c r="E925" s="1278"/>
      <c r="F925" s="7"/>
      <c r="G925" s="1278"/>
      <c r="H925" s="7"/>
      <c r="I925" s="7"/>
      <c r="J925" s="464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>
      <c r="A926" s="7"/>
      <c r="B926" s="1278"/>
      <c r="C926" s="1278"/>
      <c r="D926" s="7"/>
      <c r="E926" s="1278"/>
      <c r="F926" s="7"/>
      <c r="G926" s="1278"/>
      <c r="H926" s="7"/>
      <c r="I926" s="7"/>
      <c r="J926" s="464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>
      <c r="A927" s="7"/>
      <c r="B927" s="1278"/>
      <c r="C927" s="1278"/>
      <c r="D927" s="7"/>
      <c r="E927" s="1278"/>
      <c r="F927" s="7"/>
      <c r="G927" s="1278"/>
      <c r="H927" s="7"/>
      <c r="I927" s="7"/>
      <c r="J927" s="464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>
      <c r="A928" s="7"/>
      <c r="B928" s="1278"/>
      <c r="C928" s="1278"/>
      <c r="D928" s="7"/>
      <c r="E928" s="1278"/>
      <c r="F928" s="7"/>
      <c r="G928" s="1278"/>
      <c r="H928" s="7"/>
      <c r="I928" s="7"/>
      <c r="J928" s="464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>
      <c r="A929" s="7"/>
      <c r="B929" s="1278"/>
      <c r="C929" s="1278"/>
      <c r="D929" s="7"/>
      <c r="E929" s="1278"/>
      <c r="F929" s="7"/>
      <c r="G929" s="1278"/>
      <c r="H929" s="7"/>
      <c r="I929" s="7"/>
      <c r="J929" s="464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>
      <c r="A930" s="7"/>
      <c r="B930" s="1278"/>
      <c r="C930" s="1278"/>
      <c r="D930" s="7"/>
      <c r="E930" s="1278"/>
      <c r="F930" s="7"/>
      <c r="G930" s="1278"/>
      <c r="H930" s="7"/>
      <c r="I930" s="7"/>
      <c r="J930" s="464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>
      <c r="A931" s="7"/>
      <c r="B931" s="1278"/>
      <c r="C931" s="1278"/>
      <c r="D931" s="7"/>
      <c r="E931" s="1278"/>
      <c r="F931" s="7"/>
      <c r="G931" s="1278"/>
      <c r="H931" s="7"/>
      <c r="I931" s="7"/>
      <c r="J931" s="464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>
      <c r="A932" s="7"/>
      <c r="B932" s="1278"/>
      <c r="C932" s="1278"/>
      <c r="D932" s="7"/>
      <c r="E932" s="1278"/>
      <c r="F932" s="7"/>
      <c r="G932" s="1278"/>
      <c r="H932" s="7"/>
      <c r="I932" s="7"/>
      <c r="J932" s="464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>
      <c r="A933" s="7"/>
      <c r="B933" s="1278"/>
      <c r="C933" s="1278"/>
      <c r="D933" s="7"/>
      <c r="E933" s="1278"/>
      <c r="F933" s="7"/>
      <c r="G933" s="1278"/>
      <c r="H933" s="7"/>
      <c r="I933" s="7"/>
      <c r="J933" s="464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>
      <c r="A934" s="7"/>
      <c r="B934" s="1278"/>
      <c r="C934" s="1278"/>
      <c r="D934" s="7"/>
      <c r="E934" s="1278"/>
      <c r="F934" s="7"/>
      <c r="G934" s="1278"/>
      <c r="H934" s="7"/>
      <c r="I934" s="7"/>
      <c r="J934" s="464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>
      <c r="A935" s="7"/>
      <c r="B935" s="1278"/>
      <c r="C935" s="1278"/>
      <c r="D935" s="7"/>
      <c r="E935" s="1278"/>
      <c r="F935" s="7"/>
      <c r="G935" s="1278"/>
      <c r="H935" s="7"/>
      <c r="I935" s="7"/>
      <c r="J935" s="464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>
      <c r="A936" s="7"/>
      <c r="B936" s="1278"/>
      <c r="C936" s="1278"/>
      <c r="D936" s="7"/>
      <c r="E936" s="1278"/>
      <c r="F936" s="7"/>
      <c r="G936" s="1278"/>
      <c r="H936" s="7"/>
      <c r="I936" s="7"/>
      <c r="J936" s="464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>
      <c r="A937" s="7"/>
      <c r="B937" s="1278"/>
      <c r="C937" s="1278"/>
      <c r="D937" s="7"/>
      <c r="E937" s="1278"/>
      <c r="F937" s="7"/>
      <c r="G937" s="1278"/>
      <c r="H937" s="7"/>
      <c r="I937" s="7"/>
      <c r="J937" s="464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>
      <c r="A938" s="7"/>
      <c r="B938" s="1278"/>
      <c r="C938" s="1278"/>
      <c r="D938" s="7"/>
      <c r="E938" s="1278"/>
      <c r="F938" s="7"/>
      <c r="G938" s="1278"/>
      <c r="H938" s="7"/>
      <c r="I938" s="7"/>
      <c r="J938" s="464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>
      <c r="A939" s="7"/>
      <c r="B939" s="1278"/>
      <c r="C939" s="1278"/>
      <c r="D939" s="7"/>
      <c r="E939" s="1278"/>
      <c r="F939" s="7"/>
      <c r="G939" s="1278"/>
      <c r="H939" s="7"/>
      <c r="I939" s="7"/>
      <c r="J939" s="464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>
      <c r="A940" s="7"/>
      <c r="B940" s="1278"/>
      <c r="C940" s="1278"/>
      <c r="D940" s="7"/>
      <c r="E940" s="1278"/>
      <c r="F940" s="7"/>
      <c r="G940" s="1278"/>
      <c r="H940" s="7"/>
      <c r="I940" s="7"/>
      <c r="J940" s="464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>
      <c r="A941" s="7"/>
      <c r="B941" s="1278"/>
      <c r="C941" s="1278"/>
      <c r="D941" s="7"/>
      <c r="E941" s="1278"/>
      <c r="F941" s="7"/>
      <c r="G941" s="1278"/>
      <c r="H941" s="7"/>
      <c r="I941" s="7"/>
      <c r="J941" s="464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>
      <c r="A942" s="7"/>
      <c r="B942" s="1278"/>
      <c r="C942" s="1278"/>
      <c r="D942" s="7"/>
      <c r="E942" s="1278"/>
      <c r="F942" s="7"/>
      <c r="G942" s="1278"/>
      <c r="H942" s="7"/>
      <c r="I942" s="7"/>
      <c r="J942" s="464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>
      <c r="A943" s="7"/>
      <c r="B943" s="1278"/>
      <c r="C943" s="1278"/>
      <c r="D943" s="7"/>
      <c r="E943" s="1278"/>
      <c r="F943" s="7"/>
      <c r="G943" s="1278"/>
      <c r="H943" s="7"/>
      <c r="I943" s="7"/>
      <c r="J943" s="464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>
      <c r="A944" s="7"/>
      <c r="B944" s="1278"/>
      <c r="C944" s="1278"/>
      <c r="D944" s="7"/>
      <c r="E944" s="1278"/>
      <c r="F944" s="7"/>
      <c r="G944" s="1278"/>
      <c r="H944" s="7"/>
      <c r="I944" s="7"/>
      <c r="J944" s="464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>
      <c r="A945" s="7"/>
      <c r="B945" s="1278"/>
      <c r="C945" s="1278"/>
      <c r="D945" s="7"/>
      <c r="E945" s="1278"/>
      <c r="F945" s="7"/>
      <c r="G945" s="1278"/>
      <c r="H945" s="7"/>
      <c r="I945" s="7"/>
      <c r="J945" s="464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>
      <c r="A946" s="7"/>
      <c r="B946" s="1278"/>
      <c r="C946" s="1278"/>
      <c r="D946" s="7"/>
      <c r="E946" s="1278"/>
      <c r="F946" s="7"/>
      <c r="G946" s="1278"/>
      <c r="H946" s="7"/>
      <c r="I946" s="7"/>
      <c r="J946" s="464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>
      <c r="A947" s="7"/>
      <c r="B947" s="1278"/>
      <c r="C947" s="1278"/>
      <c r="D947" s="7"/>
      <c r="E947" s="1278"/>
      <c r="F947" s="7"/>
      <c r="G947" s="1278"/>
      <c r="H947" s="7"/>
      <c r="I947" s="7"/>
      <c r="J947" s="464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>
      <c r="A948" s="7"/>
      <c r="B948" s="1278"/>
      <c r="C948" s="1278"/>
      <c r="D948" s="7"/>
      <c r="E948" s="1278"/>
      <c r="F948" s="7"/>
      <c r="G948" s="1278"/>
      <c r="H948" s="7"/>
      <c r="I948" s="7"/>
      <c r="J948" s="464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>
      <c r="A949" s="7"/>
      <c r="B949" s="1278"/>
      <c r="C949" s="1278"/>
      <c r="D949" s="7"/>
      <c r="E949" s="1278"/>
      <c r="F949" s="7"/>
      <c r="G949" s="1278"/>
      <c r="H949" s="7"/>
      <c r="I949" s="7"/>
      <c r="J949" s="464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>
      <c r="A950" s="7"/>
      <c r="B950" s="1278"/>
      <c r="C950" s="1278"/>
      <c r="D950" s="7"/>
      <c r="E950" s="1278"/>
      <c r="F950" s="7"/>
      <c r="G950" s="1278"/>
      <c r="H950" s="7"/>
      <c r="I950" s="7"/>
      <c r="J950" s="464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>
      <c r="A951" s="7"/>
      <c r="B951" s="1278"/>
      <c r="C951" s="1278"/>
      <c r="D951" s="7"/>
      <c r="E951" s="1278"/>
      <c r="F951" s="7"/>
      <c r="G951" s="1278"/>
      <c r="H951" s="7"/>
      <c r="I951" s="7"/>
      <c r="J951" s="464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>
      <c r="A952" s="7"/>
      <c r="B952" s="1278"/>
      <c r="C952" s="1278"/>
      <c r="D952" s="7"/>
      <c r="E952" s="1278"/>
      <c r="F952" s="7"/>
      <c r="G952" s="1278"/>
      <c r="H952" s="7"/>
      <c r="I952" s="7"/>
      <c r="J952" s="464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>
      <c r="A953" s="7"/>
      <c r="B953" s="1278"/>
      <c r="C953" s="1278"/>
      <c r="D953" s="7"/>
      <c r="E953" s="1278"/>
      <c r="F953" s="7"/>
      <c r="G953" s="1278"/>
      <c r="H953" s="7"/>
      <c r="I953" s="7"/>
      <c r="J953" s="464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>
      <c r="A954" s="7"/>
      <c r="B954" s="1278"/>
      <c r="C954" s="1278"/>
      <c r="D954" s="7"/>
      <c r="E954" s="1278"/>
      <c r="F954" s="7"/>
      <c r="G954" s="1278"/>
      <c r="H954" s="7"/>
      <c r="I954" s="7"/>
      <c r="J954" s="464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>
      <c r="A955" s="7"/>
      <c r="B955" s="1278"/>
      <c r="C955" s="1278"/>
      <c r="D955" s="7"/>
      <c r="E955" s="1278"/>
      <c r="F955" s="7"/>
      <c r="G955" s="1278"/>
      <c r="H955" s="7"/>
      <c r="I955" s="7"/>
      <c r="J955" s="464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>
      <c r="A956" s="7"/>
      <c r="B956" s="1278"/>
      <c r="C956" s="1278"/>
      <c r="D956" s="7"/>
      <c r="E956" s="1278"/>
      <c r="F956" s="7"/>
      <c r="G956" s="1278"/>
      <c r="H956" s="7"/>
      <c r="I956" s="7"/>
      <c r="J956" s="464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>
      <c r="A957" s="7"/>
      <c r="B957" s="1278"/>
      <c r="C957" s="1278"/>
      <c r="D957" s="7"/>
      <c r="E957" s="1278"/>
      <c r="F957" s="7"/>
      <c r="G957" s="1278"/>
      <c r="H957" s="7"/>
      <c r="I957" s="7"/>
      <c r="J957" s="464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>
      <c r="A958" s="7"/>
      <c r="B958" s="1278"/>
      <c r="C958" s="1278"/>
      <c r="D958" s="7"/>
      <c r="E958" s="1278"/>
      <c r="F958" s="7"/>
      <c r="G958" s="1278"/>
      <c r="H958" s="7"/>
      <c r="I958" s="7"/>
      <c r="J958" s="464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>
      <c r="A959" s="7"/>
      <c r="B959" s="1278"/>
      <c r="C959" s="1278"/>
      <c r="D959" s="7"/>
      <c r="E959" s="1278"/>
      <c r="F959" s="7"/>
      <c r="G959" s="1278"/>
      <c r="H959" s="7"/>
      <c r="I959" s="7"/>
      <c r="J959" s="464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>
      <c r="A960" s="7"/>
      <c r="B960" s="1278"/>
      <c r="C960" s="1278"/>
      <c r="D960" s="7"/>
      <c r="E960" s="1278"/>
      <c r="F960" s="7"/>
      <c r="G960" s="1278"/>
      <c r="H960" s="7"/>
      <c r="I960" s="7"/>
      <c r="J960" s="464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>
      <c r="A961" s="7"/>
      <c r="B961" s="1278"/>
      <c r="C961" s="1278"/>
      <c r="D961" s="7"/>
      <c r="E961" s="1278"/>
      <c r="F961" s="7"/>
      <c r="G961" s="1278"/>
      <c r="H961" s="7"/>
      <c r="I961" s="7"/>
      <c r="J961" s="464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>
      <c r="A962" s="7"/>
      <c r="B962" s="1278"/>
      <c r="C962" s="1278"/>
      <c r="D962" s="7"/>
      <c r="E962" s="1278"/>
      <c r="F962" s="7"/>
      <c r="G962" s="1278"/>
      <c r="H962" s="7"/>
      <c r="I962" s="7"/>
      <c r="J962" s="464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>
      <c r="A963" s="7"/>
      <c r="B963" s="1278"/>
      <c r="C963" s="1278"/>
      <c r="D963" s="7"/>
      <c r="E963" s="1278"/>
      <c r="F963" s="7"/>
      <c r="G963" s="1278"/>
      <c r="H963" s="7"/>
      <c r="I963" s="7"/>
      <c r="J963" s="464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>
      <c r="A964" s="7"/>
      <c r="B964" s="1278"/>
      <c r="C964" s="1278"/>
      <c r="D964" s="7"/>
      <c r="E964" s="1278"/>
      <c r="F964" s="7"/>
      <c r="G964" s="1278"/>
      <c r="H964" s="7"/>
      <c r="I964" s="7"/>
      <c r="J964" s="464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>
      <c r="A965" s="7"/>
      <c r="B965" s="1278"/>
      <c r="C965" s="1278"/>
      <c r="D965" s="7"/>
      <c r="E965" s="1278"/>
      <c r="F965" s="7"/>
      <c r="G965" s="1278"/>
      <c r="H965" s="7"/>
      <c r="I965" s="7"/>
      <c r="J965" s="464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>
      <c r="A966" s="7"/>
      <c r="B966" s="1278"/>
      <c r="C966" s="1278"/>
      <c r="D966" s="7"/>
      <c r="E966" s="1278"/>
      <c r="F966" s="7"/>
      <c r="G966" s="1278"/>
      <c r="H966" s="7"/>
      <c r="I966" s="7"/>
      <c r="J966" s="464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>
      <c r="A967" s="7"/>
      <c r="B967" s="1278"/>
      <c r="C967" s="1278"/>
      <c r="D967" s="7"/>
      <c r="E967" s="1278"/>
      <c r="F967" s="7"/>
      <c r="G967" s="1278"/>
      <c r="H967" s="7"/>
      <c r="I967" s="7"/>
      <c r="J967" s="464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</sheetData>
  <mergeCells count="184">
    <mergeCell ref="G341:H341"/>
    <mergeCell ref="I341:L341"/>
    <mergeCell ref="D372:D373"/>
    <mergeCell ref="E372:E373"/>
    <mergeCell ref="B357:L357"/>
    <mergeCell ref="B305:L305"/>
    <mergeCell ref="A321:M321"/>
    <mergeCell ref="A323:M323"/>
    <mergeCell ref="A324:M324"/>
    <mergeCell ref="A325:M325"/>
    <mergeCell ref="A326:A327"/>
    <mergeCell ref="M326:M327"/>
    <mergeCell ref="B326:B327"/>
    <mergeCell ref="B328:L328"/>
    <mergeCell ref="C326:C327"/>
    <mergeCell ref="D326:D327"/>
    <mergeCell ref="E326:E327"/>
    <mergeCell ref="F326:F327"/>
    <mergeCell ref="G326:H326"/>
    <mergeCell ref="I326:L326"/>
    <mergeCell ref="B419:L419"/>
    <mergeCell ref="A431:M431"/>
    <mergeCell ref="A432:N432"/>
    <mergeCell ref="A433:N433"/>
    <mergeCell ref="B374:L374"/>
    <mergeCell ref="B384:L384"/>
    <mergeCell ref="A372:A373"/>
    <mergeCell ref="B372:B373"/>
    <mergeCell ref="C372:C373"/>
    <mergeCell ref="I106:L106"/>
    <mergeCell ref="M106:M107"/>
    <mergeCell ref="A101:M101"/>
    <mergeCell ref="A103:M103"/>
    <mergeCell ref="A104:M104"/>
    <mergeCell ref="A105:M105"/>
    <mergeCell ref="A106:A107"/>
    <mergeCell ref="B30:L30"/>
    <mergeCell ref="B83:L83"/>
    <mergeCell ref="D106:D107"/>
    <mergeCell ref="E106:E107"/>
    <mergeCell ref="F106:F107"/>
    <mergeCell ref="B106:B107"/>
    <mergeCell ref="C106:C107"/>
    <mergeCell ref="B29:C29"/>
    <mergeCell ref="F6:F7"/>
    <mergeCell ref="G6:H6"/>
    <mergeCell ref="B407:L407"/>
    <mergeCell ref="B394:L394"/>
    <mergeCell ref="G303:H303"/>
    <mergeCell ref="A340:M340"/>
    <mergeCell ref="A341:A342"/>
    <mergeCell ref="B341:B342"/>
    <mergeCell ref="C341:C342"/>
    <mergeCell ref="D341:D342"/>
    <mergeCell ref="M341:M342"/>
    <mergeCell ref="F372:F373"/>
    <mergeCell ref="G372:H372"/>
    <mergeCell ref="I372:L372"/>
    <mergeCell ref="M372:M373"/>
    <mergeCell ref="B370:C370"/>
    <mergeCell ref="D370:G370"/>
    <mergeCell ref="H370:M370"/>
    <mergeCell ref="D371:G371"/>
    <mergeCell ref="I6:L6"/>
    <mergeCell ref="G106:H106"/>
    <mergeCell ref="B108:L108"/>
    <mergeCell ref="A127:M127"/>
    <mergeCell ref="A1:M1"/>
    <mergeCell ref="A3:M3"/>
    <mergeCell ref="A4:M4"/>
    <mergeCell ref="A5:M5"/>
    <mergeCell ref="A6:A7"/>
    <mergeCell ref="B6:B7"/>
    <mergeCell ref="C6:C7"/>
    <mergeCell ref="B8:L8"/>
    <mergeCell ref="D6:D7"/>
    <mergeCell ref="E6:E7"/>
    <mergeCell ref="M6:M7"/>
    <mergeCell ref="A129:M129"/>
    <mergeCell ref="A130:M130"/>
    <mergeCell ref="A131:M131"/>
    <mergeCell ref="B134:L134"/>
    <mergeCell ref="A158:M158"/>
    <mergeCell ref="A160:M160"/>
    <mergeCell ref="A161:M161"/>
    <mergeCell ref="A162:M162"/>
    <mergeCell ref="A163:A164"/>
    <mergeCell ref="M163:M164"/>
    <mergeCell ref="I132:L132"/>
    <mergeCell ref="M132:M133"/>
    <mergeCell ref="A132:A133"/>
    <mergeCell ref="B132:B133"/>
    <mergeCell ref="C132:C133"/>
    <mergeCell ref="D132:D133"/>
    <mergeCell ref="E132:E133"/>
    <mergeCell ref="F132:F133"/>
    <mergeCell ref="G132:H132"/>
    <mergeCell ref="F203:F204"/>
    <mergeCell ref="G203:H203"/>
    <mergeCell ref="I203:L203"/>
    <mergeCell ref="M203:M204"/>
    <mergeCell ref="B163:B164"/>
    <mergeCell ref="B165:L165"/>
    <mergeCell ref="A198:M198"/>
    <mergeCell ref="A200:M200"/>
    <mergeCell ref="A201:M201"/>
    <mergeCell ref="A202:M202"/>
    <mergeCell ref="A203:A204"/>
    <mergeCell ref="C163:C164"/>
    <mergeCell ref="D163:D164"/>
    <mergeCell ref="E163:E164"/>
    <mergeCell ref="F163:F164"/>
    <mergeCell ref="G163:H163"/>
    <mergeCell ref="I163:L163"/>
    <mergeCell ref="B203:B204"/>
    <mergeCell ref="C203:C204"/>
    <mergeCell ref="D203:D204"/>
    <mergeCell ref="E203:E204"/>
    <mergeCell ref="B205:L205"/>
    <mergeCell ref="A225:M225"/>
    <mergeCell ref="A227:M227"/>
    <mergeCell ref="A228:M228"/>
    <mergeCell ref="A229:M229"/>
    <mergeCell ref="B232:L232"/>
    <mergeCell ref="A249:M249"/>
    <mergeCell ref="A251:M251"/>
    <mergeCell ref="A252:M252"/>
    <mergeCell ref="I230:L230"/>
    <mergeCell ref="M230:M231"/>
    <mergeCell ref="A230:A231"/>
    <mergeCell ref="B230:B231"/>
    <mergeCell ref="C230:C231"/>
    <mergeCell ref="D230:D231"/>
    <mergeCell ref="E230:E231"/>
    <mergeCell ref="F230:F231"/>
    <mergeCell ref="G230:H230"/>
    <mergeCell ref="A253:M253"/>
    <mergeCell ref="A254:A255"/>
    <mergeCell ref="M254:M255"/>
    <mergeCell ref="F270:F271"/>
    <mergeCell ref="G270:H270"/>
    <mergeCell ref="I270:L270"/>
    <mergeCell ref="M270:M271"/>
    <mergeCell ref="B254:B255"/>
    <mergeCell ref="B256:L256"/>
    <mergeCell ref="A265:M265"/>
    <mergeCell ref="A267:M267"/>
    <mergeCell ref="A268:M268"/>
    <mergeCell ref="A269:M269"/>
    <mergeCell ref="A270:A271"/>
    <mergeCell ref="C254:C255"/>
    <mergeCell ref="D254:D255"/>
    <mergeCell ref="E254:E255"/>
    <mergeCell ref="F254:F255"/>
    <mergeCell ref="G254:H254"/>
    <mergeCell ref="I254:L254"/>
    <mergeCell ref="B270:B271"/>
    <mergeCell ref="C270:C271"/>
    <mergeCell ref="D270:D271"/>
    <mergeCell ref="E270:E271"/>
    <mergeCell ref="B272:L272"/>
    <mergeCell ref="A298:M298"/>
    <mergeCell ref="A300:M300"/>
    <mergeCell ref="A301:M301"/>
    <mergeCell ref="A302:M302"/>
    <mergeCell ref="F355:F356"/>
    <mergeCell ref="G355:H355"/>
    <mergeCell ref="I355:L355"/>
    <mergeCell ref="M355:M356"/>
    <mergeCell ref="E341:E342"/>
    <mergeCell ref="F341:F342"/>
    <mergeCell ref="A355:A356"/>
    <mergeCell ref="B355:B356"/>
    <mergeCell ref="C355:C356"/>
    <mergeCell ref="D355:D356"/>
    <mergeCell ref="E355:E356"/>
    <mergeCell ref="I303:L303"/>
    <mergeCell ref="M303:M304"/>
    <mergeCell ref="A303:A304"/>
    <mergeCell ref="B303:B304"/>
    <mergeCell ref="C303:C304"/>
    <mergeCell ref="D303:D304"/>
    <mergeCell ref="E303:E304"/>
    <mergeCell ref="F303:F304"/>
  </mergeCells>
  <pageMargins left="0.51181102362204722" right="0" top="0" bottom="0" header="0" footer="0"/>
  <pageSetup paperSize="9" scale="9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1002"/>
  <sheetViews>
    <sheetView workbookViewId="0">
      <selection activeCell="D39" sqref="D39"/>
    </sheetView>
  </sheetViews>
  <sheetFormatPr defaultColWidth="14.42578125" defaultRowHeight="15" customHeight="1"/>
  <cols>
    <col min="1" max="1" width="5.85546875" customWidth="1"/>
    <col min="2" max="2" width="25.85546875" style="1583" customWidth="1"/>
    <col min="3" max="3" width="23.140625" style="1583" customWidth="1"/>
    <col min="4" max="4" width="18.7109375" style="1583" customWidth="1"/>
    <col min="5" max="5" width="21.7109375" style="1583" customWidth="1"/>
    <col min="6" max="6" width="7.5703125" customWidth="1"/>
    <col min="7" max="7" width="14.7109375" style="1583" customWidth="1"/>
    <col min="8" max="8" width="9.140625" customWidth="1"/>
    <col min="9" max="10" width="4" customWidth="1"/>
    <col min="11" max="11" width="4.5703125" customWidth="1"/>
    <col min="12" max="12" width="4.42578125" customWidth="1"/>
    <col min="13" max="13" width="11" customWidth="1"/>
    <col min="14" max="26" width="8.7109375" customWidth="1"/>
  </cols>
  <sheetData>
    <row r="1" spans="1:26" ht="23.25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1">
      <c r="A2" s="2053" t="s">
        <v>3576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21">
      <c r="A3" s="2053" t="s">
        <v>3577</v>
      </c>
      <c r="B3" s="1941"/>
      <c r="C3" s="1941"/>
      <c r="D3" s="1941"/>
      <c r="E3" s="1941"/>
      <c r="F3" s="1941"/>
      <c r="G3" s="1941"/>
      <c r="H3" s="1941"/>
      <c r="I3" s="1941"/>
      <c r="J3" s="1941"/>
      <c r="K3" s="1941"/>
      <c r="L3" s="1941"/>
      <c r="M3" s="1941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21">
      <c r="A4" s="2053" t="s">
        <v>3578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1">
      <c r="A5" s="2054" t="s">
        <v>3579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21">
      <c r="A6" s="2038" t="s">
        <v>0</v>
      </c>
      <c r="B6" s="2040" t="s">
        <v>273</v>
      </c>
      <c r="C6" s="2040" t="s">
        <v>274</v>
      </c>
      <c r="D6" s="2040" t="s">
        <v>275</v>
      </c>
      <c r="E6" s="2040" t="s">
        <v>276</v>
      </c>
      <c r="F6" s="2042" t="s">
        <v>277</v>
      </c>
      <c r="G6" s="2037" t="s">
        <v>278</v>
      </c>
      <c r="H6" s="1972"/>
      <c r="I6" s="2167" t="s">
        <v>6</v>
      </c>
      <c r="J6" s="1943"/>
      <c r="K6" s="1943"/>
      <c r="L6" s="1944"/>
      <c r="M6" s="2038" t="s">
        <v>7</v>
      </c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21">
      <c r="A7" s="2002"/>
      <c r="B7" s="2041"/>
      <c r="C7" s="2041"/>
      <c r="D7" s="2041"/>
      <c r="E7" s="2041"/>
      <c r="F7" s="2043"/>
      <c r="G7" s="1581" t="s">
        <v>279</v>
      </c>
      <c r="H7" s="169" t="s">
        <v>280</v>
      </c>
      <c r="I7" s="785" t="s">
        <v>8</v>
      </c>
      <c r="J7" s="785" t="s">
        <v>9</v>
      </c>
      <c r="K7" s="785" t="s">
        <v>10</v>
      </c>
      <c r="L7" s="785" t="s">
        <v>11</v>
      </c>
      <c r="M7" s="2002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9.5" customHeight="1">
      <c r="A8" s="484">
        <v>1</v>
      </c>
      <c r="B8" s="784" t="s">
        <v>3580</v>
      </c>
      <c r="C8" s="666" t="s">
        <v>3581</v>
      </c>
      <c r="D8" s="763" t="s">
        <v>3582</v>
      </c>
      <c r="E8" s="784" t="s">
        <v>3583</v>
      </c>
      <c r="F8" s="779"/>
      <c r="G8" s="784" t="s">
        <v>3584</v>
      </c>
      <c r="H8" s="1118">
        <v>30000</v>
      </c>
      <c r="I8" s="779"/>
      <c r="J8" s="728" t="s">
        <v>475</v>
      </c>
      <c r="K8" s="728"/>
      <c r="L8" s="728"/>
      <c r="M8" s="705" t="s">
        <v>233</v>
      </c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43.5" customHeight="1">
      <c r="A9" s="485"/>
      <c r="B9" s="784" t="s">
        <v>3585</v>
      </c>
      <c r="C9" s="666" t="s">
        <v>3586</v>
      </c>
      <c r="D9" s="1787"/>
      <c r="E9" s="784" t="s">
        <v>3587</v>
      </c>
      <c r="F9" s="1780"/>
      <c r="G9" s="1783"/>
      <c r="H9" s="1781"/>
      <c r="I9" s="779"/>
      <c r="J9" s="1734"/>
      <c r="K9" s="728"/>
      <c r="L9" s="728"/>
      <c r="M9" s="728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44.25" customHeight="1">
      <c r="A10" s="485">
        <v>2</v>
      </c>
      <c r="B10" s="784" t="s">
        <v>3588</v>
      </c>
      <c r="C10" s="666" t="s">
        <v>3589</v>
      </c>
      <c r="D10" s="1787" t="s">
        <v>3590</v>
      </c>
      <c r="E10" s="784" t="s">
        <v>3591</v>
      </c>
      <c r="F10" s="1780"/>
      <c r="G10" s="1783"/>
      <c r="H10" s="1780"/>
      <c r="I10" s="779"/>
      <c r="J10" s="1734"/>
      <c r="K10" s="728"/>
      <c r="L10" s="728"/>
      <c r="M10" s="728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37.5">
      <c r="A11" s="485"/>
      <c r="B11" s="784" t="s">
        <v>3592</v>
      </c>
      <c r="C11" s="666" t="s">
        <v>3593</v>
      </c>
      <c r="D11" s="646"/>
      <c r="E11" s="784" t="s">
        <v>3594</v>
      </c>
      <c r="F11" s="1780"/>
      <c r="G11" s="1783"/>
      <c r="H11" s="1781"/>
      <c r="I11" s="779"/>
      <c r="J11" s="1734"/>
      <c r="K11" s="728"/>
      <c r="L11" s="728"/>
      <c r="M11" s="728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38.25" customHeight="1">
      <c r="A12" s="485"/>
      <c r="B12" s="784" t="s">
        <v>3595</v>
      </c>
      <c r="C12" s="666"/>
      <c r="D12" s="646"/>
      <c r="E12" s="784" t="s">
        <v>3596</v>
      </c>
      <c r="F12" s="1780"/>
      <c r="G12" s="784"/>
      <c r="H12" s="1781"/>
      <c r="I12" s="779"/>
      <c r="J12" s="1734"/>
      <c r="K12" s="728"/>
      <c r="L12" s="728"/>
      <c r="M12" s="728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37.5">
      <c r="A13" s="485">
        <v>3</v>
      </c>
      <c r="B13" s="784" t="s">
        <v>3597</v>
      </c>
      <c r="C13" s="666" t="s">
        <v>3598</v>
      </c>
      <c r="D13" s="646" t="s">
        <v>3599</v>
      </c>
      <c r="E13" s="784" t="s">
        <v>3600</v>
      </c>
      <c r="F13" s="1786" t="s">
        <v>2251</v>
      </c>
      <c r="G13" s="784" t="s">
        <v>3601</v>
      </c>
      <c r="H13" s="1782">
        <v>5000</v>
      </c>
      <c r="I13" s="779"/>
      <c r="J13" s="1734"/>
      <c r="K13" s="728"/>
      <c r="L13" s="728"/>
      <c r="M13" s="728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39.75" customHeight="1">
      <c r="A14" s="485"/>
      <c r="B14" s="784" t="s">
        <v>3602</v>
      </c>
      <c r="C14" s="666" t="s">
        <v>3603</v>
      </c>
      <c r="D14" s="646" t="s">
        <v>3604</v>
      </c>
      <c r="E14" s="1783" t="s">
        <v>3605</v>
      </c>
      <c r="F14" s="1780"/>
      <c r="G14" s="784" t="s">
        <v>3606</v>
      </c>
      <c r="H14" s="1781"/>
      <c r="I14" s="779"/>
      <c r="J14" s="1734"/>
      <c r="K14" s="728"/>
      <c r="L14" s="728"/>
      <c r="M14" s="728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47.25" customHeight="1">
      <c r="A15" s="485">
        <v>4</v>
      </c>
      <c r="B15" s="784" t="s">
        <v>3607</v>
      </c>
      <c r="C15" s="666"/>
      <c r="D15" s="646"/>
      <c r="E15" s="784" t="s">
        <v>3608</v>
      </c>
      <c r="F15" s="1780"/>
      <c r="G15" s="1783"/>
      <c r="H15" s="1781"/>
      <c r="I15" s="779"/>
      <c r="J15" s="1734"/>
      <c r="K15" s="728"/>
      <c r="L15" s="728"/>
      <c r="M15" s="728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37.5">
      <c r="A16" s="485">
        <v>5</v>
      </c>
      <c r="B16" s="784" t="s">
        <v>3609</v>
      </c>
      <c r="C16" s="666"/>
      <c r="D16" s="646"/>
      <c r="E16" s="1783" t="s">
        <v>3610</v>
      </c>
      <c r="F16" s="1780"/>
      <c r="G16" s="1783"/>
      <c r="H16" s="1781"/>
      <c r="I16" s="779"/>
      <c r="J16" s="1734"/>
      <c r="K16" s="728"/>
      <c r="L16" s="728"/>
      <c r="M16" s="728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3.25" customHeight="1">
      <c r="A17" s="487"/>
      <c r="B17" s="1784"/>
      <c r="C17" s="1784"/>
      <c r="D17" s="1784"/>
      <c r="E17" s="1784"/>
      <c r="F17" s="1785"/>
      <c r="G17" s="1794" t="s">
        <v>342</v>
      </c>
      <c r="H17" s="1799">
        <f>SUM(H8:H16)</f>
        <v>35000</v>
      </c>
      <c r="I17" s="1785"/>
      <c r="J17" s="1785"/>
      <c r="K17" s="1785"/>
      <c r="L17" s="1785"/>
      <c r="M17" s="1785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578" customFormat="1" ht="24" customHeight="1">
      <c r="A18" s="2103" t="s">
        <v>3704</v>
      </c>
      <c r="B18" s="2103"/>
      <c r="C18" s="2103"/>
      <c r="D18" s="2103"/>
      <c r="E18" s="2103"/>
      <c r="F18" s="2103"/>
      <c r="G18" s="2103"/>
      <c r="H18" s="2103"/>
      <c r="I18" s="2103"/>
      <c r="J18" s="2103"/>
      <c r="K18" s="2103"/>
      <c r="L18" s="2103"/>
      <c r="M18" s="2103"/>
      <c r="N18" s="1807"/>
      <c r="O18" s="180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s="1578" customFormat="1" ht="23.25" customHeight="1">
      <c r="A19" s="2128" t="s">
        <v>4030</v>
      </c>
      <c r="B19" s="2128"/>
      <c r="C19" s="2128"/>
      <c r="D19" s="2128"/>
      <c r="E19" s="2128"/>
      <c r="F19" s="2128"/>
      <c r="G19" s="2128"/>
      <c r="H19" s="2128"/>
      <c r="I19" s="2128"/>
      <c r="J19" s="2128"/>
      <c r="K19" s="2128"/>
      <c r="L19" s="2128"/>
      <c r="M19" s="2128"/>
      <c r="N19" s="1808"/>
      <c r="O19" s="1808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s="1578" customFormat="1" ht="23.25" customHeight="1">
      <c r="A20" s="2128" t="s">
        <v>4029</v>
      </c>
      <c r="B20" s="2128"/>
      <c r="C20" s="2128"/>
      <c r="D20" s="2128"/>
      <c r="E20" s="2128"/>
      <c r="F20" s="2128"/>
      <c r="G20" s="2128"/>
      <c r="H20" s="2128"/>
      <c r="I20" s="2128"/>
      <c r="J20" s="2128"/>
      <c r="K20" s="2128"/>
      <c r="L20" s="2128"/>
      <c r="M20" s="2128"/>
      <c r="N20" s="1807"/>
      <c r="O20" s="180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s="1578" customFormat="1" ht="23.25" customHeight="1">
      <c r="A21" s="1802"/>
      <c r="B21" s="1803"/>
      <c r="C21" s="1803"/>
      <c r="D21" s="1803"/>
      <c r="E21" s="1803"/>
      <c r="F21" s="1804"/>
      <c r="G21" s="1805"/>
      <c r="H21" s="1806"/>
      <c r="I21" s="1804"/>
      <c r="J21" s="1804"/>
      <c r="K21" s="1804"/>
      <c r="L21" s="1804"/>
      <c r="M21" s="180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s="1578" customFormat="1" ht="23.25" customHeight="1">
      <c r="A22" s="1802"/>
      <c r="B22" s="1803"/>
      <c r="C22" s="1803"/>
      <c r="D22" s="1803"/>
      <c r="E22" s="1803"/>
      <c r="F22" s="1804"/>
      <c r="G22" s="1805"/>
      <c r="H22" s="1806"/>
      <c r="I22" s="1804"/>
      <c r="J22" s="1804"/>
      <c r="K22" s="1804"/>
      <c r="L22" s="1804"/>
      <c r="M22" s="1804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s="1578" customFormat="1" ht="23.25" customHeight="1">
      <c r="A23" s="1802"/>
      <c r="B23" s="1803"/>
      <c r="C23" s="1803"/>
      <c r="D23" s="1803"/>
      <c r="E23" s="1803"/>
      <c r="F23" s="1804"/>
      <c r="G23" s="1805"/>
      <c r="H23" s="1806"/>
      <c r="I23" s="1804"/>
      <c r="J23" s="1804"/>
      <c r="K23" s="1804"/>
      <c r="L23" s="1804"/>
      <c r="M23" s="1804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s="1578" customFormat="1" ht="23.25" customHeight="1">
      <c r="A24" s="1802"/>
      <c r="B24" s="1803"/>
      <c r="C24" s="1803"/>
      <c r="D24" s="1803"/>
      <c r="E24" s="1803"/>
      <c r="F24" s="1804"/>
      <c r="G24" s="1805"/>
      <c r="H24" s="1806"/>
      <c r="I24" s="1804"/>
      <c r="J24" s="1804"/>
      <c r="K24" s="1804"/>
      <c r="L24" s="1804"/>
      <c r="M24" s="1804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28.5" customHeight="1">
      <c r="A25" s="7"/>
      <c r="B25" s="1278"/>
      <c r="C25" s="1278"/>
      <c r="D25" s="1278"/>
      <c r="E25" s="1278"/>
      <c r="F25" s="7"/>
      <c r="G25" s="1278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22.5" customHeight="1">
      <c r="A26" s="2054" t="s">
        <v>3611</v>
      </c>
      <c r="B26" s="1969"/>
      <c r="C26" s="1969"/>
      <c r="D26" s="1969"/>
      <c r="E26" s="1969"/>
      <c r="F26" s="1969"/>
      <c r="G26" s="1969"/>
      <c r="H26" s="1969"/>
      <c r="I26" s="1969"/>
      <c r="J26" s="1969"/>
      <c r="K26" s="1969"/>
      <c r="L26" s="1969"/>
      <c r="M26" s="1969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>
      <c r="A27" s="2038" t="s">
        <v>0</v>
      </c>
      <c r="B27" s="2040" t="s">
        <v>273</v>
      </c>
      <c r="C27" s="2040" t="s">
        <v>274</v>
      </c>
      <c r="D27" s="2040" t="s">
        <v>275</v>
      </c>
      <c r="E27" s="2040" t="s">
        <v>276</v>
      </c>
      <c r="F27" s="2038" t="s">
        <v>277</v>
      </c>
      <c r="G27" s="2037" t="s">
        <v>278</v>
      </c>
      <c r="H27" s="1972"/>
      <c r="I27" s="2037" t="s">
        <v>6</v>
      </c>
      <c r="J27" s="1973"/>
      <c r="K27" s="1973"/>
      <c r="L27" s="1972"/>
      <c r="M27" s="2038" t="s">
        <v>7</v>
      </c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>
      <c r="A28" s="2002"/>
      <c r="B28" s="2041"/>
      <c r="C28" s="2041"/>
      <c r="D28" s="2041"/>
      <c r="E28" s="2041"/>
      <c r="F28" s="2002"/>
      <c r="G28" s="1581" t="s">
        <v>279</v>
      </c>
      <c r="H28" s="169" t="s">
        <v>280</v>
      </c>
      <c r="I28" s="169" t="s">
        <v>8</v>
      </c>
      <c r="J28" s="169" t="s">
        <v>9</v>
      </c>
      <c r="K28" s="169" t="s">
        <v>10</v>
      </c>
      <c r="L28" s="169" t="s">
        <v>11</v>
      </c>
      <c r="M28" s="2002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20.100000000000001" customHeight="1">
      <c r="A29" s="32">
        <v>1</v>
      </c>
      <c r="B29" s="1764" t="s">
        <v>3612</v>
      </c>
      <c r="C29" s="1764" t="s">
        <v>3613</v>
      </c>
      <c r="D29" s="1788" t="s">
        <v>3614</v>
      </c>
      <c r="E29" s="1764" t="s">
        <v>3615</v>
      </c>
      <c r="F29" s="115"/>
      <c r="G29" s="1767" t="s">
        <v>3616</v>
      </c>
      <c r="H29" s="106">
        <v>9500000</v>
      </c>
      <c r="I29" s="115"/>
      <c r="J29" s="62" t="s">
        <v>475</v>
      </c>
      <c r="K29" s="62"/>
      <c r="L29" s="62"/>
      <c r="M29" s="347" t="s">
        <v>233</v>
      </c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20.100000000000001" customHeight="1">
      <c r="A30" s="58">
        <v>2</v>
      </c>
      <c r="B30" s="1764" t="s">
        <v>3617</v>
      </c>
      <c r="C30" s="1767" t="s">
        <v>3618</v>
      </c>
      <c r="D30" s="1775" t="s">
        <v>3619</v>
      </c>
      <c r="E30" s="1764" t="s">
        <v>3620</v>
      </c>
      <c r="F30" s="115" t="s">
        <v>3621</v>
      </c>
      <c r="G30" s="1775" t="s">
        <v>3622</v>
      </c>
      <c r="H30" s="489">
        <v>100000</v>
      </c>
      <c r="I30" s="115"/>
      <c r="J30" s="62"/>
      <c r="K30" s="62"/>
      <c r="L30" s="62"/>
      <c r="M30" s="346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20.100000000000001" customHeight="1">
      <c r="A31" s="58"/>
      <c r="B31" s="1764" t="s">
        <v>3623</v>
      </c>
      <c r="C31" s="1767"/>
      <c r="D31" s="1775" t="s">
        <v>3624</v>
      </c>
      <c r="E31" s="1767"/>
      <c r="F31" s="115" t="s">
        <v>3621</v>
      </c>
      <c r="G31" s="1775" t="s">
        <v>3625</v>
      </c>
      <c r="H31" s="490">
        <v>30000</v>
      </c>
      <c r="I31" s="115"/>
      <c r="J31" s="62"/>
      <c r="K31" s="62"/>
      <c r="L31" s="62"/>
      <c r="M31" s="346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20.100000000000001" customHeight="1">
      <c r="A32" s="58">
        <v>3</v>
      </c>
      <c r="B32" s="1764" t="s">
        <v>3626</v>
      </c>
      <c r="C32" s="1767" t="s">
        <v>3627</v>
      </c>
      <c r="D32" s="1775" t="s">
        <v>3628</v>
      </c>
      <c r="E32" s="1764" t="s">
        <v>3629</v>
      </c>
      <c r="F32" s="115" t="s">
        <v>3621</v>
      </c>
      <c r="G32" s="1775" t="s">
        <v>3625</v>
      </c>
      <c r="H32" s="490">
        <v>30000</v>
      </c>
      <c r="I32" s="115"/>
      <c r="J32" s="62"/>
      <c r="K32" s="62"/>
      <c r="L32" s="62"/>
      <c r="M32" s="346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20.100000000000001" customHeight="1">
      <c r="A33" s="58"/>
      <c r="B33" s="1764" t="s">
        <v>3630</v>
      </c>
      <c r="C33" s="1767"/>
      <c r="D33" s="1775" t="s">
        <v>3631</v>
      </c>
      <c r="E33" s="1767" t="s">
        <v>3632</v>
      </c>
      <c r="F33" s="115" t="s">
        <v>3621</v>
      </c>
      <c r="G33" s="1775" t="s">
        <v>3633</v>
      </c>
      <c r="H33" s="490">
        <v>30000</v>
      </c>
      <c r="I33" s="115"/>
      <c r="J33" s="62"/>
      <c r="K33" s="62"/>
      <c r="L33" s="62"/>
      <c r="M33" s="62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20.100000000000001" customHeight="1">
      <c r="A34" s="58"/>
      <c r="B34" s="1765" t="s">
        <v>3634</v>
      </c>
      <c r="C34" s="1767"/>
      <c r="D34" s="1775"/>
      <c r="E34" s="1767" t="s">
        <v>3635</v>
      </c>
      <c r="F34" s="318"/>
      <c r="G34" s="1775"/>
      <c r="H34" s="489"/>
      <c r="I34" s="115"/>
      <c r="J34" s="460"/>
      <c r="K34" s="62"/>
      <c r="L34" s="62"/>
      <c r="M34" s="62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20.100000000000001" customHeight="1">
      <c r="A35" s="58"/>
      <c r="B35" s="1765" t="s">
        <v>3636</v>
      </c>
      <c r="C35" s="1767"/>
      <c r="D35" s="1775"/>
      <c r="E35" s="1775"/>
      <c r="F35" s="318"/>
      <c r="G35" s="1775"/>
      <c r="H35" s="489"/>
      <c r="I35" s="115"/>
      <c r="J35" s="460"/>
      <c r="K35" s="62"/>
      <c r="L35" s="62"/>
      <c r="M35" s="62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20.100000000000001" customHeight="1">
      <c r="A36" s="58"/>
      <c r="B36" s="1764" t="s">
        <v>3637</v>
      </c>
      <c r="C36" s="1767"/>
      <c r="D36" s="1775"/>
      <c r="E36" s="1775"/>
      <c r="F36" s="318"/>
      <c r="G36" s="1775"/>
      <c r="H36" s="489"/>
      <c r="I36" s="115"/>
      <c r="J36" s="460"/>
      <c r="K36" s="62"/>
      <c r="L36" s="62"/>
      <c r="M36" s="62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20.100000000000001" customHeight="1">
      <c r="A37" s="58">
        <v>4</v>
      </c>
      <c r="B37" s="1764" t="s">
        <v>3638</v>
      </c>
      <c r="C37" s="1767"/>
      <c r="D37" s="1775"/>
      <c r="E37" s="1775"/>
      <c r="F37" s="318"/>
      <c r="G37" s="1775"/>
      <c r="H37" s="489"/>
      <c r="I37" s="115"/>
      <c r="J37" s="460"/>
      <c r="K37" s="62"/>
      <c r="L37" s="62"/>
      <c r="M37" s="62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20.100000000000001" customHeight="1">
      <c r="A38" s="58"/>
      <c r="B38" s="1764" t="s">
        <v>3639</v>
      </c>
      <c r="C38" s="1585"/>
      <c r="D38" s="1585"/>
      <c r="E38" s="1585"/>
      <c r="F38" s="311"/>
      <c r="G38" s="1585"/>
      <c r="H38" s="311"/>
      <c r="I38" s="311"/>
      <c r="J38" s="346"/>
      <c r="K38" s="346"/>
      <c r="L38" s="346"/>
      <c r="M38" s="346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20.100000000000001" customHeight="1">
      <c r="A39" s="347">
        <v>5</v>
      </c>
      <c r="B39" s="1764" t="s">
        <v>3609</v>
      </c>
      <c r="C39" s="1585"/>
      <c r="D39" s="1585"/>
      <c r="E39" s="1585"/>
      <c r="F39" s="311"/>
      <c r="G39" s="1585"/>
      <c r="H39" s="491"/>
      <c r="I39" s="311"/>
      <c r="J39" s="346"/>
      <c r="K39" s="346"/>
      <c r="L39" s="346"/>
      <c r="M39" s="346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20.100000000000001" customHeight="1">
      <c r="A40" s="487"/>
      <c r="B40" s="1766"/>
      <c r="C40" s="1766"/>
      <c r="D40" s="1766"/>
      <c r="E40" s="1766"/>
      <c r="F40" s="492"/>
      <c r="G40" s="1795" t="s">
        <v>342</v>
      </c>
      <c r="H40" s="1800">
        <f>SUM(H29:H39)</f>
        <v>9690000</v>
      </c>
      <c r="I40" s="492"/>
      <c r="J40" s="488"/>
      <c r="K40" s="488"/>
      <c r="L40" s="488"/>
      <c r="M40" s="488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>
      <c r="A41" s="7"/>
      <c r="B41" s="1278"/>
      <c r="C41" s="1278"/>
      <c r="D41" s="1278"/>
      <c r="E41" s="1278"/>
      <c r="F41" s="7"/>
      <c r="G41" s="1278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>
      <c r="A42" s="2036" t="s">
        <v>326</v>
      </c>
      <c r="B42" s="1941"/>
      <c r="C42" s="1941"/>
      <c r="D42" s="1941"/>
      <c r="E42" s="1941"/>
      <c r="F42" s="1941"/>
      <c r="G42" s="1941"/>
      <c r="H42" s="1941"/>
      <c r="I42" s="1941"/>
      <c r="J42" s="1941"/>
      <c r="K42" s="1941"/>
      <c r="L42" s="1941"/>
      <c r="M42" s="1941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>
      <c r="A43" s="2053" t="s">
        <v>3640</v>
      </c>
      <c r="B43" s="1941"/>
      <c r="C43" s="1941"/>
      <c r="D43" s="1941"/>
      <c r="E43" s="1941"/>
      <c r="F43" s="1941"/>
      <c r="G43" s="1941"/>
      <c r="H43" s="1941"/>
      <c r="I43" s="1941"/>
      <c r="J43" s="1941"/>
      <c r="K43" s="1941"/>
      <c r="L43" s="1941"/>
      <c r="M43" s="1941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>
      <c r="A44" s="2053" t="s">
        <v>3577</v>
      </c>
      <c r="B44" s="1941"/>
      <c r="C44" s="1941"/>
      <c r="D44" s="1941"/>
      <c r="E44" s="1941"/>
      <c r="F44" s="1941"/>
      <c r="G44" s="1941"/>
      <c r="H44" s="1941"/>
      <c r="I44" s="1941"/>
      <c r="J44" s="1941"/>
      <c r="K44" s="1941"/>
      <c r="L44" s="1941"/>
      <c r="M44" s="1941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>
      <c r="A45" s="2053" t="s">
        <v>3578</v>
      </c>
      <c r="B45" s="1941"/>
      <c r="C45" s="1941"/>
      <c r="D45" s="1941"/>
      <c r="E45" s="1941"/>
      <c r="F45" s="1941"/>
      <c r="G45" s="1941"/>
      <c r="H45" s="1941"/>
      <c r="I45" s="1941"/>
      <c r="J45" s="1941"/>
      <c r="K45" s="1941"/>
      <c r="L45" s="1941"/>
      <c r="M45" s="1941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>
      <c r="A46" s="2054" t="s">
        <v>3641</v>
      </c>
      <c r="B46" s="1969"/>
      <c r="C46" s="1969"/>
      <c r="D46" s="1969"/>
      <c r="E46" s="1969"/>
      <c r="F46" s="1969"/>
      <c r="G46" s="1969"/>
      <c r="H46" s="1969"/>
      <c r="I46" s="1969"/>
      <c r="J46" s="1969"/>
      <c r="K46" s="1969"/>
      <c r="L46" s="1969"/>
      <c r="M46" s="1969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>
      <c r="A47" s="2038" t="s">
        <v>0</v>
      </c>
      <c r="B47" s="2040" t="s">
        <v>273</v>
      </c>
      <c r="C47" s="2040" t="s">
        <v>274</v>
      </c>
      <c r="D47" s="2040" t="s">
        <v>275</v>
      </c>
      <c r="E47" s="2040" t="s">
        <v>276</v>
      </c>
      <c r="F47" s="2038" t="s">
        <v>277</v>
      </c>
      <c r="G47" s="2037" t="s">
        <v>278</v>
      </c>
      <c r="H47" s="1972"/>
      <c r="I47" s="2037" t="s">
        <v>6</v>
      </c>
      <c r="J47" s="1973"/>
      <c r="K47" s="1973"/>
      <c r="L47" s="1972"/>
      <c r="M47" s="2038" t="s">
        <v>7</v>
      </c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>
      <c r="A48" s="2002"/>
      <c r="B48" s="2041"/>
      <c r="C48" s="2041"/>
      <c r="D48" s="2041"/>
      <c r="E48" s="2041"/>
      <c r="F48" s="2002"/>
      <c r="G48" s="1581" t="s">
        <v>279</v>
      </c>
      <c r="H48" s="169" t="s">
        <v>280</v>
      </c>
      <c r="I48" s="169" t="s">
        <v>8</v>
      </c>
      <c r="J48" s="169" t="s">
        <v>9</v>
      </c>
      <c r="K48" s="169" t="s">
        <v>10</v>
      </c>
      <c r="L48" s="169" t="s">
        <v>11</v>
      </c>
      <c r="M48" s="2002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>
      <c r="A49" s="493">
        <v>1</v>
      </c>
      <c r="B49" s="1764" t="s">
        <v>3642</v>
      </c>
      <c r="C49" s="502" t="s">
        <v>3643</v>
      </c>
      <c r="D49" s="1789" t="s">
        <v>3644</v>
      </c>
      <c r="E49" s="502" t="s">
        <v>3615</v>
      </c>
      <c r="F49" s="115"/>
      <c r="G49" s="1767" t="s">
        <v>3645</v>
      </c>
      <c r="H49" s="494">
        <v>5500000</v>
      </c>
      <c r="I49" s="495"/>
      <c r="J49" s="115" t="s">
        <v>475</v>
      </c>
      <c r="K49" s="496"/>
      <c r="L49" s="36"/>
      <c r="M49" s="347" t="s">
        <v>233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>
      <c r="A50" s="493"/>
      <c r="B50" s="1764"/>
      <c r="C50" s="1767"/>
      <c r="D50" s="1585"/>
      <c r="E50" s="502"/>
      <c r="F50" s="115"/>
      <c r="G50" s="1767" t="s">
        <v>3646</v>
      </c>
      <c r="H50" s="336"/>
      <c r="I50" s="495"/>
      <c r="J50" s="115"/>
      <c r="K50" s="496"/>
      <c r="L50" s="36"/>
      <c r="M50" s="346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>
      <c r="A51" s="493">
        <v>2</v>
      </c>
      <c r="B51" s="1764" t="s">
        <v>3647</v>
      </c>
      <c r="C51" s="1767" t="s">
        <v>3618</v>
      </c>
      <c r="D51" s="1585" t="s">
        <v>3648</v>
      </c>
      <c r="E51" s="502" t="s">
        <v>3620</v>
      </c>
      <c r="F51" s="115" t="s">
        <v>3649</v>
      </c>
      <c r="G51" s="1767" t="s">
        <v>3650</v>
      </c>
      <c r="H51" s="336" t="s">
        <v>3651</v>
      </c>
      <c r="I51" s="336"/>
      <c r="J51" s="336"/>
      <c r="K51" s="336"/>
      <c r="L51" s="32"/>
      <c r="M51" s="346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>
      <c r="A52" s="493"/>
      <c r="B52" s="1767" t="s">
        <v>3652</v>
      </c>
      <c r="C52" s="1767"/>
      <c r="D52" s="476" t="s">
        <v>3653</v>
      </c>
      <c r="E52" s="1767"/>
      <c r="F52" s="115" t="s">
        <v>3649</v>
      </c>
      <c r="G52" s="1767" t="s">
        <v>3654</v>
      </c>
      <c r="H52" s="336" t="s">
        <v>813</v>
      </c>
      <c r="I52" s="336"/>
      <c r="J52" s="336"/>
      <c r="K52" s="336"/>
      <c r="L52" s="32"/>
      <c r="M52" s="346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>
      <c r="A53" s="493">
        <v>3</v>
      </c>
      <c r="B53" s="1764" t="s">
        <v>3655</v>
      </c>
      <c r="C53" s="1767" t="s">
        <v>3656</v>
      </c>
      <c r="D53" s="476"/>
      <c r="E53" s="502" t="s">
        <v>3657</v>
      </c>
      <c r="F53" s="115"/>
      <c r="G53" s="1767"/>
      <c r="H53" s="497"/>
      <c r="I53" s="336"/>
      <c r="J53" s="336"/>
      <c r="K53" s="336"/>
      <c r="L53" s="32"/>
      <c r="M53" s="346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>
      <c r="A54" s="493"/>
      <c r="B54" s="1764" t="s">
        <v>3658</v>
      </c>
      <c r="C54" s="1767"/>
      <c r="D54" s="476" t="s">
        <v>3659</v>
      </c>
      <c r="E54" s="1767" t="s">
        <v>3660</v>
      </c>
      <c r="F54" s="115" t="s">
        <v>3649</v>
      </c>
      <c r="G54" s="1767" t="s">
        <v>3654</v>
      </c>
      <c r="H54" s="336" t="s">
        <v>813</v>
      </c>
      <c r="I54" s="115"/>
      <c r="J54" s="115"/>
      <c r="K54" s="311"/>
      <c r="L54" s="346"/>
      <c r="M54" s="346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>
      <c r="A55" s="336">
        <v>4</v>
      </c>
      <c r="B55" s="1764" t="s">
        <v>3661</v>
      </c>
      <c r="C55" s="1767"/>
      <c r="D55" s="476"/>
      <c r="E55" s="1767" t="s">
        <v>3635</v>
      </c>
      <c r="F55" s="115"/>
      <c r="G55" s="1767"/>
      <c r="H55" s="496"/>
      <c r="I55" s="115"/>
      <c r="J55" s="115"/>
      <c r="K55" s="311"/>
      <c r="L55" s="346"/>
      <c r="M55" s="346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>
      <c r="A56" s="336"/>
      <c r="B56" s="1764" t="s">
        <v>3662</v>
      </c>
      <c r="C56" s="1767"/>
      <c r="D56" s="476"/>
      <c r="E56" s="502" t="s">
        <v>3663</v>
      </c>
      <c r="F56" s="115"/>
      <c r="G56" s="1767"/>
      <c r="H56" s="496"/>
      <c r="I56" s="115"/>
      <c r="J56" s="311"/>
      <c r="K56" s="311"/>
      <c r="L56" s="346"/>
      <c r="M56" s="346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>
      <c r="A57" s="336">
        <v>5</v>
      </c>
      <c r="B57" s="1764" t="s">
        <v>3609</v>
      </c>
      <c r="C57" s="1767"/>
      <c r="D57" s="1789"/>
      <c r="E57" s="1775" t="s">
        <v>3664</v>
      </c>
      <c r="F57" s="115"/>
      <c r="G57" s="1585"/>
      <c r="H57" s="496"/>
      <c r="I57" s="115"/>
      <c r="J57" s="311"/>
      <c r="K57" s="311"/>
      <c r="L57" s="346"/>
      <c r="M57" s="346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>
      <c r="A58" s="336"/>
      <c r="B58" s="1764"/>
      <c r="C58" s="1767"/>
      <c r="D58" s="476"/>
      <c r="E58" s="1767"/>
      <c r="F58" s="495"/>
      <c r="G58" s="1796"/>
      <c r="H58" s="495"/>
      <c r="I58" s="115"/>
      <c r="J58" s="311"/>
      <c r="K58" s="311"/>
      <c r="L58" s="346"/>
      <c r="M58" s="346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>
      <c r="A59" s="498"/>
      <c r="B59" s="1768"/>
      <c r="C59" s="1771"/>
      <c r="D59" s="1790"/>
      <c r="E59" s="1776" t="s">
        <v>3665</v>
      </c>
      <c r="F59" s="500"/>
      <c r="G59" s="1797" t="s">
        <v>342</v>
      </c>
      <c r="H59" s="1801">
        <f>SUM(H49:H58)</f>
        <v>5500000</v>
      </c>
      <c r="I59" s="499"/>
      <c r="J59" s="492"/>
      <c r="K59" s="492"/>
      <c r="L59" s="492"/>
      <c r="M59" s="501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>
      <c r="A60" s="7"/>
      <c r="B60" s="1278"/>
      <c r="C60" s="1278"/>
      <c r="D60" s="1278"/>
      <c r="E60" s="1278"/>
      <c r="F60" s="7"/>
      <c r="G60" s="1278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>
      <c r="A61" s="2036" t="s">
        <v>326</v>
      </c>
      <c r="B61" s="1941"/>
      <c r="C61" s="1941"/>
      <c r="D61" s="1941"/>
      <c r="E61" s="1941"/>
      <c r="F61" s="1941"/>
      <c r="G61" s="1941"/>
      <c r="H61" s="1941"/>
      <c r="I61" s="1941"/>
      <c r="J61" s="1941"/>
      <c r="K61" s="1941"/>
      <c r="L61" s="1941"/>
      <c r="M61" s="1941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>
      <c r="A62" s="2053" t="s">
        <v>3640</v>
      </c>
      <c r="B62" s="1941"/>
      <c r="C62" s="1941"/>
      <c r="D62" s="1941"/>
      <c r="E62" s="1941"/>
      <c r="F62" s="1941"/>
      <c r="G62" s="1941"/>
      <c r="H62" s="1941"/>
      <c r="I62" s="1941"/>
      <c r="J62" s="1941"/>
      <c r="K62" s="1941"/>
      <c r="L62" s="1941"/>
      <c r="M62" s="1941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>
      <c r="A63" s="2053" t="s">
        <v>3666</v>
      </c>
      <c r="B63" s="1941"/>
      <c r="C63" s="1941"/>
      <c r="D63" s="1941"/>
      <c r="E63" s="1941"/>
      <c r="F63" s="1941"/>
      <c r="G63" s="1941"/>
      <c r="H63" s="1941"/>
      <c r="I63" s="1941"/>
      <c r="J63" s="1941"/>
      <c r="K63" s="1941"/>
      <c r="L63" s="1941"/>
      <c r="M63" s="1941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>
      <c r="A64" s="2053" t="s">
        <v>3578</v>
      </c>
      <c r="B64" s="1941"/>
      <c r="C64" s="1941"/>
      <c r="D64" s="1941"/>
      <c r="E64" s="1941"/>
      <c r="F64" s="1941"/>
      <c r="G64" s="1941"/>
      <c r="H64" s="1941"/>
      <c r="I64" s="1941"/>
      <c r="J64" s="1941"/>
      <c r="K64" s="1941"/>
      <c r="L64" s="1941"/>
      <c r="M64" s="1941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>
      <c r="A65" s="2054" t="s">
        <v>3667</v>
      </c>
      <c r="B65" s="1969"/>
      <c r="C65" s="1969"/>
      <c r="D65" s="1969"/>
      <c r="E65" s="1969"/>
      <c r="F65" s="1969"/>
      <c r="G65" s="1969"/>
      <c r="H65" s="1969"/>
      <c r="I65" s="1969"/>
      <c r="J65" s="1969"/>
      <c r="K65" s="1969"/>
      <c r="L65" s="1969"/>
      <c r="M65" s="1969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>
      <c r="A66" s="2038" t="s">
        <v>0</v>
      </c>
      <c r="B66" s="2040" t="s">
        <v>273</v>
      </c>
      <c r="C66" s="2040" t="s">
        <v>274</v>
      </c>
      <c r="D66" s="2040" t="s">
        <v>275</v>
      </c>
      <c r="E66" s="2040" t="s">
        <v>276</v>
      </c>
      <c r="F66" s="2038" t="s">
        <v>277</v>
      </c>
      <c r="G66" s="2037" t="s">
        <v>278</v>
      </c>
      <c r="H66" s="1972"/>
      <c r="I66" s="2037" t="s">
        <v>6</v>
      </c>
      <c r="J66" s="1973"/>
      <c r="K66" s="1973"/>
      <c r="L66" s="1972"/>
      <c r="M66" s="2038" t="s">
        <v>7</v>
      </c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>
      <c r="A67" s="2002"/>
      <c r="B67" s="2041"/>
      <c r="C67" s="2041"/>
      <c r="D67" s="2041"/>
      <c r="E67" s="2041"/>
      <c r="F67" s="2002"/>
      <c r="G67" s="1581" t="s">
        <v>279</v>
      </c>
      <c r="H67" s="169" t="s">
        <v>280</v>
      </c>
      <c r="I67" s="169" t="s">
        <v>8</v>
      </c>
      <c r="J67" s="169" t="s">
        <v>9</v>
      </c>
      <c r="K67" s="169" t="s">
        <v>10</v>
      </c>
      <c r="L67" s="169" t="s">
        <v>11</v>
      </c>
      <c r="M67" s="2002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>
      <c r="A68" s="486">
        <v>1</v>
      </c>
      <c r="B68" s="502" t="s">
        <v>3668</v>
      </c>
      <c r="C68" s="1772" t="s">
        <v>3669</v>
      </c>
      <c r="D68" s="1767" t="s">
        <v>3670</v>
      </c>
      <c r="E68" s="1767" t="s">
        <v>3671</v>
      </c>
      <c r="F68" s="311"/>
      <c r="G68" s="1767"/>
      <c r="H68" s="106"/>
      <c r="I68" s="503"/>
      <c r="J68" s="36" t="s">
        <v>475</v>
      </c>
      <c r="K68" s="504"/>
      <c r="L68" s="36"/>
      <c r="M68" s="347" t="s">
        <v>233</v>
      </c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>
      <c r="A69" s="486">
        <v>2</v>
      </c>
      <c r="B69" s="502" t="s">
        <v>3672</v>
      </c>
      <c r="C69" s="1773" t="s">
        <v>3673</v>
      </c>
      <c r="D69" s="1633" t="s">
        <v>3674</v>
      </c>
      <c r="E69" s="1633" t="s">
        <v>3675</v>
      </c>
      <c r="F69" s="493"/>
      <c r="G69" s="1798"/>
      <c r="H69" s="106"/>
      <c r="I69" s="503"/>
      <c r="J69" s="62"/>
      <c r="K69" s="504"/>
      <c r="L69" s="36"/>
      <c r="M69" s="346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>
      <c r="A70" s="505"/>
      <c r="B70" s="502" t="s">
        <v>3676</v>
      </c>
      <c r="C70" s="1773" t="s">
        <v>3677</v>
      </c>
      <c r="D70" s="1777" t="s">
        <v>3678</v>
      </c>
      <c r="E70" s="1767" t="s">
        <v>3679</v>
      </c>
      <c r="F70" s="506"/>
      <c r="G70" s="1767"/>
      <c r="H70" s="106"/>
      <c r="I70" s="32"/>
      <c r="J70" s="32"/>
      <c r="K70" s="32"/>
      <c r="L70" s="32"/>
      <c r="M70" s="346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>
      <c r="A71" s="486">
        <v>3</v>
      </c>
      <c r="B71" s="502" t="s">
        <v>3680</v>
      </c>
      <c r="C71" s="507" t="s">
        <v>922</v>
      </c>
      <c r="D71" s="1775"/>
      <c r="E71" s="1777" t="s">
        <v>3681</v>
      </c>
      <c r="F71" s="335" t="s">
        <v>3682</v>
      </c>
      <c r="G71" s="1767"/>
      <c r="H71" s="106"/>
      <c r="I71" s="32"/>
      <c r="J71" s="32"/>
      <c r="K71" s="32"/>
      <c r="L71" s="32"/>
      <c r="M71" s="346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>
      <c r="A72" s="486"/>
      <c r="B72" s="502"/>
      <c r="C72" s="1773" t="s">
        <v>3683</v>
      </c>
      <c r="D72" s="1791"/>
      <c r="E72" s="1767"/>
      <c r="F72" s="508"/>
      <c r="G72" s="1585"/>
      <c r="H72" s="509"/>
      <c r="I72" s="32"/>
      <c r="J72" s="32"/>
      <c r="K72" s="32"/>
      <c r="L72" s="32"/>
      <c r="M72" s="346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>
      <c r="A73" s="510">
        <v>4</v>
      </c>
      <c r="B73" s="502" t="s">
        <v>3684</v>
      </c>
      <c r="C73" s="1774" t="s">
        <v>3685</v>
      </c>
      <c r="D73" s="1791"/>
      <c r="E73" s="1767"/>
      <c r="F73" s="511">
        <v>24412</v>
      </c>
      <c r="G73" s="1585"/>
      <c r="H73" s="509"/>
      <c r="I73" s="62"/>
      <c r="J73" s="62"/>
      <c r="K73" s="346"/>
      <c r="L73" s="346"/>
      <c r="M73" s="346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>
      <c r="A74" s="510"/>
      <c r="B74" s="502" t="s">
        <v>3686</v>
      </c>
      <c r="C74" s="1773"/>
      <c r="D74" s="1792" t="s">
        <v>3687</v>
      </c>
      <c r="E74" s="1767"/>
      <c r="F74" s="115"/>
      <c r="G74" s="1585" t="s">
        <v>3688</v>
      </c>
      <c r="H74" s="509"/>
      <c r="I74" s="62"/>
      <c r="J74" s="62"/>
      <c r="K74" s="346"/>
      <c r="L74" s="346"/>
      <c r="M74" s="346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>
      <c r="A75" s="510"/>
      <c r="B75" s="502" t="s">
        <v>3689</v>
      </c>
      <c r="C75" s="1774"/>
      <c r="D75" s="1792"/>
      <c r="E75" s="1767"/>
      <c r="F75" s="115"/>
      <c r="G75" s="1585" t="s">
        <v>3690</v>
      </c>
      <c r="H75" s="509"/>
      <c r="I75" s="36"/>
      <c r="J75" s="346"/>
      <c r="K75" s="346"/>
      <c r="L75" s="346"/>
      <c r="M75" s="346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>
      <c r="A76" s="510"/>
      <c r="B76" s="502" t="s">
        <v>3691</v>
      </c>
      <c r="C76" s="507"/>
      <c r="D76" s="1633" t="s">
        <v>3692</v>
      </c>
      <c r="E76" s="1767"/>
      <c r="F76" s="115"/>
      <c r="G76" s="1767" t="s">
        <v>3693</v>
      </c>
      <c r="H76" s="496">
        <v>450000</v>
      </c>
      <c r="I76" s="36"/>
      <c r="J76" s="346"/>
      <c r="K76" s="346"/>
      <c r="L76" s="346"/>
      <c r="M76" s="346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>
      <c r="A77" s="510"/>
      <c r="B77" s="502" t="s">
        <v>3694</v>
      </c>
      <c r="C77" s="512"/>
      <c r="D77" s="1777" t="s">
        <v>3695</v>
      </c>
      <c r="E77" s="1767"/>
      <c r="F77" s="115"/>
      <c r="G77" s="1585" t="s">
        <v>473</v>
      </c>
      <c r="H77" s="509"/>
      <c r="I77" s="36"/>
      <c r="J77" s="346"/>
      <c r="K77" s="346"/>
      <c r="L77" s="346"/>
      <c r="M77" s="346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>
      <c r="A78" s="510"/>
      <c r="B78" s="502" t="s">
        <v>3696</v>
      </c>
      <c r="C78" s="512"/>
      <c r="D78" s="1791"/>
      <c r="E78" s="1767"/>
      <c r="F78" s="115"/>
      <c r="G78" s="1585" t="s">
        <v>3697</v>
      </c>
      <c r="H78" s="509"/>
      <c r="I78" s="36"/>
      <c r="J78" s="346"/>
      <c r="K78" s="346"/>
      <c r="L78" s="346"/>
      <c r="M78" s="474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>
      <c r="A79" s="510">
        <v>5</v>
      </c>
      <c r="B79" s="502" t="s">
        <v>3698</v>
      </c>
      <c r="C79" s="512"/>
      <c r="D79" s="1793"/>
      <c r="E79" s="1767"/>
      <c r="F79" s="115"/>
      <c r="G79" s="1767" t="s">
        <v>3699</v>
      </c>
      <c r="H79" s="106"/>
      <c r="I79" s="36"/>
      <c r="J79" s="346"/>
      <c r="K79" s="346"/>
      <c r="L79" s="346"/>
      <c r="M79" s="270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>
      <c r="A80" s="510">
        <v>6</v>
      </c>
      <c r="B80" s="502" t="s">
        <v>3700</v>
      </c>
      <c r="C80" s="512"/>
      <c r="D80" s="1586"/>
      <c r="E80" s="1767"/>
      <c r="F80" s="115"/>
      <c r="G80" s="1767" t="s">
        <v>3701</v>
      </c>
      <c r="H80" s="106"/>
      <c r="I80" s="36"/>
      <c r="J80" s="346"/>
      <c r="K80" s="346"/>
      <c r="L80" s="346"/>
      <c r="M80" s="346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>
      <c r="A81" s="510"/>
      <c r="B81" s="502"/>
      <c r="C81" s="512"/>
      <c r="D81" s="1793"/>
      <c r="E81" s="1767"/>
      <c r="F81" s="115"/>
      <c r="G81" s="1767" t="s">
        <v>3702</v>
      </c>
      <c r="H81" s="496"/>
      <c r="I81" s="36"/>
      <c r="J81" s="346"/>
      <c r="K81" s="346"/>
      <c r="L81" s="346"/>
      <c r="M81" s="346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>
      <c r="A82" s="32"/>
      <c r="B82" s="1769"/>
      <c r="C82" s="1769"/>
      <c r="D82" s="1788"/>
      <c r="E82" s="1778"/>
      <c r="F82" s="513"/>
      <c r="G82" s="1778" t="s">
        <v>3703</v>
      </c>
      <c r="H82" s="514"/>
      <c r="I82" s="515"/>
      <c r="J82" s="516"/>
      <c r="K82" s="516"/>
      <c r="L82" s="516"/>
      <c r="M82" s="516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21.75" customHeight="1">
      <c r="A83" s="517"/>
      <c r="B83" s="1770"/>
      <c r="C83" s="1770"/>
      <c r="D83" s="1770"/>
      <c r="E83" s="1779" t="s">
        <v>1072</v>
      </c>
      <c r="F83" s="518"/>
      <c r="G83" s="1779" t="s">
        <v>342</v>
      </c>
      <c r="H83" s="519">
        <f>SUM(H76:H82)</f>
        <v>450000</v>
      </c>
      <c r="I83" s="518"/>
      <c r="J83" s="518"/>
      <c r="K83" s="518"/>
      <c r="L83" s="518"/>
      <c r="M83" s="518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>
      <c r="A84" s="7"/>
      <c r="B84" s="1278"/>
      <c r="C84" s="1278"/>
      <c r="D84" s="1278"/>
      <c r="E84" s="1278"/>
      <c r="F84" s="7"/>
      <c r="G84" s="1278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>
      <c r="A85" s="7"/>
      <c r="B85" s="1278"/>
      <c r="C85" s="1278"/>
      <c r="D85" s="1278"/>
      <c r="E85" s="1278"/>
      <c r="F85" s="7"/>
      <c r="G85" s="1278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>
      <c r="A86" s="2129" t="s">
        <v>3704</v>
      </c>
      <c r="B86" s="2129"/>
      <c r="C86" s="2129"/>
      <c r="D86" s="2129"/>
      <c r="E86" s="2129"/>
      <c r="F86" s="2129"/>
      <c r="G86" s="2129"/>
      <c r="H86" s="2129"/>
      <c r="I86" s="2129"/>
      <c r="J86" s="2129"/>
      <c r="K86" s="2129"/>
      <c r="L86" s="2129"/>
      <c r="M86" s="2129"/>
      <c r="N86" s="2129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>
      <c r="A87" s="2128" t="s">
        <v>4027</v>
      </c>
      <c r="B87" s="2129"/>
      <c r="C87" s="2129"/>
      <c r="D87" s="2129"/>
      <c r="E87" s="2129"/>
      <c r="F87" s="2129"/>
      <c r="G87" s="2129"/>
      <c r="H87" s="2129"/>
      <c r="I87" s="2129"/>
      <c r="J87" s="2129"/>
      <c r="K87" s="2129"/>
      <c r="L87" s="2129"/>
      <c r="M87" s="2129"/>
      <c r="N87" s="2129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>
      <c r="A88" s="2128" t="s">
        <v>4028</v>
      </c>
      <c r="B88" s="2129"/>
      <c r="C88" s="2129"/>
      <c r="D88" s="2129"/>
      <c r="E88" s="2129"/>
      <c r="F88" s="2129"/>
      <c r="G88" s="2129"/>
      <c r="H88" s="2129"/>
      <c r="I88" s="2129"/>
      <c r="J88" s="2129"/>
      <c r="K88" s="2129"/>
      <c r="L88" s="2129"/>
      <c r="M88" s="2129"/>
      <c r="N88" s="2129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>
      <c r="A89" s="7"/>
      <c r="B89" s="1278"/>
      <c r="C89" s="1278"/>
      <c r="D89" s="1278"/>
      <c r="E89" s="1278"/>
      <c r="F89" s="7"/>
      <c r="G89" s="1278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>
      <c r="A90" s="7"/>
      <c r="B90" s="1278"/>
      <c r="C90" s="1278"/>
      <c r="D90" s="1278"/>
      <c r="E90" s="1278"/>
      <c r="F90" s="7"/>
      <c r="G90" s="1278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>
      <c r="A91" s="7"/>
      <c r="B91" s="1278"/>
      <c r="C91" s="1278"/>
      <c r="D91" s="1278"/>
      <c r="E91" s="1278"/>
      <c r="F91" s="7"/>
      <c r="G91" s="1278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>
      <c r="A92" s="7"/>
      <c r="B92" s="1278"/>
      <c r="C92" s="1278"/>
      <c r="D92" s="1278"/>
      <c r="E92" s="1278"/>
      <c r="F92" s="7"/>
      <c r="G92" s="1278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>
      <c r="A93" s="7"/>
      <c r="B93" s="1278"/>
      <c r="C93" s="1278"/>
      <c r="D93" s="1278"/>
      <c r="E93" s="1278"/>
      <c r="F93" s="7"/>
      <c r="G93" s="1278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>
      <c r="A94" s="7"/>
      <c r="B94" s="1278"/>
      <c r="C94" s="1278"/>
      <c r="D94" s="1278"/>
      <c r="E94" s="1278"/>
      <c r="F94" s="7"/>
      <c r="G94" s="1278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>
      <c r="A95" s="7"/>
      <c r="B95" s="1278"/>
      <c r="C95" s="1278"/>
      <c r="D95" s="1278"/>
      <c r="E95" s="1278"/>
      <c r="F95" s="7"/>
      <c r="G95" s="1278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>
      <c r="A96" s="7"/>
      <c r="B96" s="1278"/>
      <c r="C96" s="1278"/>
      <c r="D96" s="1278"/>
      <c r="E96" s="1278"/>
      <c r="F96" s="7"/>
      <c r="G96" s="1278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>
      <c r="A97" s="7"/>
      <c r="B97" s="1278"/>
      <c r="C97" s="1278"/>
      <c r="D97" s="1278"/>
      <c r="E97" s="1278"/>
      <c r="F97" s="7"/>
      <c r="G97" s="1278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>
      <c r="A98" s="7"/>
      <c r="B98" s="1278"/>
      <c r="C98" s="1278"/>
      <c r="D98" s="1278"/>
      <c r="E98" s="1278"/>
      <c r="F98" s="7"/>
      <c r="G98" s="1278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>
      <c r="A99" s="7"/>
      <c r="B99" s="1278"/>
      <c r="C99" s="1278"/>
      <c r="D99" s="1278"/>
      <c r="E99" s="1278"/>
      <c r="F99" s="7"/>
      <c r="G99" s="1278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>
      <c r="A100" s="7"/>
      <c r="B100" s="1278"/>
      <c r="C100" s="1278"/>
      <c r="D100" s="1278"/>
      <c r="E100" s="1278"/>
      <c r="F100" s="7"/>
      <c r="G100" s="1278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>
      <c r="A101" s="7"/>
      <c r="B101" s="1278"/>
      <c r="C101" s="1278"/>
      <c r="D101" s="1278"/>
      <c r="E101" s="1278"/>
      <c r="F101" s="7"/>
      <c r="G101" s="1278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>
      <c r="A102" s="7"/>
      <c r="B102" s="1278"/>
      <c r="C102" s="1278"/>
      <c r="D102" s="1278"/>
      <c r="E102" s="1278"/>
      <c r="F102" s="7"/>
      <c r="G102" s="1278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>
      <c r="A103" s="7"/>
      <c r="B103" s="1278"/>
      <c r="C103" s="1278"/>
      <c r="D103" s="1278"/>
      <c r="E103" s="1278"/>
      <c r="F103" s="7"/>
      <c r="G103" s="1278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>
      <c r="A104" s="7"/>
      <c r="B104" s="1278"/>
      <c r="C104" s="1278"/>
      <c r="D104" s="1278"/>
      <c r="E104" s="1278"/>
      <c r="F104" s="7"/>
      <c r="G104" s="1278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>
      <c r="A105" s="7"/>
      <c r="B105" s="1278"/>
      <c r="C105" s="1278"/>
      <c r="D105" s="1278"/>
      <c r="E105" s="1278"/>
      <c r="F105" s="7"/>
      <c r="G105" s="1278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>
      <c r="A106" s="7"/>
      <c r="B106" s="1278"/>
      <c r="C106" s="1278"/>
      <c r="D106" s="1278"/>
      <c r="E106" s="1278"/>
      <c r="F106" s="7"/>
      <c r="G106" s="1278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>
      <c r="A107" s="7"/>
      <c r="B107" s="1278"/>
      <c r="C107" s="1278"/>
      <c r="D107" s="1278"/>
      <c r="E107" s="1278"/>
      <c r="F107" s="7"/>
      <c r="G107" s="1278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>
      <c r="A108" s="7"/>
      <c r="B108" s="1278"/>
      <c r="C108" s="1278"/>
      <c r="D108" s="1278"/>
      <c r="E108" s="1278"/>
      <c r="F108" s="7"/>
      <c r="G108" s="1278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>
      <c r="A109" s="7"/>
      <c r="B109" s="1278"/>
      <c r="C109" s="1278"/>
      <c r="D109" s="1278"/>
      <c r="E109" s="1278"/>
      <c r="F109" s="7"/>
      <c r="G109" s="1278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>
      <c r="A110" s="7"/>
      <c r="B110" s="1278"/>
      <c r="C110" s="1278"/>
      <c r="D110" s="1278"/>
      <c r="E110" s="1278"/>
      <c r="F110" s="7"/>
      <c r="G110" s="1278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>
      <c r="A111" s="7"/>
      <c r="B111" s="1278"/>
      <c r="C111" s="1278"/>
      <c r="D111" s="1278"/>
      <c r="E111" s="1278"/>
      <c r="F111" s="7"/>
      <c r="G111" s="1278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>
      <c r="A112" s="7"/>
      <c r="B112" s="1278"/>
      <c r="C112" s="1278"/>
      <c r="D112" s="1278"/>
      <c r="E112" s="1278"/>
      <c r="F112" s="7"/>
      <c r="G112" s="1278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>
      <c r="A113" s="7"/>
      <c r="B113" s="1278"/>
      <c r="C113" s="1278"/>
      <c r="D113" s="1278"/>
      <c r="E113" s="1278"/>
      <c r="F113" s="7"/>
      <c r="G113" s="1278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>
      <c r="A114" s="7"/>
      <c r="B114" s="1278"/>
      <c r="C114" s="1278"/>
      <c r="D114" s="1278"/>
      <c r="E114" s="1278"/>
      <c r="F114" s="7"/>
      <c r="G114" s="1278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>
      <c r="A115" s="7"/>
      <c r="B115" s="1278"/>
      <c r="C115" s="1278"/>
      <c r="D115" s="1278"/>
      <c r="E115" s="1278"/>
      <c r="F115" s="7"/>
      <c r="G115" s="1278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>
      <c r="A116" s="7"/>
      <c r="B116" s="1278"/>
      <c r="C116" s="1278"/>
      <c r="D116" s="1278"/>
      <c r="E116" s="1278"/>
      <c r="F116" s="7"/>
      <c r="G116" s="1278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>
      <c r="A117" s="7"/>
      <c r="B117" s="1278"/>
      <c r="C117" s="1278"/>
      <c r="D117" s="1278"/>
      <c r="E117" s="1278"/>
      <c r="F117" s="7"/>
      <c r="G117" s="1278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>
      <c r="A118" s="7"/>
      <c r="B118" s="1278"/>
      <c r="C118" s="1278"/>
      <c r="D118" s="1278"/>
      <c r="E118" s="1278"/>
      <c r="F118" s="7"/>
      <c r="G118" s="1278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>
      <c r="A119" s="7"/>
      <c r="B119" s="1278"/>
      <c r="C119" s="1278"/>
      <c r="D119" s="1278"/>
      <c r="E119" s="1278"/>
      <c r="F119" s="7"/>
      <c r="G119" s="1278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>
      <c r="A120" s="7"/>
      <c r="B120" s="1278"/>
      <c r="C120" s="1278"/>
      <c r="D120" s="1278"/>
      <c r="E120" s="1278"/>
      <c r="F120" s="7"/>
      <c r="G120" s="1278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>
      <c r="A121" s="7"/>
      <c r="B121" s="1278"/>
      <c r="C121" s="1278"/>
      <c r="D121" s="1278"/>
      <c r="E121" s="1278"/>
      <c r="F121" s="7"/>
      <c r="G121" s="1278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>
      <c r="A122" s="7"/>
      <c r="B122" s="1278"/>
      <c r="C122" s="1278"/>
      <c r="D122" s="1278"/>
      <c r="E122" s="1278"/>
      <c r="F122" s="7"/>
      <c r="G122" s="1278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>
      <c r="A123" s="7"/>
      <c r="B123" s="1278"/>
      <c r="C123" s="1278"/>
      <c r="D123" s="1278"/>
      <c r="E123" s="1278"/>
      <c r="F123" s="7"/>
      <c r="G123" s="1278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>
      <c r="A124" s="7"/>
      <c r="B124" s="1278"/>
      <c r="C124" s="1278"/>
      <c r="D124" s="1278"/>
      <c r="E124" s="1278"/>
      <c r="F124" s="7"/>
      <c r="G124" s="1278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>
      <c r="A125" s="7"/>
      <c r="B125" s="1278"/>
      <c r="C125" s="1278"/>
      <c r="D125" s="1278"/>
      <c r="E125" s="1278"/>
      <c r="F125" s="7"/>
      <c r="G125" s="1278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>
      <c r="A126" s="7"/>
      <c r="B126" s="1278"/>
      <c r="C126" s="1278"/>
      <c r="D126" s="1278"/>
      <c r="E126" s="1278"/>
      <c r="F126" s="7"/>
      <c r="G126" s="1278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>
      <c r="A127" s="7"/>
      <c r="B127" s="1278"/>
      <c r="C127" s="1278"/>
      <c r="D127" s="1278"/>
      <c r="E127" s="1278"/>
      <c r="F127" s="7"/>
      <c r="G127" s="1278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>
      <c r="A128" s="7"/>
      <c r="B128" s="1278"/>
      <c r="C128" s="1278"/>
      <c r="D128" s="1278"/>
      <c r="E128" s="1278"/>
      <c r="F128" s="7"/>
      <c r="G128" s="1278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>
      <c r="A129" s="7"/>
      <c r="B129" s="1278"/>
      <c r="C129" s="1278"/>
      <c r="D129" s="1278"/>
      <c r="E129" s="1278"/>
      <c r="F129" s="7"/>
      <c r="G129" s="1278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>
      <c r="A130" s="7"/>
      <c r="B130" s="1278"/>
      <c r="C130" s="1278"/>
      <c r="D130" s="1278"/>
      <c r="E130" s="1278"/>
      <c r="F130" s="7"/>
      <c r="G130" s="1278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>
      <c r="A131" s="7"/>
      <c r="B131" s="1278"/>
      <c r="C131" s="1278"/>
      <c r="D131" s="1278"/>
      <c r="E131" s="1278"/>
      <c r="F131" s="7"/>
      <c r="G131" s="1278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>
      <c r="A132" s="7"/>
      <c r="B132" s="1278"/>
      <c r="C132" s="1278"/>
      <c r="D132" s="1278"/>
      <c r="E132" s="1278"/>
      <c r="F132" s="7"/>
      <c r="G132" s="1278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>
      <c r="A133" s="7"/>
      <c r="B133" s="1278"/>
      <c r="C133" s="1278"/>
      <c r="D133" s="1278"/>
      <c r="E133" s="1278"/>
      <c r="F133" s="7"/>
      <c r="G133" s="1278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>
      <c r="A134" s="7"/>
      <c r="B134" s="1278"/>
      <c r="C134" s="1278"/>
      <c r="D134" s="1278"/>
      <c r="E134" s="1278"/>
      <c r="F134" s="7"/>
      <c r="G134" s="1278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>
      <c r="A135" s="7"/>
      <c r="B135" s="1278"/>
      <c r="C135" s="1278"/>
      <c r="D135" s="1278"/>
      <c r="E135" s="1278"/>
      <c r="F135" s="7"/>
      <c r="G135" s="1278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>
      <c r="A136" s="7"/>
      <c r="B136" s="1278"/>
      <c r="C136" s="1278"/>
      <c r="D136" s="1278"/>
      <c r="E136" s="1278"/>
      <c r="F136" s="7"/>
      <c r="G136" s="1278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>
      <c r="A137" s="7"/>
      <c r="B137" s="1278"/>
      <c r="C137" s="1278"/>
      <c r="D137" s="1278"/>
      <c r="E137" s="1278"/>
      <c r="F137" s="7"/>
      <c r="G137" s="1278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>
      <c r="A138" s="7"/>
      <c r="B138" s="1278"/>
      <c r="C138" s="1278"/>
      <c r="D138" s="1278"/>
      <c r="E138" s="1278"/>
      <c r="F138" s="7"/>
      <c r="G138" s="1278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>
      <c r="A139" s="7"/>
      <c r="B139" s="1278"/>
      <c r="C139" s="1278"/>
      <c r="D139" s="1278"/>
      <c r="E139" s="1278"/>
      <c r="F139" s="7"/>
      <c r="G139" s="1278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>
      <c r="A140" s="7"/>
      <c r="B140" s="1278"/>
      <c r="C140" s="1278"/>
      <c r="D140" s="1278"/>
      <c r="E140" s="1278"/>
      <c r="F140" s="7"/>
      <c r="G140" s="1278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>
      <c r="A141" s="7"/>
      <c r="B141" s="1278"/>
      <c r="C141" s="1278"/>
      <c r="D141" s="1278"/>
      <c r="E141" s="1278"/>
      <c r="F141" s="7"/>
      <c r="G141" s="1278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>
      <c r="A142" s="7"/>
      <c r="B142" s="1278"/>
      <c r="C142" s="1278"/>
      <c r="D142" s="1278"/>
      <c r="E142" s="1278"/>
      <c r="F142" s="7"/>
      <c r="G142" s="1278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>
      <c r="A143" s="7"/>
      <c r="B143" s="1278"/>
      <c r="C143" s="1278"/>
      <c r="D143" s="1278"/>
      <c r="E143" s="1278"/>
      <c r="F143" s="7"/>
      <c r="G143" s="1278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>
      <c r="A144" s="7"/>
      <c r="B144" s="1278"/>
      <c r="C144" s="1278"/>
      <c r="D144" s="1278"/>
      <c r="E144" s="1278"/>
      <c r="F144" s="7"/>
      <c r="G144" s="1278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>
      <c r="A145" s="7"/>
      <c r="B145" s="1278"/>
      <c r="C145" s="1278"/>
      <c r="D145" s="1278"/>
      <c r="E145" s="1278"/>
      <c r="F145" s="7"/>
      <c r="G145" s="1278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>
      <c r="A146" s="7"/>
      <c r="B146" s="1278"/>
      <c r="C146" s="1278"/>
      <c r="D146" s="1278"/>
      <c r="E146" s="1278"/>
      <c r="F146" s="7"/>
      <c r="G146" s="1278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>
      <c r="A147" s="7"/>
      <c r="B147" s="1278"/>
      <c r="C147" s="1278"/>
      <c r="D147" s="1278"/>
      <c r="E147" s="1278"/>
      <c r="F147" s="7"/>
      <c r="G147" s="1278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>
      <c r="A148" s="7"/>
      <c r="B148" s="1278"/>
      <c r="C148" s="1278"/>
      <c r="D148" s="1278"/>
      <c r="E148" s="1278"/>
      <c r="F148" s="7"/>
      <c r="G148" s="1278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>
      <c r="A149" s="7"/>
      <c r="B149" s="1278"/>
      <c r="C149" s="1278"/>
      <c r="D149" s="1278"/>
      <c r="E149" s="1278"/>
      <c r="F149" s="7"/>
      <c r="G149" s="1278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>
      <c r="A150" s="7"/>
      <c r="B150" s="1278"/>
      <c r="C150" s="1278"/>
      <c r="D150" s="1278"/>
      <c r="E150" s="1278"/>
      <c r="F150" s="7"/>
      <c r="G150" s="1278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>
      <c r="A151" s="7"/>
      <c r="B151" s="1278"/>
      <c r="C151" s="1278"/>
      <c r="D151" s="1278"/>
      <c r="E151" s="1278"/>
      <c r="F151" s="7"/>
      <c r="G151" s="1278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>
      <c r="A152" s="7"/>
      <c r="B152" s="1278"/>
      <c r="C152" s="1278"/>
      <c r="D152" s="1278"/>
      <c r="E152" s="1278"/>
      <c r="F152" s="7"/>
      <c r="G152" s="1278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>
      <c r="A153" s="7"/>
      <c r="B153" s="1278"/>
      <c r="C153" s="1278"/>
      <c r="D153" s="1278"/>
      <c r="E153" s="1278"/>
      <c r="F153" s="7"/>
      <c r="G153" s="1278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>
      <c r="A154" s="7"/>
      <c r="B154" s="1278"/>
      <c r="C154" s="1278"/>
      <c r="D154" s="1278"/>
      <c r="E154" s="1278"/>
      <c r="F154" s="7"/>
      <c r="G154" s="1278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>
      <c r="A155" s="7"/>
      <c r="B155" s="1278"/>
      <c r="C155" s="1278"/>
      <c r="D155" s="1278"/>
      <c r="E155" s="1278"/>
      <c r="F155" s="7"/>
      <c r="G155" s="1278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>
      <c r="A156" s="7"/>
      <c r="B156" s="1278"/>
      <c r="C156" s="1278"/>
      <c r="D156" s="1278"/>
      <c r="E156" s="1278"/>
      <c r="F156" s="7"/>
      <c r="G156" s="1278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>
      <c r="A157" s="7"/>
      <c r="B157" s="1278"/>
      <c r="C157" s="1278"/>
      <c r="D157" s="1278"/>
      <c r="E157" s="1278"/>
      <c r="F157" s="7"/>
      <c r="G157" s="1278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>
      <c r="A158" s="7"/>
      <c r="B158" s="1278"/>
      <c r="C158" s="1278"/>
      <c r="D158" s="1278"/>
      <c r="E158" s="1278"/>
      <c r="F158" s="7"/>
      <c r="G158" s="1278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>
      <c r="A159" s="7"/>
      <c r="B159" s="1278"/>
      <c r="C159" s="1278"/>
      <c r="D159" s="1278"/>
      <c r="E159" s="1278"/>
      <c r="F159" s="7"/>
      <c r="G159" s="1278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>
      <c r="A160" s="7"/>
      <c r="B160" s="1278"/>
      <c r="C160" s="1278"/>
      <c r="D160" s="1278"/>
      <c r="E160" s="1278"/>
      <c r="F160" s="7"/>
      <c r="G160" s="1278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>
      <c r="A161" s="7"/>
      <c r="B161" s="1278"/>
      <c r="C161" s="1278"/>
      <c r="D161" s="1278"/>
      <c r="E161" s="1278"/>
      <c r="F161" s="7"/>
      <c r="G161" s="1278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>
      <c r="A162" s="7"/>
      <c r="B162" s="1278"/>
      <c r="C162" s="1278"/>
      <c r="D162" s="1278"/>
      <c r="E162" s="1278"/>
      <c r="F162" s="7"/>
      <c r="G162" s="1278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>
      <c r="A163" s="7"/>
      <c r="B163" s="1278"/>
      <c r="C163" s="1278"/>
      <c r="D163" s="1278"/>
      <c r="E163" s="1278"/>
      <c r="F163" s="7"/>
      <c r="G163" s="1278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>
      <c r="A164" s="7"/>
      <c r="B164" s="1278"/>
      <c r="C164" s="1278"/>
      <c r="D164" s="1278"/>
      <c r="E164" s="1278"/>
      <c r="F164" s="7"/>
      <c r="G164" s="1278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>
      <c r="A165" s="7"/>
      <c r="B165" s="1278"/>
      <c r="C165" s="1278"/>
      <c r="D165" s="1278"/>
      <c r="E165" s="1278"/>
      <c r="F165" s="7"/>
      <c r="G165" s="1278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>
      <c r="A166" s="7"/>
      <c r="B166" s="1278"/>
      <c r="C166" s="1278"/>
      <c r="D166" s="1278"/>
      <c r="E166" s="1278"/>
      <c r="F166" s="7"/>
      <c r="G166" s="1278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>
      <c r="A167" s="7"/>
      <c r="B167" s="1278"/>
      <c r="C167" s="1278"/>
      <c r="D167" s="1278"/>
      <c r="E167" s="1278"/>
      <c r="F167" s="7"/>
      <c r="G167" s="1278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>
      <c r="A168" s="7"/>
      <c r="B168" s="1278"/>
      <c r="C168" s="1278"/>
      <c r="D168" s="1278"/>
      <c r="E168" s="1278"/>
      <c r="F168" s="7"/>
      <c r="G168" s="1278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>
      <c r="A169" s="7"/>
      <c r="B169" s="1278"/>
      <c r="C169" s="1278"/>
      <c r="D169" s="1278"/>
      <c r="E169" s="1278"/>
      <c r="F169" s="7"/>
      <c r="G169" s="1278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>
      <c r="A170" s="7"/>
      <c r="B170" s="1278"/>
      <c r="C170" s="1278"/>
      <c r="D170" s="1278"/>
      <c r="E170" s="1278"/>
      <c r="F170" s="7"/>
      <c r="G170" s="1278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>
      <c r="A171" s="7"/>
      <c r="B171" s="1278"/>
      <c r="C171" s="1278"/>
      <c r="D171" s="1278"/>
      <c r="E171" s="1278"/>
      <c r="F171" s="7"/>
      <c r="G171" s="1278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>
      <c r="A172" s="7"/>
      <c r="B172" s="1278"/>
      <c r="C172" s="1278"/>
      <c r="D172" s="1278"/>
      <c r="E172" s="1278"/>
      <c r="F172" s="7"/>
      <c r="G172" s="1278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>
      <c r="A173" s="7"/>
      <c r="B173" s="1278"/>
      <c r="C173" s="1278"/>
      <c r="D173" s="1278"/>
      <c r="E173" s="1278"/>
      <c r="F173" s="7"/>
      <c r="G173" s="127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>
      <c r="A174" s="7"/>
      <c r="B174" s="1278"/>
      <c r="C174" s="1278"/>
      <c r="D174" s="1278"/>
      <c r="E174" s="1278"/>
      <c r="F174" s="7"/>
      <c r="G174" s="127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>
      <c r="A175" s="7"/>
      <c r="B175" s="1278"/>
      <c r="C175" s="1278"/>
      <c r="D175" s="1278"/>
      <c r="E175" s="1278"/>
      <c r="F175" s="7"/>
      <c r="G175" s="127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>
      <c r="A176" s="7"/>
      <c r="B176" s="1278"/>
      <c r="C176" s="1278"/>
      <c r="D176" s="1278"/>
      <c r="E176" s="1278"/>
      <c r="F176" s="7"/>
      <c r="G176" s="127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>
      <c r="A177" s="7"/>
      <c r="B177" s="1278"/>
      <c r="C177" s="1278"/>
      <c r="D177" s="1278"/>
      <c r="E177" s="1278"/>
      <c r="F177" s="7"/>
      <c r="G177" s="127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>
      <c r="A178" s="7"/>
      <c r="B178" s="1278"/>
      <c r="C178" s="1278"/>
      <c r="D178" s="1278"/>
      <c r="E178" s="1278"/>
      <c r="F178" s="7"/>
      <c r="G178" s="127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>
      <c r="A179" s="7"/>
      <c r="B179" s="1278"/>
      <c r="C179" s="1278"/>
      <c r="D179" s="1278"/>
      <c r="E179" s="1278"/>
      <c r="F179" s="7"/>
      <c r="G179" s="1278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>
      <c r="A180" s="7"/>
      <c r="B180" s="1278"/>
      <c r="C180" s="1278"/>
      <c r="D180" s="1278"/>
      <c r="E180" s="1278"/>
      <c r="F180" s="7"/>
      <c r="G180" s="127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>
      <c r="A181" s="7"/>
      <c r="B181" s="1278"/>
      <c r="C181" s="1278"/>
      <c r="D181" s="1278"/>
      <c r="E181" s="1278"/>
      <c r="F181" s="7"/>
      <c r="G181" s="1278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>
      <c r="A182" s="7"/>
      <c r="B182" s="1278"/>
      <c r="C182" s="1278"/>
      <c r="D182" s="1278"/>
      <c r="E182" s="1278"/>
      <c r="F182" s="7"/>
      <c r="G182" s="1278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>
      <c r="A183" s="7"/>
      <c r="B183" s="1278"/>
      <c r="C183" s="1278"/>
      <c r="D183" s="1278"/>
      <c r="E183" s="1278"/>
      <c r="F183" s="7"/>
      <c r="G183" s="1278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>
      <c r="A184" s="7"/>
      <c r="B184" s="1278"/>
      <c r="C184" s="1278"/>
      <c r="D184" s="1278"/>
      <c r="E184" s="1278"/>
      <c r="F184" s="7"/>
      <c r="G184" s="1278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>
      <c r="A185" s="7"/>
      <c r="B185" s="1278"/>
      <c r="C185" s="1278"/>
      <c r="D185" s="1278"/>
      <c r="E185" s="1278"/>
      <c r="F185" s="7"/>
      <c r="G185" s="1278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>
      <c r="A186" s="7"/>
      <c r="B186" s="1278"/>
      <c r="C186" s="1278"/>
      <c r="D186" s="1278"/>
      <c r="E186" s="1278"/>
      <c r="F186" s="7"/>
      <c r="G186" s="1278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>
      <c r="A187" s="7"/>
      <c r="B187" s="1278"/>
      <c r="C187" s="1278"/>
      <c r="D187" s="1278"/>
      <c r="E187" s="1278"/>
      <c r="F187" s="7"/>
      <c r="G187" s="1278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>
      <c r="A188" s="7"/>
      <c r="B188" s="1278"/>
      <c r="C188" s="1278"/>
      <c r="D188" s="1278"/>
      <c r="E188" s="1278"/>
      <c r="F188" s="7"/>
      <c r="G188" s="1278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>
      <c r="A189" s="7"/>
      <c r="B189" s="1278"/>
      <c r="C189" s="1278"/>
      <c r="D189" s="1278"/>
      <c r="E189" s="1278"/>
      <c r="F189" s="7"/>
      <c r="G189" s="1278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>
      <c r="A190" s="7"/>
      <c r="B190" s="1278"/>
      <c r="C190" s="1278"/>
      <c r="D190" s="1278"/>
      <c r="E190" s="1278"/>
      <c r="F190" s="7"/>
      <c r="G190" s="1278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>
      <c r="A191" s="7"/>
      <c r="B191" s="1278"/>
      <c r="C191" s="1278"/>
      <c r="D191" s="1278"/>
      <c r="E191" s="1278"/>
      <c r="F191" s="7"/>
      <c r="G191" s="1278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>
      <c r="A192" s="7"/>
      <c r="B192" s="1278"/>
      <c r="C192" s="1278"/>
      <c r="D192" s="1278"/>
      <c r="E192" s="1278"/>
      <c r="F192" s="7"/>
      <c r="G192" s="1278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>
      <c r="A193" s="7"/>
      <c r="B193" s="1278"/>
      <c r="C193" s="1278"/>
      <c r="D193" s="1278"/>
      <c r="E193" s="1278"/>
      <c r="F193" s="7"/>
      <c r="G193" s="1278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>
      <c r="A194" s="7"/>
      <c r="B194" s="1278"/>
      <c r="C194" s="1278"/>
      <c r="D194" s="1278"/>
      <c r="E194" s="1278"/>
      <c r="F194" s="7"/>
      <c r="G194" s="1278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>
      <c r="A195" s="7"/>
      <c r="B195" s="1278"/>
      <c r="C195" s="1278"/>
      <c r="D195" s="1278"/>
      <c r="E195" s="1278"/>
      <c r="F195" s="7"/>
      <c r="G195" s="1278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>
      <c r="A196" s="7"/>
      <c r="B196" s="1278"/>
      <c r="C196" s="1278"/>
      <c r="D196" s="1278"/>
      <c r="E196" s="1278"/>
      <c r="F196" s="7"/>
      <c r="G196" s="1278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>
      <c r="A197" s="7"/>
      <c r="B197" s="1278"/>
      <c r="C197" s="1278"/>
      <c r="D197" s="1278"/>
      <c r="E197" s="1278"/>
      <c r="F197" s="7"/>
      <c r="G197" s="1278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>
      <c r="A198" s="7"/>
      <c r="B198" s="1278"/>
      <c r="C198" s="1278"/>
      <c r="D198" s="1278"/>
      <c r="E198" s="1278"/>
      <c r="F198" s="7"/>
      <c r="G198" s="1278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>
      <c r="A199" s="7"/>
      <c r="B199" s="1278"/>
      <c r="C199" s="1278"/>
      <c r="D199" s="1278"/>
      <c r="E199" s="1278"/>
      <c r="F199" s="7"/>
      <c r="G199" s="1278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>
      <c r="A200" s="7"/>
      <c r="B200" s="1278"/>
      <c r="C200" s="1278"/>
      <c r="D200" s="1278"/>
      <c r="E200" s="1278"/>
      <c r="F200" s="7"/>
      <c r="G200" s="1278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>
      <c r="A201" s="7"/>
      <c r="B201" s="1278"/>
      <c r="C201" s="1278"/>
      <c r="D201" s="1278"/>
      <c r="E201" s="1278"/>
      <c r="F201" s="7"/>
      <c r="G201" s="1278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>
      <c r="A202" s="7"/>
      <c r="B202" s="1278"/>
      <c r="C202" s="1278"/>
      <c r="D202" s="1278"/>
      <c r="E202" s="1278"/>
      <c r="F202" s="7"/>
      <c r="G202" s="1278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>
      <c r="A203" s="7"/>
      <c r="B203" s="1278"/>
      <c r="C203" s="1278"/>
      <c r="D203" s="1278"/>
      <c r="E203" s="1278"/>
      <c r="F203" s="7"/>
      <c r="G203" s="1278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>
      <c r="A204" s="7"/>
      <c r="B204" s="1278"/>
      <c r="C204" s="1278"/>
      <c r="D204" s="1278"/>
      <c r="E204" s="1278"/>
      <c r="F204" s="7"/>
      <c r="G204" s="1278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>
      <c r="A205" s="7"/>
      <c r="B205" s="1278"/>
      <c r="C205" s="1278"/>
      <c r="D205" s="1278"/>
      <c r="E205" s="1278"/>
      <c r="F205" s="7"/>
      <c r="G205" s="1278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>
      <c r="A206" s="7"/>
      <c r="B206" s="1278"/>
      <c r="C206" s="1278"/>
      <c r="D206" s="1278"/>
      <c r="E206" s="1278"/>
      <c r="F206" s="7"/>
      <c r="G206" s="1278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>
      <c r="A207" s="7"/>
      <c r="B207" s="1278"/>
      <c r="C207" s="1278"/>
      <c r="D207" s="1278"/>
      <c r="E207" s="1278"/>
      <c r="F207" s="7"/>
      <c r="G207" s="1278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>
      <c r="A208" s="7"/>
      <c r="B208" s="1278"/>
      <c r="C208" s="1278"/>
      <c r="D208" s="1278"/>
      <c r="E208" s="1278"/>
      <c r="F208" s="7"/>
      <c r="G208" s="1278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>
      <c r="A209" s="7"/>
      <c r="B209" s="1278"/>
      <c r="C209" s="1278"/>
      <c r="D209" s="1278"/>
      <c r="E209" s="1278"/>
      <c r="F209" s="7"/>
      <c r="G209" s="1278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>
      <c r="A210" s="7"/>
      <c r="B210" s="1278"/>
      <c r="C210" s="1278"/>
      <c r="D210" s="1278"/>
      <c r="E210" s="1278"/>
      <c r="F210" s="7"/>
      <c r="G210" s="1278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>
      <c r="A211" s="7"/>
      <c r="B211" s="1278"/>
      <c r="C211" s="1278"/>
      <c r="D211" s="1278"/>
      <c r="E211" s="1278"/>
      <c r="F211" s="7"/>
      <c r="G211" s="1278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>
      <c r="A212" s="7"/>
      <c r="B212" s="1278"/>
      <c r="C212" s="1278"/>
      <c r="D212" s="1278"/>
      <c r="E212" s="1278"/>
      <c r="F212" s="7"/>
      <c r="G212" s="1278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>
      <c r="A213" s="7"/>
      <c r="B213" s="1278"/>
      <c r="C213" s="1278"/>
      <c r="D213" s="1278"/>
      <c r="E213" s="1278"/>
      <c r="F213" s="7"/>
      <c r="G213" s="1278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>
      <c r="A214" s="7"/>
      <c r="B214" s="1278"/>
      <c r="C214" s="1278"/>
      <c r="D214" s="1278"/>
      <c r="E214" s="1278"/>
      <c r="F214" s="7"/>
      <c r="G214" s="1278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>
      <c r="A215" s="7"/>
      <c r="B215" s="1278"/>
      <c r="C215" s="1278"/>
      <c r="D215" s="1278"/>
      <c r="E215" s="1278"/>
      <c r="F215" s="7"/>
      <c r="G215" s="1278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>
      <c r="A216" s="7"/>
      <c r="B216" s="1278"/>
      <c r="C216" s="1278"/>
      <c r="D216" s="1278"/>
      <c r="E216" s="1278"/>
      <c r="F216" s="7"/>
      <c r="G216" s="1278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>
      <c r="A217" s="7"/>
      <c r="B217" s="1278"/>
      <c r="C217" s="1278"/>
      <c r="D217" s="1278"/>
      <c r="E217" s="1278"/>
      <c r="F217" s="7"/>
      <c r="G217" s="1278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>
      <c r="A218" s="7"/>
      <c r="B218" s="1278"/>
      <c r="C218" s="1278"/>
      <c r="D218" s="1278"/>
      <c r="E218" s="1278"/>
      <c r="F218" s="7"/>
      <c r="G218" s="1278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>
      <c r="A219" s="7"/>
      <c r="B219" s="1278"/>
      <c r="C219" s="1278"/>
      <c r="D219" s="1278"/>
      <c r="E219" s="1278"/>
      <c r="F219" s="7"/>
      <c r="G219" s="1278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>
      <c r="A220" s="7"/>
      <c r="B220" s="1278"/>
      <c r="C220" s="1278"/>
      <c r="D220" s="1278"/>
      <c r="E220" s="1278"/>
      <c r="F220" s="7"/>
      <c r="G220" s="1278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>
      <c r="A221" s="7"/>
      <c r="B221" s="1278"/>
      <c r="C221" s="1278"/>
      <c r="D221" s="1278"/>
      <c r="E221" s="1278"/>
      <c r="F221" s="7"/>
      <c r="G221" s="1278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>
      <c r="A222" s="7"/>
      <c r="B222" s="1278"/>
      <c r="C222" s="1278"/>
      <c r="D222" s="1278"/>
      <c r="E222" s="1278"/>
      <c r="F222" s="7"/>
      <c r="G222" s="1278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>
      <c r="A223" s="7"/>
      <c r="B223" s="1278"/>
      <c r="C223" s="1278"/>
      <c r="D223" s="1278"/>
      <c r="E223" s="1278"/>
      <c r="F223" s="7"/>
      <c r="G223" s="1278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>
      <c r="A224" s="7"/>
      <c r="B224" s="1278"/>
      <c r="C224" s="1278"/>
      <c r="D224" s="1278"/>
      <c r="E224" s="1278"/>
      <c r="F224" s="7"/>
      <c r="G224" s="1278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>
      <c r="A225" s="7"/>
      <c r="B225" s="1278"/>
      <c r="C225" s="1278"/>
      <c r="D225" s="1278"/>
      <c r="E225" s="1278"/>
      <c r="F225" s="7"/>
      <c r="G225" s="1278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>
      <c r="A226" s="7"/>
      <c r="B226" s="1278"/>
      <c r="C226" s="1278"/>
      <c r="D226" s="1278"/>
      <c r="E226" s="1278"/>
      <c r="F226" s="7"/>
      <c r="G226" s="1278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>
      <c r="A227" s="7"/>
      <c r="B227" s="1278"/>
      <c r="C227" s="1278"/>
      <c r="D227" s="1278"/>
      <c r="E227" s="1278"/>
      <c r="F227" s="7"/>
      <c r="G227" s="1278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>
      <c r="A228" s="7"/>
      <c r="B228" s="1278"/>
      <c r="C228" s="1278"/>
      <c r="D228" s="1278"/>
      <c r="E228" s="1278"/>
      <c r="F228" s="7"/>
      <c r="G228" s="1278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>
      <c r="A229" s="7"/>
      <c r="B229" s="1278"/>
      <c r="C229" s="1278"/>
      <c r="D229" s="1278"/>
      <c r="E229" s="1278"/>
      <c r="F229" s="7"/>
      <c r="G229" s="1278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>
      <c r="A230" s="7"/>
      <c r="B230" s="1278"/>
      <c r="C230" s="1278"/>
      <c r="D230" s="1278"/>
      <c r="E230" s="1278"/>
      <c r="F230" s="7"/>
      <c r="G230" s="1278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>
      <c r="A231" s="7"/>
      <c r="B231" s="1278"/>
      <c r="C231" s="1278"/>
      <c r="D231" s="1278"/>
      <c r="E231" s="1278"/>
      <c r="F231" s="7"/>
      <c r="G231" s="1278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>
      <c r="A232" s="7"/>
      <c r="B232" s="1278"/>
      <c r="C232" s="1278"/>
      <c r="D232" s="1278"/>
      <c r="E232" s="1278"/>
      <c r="F232" s="7"/>
      <c r="G232" s="1278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>
      <c r="A233" s="7"/>
      <c r="B233" s="1278"/>
      <c r="C233" s="1278"/>
      <c r="D233" s="1278"/>
      <c r="E233" s="1278"/>
      <c r="F233" s="7"/>
      <c r="G233" s="1278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>
      <c r="A234" s="7"/>
      <c r="B234" s="1278"/>
      <c r="C234" s="1278"/>
      <c r="D234" s="1278"/>
      <c r="E234" s="1278"/>
      <c r="F234" s="7"/>
      <c r="G234" s="1278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>
      <c r="A235" s="7"/>
      <c r="B235" s="1278"/>
      <c r="C235" s="1278"/>
      <c r="D235" s="1278"/>
      <c r="E235" s="1278"/>
      <c r="F235" s="7"/>
      <c r="G235" s="1278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>
      <c r="A236" s="7"/>
      <c r="B236" s="1278"/>
      <c r="C236" s="1278"/>
      <c r="D236" s="1278"/>
      <c r="E236" s="1278"/>
      <c r="F236" s="7"/>
      <c r="G236" s="1278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>
      <c r="A237" s="7"/>
      <c r="B237" s="1278"/>
      <c r="C237" s="1278"/>
      <c r="D237" s="1278"/>
      <c r="E237" s="1278"/>
      <c r="F237" s="7"/>
      <c r="G237" s="1278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>
      <c r="A238" s="7"/>
      <c r="B238" s="1278"/>
      <c r="C238" s="1278"/>
      <c r="D238" s="1278"/>
      <c r="E238" s="1278"/>
      <c r="F238" s="7"/>
      <c r="G238" s="1278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>
      <c r="A239" s="7"/>
      <c r="B239" s="1278"/>
      <c r="C239" s="1278"/>
      <c r="D239" s="1278"/>
      <c r="E239" s="1278"/>
      <c r="F239" s="7"/>
      <c r="G239" s="1278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>
      <c r="A240" s="7"/>
      <c r="B240" s="1278"/>
      <c r="C240" s="1278"/>
      <c r="D240" s="1278"/>
      <c r="E240" s="1278"/>
      <c r="F240" s="7"/>
      <c r="G240" s="1278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>
      <c r="A241" s="7"/>
      <c r="B241" s="1278"/>
      <c r="C241" s="1278"/>
      <c r="D241" s="1278"/>
      <c r="E241" s="1278"/>
      <c r="F241" s="7"/>
      <c r="G241" s="1278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>
      <c r="A242" s="7"/>
      <c r="B242" s="1278"/>
      <c r="C242" s="1278"/>
      <c r="D242" s="1278"/>
      <c r="E242" s="1278"/>
      <c r="F242" s="7"/>
      <c r="G242" s="1278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>
      <c r="A243" s="7"/>
      <c r="B243" s="1278"/>
      <c r="C243" s="1278"/>
      <c r="D243" s="1278"/>
      <c r="E243" s="1278"/>
      <c r="F243" s="7"/>
      <c r="G243" s="1278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>
      <c r="A244" s="7"/>
      <c r="B244" s="1278"/>
      <c r="C244" s="1278"/>
      <c r="D244" s="1278"/>
      <c r="E244" s="1278"/>
      <c r="F244" s="7"/>
      <c r="G244" s="1278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>
      <c r="A245" s="7"/>
      <c r="B245" s="1278"/>
      <c r="C245" s="1278"/>
      <c r="D245" s="1278"/>
      <c r="E245" s="1278"/>
      <c r="F245" s="7"/>
      <c r="G245" s="1278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>
      <c r="A246" s="7"/>
      <c r="B246" s="1278"/>
      <c r="C246" s="1278"/>
      <c r="D246" s="1278"/>
      <c r="E246" s="1278"/>
      <c r="F246" s="7"/>
      <c r="G246" s="1278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>
      <c r="A247" s="7"/>
      <c r="B247" s="1278"/>
      <c r="C247" s="1278"/>
      <c r="D247" s="1278"/>
      <c r="E247" s="1278"/>
      <c r="F247" s="7"/>
      <c r="G247" s="1278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>
      <c r="A248" s="7"/>
      <c r="B248" s="1278"/>
      <c r="C248" s="1278"/>
      <c r="D248" s="1278"/>
      <c r="E248" s="1278"/>
      <c r="F248" s="7"/>
      <c r="G248" s="1278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>
      <c r="A249" s="7"/>
      <c r="B249" s="1278"/>
      <c r="C249" s="1278"/>
      <c r="D249" s="1278"/>
      <c r="E249" s="1278"/>
      <c r="F249" s="7"/>
      <c r="G249" s="1278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>
      <c r="A250" s="7"/>
      <c r="B250" s="1278"/>
      <c r="C250" s="1278"/>
      <c r="D250" s="1278"/>
      <c r="E250" s="1278"/>
      <c r="F250" s="7"/>
      <c r="G250" s="1278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>
      <c r="A251" s="7"/>
      <c r="B251" s="1278"/>
      <c r="C251" s="1278"/>
      <c r="D251" s="1278"/>
      <c r="E251" s="1278"/>
      <c r="F251" s="7"/>
      <c r="G251" s="1278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>
      <c r="A252" s="7"/>
      <c r="B252" s="1278"/>
      <c r="C252" s="1278"/>
      <c r="D252" s="1278"/>
      <c r="E252" s="1278"/>
      <c r="F252" s="7"/>
      <c r="G252" s="1278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>
      <c r="A253" s="7"/>
      <c r="B253" s="1278"/>
      <c r="C253" s="1278"/>
      <c r="D253" s="1278"/>
      <c r="E253" s="1278"/>
      <c r="F253" s="7"/>
      <c r="G253" s="1278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>
      <c r="A254" s="7"/>
      <c r="B254" s="1278"/>
      <c r="C254" s="1278"/>
      <c r="D254" s="1278"/>
      <c r="E254" s="1278"/>
      <c r="F254" s="7"/>
      <c r="G254" s="1278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>
      <c r="A255" s="7"/>
      <c r="B255" s="1278"/>
      <c r="C255" s="1278"/>
      <c r="D255" s="1278"/>
      <c r="E255" s="1278"/>
      <c r="F255" s="7"/>
      <c r="G255" s="1278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>
      <c r="A256" s="7"/>
      <c r="B256" s="1278"/>
      <c r="C256" s="1278"/>
      <c r="D256" s="1278"/>
      <c r="E256" s="1278"/>
      <c r="F256" s="7"/>
      <c r="G256" s="1278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>
      <c r="A257" s="7"/>
      <c r="B257" s="1278"/>
      <c r="C257" s="1278"/>
      <c r="D257" s="1278"/>
      <c r="E257" s="1278"/>
      <c r="F257" s="7"/>
      <c r="G257" s="1278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>
      <c r="A258" s="7"/>
      <c r="B258" s="1278"/>
      <c r="C258" s="1278"/>
      <c r="D258" s="1278"/>
      <c r="E258" s="1278"/>
      <c r="F258" s="7"/>
      <c r="G258" s="1278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>
      <c r="A259" s="7"/>
      <c r="B259" s="1278"/>
      <c r="C259" s="1278"/>
      <c r="D259" s="1278"/>
      <c r="E259" s="1278"/>
      <c r="F259" s="7"/>
      <c r="G259" s="1278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>
      <c r="A260" s="7"/>
      <c r="B260" s="1278"/>
      <c r="C260" s="1278"/>
      <c r="D260" s="1278"/>
      <c r="E260" s="1278"/>
      <c r="F260" s="7"/>
      <c r="G260" s="1278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>
      <c r="A261" s="7"/>
      <c r="B261" s="1278"/>
      <c r="C261" s="1278"/>
      <c r="D261" s="1278"/>
      <c r="E261" s="1278"/>
      <c r="F261" s="7"/>
      <c r="G261" s="1278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>
      <c r="A262" s="7"/>
      <c r="B262" s="1278"/>
      <c r="C262" s="1278"/>
      <c r="D262" s="1278"/>
      <c r="E262" s="1278"/>
      <c r="F262" s="7"/>
      <c r="G262" s="1278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>
      <c r="A263" s="7"/>
      <c r="B263" s="1278"/>
      <c r="C263" s="1278"/>
      <c r="D263" s="1278"/>
      <c r="E263" s="1278"/>
      <c r="F263" s="7"/>
      <c r="G263" s="1278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>
      <c r="A264" s="7"/>
      <c r="B264" s="1278"/>
      <c r="C264" s="1278"/>
      <c r="D264" s="1278"/>
      <c r="E264" s="1278"/>
      <c r="F264" s="7"/>
      <c r="G264" s="1278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>
      <c r="A265" s="7"/>
      <c r="B265" s="1278"/>
      <c r="C265" s="1278"/>
      <c r="D265" s="1278"/>
      <c r="E265" s="1278"/>
      <c r="F265" s="7"/>
      <c r="G265" s="1278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>
      <c r="A266" s="7"/>
      <c r="B266" s="1278"/>
      <c r="C266" s="1278"/>
      <c r="D266" s="1278"/>
      <c r="E266" s="1278"/>
      <c r="F266" s="7"/>
      <c r="G266" s="1278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>
      <c r="A267" s="7"/>
      <c r="B267" s="1278"/>
      <c r="C267" s="1278"/>
      <c r="D267" s="1278"/>
      <c r="E267" s="1278"/>
      <c r="F267" s="7"/>
      <c r="G267" s="1278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>
      <c r="A268" s="7"/>
      <c r="B268" s="1278"/>
      <c r="C268" s="1278"/>
      <c r="D268" s="1278"/>
      <c r="E268" s="1278"/>
      <c r="F268" s="7"/>
      <c r="G268" s="1278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>
      <c r="A269" s="7"/>
      <c r="B269" s="1278"/>
      <c r="C269" s="1278"/>
      <c r="D269" s="1278"/>
      <c r="E269" s="1278"/>
      <c r="F269" s="7"/>
      <c r="G269" s="1278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>
      <c r="A270" s="7"/>
      <c r="B270" s="1278"/>
      <c r="C270" s="1278"/>
      <c r="D270" s="1278"/>
      <c r="E270" s="1278"/>
      <c r="F270" s="7"/>
      <c r="G270" s="1278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>
      <c r="A271" s="7"/>
      <c r="B271" s="1278"/>
      <c r="C271" s="1278"/>
      <c r="D271" s="1278"/>
      <c r="E271" s="1278"/>
      <c r="F271" s="7"/>
      <c r="G271" s="1278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>
      <c r="A272" s="7"/>
      <c r="B272" s="1278"/>
      <c r="C272" s="1278"/>
      <c r="D272" s="1278"/>
      <c r="E272" s="1278"/>
      <c r="F272" s="7"/>
      <c r="G272" s="1278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>
      <c r="A273" s="7"/>
      <c r="B273" s="1278"/>
      <c r="C273" s="1278"/>
      <c r="D273" s="1278"/>
      <c r="E273" s="1278"/>
      <c r="F273" s="7"/>
      <c r="G273" s="1278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>
      <c r="A274" s="7"/>
      <c r="B274" s="1278"/>
      <c r="C274" s="1278"/>
      <c r="D274" s="1278"/>
      <c r="E274" s="1278"/>
      <c r="F274" s="7"/>
      <c r="G274" s="1278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>
      <c r="A275" s="7"/>
      <c r="B275" s="1278"/>
      <c r="C275" s="1278"/>
      <c r="D275" s="1278"/>
      <c r="E275" s="1278"/>
      <c r="F275" s="7"/>
      <c r="G275" s="1278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>
      <c r="A276" s="7"/>
      <c r="B276" s="1278"/>
      <c r="C276" s="1278"/>
      <c r="D276" s="1278"/>
      <c r="E276" s="1278"/>
      <c r="F276" s="7"/>
      <c r="G276" s="1278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>
      <c r="A277" s="7"/>
      <c r="B277" s="1278"/>
      <c r="C277" s="1278"/>
      <c r="D277" s="1278"/>
      <c r="E277" s="1278"/>
      <c r="F277" s="7"/>
      <c r="G277" s="1278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>
      <c r="A278" s="7"/>
      <c r="B278" s="1278"/>
      <c r="C278" s="1278"/>
      <c r="D278" s="1278"/>
      <c r="E278" s="1278"/>
      <c r="F278" s="7"/>
      <c r="G278" s="1278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>
      <c r="A279" s="7"/>
      <c r="B279" s="1278"/>
      <c r="C279" s="1278"/>
      <c r="D279" s="1278"/>
      <c r="E279" s="1278"/>
      <c r="F279" s="7"/>
      <c r="G279" s="1278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>
      <c r="A280" s="7"/>
      <c r="B280" s="1278"/>
      <c r="C280" s="1278"/>
      <c r="D280" s="1278"/>
      <c r="E280" s="1278"/>
      <c r="F280" s="7"/>
      <c r="G280" s="1278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>
      <c r="A281" s="7"/>
      <c r="B281" s="1278"/>
      <c r="C281" s="1278"/>
      <c r="D281" s="1278"/>
      <c r="E281" s="1278"/>
      <c r="F281" s="7"/>
      <c r="G281" s="1278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>
      <c r="A282" s="7"/>
      <c r="B282" s="1278"/>
      <c r="C282" s="1278"/>
      <c r="D282" s="1278"/>
      <c r="E282" s="1278"/>
      <c r="F282" s="7"/>
      <c r="G282" s="1278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>
      <c r="A283" s="7"/>
      <c r="B283" s="1278"/>
      <c r="C283" s="1278"/>
      <c r="D283" s="1278"/>
      <c r="E283" s="1278"/>
      <c r="F283" s="7"/>
      <c r="G283" s="1278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>
      <c r="A284" s="7"/>
      <c r="B284" s="1278"/>
      <c r="C284" s="1278"/>
      <c r="D284" s="1278"/>
      <c r="E284" s="1278"/>
      <c r="F284" s="7"/>
      <c r="G284" s="1278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>
      <c r="A285" s="7"/>
      <c r="B285" s="1278"/>
      <c r="C285" s="1278"/>
      <c r="D285" s="1278"/>
      <c r="E285" s="1278"/>
      <c r="F285" s="7"/>
      <c r="G285" s="1278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>
      <c r="A286" s="7"/>
      <c r="B286" s="1278"/>
      <c r="C286" s="1278"/>
      <c r="D286" s="1278"/>
      <c r="E286" s="1278"/>
      <c r="F286" s="7"/>
      <c r="G286" s="1278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>
      <c r="A287" s="7"/>
      <c r="B287" s="1278"/>
      <c r="C287" s="1278"/>
      <c r="D287" s="1278"/>
      <c r="E287" s="1278"/>
      <c r="F287" s="7"/>
      <c r="G287" s="1278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>
      <c r="A288" s="7"/>
      <c r="B288" s="1278"/>
      <c r="C288" s="1278"/>
      <c r="D288" s="1278"/>
      <c r="E288" s="1278"/>
      <c r="F288" s="7"/>
      <c r="G288" s="1278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>
      <c r="A289" s="7"/>
      <c r="B289" s="1278"/>
      <c r="C289" s="1278"/>
      <c r="D289" s="1278"/>
      <c r="E289" s="1278"/>
      <c r="F289" s="7"/>
      <c r="G289" s="1278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>
      <c r="A290" s="7"/>
      <c r="B290" s="1278"/>
      <c r="C290" s="1278"/>
      <c r="D290" s="1278"/>
      <c r="E290" s="1278"/>
      <c r="F290" s="7"/>
      <c r="G290" s="1278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>
      <c r="A291" s="7"/>
      <c r="B291" s="1278"/>
      <c r="C291" s="1278"/>
      <c r="D291" s="1278"/>
      <c r="E291" s="1278"/>
      <c r="F291" s="7"/>
      <c r="G291" s="1278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>
      <c r="A292" s="7"/>
      <c r="B292" s="1278"/>
      <c r="C292" s="1278"/>
      <c r="D292" s="1278"/>
      <c r="E292" s="1278"/>
      <c r="F292" s="7"/>
      <c r="G292" s="1278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>
      <c r="A293" s="7"/>
      <c r="B293" s="1278"/>
      <c r="C293" s="1278"/>
      <c r="D293" s="1278"/>
      <c r="E293" s="1278"/>
      <c r="F293" s="7"/>
      <c r="G293" s="1278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>
      <c r="A294" s="7"/>
      <c r="B294" s="1278"/>
      <c r="C294" s="1278"/>
      <c r="D294" s="1278"/>
      <c r="E294" s="1278"/>
      <c r="F294" s="7"/>
      <c r="G294" s="1278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>
      <c r="A295" s="7"/>
      <c r="B295" s="1278"/>
      <c r="C295" s="1278"/>
      <c r="D295" s="1278"/>
      <c r="E295" s="1278"/>
      <c r="F295" s="7"/>
      <c r="G295" s="1278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>
      <c r="A296" s="7"/>
      <c r="B296" s="1278"/>
      <c r="C296" s="1278"/>
      <c r="D296" s="1278"/>
      <c r="E296" s="1278"/>
      <c r="F296" s="7"/>
      <c r="G296" s="1278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>
      <c r="A297" s="7"/>
      <c r="B297" s="1278"/>
      <c r="C297" s="1278"/>
      <c r="D297" s="1278"/>
      <c r="E297" s="1278"/>
      <c r="F297" s="7"/>
      <c r="G297" s="1278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>
      <c r="A298" s="7"/>
      <c r="B298" s="1278"/>
      <c r="C298" s="1278"/>
      <c r="D298" s="1278"/>
      <c r="E298" s="1278"/>
      <c r="F298" s="7"/>
      <c r="G298" s="1278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>
      <c r="A299" s="7"/>
      <c r="B299" s="1278"/>
      <c r="C299" s="1278"/>
      <c r="D299" s="1278"/>
      <c r="E299" s="1278"/>
      <c r="F299" s="7"/>
      <c r="G299" s="1278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>
      <c r="A300" s="7"/>
      <c r="B300" s="1278"/>
      <c r="C300" s="1278"/>
      <c r="D300" s="1278"/>
      <c r="E300" s="1278"/>
      <c r="F300" s="7"/>
      <c r="G300" s="1278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>
      <c r="A301" s="7"/>
      <c r="B301" s="1278"/>
      <c r="C301" s="1278"/>
      <c r="D301" s="1278"/>
      <c r="E301" s="1278"/>
      <c r="F301" s="7"/>
      <c r="G301" s="1278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>
      <c r="A302" s="7"/>
      <c r="B302" s="1278"/>
      <c r="C302" s="1278"/>
      <c r="D302" s="1278"/>
      <c r="E302" s="1278"/>
      <c r="F302" s="7"/>
      <c r="G302" s="1278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>
      <c r="A303" s="7"/>
      <c r="B303" s="1278"/>
      <c r="C303" s="1278"/>
      <c r="D303" s="1278"/>
      <c r="E303" s="1278"/>
      <c r="F303" s="7"/>
      <c r="G303" s="1278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>
      <c r="A304" s="7"/>
      <c r="B304" s="1278"/>
      <c r="C304" s="1278"/>
      <c r="D304" s="1278"/>
      <c r="E304" s="1278"/>
      <c r="F304" s="7"/>
      <c r="G304" s="1278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>
      <c r="A305" s="7"/>
      <c r="B305" s="1278"/>
      <c r="C305" s="1278"/>
      <c r="D305" s="1278"/>
      <c r="E305" s="1278"/>
      <c r="F305" s="7"/>
      <c r="G305" s="1278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>
      <c r="A306" s="7"/>
      <c r="B306" s="1278"/>
      <c r="C306" s="1278"/>
      <c r="D306" s="1278"/>
      <c r="E306" s="1278"/>
      <c r="F306" s="7"/>
      <c r="G306" s="1278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>
      <c r="A307" s="7"/>
      <c r="B307" s="1278"/>
      <c r="C307" s="1278"/>
      <c r="D307" s="1278"/>
      <c r="E307" s="1278"/>
      <c r="F307" s="7"/>
      <c r="G307" s="1278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>
      <c r="A308" s="7"/>
      <c r="B308" s="1278"/>
      <c r="C308" s="1278"/>
      <c r="D308" s="1278"/>
      <c r="E308" s="1278"/>
      <c r="F308" s="7"/>
      <c r="G308" s="1278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>
      <c r="A309" s="7"/>
      <c r="B309" s="1278"/>
      <c r="C309" s="1278"/>
      <c r="D309" s="1278"/>
      <c r="E309" s="1278"/>
      <c r="F309" s="7"/>
      <c r="G309" s="1278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>
      <c r="A310" s="7"/>
      <c r="B310" s="1278"/>
      <c r="C310" s="1278"/>
      <c r="D310" s="1278"/>
      <c r="E310" s="1278"/>
      <c r="F310" s="7"/>
      <c r="G310" s="1278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>
      <c r="A311" s="7"/>
      <c r="B311" s="1278"/>
      <c r="C311" s="1278"/>
      <c r="D311" s="1278"/>
      <c r="E311" s="1278"/>
      <c r="F311" s="7"/>
      <c r="G311" s="1278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>
      <c r="A312" s="7"/>
      <c r="B312" s="1278"/>
      <c r="C312" s="1278"/>
      <c r="D312" s="1278"/>
      <c r="E312" s="1278"/>
      <c r="F312" s="7"/>
      <c r="G312" s="1278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>
      <c r="A313" s="7"/>
      <c r="B313" s="1278"/>
      <c r="C313" s="1278"/>
      <c r="D313" s="1278"/>
      <c r="E313" s="1278"/>
      <c r="F313" s="7"/>
      <c r="G313" s="1278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>
      <c r="A314" s="7"/>
      <c r="B314" s="1278"/>
      <c r="C314" s="1278"/>
      <c r="D314" s="1278"/>
      <c r="E314" s="1278"/>
      <c r="F314" s="7"/>
      <c r="G314" s="1278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>
      <c r="A315" s="7"/>
      <c r="B315" s="1278"/>
      <c r="C315" s="1278"/>
      <c r="D315" s="1278"/>
      <c r="E315" s="1278"/>
      <c r="F315" s="7"/>
      <c r="G315" s="1278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>
      <c r="A316" s="7"/>
      <c r="B316" s="1278"/>
      <c r="C316" s="1278"/>
      <c r="D316" s="1278"/>
      <c r="E316" s="1278"/>
      <c r="F316" s="7"/>
      <c r="G316" s="1278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>
      <c r="A317" s="7"/>
      <c r="B317" s="1278"/>
      <c r="C317" s="1278"/>
      <c r="D317" s="1278"/>
      <c r="E317" s="1278"/>
      <c r="F317" s="7"/>
      <c r="G317" s="1278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>
      <c r="A318" s="7"/>
      <c r="B318" s="1278"/>
      <c r="C318" s="1278"/>
      <c r="D318" s="1278"/>
      <c r="E318" s="1278"/>
      <c r="F318" s="7"/>
      <c r="G318" s="1278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>
      <c r="A319" s="7"/>
      <c r="B319" s="1278"/>
      <c r="C319" s="1278"/>
      <c r="D319" s="1278"/>
      <c r="E319" s="1278"/>
      <c r="F319" s="7"/>
      <c r="G319" s="1278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>
      <c r="A320" s="7"/>
      <c r="B320" s="1278"/>
      <c r="C320" s="1278"/>
      <c r="D320" s="1278"/>
      <c r="E320" s="1278"/>
      <c r="F320" s="7"/>
      <c r="G320" s="1278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>
      <c r="A321" s="7"/>
      <c r="B321" s="1278"/>
      <c r="C321" s="1278"/>
      <c r="D321" s="1278"/>
      <c r="E321" s="1278"/>
      <c r="F321" s="7"/>
      <c r="G321" s="1278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>
      <c r="A322" s="7"/>
      <c r="B322" s="1278"/>
      <c r="C322" s="1278"/>
      <c r="D322" s="1278"/>
      <c r="E322" s="1278"/>
      <c r="F322" s="7"/>
      <c r="G322" s="1278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>
      <c r="A323" s="7"/>
      <c r="B323" s="1278"/>
      <c r="C323" s="1278"/>
      <c r="D323" s="1278"/>
      <c r="E323" s="1278"/>
      <c r="F323" s="7"/>
      <c r="G323" s="1278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>
      <c r="A324" s="7"/>
      <c r="B324" s="1278"/>
      <c r="C324" s="1278"/>
      <c r="D324" s="1278"/>
      <c r="E324" s="1278"/>
      <c r="F324" s="7"/>
      <c r="G324" s="1278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>
      <c r="A325" s="7"/>
      <c r="B325" s="1278"/>
      <c r="C325" s="1278"/>
      <c r="D325" s="1278"/>
      <c r="E325" s="1278"/>
      <c r="F325" s="7"/>
      <c r="G325" s="1278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>
      <c r="A326" s="7"/>
      <c r="B326" s="1278"/>
      <c r="C326" s="1278"/>
      <c r="D326" s="1278"/>
      <c r="E326" s="1278"/>
      <c r="F326" s="7"/>
      <c r="G326" s="1278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>
      <c r="A327" s="7"/>
      <c r="B327" s="1278"/>
      <c r="C327" s="1278"/>
      <c r="D327" s="1278"/>
      <c r="E327" s="1278"/>
      <c r="F327" s="7"/>
      <c r="G327" s="1278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>
      <c r="A328" s="7"/>
      <c r="B328" s="1278"/>
      <c r="C328" s="1278"/>
      <c r="D328" s="1278"/>
      <c r="E328" s="1278"/>
      <c r="F328" s="7"/>
      <c r="G328" s="1278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>
      <c r="A329" s="7"/>
      <c r="B329" s="1278"/>
      <c r="C329" s="1278"/>
      <c r="D329" s="1278"/>
      <c r="E329" s="1278"/>
      <c r="F329" s="7"/>
      <c r="G329" s="1278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>
      <c r="A330" s="7"/>
      <c r="B330" s="1278"/>
      <c r="C330" s="1278"/>
      <c r="D330" s="1278"/>
      <c r="E330" s="1278"/>
      <c r="F330" s="7"/>
      <c r="G330" s="1278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>
      <c r="A331" s="7"/>
      <c r="B331" s="1278"/>
      <c r="C331" s="1278"/>
      <c r="D331" s="1278"/>
      <c r="E331" s="1278"/>
      <c r="F331" s="7"/>
      <c r="G331" s="1278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>
      <c r="A332" s="7"/>
      <c r="B332" s="1278"/>
      <c r="C332" s="1278"/>
      <c r="D332" s="1278"/>
      <c r="E332" s="1278"/>
      <c r="F332" s="7"/>
      <c r="G332" s="1278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>
      <c r="A333" s="7"/>
      <c r="B333" s="1278"/>
      <c r="C333" s="1278"/>
      <c r="D333" s="1278"/>
      <c r="E333" s="1278"/>
      <c r="F333" s="7"/>
      <c r="G333" s="1278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>
      <c r="A334" s="7"/>
      <c r="B334" s="1278"/>
      <c r="C334" s="1278"/>
      <c r="D334" s="1278"/>
      <c r="E334" s="1278"/>
      <c r="F334" s="7"/>
      <c r="G334" s="1278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>
      <c r="A335" s="7"/>
      <c r="B335" s="1278"/>
      <c r="C335" s="1278"/>
      <c r="D335" s="1278"/>
      <c r="E335" s="1278"/>
      <c r="F335" s="7"/>
      <c r="G335" s="1278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>
      <c r="A336" s="7"/>
      <c r="B336" s="1278"/>
      <c r="C336" s="1278"/>
      <c r="D336" s="1278"/>
      <c r="E336" s="1278"/>
      <c r="F336" s="7"/>
      <c r="G336" s="1278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>
      <c r="A337" s="7"/>
      <c r="B337" s="1278"/>
      <c r="C337" s="1278"/>
      <c r="D337" s="1278"/>
      <c r="E337" s="1278"/>
      <c r="F337" s="7"/>
      <c r="G337" s="1278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>
      <c r="A338" s="7"/>
      <c r="B338" s="1278"/>
      <c r="C338" s="1278"/>
      <c r="D338" s="1278"/>
      <c r="E338" s="1278"/>
      <c r="F338" s="7"/>
      <c r="G338" s="1278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>
      <c r="A339" s="7"/>
      <c r="B339" s="1278"/>
      <c r="C339" s="1278"/>
      <c r="D339" s="1278"/>
      <c r="E339" s="1278"/>
      <c r="F339" s="7"/>
      <c r="G339" s="1278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>
      <c r="A340" s="7"/>
      <c r="B340" s="1278"/>
      <c r="C340" s="1278"/>
      <c r="D340" s="1278"/>
      <c r="E340" s="1278"/>
      <c r="F340" s="7"/>
      <c r="G340" s="1278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>
      <c r="A341" s="7"/>
      <c r="B341" s="1278"/>
      <c r="C341" s="1278"/>
      <c r="D341" s="1278"/>
      <c r="E341" s="1278"/>
      <c r="F341" s="7"/>
      <c r="G341" s="1278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>
      <c r="A342" s="7"/>
      <c r="B342" s="1278"/>
      <c r="C342" s="1278"/>
      <c r="D342" s="1278"/>
      <c r="E342" s="1278"/>
      <c r="F342" s="7"/>
      <c r="G342" s="1278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>
      <c r="A343" s="7"/>
      <c r="B343" s="1278"/>
      <c r="C343" s="1278"/>
      <c r="D343" s="1278"/>
      <c r="E343" s="1278"/>
      <c r="F343" s="7"/>
      <c r="G343" s="1278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>
      <c r="A344" s="7"/>
      <c r="B344" s="1278"/>
      <c r="C344" s="1278"/>
      <c r="D344" s="1278"/>
      <c r="E344" s="1278"/>
      <c r="F344" s="7"/>
      <c r="G344" s="1278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>
      <c r="A345" s="7"/>
      <c r="B345" s="1278"/>
      <c r="C345" s="1278"/>
      <c r="D345" s="1278"/>
      <c r="E345" s="1278"/>
      <c r="F345" s="7"/>
      <c r="G345" s="1278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>
      <c r="A346" s="7"/>
      <c r="B346" s="1278"/>
      <c r="C346" s="1278"/>
      <c r="D346" s="1278"/>
      <c r="E346" s="1278"/>
      <c r="F346" s="7"/>
      <c r="G346" s="1278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>
      <c r="A347" s="7"/>
      <c r="B347" s="1278"/>
      <c r="C347" s="1278"/>
      <c r="D347" s="1278"/>
      <c r="E347" s="1278"/>
      <c r="F347" s="7"/>
      <c r="G347" s="1278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>
      <c r="A348" s="7"/>
      <c r="B348" s="1278"/>
      <c r="C348" s="1278"/>
      <c r="D348" s="1278"/>
      <c r="E348" s="1278"/>
      <c r="F348" s="7"/>
      <c r="G348" s="1278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>
      <c r="A349" s="7"/>
      <c r="B349" s="1278"/>
      <c r="C349" s="1278"/>
      <c r="D349" s="1278"/>
      <c r="E349" s="1278"/>
      <c r="F349" s="7"/>
      <c r="G349" s="1278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>
      <c r="A350" s="7"/>
      <c r="B350" s="1278"/>
      <c r="C350" s="1278"/>
      <c r="D350" s="1278"/>
      <c r="E350" s="1278"/>
      <c r="F350" s="7"/>
      <c r="G350" s="1278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>
      <c r="A351" s="7"/>
      <c r="B351" s="1278"/>
      <c r="C351" s="1278"/>
      <c r="D351" s="1278"/>
      <c r="E351" s="1278"/>
      <c r="F351" s="7"/>
      <c r="G351" s="1278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>
      <c r="A352" s="7"/>
      <c r="B352" s="1278"/>
      <c r="C352" s="1278"/>
      <c r="D352" s="1278"/>
      <c r="E352" s="1278"/>
      <c r="F352" s="7"/>
      <c r="G352" s="1278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>
      <c r="A353" s="7"/>
      <c r="B353" s="1278"/>
      <c r="C353" s="1278"/>
      <c r="D353" s="1278"/>
      <c r="E353" s="1278"/>
      <c r="F353" s="7"/>
      <c r="G353" s="1278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>
      <c r="A354" s="7"/>
      <c r="B354" s="1278"/>
      <c r="C354" s="1278"/>
      <c r="D354" s="1278"/>
      <c r="E354" s="1278"/>
      <c r="F354" s="7"/>
      <c r="G354" s="1278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>
      <c r="A355" s="7"/>
      <c r="B355" s="1278"/>
      <c r="C355" s="1278"/>
      <c r="D355" s="1278"/>
      <c r="E355" s="1278"/>
      <c r="F355" s="7"/>
      <c r="G355" s="1278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>
      <c r="A356" s="7"/>
      <c r="B356" s="1278"/>
      <c r="C356" s="1278"/>
      <c r="D356" s="1278"/>
      <c r="E356" s="1278"/>
      <c r="F356" s="7"/>
      <c r="G356" s="1278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>
      <c r="A357" s="7"/>
      <c r="B357" s="1278"/>
      <c r="C357" s="1278"/>
      <c r="D357" s="1278"/>
      <c r="E357" s="1278"/>
      <c r="F357" s="7"/>
      <c r="G357" s="1278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>
      <c r="A358" s="7"/>
      <c r="B358" s="1278"/>
      <c r="C358" s="1278"/>
      <c r="D358" s="1278"/>
      <c r="E358" s="1278"/>
      <c r="F358" s="7"/>
      <c r="G358" s="1278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>
      <c r="A359" s="7"/>
      <c r="B359" s="1278"/>
      <c r="C359" s="1278"/>
      <c r="D359" s="1278"/>
      <c r="E359" s="1278"/>
      <c r="F359" s="7"/>
      <c r="G359" s="1278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>
      <c r="A360" s="7"/>
      <c r="B360" s="1278"/>
      <c r="C360" s="1278"/>
      <c r="D360" s="1278"/>
      <c r="E360" s="1278"/>
      <c r="F360" s="7"/>
      <c r="G360" s="1278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>
      <c r="A361" s="7"/>
      <c r="B361" s="1278"/>
      <c r="C361" s="1278"/>
      <c r="D361" s="1278"/>
      <c r="E361" s="1278"/>
      <c r="F361" s="7"/>
      <c r="G361" s="1278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>
      <c r="A362" s="7"/>
      <c r="B362" s="1278"/>
      <c r="C362" s="1278"/>
      <c r="D362" s="1278"/>
      <c r="E362" s="1278"/>
      <c r="F362" s="7"/>
      <c r="G362" s="1278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>
      <c r="A363" s="7"/>
      <c r="B363" s="1278"/>
      <c r="C363" s="1278"/>
      <c r="D363" s="1278"/>
      <c r="E363" s="1278"/>
      <c r="F363" s="7"/>
      <c r="G363" s="1278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>
      <c r="A364" s="7"/>
      <c r="B364" s="1278"/>
      <c r="C364" s="1278"/>
      <c r="D364" s="1278"/>
      <c r="E364" s="1278"/>
      <c r="F364" s="7"/>
      <c r="G364" s="1278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>
      <c r="A365" s="7"/>
      <c r="B365" s="1278"/>
      <c r="C365" s="1278"/>
      <c r="D365" s="1278"/>
      <c r="E365" s="1278"/>
      <c r="F365" s="7"/>
      <c r="G365" s="1278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>
      <c r="A366" s="7"/>
      <c r="B366" s="1278"/>
      <c r="C366" s="1278"/>
      <c r="D366" s="1278"/>
      <c r="E366" s="1278"/>
      <c r="F366" s="7"/>
      <c r="G366" s="1278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>
      <c r="A367" s="7"/>
      <c r="B367" s="1278"/>
      <c r="C367" s="1278"/>
      <c r="D367" s="1278"/>
      <c r="E367" s="1278"/>
      <c r="F367" s="7"/>
      <c r="G367" s="1278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>
      <c r="A368" s="7"/>
      <c r="B368" s="1278"/>
      <c r="C368" s="1278"/>
      <c r="D368" s="1278"/>
      <c r="E368" s="1278"/>
      <c r="F368" s="7"/>
      <c r="G368" s="1278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>
      <c r="A369" s="7"/>
      <c r="B369" s="1278"/>
      <c r="C369" s="1278"/>
      <c r="D369" s="1278"/>
      <c r="E369" s="1278"/>
      <c r="F369" s="7"/>
      <c r="G369" s="1278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>
      <c r="A370" s="7"/>
      <c r="B370" s="1278"/>
      <c r="C370" s="1278"/>
      <c r="D370" s="1278"/>
      <c r="E370" s="1278"/>
      <c r="F370" s="7"/>
      <c r="G370" s="1278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>
      <c r="A371" s="7"/>
      <c r="B371" s="1278"/>
      <c r="C371" s="1278"/>
      <c r="D371" s="1278"/>
      <c r="E371" s="1278"/>
      <c r="F371" s="7"/>
      <c r="G371" s="1278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>
      <c r="A372" s="7"/>
      <c r="B372" s="1278"/>
      <c r="C372" s="1278"/>
      <c r="D372" s="1278"/>
      <c r="E372" s="1278"/>
      <c r="F372" s="7"/>
      <c r="G372" s="1278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>
      <c r="A373" s="7"/>
      <c r="B373" s="1278"/>
      <c r="C373" s="1278"/>
      <c r="D373" s="1278"/>
      <c r="E373" s="1278"/>
      <c r="F373" s="7"/>
      <c r="G373" s="1278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>
      <c r="A374" s="7"/>
      <c r="B374" s="1278"/>
      <c r="C374" s="1278"/>
      <c r="D374" s="1278"/>
      <c r="E374" s="1278"/>
      <c r="F374" s="7"/>
      <c r="G374" s="1278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>
      <c r="A375" s="7"/>
      <c r="B375" s="1278"/>
      <c r="C375" s="1278"/>
      <c r="D375" s="1278"/>
      <c r="E375" s="1278"/>
      <c r="F375" s="7"/>
      <c r="G375" s="1278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>
      <c r="A376" s="7"/>
      <c r="B376" s="1278"/>
      <c r="C376" s="1278"/>
      <c r="D376" s="1278"/>
      <c r="E376" s="1278"/>
      <c r="F376" s="7"/>
      <c r="G376" s="1278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>
      <c r="A377" s="7"/>
      <c r="B377" s="1278"/>
      <c r="C377" s="1278"/>
      <c r="D377" s="1278"/>
      <c r="E377" s="1278"/>
      <c r="F377" s="7"/>
      <c r="G377" s="1278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>
      <c r="A378" s="7"/>
      <c r="B378" s="1278"/>
      <c r="C378" s="1278"/>
      <c r="D378" s="1278"/>
      <c r="E378" s="1278"/>
      <c r="F378" s="7"/>
      <c r="G378" s="1278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>
      <c r="A379" s="7"/>
      <c r="B379" s="1278"/>
      <c r="C379" s="1278"/>
      <c r="D379" s="1278"/>
      <c r="E379" s="1278"/>
      <c r="F379" s="7"/>
      <c r="G379" s="1278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>
      <c r="A380" s="7"/>
      <c r="B380" s="1278"/>
      <c r="C380" s="1278"/>
      <c r="D380" s="1278"/>
      <c r="E380" s="1278"/>
      <c r="F380" s="7"/>
      <c r="G380" s="1278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>
      <c r="A381" s="7"/>
      <c r="B381" s="1278"/>
      <c r="C381" s="1278"/>
      <c r="D381" s="1278"/>
      <c r="E381" s="1278"/>
      <c r="F381" s="7"/>
      <c r="G381" s="1278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>
      <c r="A382" s="7"/>
      <c r="B382" s="1278"/>
      <c r="C382" s="1278"/>
      <c r="D382" s="1278"/>
      <c r="E382" s="1278"/>
      <c r="F382" s="7"/>
      <c r="G382" s="1278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>
      <c r="A383" s="7"/>
      <c r="B383" s="1278"/>
      <c r="C383" s="1278"/>
      <c r="D383" s="1278"/>
      <c r="E383" s="1278"/>
      <c r="F383" s="7"/>
      <c r="G383" s="1278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>
      <c r="A384" s="7"/>
      <c r="B384" s="1278"/>
      <c r="C384" s="1278"/>
      <c r="D384" s="1278"/>
      <c r="E384" s="1278"/>
      <c r="F384" s="7"/>
      <c r="G384" s="1278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>
      <c r="A385" s="7"/>
      <c r="B385" s="1278"/>
      <c r="C385" s="1278"/>
      <c r="D385" s="1278"/>
      <c r="E385" s="1278"/>
      <c r="F385" s="7"/>
      <c r="G385" s="1278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>
      <c r="A386" s="7"/>
      <c r="B386" s="1278"/>
      <c r="C386" s="1278"/>
      <c r="D386" s="1278"/>
      <c r="E386" s="1278"/>
      <c r="F386" s="7"/>
      <c r="G386" s="1278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>
      <c r="A387" s="7"/>
      <c r="B387" s="1278"/>
      <c r="C387" s="1278"/>
      <c r="D387" s="1278"/>
      <c r="E387" s="1278"/>
      <c r="F387" s="7"/>
      <c r="G387" s="1278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>
      <c r="A388" s="7"/>
      <c r="B388" s="1278"/>
      <c r="C388" s="1278"/>
      <c r="D388" s="1278"/>
      <c r="E388" s="1278"/>
      <c r="F388" s="7"/>
      <c r="G388" s="1278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>
      <c r="A389" s="7"/>
      <c r="B389" s="1278"/>
      <c r="C389" s="1278"/>
      <c r="D389" s="1278"/>
      <c r="E389" s="1278"/>
      <c r="F389" s="7"/>
      <c r="G389" s="1278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>
      <c r="A390" s="7"/>
      <c r="B390" s="1278"/>
      <c r="C390" s="1278"/>
      <c r="D390" s="1278"/>
      <c r="E390" s="1278"/>
      <c r="F390" s="7"/>
      <c r="G390" s="1278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>
      <c r="A391" s="7"/>
      <c r="B391" s="1278"/>
      <c r="C391" s="1278"/>
      <c r="D391" s="1278"/>
      <c r="E391" s="1278"/>
      <c r="F391" s="7"/>
      <c r="G391" s="1278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>
      <c r="A392" s="7"/>
      <c r="B392" s="1278"/>
      <c r="C392" s="1278"/>
      <c r="D392" s="1278"/>
      <c r="E392" s="1278"/>
      <c r="F392" s="7"/>
      <c r="G392" s="1278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>
      <c r="A393" s="7"/>
      <c r="B393" s="1278"/>
      <c r="C393" s="1278"/>
      <c r="D393" s="1278"/>
      <c r="E393" s="1278"/>
      <c r="F393" s="7"/>
      <c r="G393" s="1278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>
      <c r="A394" s="7"/>
      <c r="B394" s="1278"/>
      <c r="C394" s="1278"/>
      <c r="D394" s="1278"/>
      <c r="E394" s="1278"/>
      <c r="F394" s="7"/>
      <c r="G394" s="1278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>
      <c r="A395" s="7"/>
      <c r="B395" s="1278"/>
      <c r="C395" s="1278"/>
      <c r="D395" s="1278"/>
      <c r="E395" s="1278"/>
      <c r="F395" s="7"/>
      <c r="G395" s="1278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>
      <c r="A396" s="7"/>
      <c r="B396" s="1278"/>
      <c r="C396" s="1278"/>
      <c r="D396" s="1278"/>
      <c r="E396" s="1278"/>
      <c r="F396" s="7"/>
      <c r="G396" s="1278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>
      <c r="A397" s="7"/>
      <c r="B397" s="1278"/>
      <c r="C397" s="1278"/>
      <c r="D397" s="1278"/>
      <c r="E397" s="1278"/>
      <c r="F397" s="7"/>
      <c r="G397" s="1278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>
      <c r="A398" s="7"/>
      <c r="B398" s="1278"/>
      <c r="C398" s="1278"/>
      <c r="D398" s="1278"/>
      <c r="E398" s="1278"/>
      <c r="F398" s="7"/>
      <c r="G398" s="1278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>
      <c r="A399" s="7"/>
      <c r="B399" s="1278"/>
      <c r="C399" s="1278"/>
      <c r="D399" s="1278"/>
      <c r="E399" s="1278"/>
      <c r="F399" s="7"/>
      <c r="G399" s="1278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>
      <c r="A400" s="7"/>
      <c r="B400" s="1278"/>
      <c r="C400" s="1278"/>
      <c r="D400" s="1278"/>
      <c r="E400" s="1278"/>
      <c r="F400" s="7"/>
      <c r="G400" s="1278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>
      <c r="A401" s="7"/>
      <c r="B401" s="1278"/>
      <c r="C401" s="1278"/>
      <c r="D401" s="1278"/>
      <c r="E401" s="1278"/>
      <c r="F401" s="7"/>
      <c r="G401" s="1278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>
      <c r="A402" s="7"/>
      <c r="B402" s="1278"/>
      <c r="C402" s="1278"/>
      <c r="D402" s="1278"/>
      <c r="E402" s="1278"/>
      <c r="F402" s="7"/>
      <c r="G402" s="1278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>
      <c r="A403" s="7"/>
      <c r="B403" s="1278"/>
      <c r="C403" s="1278"/>
      <c r="D403" s="1278"/>
      <c r="E403" s="1278"/>
      <c r="F403" s="7"/>
      <c r="G403" s="1278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>
      <c r="A404" s="7"/>
      <c r="B404" s="1278"/>
      <c r="C404" s="1278"/>
      <c r="D404" s="1278"/>
      <c r="E404" s="1278"/>
      <c r="F404" s="7"/>
      <c r="G404" s="1278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>
      <c r="A405" s="7"/>
      <c r="B405" s="1278"/>
      <c r="C405" s="1278"/>
      <c r="D405" s="1278"/>
      <c r="E405" s="1278"/>
      <c r="F405" s="7"/>
      <c r="G405" s="1278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>
      <c r="A406" s="7"/>
      <c r="B406" s="1278"/>
      <c r="C406" s="1278"/>
      <c r="D406" s="1278"/>
      <c r="E406" s="1278"/>
      <c r="F406" s="7"/>
      <c r="G406" s="1278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>
      <c r="A407" s="7"/>
      <c r="B407" s="1278"/>
      <c r="C407" s="1278"/>
      <c r="D407" s="1278"/>
      <c r="E407" s="1278"/>
      <c r="F407" s="7"/>
      <c r="G407" s="1278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>
      <c r="A408" s="7"/>
      <c r="B408" s="1278"/>
      <c r="C408" s="1278"/>
      <c r="D408" s="1278"/>
      <c r="E408" s="1278"/>
      <c r="F408" s="7"/>
      <c r="G408" s="1278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>
      <c r="A409" s="7"/>
      <c r="B409" s="1278"/>
      <c r="C409" s="1278"/>
      <c r="D409" s="1278"/>
      <c r="E409" s="1278"/>
      <c r="F409" s="7"/>
      <c r="G409" s="1278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>
      <c r="A410" s="7"/>
      <c r="B410" s="1278"/>
      <c r="C410" s="1278"/>
      <c r="D410" s="1278"/>
      <c r="E410" s="1278"/>
      <c r="F410" s="7"/>
      <c r="G410" s="1278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>
      <c r="A411" s="7"/>
      <c r="B411" s="1278"/>
      <c r="C411" s="1278"/>
      <c r="D411" s="1278"/>
      <c r="E411" s="1278"/>
      <c r="F411" s="7"/>
      <c r="G411" s="1278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>
      <c r="A412" s="7"/>
      <c r="B412" s="1278"/>
      <c r="C412" s="1278"/>
      <c r="D412" s="1278"/>
      <c r="E412" s="1278"/>
      <c r="F412" s="7"/>
      <c r="G412" s="1278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>
      <c r="A413" s="7"/>
      <c r="B413" s="1278"/>
      <c r="C413" s="1278"/>
      <c r="D413" s="1278"/>
      <c r="E413" s="1278"/>
      <c r="F413" s="7"/>
      <c r="G413" s="1278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>
      <c r="A414" s="7"/>
      <c r="B414" s="1278"/>
      <c r="C414" s="1278"/>
      <c r="D414" s="1278"/>
      <c r="E414" s="1278"/>
      <c r="F414" s="7"/>
      <c r="G414" s="1278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>
      <c r="A415" s="7"/>
      <c r="B415" s="1278"/>
      <c r="C415" s="1278"/>
      <c r="D415" s="1278"/>
      <c r="E415" s="1278"/>
      <c r="F415" s="7"/>
      <c r="G415" s="1278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>
      <c r="A416" s="7"/>
      <c r="B416" s="1278"/>
      <c r="C416" s="1278"/>
      <c r="D416" s="1278"/>
      <c r="E416" s="1278"/>
      <c r="F416" s="7"/>
      <c r="G416" s="1278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>
      <c r="A417" s="7"/>
      <c r="B417" s="1278"/>
      <c r="C417" s="1278"/>
      <c r="D417" s="1278"/>
      <c r="E417" s="1278"/>
      <c r="F417" s="7"/>
      <c r="G417" s="1278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>
      <c r="A418" s="7"/>
      <c r="B418" s="1278"/>
      <c r="C418" s="1278"/>
      <c r="D418" s="1278"/>
      <c r="E418" s="1278"/>
      <c r="F418" s="7"/>
      <c r="G418" s="1278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>
      <c r="A419" s="7"/>
      <c r="B419" s="1278"/>
      <c r="C419" s="1278"/>
      <c r="D419" s="1278"/>
      <c r="E419" s="1278"/>
      <c r="F419" s="7"/>
      <c r="G419" s="1278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>
      <c r="A420" s="7"/>
      <c r="B420" s="1278"/>
      <c r="C420" s="1278"/>
      <c r="D420" s="1278"/>
      <c r="E420" s="1278"/>
      <c r="F420" s="7"/>
      <c r="G420" s="1278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>
      <c r="A421" s="7"/>
      <c r="B421" s="1278"/>
      <c r="C421" s="1278"/>
      <c r="D421" s="1278"/>
      <c r="E421" s="1278"/>
      <c r="F421" s="7"/>
      <c r="G421" s="1278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>
      <c r="A422" s="7"/>
      <c r="B422" s="1278"/>
      <c r="C422" s="1278"/>
      <c r="D422" s="1278"/>
      <c r="E422" s="1278"/>
      <c r="F422" s="7"/>
      <c r="G422" s="1278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>
      <c r="A423" s="7"/>
      <c r="B423" s="1278"/>
      <c r="C423" s="1278"/>
      <c r="D423" s="1278"/>
      <c r="E423" s="1278"/>
      <c r="F423" s="7"/>
      <c r="G423" s="1278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>
      <c r="A424" s="7"/>
      <c r="B424" s="1278"/>
      <c r="C424" s="1278"/>
      <c r="D424" s="1278"/>
      <c r="E424" s="1278"/>
      <c r="F424" s="7"/>
      <c r="G424" s="1278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>
      <c r="A425" s="7"/>
      <c r="B425" s="1278"/>
      <c r="C425" s="1278"/>
      <c r="D425" s="1278"/>
      <c r="E425" s="1278"/>
      <c r="F425" s="7"/>
      <c r="G425" s="1278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>
      <c r="A426" s="7"/>
      <c r="B426" s="1278"/>
      <c r="C426" s="1278"/>
      <c r="D426" s="1278"/>
      <c r="E426" s="1278"/>
      <c r="F426" s="7"/>
      <c r="G426" s="1278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>
      <c r="A427" s="7"/>
      <c r="B427" s="1278"/>
      <c r="C427" s="1278"/>
      <c r="D427" s="1278"/>
      <c r="E427" s="1278"/>
      <c r="F427" s="7"/>
      <c r="G427" s="1278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>
      <c r="A428" s="7"/>
      <c r="B428" s="1278"/>
      <c r="C428" s="1278"/>
      <c r="D428" s="1278"/>
      <c r="E428" s="1278"/>
      <c r="F428" s="7"/>
      <c r="G428" s="1278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>
      <c r="A429" s="7"/>
      <c r="B429" s="1278"/>
      <c r="C429" s="1278"/>
      <c r="D429" s="1278"/>
      <c r="E429" s="1278"/>
      <c r="F429" s="7"/>
      <c r="G429" s="1278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>
      <c r="A430" s="7"/>
      <c r="B430" s="1278"/>
      <c r="C430" s="1278"/>
      <c r="D430" s="1278"/>
      <c r="E430" s="1278"/>
      <c r="F430" s="7"/>
      <c r="G430" s="1278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>
      <c r="A431" s="7"/>
      <c r="B431" s="1278"/>
      <c r="C431" s="1278"/>
      <c r="D431" s="1278"/>
      <c r="E431" s="1278"/>
      <c r="F431" s="7"/>
      <c r="G431" s="1278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>
      <c r="A432" s="7"/>
      <c r="B432" s="1278"/>
      <c r="C432" s="1278"/>
      <c r="D432" s="1278"/>
      <c r="E432" s="1278"/>
      <c r="F432" s="7"/>
      <c r="G432" s="1278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>
      <c r="A433" s="7"/>
      <c r="B433" s="1278"/>
      <c r="C433" s="1278"/>
      <c r="D433" s="1278"/>
      <c r="E433" s="1278"/>
      <c r="F433" s="7"/>
      <c r="G433" s="1278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>
      <c r="A434" s="7"/>
      <c r="B434" s="1278"/>
      <c r="C434" s="1278"/>
      <c r="D434" s="1278"/>
      <c r="E434" s="1278"/>
      <c r="F434" s="7"/>
      <c r="G434" s="1278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>
      <c r="A435" s="7"/>
      <c r="B435" s="1278"/>
      <c r="C435" s="1278"/>
      <c r="D435" s="1278"/>
      <c r="E435" s="1278"/>
      <c r="F435" s="7"/>
      <c r="G435" s="1278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>
      <c r="A436" s="7"/>
      <c r="B436" s="1278"/>
      <c r="C436" s="1278"/>
      <c r="D436" s="1278"/>
      <c r="E436" s="1278"/>
      <c r="F436" s="7"/>
      <c r="G436" s="1278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>
      <c r="A437" s="7"/>
      <c r="B437" s="1278"/>
      <c r="C437" s="1278"/>
      <c r="D437" s="1278"/>
      <c r="E437" s="1278"/>
      <c r="F437" s="7"/>
      <c r="G437" s="1278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>
      <c r="A438" s="7"/>
      <c r="B438" s="1278"/>
      <c r="C438" s="1278"/>
      <c r="D438" s="1278"/>
      <c r="E438" s="1278"/>
      <c r="F438" s="7"/>
      <c r="G438" s="1278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>
      <c r="A439" s="7"/>
      <c r="B439" s="1278"/>
      <c r="C439" s="1278"/>
      <c r="D439" s="1278"/>
      <c r="E439" s="1278"/>
      <c r="F439" s="7"/>
      <c r="G439" s="1278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>
      <c r="A440" s="7"/>
      <c r="B440" s="1278"/>
      <c r="C440" s="1278"/>
      <c r="D440" s="1278"/>
      <c r="E440" s="1278"/>
      <c r="F440" s="7"/>
      <c r="G440" s="1278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>
      <c r="A441" s="7"/>
      <c r="B441" s="1278"/>
      <c r="C441" s="1278"/>
      <c r="D441" s="1278"/>
      <c r="E441" s="1278"/>
      <c r="F441" s="7"/>
      <c r="G441" s="1278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>
      <c r="A442" s="7"/>
      <c r="B442" s="1278"/>
      <c r="C442" s="1278"/>
      <c r="D442" s="1278"/>
      <c r="E442" s="1278"/>
      <c r="F442" s="7"/>
      <c r="G442" s="1278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>
      <c r="A443" s="7"/>
      <c r="B443" s="1278"/>
      <c r="C443" s="1278"/>
      <c r="D443" s="1278"/>
      <c r="E443" s="1278"/>
      <c r="F443" s="7"/>
      <c r="G443" s="1278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>
      <c r="A444" s="7"/>
      <c r="B444" s="1278"/>
      <c r="C444" s="1278"/>
      <c r="D444" s="1278"/>
      <c r="E444" s="1278"/>
      <c r="F444" s="7"/>
      <c r="G444" s="1278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>
      <c r="A445" s="7"/>
      <c r="B445" s="1278"/>
      <c r="C445" s="1278"/>
      <c r="D445" s="1278"/>
      <c r="E445" s="1278"/>
      <c r="F445" s="7"/>
      <c r="G445" s="1278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>
      <c r="A446" s="7"/>
      <c r="B446" s="1278"/>
      <c r="C446" s="1278"/>
      <c r="D446" s="1278"/>
      <c r="E446" s="1278"/>
      <c r="F446" s="7"/>
      <c r="G446" s="1278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>
      <c r="A447" s="7"/>
      <c r="B447" s="1278"/>
      <c r="C447" s="1278"/>
      <c r="D447" s="1278"/>
      <c r="E447" s="1278"/>
      <c r="F447" s="7"/>
      <c r="G447" s="1278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>
      <c r="A448" s="7"/>
      <c r="B448" s="1278"/>
      <c r="C448" s="1278"/>
      <c r="D448" s="1278"/>
      <c r="E448" s="1278"/>
      <c r="F448" s="7"/>
      <c r="G448" s="1278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>
      <c r="A449" s="7"/>
      <c r="B449" s="1278"/>
      <c r="C449" s="1278"/>
      <c r="D449" s="1278"/>
      <c r="E449" s="1278"/>
      <c r="F449" s="7"/>
      <c r="G449" s="1278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>
      <c r="A450" s="7"/>
      <c r="B450" s="1278"/>
      <c r="C450" s="1278"/>
      <c r="D450" s="1278"/>
      <c r="E450" s="1278"/>
      <c r="F450" s="7"/>
      <c r="G450" s="1278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>
      <c r="A451" s="7"/>
      <c r="B451" s="1278"/>
      <c r="C451" s="1278"/>
      <c r="D451" s="1278"/>
      <c r="E451" s="1278"/>
      <c r="F451" s="7"/>
      <c r="G451" s="1278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>
      <c r="A452" s="7"/>
      <c r="B452" s="1278"/>
      <c r="C452" s="1278"/>
      <c r="D452" s="1278"/>
      <c r="E452" s="1278"/>
      <c r="F452" s="7"/>
      <c r="G452" s="1278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>
      <c r="A453" s="7"/>
      <c r="B453" s="1278"/>
      <c r="C453" s="1278"/>
      <c r="D453" s="1278"/>
      <c r="E453" s="1278"/>
      <c r="F453" s="7"/>
      <c r="G453" s="1278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>
      <c r="A454" s="7"/>
      <c r="B454" s="1278"/>
      <c r="C454" s="1278"/>
      <c r="D454" s="1278"/>
      <c r="E454" s="1278"/>
      <c r="F454" s="7"/>
      <c r="G454" s="1278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>
      <c r="A455" s="7"/>
      <c r="B455" s="1278"/>
      <c r="C455" s="1278"/>
      <c r="D455" s="1278"/>
      <c r="E455" s="1278"/>
      <c r="F455" s="7"/>
      <c r="G455" s="1278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>
      <c r="A456" s="7"/>
      <c r="B456" s="1278"/>
      <c r="C456" s="1278"/>
      <c r="D456" s="1278"/>
      <c r="E456" s="1278"/>
      <c r="F456" s="7"/>
      <c r="G456" s="1278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>
      <c r="A457" s="7"/>
      <c r="B457" s="1278"/>
      <c r="C457" s="1278"/>
      <c r="D457" s="1278"/>
      <c r="E457" s="1278"/>
      <c r="F457" s="7"/>
      <c r="G457" s="1278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>
      <c r="A458" s="7"/>
      <c r="B458" s="1278"/>
      <c r="C458" s="1278"/>
      <c r="D458" s="1278"/>
      <c r="E458" s="1278"/>
      <c r="F458" s="7"/>
      <c r="G458" s="1278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>
      <c r="A459" s="7"/>
      <c r="B459" s="1278"/>
      <c r="C459" s="1278"/>
      <c r="D459" s="1278"/>
      <c r="E459" s="1278"/>
      <c r="F459" s="7"/>
      <c r="G459" s="1278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>
      <c r="A460" s="7"/>
      <c r="B460" s="1278"/>
      <c r="C460" s="1278"/>
      <c r="D460" s="1278"/>
      <c r="E460" s="1278"/>
      <c r="F460" s="7"/>
      <c r="G460" s="1278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>
      <c r="A461" s="7"/>
      <c r="B461" s="1278"/>
      <c r="C461" s="1278"/>
      <c r="D461" s="1278"/>
      <c r="E461" s="1278"/>
      <c r="F461" s="7"/>
      <c r="G461" s="1278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>
      <c r="A462" s="7"/>
      <c r="B462" s="1278"/>
      <c r="C462" s="1278"/>
      <c r="D462" s="1278"/>
      <c r="E462" s="1278"/>
      <c r="F462" s="7"/>
      <c r="G462" s="1278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>
      <c r="A463" s="7"/>
      <c r="B463" s="1278"/>
      <c r="C463" s="1278"/>
      <c r="D463" s="1278"/>
      <c r="E463" s="1278"/>
      <c r="F463" s="7"/>
      <c r="G463" s="1278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>
      <c r="A464" s="7"/>
      <c r="B464" s="1278"/>
      <c r="C464" s="1278"/>
      <c r="D464" s="1278"/>
      <c r="E464" s="1278"/>
      <c r="F464" s="7"/>
      <c r="G464" s="1278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>
      <c r="A465" s="7"/>
      <c r="B465" s="1278"/>
      <c r="C465" s="1278"/>
      <c r="D465" s="1278"/>
      <c r="E465" s="1278"/>
      <c r="F465" s="7"/>
      <c r="G465" s="1278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>
      <c r="A466" s="7"/>
      <c r="B466" s="1278"/>
      <c r="C466" s="1278"/>
      <c r="D466" s="1278"/>
      <c r="E466" s="1278"/>
      <c r="F466" s="7"/>
      <c r="G466" s="1278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>
      <c r="A467" s="7"/>
      <c r="B467" s="1278"/>
      <c r="C467" s="1278"/>
      <c r="D467" s="1278"/>
      <c r="E467" s="1278"/>
      <c r="F467" s="7"/>
      <c r="G467" s="1278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>
      <c r="A468" s="7"/>
      <c r="B468" s="1278"/>
      <c r="C468" s="1278"/>
      <c r="D468" s="1278"/>
      <c r="E468" s="1278"/>
      <c r="F468" s="7"/>
      <c r="G468" s="1278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>
      <c r="A469" s="7"/>
      <c r="B469" s="1278"/>
      <c r="C469" s="1278"/>
      <c r="D469" s="1278"/>
      <c r="E469" s="1278"/>
      <c r="F469" s="7"/>
      <c r="G469" s="1278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>
      <c r="A470" s="7"/>
      <c r="B470" s="1278"/>
      <c r="C470" s="1278"/>
      <c r="D470" s="1278"/>
      <c r="E470" s="1278"/>
      <c r="F470" s="7"/>
      <c r="G470" s="1278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>
      <c r="A471" s="7"/>
      <c r="B471" s="1278"/>
      <c r="C471" s="1278"/>
      <c r="D471" s="1278"/>
      <c r="E471" s="1278"/>
      <c r="F471" s="7"/>
      <c r="G471" s="1278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>
      <c r="A472" s="7"/>
      <c r="B472" s="1278"/>
      <c r="C472" s="1278"/>
      <c r="D472" s="1278"/>
      <c r="E472" s="1278"/>
      <c r="F472" s="7"/>
      <c r="G472" s="1278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>
      <c r="A473" s="7"/>
      <c r="B473" s="1278"/>
      <c r="C473" s="1278"/>
      <c r="D473" s="1278"/>
      <c r="E473" s="1278"/>
      <c r="F473" s="7"/>
      <c r="G473" s="1278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>
      <c r="A474" s="7"/>
      <c r="B474" s="1278"/>
      <c r="C474" s="1278"/>
      <c r="D474" s="1278"/>
      <c r="E474" s="1278"/>
      <c r="F474" s="7"/>
      <c r="G474" s="1278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>
      <c r="A475" s="7"/>
      <c r="B475" s="1278"/>
      <c r="C475" s="1278"/>
      <c r="D475" s="1278"/>
      <c r="E475" s="1278"/>
      <c r="F475" s="7"/>
      <c r="G475" s="1278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>
      <c r="A476" s="7"/>
      <c r="B476" s="1278"/>
      <c r="C476" s="1278"/>
      <c r="D476" s="1278"/>
      <c r="E476" s="1278"/>
      <c r="F476" s="7"/>
      <c r="G476" s="1278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>
      <c r="A477" s="7"/>
      <c r="B477" s="1278"/>
      <c r="C477" s="1278"/>
      <c r="D477" s="1278"/>
      <c r="E477" s="1278"/>
      <c r="F477" s="7"/>
      <c r="G477" s="1278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>
      <c r="A478" s="7"/>
      <c r="B478" s="1278"/>
      <c r="C478" s="1278"/>
      <c r="D478" s="1278"/>
      <c r="E478" s="1278"/>
      <c r="F478" s="7"/>
      <c r="G478" s="1278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>
      <c r="A479" s="7"/>
      <c r="B479" s="1278"/>
      <c r="C479" s="1278"/>
      <c r="D479" s="1278"/>
      <c r="E479" s="1278"/>
      <c r="F479" s="7"/>
      <c r="G479" s="1278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>
      <c r="A480" s="7"/>
      <c r="B480" s="1278"/>
      <c r="C480" s="1278"/>
      <c r="D480" s="1278"/>
      <c r="E480" s="1278"/>
      <c r="F480" s="7"/>
      <c r="G480" s="1278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>
      <c r="A481" s="7"/>
      <c r="B481" s="1278"/>
      <c r="C481" s="1278"/>
      <c r="D481" s="1278"/>
      <c r="E481" s="1278"/>
      <c r="F481" s="7"/>
      <c r="G481" s="1278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>
      <c r="A482" s="7"/>
      <c r="B482" s="1278"/>
      <c r="C482" s="1278"/>
      <c r="D482" s="1278"/>
      <c r="E482" s="1278"/>
      <c r="F482" s="7"/>
      <c r="G482" s="1278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>
      <c r="A483" s="7"/>
      <c r="B483" s="1278"/>
      <c r="C483" s="1278"/>
      <c r="D483" s="1278"/>
      <c r="E483" s="1278"/>
      <c r="F483" s="7"/>
      <c r="G483" s="1278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>
      <c r="A484" s="7"/>
      <c r="B484" s="1278"/>
      <c r="C484" s="1278"/>
      <c r="D484" s="1278"/>
      <c r="E484" s="1278"/>
      <c r="F484" s="7"/>
      <c r="G484" s="1278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>
      <c r="A485" s="7"/>
      <c r="B485" s="1278"/>
      <c r="C485" s="1278"/>
      <c r="D485" s="1278"/>
      <c r="E485" s="1278"/>
      <c r="F485" s="7"/>
      <c r="G485" s="1278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>
      <c r="A486" s="7"/>
      <c r="B486" s="1278"/>
      <c r="C486" s="1278"/>
      <c r="D486" s="1278"/>
      <c r="E486" s="1278"/>
      <c r="F486" s="7"/>
      <c r="G486" s="1278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>
      <c r="A487" s="7"/>
      <c r="B487" s="1278"/>
      <c r="C487" s="1278"/>
      <c r="D487" s="1278"/>
      <c r="E487" s="1278"/>
      <c r="F487" s="7"/>
      <c r="G487" s="1278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>
      <c r="A488" s="7"/>
      <c r="B488" s="1278"/>
      <c r="C488" s="1278"/>
      <c r="D488" s="1278"/>
      <c r="E488" s="1278"/>
      <c r="F488" s="7"/>
      <c r="G488" s="1278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>
      <c r="A489" s="7"/>
      <c r="B489" s="1278"/>
      <c r="C489" s="1278"/>
      <c r="D489" s="1278"/>
      <c r="E489" s="1278"/>
      <c r="F489" s="7"/>
      <c r="G489" s="1278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>
      <c r="A490" s="7"/>
      <c r="B490" s="1278"/>
      <c r="C490" s="1278"/>
      <c r="D490" s="1278"/>
      <c r="E490" s="1278"/>
      <c r="F490" s="7"/>
      <c r="G490" s="1278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>
      <c r="A491" s="7"/>
      <c r="B491" s="1278"/>
      <c r="C491" s="1278"/>
      <c r="D491" s="1278"/>
      <c r="E491" s="1278"/>
      <c r="F491" s="7"/>
      <c r="G491" s="1278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>
      <c r="A492" s="7"/>
      <c r="B492" s="1278"/>
      <c r="C492" s="1278"/>
      <c r="D492" s="1278"/>
      <c r="E492" s="1278"/>
      <c r="F492" s="7"/>
      <c r="G492" s="1278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>
      <c r="A493" s="7"/>
      <c r="B493" s="1278"/>
      <c r="C493" s="1278"/>
      <c r="D493" s="1278"/>
      <c r="E493" s="1278"/>
      <c r="F493" s="7"/>
      <c r="G493" s="1278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>
      <c r="A494" s="7"/>
      <c r="B494" s="1278"/>
      <c r="C494" s="1278"/>
      <c r="D494" s="1278"/>
      <c r="E494" s="1278"/>
      <c r="F494" s="7"/>
      <c r="G494" s="1278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>
      <c r="A495" s="7"/>
      <c r="B495" s="1278"/>
      <c r="C495" s="1278"/>
      <c r="D495" s="1278"/>
      <c r="E495" s="1278"/>
      <c r="F495" s="7"/>
      <c r="G495" s="1278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>
      <c r="A496" s="7"/>
      <c r="B496" s="1278"/>
      <c r="C496" s="1278"/>
      <c r="D496" s="1278"/>
      <c r="E496" s="1278"/>
      <c r="F496" s="7"/>
      <c r="G496" s="1278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>
      <c r="A497" s="7"/>
      <c r="B497" s="1278"/>
      <c r="C497" s="1278"/>
      <c r="D497" s="1278"/>
      <c r="E497" s="1278"/>
      <c r="F497" s="7"/>
      <c r="G497" s="1278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>
      <c r="A498" s="7"/>
      <c r="B498" s="1278"/>
      <c r="C498" s="1278"/>
      <c r="D498" s="1278"/>
      <c r="E498" s="1278"/>
      <c r="F498" s="7"/>
      <c r="G498" s="1278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>
      <c r="A499" s="7"/>
      <c r="B499" s="1278"/>
      <c r="C499" s="1278"/>
      <c r="D499" s="1278"/>
      <c r="E499" s="1278"/>
      <c r="F499" s="7"/>
      <c r="G499" s="1278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>
      <c r="A500" s="7"/>
      <c r="B500" s="1278"/>
      <c r="C500" s="1278"/>
      <c r="D500" s="1278"/>
      <c r="E500" s="1278"/>
      <c r="F500" s="7"/>
      <c r="G500" s="1278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>
      <c r="A501" s="7"/>
      <c r="B501" s="1278"/>
      <c r="C501" s="1278"/>
      <c r="D501" s="1278"/>
      <c r="E501" s="1278"/>
      <c r="F501" s="7"/>
      <c r="G501" s="1278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>
      <c r="A502" s="7"/>
      <c r="B502" s="1278"/>
      <c r="C502" s="1278"/>
      <c r="D502" s="1278"/>
      <c r="E502" s="1278"/>
      <c r="F502" s="7"/>
      <c r="G502" s="1278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>
      <c r="A503" s="7"/>
      <c r="B503" s="1278"/>
      <c r="C503" s="1278"/>
      <c r="D503" s="1278"/>
      <c r="E503" s="1278"/>
      <c r="F503" s="7"/>
      <c r="G503" s="1278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>
      <c r="A504" s="7"/>
      <c r="B504" s="1278"/>
      <c r="C504" s="1278"/>
      <c r="D504" s="1278"/>
      <c r="E504" s="1278"/>
      <c r="F504" s="7"/>
      <c r="G504" s="1278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>
      <c r="A505" s="7"/>
      <c r="B505" s="1278"/>
      <c r="C505" s="1278"/>
      <c r="D505" s="1278"/>
      <c r="E505" s="1278"/>
      <c r="F505" s="7"/>
      <c r="G505" s="1278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>
      <c r="A506" s="7"/>
      <c r="B506" s="1278"/>
      <c r="C506" s="1278"/>
      <c r="D506" s="1278"/>
      <c r="E506" s="1278"/>
      <c r="F506" s="7"/>
      <c r="G506" s="1278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>
      <c r="A507" s="7"/>
      <c r="B507" s="1278"/>
      <c r="C507" s="1278"/>
      <c r="D507" s="1278"/>
      <c r="E507" s="1278"/>
      <c r="F507" s="7"/>
      <c r="G507" s="1278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>
      <c r="A508" s="7"/>
      <c r="B508" s="1278"/>
      <c r="C508" s="1278"/>
      <c r="D508" s="1278"/>
      <c r="E508" s="1278"/>
      <c r="F508" s="7"/>
      <c r="G508" s="1278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>
      <c r="A509" s="7"/>
      <c r="B509" s="1278"/>
      <c r="C509" s="1278"/>
      <c r="D509" s="1278"/>
      <c r="E509" s="1278"/>
      <c r="F509" s="7"/>
      <c r="G509" s="1278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>
      <c r="A510" s="7"/>
      <c r="B510" s="1278"/>
      <c r="C510" s="1278"/>
      <c r="D510" s="1278"/>
      <c r="E510" s="1278"/>
      <c r="F510" s="7"/>
      <c r="G510" s="1278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>
      <c r="A511" s="7"/>
      <c r="B511" s="1278"/>
      <c r="C511" s="1278"/>
      <c r="D511" s="1278"/>
      <c r="E511" s="1278"/>
      <c r="F511" s="7"/>
      <c r="G511" s="1278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>
      <c r="A512" s="7"/>
      <c r="B512" s="1278"/>
      <c r="C512" s="1278"/>
      <c r="D512" s="1278"/>
      <c r="E512" s="1278"/>
      <c r="F512" s="7"/>
      <c r="G512" s="1278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>
      <c r="A513" s="7"/>
      <c r="B513" s="1278"/>
      <c r="C513" s="1278"/>
      <c r="D513" s="1278"/>
      <c r="E513" s="1278"/>
      <c r="F513" s="7"/>
      <c r="G513" s="1278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>
      <c r="A514" s="7"/>
      <c r="B514" s="1278"/>
      <c r="C514" s="1278"/>
      <c r="D514" s="1278"/>
      <c r="E514" s="1278"/>
      <c r="F514" s="7"/>
      <c r="G514" s="1278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>
      <c r="A515" s="7"/>
      <c r="B515" s="1278"/>
      <c r="C515" s="1278"/>
      <c r="D515" s="1278"/>
      <c r="E515" s="1278"/>
      <c r="F515" s="7"/>
      <c r="G515" s="1278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>
      <c r="A516" s="7"/>
      <c r="B516" s="1278"/>
      <c r="C516" s="1278"/>
      <c r="D516" s="1278"/>
      <c r="E516" s="1278"/>
      <c r="F516" s="7"/>
      <c r="G516" s="1278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>
      <c r="A517" s="7"/>
      <c r="B517" s="1278"/>
      <c r="C517" s="1278"/>
      <c r="D517" s="1278"/>
      <c r="E517" s="1278"/>
      <c r="F517" s="7"/>
      <c r="G517" s="1278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>
      <c r="A518" s="7"/>
      <c r="B518" s="1278"/>
      <c r="C518" s="1278"/>
      <c r="D518" s="1278"/>
      <c r="E518" s="1278"/>
      <c r="F518" s="7"/>
      <c r="G518" s="1278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>
      <c r="A519" s="7"/>
      <c r="B519" s="1278"/>
      <c r="C519" s="1278"/>
      <c r="D519" s="1278"/>
      <c r="E519" s="1278"/>
      <c r="F519" s="7"/>
      <c r="G519" s="1278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>
      <c r="A520" s="7"/>
      <c r="B520" s="1278"/>
      <c r="C520" s="1278"/>
      <c r="D520" s="1278"/>
      <c r="E520" s="1278"/>
      <c r="F520" s="7"/>
      <c r="G520" s="1278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>
      <c r="A521" s="7"/>
      <c r="B521" s="1278"/>
      <c r="C521" s="1278"/>
      <c r="D521" s="1278"/>
      <c r="E521" s="1278"/>
      <c r="F521" s="7"/>
      <c r="G521" s="1278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>
      <c r="A522" s="7"/>
      <c r="B522" s="1278"/>
      <c r="C522" s="1278"/>
      <c r="D522" s="1278"/>
      <c r="E522" s="1278"/>
      <c r="F522" s="7"/>
      <c r="G522" s="1278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>
      <c r="A523" s="7"/>
      <c r="B523" s="1278"/>
      <c r="C523" s="1278"/>
      <c r="D523" s="1278"/>
      <c r="E523" s="1278"/>
      <c r="F523" s="7"/>
      <c r="G523" s="1278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>
      <c r="A524" s="7"/>
      <c r="B524" s="1278"/>
      <c r="C524" s="1278"/>
      <c r="D524" s="1278"/>
      <c r="E524" s="1278"/>
      <c r="F524" s="7"/>
      <c r="G524" s="1278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>
      <c r="A525" s="7"/>
      <c r="B525" s="1278"/>
      <c r="C525" s="1278"/>
      <c r="D525" s="1278"/>
      <c r="E525" s="1278"/>
      <c r="F525" s="7"/>
      <c r="G525" s="1278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>
      <c r="A526" s="7"/>
      <c r="B526" s="1278"/>
      <c r="C526" s="1278"/>
      <c r="D526" s="1278"/>
      <c r="E526" s="1278"/>
      <c r="F526" s="7"/>
      <c r="G526" s="1278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>
      <c r="A527" s="7"/>
      <c r="B527" s="1278"/>
      <c r="C527" s="1278"/>
      <c r="D527" s="1278"/>
      <c r="E527" s="1278"/>
      <c r="F527" s="7"/>
      <c r="G527" s="1278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>
      <c r="A528" s="7"/>
      <c r="B528" s="1278"/>
      <c r="C528" s="1278"/>
      <c r="D528" s="1278"/>
      <c r="E528" s="1278"/>
      <c r="F528" s="7"/>
      <c r="G528" s="1278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>
      <c r="A529" s="7"/>
      <c r="B529" s="1278"/>
      <c r="C529" s="1278"/>
      <c r="D529" s="1278"/>
      <c r="E529" s="1278"/>
      <c r="F529" s="7"/>
      <c r="G529" s="1278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>
      <c r="A530" s="7"/>
      <c r="B530" s="1278"/>
      <c r="C530" s="1278"/>
      <c r="D530" s="1278"/>
      <c r="E530" s="1278"/>
      <c r="F530" s="7"/>
      <c r="G530" s="1278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>
      <c r="A531" s="7"/>
      <c r="B531" s="1278"/>
      <c r="C531" s="1278"/>
      <c r="D531" s="1278"/>
      <c r="E531" s="1278"/>
      <c r="F531" s="7"/>
      <c r="G531" s="1278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>
      <c r="A532" s="7"/>
      <c r="B532" s="1278"/>
      <c r="C532" s="1278"/>
      <c r="D532" s="1278"/>
      <c r="E532" s="1278"/>
      <c r="F532" s="7"/>
      <c r="G532" s="1278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>
      <c r="A533" s="7"/>
      <c r="B533" s="1278"/>
      <c r="C533" s="1278"/>
      <c r="D533" s="1278"/>
      <c r="E533" s="1278"/>
      <c r="F533" s="7"/>
      <c r="G533" s="1278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>
      <c r="A534" s="7"/>
      <c r="B534" s="1278"/>
      <c r="C534" s="1278"/>
      <c r="D534" s="1278"/>
      <c r="E534" s="1278"/>
      <c r="F534" s="7"/>
      <c r="G534" s="1278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>
      <c r="A535" s="7"/>
      <c r="B535" s="1278"/>
      <c r="C535" s="1278"/>
      <c r="D535" s="1278"/>
      <c r="E535" s="1278"/>
      <c r="F535" s="7"/>
      <c r="G535" s="1278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>
      <c r="A536" s="7"/>
      <c r="B536" s="1278"/>
      <c r="C536" s="1278"/>
      <c r="D536" s="1278"/>
      <c r="E536" s="1278"/>
      <c r="F536" s="7"/>
      <c r="G536" s="1278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>
      <c r="A537" s="7"/>
      <c r="B537" s="1278"/>
      <c r="C537" s="1278"/>
      <c r="D537" s="1278"/>
      <c r="E537" s="1278"/>
      <c r="F537" s="7"/>
      <c r="G537" s="1278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>
      <c r="A538" s="7"/>
      <c r="B538" s="1278"/>
      <c r="C538" s="1278"/>
      <c r="D538" s="1278"/>
      <c r="E538" s="1278"/>
      <c r="F538" s="7"/>
      <c r="G538" s="1278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>
      <c r="A539" s="7"/>
      <c r="B539" s="1278"/>
      <c r="C539" s="1278"/>
      <c r="D539" s="1278"/>
      <c r="E539" s="1278"/>
      <c r="F539" s="7"/>
      <c r="G539" s="1278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>
      <c r="A540" s="7"/>
      <c r="B540" s="1278"/>
      <c r="C540" s="1278"/>
      <c r="D540" s="1278"/>
      <c r="E540" s="1278"/>
      <c r="F540" s="7"/>
      <c r="G540" s="1278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>
      <c r="A541" s="7"/>
      <c r="B541" s="1278"/>
      <c r="C541" s="1278"/>
      <c r="D541" s="1278"/>
      <c r="E541" s="1278"/>
      <c r="F541" s="7"/>
      <c r="G541" s="1278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>
      <c r="A542" s="7"/>
      <c r="B542" s="1278"/>
      <c r="C542" s="1278"/>
      <c r="D542" s="1278"/>
      <c r="E542" s="1278"/>
      <c r="F542" s="7"/>
      <c r="G542" s="1278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>
      <c r="A543" s="7"/>
      <c r="B543" s="1278"/>
      <c r="C543" s="1278"/>
      <c r="D543" s="1278"/>
      <c r="E543" s="1278"/>
      <c r="F543" s="7"/>
      <c r="G543" s="1278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>
      <c r="A544" s="7"/>
      <c r="B544" s="1278"/>
      <c r="C544" s="1278"/>
      <c r="D544" s="1278"/>
      <c r="E544" s="1278"/>
      <c r="F544" s="7"/>
      <c r="G544" s="1278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>
      <c r="A545" s="7"/>
      <c r="B545" s="1278"/>
      <c r="C545" s="1278"/>
      <c r="D545" s="1278"/>
      <c r="E545" s="1278"/>
      <c r="F545" s="7"/>
      <c r="G545" s="1278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>
      <c r="A546" s="7"/>
      <c r="B546" s="1278"/>
      <c r="C546" s="1278"/>
      <c r="D546" s="1278"/>
      <c r="E546" s="1278"/>
      <c r="F546" s="7"/>
      <c r="G546" s="1278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>
      <c r="A547" s="7"/>
      <c r="B547" s="1278"/>
      <c r="C547" s="1278"/>
      <c r="D547" s="1278"/>
      <c r="E547" s="1278"/>
      <c r="F547" s="7"/>
      <c r="G547" s="1278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>
      <c r="A548" s="7"/>
      <c r="B548" s="1278"/>
      <c r="C548" s="1278"/>
      <c r="D548" s="1278"/>
      <c r="E548" s="1278"/>
      <c r="F548" s="7"/>
      <c r="G548" s="1278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>
      <c r="A549" s="7"/>
      <c r="B549" s="1278"/>
      <c r="C549" s="1278"/>
      <c r="D549" s="1278"/>
      <c r="E549" s="1278"/>
      <c r="F549" s="7"/>
      <c r="G549" s="1278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>
      <c r="A550" s="7"/>
      <c r="B550" s="1278"/>
      <c r="C550" s="1278"/>
      <c r="D550" s="1278"/>
      <c r="E550" s="1278"/>
      <c r="F550" s="7"/>
      <c r="G550" s="1278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>
      <c r="A551" s="7"/>
      <c r="B551" s="1278"/>
      <c r="C551" s="1278"/>
      <c r="D551" s="1278"/>
      <c r="E551" s="1278"/>
      <c r="F551" s="7"/>
      <c r="G551" s="1278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>
      <c r="A552" s="7"/>
      <c r="B552" s="1278"/>
      <c r="C552" s="1278"/>
      <c r="D552" s="1278"/>
      <c r="E552" s="1278"/>
      <c r="F552" s="7"/>
      <c r="G552" s="1278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>
      <c r="A553" s="7"/>
      <c r="B553" s="1278"/>
      <c r="C553" s="1278"/>
      <c r="D553" s="1278"/>
      <c r="E553" s="1278"/>
      <c r="F553" s="7"/>
      <c r="G553" s="1278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>
      <c r="A554" s="7"/>
      <c r="B554" s="1278"/>
      <c r="C554" s="1278"/>
      <c r="D554" s="1278"/>
      <c r="E554" s="1278"/>
      <c r="F554" s="7"/>
      <c r="G554" s="1278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>
      <c r="A555" s="7"/>
      <c r="B555" s="1278"/>
      <c r="C555" s="1278"/>
      <c r="D555" s="1278"/>
      <c r="E555" s="1278"/>
      <c r="F555" s="7"/>
      <c r="G555" s="1278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>
      <c r="A556" s="7"/>
      <c r="B556" s="1278"/>
      <c r="C556" s="1278"/>
      <c r="D556" s="1278"/>
      <c r="E556" s="1278"/>
      <c r="F556" s="7"/>
      <c r="G556" s="1278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>
      <c r="A557" s="7"/>
      <c r="B557" s="1278"/>
      <c r="C557" s="1278"/>
      <c r="D557" s="1278"/>
      <c r="E557" s="1278"/>
      <c r="F557" s="7"/>
      <c r="G557" s="1278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>
      <c r="A558" s="7"/>
      <c r="B558" s="1278"/>
      <c r="C558" s="1278"/>
      <c r="D558" s="1278"/>
      <c r="E558" s="1278"/>
      <c r="F558" s="7"/>
      <c r="G558" s="1278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>
      <c r="A559" s="7"/>
      <c r="B559" s="1278"/>
      <c r="C559" s="1278"/>
      <c r="D559" s="1278"/>
      <c r="E559" s="1278"/>
      <c r="F559" s="7"/>
      <c r="G559" s="1278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>
      <c r="A560" s="7"/>
      <c r="B560" s="1278"/>
      <c r="C560" s="1278"/>
      <c r="D560" s="1278"/>
      <c r="E560" s="1278"/>
      <c r="F560" s="7"/>
      <c r="G560" s="1278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>
      <c r="A561" s="7"/>
      <c r="B561" s="1278"/>
      <c r="C561" s="1278"/>
      <c r="D561" s="1278"/>
      <c r="E561" s="1278"/>
      <c r="F561" s="7"/>
      <c r="G561" s="1278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>
      <c r="A562" s="7"/>
      <c r="B562" s="1278"/>
      <c r="C562" s="1278"/>
      <c r="D562" s="1278"/>
      <c r="E562" s="1278"/>
      <c r="F562" s="7"/>
      <c r="G562" s="1278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>
      <c r="A563" s="7"/>
      <c r="B563" s="1278"/>
      <c r="C563" s="1278"/>
      <c r="D563" s="1278"/>
      <c r="E563" s="1278"/>
      <c r="F563" s="7"/>
      <c r="G563" s="1278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>
      <c r="A564" s="7"/>
      <c r="B564" s="1278"/>
      <c r="C564" s="1278"/>
      <c r="D564" s="1278"/>
      <c r="E564" s="1278"/>
      <c r="F564" s="7"/>
      <c r="G564" s="1278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>
      <c r="A565" s="7"/>
      <c r="B565" s="1278"/>
      <c r="C565" s="1278"/>
      <c r="D565" s="1278"/>
      <c r="E565" s="1278"/>
      <c r="F565" s="7"/>
      <c r="G565" s="1278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>
      <c r="A566" s="7"/>
      <c r="B566" s="1278"/>
      <c r="C566" s="1278"/>
      <c r="D566" s="1278"/>
      <c r="E566" s="1278"/>
      <c r="F566" s="7"/>
      <c r="G566" s="1278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>
      <c r="A567" s="7"/>
      <c r="B567" s="1278"/>
      <c r="C567" s="1278"/>
      <c r="D567" s="1278"/>
      <c r="E567" s="1278"/>
      <c r="F567" s="7"/>
      <c r="G567" s="1278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>
      <c r="A568" s="7"/>
      <c r="B568" s="1278"/>
      <c r="C568" s="1278"/>
      <c r="D568" s="1278"/>
      <c r="E568" s="1278"/>
      <c r="F568" s="7"/>
      <c r="G568" s="1278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>
      <c r="A569" s="7"/>
      <c r="B569" s="1278"/>
      <c r="C569" s="1278"/>
      <c r="D569" s="1278"/>
      <c r="E569" s="1278"/>
      <c r="F569" s="7"/>
      <c r="G569" s="1278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>
      <c r="A570" s="7"/>
      <c r="B570" s="1278"/>
      <c r="C570" s="1278"/>
      <c r="D570" s="1278"/>
      <c r="E570" s="1278"/>
      <c r="F570" s="7"/>
      <c r="G570" s="1278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>
      <c r="A571" s="7"/>
      <c r="B571" s="1278"/>
      <c r="C571" s="1278"/>
      <c r="D571" s="1278"/>
      <c r="E571" s="1278"/>
      <c r="F571" s="7"/>
      <c r="G571" s="1278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>
      <c r="A572" s="7"/>
      <c r="B572" s="1278"/>
      <c r="C572" s="1278"/>
      <c r="D572" s="1278"/>
      <c r="E572" s="1278"/>
      <c r="F572" s="7"/>
      <c r="G572" s="1278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>
      <c r="A573" s="7"/>
      <c r="B573" s="1278"/>
      <c r="C573" s="1278"/>
      <c r="D573" s="1278"/>
      <c r="E573" s="1278"/>
      <c r="F573" s="7"/>
      <c r="G573" s="1278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>
      <c r="A574" s="7"/>
      <c r="B574" s="1278"/>
      <c r="C574" s="1278"/>
      <c r="D574" s="1278"/>
      <c r="E574" s="1278"/>
      <c r="F574" s="7"/>
      <c r="G574" s="1278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>
      <c r="A575" s="7"/>
      <c r="B575" s="1278"/>
      <c r="C575" s="1278"/>
      <c r="D575" s="1278"/>
      <c r="E575" s="1278"/>
      <c r="F575" s="7"/>
      <c r="G575" s="1278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>
      <c r="A576" s="7"/>
      <c r="B576" s="1278"/>
      <c r="C576" s="1278"/>
      <c r="D576" s="1278"/>
      <c r="E576" s="1278"/>
      <c r="F576" s="7"/>
      <c r="G576" s="1278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>
      <c r="A577" s="7"/>
      <c r="B577" s="1278"/>
      <c r="C577" s="1278"/>
      <c r="D577" s="1278"/>
      <c r="E577" s="1278"/>
      <c r="F577" s="7"/>
      <c r="G577" s="1278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>
      <c r="A578" s="7"/>
      <c r="B578" s="1278"/>
      <c r="C578" s="1278"/>
      <c r="D578" s="1278"/>
      <c r="E578" s="1278"/>
      <c r="F578" s="7"/>
      <c r="G578" s="1278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>
      <c r="A579" s="7"/>
      <c r="B579" s="1278"/>
      <c r="C579" s="1278"/>
      <c r="D579" s="1278"/>
      <c r="E579" s="1278"/>
      <c r="F579" s="7"/>
      <c r="G579" s="1278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>
      <c r="A580" s="7"/>
      <c r="B580" s="1278"/>
      <c r="C580" s="1278"/>
      <c r="D580" s="1278"/>
      <c r="E580" s="1278"/>
      <c r="F580" s="7"/>
      <c r="G580" s="1278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>
      <c r="A581" s="7"/>
      <c r="B581" s="1278"/>
      <c r="C581" s="1278"/>
      <c r="D581" s="1278"/>
      <c r="E581" s="1278"/>
      <c r="F581" s="7"/>
      <c r="G581" s="1278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>
      <c r="A582" s="7"/>
      <c r="B582" s="1278"/>
      <c r="C582" s="1278"/>
      <c r="D582" s="1278"/>
      <c r="E582" s="1278"/>
      <c r="F582" s="7"/>
      <c r="G582" s="1278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>
      <c r="A583" s="7"/>
      <c r="B583" s="1278"/>
      <c r="C583" s="1278"/>
      <c r="D583" s="1278"/>
      <c r="E583" s="1278"/>
      <c r="F583" s="7"/>
      <c r="G583" s="1278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>
      <c r="A584" s="7"/>
      <c r="B584" s="1278"/>
      <c r="C584" s="1278"/>
      <c r="D584" s="1278"/>
      <c r="E584" s="1278"/>
      <c r="F584" s="7"/>
      <c r="G584" s="1278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>
      <c r="A585" s="7"/>
      <c r="B585" s="1278"/>
      <c r="C585" s="1278"/>
      <c r="D585" s="1278"/>
      <c r="E585" s="1278"/>
      <c r="F585" s="7"/>
      <c r="G585" s="1278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>
      <c r="A586" s="7"/>
      <c r="B586" s="1278"/>
      <c r="C586" s="1278"/>
      <c r="D586" s="1278"/>
      <c r="E586" s="1278"/>
      <c r="F586" s="7"/>
      <c r="G586" s="1278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>
      <c r="A587" s="7"/>
      <c r="B587" s="1278"/>
      <c r="C587" s="1278"/>
      <c r="D587" s="1278"/>
      <c r="E587" s="1278"/>
      <c r="F587" s="7"/>
      <c r="G587" s="1278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>
      <c r="A588" s="7"/>
      <c r="B588" s="1278"/>
      <c r="C588" s="1278"/>
      <c r="D588" s="1278"/>
      <c r="E588" s="1278"/>
      <c r="F588" s="7"/>
      <c r="G588" s="1278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>
      <c r="A589" s="7"/>
      <c r="B589" s="1278"/>
      <c r="C589" s="1278"/>
      <c r="D589" s="1278"/>
      <c r="E589" s="1278"/>
      <c r="F589" s="7"/>
      <c r="G589" s="1278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>
      <c r="A590" s="7"/>
      <c r="B590" s="1278"/>
      <c r="C590" s="1278"/>
      <c r="D590" s="1278"/>
      <c r="E590" s="1278"/>
      <c r="F590" s="7"/>
      <c r="G590" s="1278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>
      <c r="A591" s="7"/>
      <c r="B591" s="1278"/>
      <c r="C591" s="1278"/>
      <c r="D591" s="1278"/>
      <c r="E591" s="1278"/>
      <c r="F591" s="7"/>
      <c r="G591" s="1278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>
      <c r="A592" s="7"/>
      <c r="B592" s="1278"/>
      <c r="C592" s="1278"/>
      <c r="D592" s="1278"/>
      <c r="E592" s="1278"/>
      <c r="F592" s="7"/>
      <c r="G592" s="1278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>
      <c r="A593" s="7"/>
      <c r="B593" s="1278"/>
      <c r="C593" s="1278"/>
      <c r="D593" s="1278"/>
      <c r="E593" s="1278"/>
      <c r="F593" s="7"/>
      <c r="G593" s="1278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>
      <c r="A594" s="7"/>
      <c r="B594" s="1278"/>
      <c r="C594" s="1278"/>
      <c r="D594" s="1278"/>
      <c r="E594" s="1278"/>
      <c r="F594" s="7"/>
      <c r="G594" s="1278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>
      <c r="A595" s="7"/>
      <c r="B595" s="1278"/>
      <c r="C595" s="1278"/>
      <c r="D595" s="1278"/>
      <c r="E595" s="1278"/>
      <c r="F595" s="7"/>
      <c r="G595" s="1278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>
      <c r="A596" s="7"/>
      <c r="B596" s="1278"/>
      <c r="C596" s="1278"/>
      <c r="D596" s="1278"/>
      <c r="E596" s="1278"/>
      <c r="F596" s="7"/>
      <c r="G596" s="1278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>
      <c r="A597" s="7"/>
      <c r="B597" s="1278"/>
      <c r="C597" s="1278"/>
      <c r="D597" s="1278"/>
      <c r="E597" s="1278"/>
      <c r="F597" s="7"/>
      <c r="G597" s="1278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>
      <c r="A598" s="7"/>
      <c r="B598" s="1278"/>
      <c r="C598" s="1278"/>
      <c r="D598" s="1278"/>
      <c r="E598" s="1278"/>
      <c r="F598" s="7"/>
      <c r="G598" s="1278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>
      <c r="A599" s="7"/>
      <c r="B599" s="1278"/>
      <c r="C599" s="1278"/>
      <c r="D599" s="1278"/>
      <c r="E599" s="1278"/>
      <c r="F599" s="7"/>
      <c r="G599" s="1278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>
      <c r="A600" s="7"/>
      <c r="B600" s="1278"/>
      <c r="C600" s="1278"/>
      <c r="D600" s="1278"/>
      <c r="E600" s="1278"/>
      <c r="F600" s="7"/>
      <c r="G600" s="1278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>
      <c r="A601" s="7"/>
      <c r="B601" s="1278"/>
      <c r="C601" s="1278"/>
      <c r="D601" s="1278"/>
      <c r="E601" s="1278"/>
      <c r="F601" s="7"/>
      <c r="G601" s="1278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>
      <c r="A602" s="7"/>
      <c r="B602" s="1278"/>
      <c r="C602" s="1278"/>
      <c r="D602" s="1278"/>
      <c r="E602" s="1278"/>
      <c r="F602" s="7"/>
      <c r="G602" s="1278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>
      <c r="A603" s="7"/>
      <c r="B603" s="1278"/>
      <c r="C603" s="1278"/>
      <c r="D603" s="1278"/>
      <c r="E603" s="1278"/>
      <c r="F603" s="7"/>
      <c r="G603" s="1278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>
      <c r="A604" s="7"/>
      <c r="B604" s="1278"/>
      <c r="C604" s="1278"/>
      <c r="D604" s="1278"/>
      <c r="E604" s="1278"/>
      <c r="F604" s="7"/>
      <c r="G604" s="1278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>
      <c r="A605" s="7"/>
      <c r="B605" s="1278"/>
      <c r="C605" s="1278"/>
      <c r="D605" s="1278"/>
      <c r="E605" s="1278"/>
      <c r="F605" s="7"/>
      <c r="G605" s="1278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>
      <c r="A606" s="7"/>
      <c r="B606" s="1278"/>
      <c r="C606" s="1278"/>
      <c r="D606" s="1278"/>
      <c r="E606" s="1278"/>
      <c r="F606" s="7"/>
      <c r="G606" s="1278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>
      <c r="A607" s="7"/>
      <c r="B607" s="1278"/>
      <c r="C607" s="1278"/>
      <c r="D607" s="1278"/>
      <c r="E607" s="1278"/>
      <c r="F607" s="7"/>
      <c r="G607" s="1278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>
      <c r="A608" s="7"/>
      <c r="B608" s="1278"/>
      <c r="C608" s="1278"/>
      <c r="D608" s="1278"/>
      <c r="E608" s="1278"/>
      <c r="F608" s="7"/>
      <c r="G608" s="1278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>
      <c r="A609" s="7"/>
      <c r="B609" s="1278"/>
      <c r="C609" s="1278"/>
      <c r="D609" s="1278"/>
      <c r="E609" s="1278"/>
      <c r="F609" s="7"/>
      <c r="G609" s="1278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>
      <c r="A610" s="7"/>
      <c r="B610" s="1278"/>
      <c r="C610" s="1278"/>
      <c r="D610" s="1278"/>
      <c r="E610" s="1278"/>
      <c r="F610" s="7"/>
      <c r="G610" s="1278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>
      <c r="A611" s="7"/>
      <c r="B611" s="1278"/>
      <c r="C611" s="1278"/>
      <c r="D611" s="1278"/>
      <c r="E611" s="1278"/>
      <c r="F611" s="7"/>
      <c r="G611" s="1278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>
      <c r="A612" s="7"/>
      <c r="B612" s="1278"/>
      <c r="C612" s="1278"/>
      <c r="D612" s="1278"/>
      <c r="E612" s="1278"/>
      <c r="F612" s="7"/>
      <c r="G612" s="1278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>
      <c r="A613" s="7"/>
      <c r="B613" s="1278"/>
      <c r="C613" s="1278"/>
      <c r="D613" s="1278"/>
      <c r="E613" s="1278"/>
      <c r="F613" s="7"/>
      <c r="G613" s="1278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>
      <c r="A614" s="7"/>
      <c r="B614" s="1278"/>
      <c r="C614" s="1278"/>
      <c r="D614" s="1278"/>
      <c r="E614" s="1278"/>
      <c r="F614" s="7"/>
      <c r="G614" s="1278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>
      <c r="A615" s="7"/>
      <c r="B615" s="1278"/>
      <c r="C615" s="1278"/>
      <c r="D615" s="1278"/>
      <c r="E615" s="1278"/>
      <c r="F615" s="7"/>
      <c r="G615" s="1278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>
      <c r="A616" s="7"/>
      <c r="B616" s="1278"/>
      <c r="C616" s="1278"/>
      <c r="D616" s="1278"/>
      <c r="E616" s="1278"/>
      <c r="F616" s="7"/>
      <c r="G616" s="1278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>
      <c r="A617" s="7"/>
      <c r="B617" s="1278"/>
      <c r="C617" s="1278"/>
      <c r="D617" s="1278"/>
      <c r="E617" s="1278"/>
      <c r="F617" s="7"/>
      <c r="G617" s="1278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>
      <c r="A618" s="7"/>
      <c r="B618" s="1278"/>
      <c r="C618" s="1278"/>
      <c r="D618" s="1278"/>
      <c r="E618" s="1278"/>
      <c r="F618" s="7"/>
      <c r="G618" s="1278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>
      <c r="A619" s="7"/>
      <c r="B619" s="1278"/>
      <c r="C619" s="1278"/>
      <c r="D619" s="1278"/>
      <c r="E619" s="1278"/>
      <c r="F619" s="7"/>
      <c r="G619" s="1278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>
      <c r="A620" s="7"/>
      <c r="B620" s="1278"/>
      <c r="C620" s="1278"/>
      <c r="D620" s="1278"/>
      <c r="E620" s="1278"/>
      <c r="F620" s="7"/>
      <c r="G620" s="1278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>
      <c r="A621" s="7"/>
      <c r="B621" s="1278"/>
      <c r="C621" s="1278"/>
      <c r="D621" s="1278"/>
      <c r="E621" s="1278"/>
      <c r="F621" s="7"/>
      <c r="G621" s="1278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>
      <c r="A622" s="7"/>
      <c r="B622" s="1278"/>
      <c r="C622" s="1278"/>
      <c r="D622" s="1278"/>
      <c r="E622" s="1278"/>
      <c r="F622" s="7"/>
      <c r="G622" s="1278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>
      <c r="A623" s="7"/>
      <c r="B623" s="1278"/>
      <c r="C623" s="1278"/>
      <c r="D623" s="1278"/>
      <c r="E623" s="1278"/>
      <c r="F623" s="7"/>
      <c r="G623" s="1278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>
      <c r="A624" s="7"/>
      <c r="B624" s="1278"/>
      <c r="C624" s="1278"/>
      <c r="D624" s="1278"/>
      <c r="E624" s="1278"/>
      <c r="F624" s="7"/>
      <c r="G624" s="1278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>
      <c r="A625" s="7"/>
      <c r="B625" s="1278"/>
      <c r="C625" s="1278"/>
      <c r="D625" s="1278"/>
      <c r="E625" s="1278"/>
      <c r="F625" s="7"/>
      <c r="G625" s="1278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>
      <c r="A626" s="7"/>
      <c r="B626" s="1278"/>
      <c r="C626" s="1278"/>
      <c r="D626" s="1278"/>
      <c r="E626" s="1278"/>
      <c r="F626" s="7"/>
      <c r="G626" s="1278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>
      <c r="A627" s="7"/>
      <c r="B627" s="1278"/>
      <c r="C627" s="1278"/>
      <c r="D627" s="1278"/>
      <c r="E627" s="1278"/>
      <c r="F627" s="7"/>
      <c r="G627" s="1278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>
      <c r="A628" s="7"/>
      <c r="B628" s="1278"/>
      <c r="C628" s="1278"/>
      <c r="D628" s="1278"/>
      <c r="E628" s="1278"/>
      <c r="F628" s="7"/>
      <c r="G628" s="1278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>
      <c r="A629" s="7"/>
      <c r="B629" s="1278"/>
      <c r="C629" s="1278"/>
      <c r="D629" s="1278"/>
      <c r="E629" s="1278"/>
      <c r="F629" s="7"/>
      <c r="G629" s="1278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>
      <c r="A630" s="7"/>
      <c r="B630" s="1278"/>
      <c r="C630" s="1278"/>
      <c r="D630" s="1278"/>
      <c r="E630" s="1278"/>
      <c r="F630" s="7"/>
      <c r="G630" s="1278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>
      <c r="A631" s="7"/>
      <c r="B631" s="1278"/>
      <c r="C631" s="1278"/>
      <c r="D631" s="1278"/>
      <c r="E631" s="1278"/>
      <c r="F631" s="7"/>
      <c r="G631" s="1278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>
      <c r="A632" s="7"/>
      <c r="B632" s="1278"/>
      <c r="C632" s="1278"/>
      <c r="D632" s="1278"/>
      <c r="E632" s="1278"/>
      <c r="F632" s="7"/>
      <c r="G632" s="1278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>
      <c r="A633" s="7"/>
      <c r="B633" s="1278"/>
      <c r="C633" s="1278"/>
      <c r="D633" s="1278"/>
      <c r="E633" s="1278"/>
      <c r="F633" s="7"/>
      <c r="G633" s="1278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>
      <c r="A634" s="7"/>
      <c r="B634" s="1278"/>
      <c r="C634" s="1278"/>
      <c r="D634" s="1278"/>
      <c r="E634" s="1278"/>
      <c r="F634" s="7"/>
      <c r="G634" s="1278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>
      <c r="A635" s="7"/>
      <c r="B635" s="1278"/>
      <c r="C635" s="1278"/>
      <c r="D635" s="1278"/>
      <c r="E635" s="1278"/>
      <c r="F635" s="7"/>
      <c r="G635" s="1278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>
      <c r="A636" s="7"/>
      <c r="B636" s="1278"/>
      <c r="C636" s="1278"/>
      <c r="D636" s="1278"/>
      <c r="E636" s="1278"/>
      <c r="F636" s="7"/>
      <c r="G636" s="1278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>
      <c r="A637" s="7"/>
      <c r="B637" s="1278"/>
      <c r="C637" s="1278"/>
      <c r="D637" s="1278"/>
      <c r="E637" s="1278"/>
      <c r="F637" s="7"/>
      <c r="G637" s="1278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>
      <c r="A638" s="7"/>
      <c r="B638" s="1278"/>
      <c r="C638" s="1278"/>
      <c r="D638" s="1278"/>
      <c r="E638" s="1278"/>
      <c r="F638" s="7"/>
      <c r="G638" s="1278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>
      <c r="A639" s="7"/>
      <c r="B639" s="1278"/>
      <c r="C639" s="1278"/>
      <c r="D639" s="1278"/>
      <c r="E639" s="1278"/>
      <c r="F639" s="7"/>
      <c r="G639" s="1278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>
      <c r="A640" s="7"/>
      <c r="B640" s="1278"/>
      <c r="C640" s="1278"/>
      <c r="D640" s="1278"/>
      <c r="E640" s="1278"/>
      <c r="F640" s="7"/>
      <c r="G640" s="1278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>
      <c r="A641" s="7"/>
      <c r="B641" s="1278"/>
      <c r="C641" s="1278"/>
      <c r="D641" s="1278"/>
      <c r="E641" s="1278"/>
      <c r="F641" s="7"/>
      <c r="G641" s="1278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>
      <c r="A642" s="7"/>
      <c r="B642" s="1278"/>
      <c r="C642" s="1278"/>
      <c r="D642" s="1278"/>
      <c r="E642" s="1278"/>
      <c r="F642" s="7"/>
      <c r="G642" s="1278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>
      <c r="A643" s="7"/>
      <c r="B643" s="1278"/>
      <c r="C643" s="1278"/>
      <c r="D643" s="1278"/>
      <c r="E643" s="1278"/>
      <c r="F643" s="7"/>
      <c r="G643" s="1278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>
      <c r="A644" s="7"/>
      <c r="B644" s="1278"/>
      <c r="C644" s="1278"/>
      <c r="D644" s="1278"/>
      <c r="E644" s="1278"/>
      <c r="F644" s="7"/>
      <c r="G644" s="1278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>
      <c r="A645" s="7"/>
      <c r="B645" s="1278"/>
      <c r="C645" s="1278"/>
      <c r="D645" s="1278"/>
      <c r="E645" s="1278"/>
      <c r="F645" s="7"/>
      <c r="G645" s="1278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>
      <c r="A646" s="7"/>
      <c r="B646" s="1278"/>
      <c r="C646" s="1278"/>
      <c r="D646" s="1278"/>
      <c r="E646" s="1278"/>
      <c r="F646" s="7"/>
      <c r="G646" s="1278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>
      <c r="A647" s="7"/>
      <c r="B647" s="1278"/>
      <c r="C647" s="1278"/>
      <c r="D647" s="1278"/>
      <c r="E647" s="1278"/>
      <c r="F647" s="7"/>
      <c r="G647" s="1278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>
      <c r="A648" s="7"/>
      <c r="B648" s="1278"/>
      <c r="C648" s="1278"/>
      <c r="D648" s="1278"/>
      <c r="E648" s="1278"/>
      <c r="F648" s="7"/>
      <c r="G648" s="1278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>
      <c r="A649" s="7"/>
      <c r="B649" s="1278"/>
      <c r="C649" s="1278"/>
      <c r="D649" s="1278"/>
      <c r="E649" s="1278"/>
      <c r="F649" s="7"/>
      <c r="G649" s="1278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>
      <c r="A650" s="7"/>
      <c r="B650" s="1278"/>
      <c r="C650" s="1278"/>
      <c r="D650" s="1278"/>
      <c r="E650" s="1278"/>
      <c r="F650" s="7"/>
      <c r="G650" s="1278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>
      <c r="A651" s="7"/>
      <c r="B651" s="1278"/>
      <c r="C651" s="1278"/>
      <c r="D651" s="1278"/>
      <c r="E651" s="1278"/>
      <c r="F651" s="7"/>
      <c r="G651" s="1278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>
      <c r="A652" s="7"/>
      <c r="B652" s="1278"/>
      <c r="C652" s="1278"/>
      <c r="D652" s="1278"/>
      <c r="E652" s="1278"/>
      <c r="F652" s="7"/>
      <c r="G652" s="1278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>
      <c r="A653" s="7"/>
      <c r="B653" s="1278"/>
      <c r="C653" s="1278"/>
      <c r="D653" s="1278"/>
      <c r="E653" s="1278"/>
      <c r="F653" s="7"/>
      <c r="G653" s="1278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>
      <c r="A654" s="7"/>
      <c r="B654" s="1278"/>
      <c r="C654" s="1278"/>
      <c r="D654" s="1278"/>
      <c r="E654" s="1278"/>
      <c r="F654" s="7"/>
      <c r="G654" s="1278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>
      <c r="A655" s="7"/>
      <c r="B655" s="1278"/>
      <c r="C655" s="1278"/>
      <c r="D655" s="1278"/>
      <c r="E655" s="1278"/>
      <c r="F655" s="7"/>
      <c r="G655" s="1278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>
      <c r="A656" s="7"/>
      <c r="B656" s="1278"/>
      <c r="C656" s="1278"/>
      <c r="D656" s="1278"/>
      <c r="E656" s="1278"/>
      <c r="F656" s="7"/>
      <c r="G656" s="1278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>
      <c r="A657" s="7"/>
      <c r="B657" s="1278"/>
      <c r="C657" s="1278"/>
      <c r="D657" s="1278"/>
      <c r="E657" s="1278"/>
      <c r="F657" s="7"/>
      <c r="G657" s="1278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>
      <c r="A658" s="7"/>
      <c r="B658" s="1278"/>
      <c r="C658" s="1278"/>
      <c r="D658" s="1278"/>
      <c r="E658" s="1278"/>
      <c r="F658" s="7"/>
      <c r="G658" s="1278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>
      <c r="A659" s="7"/>
      <c r="B659" s="1278"/>
      <c r="C659" s="1278"/>
      <c r="D659" s="1278"/>
      <c r="E659" s="1278"/>
      <c r="F659" s="7"/>
      <c r="G659" s="1278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>
      <c r="A660" s="7"/>
      <c r="B660" s="1278"/>
      <c r="C660" s="1278"/>
      <c r="D660" s="1278"/>
      <c r="E660" s="1278"/>
      <c r="F660" s="7"/>
      <c r="G660" s="1278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>
      <c r="A661" s="7"/>
      <c r="B661" s="1278"/>
      <c r="C661" s="1278"/>
      <c r="D661" s="1278"/>
      <c r="E661" s="1278"/>
      <c r="F661" s="7"/>
      <c r="G661" s="1278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>
      <c r="A662" s="7"/>
      <c r="B662" s="1278"/>
      <c r="C662" s="1278"/>
      <c r="D662" s="1278"/>
      <c r="E662" s="1278"/>
      <c r="F662" s="7"/>
      <c r="G662" s="1278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>
      <c r="A663" s="7"/>
      <c r="B663" s="1278"/>
      <c r="C663" s="1278"/>
      <c r="D663" s="1278"/>
      <c r="E663" s="1278"/>
      <c r="F663" s="7"/>
      <c r="G663" s="1278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>
      <c r="A664" s="7"/>
      <c r="B664" s="1278"/>
      <c r="C664" s="1278"/>
      <c r="D664" s="1278"/>
      <c r="E664" s="1278"/>
      <c r="F664" s="7"/>
      <c r="G664" s="1278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>
      <c r="A665" s="7"/>
      <c r="B665" s="1278"/>
      <c r="C665" s="1278"/>
      <c r="D665" s="1278"/>
      <c r="E665" s="1278"/>
      <c r="F665" s="7"/>
      <c r="G665" s="1278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>
      <c r="A666" s="7"/>
      <c r="B666" s="1278"/>
      <c r="C666" s="1278"/>
      <c r="D666" s="1278"/>
      <c r="E666" s="1278"/>
      <c r="F666" s="7"/>
      <c r="G666" s="1278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>
      <c r="A667" s="7"/>
      <c r="B667" s="1278"/>
      <c r="C667" s="1278"/>
      <c r="D667" s="1278"/>
      <c r="E667" s="1278"/>
      <c r="F667" s="7"/>
      <c r="G667" s="1278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>
      <c r="A668" s="7"/>
      <c r="B668" s="1278"/>
      <c r="C668" s="1278"/>
      <c r="D668" s="1278"/>
      <c r="E668" s="1278"/>
      <c r="F668" s="7"/>
      <c r="G668" s="1278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>
      <c r="A669" s="7"/>
      <c r="B669" s="1278"/>
      <c r="C669" s="1278"/>
      <c r="D669" s="1278"/>
      <c r="E669" s="1278"/>
      <c r="F669" s="7"/>
      <c r="G669" s="1278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>
      <c r="A670" s="7"/>
      <c r="B670" s="1278"/>
      <c r="C670" s="1278"/>
      <c r="D670" s="1278"/>
      <c r="E670" s="1278"/>
      <c r="F670" s="7"/>
      <c r="G670" s="1278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>
      <c r="A671" s="7"/>
      <c r="B671" s="1278"/>
      <c r="C671" s="1278"/>
      <c r="D671" s="1278"/>
      <c r="E671" s="1278"/>
      <c r="F671" s="7"/>
      <c r="G671" s="1278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>
      <c r="A672" s="7"/>
      <c r="B672" s="1278"/>
      <c r="C672" s="1278"/>
      <c r="D672" s="1278"/>
      <c r="E672" s="1278"/>
      <c r="F672" s="7"/>
      <c r="G672" s="1278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>
      <c r="A673" s="7"/>
      <c r="B673" s="1278"/>
      <c r="C673" s="1278"/>
      <c r="D673" s="1278"/>
      <c r="E673" s="1278"/>
      <c r="F673" s="7"/>
      <c r="G673" s="1278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>
      <c r="A674" s="7"/>
      <c r="B674" s="1278"/>
      <c r="C674" s="1278"/>
      <c r="D674" s="1278"/>
      <c r="E674" s="1278"/>
      <c r="F674" s="7"/>
      <c r="G674" s="1278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>
      <c r="A675" s="7"/>
      <c r="B675" s="1278"/>
      <c r="C675" s="1278"/>
      <c r="D675" s="1278"/>
      <c r="E675" s="1278"/>
      <c r="F675" s="7"/>
      <c r="G675" s="1278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>
      <c r="A676" s="7"/>
      <c r="B676" s="1278"/>
      <c r="C676" s="1278"/>
      <c r="D676" s="1278"/>
      <c r="E676" s="1278"/>
      <c r="F676" s="7"/>
      <c r="G676" s="1278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>
      <c r="A677" s="7"/>
      <c r="B677" s="1278"/>
      <c r="C677" s="1278"/>
      <c r="D677" s="1278"/>
      <c r="E677" s="1278"/>
      <c r="F677" s="7"/>
      <c r="G677" s="1278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>
      <c r="A678" s="7"/>
      <c r="B678" s="1278"/>
      <c r="C678" s="1278"/>
      <c r="D678" s="1278"/>
      <c r="E678" s="1278"/>
      <c r="F678" s="7"/>
      <c r="G678" s="1278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>
      <c r="A679" s="7"/>
      <c r="B679" s="1278"/>
      <c r="C679" s="1278"/>
      <c r="D679" s="1278"/>
      <c r="E679" s="1278"/>
      <c r="F679" s="7"/>
      <c r="G679" s="1278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>
      <c r="A680" s="7"/>
      <c r="B680" s="1278"/>
      <c r="C680" s="1278"/>
      <c r="D680" s="1278"/>
      <c r="E680" s="1278"/>
      <c r="F680" s="7"/>
      <c r="G680" s="1278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>
      <c r="A681" s="7"/>
      <c r="B681" s="1278"/>
      <c r="C681" s="1278"/>
      <c r="D681" s="1278"/>
      <c r="E681" s="1278"/>
      <c r="F681" s="7"/>
      <c r="G681" s="1278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>
      <c r="A682" s="7"/>
      <c r="B682" s="1278"/>
      <c r="C682" s="1278"/>
      <c r="D682" s="1278"/>
      <c r="E682" s="1278"/>
      <c r="F682" s="7"/>
      <c r="G682" s="1278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>
      <c r="A683" s="7"/>
      <c r="B683" s="1278"/>
      <c r="C683" s="1278"/>
      <c r="D683" s="1278"/>
      <c r="E683" s="1278"/>
      <c r="F683" s="7"/>
      <c r="G683" s="1278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>
      <c r="A684" s="7"/>
      <c r="B684" s="1278"/>
      <c r="C684" s="1278"/>
      <c r="D684" s="1278"/>
      <c r="E684" s="1278"/>
      <c r="F684" s="7"/>
      <c r="G684" s="1278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>
      <c r="A685" s="7"/>
      <c r="B685" s="1278"/>
      <c r="C685" s="1278"/>
      <c r="D685" s="1278"/>
      <c r="E685" s="1278"/>
      <c r="F685" s="7"/>
      <c r="G685" s="1278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>
      <c r="A686" s="7"/>
      <c r="B686" s="1278"/>
      <c r="C686" s="1278"/>
      <c r="D686" s="1278"/>
      <c r="E686" s="1278"/>
      <c r="F686" s="7"/>
      <c r="G686" s="1278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>
      <c r="A687" s="7"/>
      <c r="B687" s="1278"/>
      <c r="C687" s="1278"/>
      <c r="D687" s="1278"/>
      <c r="E687" s="1278"/>
      <c r="F687" s="7"/>
      <c r="G687" s="1278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>
      <c r="A688" s="7"/>
      <c r="B688" s="1278"/>
      <c r="C688" s="1278"/>
      <c r="D688" s="1278"/>
      <c r="E688" s="1278"/>
      <c r="F688" s="7"/>
      <c r="G688" s="1278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>
      <c r="A689" s="7"/>
      <c r="B689" s="1278"/>
      <c r="C689" s="1278"/>
      <c r="D689" s="1278"/>
      <c r="E689" s="1278"/>
      <c r="F689" s="7"/>
      <c r="G689" s="1278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>
      <c r="A690" s="7"/>
      <c r="B690" s="1278"/>
      <c r="C690" s="1278"/>
      <c r="D690" s="1278"/>
      <c r="E690" s="1278"/>
      <c r="F690" s="7"/>
      <c r="G690" s="1278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>
      <c r="A691" s="7"/>
      <c r="B691" s="1278"/>
      <c r="C691" s="1278"/>
      <c r="D691" s="1278"/>
      <c r="E691" s="1278"/>
      <c r="F691" s="7"/>
      <c r="G691" s="1278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>
      <c r="A692" s="7"/>
      <c r="B692" s="1278"/>
      <c r="C692" s="1278"/>
      <c r="D692" s="1278"/>
      <c r="E692" s="1278"/>
      <c r="F692" s="7"/>
      <c r="G692" s="1278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>
      <c r="A693" s="7"/>
      <c r="B693" s="1278"/>
      <c r="C693" s="1278"/>
      <c r="D693" s="1278"/>
      <c r="E693" s="1278"/>
      <c r="F693" s="7"/>
      <c r="G693" s="1278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>
      <c r="A694" s="7"/>
      <c r="B694" s="1278"/>
      <c r="C694" s="1278"/>
      <c r="D694" s="1278"/>
      <c r="E694" s="1278"/>
      <c r="F694" s="7"/>
      <c r="G694" s="1278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>
      <c r="A695" s="7"/>
      <c r="B695" s="1278"/>
      <c r="C695" s="1278"/>
      <c r="D695" s="1278"/>
      <c r="E695" s="1278"/>
      <c r="F695" s="7"/>
      <c r="G695" s="1278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>
      <c r="A696" s="7"/>
      <c r="B696" s="1278"/>
      <c r="C696" s="1278"/>
      <c r="D696" s="1278"/>
      <c r="E696" s="1278"/>
      <c r="F696" s="7"/>
      <c r="G696" s="1278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>
      <c r="A697" s="7"/>
      <c r="B697" s="1278"/>
      <c r="C697" s="1278"/>
      <c r="D697" s="1278"/>
      <c r="E697" s="1278"/>
      <c r="F697" s="7"/>
      <c r="G697" s="1278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>
      <c r="A698" s="7"/>
      <c r="B698" s="1278"/>
      <c r="C698" s="1278"/>
      <c r="D698" s="1278"/>
      <c r="E698" s="1278"/>
      <c r="F698" s="7"/>
      <c r="G698" s="1278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>
      <c r="A699" s="7"/>
      <c r="B699" s="1278"/>
      <c r="C699" s="1278"/>
      <c r="D699" s="1278"/>
      <c r="E699" s="1278"/>
      <c r="F699" s="7"/>
      <c r="G699" s="1278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>
      <c r="A700" s="7"/>
      <c r="B700" s="1278"/>
      <c r="C700" s="1278"/>
      <c r="D700" s="1278"/>
      <c r="E700" s="1278"/>
      <c r="F700" s="7"/>
      <c r="G700" s="1278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>
      <c r="A701" s="7"/>
      <c r="B701" s="1278"/>
      <c r="C701" s="1278"/>
      <c r="D701" s="1278"/>
      <c r="E701" s="1278"/>
      <c r="F701" s="7"/>
      <c r="G701" s="1278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>
      <c r="A702" s="7"/>
      <c r="B702" s="1278"/>
      <c r="C702" s="1278"/>
      <c r="D702" s="1278"/>
      <c r="E702" s="1278"/>
      <c r="F702" s="7"/>
      <c r="G702" s="1278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>
      <c r="A703" s="7"/>
      <c r="B703" s="1278"/>
      <c r="C703" s="1278"/>
      <c r="D703" s="1278"/>
      <c r="E703" s="1278"/>
      <c r="F703" s="7"/>
      <c r="G703" s="1278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>
      <c r="A704" s="7"/>
      <c r="B704" s="1278"/>
      <c r="C704" s="1278"/>
      <c r="D704" s="1278"/>
      <c r="E704" s="1278"/>
      <c r="F704" s="7"/>
      <c r="G704" s="1278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>
      <c r="A705" s="7"/>
      <c r="B705" s="1278"/>
      <c r="C705" s="1278"/>
      <c r="D705" s="1278"/>
      <c r="E705" s="1278"/>
      <c r="F705" s="7"/>
      <c r="G705" s="1278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>
      <c r="A706" s="7"/>
      <c r="B706" s="1278"/>
      <c r="C706" s="1278"/>
      <c r="D706" s="1278"/>
      <c r="E706" s="1278"/>
      <c r="F706" s="7"/>
      <c r="G706" s="1278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>
      <c r="A707" s="7"/>
      <c r="B707" s="1278"/>
      <c r="C707" s="1278"/>
      <c r="D707" s="1278"/>
      <c r="E707" s="1278"/>
      <c r="F707" s="7"/>
      <c r="G707" s="1278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>
      <c r="A708" s="7"/>
      <c r="B708" s="1278"/>
      <c r="C708" s="1278"/>
      <c r="D708" s="1278"/>
      <c r="E708" s="1278"/>
      <c r="F708" s="7"/>
      <c r="G708" s="1278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>
      <c r="A709" s="7"/>
      <c r="B709" s="1278"/>
      <c r="C709" s="1278"/>
      <c r="D709" s="1278"/>
      <c r="E709" s="1278"/>
      <c r="F709" s="7"/>
      <c r="G709" s="1278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>
      <c r="A710" s="7"/>
      <c r="B710" s="1278"/>
      <c r="C710" s="1278"/>
      <c r="D710" s="1278"/>
      <c r="E710" s="1278"/>
      <c r="F710" s="7"/>
      <c r="G710" s="1278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>
      <c r="A711" s="7"/>
      <c r="B711" s="1278"/>
      <c r="C711" s="1278"/>
      <c r="D711" s="1278"/>
      <c r="E711" s="1278"/>
      <c r="F711" s="7"/>
      <c r="G711" s="1278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>
      <c r="A712" s="7"/>
      <c r="B712" s="1278"/>
      <c r="C712" s="1278"/>
      <c r="D712" s="1278"/>
      <c r="E712" s="1278"/>
      <c r="F712" s="7"/>
      <c r="G712" s="1278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>
      <c r="A713" s="7"/>
      <c r="B713" s="1278"/>
      <c r="C713" s="1278"/>
      <c r="D713" s="1278"/>
      <c r="E713" s="1278"/>
      <c r="F713" s="7"/>
      <c r="G713" s="1278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>
      <c r="A714" s="7"/>
      <c r="B714" s="1278"/>
      <c r="C714" s="1278"/>
      <c r="D714" s="1278"/>
      <c r="E714" s="1278"/>
      <c r="F714" s="7"/>
      <c r="G714" s="1278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>
      <c r="A715" s="7"/>
      <c r="B715" s="1278"/>
      <c r="C715" s="1278"/>
      <c r="D715" s="1278"/>
      <c r="E715" s="1278"/>
      <c r="F715" s="7"/>
      <c r="G715" s="1278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>
      <c r="A716" s="7"/>
      <c r="B716" s="1278"/>
      <c r="C716" s="1278"/>
      <c r="D716" s="1278"/>
      <c r="E716" s="1278"/>
      <c r="F716" s="7"/>
      <c r="G716" s="1278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>
      <c r="A717" s="7"/>
      <c r="B717" s="1278"/>
      <c r="C717" s="1278"/>
      <c r="D717" s="1278"/>
      <c r="E717" s="1278"/>
      <c r="F717" s="7"/>
      <c r="G717" s="1278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>
      <c r="A718" s="7"/>
      <c r="B718" s="1278"/>
      <c r="C718" s="1278"/>
      <c r="D718" s="1278"/>
      <c r="E718" s="1278"/>
      <c r="F718" s="7"/>
      <c r="G718" s="1278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>
      <c r="A719" s="7"/>
      <c r="B719" s="1278"/>
      <c r="C719" s="1278"/>
      <c r="D719" s="1278"/>
      <c r="E719" s="1278"/>
      <c r="F719" s="7"/>
      <c r="G719" s="1278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>
      <c r="A720" s="7"/>
      <c r="B720" s="1278"/>
      <c r="C720" s="1278"/>
      <c r="D720" s="1278"/>
      <c r="E720" s="1278"/>
      <c r="F720" s="7"/>
      <c r="G720" s="1278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>
      <c r="A721" s="7"/>
      <c r="B721" s="1278"/>
      <c r="C721" s="1278"/>
      <c r="D721" s="1278"/>
      <c r="E721" s="1278"/>
      <c r="F721" s="7"/>
      <c r="G721" s="1278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>
      <c r="A722" s="7"/>
      <c r="B722" s="1278"/>
      <c r="C722" s="1278"/>
      <c r="D722" s="1278"/>
      <c r="E722" s="1278"/>
      <c r="F722" s="7"/>
      <c r="G722" s="1278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>
      <c r="A723" s="7"/>
      <c r="B723" s="1278"/>
      <c r="C723" s="1278"/>
      <c r="D723" s="1278"/>
      <c r="E723" s="1278"/>
      <c r="F723" s="7"/>
      <c r="G723" s="1278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>
      <c r="A724" s="7"/>
      <c r="B724" s="1278"/>
      <c r="C724" s="1278"/>
      <c r="D724" s="1278"/>
      <c r="E724" s="1278"/>
      <c r="F724" s="7"/>
      <c r="G724" s="1278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>
      <c r="A725" s="7"/>
      <c r="B725" s="1278"/>
      <c r="C725" s="1278"/>
      <c r="D725" s="1278"/>
      <c r="E725" s="1278"/>
      <c r="F725" s="7"/>
      <c r="G725" s="1278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>
      <c r="A726" s="7"/>
      <c r="B726" s="1278"/>
      <c r="C726" s="1278"/>
      <c r="D726" s="1278"/>
      <c r="E726" s="1278"/>
      <c r="F726" s="7"/>
      <c r="G726" s="1278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>
      <c r="A727" s="7"/>
      <c r="B727" s="1278"/>
      <c r="C727" s="1278"/>
      <c r="D727" s="1278"/>
      <c r="E727" s="1278"/>
      <c r="F727" s="7"/>
      <c r="G727" s="1278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>
      <c r="A728" s="7"/>
      <c r="B728" s="1278"/>
      <c r="C728" s="1278"/>
      <c r="D728" s="1278"/>
      <c r="E728" s="1278"/>
      <c r="F728" s="7"/>
      <c r="G728" s="1278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>
      <c r="A729" s="7"/>
      <c r="B729" s="1278"/>
      <c r="C729" s="1278"/>
      <c r="D729" s="1278"/>
      <c r="E729" s="1278"/>
      <c r="F729" s="7"/>
      <c r="G729" s="1278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>
      <c r="A730" s="7"/>
      <c r="B730" s="1278"/>
      <c r="C730" s="1278"/>
      <c r="D730" s="1278"/>
      <c r="E730" s="1278"/>
      <c r="F730" s="7"/>
      <c r="G730" s="1278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>
      <c r="A731" s="7"/>
      <c r="B731" s="1278"/>
      <c r="C731" s="1278"/>
      <c r="D731" s="1278"/>
      <c r="E731" s="1278"/>
      <c r="F731" s="7"/>
      <c r="G731" s="1278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>
      <c r="A732" s="7"/>
      <c r="B732" s="1278"/>
      <c r="C732" s="1278"/>
      <c r="D732" s="1278"/>
      <c r="E732" s="1278"/>
      <c r="F732" s="7"/>
      <c r="G732" s="1278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>
      <c r="A733" s="7"/>
      <c r="B733" s="1278"/>
      <c r="C733" s="1278"/>
      <c r="D733" s="1278"/>
      <c r="E733" s="1278"/>
      <c r="F733" s="7"/>
      <c r="G733" s="1278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>
      <c r="A734" s="7"/>
      <c r="B734" s="1278"/>
      <c r="C734" s="1278"/>
      <c r="D734" s="1278"/>
      <c r="E734" s="1278"/>
      <c r="F734" s="7"/>
      <c r="G734" s="1278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>
      <c r="A735" s="7"/>
      <c r="B735" s="1278"/>
      <c r="C735" s="1278"/>
      <c r="D735" s="1278"/>
      <c r="E735" s="1278"/>
      <c r="F735" s="7"/>
      <c r="G735" s="1278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>
      <c r="A736" s="7"/>
      <c r="B736" s="1278"/>
      <c r="C736" s="1278"/>
      <c r="D736" s="1278"/>
      <c r="E736" s="1278"/>
      <c r="F736" s="7"/>
      <c r="G736" s="1278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>
      <c r="A737" s="7"/>
      <c r="B737" s="1278"/>
      <c r="C737" s="1278"/>
      <c r="D737" s="1278"/>
      <c r="E737" s="1278"/>
      <c r="F737" s="7"/>
      <c r="G737" s="1278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>
      <c r="A738" s="7"/>
      <c r="B738" s="1278"/>
      <c r="C738" s="1278"/>
      <c r="D738" s="1278"/>
      <c r="E738" s="1278"/>
      <c r="F738" s="7"/>
      <c r="G738" s="1278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>
      <c r="A739" s="7"/>
      <c r="B739" s="1278"/>
      <c r="C739" s="1278"/>
      <c r="D739" s="1278"/>
      <c r="E739" s="1278"/>
      <c r="F739" s="7"/>
      <c r="G739" s="1278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>
      <c r="A740" s="7"/>
      <c r="B740" s="1278"/>
      <c r="C740" s="1278"/>
      <c r="D740" s="1278"/>
      <c r="E740" s="1278"/>
      <c r="F740" s="7"/>
      <c r="G740" s="1278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>
      <c r="A741" s="7"/>
      <c r="B741" s="1278"/>
      <c r="C741" s="1278"/>
      <c r="D741" s="1278"/>
      <c r="E741" s="1278"/>
      <c r="F741" s="7"/>
      <c r="G741" s="1278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>
      <c r="A742" s="7"/>
      <c r="B742" s="1278"/>
      <c r="C742" s="1278"/>
      <c r="D742" s="1278"/>
      <c r="E742" s="1278"/>
      <c r="F742" s="7"/>
      <c r="G742" s="1278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>
      <c r="A743" s="7"/>
      <c r="B743" s="1278"/>
      <c r="C743" s="1278"/>
      <c r="D743" s="1278"/>
      <c r="E743" s="1278"/>
      <c r="F743" s="7"/>
      <c r="G743" s="1278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>
      <c r="A744" s="7"/>
      <c r="B744" s="1278"/>
      <c r="C744" s="1278"/>
      <c r="D744" s="1278"/>
      <c r="E744" s="1278"/>
      <c r="F744" s="7"/>
      <c r="G744" s="1278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>
      <c r="A745" s="7"/>
      <c r="B745" s="1278"/>
      <c r="C745" s="1278"/>
      <c r="D745" s="1278"/>
      <c r="E745" s="1278"/>
      <c r="F745" s="7"/>
      <c r="G745" s="1278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>
      <c r="A746" s="7"/>
      <c r="B746" s="1278"/>
      <c r="C746" s="1278"/>
      <c r="D746" s="1278"/>
      <c r="E746" s="1278"/>
      <c r="F746" s="7"/>
      <c r="G746" s="1278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>
      <c r="A747" s="7"/>
      <c r="B747" s="1278"/>
      <c r="C747" s="1278"/>
      <c r="D747" s="1278"/>
      <c r="E747" s="1278"/>
      <c r="F747" s="7"/>
      <c r="G747" s="1278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>
      <c r="A748" s="7"/>
      <c r="B748" s="1278"/>
      <c r="C748" s="1278"/>
      <c r="D748" s="1278"/>
      <c r="E748" s="1278"/>
      <c r="F748" s="7"/>
      <c r="G748" s="1278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>
      <c r="A749" s="7"/>
      <c r="B749" s="1278"/>
      <c r="C749" s="1278"/>
      <c r="D749" s="1278"/>
      <c r="E749" s="1278"/>
      <c r="F749" s="7"/>
      <c r="G749" s="1278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>
      <c r="A750" s="7"/>
      <c r="B750" s="1278"/>
      <c r="C750" s="1278"/>
      <c r="D750" s="1278"/>
      <c r="E750" s="1278"/>
      <c r="F750" s="7"/>
      <c r="G750" s="1278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>
      <c r="A751" s="7"/>
      <c r="B751" s="1278"/>
      <c r="C751" s="1278"/>
      <c r="D751" s="1278"/>
      <c r="E751" s="1278"/>
      <c r="F751" s="7"/>
      <c r="G751" s="1278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>
      <c r="A752" s="7"/>
      <c r="B752" s="1278"/>
      <c r="C752" s="1278"/>
      <c r="D752" s="1278"/>
      <c r="E752" s="1278"/>
      <c r="F752" s="7"/>
      <c r="G752" s="1278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>
      <c r="A753" s="7"/>
      <c r="B753" s="1278"/>
      <c r="C753" s="1278"/>
      <c r="D753" s="1278"/>
      <c r="E753" s="1278"/>
      <c r="F753" s="7"/>
      <c r="G753" s="1278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>
      <c r="A754" s="7"/>
      <c r="B754" s="1278"/>
      <c r="C754" s="1278"/>
      <c r="D754" s="1278"/>
      <c r="E754" s="1278"/>
      <c r="F754" s="7"/>
      <c r="G754" s="1278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>
      <c r="A755" s="7"/>
      <c r="B755" s="1278"/>
      <c r="C755" s="1278"/>
      <c r="D755" s="1278"/>
      <c r="E755" s="1278"/>
      <c r="F755" s="7"/>
      <c r="G755" s="1278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>
      <c r="A756" s="7"/>
      <c r="B756" s="1278"/>
      <c r="C756" s="1278"/>
      <c r="D756" s="1278"/>
      <c r="E756" s="1278"/>
      <c r="F756" s="7"/>
      <c r="G756" s="1278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>
      <c r="A757" s="7"/>
      <c r="B757" s="1278"/>
      <c r="C757" s="1278"/>
      <c r="D757" s="1278"/>
      <c r="E757" s="1278"/>
      <c r="F757" s="7"/>
      <c r="G757" s="1278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>
      <c r="A758" s="7"/>
      <c r="B758" s="1278"/>
      <c r="C758" s="1278"/>
      <c r="D758" s="1278"/>
      <c r="E758" s="1278"/>
      <c r="F758" s="7"/>
      <c r="G758" s="1278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>
      <c r="A759" s="7"/>
      <c r="B759" s="1278"/>
      <c r="C759" s="1278"/>
      <c r="D759" s="1278"/>
      <c r="E759" s="1278"/>
      <c r="F759" s="7"/>
      <c r="G759" s="1278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>
      <c r="A760" s="7"/>
      <c r="B760" s="1278"/>
      <c r="C760" s="1278"/>
      <c r="D760" s="1278"/>
      <c r="E760" s="1278"/>
      <c r="F760" s="7"/>
      <c r="G760" s="1278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>
      <c r="A761" s="7"/>
      <c r="B761" s="1278"/>
      <c r="C761" s="1278"/>
      <c r="D761" s="1278"/>
      <c r="E761" s="1278"/>
      <c r="F761" s="7"/>
      <c r="G761" s="1278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>
      <c r="A762" s="7"/>
      <c r="B762" s="1278"/>
      <c r="C762" s="1278"/>
      <c r="D762" s="1278"/>
      <c r="E762" s="1278"/>
      <c r="F762" s="7"/>
      <c r="G762" s="1278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>
      <c r="A763" s="7"/>
      <c r="B763" s="1278"/>
      <c r="C763" s="1278"/>
      <c r="D763" s="1278"/>
      <c r="E763" s="1278"/>
      <c r="F763" s="7"/>
      <c r="G763" s="1278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>
      <c r="A764" s="7"/>
      <c r="B764" s="1278"/>
      <c r="C764" s="1278"/>
      <c r="D764" s="1278"/>
      <c r="E764" s="1278"/>
      <c r="F764" s="7"/>
      <c r="G764" s="1278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>
      <c r="A765" s="7"/>
      <c r="B765" s="1278"/>
      <c r="C765" s="1278"/>
      <c r="D765" s="1278"/>
      <c r="E765" s="1278"/>
      <c r="F765" s="7"/>
      <c r="G765" s="1278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>
      <c r="A766" s="7"/>
      <c r="B766" s="1278"/>
      <c r="C766" s="1278"/>
      <c r="D766" s="1278"/>
      <c r="E766" s="1278"/>
      <c r="F766" s="7"/>
      <c r="G766" s="1278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>
      <c r="A767" s="7"/>
      <c r="B767" s="1278"/>
      <c r="C767" s="1278"/>
      <c r="D767" s="1278"/>
      <c r="E767" s="1278"/>
      <c r="F767" s="7"/>
      <c r="G767" s="1278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>
      <c r="A768" s="7"/>
      <c r="B768" s="1278"/>
      <c r="C768" s="1278"/>
      <c r="D768" s="1278"/>
      <c r="E768" s="1278"/>
      <c r="F768" s="7"/>
      <c r="G768" s="1278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>
      <c r="A769" s="7"/>
      <c r="B769" s="1278"/>
      <c r="C769" s="1278"/>
      <c r="D769" s="1278"/>
      <c r="E769" s="1278"/>
      <c r="F769" s="7"/>
      <c r="G769" s="1278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>
      <c r="A770" s="7"/>
      <c r="B770" s="1278"/>
      <c r="C770" s="1278"/>
      <c r="D770" s="1278"/>
      <c r="E770" s="1278"/>
      <c r="F770" s="7"/>
      <c r="G770" s="1278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>
      <c r="A771" s="7"/>
      <c r="B771" s="1278"/>
      <c r="C771" s="1278"/>
      <c r="D771" s="1278"/>
      <c r="E771" s="1278"/>
      <c r="F771" s="7"/>
      <c r="G771" s="1278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>
      <c r="A772" s="7"/>
      <c r="B772" s="1278"/>
      <c r="C772" s="1278"/>
      <c r="D772" s="1278"/>
      <c r="E772" s="1278"/>
      <c r="F772" s="7"/>
      <c r="G772" s="1278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>
      <c r="A773" s="7"/>
      <c r="B773" s="1278"/>
      <c r="C773" s="1278"/>
      <c r="D773" s="1278"/>
      <c r="E773" s="1278"/>
      <c r="F773" s="7"/>
      <c r="G773" s="1278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>
      <c r="A774" s="7"/>
      <c r="B774" s="1278"/>
      <c r="C774" s="1278"/>
      <c r="D774" s="1278"/>
      <c r="E774" s="1278"/>
      <c r="F774" s="7"/>
      <c r="G774" s="1278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>
      <c r="A775" s="7"/>
      <c r="B775" s="1278"/>
      <c r="C775" s="1278"/>
      <c r="D775" s="1278"/>
      <c r="E775" s="1278"/>
      <c r="F775" s="7"/>
      <c r="G775" s="1278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>
      <c r="A776" s="7"/>
      <c r="B776" s="1278"/>
      <c r="C776" s="1278"/>
      <c r="D776" s="1278"/>
      <c r="E776" s="1278"/>
      <c r="F776" s="7"/>
      <c r="G776" s="1278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>
      <c r="A777" s="7"/>
      <c r="B777" s="1278"/>
      <c r="C777" s="1278"/>
      <c r="D777" s="1278"/>
      <c r="E777" s="1278"/>
      <c r="F777" s="7"/>
      <c r="G777" s="1278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>
      <c r="A778" s="7"/>
      <c r="B778" s="1278"/>
      <c r="C778" s="1278"/>
      <c r="D778" s="1278"/>
      <c r="E778" s="1278"/>
      <c r="F778" s="7"/>
      <c r="G778" s="1278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>
      <c r="A779" s="7"/>
      <c r="B779" s="1278"/>
      <c r="C779" s="1278"/>
      <c r="D779" s="1278"/>
      <c r="E779" s="1278"/>
      <c r="F779" s="7"/>
      <c r="G779" s="1278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>
      <c r="A780" s="7"/>
      <c r="B780" s="1278"/>
      <c r="C780" s="1278"/>
      <c r="D780" s="1278"/>
      <c r="E780" s="1278"/>
      <c r="F780" s="7"/>
      <c r="G780" s="1278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>
      <c r="A781" s="7"/>
      <c r="B781" s="1278"/>
      <c r="C781" s="1278"/>
      <c r="D781" s="1278"/>
      <c r="E781" s="1278"/>
      <c r="F781" s="7"/>
      <c r="G781" s="1278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>
      <c r="A782" s="7"/>
      <c r="B782" s="1278"/>
      <c r="C782" s="1278"/>
      <c r="D782" s="1278"/>
      <c r="E782" s="1278"/>
      <c r="F782" s="7"/>
      <c r="G782" s="1278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>
      <c r="A783" s="7"/>
      <c r="B783" s="1278"/>
      <c r="C783" s="1278"/>
      <c r="D783" s="1278"/>
      <c r="E783" s="1278"/>
      <c r="F783" s="7"/>
      <c r="G783" s="1278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>
      <c r="A784" s="7"/>
      <c r="B784" s="1278"/>
      <c r="C784" s="1278"/>
      <c r="D784" s="1278"/>
      <c r="E784" s="1278"/>
      <c r="F784" s="7"/>
      <c r="G784" s="1278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>
      <c r="A785" s="7"/>
      <c r="B785" s="1278"/>
      <c r="C785" s="1278"/>
      <c r="D785" s="1278"/>
      <c r="E785" s="1278"/>
      <c r="F785" s="7"/>
      <c r="G785" s="1278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>
      <c r="A786" s="7"/>
      <c r="B786" s="1278"/>
      <c r="C786" s="1278"/>
      <c r="D786" s="1278"/>
      <c r="E786" s="1278"/>
      <c r="F786" s="7"/>
      <c r="G786" s="1278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>
      <c r="A787" s="7"/>
      <c r="B787" s="1278"/>
      <c r="C787" s="1278"/>
      <c r="D787" s="1278"/>
      <c r="E787" s="1278"/>
      <c r="F787" s="7"/>
      <c r="G787" s="1278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>
      <c r="A788" s="7"/>
      <c r="B788" s="1278"/>
      <c r="C788" s="1278"/>
      <c r="D788" s="1278"/>
      <c r="E788" s="1278"/>
      <c r="F788" s="7"/>
      <c r="G788" s="1278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>
      <c r="A789" s="7"/>
      <c r="B789" s="1278"/>
      <c r="C789" s="1278"/>
      <c r="D789" s="1278"/>
      <c r="E789" s="1278"/>
      <c r="F789" s="7"/>
      <c r="G789" s="1278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>
      <c r="A790" s="7"/>
      <c r="B790" s="1278"/>
      <c r="C790" s="1278"/>
      <c r="D790" s="1278"/>
      <c r="E790" s="1278"/>
      <c r="F790" s="7"/>
      <c r="G790" s="1278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>
      <c r="A791" s="7"/>
      <c r="B791" s="1278"/>
      <c r="C791" s="1278"/>
      <c r="D791" s="1278"/>
      <c r="E791" s="1278"/>
      <c r="F791" s="7"/>
      <c r="G791" s="1278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>
      <c r="A792" s="7"/>
      <c r="B792" s="1278"/>
      <c r="C792" s="1278"/>
      <c r="D792" s="1278"/>
      <c r="E792" s="1278"/>
      <c r="F792" s="7"/>
      <c r="G792" s="1278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>
      <c r="A793" s="7"/>
      <c r="B793" s="1278"/>
      <c r="C793" s="1278"/>
      <c r="D793" s="1278"/>
      <c r="E793" s="1278"/>
      <c r="F793" s="7"/>
      <c r="G793" s="1278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>
      <c r="A794" s="7"/>
      <c r="B794" s="1278"/>
      <c r="C794" s="1278"/>
      <c r="D794" s="1278"/>
      <c r="E794" s="1278"/>
      <c r="F794" s="7"/>
      <c r="G794" s="1278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>
      <c r="A795" s="7"/>
      <c r="B795" s="1278"/>
      <c r="C795" s="1278"/>
      <c r="D795" s="1278"/>
      <c r="E795" s="1278"/>
      <c r="F795" s="7"/>
      <c r="G795" s="1278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>
      <c r="A796" s="7"/>
      <c r="B796" s="1278"/>
      <c r="C796" s="1278"/>
      <c r="D796" s="1278"/>
      <c r="E796" s="1278"/>
      <c r="F796" s="7"/>
      <c r="G796" s="1278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>
      <c r="A797" s="7"/>
      <c r="B797" s="1278"/>
      <c r="C797" s="1278"/>
      <c r="D797" s="1278"/>
      <c r="E797" s="1278"/>
      <c r="F797" s="7"/>
      <c r="G797" s="1278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>
      <c r="A798" s="7"/>
      <c r="B798" s="1278"/>
      <c r="C798" s="1278"/>
      <c r="D798" s="1278"/>
      <c r="E798" s="1278"/>
      <c r="F798" s="7"/>
      <c r="G798" s="1278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>
      <c r="A799" s="7"/>
      <c r="B799" s="1278"/>
      <c r="C799" s="1278"/>
      <c r="D799" s="1278"/>
      <c r="E799" s="1278"/>
      <c r="F799" s="7"/>
      <c r="G799" s="1278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>
      <c r="A800" s="7"/>
      <c r="B800" s="1278"/>
      <c r="C800" s="1278"/>
      <c r="D800" s="1278"/>
      <c r="E800" s="1278"/>
      <c r="F800" s="7"/>
      <c r="G800" s="1278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>
      <c r="A801" s="7"/>
      <c r="B801" s="1278"/>
      <c r="C801" s="1278"/>
      <c r="D801" s="1278"/>
      <c r="E801" s="1278"/>
      <c r="F801" s="7"/>
      <c r="G801" s="1278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>
      <c r="A802" s="7"/>
      <c r="B802" s="1278"/>
      <c r="C802" s="1278"/>
      <c r="D802" s="1278"/>
      <c r="E802" s="1278"/>
      <c r="F802" s="7"/>
      <c r="G802" s="1278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>
      <c r="A803" s="7"/>
      <c r="B803" s="1278"/>
      <c r="C803" s="1278"/>
      <c r="D803" s="1278"/>
      <c r="E803" s="1278"/>
      <c r="F803" s="7"/>
      <c r="G803" s="1278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>
      <c r="A804" s="7"/>
      <c r="B804" s="1278"/>
      <c r="C804" s="1278"/>
      <c r="D804" s="1278"/>
      <c r="E804" s="1278"/>
      <c r="F804" s="7"/>
      <c r="G804" s="1278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>
      <c r="A805" s="7"/>
      <c r="B805" s="1278"/>
      <c r="C805" s="1278"/>
      <c r="D805" s="1278"/>
      <c r="E805" s="1278"/>
      <c r="F805" s="7"/>
      <c r="G805" s="1278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>
      <c r="A806" s="7"/>
      <c r="B806" s="1278"/>
      <c r="C806" s="1278"/>
      <c r="D806" s="1278"/>
      <c r="E806" s="1278"/>
      <c r="F806" s="7"/>
      <c r="G806" s="1278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>
      <c r="A807" s="7"/>
      <c r="B807" s="1278"/>
      <c r="C807" s="1278"/>
      <c r="D807" s="1278"/>
      <c r="E807" s="1278"/>
      <c r="F807" s="7"/>
      <c r="G807" s="1278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>
      <c r="A808" s="7"/>
      <c r="B808" s="1278"/>
      <c r="C808" s="1278"/>
      <c r="D808" s="1278"/>
      <c r="E808" s="1278"/>
      <c r="F808" s="7"/>
      <c r="G808" s="1278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>
      <c r="A809" s="7"/>
      <c r="B809" s="1278"/>
      <c r="C809" s="1278"/>
      <c r="D809" s="1278"/>
      <c r="E809" s="1278"/>
      <c r="F809" s="7"/>
      <c r="G809" s="1278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>
      <c r="A810" s="7"/>
      <c r="B810" s="1278"/>
      <c r="C810" s="1278"/>
      <c r="D810" s="1278"/>
      <c r="E810" s="1278"/>
      <c r="F810" s="7"/>
      <c r="G810" s="1278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>
      <c r="A811" s="7"/>
      <c r="B811" s="1278"/>
      <c r="C811" s="1278"/>
      <c r="D811" s="1278"/>
      <c r="E811" s="1278"/>
      <c r="F811" s="7"/>
      <c r="G811" s="1278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>
      <c r="A812" s="7"/>
      <c r="B812" s="1278"/>
      <c r="C812" s="1278"/>
      <c r="D812" s="1278"/>
      <c r="E812" s="1278"/>
      <c r="F812" s="7"/>
      <c r="G812" s="1278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>
      <c r="A813" s="7"/>
      <c r="B813" s="1278"/>
      <c r="C813" s="1278"/>
      <c r="D813" s="1278"/>
      <c r="E813" s="1278"/>
      <c r="F813" s="7"/>
      <c r="G813" s="1278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>
      <c r="A814" s="7"/>
      <c r="B814" s="1278"/>
      <c r="C814" s="1278"/>
      <c r="D814" s="1278"/>
      <c r="E814" s="1278"/>
      <c r="F814" s="7"/>
      <c r="G814" s="1278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>
      <c r="A815" s="7"/>
      <c r="B815" s="1278"/>
      <c r="C815" s="1278"/>
      <c r="D815" s="1278"/>
      <c r="E815" s="1278"/>
      <c r="F815" s="7"/>
      <c r="G815" s="1278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>
      <c r="A816" s="7"/>
      <c r="B816" s="1278"/>
      <c r="C816" s="1278"/>
      <c r="D816" s="1278"/>
      <c r="E816" s="1278"/>
      <c r="F816" s="7"/>
      <c r="G816" s="1278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>
      <c r="A817" s="7"/>
      <c r="B817" s="1278"/>
      <c r="C817" s="1278"/>
      <c r="D817" s="1278"/>
      <c r="E817" s="1278"/>
      <c r="F817" s="7"/>
      <c r="G817" s="1278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>
      <c r="A818" s="7"/>
      <c r="B818" s="1278"/>
      <c r="C818" s="1278"/>
      <c r="D818" s="1278"/>
      <c r="E818" s="1278"/>
      <c r="F818" s="7"/>
      <c r="G818" s="1278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>
      <c r="A819" s="7"/>
      <c r="B819" s="1278"/>
      <c r="C819" s="1278"/>
      <c r="D819" s="1278"/>
      <c r="E819" s="1278"/>
      <c r="F819" s="7"/>
      <c r="G819" s="1278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>
      <c r="A820" s="7"/>
      <c r="B820" s="1278"/>
      <c r="C820" s="1278"/>
      <c r="D820" s="1278"/>
      <c r="E820" s="1278"/>
      <c r="F820" s="7"/>
      <c r="G820" s="1278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>
      <c r="A821" s="7"/>
      <c r="B821" s="1278"/>
      <c r="C821" s="1278"/>
      <c r="D821" s="1278"/>
      <c r="E821" s="1278"/>
      <c r="F821" s="7"/>
      <c r="G821" s="1278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>
      <c r="A822" s="7"/>
      <c r="B822" s="1278"/>
      <c r="C822" s="1278"/>
      <c r="D822" s="1278"/>
      <c r="E822" s="1278"/>
      <c r="F822" s="7"/>
      <c r="G822" s="1278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>
      <c r="A823" s="7"/>
      <c r="B823" s="1278"/>
      <c r="C823" s="1278"/>
      <c r="D823" s="1278"/>
      <c r="E823" s="1278"/>
      <c r="F823" s="7"/>
      <c r="G823" s="1278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>
      <c r="A824" s="7"/>
      <c r="B824" s="1278"/>
      <c r="C824" s="1278"/>
      <c r="D824" s="1278"/>
      <c r="E824" s="1278"/>
      <c r="F824" s="7"/>
      <c r="G824" s="1278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>
      <c r="A825" s="7"/>
      <c r="B825" s="1278"/>
      <c r="C825" s="1278"/>
      <c r="D825" s="1278"/>
      <c r="E825" s="1278"/>
      <c r="F825" s="7"/>
      <c r="G825" s="1278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>
      <c r="A826" s="7"/>
      <c r="B826" s="1278"/>
      <c r="C826" s="1278"/>
      <c r="D826" s="1278"/>
      <c r="E826" s="1278"/>
      <c r="F826" s="7"/>
      <c r="G826" s="1278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>
      <c r="A827" s="7"/>
      <c r="B827" s="1278"/>
      <c r="C827" s="1278"/>
      <c r="D827" s="1278"/>
      <c r="E827" s="1278"/>
      <c r="F827" s="7"/>
      <c r="G827" s="1278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>
      <c r="A828" s="7"/>
      <c r="B828" s="1278"/>
      <c r="C828" s="1278"/>
      <c r="D828" s="1278"/>
      <c r="E828" s="1278"/>
      <c r="F828" s="7"/>
      <c r="G828" s="1278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>
      <c r="A829" s="7"/>
      <c r="B829" s="1278"/>
      <c r="C829" s="1278"/>
      <c r="D829" s="1278"/>
      <c r="E829" s="1278"/>
      <c r="F829" s="7"/>
      <c r="G829" s="1278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>
      <c r="A830" s="7"/>
      <c r="B830" s="1278"/>
      <c r="C830" s="1278"/>
      <c r="D830" s="1278"/>
      <c r="E830" s="1278"/>
      <c r="F830" s="7"/>
      <c r="G830" s="1278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>
      <c r="A831" s="7"/>
      <c r="B831" s="1278"/>
      <c r="C831" s="1278"/>
      <c r="D831" s="1278"/>
      <c r="E831" s="1278"/>
      <c r="F831" s="7"/>
      <c r="G831" s="1278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>
      <c r="A832" s="7"/>
      <c r="B832" s="1278"/>
      <c r="C832" s="1278"/>
      <c r="D832" s="1278"/>
      <c r="E832" s="1278"/>
      <c r="F832" s="7"/>
      <c r="G832" s="1278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>
      <c r="A833" s="7"/>
      <c r="B833" s="1278"/>
      <c r="C833" s="1278"/>
      <c r="D833" s="1278"/>
      <c r="E833" s="1278"/>
      <c r="F833" s="7"/>
      <c r="G833" s="1278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>
      <c r="A834" s="7"/>
      <c r="B834" s="1278"/>
      <c r="C834" s="1278"/>
      <c r="D834" s="1278"/>
      <c r="E834" s="1278"/>
      <c r="F834" s="7"/>
      <c r="G834" s="1278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>
      <c r="A835" s="7"/>
      <c r="B835" s="1278"/>
      <c r="C835" s="1278"/>
      <c r="D835" s="1278"/>
      <c r="E835" s="1278"/>
      <c r="F835" s="7"/>
      <c r="G835" s="1278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>
      <c r="A836" s="7"/>
      <c r="B836" s="1278"/>
      <c r="C836" s="1278"/>
      <c r="D836" s="1278"/>
      <c r="E836" s="1278"/>
      <c r="F836" s="7"/>
      <c r="G836" s="1278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>
      <c r="A837" s="7"/>
      <c r="B837" s="1278"/>
      <c r="C837" s="1278"/>
      <c r="D837" s="1278"/>
      <c r="E837" s="1278"/>
      <c r="F837" s="7"/>
      <c r="G837" s="1278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>
      <c r="A838" s="7"/>
      <c r="B838" s="1278"/>
      <c r="C838" s="1278"/>
      <c r="D838" s="1278"/>
      <c r="E838" s="1278"/>
      <c r="F838" s="7"/>
      <c r="G838" s="1278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>
      <c r="A839" s="7"/>
      <c r="B839" s="1278"/>
      <c r="C839" s="1278"/>
      <c r="D839" s="1278"/>
      <c r="E839" s="1278"/>
      <c r="F839" s="7"/>
      <c r="G839" s="1278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>
      <c r="A840" s="7"/>
      <c r="B840" s="1278"/>
      <c r="C840" s="1278"/>
      <c r="D840" s="1278"/>
      <c r="E840" s="1278"/>
      <c r="F840" s="7"/>
      <c r="G840" s="1278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>
      <c r="A841" s="7"/>
      <c r="B841" s="1278"/>
      <c r="C841" s="1278"/>
      <c r="D841" s="1278"/>
      <c r="E841" s="1278"/>
      <c r="F841" s="7"/>
      <c r="G841" s="1278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>
      <c r="A842" s="7"/>
      <c r="B842" s="1278"/>
      <c r="C842" s="1278"/>
      <c r="D842" s="1278"/>
      <c r="E842" s="1278"/>
      <c r="F842" s="7"/>
      <c r="G842" s="1278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>
      <c r="A843" s="7"/>
      <c r="B843" s="1278"/>
      <c r="C843" s="1278"/>
      <c r="D843" s="1278"/>
      <c r="E843" s="1278"/>
      <c r="F843" s="7"/>
      <c r="G843" s="1278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>
      <c r="A844" s="7"/>
      <c r="B844" s="1278"/>
      <c r="C844" s="1278"/>
      <c r="D844" s="1278"/>
      <c r="E844" s="1278"/>
      <c r="F844" s="7"/>
      <c r="G844" s="1278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>
      <c r="A845" s="7"/>
      <c r="B845" s="1278"/>
      <c r="C845" s="1278"/>
      <c r="D845" s="1278"/>
      <c r="E845" s="1278"/>
      <c r="F845" s="7"/>
      <c r="G845" s="1278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>
      <c r="A846" s="7"/>
      <c r="B846" s="1278"/>
      <c r="C846" s="1278"/>
      <c r="D846" s="1278"/>
      <c r="E846" s="1278"/>
      <c r="F846" s="7"/>
      <c r="G846" s="1278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>
      <c r="A847" s="7"/>
      <c r="B847" s="1278"/>
      <c r="C847" s="1278"/>
      <c r="D847" s="1278"/>
      <c r="E847" s="1278"/>
      <c r="F847" s="7"/>
      <c r="G847" s="1278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>
      <c r="A848" s="7"/>
      <c r="B848" s="1278"/>
      <c r="C848" s="1278"/>
      <c r="D848" s="1278"/>
      <c r="E848" s="1278"/>
      <c r="F848" s="7"/>
      <c r="G848" s="1278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>
      <c r="A849" s="7"/>
      <c r="B849" s="1278"/>
      <c r="C849" s="1278"/>
      <c r="D849" s="1278"/>
      <c r="E849" s="1278"/>
      <c r="F849" s="7"/>
      <c r="G849" s="1278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>
      <c r="A850" s="7"/>
      <c r="B850" s="1278"/>
      <c r="C850" s="1278"/>
      <c r="D850" s="1278"/>
      <c r="E850" s="1278"/>
      <c r="F850" s="7"/>
      <c r="G850" s="1278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>
      <c r="A851" s="7"/>
      <c r="B851" s="1278"/>
      <c r="C851" s="1278"/>
      <c r="D851" s="1278"/>
      <c r="E851" s="1278"/>
      <c r="F851" s="7"/>
      <c r="G851" s="1278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>
      <c r="A852" s="7"/>
      <c r="B852" s="1278"/>
      <c r="C852" s="1278"/>
      <c r="D852" s="1278"/>
      <c r="E852" s="1278"/>
      <c r="F852" s="7"/>
      <c r="G852" s="1278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>
      <c r="A853" s="7"/>
      <c r="B853" s="1278"/>
      <c r="C853" s="1278"/>
      <c r="D853" s="1278"/>
      <c r="E853" s="1278"/>
      <c r="F853" s="7"/>
      <c r="G853" s="1278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>
      <c r="A854" s="7"/>
      <c r="B854" s="1278"/>
      <c r="C854" s="1278"/>
      <c r="D854" s="1278"/>
      <c r="E854" s="1278"/>
      <c r="F854" s="7"/>
      <c r="G854" s="1278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>
      <c r="A855" s="7"/>
      <c r="B855" s="1278"/>
      <c r="C855" s="1278"/>
      <c r="D855" s="1278"/>
      <c r="E855" s="1278"/>
      <c r="F855" s="7"/>
      <c r="G855" s="1278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>
      <c r="A856" s="7"/>
      <c r="B856" s="1278"/>
      <c r="C856" s="1278"/>
      <c r="D856" s="1278"/>
      <c r="E856" s="1278"/>
      <c r="F856" s="7"/>
      <c r="G856" s="1278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>
      <c r="A857" s="7"/>
      <c r="B857" s="1278"/>
      <c r="C857" s="1278"/>
      <c r="D857" s="1278"/>
      <c r="E857" s="1278"/>
      <c r="F857" s="7"/>
      <c r="G857" s="1278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>
      <c r="A858" s="7"/>
      <c r="B858" s="1278"/>
      <c r="C858" s="1278"/>
      <c r="D858" s="1278"/>
      <c r="E858" s="1278"/>
      <c r="F858" s="7"/>
      <c r="G858" s="1278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>
      <c r="A859" s="7"/>
      <c r="B859" s="1278"/>
      <c r="C859" s="1278"/>
      <c r="D859" s="1278"/>
      <c r="E859" s="1278"/>
      <c r="F859" s="7"/>
      <c r="G859" s="1278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>
      <c r="A860" s="7"/>
      <c r="B860" s="1278"/>
      <c r="C860" s="1278"/>
      <c r="D860" s="1278"/>
      <c r="E860" s="1278"/>
      <c r="F860" s="7"/>
      <c r="G860" s="1278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>
      <c r="A861" s="7"/>
      <c r="B861" s="1278"/>
      <c r="C861" s="1278"/>
      <c r="D861" s="1278"/>
      <c r="E861" s="1278"/>
      <c r="F861" s="7"/>
      <c r="G861" s="1278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>
      <c r="A862" s="7"/>
      <c r="B862" s="1278"/>
      <c r="C862" s="1278"/>
      <c r="D862" s="1278"/>
      <c r="E862" s="1278"/>
      <c r="F862" s="7"/>
      <c r="G862" s="1278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>
      <c r="A863" s="7"/>
      <c r="B863" s="1278"/>
      <c r="C863" s="1278"/>
      <c r="D863" s="1278"/>
      <c r="E863" s="1278"/>
      <c r="F863" s="7"/>
      <c r="G863" s="1278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>
      <c r="A864" s="7"/>
      <c r="B864" s="1278"/>
      <c r="C864" s="1278"/>
      <c r="D864" s="1278"/>
      <c r="E864" s="1278"/>
      <c r="F864" s="7"/>
      <c r="G864" s="1278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>
      <c r="A865" s="7"/>
      <c r="B865" s="1278"/>
      <c r="C865" s="1278"/>
      <c r="D865" s="1278"/>
      <c r="E865" s="1278"/>
      <c r="F865" s="7"/>
      <c r="G865" s="1278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>
      <c r="A866" s="7"/>
      <c r="B866" s="1278"/>
      <c r="C866" s="1278"/>
      <c r="D866" s="1278"/>
      <c r="E866" s="1278"/>
      <c r="F866" s="7"/>
      <c r="G866" s="1278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>
      <c r="A867" s="7"/>
      <c r="B867" s="1278"/>
      <c r="C867" s="1278"/>
      <c r="D867" s="1278"/>
      <c r="E867" s="1278"/>
      <c r="F867" s="7"/>
      <c r="G867" s="1278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>
      <c r="A868" s="7"/>
      <c r="B868" s="1278"/>
      <c r="C868" s="1278"/>
      <c r="D868" s="1278"/>
      <c r="E868" s="1278"/>
      <c r="F868" s="7"/>
      <c r="G868" s="1278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>
      <c r="A869" s="7"/>
      <c r="B869" s="1278"/>
      <c r="C869" s="1278"/>
      <c r="D869" s="1278"/>
      <c r="E869" s="1278"/>
      <c r="F869" s="7"/>
      <c r="G869" s="1278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>
      <c r="A870" s="7"/>
      <c r="B870" s="1278"/>
      <c r="C870" s="1278"/>
      <c r="D870" s="1278"/>
      <c r="E870" s="1278"/>
      <c r="F870" s="7"/>
      <c r="G870" s="1278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>
      <c r="A871" s="7"/>
      <c r="B871" s="1278"/>
      <c r="C871" s="1278"/>
      <c r="D871" s="1278"/>
      <c r="E871" s="1278"/>
      <c r="F871" s="7"/>
      <c r="G871" s="1278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>
      <c r="A872" s="7"/>
      <c r="B872" s="1278"/>
      <c r="C872" s="1278"/>
      <c r="D872" s="1278"/>
      <c r="E872" s="1278"/>
      <c r="F872" s="7"/>
      <c r="G872" s="1278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>
      <c r="A873" s="7"/>
      <c r="B873" s="1278"/>
      <c r="C873" s="1278"/>
      <c r="D873" s="1278"/>
      <c r="E873" s="1278"/>
      <c r="F873" s="7"/>
      <c r="G873" s="1278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>
      <c r="A874" s="7"/>
      <c r="B874" s="1278"/>
      <c r="C874" s="1278"/>
      <c r="D874" s="1278"/>
      <c r="E874" s="1278"/>
      <c r="F874" s="7"/>
      <c r="G874" s="1278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>
      <c r="A875" s="7"/>
      <c r="B875" s="1278"/>
      <c r="C875" s="1278"/>
      <c r="D875" s="1278"/>
      <c r="E875" s="1278"/>
      <c r="F875" s="7"/>
      <c r="G875" s="1278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>
      <c r="A876" s="7"/>
      <c r="B876" s="1278"/>
      <c r="C876" s="1278"/>
      <c r="D876" s="1278"/>
      <c r="E876" s="1278"/>
      <c r="F876" s="7"/>
      <c r="G876" s="1278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>
      <c r="A877" s="7"/>
      <c r="B877" s="1278"/>
      <c r="C877" s="1278"/>
      <c r="D877" s="1278"/>
      <c r="E877" s="1278"/>
      <c r="F877" s="7"/>
      <c r="G877" s="1278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>
      <c r="A878" s="7"/>
      <c r="B878" s="1278"/>
      <c r="C878" s="1278"/>
      <c r="D878" s="1278"/>
      <c r="E878" s="1278"/>
      <c r="F878" s="7"/>
      <c r="G878" s="1278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>
      <c r="A879" s="7"/>
      <c r="B879" s="1278"/>
      <c r="C879" s="1278"/>
      <c r="D879" s="1278"/>
      <c r="E879" s="1278"/>
      <c r="F879" s="7"/>
      <c r="G879" s="1278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>
      <c r="A880" s="7"/>
      <c r="B880" s="1278"/>
      <c r="C880" s="1278"/>
      <c r="D880" s="1278"/>
      <c r="E880" s="1278"/>
      <c r="F880" s="7"/>
      <c r="G880" s="1278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>
      <c r="A881" s="7"/>
      <c r="B881" s="1278"/>
      <c r="C881" s="1278"/>
      <c r="D881" s="1278"/>
      <c r="E881" s="1278"/>
      <c r="F881" s="7"/>
      <c r="G881" s="1278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>
      <c r="A882" s="7"/>
      <c r="B882" s="1278"/>
      <c r="C882" s="1278"/>
      <c r="D882" s="1278"/>
      <c r="E882" s="1278"/>
      <c r="F882" s="7"/>
      <c r="G882" s="1278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>
      <c r="A883" s="7"/>
      <c r="B883" s="1278"/>
      <c r="C883" s="1278"/>
      <c r="D883" s="1278"/>
      <c r="E883" s="1278"/>
      <c r="F883" s="7"/>
      <c r="G883" s="1278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>
      <c r="A884" s="7"/>
      <c r="B884" s="1278"/>
      <c r="C884" s="1278"/>
      <c r="D884" s="1278"/>
      <c r="E884" s="1278"/>
      <c r="F884" s="7"/>
      <c r="G884" s="1278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>
      <c r="A885" s="7"/>
      <c r="B885" s="1278"/>
      <c r="C885" s="1278"/>
      <c r="D885" s="1278"/>
      <c r="E885" s="1278"/>
      <c r="F885" s="7"/>
      <c r="G885" s="1278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>
      <c r="A886" s="7"/>
      <c r="B886" s="1278"/>
      <c r="C886" s="1278"/>
      <c r="D886" s="1278"/>
      <c r="E886" s="1278"/>
      <c r="F886" s="7"/>
      <c r="G886" s="1278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>
      <c r="A887" s="7"/>
      <c r="B887" s="1278"/>
      <c r="C887" s="1278"/>
      <c r="D887" s="1278"/>
      <c r="E887" s="1278"/>
      <c r="F887" s="7"/>
      <c r="G887" s="1278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>
      <c r="A888" s="7"/>
      <c r="B888" s="1278"/>
      <c r="C888" s="1278"/>
      <c r="D888" s="1278"/>
      <c r="E888" s="1278"/>
      <c r="F888" s="7"/>
      <c r="G888" s="1278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>
      <c r="A889" s="7"/>
      <c r="B889" s="1278"/>
      <c r="C889" s="1278"/>
      <c r="D889" s="1278"/>
      <c r="E889" s="1278"/>
      <c r="F889" s="7"/>
      <c r="G889" s="1278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>
      <c r="A890" s="7"/>
      <c r="B890" s="1278"/>
      <c r="C890" s="1278"/>
      <c r="D890" s="1278"/>
      <c r="E890" s="1278"/>
      <c r="F890" s="7"/>
      <c r="G890" s="1278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>
      <c r="A891" s="7"/>
      <c r="B891" s="1278"/>
      <c r="C891" s="1278"/>
      <c r="D891" s="1278"/>
      <c r="E891" s="1278"/>
      <c r="F891" s="7"/>
      <c r="G891" s="1278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>
      <c r="A892" s="7"/>
      <c r="B892" s="1278"/>
      <c r="C892" s="1278"/>
      <c r="D892" s="1278"/>
      <c r="E892" s="1278"/>
      <c r="F892" s="7"/>
      <c r="G892" s="1278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>
      <c r="A893" s="7"/>
      <c r="B893" s="1278"/>
      <c r="C893" s="1278"/>
      <c r="D893" s="1278"/>
      <c r="E893" s="1278"/>
      <c r="F893" s="7"/>
      <c r="G893" s="1278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>
      <c r="A894" s="7"/>
      <c r="B894" s="1278"/>
      <c r="C894" s="1278"/>
      <c r="D894" s="1278"/>
      <c r="E894" s="1278"/>
      <c r="F894" s="7"/>
      <c r="G894" s="1278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>
      <c r="A895" s="7"/>
      <c r="B895" s="1278"/>
      <c r="C895" s="1278"/>
      <c r="D895" s="1278"/>
      <c r="E895" s="1278"/>
      <c r="F895" s="7"/>
      <c r="G895" s="1278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>
      <c r="A896" s="7"/>
      <c r="B896" s="1278"/>
      <c r="C896" s="1278"/>
      <c r="D896" s="1278"/>
      <c r="E896" s="1278"/>
      <c r="F896" s="7"/>
      <c r="G896" s="1278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>
      <c r="A897" s="7"/>
      <c r="B897" s="1278"/>
      <c r="C897" s="1278"/>
      <c r="D897" s="1278"/>
      <c r="E897" s="1278"/>
      <c r="F897" s="7"/>
      <c r="G897" s="1278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>
      <c r="A898" s="7"/>
      <c r="B898" s="1278"/>
      <c r="C898" s="1278"/>
      <c r="D898" s="1278"/>
      <c r="E898" s="1278"/>
      <c r="F898" s="7"/>
      <c r="G898" s="1278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>
      <c r="A899" s="7"/>
      <c r="B899" s="1278"/>
      <c r="C899" s="1278"/>
      <c r="D899" s="1278"/>
      <c r="E899" s="1278"/>
      <c r="F899" s="7"/>
      <c r="G899" s="1278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>
      <c r="A900" s="7"/>
      <c r="B900" s="1278"/>
      <c r="C900" s="1278"/>
      <c r="D900" s="1278"/>
      <c r="E900" s="1278"/>
      <c r="F900" s="7"/>
      <c r="G900" s="1278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>
      <c r="A901" s="7"/>
      <c r="B901" s="1278"/>
      <c r="C901" s="1278"/>
      <c r="D901" s="1278"/>
      <c r="E901" s="1278"/>
      <c r="F901" s="7"/>
      <c r="G901" s="1278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>
      <c r="A902" s="7"/>
      <c r="B902" s="1278"/>
      <c r="C902" s="1278"/>
      <c r="D902" s="1278"/>
      <c r="E902" s="1278"/>
      <c r="F902" s="7"/>
      <c r="G902" s="1278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>
      <c r="A903" s="7"/>
      <c r="B903" s="1278"/>
      <c r="C903" s="1278"/>
      <c r="D903" s="1278"/>
      <c r="E903" s="1278"/>
      <c r="F903" s="7"/>
      <c r="G903" s="1278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>
      <c r="A904" s="7"/>
      <c r="B904" s="1278"/>
      <c r="C904" s="1278"/>
      <c r="D904" s="1278"/>
      <c r="E904" s="1278"/>
      <c r="F904" s="7"/>
      <c r="G904" s="1278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>
      <c r="A905" s="7"/>
      <c r="B905" s="1278"/>
      <c r="C905" s="1278"/>
      <c r="D905" s="1278"/>
      <c r="E905" s="1278"/>
      <c r="F905" s="7"/>
      <c r="G905" s="1278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>
      <c r="A906" s="7"/>
      <c r="B906" s="1278"/>
      <c r="C906" s="1278"/>
      <c r="D906" s="1278"/>
      <c r="E906" s="1278"/>
      <c r="F906" s="7"/>
      <c r="G906" s="1278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>
      <c r="A907" s="7"/>
      <c r="B907" s="1278"/>
      <c r="C907" s="1278"/>
      <c r="D907" s="1278"/>
      <c r="E907" s="1278"/>
      <c r="F907" s="7"/>
      <c r="G907" s="1278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>
      <c r="A908" s="7"/>
      <c r="B908" s="1278"/>
      <c r="C908" s="1278"/>
      <c r="D908" s="1278"/>
      <c r="E908" s="1278"/>
      <c r="F908" s="7"/>
      <c r="G908" s="1278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>
      <c r="A909" s="7"/>
      <c r="B909" s="1278"/>
      <c r="C909" s="1278"/>
      <c r="D909" s="1278"/>
      <c r="E909" s="1278"/>
      <c r="F909" s="7"/>
      <c r="G909" s="1278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>
      <c r="A910" s="7"/>
      <c r="B910" s="1278"/>
      <c r="C910" s="1278"/>
      <c r="D910" s="1278"/>
      <c r="E910" s="1278"/>
      <c r="F910" s="7"/>
      <c r="G910" s="1278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>
      <c r="A911" s="7"/>
      <c r="B911" s="1278"/>
      <c r="C911" s="1278"/>
      <c r="D911" s="1278"/>
      <c r="E911" s="1278"/>
      <c r="F911" s="7"/>
      <c r="G911" s="1278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>
      <c r="A912" s="7"/>
      <c r="B912" s="1278"/>
      <c r="C912" s="1278"/>
      <c r="D912" s="1278"/>
      <c r="E912" s="1278"/>
      <c r="F912" s="7"/>
      <c r="G912" s="1278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>
      <c r="A913" s="7"/>
      <c r="B913" s="1278"/>
      <c r="C913" s="1278"/>
      <c r="D913" s="1278"/>
      <c r="E913" s="1278"/>
      <c r="F913" s="7"/>
      <c r="G913" s="1278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>
      <c r="A914" s="7"/>
      <c r="B914" s="1278"/>
      <c r="C914" s="1278"/>
      <c r="D914" s="1278"/>
      <c r="E914" s="1278"/>
      <c r="F914" s="7"/>
      <c r="G914" s="1278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>
      <c r="A915" s="7"/>
      <c r="B915" s="1278"/>
      <c r="C915" s="1278"/>
      <c r="D915" s="1278"/>
      <c r="E915" s="1278"/>
      <c r="F915" s="7"/>
      <c r="G915" s="1278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>
      <c r="A916" s="7"/>
      <c r="B916" s="1278"/>
      <c r="C916" s="1278"/>
      <c r="D916" s="1278"/>
      <c r="E916" s="1278"/>
      <c r="F916" s="7"/>
      <c r="G916" s="1278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>
      <c r="A917" s="7"/>
      <c r="B917" s="1278"/>
      <c r="C917" s="1278"/>
      <c r="D917" s="1278"/>
      <c r="E917" s="1278"/>
      <c r="F917" s="7"/>
      <c r="G917" s="1278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>
      <c r="A918" s="7"/>
      <c r="B918" s="1278"/>
      <c r="C918" s="1278"/>
      <c r="D918" s="1278"/>
      <c r="E918" s="1278"/>
      <c r="F918" s="7"/>
      <c r="G918" s="1278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>
      <c r="A919" s="7"/>
      <c r="B919" s="1278"/>
      <c r="C919" s="1278"/>
      <c r="D919" s="1278"/>
      <c r="E919" s="1278"/>
      <c r="F919" s="7"/>
      <c r="G919" s="1278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>
      <c r="A920" s="7"/>
      <c r="B920" s="1278"/>
      <c r="C920" s="1278"/>
      <c r="D920" s="1278"/>
      <c r="E920" s="1278"/>
      <c r="F920" s="7"/>
      <c r="G920" s="1278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>
      <c r="A921" s="7"/>
      <c r="B921" s="1278"/>
      <c r="C921" s="1278"/>
      <c r="D921" s="1278"/>
      <c r="E921" s="1278"/>
      <c r="F921" s="7"/>
      <c r="G921" s="1278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>
      <c r="A922" s="7"/>
      <c r="B922" s="1278"/>
      <c r="C922" s="1278"/>
      <c r="D922" s="1278"/>
      <c r="E922" s="1278"/>
      <c r="F922" s="7"/>
      <c r="G922" s="1278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>
      <c r="A923" s="7"/>
      <c r="B923" s="1278"/>
      <c r="C923" s="1278"/>
      <c r="D923" s="1278"/>
      <c r="E923" s="1278"/>
      <c r="F923" s="7"/>
      <c r="G923" s="1278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>
      <c r="A924" s="7"/>
      <c r="B924" s="1278"/>
      <c r="C924" s="1278"/>
      <c r="D924" s="1278"/>
      <c r="E924" s="1278"/>
      <c r="F924" s="7"/>
      <c r="G924" s="1278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>
      <c r="A925" s="7"/>
      <c r="B925" s="1278"/>
      <c r="C925" s="1278"/>
      <c r="D925" s="1278"/>
      <c r="E925" s="1278"/>
      <c r="F925" s="7"/>
      <c r="G925" s="1278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>
      <c r="A926" s="7"/>
      <c r="B926" s="1278"/>
      <c r="C926" s="1278"/>
      <c r="D926" s="1278"/>
      <c r="E926" s="1278"/>
      <c r="F926" s="7"/>
      <c r="G926" s="1278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>
      <c r="A927" s="7"/>
      <c r="B927" s="1278"/>
      <c r="C927" s="1278"/>
      <c r="D927" s="1278"/>
      <c r="E927" s="1278"/>
      <c r="F927" s="7"/>
      <c r="G927" s="1278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>
      <c r="A928" s="7"/>
      <c r="B928" s="1278"/>
      <c r="C928" s="1278"/>
      <c r="D928" s="1278"/>
      <c r="E928" s="1278"/>
      <c r="F928" s="7"/>
      <c r="G928" s="1278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>
      <c r="A929" s="7"/>
      <c r="B929" s="1278"/>
      <c r="C929" s="1278"/>
      <c r="D929" s="1278"/>
      <c r="E929" s="1278"/>
      <c r="F929" s="7"/>
      <c r="G929" s="1278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>
      <c r="A930" s="7"/>
      <c r="B930" s="1278"/>
      <c r="C930" s="1278"/>
      <c r="D930" s="1278"/>
      <c r="E930" s="1278"/>
      <c r="F930" s="7"/>
      <c r="G930" s="1278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>
      <c r="A931" s="7"/>
      <c r="B931" s="1278"/>
      <c r="C931" s="1278"/>
      <c r="D931" s="1278"/>
      <c r="E931" s="1278"/>
      <c r="F931" s="7"/>
      <c r="G931" s="1278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>
      <c r="A932" s="7"/>
      <c r="B932" s="1278"/>
      <c r="C932" s="1278"/>
      <c r="D932" s="1278"/>
      <c r="E932" s="1278"/>
      <c r="F932" s="7"/>
      <c r="G932" s="1278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>
      <c r="A933" s="7"/>
      <c r="B933" s="1278"/>
      <c r="C933" s="1278"/>
      <c r="D933" s="1278"/>
      <c r="E933" s="1278"/>
      <c r="F933" s="7"/>
      <c r="G933" s="1278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>
      <c r="A934" s="7"/>
      <c r="B934" s="1278"/>
      <c r="C934" s="1278"/>
      <c r="D934" s="1278"/>
      <c r="E934" s="1278"/>
      <c r="F934" s="7"/>
      <c r="G934" s="1278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>
      <c r="A935" s="7"/>
      <c r="B935" s="1278"/>
      <c r="C935" s="1278"/>
      <c r="D935" s="1278"/>
      <c r="E935" s="1278"/>
      <c r="F935" s="7"/>
      <c r="G935" s="1278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>
      <c r="A936" s="7"/>
      <c r="B936" s="1278"/>
      <c r="C936" s="1278"/>
      <c r="D936" s="1278"/>
      <c r="E936" s="1278"/>
      <c r="F936" s="7"/>
      <c r="G936" s="1278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>
      <c r="A937" s="7"/>
      <c r="B937" s="1278"/>
      <c r="C937" s="1278"/>
      <c r="D937" s="1278"/>
      <c r="E937" s="1278"/>
      <c r="F937" s="7"/>
      <c r="G937" s="1278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>
      <c r="A938" s="7"/>
      <c r="B938" s="1278"/>
      <c r="C938" s="1278"/>
      <c r="D938" s="1278"/>
      <c r="E938" s="1278"/>
      <c r="F938" s="7"/>
      <c r="G938" s="1278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>
      <c r="A939" s="7"/>
      <c r="B939" s="1278"/>
      <c r="C939" s="1278"/>
      <c r="D939" s="1278"/>
      <c r="E939" s="1278"/>
      <c r="F939" s="7"/>
      <c r="G939" s="1278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>
      <c r="A940" s="7"/>
      <c r="B940" s="1278"/>
      <c r="C940" s="1278"/>
      <c r="D940" s="1278"/>
      <c r="E940" s="1278"/>
      <c r="F940" s="7"/>
      <c r="G940" s="1278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>
      <c r="A941" s="7"/>
      <c r="B941" s="1278"/>
      <c r="C941" s="1278"/>
      <c r="D941" s="1278"/>
      <c r="E941" s="1278"/>
      <c r="F941" s="7"/>
      <c r="G941" s="1278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>
      <c r="A942" s="7"/>
      <c r="B942" s="1278"/>
      <c r="C942" s="1278"/>
      <c r="D942" s="1278"/>
      <c r="E942" s="1278"/>
      <c r="F942" s="7"/>
      <c r="G942" s="1278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>
      <c r="A943" s="7"/>
      <c r="B943" s="1278"/>
      <c r="C943" s="1278"/>
      <c r="D943" s="1278"/>
      <c r="E943" s="1278"/>
      <c r="F943" s="7"/>
      <c r="G943" s="1278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>
      <c r="A944" s="7"/>
      <c r="B944" s="1278"/>
      <c r="C944" s="1278"/>
      <c r="D944" s="1278"/>
      <c r="E944" s="1278"/>
      <c r="F944" s="7"/>
      <c r="G944" s="1278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>
      <c r="A945" s="7"/>
      <c r="B945" s="1278"/>
      <c r="C945" s="1278"/>
      <c r="D945" s="1278"/>
      <c r="E945" s="1278"/>
      <c r="F945" s="7"/>
      <c r="G945" s="1278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>
      <c r="A946" s="7"/>
      <c r="B946" s="1278"/>
      <c r="C946" s="1278"/>
      <c r="D946" s="1278"/>
      <c r="E946" s="1278"/>
      <c r="F946" s="7"/>
      <c r="G946" s="1278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>
      <c r="A947" s="7"/>
      <c r="B947" s="1278"/>
      <c r="C947" s="1278"/>
      <c r="D947" s="1278"/>
      <c r="E947" s="1278"/>
      <c r="F947" s="7"/>
      <c r="G947" s="1278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>
      <c r="A948" s="7"/>
      <c r="B948" s="1278"/>
      <c r="C948" s="1278"/>
      <c r="D948" s="1278"/>
      <c r="E948" s="1278"/>
      <c r="F948" s="7"/>
      <c r="G948" s="1278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>
      <c r="A949" s="7"/>
      <c r="B949" s="1278"/>
      <c r="C949" s="1278"/>
      <c r="D949" s="1278"/>
      <c r="E949" s="1278"/>
      <c r="F949" s="7"/>
      <c r="G949" s="1278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>
      <c r="A950" s="7"/>
      <c r="B950" s="1278"/>
      <c r="C950" s="1278"/>
      <c r="D950" s="1278"/>
      <c r="E950" s="1278"/>
      <c r="F950" s="7"/>
      <c r="G950" s="1278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>
      <c r="A951" s="7"/>
      <c r="B951" s="1278"/>
      <c r="C951" s="1278"/>
      <c r="D951" s="1278"/>
      <c r="E951" s="1278"/>
      <c r="F951" s="7"/>
      <c r="G951" s="1278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>
      <c r="A952" s="7"/>
      <c r="B952" s="1278"/>
      <c r="C952" s="1278"/>
      <c r="D952" s="1278"/>
      <c r="E952" s="1278"/>
      <c r="F952" s="7"/>
      <c r="G952" s="1278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>
      <c r="A953" s="7"/>
      <c r="B953" s="1278"/>
      <c r="C953" s="1278"/>
      <c r="D953" s="1278"/>
      <c r="E953" s="1278"/>
      <c r="F953" s="7"/>
      <c r="G953" s="1278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>
      <c r="A954" s="7"/>
      <c r="B954" s="1278"/>
      <c r="C954" s="1278"/>
      <c r="D954" s="1278"/>
      <c r="E954" s="1278"/>
      <c r="F954" s="7"/>
      <c r="G954" s="1278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>
      <c r="A955" s="7"/>
      <c r="B955" s="1278"/>
      <c r="C955" s="1278"/>
      <c r="D955" s="1278"/>
      <c r="E955" s="1278"/>
      <c r="F955" s="7"/>
      <c r="G955" s="1278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>
      <c r="A956" s="7"/>
      <c r="B956" s="1278"/>
      <c r="C956" s="1278"/>
      <c r="D956" s="1278"/>
      <c r="E956" s="1278"/>
      <c r="F956" s="7"/>
      <c r="G956" s="1278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>
      <c r="A957" s="7"/>
      <c r="B957" s="1278"/>
      <c r="C957" s="1278"/>
      <c r="D957" s="1278"/>
      <c r="E957" s="1278"/>
      <c r="F957" s="7"/>
      <c r="G957" s="1278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>
      <c r="A958" s="7"/>
      <c r="B958" s="1278"/>
      <c r="C958" s="1278"/>
      <c r="D958" s="1278"/>
      <c r="E958" s="1278"/>
      <c r="F958" s="7"/>
      <c r="G958" s="1278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>
      <c r="A959" s="7"/>
      <c r="B959" s="1278"/>
      <c r="C959" s="1278"/>
      <c r="D959" s="1278"/>
      <c r="E959" s="1278"/>
      <c r="F959" s="7"/>
      <c r="G959" s="1278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>
      <c r="A960" s="7"/>
      <c r="B960" s="1278"/>
      <c r="C960" s="1278"/>
      <c r="D960" s="1278"/>
      <c r="E960" s="1278"/>
      <c r="F960" s="7"/>
      <c r="G960" s="1278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>
      <c r="A961" s="7"/>
      <c r="B961" s="1278"/>
      <c r="C961" s="1278"/>
      <c r="D961" s="1278"/>
      <c r="E961" s="1278"/>
      <c r="F961" s="7"/>
      <c r="G961" s="1278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>
      <c r="A962" s="7"/>
      <c r="B962" s="1278"/>
      <c r="C962" s="1278"/>
      <c r="D962" s="1278"/>
      <c r="E962" s="1278"/>
      <c r="F962" s="7"/>
      <c r="G962" s="1278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>
      <c r="A963" s="7"/>
      <c r="B963" s="1278"/>
      <c r="C963" s="1278"/>
      <c r="D963" s="1278"/>
      <c r="E963" s="1278"/>
      <c r="F963" s="7"/>
      <c r="G963" s="1278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>
      <c r="A964" s="7"/>
      <c r="B964" s="1278"/>
      <c r="C964" s="1278"/>
      <c r="D964" s="1278"/>
      <c r="E964" s="1278"/>
      <c r="F964" s="7"/>
      <c r="G964" s="1278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>
      <c r="A965" s="7"/>
      <c r="B965" s="1278"/>
      <c r="C965" s="1278"/>
      <c r="D965" s="1278"/>
      <c r="E965" s="1278"/>
      <c r="F965" s="7"/>
      <c r="G965" s="1278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>
      <c r="A966" s="7"/>
      <c r="B966" s="1278"/>
      <c r="C966" s="1278"/>
      <c r="D966" s="1278"/>
      <c r="E966" s="1278"/>
      <c r="F966" s="7"/>
      <c r="G966" s="1278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>
      <c r="A967" s="7"/>
      <c r="B967" s="1278"/>
      <c r="C967" s="1278"/>
      <c r="D967" s="1278"/>
      <c r="E967" s="1278"/>
      <c r="F967" s="7"/>
      <c r="G967" s="1278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>
      <c r="A968" s="7"/>
      <c r="B968" s="1278"/>
      <c r="C968" s="1278"/>
      <c r="D968" s="1278"/>
      <c r="E968" s="1278"/>
      <c r="F968" s="7"/>
      <c r="G968" s="1278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>
      <c r="A969" s="7"/>
      <c r="B969" s="1278"/>
      <c r="C969" s="1278"/>
      <c r="D969" s="1278"/>
      <c r="E969" s="1278"/>
      <c r="F969" s="7"/>
      <c r="G969" s="1278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>
      <c r="A970" s="7"/>
      <c r="B970" s="1278"/>
      <c r="C970" s="1278"/>
      <c r="D970" s="1278"/>
      <c r="E970" s="1278"/>
      <c r="F970" s="7"/>
      <c r="G970" s="1278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>
      <c r="A971" s="7"/>
      <c r="B971" s="1278"/>
      <c r="C971" s="1278"/>
      <c r="D971" s="1278"/>
      <c r="E971" s="1278"/>
      <c r="F971" s="7"/>
      <c r="G971" s="1278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>
      <c r="A972" s="7"/>
      <c r="B972" s="1278"/>
      <c r="C972" s="1278"/>
      <c r="D972" s="1278"/>
      <c r="E972" s="1278"/>
      <c r="F972" s="7"/>
      <c r="G972" s="1278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>
      <c r="A973" s="7"/>
      <c r="B973" s="1278"/>
      <c r="C973" s="1278"/>
      <c r="D973" s="1278"/>
      <c r="E973" s="1278"/>
      <c r="F973" s="7"/>
      <c r="G973" s="1278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>
      <c r="A974" s="7"/>
      <c r="B974" s="1278"/>
      <c r="C974" s="1278"/>
      <c r="D974" s="1278"/>
      <c r="E974" s="1278"/>
      <c r="F974" s="7"/>
      <c r="G974" s="1278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>
      <c r="A975" s="7"/>
      <c r="B975" s="1278"/>
      <c r="C975" s="1278"/>
      <c r="D975" s="1278"/>
      <c r="E975" s="1278"/>
      <c r="F975" s="7"/>
      <c r="G975" s="1278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>
      <c r="A976" s="7"/>
      <c r="B976" s="1278"/>
      <c r="C976" s="1278"/>
      <c r="D976" s="1278"/>
      <c r="E976" s="1278"/>
      <c r="F976" s="7"/>
      <c r="G976" s="1278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>
      <c r="A977" s="7"/>
      <c r="B977" s="1278"/>
      <c r="C977" s="1278"/>
      <c r="D977" s="1278"/>
      <c r="E977" s="1278"/>
      <c r="F977" s="7"/>
      <c r="G977" s="1278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>
      <c r="A978" s="7"/>
      <c r="B978" s="1278"/>
      <c r="C978" s="1278"/>
      <c r="D978" s="1278"/>
      <c r="E978" s="1278"/>
      <c r="F978" s="7"/>
      <c r="G978" s="1278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>
      <c r="A979" s="7"/>
      <c r="B979" s="1278"/>
      <c r="C979" s="1278"/>
      <c r="D979" s="1278"/>
      <c r="E979" s="1278"/>
      <c r="F979" s="7"/>
      <c r="G979" s="1278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>
      <c r="A980" s="7"/>
      <c r="B980" s="1278"/>
      <c r="C980" s="1278"/>
      <c r="D980" s="1278"/>
      <c r="E980" s="1278"/>
      <c r="F980" s="7"/>
      <c r="G980" s="1278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>
      <c r="A981" s="7"/>
      <c r="B981" s="1278"/>
      <c r="C981" s="1278"/>
      <c r="D981" s="1278"/>
      <c r="E981" s="1278"/>
      <c r="F981" s="7"/>
      <c r="G981" s="1278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>
      <c r="A982" s="7"/>
      <c r="B982" s="1278"/>
      <c r="C982" s="1278"/>
      <c r="D982" s="1278"/>
      <c r="E982" s="1278"/>
      <c r="F982" s="7"/>
      <c r="G982" s="1278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>
      <c r="A983" s="7"/>
      <c r="B983" s="1278"/>
      <c r="C983" s="1278"/>
      <c r="D983" s="1278"/>
      <c r="E983" s="1278"/>
      <c r="F983" s="7"/>
      <c r="G983" s="1278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>
      <c r="A984" s="7"/>
      <c r="B984" s="1278"/>
      <c r="C984" s="1278"/>
      <c r="D984" s="1278"/>
      <c r="E984" s="1278"/>
      <c r="F984" s="7"/>
      <c r="G984" s="1278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>
      <c r="A985" s="7"/>
      <c r="B985" s="1278"/>
      <c r="C985" s="1278"/>
      <c r="D985" s="1278"/>
      <c r="E985" s="1278"/>
      <c r="F985" s="7"/>
      <c r="G985" s="1278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>
      <c r="A986" s="7"/>
      <c r="B986" s="1278"/>
      <c r="C986" s="1278"/>
      <c r="D986" s="1278"/>
      <c r="E986" s="1278"/>
      <c r="F986" s="7"/>
      <c r="G986" s="1278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>
      <c r="A987" s="7"/>
      <c r="B987" s="1278"/>
      <c r="C987" s="1278"/>
      <c r="D987" s="1278"/>
      <c r="E987" s="1278"/>
      <c r="F987" s="7"/>
      <c r="G987" s="1278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>
      <c r="A988" s="7"/>
      <c r="B988" s="1278"/>
      <c r="C988" s="1278"/>
      <c r="D988" s="1278"/>
      <c r="E988" s="1278"/>
      <c r="F988" s="7"/>
      <c r="G988" s="1278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>
      <c r="A989" s="7"/>
      <c r="B989" s="1278"/>
      <c r="C989" s="1278"/>
      <c r="D989" s="1278"/>
      <c r="E989" s="1278"/>
      <c r="F989" s="7"/>
      <c r="G989" s="1278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>
      <c r="A990" s="7"/>
      <c r="B990" s="1278"/>
      <c r="C990" s="1278"/>
      <c r="D990" s="1278"/>
      <c r="E990" s="1278"/>
      <c r="F990" s="7"/>
      <c r="G990" s="1278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>
      <c r="A991" s="7"/>
      <c r="B991" s="1278"/>
      <c r="C991" s="1278"/>
      <c r="D991" s="1278"/>
      <c r="E991" s="1278"/>
      <c r="F991" s="7"/>
      <c r="G991" s="1278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>
      <c r="A992" s="7"/>
      <c r="B992" s="1278"/>
      <c r="C992" s="1278"/>
      <c r="D992" s="1278"/>
      <c r="E992" s="1278"/>
      <c r="F992" s="7"/>
      <c r="G992" s="1278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>
      <c r="A993" s="7"/>
      <c r="B993" s="1278"/>
      <c r="C993" s="1278"/>
      <c r="D993" s="1278"/>
      <c r="E993" s="1278"/>
      <c r="F993" s="7"/>
      <c r="G993" s="1278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>
      <c r="A994" s="7"/>
      <c r="B994" s="1278"/>
      <c r="C994" s="1278"/>
      <c r="D994" s="1278"/>
      <c r="E994" s="1278"/>
      <c r="F994" s="7"/>
      <c r="G994" s="1278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>
      <c r="A995" s="7"/>
      <c r="B995" s="1278"/>
      <c r="C995" s="1278"/>
      <c r="D995" s="1278"/>
      <c r="E995" s="1278"/>
      <c r="F995" s="7"/>
      <c r="G995" s="1278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>
      <c r="A996" s="7"/>
      <c r="B996" s="1278"/>
      <c r="C996" s="1278"/>
      <c r="D996" s="1278"/>
      <c r="E996" s="1278"/>
      <c r="F996" s="7"/>
      <c r="G996" s="1278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>
      <c r="A997" s="7"/>
      <c r="B997" s="1278"/>
      <c r="C997" s="1278"/>
      <c r="D997" s="1278"/>
      <c r="E997" s="1278"/>
      <c r="F997" s="7"/>
      <c r="G997" s="1278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>
      <c r="A998" s="7"/>
      <c r="B998" s="1278"/>
      <c r="C998" s="1278"/>
      <c r="D998" s="1278"/>
      <c r="E998" s="1278"/>
      <c r="F998" s="7"/>
      <c r="G998" s="1278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>
      <c r="A999" s="7"/>
      <c r="B999" s="1278"/>
      <c r="C999" s="1278"/>
      <c r="D999" s="1278"/>
      <c r="E999" s="1278"/>
      <c r="F999" s="7"/>
      <c r="G999" s="1278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>
      <c r="A1000" s="7"/>
      <c r="B1000" s="1278"/>
      <c r="C1000" s="1278"/>
      <c r="D1000" s="1278"/>
      <c r="E1000" s="1278"/>
      <c r="F1000" s="7"/>
      <c r="G1000" s="1278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5.75" customHeight="1">
      <c r="A1001" s="7"/>
      <c r="B1001" s="1278"/>
      <c r="C1001" s="1278"/>
      <c r="D1001" s="1278"/>
      <c r="E1001" s="1278"/>
      <c r="F1001" s="7"/>
      <c r="G1001" s="1278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5.75" customHeight="1">
      <c r="A1002" s="7"/>
      <c r="B1002" s="1278"/>
      <c r="C1002" s="1278"/>
      <c r="D1002" s="1278"/>
      <c r="E1002" s="1278"/>
      <c r="F1002" s="7"/>
      <c r="G1002" s="1278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</sheetData>
  <mergeCells count="58">
    <mergeCell ref="A26:M26"/>
    <mergeCell ref="C6:C7"/>
    <mergeCell ref="D6:D7"/>
    <mergeCell ref="E6:E7"/>
    <mergeCell ref="F6:F7"/>
    <mergeCell ref="G6:H6"/>
    <mergeCell ref="A6:A7"/>
    <mergeCell ref="B6:B7"/>
    <mergeCell ref="M6:M7"/>
    <mergeCell ref="A19:M19"/>
    <mergeCell ref="A20:M20"/>
    <mergeCell ref="I6:L6"/>
    <mergeCell ref="A18:M18"/>
    <mergeCell ref="M27:M28"/>
    <mergeCell ref="A42:M42"/>
    <mergeCell ref="A43:M43"/>
    <mergeCell ref="A44:M44"/>
    <mergeCell ref="A45:M45"/>
    <mergeCell ref="A27:A28"/>
    <mergeCell ref="B27:B28"/>
    <mergeCell ref="C27:C28"/>
    <mergeCell ref="D27:D28"/>
    <mergeCell ref="E27:E28"/>
    <mergeCell ref="F27:F28"/>
    <mergeCell ref="G27:H27"/>
    <mergeCell ref="I27:L27"/>
    <mergeCell ref="A46:M46"/>
    <mergeCell ref="A47:A48"/>
    <mergeCell ref="B47:B48"/>
    <mergeCell ref="F66:F67"/>
    <mergeCell ref="G66:H66"/>
    <mergeCell ref="I66:L66"/>
    <mergeCell ref="M66:M67"/>
    <mergeCell ref="B66:B67"/>
    <mergeCell ref="C66:C67"/>
    <mergeCell ref="D66:D67"/>
    <mergeCell ref="E66:E67"/>
    <mergeCell ref="D47:D48"/>
    <mergeCell ref="E47:E48"/>
    <mergeCell ref="F47:F48"/>
    <mergeCell ref="G47:H47"/>
    <mergeCell ref="I47:L47"/>
    <mergeCell ref="A86:N86"/>
    <mergeCell ref="A87:N87"/>
    <mergeCell ref="A88:N88"/>
    <mergeCell ref="A1:M1"/>
    <mergeCell ref="A2:M2"/>
    <mergeCell ref="A3:M3"/>
    <mergeCell ref="A4:M4"/>
    <mergeCell ref="A5:M5"/>
    <mergeCell ref="M47:M48"/>
    <mergeCell ref="A61:M61"/>
    <mergeCell ref="A62:M62"/>
    <mergeCell ref="A63:M63"/>
    <mergeCell ref="A64:M64"/>
    <mergeCell ref="A65:M65"/>
    <mergeCell ref="A66:A67"/>
    <mergeCell ref="C47:C48"/>
  </mergeCells>
  <pageMargins left="0.51181102362204722" right="0" top="0" bottom="0" header="0" footer="0"/>
  <pageSetup scale="85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</sheetPr>
  <dimension ref="A1:Z1000"/>
  <sheetViews>
    <sheetView workbookViewId="0">
      <selection activeCell="B17" sqref="B17"/>
    </sheetView>
  </sheetViews>
  <sheetFormatPr defaultColWidth="14.42578125" defaultRowHeight="15" customHeight="1"/>
  <cols>
    <col min="1" max="1" width="5.140625" customWidth="1"/>
    <col min="2" max="2" width="29" customWidth="1"/>
    <col min="3" max="3" width="20.5703125" customWidth="1"/>
    <col min="4" max="4" width="18.28515625" customWidth="1"/>
    <col min="5" max="5" width="19.85546875" customWidth="1"/>
    <col min="6" max="6" width="11" customWidth="1"/>
    <col min="7" max="7" width="15.140625" customWidth="1"/>
    <col min="8" max="8" width="9" customWidth="1"/>
    <col min="9" max="9" width="3.7109375" customWidth="1"/>
    <col min="10" max="11" width="4.28515625" customWidth="1"/>
    <col min="12" max="12" width="4.7109375" customWidth="1"/>
    <col min="13" max="13" width="10.42578125" customWidth="1"/>
    <col min="14" max="14" width="9.140625" customWidth="1"/>
    <col min="15" max="15" width="23.140625" customWidth="1"/>
    <col min="16" max="26" width="9.140625" customWidth="1"/>
  </cols>
  <sheetData>
    <row r="1" spans="1:26" ht="19.5" customHeight="1">
      <c r="A1" s="2027" t="s">
        <v>3707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</row>
    <row r="2" spans="1:26" ht="19.5" customHeight="1">
      <c r="A2" s="2028" t="s">
        <v>3708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</row>
    <row r="3" spans="1:26" ht="19.5" customHeight="1">
      <c r="A3" s="520" t="s">
        <v>3709</v>
      </c>
      <c r="B3" s="521"/>
      <c r="C3" s="521"/>
      <c r="D3" s="521"/>
      <c r="E3" s="521"/>
      <c r="F3" s="480"/>
      <c r="G3" s="521" t="s">
        <v>429</v>
      </c>
      <c r="H3" s="522"/>
      <c r="I3" s="521"/>
      <c r="J3" s="521"/>
      <c r="K3" s="521"/>
      <c r="L3" s="521"/>
      <c r="M3" s="521"/>
      <c r="N3" s="523"/>
      <c r="O3" s="523"/>
      <c r="P3" s="523"/>
      <c r="Q3" s="523"/>
      <c r="R3" s="523"/>
      <c r="S3" s="523"/>
      <c r="T3" s="523"/>
      <c r="U3" s="523"/>
      <c r="V3" s="523"/>
      <c r="W3" s="523"/>
      <c r="X3" s="523"/>
      <c r="Y3" s="523"/>
      <c r="Z3" s="523"/>
    </row>
    <row r="4" spans="1:26" ht="19.5" customHeight="1">
      <c r="A4" s="2226" t="s">
        <v>3710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94"/>
      <c r="O4" s="94"/>
      <c r="P4" s="94"/>
      <c r="Q4" s="94" t="s">
        <v>429</v>
      </c>
      <c r="R4" s="94"/>
      <c r="S4" s="94"/>
      <c r="T4" s="94"/>
      <c r="U4" s="94"/>
      <c r="V4" s="94"/>
      <c r="W4" s="94"/>
      <c r="X4" s="94"/>
      <c r="Y4" s="94"/>
      <c r="Z4" s="94"/>
    </row>
    <row r="5" spans="1:26" ht="19.5" customHeight="1">
      <c r="A5" s="2226" t="s">
        <v>3711</v>
      </c>
      <c r="B5" s="1941"/>
      <c r="C5" s="1941"/>
      <c r="D5" s="1941"/>
      <c r="E5" s="1941"/>
      <c r="F5" s="1941"/>
      <c r="G5" s="1941"/>
      <c r="H5" s="1941"/>
      <c r="I5" s="1941"/>
      <c r="J5" s="1941"/>
      <c r="K5" s="1941"/>
      <c r="L5" s="1941"/>
      <c r="M5" s="1941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</row>
    <row r="6" spans="1:26" ht="19.5" customHeight="1">
      <c r="A6" s="2066" t="s">
        <v>0</v>
      </c>
      <c r="B6" s="2066" t="s">
        <v>273</v>
      </c>
      <c r="C6" s="2066" t="s">
        <v>3712</v>
      </c>
      <c r="D6" s="2229" t="s">
        <v>3713</v>
      </c>
      <c r="E6" s="2229" t="s">
        <v>3714</v>
      </c>
      <c r="F6" s="2066" t="s">
        <v>277</v>
      </c>
      <c r="G6" s="2227" t="s">
        <v>401</v>
      </c>
      <c r="H6" s="2025"/>
      <c r="I6" s="2228" t="s">
        <v>6</v>
      </c>
      <c r="J6" s="1973"/>
      <c r="K6" s="1973"/>
      <c r="L6" s="1972"/>
      <c r="M6" s="2066" t="s">
        <v>7</v>
      </c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</row>
    <row r="7" spans="1:26" ht="19.5" customHeight="1">
      <c r="A7" s="1963"/>
      <c r="B7" s="1963"/>
      <c r="C7" s="1963"/>
      <c r="D7" s="1963"/>
      <c r="E7" s="1963"/>
      <c r="F7" s="1963"/>
      <c r="G7" s="477" t="s">
        <v>279</v>
      </c>
      <c r="H7" s="478" t="s">
        <v>402</v>
      </c>
      <c r="I7" s="524" t="s">
        <v>8</v>
      </c>
      <c r="J7" s="524" t="s">
        <v>9</v>
      </c>
      <c r="K7" s="524" t="s">
        <v>10</v>
      </c>
      <c r="L7" s="524" t="s">
        <v>11</v>
      </c>
      <c r="M7" s="1963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</row>
    <row r="8" spans="1:26" ht="19.5" customHeight="1">
      <c r="A8" s="525">
        <v>1</v>
      </c>
      <c r="B8" s="2230" t="s">
        <v>260</v>
      </c>
      <c r="C8" s="1973"/>
      <c r="D8" s="1973"/>
      <c r="E8" s="1973"/>
      <c r="F8" s="1972"/>
      <c r="G8" s="466"/>
      <c r="H8" s="469"/>
      <c r="I8" s="526"/>
      <c r="J8" s="526"/>
      <c r="K8" s="526"/>
      <c r="L8" s="526"/>
      <c r="M8" s="525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</row>
    <row r="9" spans="1:26" ht="19.5" customHeight="1">
      <c r="A9" s="347" t="s">
        <v>429</v>
      </c>
      <c r="B9" s="372" t="s">
        <v>3715</v>
      </c>
      <c r="C9" s="346" t="s">
        <v>3716</v>
      </c>
      <c r="D9" s="346" t="s">
        <v>3717</v>
      </c>
      <c r="E9" s="346" t="s">
        <v>3718</v>
      </c>
      <c r="F9" s="472" t="s">
        <v>3719</v>
      </c>
      <c r="G9" s="346"/>
      <c r="H9" s="435"/>
      <c r="I9" s="347"/>
      <c r="J9" s="347"/>
      <c r="K9" s="347"/>
      <c r="L9" s="347"/>
      <c r="M9" s="347" t="s">
        <v>3720</v>
      </c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</row>
    <row r="10" spans="1:26" ht="19.5" customHeight="1">
      <c r="A10" s="347"/>
      <c r="B10" s="371" t="s">
        <v>3721</v>
      </c>
      <c r="C10" s="346" t="s">
        <v>3722</v>
      </c>
      <c r="D10" s="346" t="s">
        <v>3723</v>
      </c>
      <c r="E10" s="346" t="s">
        <v>3724</v>
      </c>
      <c r="F10" s="527"/>
      <c r="G10" s="346"/>
      <c r="H10" s="435"/>
      <c r="I10" s="347"/>
      <c r="J10" s="347"/>
      <c r="K10" s="347"/>
      <c r="L10" s="347"/>
      <c r="M10" s="347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</row>
    <row r="11" spans="1:26" ht="19.5" customHeight="1">
      <c r="A11" s="347"/>
      <c r="B11" s="528" t="s">
        <v>3725</v>
      </c>
      <c r="C11" s="346" t="s">
        <v>3726</v>
      </c>
      <c r="D11" s="346"/>
      <c r="E11" s="346" t="s">
        <v>3727</v>
      </c>
      <c r="F11" s="347"/>
      <c r="G11" s="346"/>
      <c r="H11" s="435"/>
      <c r="I11" s="347"/>
      <c r="J11" s="347"/>
      <c r="K11" s="347"/>
      <c r="L11" s="347"/>
      <c r="M11" s="346"/>
      <c r="N11" s="94"/>
      <c r="O11" s="94" t="s">
        <v>429</v>
      </c>
      <c r="P11" s="94"/>
      <c r="Q11" s="94" t="s">
        <v>429</v>
      </c>
      <c r="R11" s="94"/>
      <c r="S11" s="94"/>
      <c r="T11" s="94"/>
      <c r="U11" s="94"/>
      <c r="V11" s="94"/>
      <c r="W11" s="94"/>
      <c r="X11" s="94"/>
      <c r="Y11" s="94"/>
      <c r="Z11" s="94"/>
    </row>
    <row r="12" spans="1:26" ht="19.5" customHeight="1">
      <c r="A12" s="347"/>
      <c r="B12" s="70" t="s">
        <v>667</v>
      </c>
      <c r="C12" s="346"/>
      <c r="D12" s="346"/>
      <c r="E12" s="346" t="s">
        <v>3728</v>
      </c>
      <c r="F12" s="347"/>
      <c r="G12" s="346"/>
      <c r="H12" s="435"/>
      <c r="I12" s="347"/>
      <c r="J12" s="347"/>
      <c r="K12" s="347"/>
      <c r="L12" s="347"/>
      <c r="M12" s="347"/>
      <c r="N12" s="94"/>
      <c r="O12" s="94" t="s">
        <v>429</v>
      </c>
      <c r="P12" s="94" t="s">
        <v>429</v>
      </c>
      <c r="Q12" s="94"/>
      <c r="R12" s="94"/>
      <c r="S12" s="94"/>
      <c r="T12" s="94"/>
      <c r="U12" s="94"/>
      <c r="V12" s="94"/>
      <c r="W12" s="94"/>
      <c r="X12" s="94"/>
      <c r="Y12" s="94"/>
      <c r="Z12" s="94"/>
    </row>
    <row r="13" spans="1:26" ht="19.5" customHeight="1">
      <c r="A13" s="347"/>
      <c r="B13" s="70" t="s">
        <v>3729</v>
      </c>
      <c r="C13" s="346"/>
      <c r="D13" s="346"/>
      <c r="E13" s="346" t="s">
        <v>3730</v>
      </c>
      <c r="F13" s="347"/>
      <c r="G13" s="346"/>
      <c r="H13" s="435"/>
      <c r="I13" s="347"/>
      <c r="J13" s="347"/>
      <c r="K13" s="347"/>
      <c r="L13" s="347"/>
      <c r="M13" s="347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</row>
    <row r="14" spans="1:26" ht="19.5" customHeight="1">
      <c r="A14" s="347"/>
      <c r="B14" s="371" t="s">
        <v>3731</v>
      </c>
      <c r="C14" s="346"/>
      <c r="D14" s="94"/>
      <c r="E14" s="346"/>
      <c r="F14" s="472" t="s">
        <v>3732</v>
      </c>
      <c r="G14" s="346"/>
      <c r="H14" s="435" t="s">
        <v>429</v>
      </c>
      <c r="I14" s="347"/>
      <c r="J14" s="347"/>
      <c r="K14" s="347"/>
      <c r="L14" s="347"/>
      <c r="M14" s="347"/>
      <c r="N14" s="94"/>
      <c r="O14" s="94" t="s">
        <v>429</v>
      </c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</row>
    <row r="15" spans="1:26" ht="19.5" customHeight="1">
      <c r="A15" s="347"/>
      <c r="B15" s="70" t="s">
        <v>3733</v>
      </c>
      <c r="C15" s="346"/>
      <c r="D15" s="346"/>
      <c r="E15" s="346" t="s">
        <v>3728</v>
      </c>
      <c r="F15" s="347"/>
      <c r="G15" s="346"/>
      <c r="H15" s="435"/>
      <c r="I15" s="347"/>
      <c r="J15" s="347"/>
      <c r="K15" s="347"/>
      <c r="L15" s="347"/>
      <c r="M15" s="346"/>
      <c r="N15" s="94"/>
      <c r="O15" s="94" t="s">
        <v>429</v>
      </c>
      <c r="P15" s="94" t="s">
        <v>429</v>
      </c>
      <c r="Q15" s="94"/>
      <c r="R15" s="94"/>
      <c r="S15" s="94"/>
      <c r="T15" s="94"/>
      <c r="U15" s="94"/>
      <c r="V15" s="94"/>
      <c r="W15" s="94"/>
      <c r="X15" s="94"/>
      <c r="Y15" s="94"/>
      <c r="Z15" s="94"/>
    </row>
    <row r="16" spans="1:26" ht="19.5" customHeight="1">
      <c r="A16" s="347"/>
      <c r="B16" s="49" t="s">
        <v>3734</v>
      </c>
      <c r="C16" s="346" t="s">
        <v>429</v>
      </c>
      <c r="D16" s="346"/>
      <c r="E16" s="346" t="s">
        <v>3735</v>
      </c>
      <c r="F16" s="347"/>
      <c r="G16" s="346"/>
      <c r="H16" s="435"/>
      <c r="I16" s="347"/>
      <c r="J16" s="347"/>
      <c r="K16" s="347"/>
      <c r="L16" s="347"/>
      <c r="M16" s="347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</row>
    <row r="17" spans="1:26" ht="19.5" customHeight="1">
      <c r="A17" s="347"/>
      <c r="B17" s="70" t="s">
        <v>3736</v>
      </c>
      <c r="C17" s="346"/>
      <c r="D17" s="346"/>
      <c r="E17" s="346"/>
      <c r="F17" s="347"/>
      <c r="G17" s="346"/>
      <c r="H17" s="435"/>
      <c r="I17" s="347"/>
      <c r="J17" s="347"/>
      <c r="K17" s="347"/>
      <c r="L17" s="347"/>
      <c r="M17" s="347"/>
      <c r="N17" s="94"/>
      <c r="O17" s="94" t="s">
        <v>429</v>
      </c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</row>
    <row r="18" spans="1:26" ht="19.5" customHeight="1">
      <c r="A18" s="347" t="s">
        <v>429</v>
      </c>
      <c r="B18" s="371" t="s">
        <v>3737</v>
      </c>
      <c r="C18" s="346" t="s">
        <v>3738</v>
      </c>
      <c r="D18" s="346" t="s">
        <v>3717</v>
      </c>
      <c r="E18" s="346" t="s">
        <v>3739</v>
      </c>
      <c r="F18" s="529" t="s">
        <v>3740</v>
      </c>
      <c r="G18" s="346"/>
      <c r="H18" s="435"/>
      <c r="I18" s="347"/>
      <c r="J18" s="347"/>
      <c r="K18" s="347"/>
      <c r="L18" s="347"/>
      <c r="M18" s="347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</row>
    <row r="19" spans="1:26" ht="19.5" customHeight="1">
      <c r="A19" s="347"/>
      <c r="B19" s="346" t="s">
        <v>3741</v>
      </c>
      <c r="C19" s="94" t="s">
        <v>3742</v>
      </c>
      <c r="D19" s="346" t="s">
        <v>3743</v>
      </c>
      <c r="E19" s="346" t="s">
        <v>3744</v>
      </c>
      <c r="F19" s="347"/>
      <c r="G19" s="346"/>
      <c r="H19" s="435"/>
      <c r="I19" s="347"/>
      <c r="J19" s="347"/>
      <c r="K19" s="347"/>
      <c r="L19" s="347"/>
      <c r="M19" s="346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</row>
    <row r="20" spans="1:26" ht="19.5" customHeight="1">
      <c r="A20" s="347"/>
      <c r="B20" s="346" t="s">
        <v>3745</v>
      </c>
      <c r="C20" s="346" t="s">
        <v>3746</v>
      </c>
      <c r="D20" s="346" t="s">
        <v>3747</v>
      </c>
      <c r="E20" s="290" t="s">
        <v>3748</v>
      </c>
      <c r="F20" s="347"/>
      <c r="G20" s="346"/>
      <c r="H20" s="435"/>
      <c r="I20" s="347"/>
      <c r="J20" s="347"/>
      <c r="K20" s="347"/>
      <c r="L20" s="347"/>
      <c r="M20" s="346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</row>
    <row r="21" spans="1:26" ht="19.5" customHeight="1">
      <c r="A21" s="347"/>
      <c r="B21" s="70" t="s">
        <v>3749</v>
      </c>
      <c r="C21" s="346"/>
      <c r="D21" s="346"/>
      <c r="E21" s="346" t="s">
        <v>3750</v>
      </c>
      <c r="F21" s="347"/>
      <c r="G21" s="290"/>
      <c r="H21" s="435"/>
      <c r="I21" s="347"/>
      <c r="J21" s="347"/>
      <c r="K21" s="347"/>
      <c r="L21" s="347"/>
      <c r="M21" s="347"/>
      <c r="N21" s="94"/>
      <c r="O21" s="94" t="s">
        <v>429</v>
      </c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</row>
    <row r="22" spans="1:26" ht="24.75" customHeight="1">
      <c r="A22" s="347"/>
      <c r="B22" s="70" t="s">
        <v>3751</v>
      </c>
      <c r="C22" s="346"/>
      <c r="D22" s="346"/>
      <c r="E22" s="346" t="s">
        <v>3752</v>
      </c>
      <c r="F22" s="347"/>
      <c r="G22" s="346"/>
      <c r="H22" s="435"/>
      <c r="I22" s="347"/>
      <c r="J22" s="347"/>
      <c r="K22" s="347"/>
      <c r="L22" s="347"/>
      <c r="M22" s="347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</row>
    <row r="23" spans="1:26" ht="24" customHeight="1">
      <c r="A23" s="347"/>
      <c r="B23" s="530"/>
      <c r="C23" s="346"/>
      <c r="D23" s="346"/>
      <c r="E23" s="346" t="s">
        <v>3753</v>
      </c>
      <c r="F23" s="347"/>
      <c r="G23" s="346"/>
      <c r="H23" s="435"/>
      <c r="I23" s="347"/>
      <c r="J23" s="347"/>
      <c r="K23" s="347"/>
      <c r="L23" s="347"/>
      <c r="M23" s="347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</row>
    <row r="24" spans="1:26" ht="27" customHeight="1">
      <c r="A24" s="347"/>
      <c r="B24" s="371" t="s">
        <v>3754</v>
      </c>
      <c r="C24" s="346"/>
      <c r="D24" s="346" t="s">
        <v>3717</v>
      </c>
      <c r="E24" s="346" t="s">
        <v>3755</v>
      </c>
      <c r="F24" s="347" t="s">
        <v>3756</v>
      </c>
      <c r="G24" s="346"/>
      <c r="H24" s="435"/>
      <c r="I24" s="347"/>
      <c r="J24" s="347"/>
      <c r="K24" s="347"/>
      <c r="L24" s="347"/>
      <c r="M24" s="346"/>
      <c r="N24" s="94"/>
      <c r="O24" s="94"/>
      <c r="P24" s="94" t="s">
        <v>429</v>
      </c>
      <c r="Q24" s="94"/>
      <c r="R24" s="94"/>
      <c r="S24" s="94"/>
      <c r="T24" s="94"/>
      <c r="U24" s="94"/>
      <c r="V24" s="94"/>
      <c r="W24" s="94"/>
      <c r="X24" s="94"/>
      <c r="Y24" s="94"/>
      <c r="Z24" s="94"/>
    </row>
    <row r="25" spans="1:26" ht="22.5" customHeight="1">
      <c r="A25" s="347"/>
      <c r="B25" s="49" t="s">
        <v>3757</v>
      </c>
      <c r="C25" s="346" t="s">
        <v>429</v>
      </c>
      <c r="D25" s="346" t="s">
        <v>3743</v>
      </c>
      <c r="E25" s="346" t="s">
        <v>3758</v>
      </c>
      <c r="F25" s="347"/>
      <c r="G25" s="346"/>
      <c r="H25" s="435"/>
      <c r="I25" s="347"/>
      <c r="J25" s="347"/>
      <c r="K25" s="347"/>
      <c r="L25" s="347"/>
      <c r="M25" s="346"/>
      <c r="N25" s="94"/>
      <c r="O25" s="94"/>
      <c r="P25" s="94"/>
      <c r="Q25" s="94" t="s">
        <v>429</v>
      </c>
      <c r="R25" s="94"/>
      <c r="S25" s="94"/>
      <c r="T25" s="94"/>
      <c r="U25" s="94"/>
      <c r="V25" s="94"/>
      <c r="W25" s="94"/>
      <c r="X25" s="94"/>
      <c r="Y25" s="94"/>
      <c r="Z25" s="94"/>
    </row>
    <row r="26" spans="1:26" ht="24" customHeight="1">
      <c r="A26" s="347"/>
      <c r="B26" s="70" t="s">
        <v>3759</v>
      </c>
      <c r="C26" s="346"/>
      <c r="D26" s="346" t="s">
        <v>3760</v>
      </c>
      <c r="E26" s="346" t="s">
        <v>3761</v>
      </c>
      <c r="F26" s="347"/>
      <c r="G26" s="346"/>
      <c r="H26" s="435"/>
      <c r="I26" s="347"/>
      <c r="J26" s="347"/>
      <c r="K26" s="347"/>
      <c r="L26" s="347"/>
      <c r="M26" s="346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</row>
    <row r="27" spans="1:26" ht="19.5" customHeight="1">
      <c r="A27" s="347"/>
      <c r="B27" s="346" t="s">
        <v>3762</v>
      </c>
      <c r="C27" s="346"/>
      <c r="D27" s="346"/>
      <c r="E27" s="346" t="s">
        <v>3763</v>
      </c>
      <c r="F27" s="347"/>
      <c r="G27" s="346"/>
      <c r="H27" s="435"/>
      <c r="I27" s="347"/>
      <c r="J27" s="347"/>
      <c r="K27" s="347"/>
      <c r="L27" s="347"/>
      <c r="M27" s="346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</row>
    <row r="28" spans="1:26" ht="18.75" customHeight="1">
      <c r="A28" s="347"/>
      <c r="B28" s="372" t="s">
        <v>3764</v>
      </c>
      <c r="C28" s="346" t="s">
        <v>3716</v>
      </c>
      <c r="D28" s="346" t="s">
        <v>3765</v>
      </c>
      <c r="E28" s="346" t="s">
        <v>3766</v>
      </c>
      <c r="F28" s="529" t="s">
        <v>3767</v>
      </c>
      <c r="G28" s="346"/>
      <c r="H28" s="435"/>
      <c r="I28" s="347"/>
      <c r="J28" s="347"/>
      <c r="K28" s="347"/>
      <c r="L28" s="347"/>
      <c r="M28" s="346" t="s">
        <v>3768</v>
      </c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</row>
    <row r="29" spans="1:26" ht="18.75" customHeight="1">
      <c r="A29" s="531"/>
      <c r="B29" s="346" t="s">
        <v>3769</v>
      </c>
      <c r="C29" s="346" t="s">
        <v>3722</v>
      </c>
      <c r="D29" s="346" t="s">
        <v>3770</v>
      </c>
      <c r="E29" s="346" t="s">
        <v>3771</v>
      </c>
      <c r="F29" s="529"/>
      <c r="G29" s="346"/>
      <c r="H29" s="435"/>
      <c r="I29" s="347"/>
      <c r="J29" s="347"/>
      <c r="K29" s="347"/>
      <c r="L29" s="347"/>
      <c r="M29" s="346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</row>
    <row r="30" spans="1:26" ht="18.75" customHeight="1">
      <c r="A30" s="347"/>
      <c r="B30" s="346" t="s">
        <v>3772</v>
      </c>
      <c r="C30" s="346" t="s">
        <v>3726</v>
      </c>
      <c r="D30" s="346" t="s">
        <v>3773</v>
      </c>
      <c r="E30" s="346" t="s">
        <v>3774</v>
      </c>
      <c r="F30" s="529"/>
      <c r="G30" s="532" t="s">
        <v>3775</v>
      </c>
      <c r="H30" s="533"/>
      <c r="I30" s="347"/>
      <c r="J30" s="347"/>
      <c r="K30" s="347"/>
      <c r="L30" s="347"/>
      <c r="M30" s="346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</row>
    <row r="31" spans="1:26" ht="23.25" customHeight="1">
      <c r="A31" s="347"/>
      <c r="B31" s="346" t="s">
        <v>3776</v>
      </c>
      <c r="C31" s="346"/>
      <c r="D31" s="346"/>
      <c r="E31" s="346" t="s">
        <v>3777</v>
      </c>
      <c r="F31" s="529"/>
      <c r="G31" s="532" t="s">
        <v>3778</v>
      </c>
      <c r="H31" s="533"/>
      <c r="I31" s="347"/>
      <c r="J31" s="347"/>
      <c r="K31" s="347"/>
      <c r="L31" s="347"/>
      <c r="M31" s="346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</row>
    <row r="32" spans="1:26" ht="24.75" customHeight="1">
      <c r="A32" s="347"/>
      <c r="B32" s="346" t="s">
        <v>3779</v>
      </c>
      <c r="C32" s="346"/>
      <c r="D32" s="346"/>
      <c r="E32" s="346"/>
      <c r="F32" s="529"/>
      <c r="G32" s="311" t="s">
        <v>3780</v>
      </c>
      <c r="H32" s="533"/>
      <c r="I32" s="347"/>
      <c r="J32" s="347"/>
      <c r="K32" s="347"/>
      <c r="L32" s="347"/>
      <c r="M32" s="346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</row>
    <row r="33" spans="1:26" ht="27" customHeight="1">
      <c r="A33" s="347"/>
      <c r="B33" s="346" t="s">
        <v>3781</v>
      </c>
      <c r="C33" s="346"/>
      <c r="D33" s="346"/>
      <c r="E33" s="344" t="s">
        <v>3782</v>
      </c>
      <c r="F33" s="529"/>
      <c r="G33" s="311" t="s">
        <v>2592</v>
      </c>
      <c r="H33" s="533"/>
      <c r="I33" s="347"/>
      <c r="J33" s="347"/>
      <c r="K33" s="347"/>
      <c r="L33" s="347"/>
      <c r="M33" s="346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</row>
    <row r="34" spans="1:26" ht="23.25" customHeight="1">
      <c r="A34" s="347"/>
      <c r="B34" s="346" t="s">
        <v>3783</v>
      </c>
      <c r="C34" s="346"/>
      <c r="D34" s="346"/>
      <c r="E34" s="346" t="s">
        <v>2906</v>
      </c>
      <c r="F34" s="529"/>
      <c r="G34" s="475" t="s">
        <v>3784</v>
      </c>
      <c r="H34" s="533"/>
      <c r="I34" s="347"/>
      <c r="J34" s="347"/>
      <c r="K34" s="347"/>
      <c r="L34" s="347"/>
      <c r="M34" s="346"/>
      <c r="N34" s="53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</row>
    <row r="35" spans="1:26" ht="21" customHeight="1">
      <c r="A35" s="347"/>
      <c r="B35" s="346" t="s">
        <v>3785</v>
      </c>
      <c r="C35" s="346"/>
      <c r="D35" s="346"/>
      <c r="E35" s="346"/>
      <c r="F35" s="529"/>
      <c r="G35" s="311" t="s">
        <v>3786</v>
      </c>
      <c r="H35" s="533">
        <v>192600</v>
      </c>
      <c r="I35" s="347"/>
      <c r="J35" s="347" t="s">
        <v>475</v>
      </c>
      <c r="K35" s="347"/>
      <c r="L35" s="347"/>
      <c r="M35" s="346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</row>
    <row r="36" spans="1:26" ht="24.75" customHeight="1">
      <c r="A36" s="347"/>
      <c r="B36" s="346" t="s">
        <v>3787</v>
      </c>
      <c r="C36" s="346"/>
      <c r="D36" s="346"/>
      <c r="E36" s="346"/>
      <c r="F36" s="529"/>
      <c r="G36" s="311" t="s">
        <v>3788</v>
      </c>
      <c r="H36" s="533">
        <v>8000</v>
      </c>
      <c r="I36" s="347"/>
      <c r="J36" s="347"/>
      <c r="K36" s="347"/>
      <c r="L36" s="347"/>
      <c r="M36" s="346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</row>
    <row r="37" spans="1:26" ht="21" customHeight="1">
      <c r="A37" s="347"/>
      <c r="B37" s="346" t="s">
        <v>3789</v>
      </c>
      <c r="C37" s="346"/>
      <c r="D37" s="346"/>
      <c r="E37" s="346"/>
      <c r="F37" s="529"/>
      <c r="G37" s="311" t="s">
        <v>3790</v>
      </c>
      <c r="H37" s="533">
        <v>8000</v>
      </c>
      <c r="I37" s="347"/>
      <c r="J37" s="347"/>
      <c r="K37" s="347"/>
      <c r="L37" s="347"/>
      <c r="M37" s="346"/>
      <c r="N37" s="94"/>
      <c r="O37" s="94" t="s">
        <v>429</v>
      </c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</row>
    <row r="38" spans="1:26" ht="21" customHeight="1">
      <c r="A38" s="347"/>
      <c r="B38" s="346" t="s">
        <v>3791</v>
      </c>
      <c r="C38" s="346"/>
      <c r="D38" s="346"/>
      <c r="E38" s="344"/>
      <c r="F38" s="529"/>
      <c r="G38" s="311" t="s">
        <v>3792</v>
      </c>
      <c r="H38" s="533">
        <v>8000</v>
      </c>
      <c r="I38" s="347"/>
      <c r="J38" s="347"/>
      <c r="K38" s="347"/>
      <c r="L38" s="347"/>
      <c r="M38" s="346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</row>
    <row r="39" spans="1:26" ht="21" customHeight="1">
      <c r="A39" s="347"/>
      <c r="B39" s="346" t="s">
        <v>3793</v>
      </c>
      <c r="C39" s="347"/>
      <c r="D39" s="347"/>
      <c r="E39" s="344"/>
      <c r="F39" s="347"/>
      <c r="G39" s="347"/>
      <c r="H39" s="347"/>
      <c r="I39" s="347"/>
      <c r="J39" s="347"/>
      <c r="K39" s="347"/>
      <c r="L39" s="347"/>
      <c r="M39" s="347"/>
      <c r="N39" s="94"/>
      <c r="O39" s="94" t="s">
        <v>429</v>
      </c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</row>
    <row r="40" spans="1:26" ht="18.75" customHeight="1">
      <c r="A40" s="481"/>
      <c r="B40" s="346" t="s">
        <v>3794</v>
      </c>
      <c r="C40" s="346"/>
      <c r="D40" s="346"/>
      <c r="E40" s="344"/>
      <c r="F40" s="347" t="s">
        <v>429</v>
      </c>
      <c r="G40" s="346"/>
      <c r="H40" s="435"/>
      <c r="I40" s="347"/>
      <c r="J40" s="347"/>
      <c r="K40" s="347"/>
      <c r="L40" s="347"/>
      <c r="M40" s="346"/>
      <c r="N40" s="94"/>
      <c r="O40" s="94" t="s">
        <v>429</v>
      </c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</row>
    <row r="41" spans="1:26" ht="18.75" customHeight="1">
      <c r="A41" s="347"/>
      <c r="B41" s="372" t="s">
        <v>3795</v>
      </c>
      <c r="C41" s="346"/>
      <c r="D41" s="346"/>
      <c r="E41" s="344"/>
      <c r="F41" s="347"/>
      <c r="G41" s="346"/>
      <c r="H41" s="435"/>
      <c r="I41" s="347"/>
      <c r="J41" s="347"/>
      <c r="K41" s="347"/>
      <c r="L41" s="347"/>
      <c r="M41" s="346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</row>
    <row r="42" spans="1:26" ht="18.75" customHeight="1">
      <c r="A42" s="531"/>
      <c r="B42" s="535" t="s">
        <v>3796</v>
      </c>
      <c r="C42" s="344" t="s">
        <v>3797</v>
      </c>
      <c r="D42" s="344" t="s">
        <v>3798</v>
      </c>
      <c r="E42" s="344" t="s">
        <v>3799</v>
      </c>
      <c r="F42" s="347"/>
      <c r="G42" s="347" t="s">
        <v>429</v>
      </c>
      <c r="H42" s="347"/>
      <c r="I42" s="347"/>
      <c r="J42" s="347"/>
      <c r="K42" s="347"/>
      <c r="L42" s="347"/>
      <c r="M42" s="346" t="s">
        <v>3768</v>
      </c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</row>
    <row r="43" spans="1:26" ht="18" customHeight="1">
      <c r="A43" s="481"/>
      <c r="B43" s="346" t="s">
        <v>3800</v>
      </c>
      <c r="C43" s="344" t="s">
        <v>3801</v>
      </c>
      <c r="D43" s="347"/>
      <c r="E43" s="344" t="s">
        <v>3802</v>
      </c>
      <c r="F43" s="347"/>
      <c r="G43" s="347"/>
      <c r="H43" s="347"/>
      <c r="I43" s="347"/>
      <c r="J43" s="347"/>
      <c r="K43" s="347"/>
      <c r="L43" s="347"/>
      <c r="M43" s="347"/>
      <c r="N43" s="94"/>
      <c r="O43" s="94" t="s">
        <v>429</v>
      </c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</row>
    <row r="44" spans="1:26" ht="18" customHeight="1">
      <c r="A44" s="481"/>
      <c r="B44" s="370" t="s">
        <v>3803</v>
      </c>
      <c r="C44" s="344"/>
      <c r="D44" s="347"/>
      <c r="E44" s="344" t="s">
        <v>3804</v>
      </c>
      <c r="F44" s="347"/>
      <c r="G44" s="347"/>
      <c r="H44" s="347"/>
      <c r="I44" s="347"/>
      <c r="J44" s="347"/>
      <c r="K44" s="347"/>
      <c r="L44" s="347"/>
      <c r="M44" s="347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</row>
    <row r="45" spans="1:26" ht="18" customHeight="1">
      <c r="A45" s="481"/>
      <c r="B45" s="346" t="s">
        <v>3805</v>
      </c>
      <c r="C45" s="344"/>
      <c r="D45" s="346"/>
      <c r="E45" s="344"/>
      <c r="F45" s="347"/>
      <c r="G45" s="346"/>
      <c r="H45" s="435"/>
      <c r="I45" s="347"/>
      <c r="J45" s="347"/>
      <c r="K45" s="347"/>
      <c r="L45" s="347"/>
      <c r="M45" s="346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</row>
    <row r="46" spans="1:26" ht="18" customHeight="1">
      <c r="A46" s="481"/>
      <c r="B46" s="344" t="s">
        <v>3806</v>
      </c>
      <c r="C46" s="347"/>
      <c r="D46" s="344"/>
      <c r="E46" s="344" t="s">
        <v>3807</v>
      </c>
      <c r="F46" s="347"/>
      <c r="G46" s="347"/>
      <c r="H46" s="347"/>
      <c r="I46" s="347"/>
      <c r="J46" s="347"/>
      <c r="K46" s="347"/>
      <c r="L46" s="347"/>
      <c r="M46" s="347"/>
      <c r="N46" s="94" t="s">
        <v>429</v>
      </c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</row>
    <row r="47" spans="1:26" ht="18.75" customHeight="1">
      <c r="A47" s="394"/>
      <c r="B47" s="394"/>
      <c r="C47" s="394"/>
      <c r="D47" s="394"/>
      <c r="E47" s="394"/>
      <c r="F47" s="394"/>
      <c r="G47" s="536" t="s">
        <v>3808</v>
      </c>
      <c r="H47" s="537">
        <f>SUM(H34:H46)</f>
        <v>216600</v>
      </c>
      <c r="I47" s="394"/>
      <c r="J47" s="394"/>
      <c r="K47" s="394"/>
      <c r="L47" s="394"/>
      <c r="M47" s="3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</row>
    <row r="48" spans="1:26" ht="18.75" customHeight="1">
      <c r="A48" s="481"/>
      <c r="B48" s="370" t="s">
        <v>3809</v>
      </c>
      <c r="C48" s="538" t="s">
        <v>3810</v>
      </c>
      <c r="D48" s="346" t="s">
        <v>3811</v>
      </c>
      <c r="E48" s="539" t="s">
        <v>3812</v>
      </c>
      <c r="F48" s="481" t="s">
        <v>3813</v>
      </c>
      <c r="G48" s="99"/>
      <c r="H48" s="114"/>
      <c r="I48" s="101"/>
      <c r="J48" s="347"/>
      <c r="K48" s="101"/>
      <c r="L48" s="101"/>
      <c r="M48" s="347" t="s">
        <v>3814</v>
      </c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</row>
    <row r="49" spans="1:26" ht="18.75" customHeight="1">
      <c r="A49" s="347"/>
      <c r="B49" s="344" t="s">
        <v>3815</v>
      </c>
      <c r="C49" s="346" t="s">
        <v>3816</v>
      </c>
      <c r="D49" s="346" t="s">
        <v>3817</v>
      </c>
      <c r="E49" s="344" t="s">
        <v>3818</v>
      </c>
      <c r="F49" s="347"/>
      <c r="G49" s="346"/>
      <c r="H49" s="435"/>
      <c r="I49" s="347"/>
      <c r="J49" s="347"/>
      <c r="K49" s="347"/>
      <c r="L49" s="347"/>
      <c r="M49" s="346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</row>
    <row r="50" spans="1:26" ht="18.75" customHeight="1">
      <c r="A50" s="347"/>
      <c r="B50" s="344" t="s">
        <v>3819</v>
      </c>
      <c r="C50" s="346" t="s">
        <v>3820</v>
      </c>
      <c r="D50" s="346"/>
      <c r="E50" s="344" t="s">
        <v>3821</v>
      </c>
      <c r="F50" s="347"/>
      <c r="G50" s="346"/>
      <c r="H50" s="435"/>
      <c r="I50" s="347"/>
      <c r="J50" s="347"/>
      <c r="K50" s="347"/>
      <c r="L50" s="347"/>
      <c r="M50" s="346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</row>
    <row r="51" spans="1:26" ht="18.75" customHeight="1">
      <c r="A51" s="531"/>
      <c r="B51" s="344" t="s">
        <v>3822</v>
      </c>
      <c r="C51" s="346"/>
      <c r="D51" s="346"/>
      <c r="E51" s="344"/>
      <c r="F51" s="347"/>
      <c r="G51" s="346"/>
      <c r="H51" s="435"/>
      <c r="I51" s="347"/>
      <c r="J51" s="347"/>
      <c r="K51" s="347"/>
      <c r="L51" s="347"/>
      <c r="M51" s="390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</row>
    <row r="52" spans="1:26" ht="18" customHeight="1">
      <c r="A52" s="481"/>
      <c r="B52" s="467" t="s">
        <v>3823</v>
      </c>
      <c r="C52" s="467"/>
      <c r="D52" s="479"/>
      <c r="E52" s="467" t="s">
        <v>3824</v>
      </c>
      <c r="F52" s="540"/>
      <c r="G52" s="99"/>
      <c r="H52" s="114"/>
      <c r="I52" s="101"/>
      <c r="J52" s="101"/>
      <c r="K52" s="101"/>
      <c r="L52" s="101"/>
      <c r="M52" s="347"/>
      <c r="N52" s="94"/>
      <c r="O52" s="94" t="s">
        <v>429</v>
      </c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</row>
    <row r="53" spans="1:26" ht="18" customHeight="1">
      <c r="A53" s="481"/>
      <c r="B53" s="467" t="s">
        <v>3825</v>
      </c>
      <c r="C53" s="467"/>
      <c r="D53" s="479"/>
      <c r="E53" s="467" t="s">
        <v>3826</v>
      </c>
      <c r="F53" s="479"/>
      <c r="G53" s="99"/>
      <c r="H53" s="114"/>
      <c r="I53" s="101"/>
      <c r="J53" s="101"/>
      <c r="K53" s="101"/>
      <c r="L53" s="101"/>
      <c r="M53" s="481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</row>
    <row r="54" spans="1:26" ht="18" customHeight="1">
      <c r="A54" s="481"/>
      <c r="B54" s="467" t="s">
        <v>3827</v>
      </c>
      <c r="C54" s="467"/>
      <c r="D54" s="479"/>
      <c r="E54" s="467"/>
      <c r="F54" s="479"/>
      <c r="G54" s="99"/>
      <c r="H54" s="114"/>
      <c r="I54" s="101"/>
      <c r="J54" s="101"/>
      <c r="K54" s="101"/>
      <c r="L54" s="101"/>
      <c r="M54" s="481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</row>
    <row r="55" spans="1:26" ht="18" customHeight="1">
      <c r="A55" s="481"/>
      <c r="B55" s="467" t="s">
        <v>3828</v>
      </c>
      <c r="C55" s="467"/>
      <c r="D55" s="479"/>
      <c r="E55" s="467"/>
      <c r="F55" s="479"/>
      <c r="G55" s="99"/>
      <c r="H55" s="114"/>
      <c r="I55" s="101"/>
      <c r="J55" s="101"/>
      <c r="K55" s="101"/>
      <c r="L55" s="101"/>
      <c r="M55" s="481"/>
      <c r="N55" s="94" t="s">
        <v>429</v>
      </c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</row>
    <row r="56" spans="1:26" ht="18" customHeight="1">
      <c r="A56" s="481"/>
      <c r="B56" s="467" t="s">
        <v>3829</v>
      </c>
      <c r="C56" s="467"/>
      <c r="D56" s="479" t="s">
        <v>429</v>
      </c>
      <c r="E56" s="467"/>
      <c r="F56" s="479"/>
      <c r="G56" s="99"/>
      <c r="H56" s="114"/>
      <c r="I56" s="101"/>
      <c r="J56" s="101"/>
      <c r="K56" s="101"/>
      <c r="L56" s="101"/>
      <c r="M56" s="481"/>
      <c r="N56" s="94"/>
      <c r="O56" s="94" t="s">
        <v>429</v>
      </c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</row>
    <row r="57" spans="1:26" ht="18" customHeight="1">
      <c r="A57" s="481"/>
      <c r="B57" s="467" t="s">
        <v>3830</v>
      </c>
      <c r="C57" s="467"/>
      <c r="D57" s="479"/>
      <c r="E57" s="539"/>
      <c r="F57" s="467"/>
      <c r="G57" s="99"/>
      <c r="H57" s="114"/>
      <c r="I57" s="101"/>
      <c r="J57" s="101"/>
      <c r="K57" s="101"/>
      <c r="L57" s="101"/>
      <c r="M57" s="481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</row>
    <row r="58" spans="1:26" ht="18" customHeight="1">
      <c r="A58" s="481"/>
      <c r="B58" s="467" t="s">
        <v>3831</v>
      </c>
      <c r="C58" s="467"/>
      <c r="D58" s="479"/>
      <c r="E58" s="539"/>
      <c r="F58" s="479"/>
      <c r="G58" s="99"/>
      <c r="H58" s="114"/>
      <c r="I58" s="101"/>
      <c r="J58" s="101"/>
      <c r="K58" s="101"/>
      <c r="L58" s="101"/>
      <c r="M58" s="481"/>
      <c r="N58" s="94" t="s">
        <v>429</v>
      </c>
      <c r="O58" s="94" t="s">
        <v>429</v>
      </c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</row>
    <row r="59" spans="1:26" ht="18.75" customHeight="1">
      <c r="A59" s="347"/>
      <c r="B59" s="372" t="s">
        <v>3832</v>
      </c>
      <c r="C59" s="346" t="s">
        <v>3833</v>
      </c>
      <c r="D59" s="346" t="s">
        <v>3834</v>
      </c>
      <c r="E59" s="346"/>
      <c r="F59" s="529"/>
      <c r="G59" s="346"/>
      <c r="H59" s="435"/>
      <c r="I59" s="347"/>
      <c r="J59" s="347"/>
      <c r="K59" s="347"/>
      <c r="L59" s="347"/>
      <c r="M59" s="347" t="s">
        <v>3720</v>
      </c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</row>
    <row r="60" spans="1:26" ht="18.75" customHeight="1">
      <c r="A60" s="347"/>
      <c r="B60" s="346" t="s">
        <v>3835</v>
      </c>
      <c r="C60" s="346" t="s">
        <v>3836</v>
      </c>
      <c r="D60" s="346" t="s">
        <v>3837</v>
      </c>
      <c r="E60" s="346"/>
      <c r="F60" s="529"/>
      <c r="G60" s="346"/>
      <c r="H60" s="435"/>
      <c r="I60" s="347"/>
      <c r="J60" s="347"/>
      <c r="K60" s="347"/>
      <c r="L60" s="347"/>
      <c r="M60" s="346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</row>
    <row r="61" spans="1:26" ht="18.75" customHeight="1">
      <c r="A61" s="347"/>
      <c r="B61" s="346" t="s">
        <v>3838</v>
      </c>
      <c r="C61" s="346"/>
      <c r="D61" s="346"/>
      <c r="E61" s="346"/>
      <c r="F61" s="529"/>
      <c r="G61" s="346"/>
      <c r="H61" s="435"/>
      <c r="I61" s="347"/>
      <c r="J61" s="347"/>
      <c r="K61" s="347"/>
      <c r="L61" s="347"/>
      <c r="M61" s="346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</row>
    <row r="62" spans="1:26" ht="18.75" customHeight="1">
      <c r="A62" s="347"/>
      <c r="B62" s="346" t="s">
        <v>3839</v>
      </c>
      <c r="C62" s="346"/>
      <c r="D62" s="346"/>
      <c r="E62" s="346"/>
      <c r="F62" s="529"/>
      <c r="G62" s="346"/>
      <c r="H62" s="435"/>
      <c r="I62" s="347"/>
      <c r="J62" s="347"/>
      <c r="K62" s="347"/>
      <c r="L62" s="347"/>
      <c r="M62" s="346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</row>
    <row r="63" spans="1:26" ht="18" customHeight="1">
      <c r="A63" s="525">
        <v>2</v>
      </c>
      <c r="B63" s="2230" t="s">
        <v>267</v>
      </c>
      <c r="C63" s="1973"/>
      <c r="D63" s="1973"/>
      <c r="E63" s="1973"/>
      <c r="F63" s="1972"/>
      <c r="G63" s="466"/>
      <c r="H63" s="469"/>
      <c r="I63" s="526"/>
      <c r="J63" s="396"/>
      <c r="K63" s="526"/>
      <c r="L63" s="526"/>
      <c r="M63" s="396"/>
      <c r="N63" s="94"/>
      <c r="O63" s="94" t="s">
        <v>429</v>
      </c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</row>
    <row r="64" spans="1:26" ht="18" customHeight="1">
      <c r="A64" s="481"/>
      <c r="B64" s="467" t="s">
        <v>3840</v>
      </c>
      <c r="C64" s="467" t="s">
        <v>3841</v>
      </c>
      <c r="D64" s="467" t="s">
        <v>3842</v>
      </c>
      <c r="E64" s="346"/>
      <c r="F64" s="467" t="s">
        <v>3813</v>
      </c>
      <c r="G64" s="347"/>
      <c r="H64" s="431"/>
      <c r="I64" s="347"/>
      <c r="J64" s="347"/>
      <c r="K64" s="347"/>
      <c r="L64" s="347"/>
      <c r="M64" s="540" t="s">
        <v>3814</v>
      </c>
      <c r="N64" s="94"/>
      <c r="O64" s="94" t="s">
        <v>429</v>
      </c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</row>
    <row r="65" spans="1:26" ht="18" customHeight="1">
      <c r="A65" s="481"/>
      <c r="B65" s="467" t="s">
        <v>3843</v>
      </c>
      <c r="C65" s="467" t="s">
        <v>3844</v>
      </c>
      <c r="D65" s="467"/>
      <c r="E65" s="346"/>
      <c r="F65" s="467"/>
      <c r="G65" s="347"/>
      <c r="H65" s="431"/>
      <c r="I65" s="347"/>
      <c r="J65" s="347"/>
      <c r="K65" s="347"/>
      <c r="L65" s="347"/>
      <c r="M65" s="540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</row>
    <row r="66" spans="1:26" ht="18" customHeight="1">
      <c r="A66" s="481"/>
      <c r="B66" s="467" t="s">
        <v>3845</v>
      </c>
      <c r="C66" s="467" t="s">
        <v>3846</v>
      </c>
      <c r="D66" s="467" t="s">
        <v>3847</v>
      </c>
      <c r="E66" s="390"/>
      <c r="F66" s="467"/>
      <c r="G66" s="493" t="s">
        <v>3848</v>
      </c>
      <c r="H66" s="541">
        <v>50000</v>
      </c>
      <c r="I66" s="347"/>
      <c r="J66" s="347" t="s">
        <v>812</v>
      </c>
      <c r="K66" s="347"/>
      <c r="L66" s="347"/>
      <c r="M66" s="540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</row>
    <row r="67" spans="1:26" ht="18" customHeight="1">
      <c r="A67" s="481"/>
      <c r="B67" s="467" t="s">
        <v>3849</v>
      </c>
      <c r="C67" s="467" t="s">
        <v>819</v>
      </c>
      <c r="D67" s="467"/>
      <c r="E67" s="390"/>
      <c r="F67" s="347"/>
      <c r="G67" s="493"/>
      <c r="H67" s="541"/>
      <c r="I67" s="347"/>
      <c r="J67" s="347"/>
      <c r="K67" s="347"/>
      <c r="L67" s="347"/>
      <c r="M67" s="540"/>
      <c r="N67" s="94" t="s">
        <v>429</v>
      </c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</row>
    <row r="68" spans="1:26" ht="18" customHeight="1">
      <c r="A68" s="481"/>
      <c r="B68" s="467" t="s">
        <v>3850</v>
      </c>
      <c r="C68" s="467"/>
      <c r="D68" s="467" t="s">
        <v>3847</v>
      </c>
      <c r="E68" s="346"/>
      <c r="F68" s="542"/>
      <c r="G68" s="493" t="s">
        <v>3848</v>
      </c>
      <c r="H68" s="541">
        <v>50000</v>
      </c>
      <c r="I68" s="347"/>
      <c r="J68" s="347" t="s">
        <v>812</v>
      </c>
      <c r="K68" s="347"/>
      <c r="L68" s="347"/>
      <c r="M68" s="540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</row>
    <row r="69" spans="1:26" ht="18" customHeight="1">
      <c r="A69" s="481"/>
      <c r="B69" s="467" t="s">
        <v>2263</v>
      </c>
      <c r="C69" s="467"/>
      <c r="D69" s="467"/>
      <c r="E69" s="467"/>
      <c r="F69" s="347"/>
      <c r="G69" s="493"/>
      <c r="H69" s="541"/>
      <c r="I69" s="347"/>
      <c r="J69" s="347"/>
      <c r="K69" s="347"/>
      <c r="L69" s="347"/>
      <c r="M69" s="540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</row>
    <row r="70" spans="1:26" ht="18" customHeight="1">
      <c r="A70" s="481"/>
      <c r="B70" s="467" t="s">
        <v>3851</v>
      </c>
      <c r="C70" s="467"/>
      <c r="D70" s="467" t="s">
        <v>3852</v>
      </c>
      <c r="E70" s="346"/>
      <c r="F70" s="347"/>
      <c r="G70" s="493" t="s">
        <v>3853</v>
      </c>
      <c r="H70" s="541">
        <v>50000</v>
      </c>
      <c r="I70" s="347"/>
      <c r="J70" s="347" t="s">
        <v>812</v>
      </c>
      <c r="K70" s="347"/>
      <c r="L70" s="347"/>
      <c r="M70" s="540"/>
      <c r="N70" s="94" t="s">
        <v>429</v>
      </c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</row>
    <row r="71" spans="1:26" ht="18.75" customHeight="1">
      <c r="A71" s="347"/>
      <c r="B71" s="467" t="s">
        <v>3854</v>
      </c>
      <c r="C71" s="346"/>
      <c r="D71" s="467" t="s">
        <v>3852</v>
      </c>
      <c r="E71" s="346" t="s">
        <v>3855</v>
      </c>
      <c r="F71" s="529"/>
      <c r="G71" s="346"/>
      <c r="H71" s="435"/>
      <c r="I71" s="347"/>
      <c r="J71" s="347"/>
      <c r="K71" s="347"/>
      <c r="L71" s="347"/>
      <c r="M71" s="346"/>
      <c r="N71" s="94" t="s">
        <v>429</v>
      </c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</row>
    <row r="72" spans="1:26" ht="18.75" customHeight="1">
      <c r="A72" s="347"/>
      <c r="B72" s="467" t="s">
        <v>3856</v>
      </c>
      <c r="C72" s="346"/>
      <c r="D72" s="467"/>
      <c r="E72" s="346" t="s">
        <v>3857</v>
      </c>
      <c r="F72" s="529"/>
      <c r="G72" s="346"/>
      <c r="H72" s="435"/>
      <c r="I72" s="347"/>
      <c r="J72" s="347"/>
      <c r="K72" s="347"/>
      <c r="L72" s="347"/>
      <c r="M72" s="347"/>
      <c r="N72" s="94" t="s">
        <v>429</v>
      </c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</row>
    <row r="73" spans="1:26" ht="18.75" customHeight="1">
      <c r="A73" s="347"/>
      <c r="B73" s="467" t="s">
        <v>3858</v>
      </c>
      <c r="C73" s="346"/>
      <c r="D73" s="467"/>
      <c r="E73" s="346"/>
      <c r="F73" s="529"/>
      <c r="G73" s="346" t="s">
        <v>429</v>
      </c>
      <c r="H73" s="435"/>
      <c r="I73" s="347"/>
      <c r="J73" s="347"/>
      <c r="K73" s="347"/>
      <c r="L73" s="347"/>
      <c r="M73" s="346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</row>
    <row r="74" spans="1:26" ht="18.75" customHeight="1">
      <c r="A74" s="347"/>
      <c r="B74" s="467" t="s">
        <v>3859</v>
      </c>
      <c r="C74" s="346"/>
      <c r="D74" s="346"/>
      <c r="E74" s="346" t="s">
        <v>3860</v>
      </c>
      <c r="F74" s="529"/>
      <c r="G74" s="346"/>
      <c r="H74" s="435"/>
      <c r="I74" s="347"/>
      <c r="J74" s="347"/>
      <c r="K74" s="347"/>
      <c r="L74" s="347"/>
      <c r="M74" s="346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</row>
    <row r="75" spans="1:26" ht="18.75" customHeight="1">
      <c r="A75" s="347"/>
      <c r="B75" s="467" t="s">
        <v>3861</v>
      </c>
      <c r="C75" s="346"/>
      <c r="D75" s="346"/>
      <c r="E75" s="346" t="s">
        <v>3862</v>
      </c>
      <c r="F75" s="529"/>
      <c r="G75" s="346"/>
      <c r="H75" s="435"/>
      <c r="I75" s="347"/>
      <c r="J75" s="347"/>
      <c r="K75" s="347"/>
      <c r="L75" s="347"/>
      <c r="M75" s="346"/>
      <c r="N75" s="94"/>
      <c r="O75" s="94" t="s">
        <v>429</v>
      </c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</row>
    <row r="76" spans="1:26" ht="18.75" customHeight="1">
      <c r="A76" s="347"/>
      <c r="B76" s="467" t="s">
        <v>3863</v>
      </c>
      <c r="C76" s="346"/>
      <c r="D76" s="346"/>
      <c r="E76" s="346"/>
      <c r="F76" s="529"/>
      <c r="G76" s="346"/>
      <c r="H76" s="435"/>
      <c r="I76" s="347"/>
      <c r="J76" s="347"/>
      <c r="K76" s="347"/>
      <c r="L76" s="347"/>
      <c r="M76" s="346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</row>
    <row r="77" spans="1:26" ht="18.75" customHeight="1">
      <c r="A77" s="347"/>
      <c r="B77" s="467" t="s">
        <v>3864</v>
      </c>
      <c r="C77" s="346"/>
      <c r="D77" s="346"/>
      <c r="E77" s="539" t="s">
        <v>3865</v>
      </c>
      <c r="F77" s="529"/>
      <c r="G77" s="346" t="s">
        <v>429</v>
      </c>
      <c r="H77" s="435"/>
      <c r="I77" s="347"/>
      <c r="J77" s="347"/>
      <c r="K77" s="347"/>
      <c r="L77" s="347"/>
      <c r="M77" s="346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</row>
    <row r="78" spans="1:26" ht="18.75" customHeight="1">
      <c r="A78" s="347"/>
      <c r="B78" s="346" t="s">
        <v>3866</v>
      </c>
      <c r="C78" s="346"/>
      <c r="D78" s="346"/>
      <c r="E78" s="539" t="s">
        <v>3867</v>
      </c>
      <c r="F78" s="529"/>
      <c r="G78" s="346"/>
      <c r="H78" s="435"/>
      <c r="I78" s="347"/>
      <c r="J78" s="347"/>
      <c r="K78" s="347"/>
      <c r="L78" s="347"/>
      <c r="M78" s="346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</row>
    <row r="79" spans="1:26" ht="18.75" customHeight="1">
      <c r="A79" s="347"/>
      <c r="B79" s="346" t="s">
        <v>3868</v>
      </c>
      <c r="C79" s="346"/>
      <c r="D79" s="346"/>
      <c r="E79" s="346"/>
      <c r="F79" s="529"/>
      <c r="G79" s="346"/>
      <c r="H79" s="435"/>
      <c r="I79" s="347"/>
      <c r="J79" s="347"/>
      <c r="K79" s="347"/>
      <c r="L79" s="347"/>
      <c r="M79" s="346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</row>
    <row r="80" spans="1:26" ht="18.75" customHeight="1">
      <c r="A80" s="347"/>
      <c r="B80" s="346" t="s">
        <v>3869</v>
      </c>
      <c r="C80" s="346"/>
      <c r="D80" s="346"/>
      <c r="E80" s="346"/>
      <c r="F80" s="529"/>
      <c r="G80" s="346"/>
      <c r="H80" s="435"/>
      <c r="I80" s="347"/>
      <c r="J80" s="347"/>
      <c r="K80" s="347"/>
      <c r="L80" s="347"/>
      <c r="M80" s="346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</row>
    <row r="81" spans="1:26" ht="18.75" customHeight="1">
      <c r="A81" s="347"/>
      <c r="B81" s="346" t="s">
        <v>3870</v>
      </c>
      <c r="C81" s="346"/>
      <c r="D81" s="346"/>
      <c r="E81" s="346"/>
      <c r="F81" s="529"/>
      <c r="G81" s="346"/>
      <c r="H81" s="435"/>
      <c r="I81" s="347"/>
      <c r="J81" s="347"/>
      <c r="K81" s="347"/>
      <c r="L81" s="347"/>
      <c r="M81" s="346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</row>
    <row r="82" spans="1:26" ht="18.75" customHeight="1">
      <c r="A82" s="347"/>
      <c r="B82" s="467" t="s">
        <v>3871</v>
      </c>
      <c r="C82" s="346"/>
      <c r="D82" s="346"/>
      <c r="E82" s="346"/>
      <c r="F82" s="347"/>
      <c r="G82" s="346"/>
      <c r="H82" s="435"/>
      <c r="I82" s="347"/>
      <c r="J82" s="347"/>
      <c r="K82" s="347"/>
      <c r="L82" s="347"/>
      <c r="M82" s="346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</row>
    <row r="83" spans="1:26" ht="18.75" customHeight="1">
      <c r="A83" s="531"/>
      <c r="B83" s="467" t="s">
        <v>3872</v>
      </c>
      <c r="C83" s="390"/>
      <c r="D83" s="390"/>
      <c r="E83" s="390"/>
      <c r="F83" s="531"/>
      <c r="G83" s="346"/>
      <c r="H83" s="435"/>
      <c r="I83" s="347"/>
      <c r="J83" s="347"/>
      <c r="K83" s="347"/>
      <c r="L83" s="347"/>
      <c r="M83" s="390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</row>
    <row r="84" spans="1:26" ht="18.75" customHeight="1">
      <c r="A84" s="347"/>
      <c r="B84" s="467" t="s">
        <v>3873</v>
      </c>
      <c r="C84" s="346"/>
      <c r="D84" s="346"/>
      <c r="E84" s="539"/>
      <c r="F84" s="347"/>
      <c r="G84" s="346"/>
      <c r="H84" s="435"/>
      <c r="I84" s="347"/>
      <c r="J84" s="347"/>
      <c r="K84" s="347"/>
      <c r="L84" s="347"/>
      <c r="M84" s="347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</row>
    <row r="85" spans="1:26" ht="18.75" customHeight="1">
      <c r="A85" s="347"/>
      <c r="B85" s="346" t="s">
        <v>3874</v>
      </c>
      <c r="C85" s="346"/>
      <c r="D85" s="346"/>
      <c r="E85" s="539"/>
      <c r="F85" s="347"/>
      <c r="G85" s="346"/>
      <c r="H85" s="435"/>
      <c r="I85" s="347"/>
      <c r="J85" s="347"/>
      <c r="K85" s="347"/>
      <c r="L85" s="347"/>
      <c r="M85" s="346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</row>
    <row r="86" spans="1:26" ht="18.75" customHeight="1">
      <c r="A86" s="347"/>
      <c r="B86" s="346" t="s">
        <v>3875</v>
      </c>
      <c r="C86" s="346"/>
      <c r="D86" s="346"/>
      <c r="E86" s="344"/>
      <c r="F86" s="347"/>
      <c r="G86" s="346"/>
      <c r="H86" s="435"/>
      <c r="I86" s="347"/>
      <c r="J86" s="347"/>
      <c r="K86" s="347"/>
      <c r="L86" s="347"/>
      <c r="M86" s="346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</row>
    <row r="87" spans="1:26" ht="18.75" customHeight="1">
      <c r="A87" s="347"/>
      <c r="B87" s="346" t="s">
        <v>3876</v>
      </c>
      <c r="C87" s="346"/>
      <c r="D87" s="346"/>
      <c r="E87" s="344"/>
      <c r="F87" s="347"/>
      <c r="G87" s="346"/>
      <c r="H87" s="435"/>
      <c r="I87" s="347"/>
      <c r="J87" s="347"/>
      <c r="K87" s="347"/>
      <c r="L87" s="347"/>
      <c r="M87" s="346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</row>
    <row r="88" spans="1:26" ht="18.75" customHeight="1">
      <c r="A88" s="347"/>
      <c r="B88" s="346" t="s">
        <v>3877</v>
      </c>
      <c r="C88" s="346"/>
      <c r="D88" s="346"/>
      <c r="E88" s="346"/>
      <c r="F88" s="529"/>
      <c r="G88" s="346"/>
      <c r="H88" s="391"/>
      <c r="I88" s="347"/>
      <c r="J88" s="347"/>
      <c r="K88" s="347"/>
      <c r="L88" s="347"/>
      <c r="M88" s="347"/>
      <c r="N88" s="53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</row>
    <row r="89" spans="1:26" ht="18.75" customHeight="1">
      <c r="A89" s="394"/>
      <c r="B89" s="394"/>
      <c r="C89" s="394"/>
      <c r="D89" s="394"/>
      <c r="E89" s="394"/>
      <c r="F89" s="394"/>
      <c r="G89" s="536" t="s">
        <v>3665</v>
      </c>
      <c r="H89" s="543">
        <f>SUM(H66:H88)</f>
        <v>150000</v>
      </c>
      <c r="I89" s="394"/>
      <c r="J89" s="394"/>
      <c r="K89" s="394"/>
      <c r="L89" s="394"/>
      <c r="M89" s="3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</row>
    <row r="90" spans="1:26" ht="21" customHeight="1">
      <c r="A90" s="2050" t="s">
        <v>3704</v>
      </c>
      <c r="B90" s="1941"/>
      <c r="C90" s="1941"/>
      <c r="D90" s="1941"/>
      <c r="E90" s="1941"/>
      <c r="F90" s="1941"/>
      <c r="G90" s="1941"/>
      <c r="H90" s="1941"/>
      <c r="I90" s="1941"/>
      <c r="J90" s="1941"/>
      <c r="K90" s="1941"/>
      <c r="L90" s="1941"/>
      <c r="M90" s="1941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</row>
    <row r="91" spans="1:26" ht="18.75" customHeight="1">
      <c r="A91" s="2050" t="s">
        <v>3705</v>
      </c>
      <c r="B91" s="1941"/>
      <c r="C91" s="1941"/>
      <c r="D91" s="1941"/>
      <c r="E91" s="1941"/>
      <c r="F91" s="1941"/>
      <c r="G91" s="1941"/>
      <c r="H91" s="1941"/>
      <c r="I91" s="1941"/>
      <c r="J91" s="1941"/>
      <c r="K91" s="1941"/>
      <c r="L91" s="1941"/>
      <c r="M91" s="1941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</row>
    <row r="92" spans="1:26" ht="18.75" customHeight="1">
      <c r="A92" s="2050" t="s">
        <v>3706</v>
      </c>
      <c r="B92" s="1941"/>
      <c r="C92" s="1941"/>
      <c r="D92" s="1941"/>
      <c r="E92" s="1941"/>
      <c r="F92" s="1941"/>
      <c r="G92" s="1941"/>
      <c r="H92" s="1941"/>
      <c r="I92" s="1941"/>
      <c r="J92" s="1941"/>
      <c r="K92" s="1941"/>
      <c r="L92" s="1941"/>
      <c r="M92" s="1941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</row>
    <row r="93" spans="1:26" ht="18.75" customHeight="1">
      <c r="A93" s="124"/>
      <c r="B93" s="94"/>
      <c r="C93" s="94"/>
      <c r="D93" s="94"/>
      <c r="E93" s="94"/>
      <c r="F93" s="124"/>
      <c r="G93" s="94"/>
      <c r="H93" s="126"/>
      <c r="I93" s="124"/>
      <c r="J93" s="124"/>
      <c r="K93" s="124"/>
      <c r="L93" s="12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</row>
    <row r="94" spans="1:26" ht="18.75" customHeight="1">
      <c r="A94" s="124"/>
      <c r="B94" s="94"/>
      <c r="C94" s="94"/>
      <c r="D94" s="94"/>
      <c r="E94" s="94"/>
      <c r="F94" s="124"/>
      <c r="G94" s="94"/>
      <c r="H94" s="126"/>
      <c r="I94" s="124"/>
      <c r="J94" s="124"/>
      <c r="K94" s="124"/>
      <c r="L94" s="12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</row>
    <row r="95" spans="1:26" ht="18.75" customHeight="1">
      <c r="A95" s="124"/>
      <c r="B95" s="94"/>
      <c r="C95" s="94"/>
      <c r="D95" s="94"/>
      <c r="E95" s="94"/>
      <c r="F95" s="124"/>
      <c r="G95" s="94"/>
      <c r="H95" s="126"/>
      <c r="I95" s="124"/>
      <c r="J95" s="124"/>
      <c r="K95" s="124"/>
      <c r="L95" s="12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</row>
    <row r="96" spans="1:26" ht="18.75" customHeight="1">
      <c r="A96" s="124"/>
      <c r="B96" s="94"/>
      <c r="C96" s="94"/>
      <c r="D96" s="94"/>
      <c r="E96" s="94"/>
      <c r="F96" s="124"/>
      <c r="G96" s="94"/>
      <c r="H96" s="126"/>
      <c r="I96" s="124"/>
      <c r="J96" s="124"/>
      <c r="K96" s="124"/>
      <c r="L96" s="12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</row>
    <row r="97" spans="1:26" ht="18.75" customHeight="1">
      <c r="A97" s="124"/>
      <c r="B97" s="94"/>
      <c r="C97" s="94"/>
      <c r="D97" s="94"/>
      <c r="E97" s="94"/>
      <c r="F97" s="124"/>
      <c r="G97" s="94"/>
      <c r="H97" s="126"/>
      <c r="I97" s="124"/>
      <c r="J97" s="124"/>
      <c r="K97" s="124"/>
      <c r="L97" s="12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</row>
    <row r="98" spans="1:26" ht="18.75" customHeight="1">
      <c r="A98" s="124"/>
      <c r="B98" s="94"/>
      <c r="C98" s="94"/>
      <c r="D98" s="94"/>
      <c r="E98" s="94"/>
      <c r="F98" s="124"/>
      <c r="G98" s="94"/>
      <c r="H98" s="126"/>
      <c r="I98" s="124"/>
      <c r="J98" s="124"/>
      <c r="K98" s="124"/>
      <c r="L98" s="12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</row>
    <row r="99" spans="1:26" ht="18.75" customHeight="1">
      <c r="A99" s="124"/>
      <c r="B99" s="94"/>
      <c r="C99" s="94"/>
      <c r="D99" s="94"/>
      <c r="E99" s="94"/>
      <c r="F99" s="124"/>
      <c r="G99" s="94"/>
      <c r="H99" s="126"/>
      <c r="I99" s="124"/>
      <c r="J99" s="124"/>
      <c r="K99" s="124"/>
      <c r="L99" s="12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</row>
    <row r="100" spans="1:26" ht="18.75" customHeight="1">
      <c r="A100" s="124"/>
      <c r="B100" s="94"/>
      <c r="C100" s="94"/>
      <c r="D100" s="94"/>
      <c r="E100" s="94"/>
      <c r="F100" s="124"/>
      <c r="G100" s="94"/>
      <c r="H100" s="126"/>
      <c r="I100" s="124"/>
      <c r="J100" s="124"/>
      <c r="K100" s="124"/>
      <c r="L100" s="12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</row>
    <row r="101" spans="1:26" ht="18.75" customHeight="1">
      <c r="A101" s="124"/>
      <c r="B101" s="94"/>
      <c r="C101" s="94"/>
      <c r="D101" s="94"/>
      <c r="E101" s="94"/>
      <c r="F101" s="124"/>
      <c r="G101" s="94"/>
      <c r="H101" s="126"/>
      <c r="I101" s="124"/>
      <c r="J101" s="124"/>
      <c r="K101" s="124"/>
      <c r="L101" s="12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</row>
    <row r="102" spans="1:26" ht="18.75" customHeight="1">
      <c r="A102" s="124"/>
      <c r="B102" s="94"/>
      <c r="C102" s="94"/>
      <c r="D102" s="94"/>
      <c r="E102" s="94"/>
      <c r="F102" s="124"/>
      <c r="G102" s="94"/>
      <c r="H102" s="126"/>
      <c r="I102" s="124"/>
      <c r="J102" s="124"/>
      <c r="K102" s="124"/>
      <c r="L102" s="12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</row>
    <row r="103" spans="1:26" ht="18.75" customHeight="1">
      <c r="A103" s="124"/>
      <c r="B103" s="94"/>
      <c r="C103" s="94"/>
      <c r="D103" s="94"/>
      <c r="E103" s="94"/>
      <c r="F103" s="124"/>
      <c r="G103" s="94"/>
      <c r="H103" s="126"/>
      <c r="I103" s="124"/>
      <c r="J103" s="124"/>
      <c r="K103" s="124"/>
      <c r="L103" s="12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</row>
    <row r="104" spans="1:26" ht="18.75" customHeight="1">
      <c r="A104" s="124"/>
      <c r="B104" s="94"/>
      <c r="C104" s="94"/>
      <c r="D104" s="94"/>
      <c r="E104" s="94"/>
      <c r="F104" s="124"/>
      <c r="G104" s="94"/>
      <c r="H104" s="126"/>
      <c r="I104" s="124"/>
      <c r="J104" s="124"/>
      <c r="K104" s="124"/>
      <c r="L104" s="12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</row>
    <row r="105" spans="1:26" ht="18.75" customHeight="1">
      <c r="A105" s="124"/>
      <c r="B105" s="94"/>
      <c r="C105" s="94"/>
      <c r="D105" s="94"/>
      <c r="E105" s="94"/>
      <c r="F105" s="124"/>
      <c r="G105" s="94"/>
      <c r="H105" s="126"/>
      <c r="I105" s="124"/>
      <c r="J105" s="124"/>
      <c r="K105" s="124"/>
      <c r="L105" s="12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</row>
    <row r="106" spans="1:26" ht="18.75" customHeight="1">
      <c r="A106" s="124"/>
      <c r="B106" s="94"/>
      <c r="C106" s="94"/>
      <c r="D106" s="94"/>
      <c r="E106" s="94"/>
      <c r="F106" s="124"/>
      <c r="G106" s="94"/>
      <c r="H106" s="126"/>
      <c r="I106" s="124"/>
      <c r="J106" s="124"/>
      <c r="K106" s="124"/>
      <c r="L106" s="12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</row>
    <row r="107" spans="1:26" ht="18.75" customHeight="1">
      <c r="A107" s="124"/>
      <c r="B107" s="94"/>
      <c r="C107" s="94"/>
      <c r="D107" s="94"/>
      <c r="E107" s="94"/>
      <c r="F107" s="124"/>
      <c r="G107" s="94"/>
      <c r="H107" s="126"/>
      <c r="I107" s="124"/>
      <c r="J107" s="124"/>
      <c r="K107" s="124"/>
      <c r="L107" s="12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</row>
    <row r="108" spans="1:26" ht="18.75" customHeight="1">
      <c r="A108" s="124"/>
      <c r="B108" s="94"/>
      <c r="C108" s="94"/>
      <c r="D108" s="94"/>
      <c r="E108" s="94"/>
      <c r="F108" s="124"/>
      <c r="G108" s="94"/>
      <c r="H108" s="126"/>
      <c r="I108" s="124"/>
      <c r="J108" s="124"/>
      <c r="K108" s="124"/>
      <c r="L108" s="12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</row>
    <row r="109" spans="1:26" ht="18.75" customHeight="1">
      <c r="A109" s="124"/>
      <c r="B109" s="94"/>
      <c r="C109" s="94"/>
      <c r="D109" s="94"/>
      <c r="E109" s="94"/>
      <c r="F109" s="124"/>
      <c r="G109" s="94"/>
      <c r="H109" s="126"/>
      <c r="I109" s="124"/>
      <c r="J109" s="124"/>
      <c r="K109" s="124"/>
      <c r="L109" s="12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</row>
    <row r="110" spans="1:26" ht="18.75" customHeight="1">
      <c r="A110" s="124"/>
      <c r="B110" s="94"/>
      <c r="C110" s="94"/>
      <c r="D110" s="94"/>
      <c r="E110" s="94"/>
      <c r="F110" s="124"/>
      <c r="G110" s="94"/>
      <c r="H110" s="126"/>
      <c r="I110" s="124"/>
      <c r="J110" s="124"/>
      <c r="K110" s="124"/>
      <c r="L110" s="12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</row>
    <row r="111" spans="1:26" ht="18.75" customHeight="1">
      <c r="A111" s="124"/>
      <c r="B111" s="94"/>
      <c r="C111" s="94"/>
      <c r="D111" s="94"/>
      <c r="E111" s="94"/>
      <c r="F111" s="124"/>
      <c r="G111" s="94"/>
      <c r="H111" s="126"/>
      <c r="I111" s="124"/>
      <c r="J111" s="124"/>
      <c r="K111" s="124"/>
      <c r="L111" s="12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</row>
    <row r="112" spans="1:26" ht="18.75" customHeight="1">
      <c r="A112" s="124"/>
      <c r="B112" s="94"/>
      <c r="C112" s="94"/>
      <c r="D112" s="94"/>
      <c r="E112" s="94"/>
      <c r="F112" s="124"/>
      <c r="G112" s="94"/>
      <c r="H112" s="126"/>
      <c r="I112" s="124"/>
      <c r="J112" s="124"/>
      <c r="K112" s="124"/>
      <c r="L112" s="12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</row>
    <row r="113" spans="1:26" ht="18.75" customHeight="1">
      <c r="A113" s="124"/>
      <c r="B113" s="94"/>
      <c r="C113" s="94"/>
      <c r="D113" s="94"/>
      <c r="E113" s="94"/>
      <c r="F113" s="124"/>
      <c r="G113" s="94"/>
      <c r="H113" s="126"/>
      <c r="I113" s="124"/>
      <c r="J113" s="124"/>
      <c r="K113" s="124"/>
      <c r="L113" s="12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</row>
    <row r="114" spans="1:26" ht="18.75" customHeight="1">
      <c r="A114" s="124"/>
      <c r="B114" s="94"/>
      <c r="C114" s="94"/>
      <c r="D114" s="94"/>
      <c r="E114" s="94"/>
      <c r="F114" s="124"/>
      <c r="G114" s="94"/>
      <c r="H114" s="126"/>
      <c r="I114" s="124"/>
      <c r="J114" s="124"/>
      <c r="K114" s="124"/>
      <c r="L114" s="12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</row>
    <row r="115" spans="1:26" ht="18.75" customHeight="1">
      <c r="A115" s="124"/>
      <c r="B115" s="94"/>
      <c r="C115" s="94"/>
      <c r="D115" s="94"/>
      <c r="E115" s="94"/>
      <c r="F115" s="124"/>
      <c r="G115" s="94"/>
      <c r="H115" s="126"/>
      <c r="I115" s="124"/>
      <c r="J115" s="124"/>
      <c r="K115" s="124"/>
      <c r="L115" s="12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</row>
    <row r="116" spans="1:26" ht="18.75" customHeight="1">
      <c r="A116" s="124"/>
      <c r="B116" s="94"/>
      <c r="C116" s="94"/>
      <c r="D116" s="94"/>
      <c r="E116" s="94"/>
      <c r="F116" s="124"/>
      <c r="G116" s="94"/>
      <c r="H116" s="126"/>
      <c r="I116" s="124"/>
      <c r="J116" s="124"/>
      <c r="K116" s="124"/>
      <c r="L116" s="12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</row>
    <row r="117" spans="1:26" ht="18.75" customHeight="1">
      <c r="A117" s="124"/>
      <c r="B117" s="94"/>
      <c r="C117" s="94"/>
      <c r="D117" s="94"/>
      <c r="E117" s="94"/>
      <c r="F117" s="124"/>
      <c r="G117" s="94"/>
      <c r="H117" s="126"/>
      <c r="I117" s="124"/>
      <c r="J117" s="124"/>
      <c r="K117" s="124"/>
      <c r="L117" s="12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</row>
    <row r="118" spans="1:26" ht="18.75" customHeight="1">
      <c r="A118" s="124"/>
      <c r="B118" s="94"/>
      <c r="C118" s="94"/>
      <c r="D118" s="94"/>
      <c r="E118" s="94"/>
      <c r="F118" s="124"/>
      <c r="G118" s="94"/>
      <c r="H118" s="126"/>
      <c r="I118" s="124"/>
      <c r="J118" s="124"/>
      <c r="K118" s="124"/>
      <c r="L118" s="12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</row>
    <row r="119" spans="1:26" ht="18.75" customHeight="1">
      <c r="A119" s="124"/>
      <c r="B119" s="94"/>
      <c r="C119" s="94"/>
      <c r="D119" s="94"/>
      <c r="E119" s="94"/>
      <c r="F119" s="124"/>
      <c r="G119" s="94"/>
      <c r="H119" s="126"/>
      <c r="I119" s="124"/>
      <c r="J119" s="124"/>
      <c r="K119" s="124"/>
      <c r="L119" s="12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</row>
    <row r="120" spans="1:26" ht="18.75" customHeight="1">
      <c r="A120" s="124"/>
      <c r="B120" s="94"/>
      <c r="C120" s="94"/>
      <c r="D120" s="94"/>
      <c r="E120" s="94"/>
      <c r="F120" s="124"/>
      <c r="G120" s="94"/>
      <c r="H120" s="126"/>
      <c r="I120" s="124"/>
      <c r="J120" s="124"/>
      <c r="K120" s="124"/>
      <c r="L120" s="12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</row>
    <row r="121" spans="1:26" ht="18.75" customHeight="1">
      <c r="A121" s="124"/>
      <c r="B121" s="94"/>
      <c r="C121" s="94"/>
      <c r="D121" s="94"/>
      <c r="E121" s="94"/>
      <c r="F121" s="124"/>
      <c r="G121" s="94"/>
      <c r="H121" s="126"/>
      <c r="I121" s="124"/>
      <c r="J121" s="124"/>
      <c r="K121" s="124"/>
      <c r="L121" s="12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</row>
    <row r="122" spans="1:26" ht="18.75" customHeight="1">
      <c r="A122" s="124"/>
      <c r="B122" s="94"/>
      <c r="C122" s="94"/>
      <c r="D122" s="94"/>
      <c r="E122" s="94"/>
      <c r="F122" s="124"/>
      <c r="G122" s="94"/>
      <c r="H122" s="126"/>
      <c r="I122" s="124"/>
      <c r="J122" s="124"/>
      <c r="K122" s="124"/>
      <c r="L122" s="12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</row>
    <row r="123" spans="1:26" ht="18.75" customHeight="1">
      <c r="A123" s="124"/>
      <c r="B123" s="94"/>
      <c r="C123" s="94"/>
      <c r="D123" s="94"/>
      <c r="E123" s="94"/>
      <c r="F123" s="124"/>
      <c r="G123" s="94"/>
      <c r="H123" s="126"/>
      <c r="I123" s="124"/>
      <c r="J123" s="124"/>
      <c r="K123" s="124"/>
      <c r="L123" s="12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</row>
    <row r="124" spans="1:26" ht="18.75" customHeight="1">
      <c r="A124" s="124"/>
      <c r="B124" s="94"/>
      <c r="C124" s="94"/>
      <c r="D124" s="94"/>
      <c r="E124" s="94"/>
      <c r="F124" s="124"/>
      <c r="G124" s="94"/>
      <c r="H124" s="126"/>
      <c r="I124" s="124"/>
      <c r="J124" s="124"/>
      <c r="K124" s="124"/>
      <c r="L124" s="12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</row>
    <row r="125" spans="1:26" ht="18.75" customHeight="1">
      <c r="A125" s="124"/>
      <c r="B125" s="94"/>
      <c r="C125" s="94"/>
      <c r="D125" s="94"/>
      <c r="E125" s="94"/>
      <c r="F125" s="124"/>
      <c r="G125" s="94"/>
      <c r="H125" s="126"/>
      <c r="I125" s="124"/>
      <c r="J125" s="124"/>
      <c r="K125" s="124"/>
      <c r="L125" s="12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</row>
    <row r="126" spans="1:26" ht="18.75" customHeight="1">
      <c r="A126" s="124"/>
      <c r="B126" s="94"/>
      <c r="C126" s="94"/>
      <c r="D126" s="94"/>
      <c r="E126" s="94"/>
      <c r="F126" s="124"/>
      <c r="G126" s="94"/>
      <c r="H126" s="126"/>
      <c r="I126" s="124"/>
      <c r="J126" s="124"/>
      <c r="K126" s="124"/>
      <c r="L126" s="12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</row>
    <row r="127" spans="1:26" ht="18.75" customHeight="1">
      <c r="A127" s="124"/>
      <c r="B127" s="94"/>
      <c r="C127" s="94"/>
      <c r="D127" s="94"/>
      <c r="E127" s="94"/>
      <c r="F127" s="124"/>
      <c r="G127" s="94"/>
      <c r="H127" s="126"/>
      <c r="I127" s="124"/>
      <c r="J127" s="124"/>
      <c r="K127" s="124"/>
      <c r="L127" s="12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</row>
    <row r="128" spans="1:26" ht="18.75" customHeight="1">
      <c r="A128" s="124"/>
      <c r="B128" s="94"/>
      <c r="C128" s="94"/>
      <c r="D128" s="94"/>
      <c r="E128" s="94"/>
      <c r="F128" s="124"/>
      <c r="G128" s="94"/>
      <c r="H128" s="126"/>
      <c r="I128" s="124"/>
      <c r="J128" s="124"/>
      <c r="K128" s="124"/>
      <c r="L128" s="12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</row>
    <row r="129" spans="1:26" ht="18.75" customHeight="1">
      <c r="A129" s="124"/>
      <c r="B129" s="94"/>
      <c r="C129" s="94"/>
      <c r="D129" s="94"/>
      <c r="E129" s="94"/>
      <c r="F129" s="124"/>
      <c r="G129" s="94"/>
      <c r="H129" s="126"/>
      <c r="I129" s="124"/>
      <c r="J129" s="124"/>
      <c r="K129" s="124"/>
      <c r="L129" s="12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</row>
    <row r="130" spans="1:26" ht="18.75" customHeight="1">
      <c r="A130" s="124"/>
      <c r="B130" s="94"/>
      <c r="C130" s="94"/>
      <c r="D130" s="94"/>
      <c r="E130" s="94"/>
      <c r="F130" s="124"/>
      <c r="G130" s="94"/>
      <c r="H130" s="126"/>
      <c r="I130" s="124"/>
      <c r="J130" s="124"/>
      <c r="K130" s="124"/>
      <c r="L130" s="12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</row>
    <row r="131" spans="1:26" ht="18.75" customHeight="1">
      <c r="A131" s="124"/>
      <c r="B131" s="94"/>
      <c r="C131" s="94"/>
      <c r="D131" s="94"/>
      <c r="E131" s="94"/>
      <c r="F131" s="124"/>
      <c r="G131" s="94"/>
      <c r="H131" s="126"/>
      <c r="I131" s="124"/>
      <c r="J131" s="124"/>
      <c r="K131" s="124"/>
      <c r="L131" s="12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</row>
    <row r="132" spans="1:26" ht="18.75" customHeight="1">
      <c r="A132" s="124"/>
      <c r="B132" s="94"/>
      <c r="C132" s="94"/>
      <c r="D132" s="94"/>
      <c r="E132" s="94"/>
      <c r="F132" s="124"/>
      <c r="G132" s="94"/>
      <c r="H132" s="126"/>
      <c r="I132" s="124"/>
      <c r="J132" s="124"/>
      <c r="K132" s="124"/>
      <c r="L132" s="12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</row>
    <row r="133" spans="1:26" ht="18.75" customHeight="1">
      <c r="A133" s="124"/>
      <c r="B133" s="94"/>
      <c r="C133" s="94"/>
      <c r="D133" s="94"/>
      <c r="E133" s="94"/>
      <c r="F133" s="124"/>
      <c r="G133" s="94"/>
      <c r="H133" s="126"/>
      <c r="I133" s="124"/>
      <c r="J133" s="124"/>
      <c r="K133" s="124"/>
      <c r="L133" s="12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</row>
    <row r="134" spans="1:26" ht="18.75" customHeight="1">
      <c r="A134" s="124"/>
      <c r="B134" s="94"/>
      <c r="C134" s="94"/>
      <c r="D134" s="94"/>
      <c r="E134" s="94"/>
      <c r="F134" s="124"/>
      <c r="G134" s="94"/>
      <c r="H134" s="126"/>
      <c r="I134" s="124"/>
      <c r="J134" s="124"/>
      <c r="K134" s="124"/>
      <c r="L134" s="12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</row>
    <row r="135" spans="1:26" ht="18.75" customHeight="1">
      <c r="A135" s="124"/>
      <c r="B135" s="94"/>
      <c r="C135" s="94"/>
      <c r="D135" s="94"/>
      <c r="E135" s="94"/>
      <c r="F135" s="124"/>
      <c r="G135" s="94"/>
      <c r="H135" s="126"/>
      <c r="I135" s="124"/>
      <c r="J135" s="124"/>
      <c r="K135" s="124"/>
      <c r="L135" s="12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</row>
    <row r="136" spans="1:26" ht="18.75" customHeight="1">
      <c r="A136" s="124"/>
      <c r="B136" s="94"/>
      <c r="C136" s="94"/>
      <c r="D136" s="94"/>
      <c r="E136" s="94"/>
      <c r="F136" s="124"/>
      <c r="G136" s="94"/>
      <c r="H136" s="126"/>
      <c r="I136" s="124"/>
      <c r="J136" s="124"/>
      <c r="K136" s="124"/>
      <c r="L136" s="12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</row>
    <row r="137" spans="1:26" ht="18.75" customHeight="1">
      <c r="A137" s="124"/>
      <c r="B137" s="94"/>
      <c r="C137" s="94"/>
      <c r="D137" s="94"/>
      <c r="E137" s="94"/>
      <c r="F137" s="124"/>
      <c r="G137" s="94"/>
      <c r="H137" s="126"/>
      <c r="I137" s="124"/>
      <c r="J137" s="124"/>
      <c r="K137" s="124"/>
      <c r="L137" s="12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</row>
    <row r="138" spans="1:26" ht="18.75" customHeight="1">
      <c r="A138" s="124"/>
      <c r="B138" s="94"/>
      <c r="C138" s="94"/>
      <c r="D138" s="94"/>
      <c r="E138" s="94"/>
      <c r="F138" s="124"/>
      <c r="G138" s="94"/>
      <c r="H138" s="126"/>
      <c r="I138" s="124"/>
      <c r="J138" s="124"/>
      <c r="K138" s="124"/>
      <c r="L138" s="12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</row>
    <row r="139" spans="1:26" ht="18.75" customHeight="1">
      <c r="A139" s="124"/>
      <c r="B139" s="94"/>
      <c r="C139" s="94"/>
      <c r="D139" s="94"/>
      <c r="E139" s="94"/>
      <c r="F139" s="124"/>
      <c r="G139" s="94"/>
      <c r="H139" s="126"/>
      <c r="I139" s="124"/>
      <c r="J139" s="124"/>
      <c r="K139" s="124"/>
      <c r="L139" s="12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</row>
    <row r="140" spans="1:26" ht="18.75" customHeight="1">
      <c r="A140" s="124"/>
      <c r="B140" s="94"/>
      <c r="C140" s="94"/>
      <c r="D140" s="94"/>
      <c r="E140" s="94"/>
      <c r="F140" s="124"/>
      <c r="G140" s="94"/>
      <c r="H140" s="126"/>
      <c r="I140" s="124"/>
      <c r="J140" s="124"/>
      <c r="K140" s="124"/>
      <c r="L140" s="12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</row>
    <row r="141" spans="1:26" ht="18.75" customHeight="1">
      <c r="A141" s="124"/>
      <c r="B141" s="94"/>
      <c r="C141" s="94"/>
      <c r="D141" s="94"/>
      <c r="E141" s="94"/>
      <c r="F141" s="124"/>
      <c r="G141" s="94"/>
      <c r="H141" s="126"/>
      <c r="I141" s="124"/>
      <c r="J141" s="124"/>
      <c r="K141" s="124"/>
      <c r="L141" s="12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</row>
    <row r="142" spans="1:26" ht="18.75" customHeight="1">
      <c r="A142" s="124"/>
      <c r="B142" s="94"/>
      <c r="C142" s="94"/>
      <c r="D142" s="94"/>
      <c r="E142" s="94"/>
      <c r="F142" s="124"/>
      <c r="G142" s="94"/>
      <c r="H142" s="126"/>
      <c r="I142" s="124"/>
      <c r="J142" s="124"/>
      <c r="K142" s="124"/>
      <c r="L142" s="12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</row>
    <row r="143" spans="1:26" ht="18.75" customHeight="1">
      <c r="A143" s="124"/>
      <c r="B143" s="94"/>
      <c r="C143" s="94"/>
      <c r="D143" s="94"/>
      <c r="E143" s="94"/>
      <c r="F143" s="124"/>
      <c r="G143" s="94"/>
      <c r="H143" s="126"/>
      <c r="I143" s="124"/>
      <c r="J143" s="124"/>
      <c r="K143" s="124"/>
      <c r="L143" s="12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</row>
    <row r="144" spans="1:26" ht="18.75" customHeight="1">
      <c r="A144" s="124"/>
      <c r="B144" s="94"/>
      <c r="C144" s="94"/>
      <c r="D144" s="94"/>
      <c r="E144" s="94"/>
      <c r="F144" s="124"/>
      <c r="G144" s="94"/>
      <c r="H144" s="126"/>
      <c r="I144" s="124"/>
      <c r="J144" s="124"/>
      <c r="K144" s="124"/>
      <c r="L144" s="12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</row>
    <row r="145" spans="1:26" ht="18.75" customHeight="1">
      <c r="A145" s="124"/>
      <c r="B145" s="94"/>
      <c r="C145" s="94"/>
      <c r="D145" s="94"/>
      <c r="E145" s="94"/>
      <c r="F145" s="124"/>
      <c r="G145" s="94"/>
      <c r="H145" s="126"/>
      <c r="I145" s="124"/>
      <c r="J145" s="124"/>
      <c r="K145" s="124"/>
      <c r="L145" s="12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</row>
    <row r="146" spans="1:26" ht="18.75" customHeight="1">
      <c r="A146" s="124"/>
      <c r="B146" s="94"/>
      <c r="C146" s="94"/>
      <c r="D146" s="94"/>
      <c r="E146" s="94"/>
      <c r="F146" s="124"/>
      <c r="G146" s="94"/>
      <c r="H146" s="126"/>
      <c r="I146" s="124"/>
      <c r="J146" s="124"/>
      <c r="K146" s="124"/>
      <c r="L146" s="12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</row>
    <row r="147" spans="1:26" ht="18.75" customHeight="1">
      <c r="A147" s="124"/>
      <c r="B147" s="94"/>
      <c r="C147" s="94"/>
      <c r="D147" s="94"/>
      <c r="E147" s="94"/>
      <c r="F147" s="124"/>
      <c r="G147" s="94"/>
      <c r="H147" s="126"/>
      <c r="I147" s="124"/>
      <c r="J147" s="124"/>
      <c r="K147" s="124"/>
      <c r="L147" s="12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</row>
    <row r="148" spans="1:26" ht="18.75" customHeight="1">
      <c r="A148" s="124"/>
      <c r="B148" s="94"/>
      <c r="C148" s="94"/>
      <c r="D148" s="94"/>
      <c r="E148" s="94"/>
      <c r="F148" s="124"/>
      <c r="G148" s="94"/>
      <c r="H148" s="126"/>
      <c r="I148" s="124"/>
      <c r="J148" s="124"/>
      <c r="K148" s="124"/>
      <c r="L148" s="12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</row>
    <row r="149" spans="1:26" ht="18.75" customHeight="1">
      <c r="A149" s="124"/>
      <c r="B149" s="94"/>
      <c r="C149" s="94"/>
      <c r="D149" s="94"/>
      <c r="E149" s="94"/>
      <c r="F149" s="124"/>
      <c r="G149" s="94"/>
      <c r="H149" s="126"/>
      <c r="I149" s="124"/>
      <c r="J149" s="124"/>
      <c r="K149" s="124"/>
      <c r="L149" s="12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</row>
    <row r="150" spans="1:26" ht="18.75" customHeight="1">
      <c r="A150" s="124"/>
      <c r="B150" s="94"/>
      <c r="C150" s="94"/>
      <c r="D150" s="94"/>
      <c r="E150" s="94"/>
      <c r="F150" s="124"/>
      <c r="G150" s="94"/>
      <c r="H150" s="126"/>
      <c r="I150" s="124"/>
      <c r="J150" s="124"/>
      <c r="K150" s="124"/>
      <c r="L150" s="12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</row>
    <row r="151" spans="1:26" ht="18.75" customHeight="1">
      <c r="A151" s="124"/>
      <c r="B151" s="94"/>
      <c r="C151" s="94"/>
      <c r="D151" s="94"/>
      <c r="E151" s="94"/>
      <c r="F151" s="124"/>
      <c r="G151" s="94"/>
      <c r="H151" s="126"/>
      <c r="I151" s="124"/>
      <c r="J151" s="124"/>
      <c r="K151" s="124"/>
      <c r="L151" s="12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</row>
    <row r="152" spans="1:26" ht="18.75" customHeight="1">
      <c r="A152" s="124"/>
      <c r="B152" s="94"/>
      <c r="C152" s="94"/>
      <c r="D152" s="94"/>
      <c r="E152" s="94"/>
      <c r="F152" s="124"/>
      <c r="G152" s="94"/>
      <c r="H152" s="126"/>
      <c r="I152" s="124"/>
      <c r="J152" s="124"/>
      <c r="K152" s="124"/>
      <c r="L152" s="12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</row>
    <row r="153" spans="1:26" ht="18.75" customHeight="1">
      <c r="A153" s="124"/>
      <c r="B153" s="94"/>
      <c r="C153" s="94"/>
      <c r="D153" s="94"/>
      <c r="E153" s="94"/>
      <c r="F153" s="124"/>
      <c r="G153" s="94"/>
      <c r="H153" s="126"/>
      <c r="I153" s="124"/>
      <c r="J153" s="124"/>
      <c r="K153" s="124"/>
      <c r="L153" s="12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</row>
    <row r="154" spans="1:26" ht="18.75" customHeight="1">
      <c r="A154" s="124"/>
      <c r="B154" s="94"/>
      <c r="C154" s="94"/>
      <c r="D154" s="94"/>
      <c r="E154" s="94"/>
      <c r="F154" s="124"/>
      <c r="G154" s="94"/>
      <c r="H154" s="126"/>
      <c r="I154" s="124"/>
      <c r="J154" s="124"/>
      <c r="K154" s="124"/>
      <c r="L154" s="124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</row>
    <row r="155" spans="1:26" ht="18.75" customHeight="1">
      <c r="A155" s="124"/>
      <c r="B155" s="94"/>
      <c r="C155" s="94"/>
      <c r="D155" s="94"/>
      <c r="E155" s="94"/>
      <c r="F155" s="124"/>
      <c r="G155" s="94"/>
      <c r="H155" s="126"/>
      <c r="I155" s="124"/>
      <c r="J155" s="124"/>
      <c r="K155" s="124"/>
      <c r="L155" s="124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</row>
    <row r="156" spans="1:26" ht="18.75" customHeight="1">
      <c r="A156" s="124"/>
      <c r="B156" s="94"/>
      <c r="C156" s="94"/>
      <c r="D156" s="94"/>
      <c r="E156" s="94"/>
      <c r="F156" s="124"/>
      <c r="G156" s="94"/>
      <c r="H156" s="126"/>
      <c r="I156" s="124"/>
      <c r="J156" s="124"/>
      <c r="K156" s="124"/>
      <c r="L156" s="124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</row>
    <row r="157" spans="1:26" ht="18.75" customHeight="1">
      <c r="A157" s="124"/>
      <c r="B157" s="94"/>
      <c r="C157" s="94"/>
      <c r="D157" s="94"/>
      <c r="E157" s="94"/>
      <c r="F157" s="124"/>
      <c r="G157" s="94"/>
      <c r="H157" s="126"/>
      <c r="I157" s="124"/>
      <c r="J157" s="124"/>
      <c r="K157" s="124"/>
      <c r="L157" s="124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</row>
    <row r="158" spans="1:26" ht="18.75" customHeight="1">
      <c r="A158" s="124"/>
      <c r="B158" s="94"/>
      <c r="C158" s="94"/>
      <c r="D158" s="94"/>
      <c r="E158" s="94"/>
      <c r="F158" s="124"/>
      <c r="G158" s="94"/>
      <c r="H158" s="126"/>
      <c r="I158" s="124"/>
      <c r="J158" s="124"/>
      <c r="K158" s="124"/>
      <c r="L158" s="12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</row>
    <row r="159" spans="1:26" ht="18.75" customHeight="1">
      <c r="A159" s="124"/>
      <c r="B159" s="94"/>
      <c r="C159" s="94"/>
      <c r="D159" s="94"/>
      <c r="E159" s="94"/>
      <c r="F159" s="124"/>
      <c r="G159" s="94"/>
      <c r="H159" s="126"/>
      <c r="I159" s="124"/>
      <c r="J159" s="124"/>
      <c r="K159" s="124"/>
      <c r="L159" s="12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</row>
    <row r="160" spans="1:26" ht="18.75" customHeight="1">
      <c r="A160" s="124"/>
      <c r="B160" s="94"/>
      <c r="C160" s="94"/>
      <c r="D160" s="94"/>
      <c r="E160" s="94"/>
      <c r="F160" s="124"/>
      <c r="G160" s="94"/>
      <c r="H160" s="126"/>
      <c r="I160" s="124"/>
      <c r="J160" s="124"/>
      <c r="K160" s="124"/>
      <c r="L160" s="12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</row>
    <row r="161" spans="1:26" ht="18.75" customHeight="1">
      <c r="A161" s="124"/>
      <c r="B161" s="94"/>
      <c r="C161" s="94"/>
      <c r="D161" s="94"/>
      <c r="E161" s="94"/>
      <c r="F161" s="124"/>
      <c r="G161" s="94"/>
      <c r="H161" s="126"/>
      <c r="I161" s="124"/>
      <c r="J161" s="124"/>
      <c r="K161" s="124"/>
      <c r="L161" s="12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</row>
    <row r="162" spans="1:26" ht="18.75" customHeight="1">
      <c r="A162" s="124"/>
      <c r="B162" s="94"/>
      <c r="C162" s="94"/>
      <c r="D162" s="94"/>
      <c r="E162" s="94"/>
      <c r="F162" s="124"/>
      <c r="G162" s="94"/>
      <c r="H162" s="126"/>
      <c r="I162" s="124"/>
      <c r="J162" s="124"/>
      <c r="K162" s="124"/>
      <c r="L162" s="12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</row>
    <row r="163" spans="1:26" ht="18.75" customHeight="1">
      <c r="A163" s="124"/>
      <c r="B163" s="94"/>
      <c r="C163" s="94"/>
      <c r="D163" s="94"/>
      <c r="E163" s="94"/>
      <c r="F163" s="124"/>
      <c r="G163" s="94"/>
      <c r="H163" s="126"/>
      <c r="I163" s="124"/>
      <c r="J163" s="124"/>
      <c r="K163" s="124"/>
      <c r="L163" s="12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</row>
    <row r="164" spans="1:26" ht="18.75" customHeight="1">
      <c r="A164" s="124"/>
      <c r="B164" s="94"/>
      <c r="C164" s="94"/>
      <c r="D164" s="94"/>
      <c r="E164" s="94"/>
      <c r="F164" s="124"/>
      <c r="G164" s="94"/>
      <c r="H164" s="126"/>
      <c r="I164" s="124"/>
      <c r="J164" s="124"/>
      <c r="K164" s="124"/>
      <c r="L164" s="12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</row>
    <row r="165" spans="1:26" ht="18.75" customHeight="1">
      <c r="A165" s="124"/>
      <c r="B165" s="94"/>
      <c r="C165" s="94"/>
      <c r="D165" s="94"/>
      <c r="E165" s="94"/>
      <c r="F165" s="124"/>
      <c r="G165" s="94"/>
      <c r="H165" s="126"/>
      <c r="I165" s="124"/>
      <c r="J165" s="124"/>
      <c r="K165" s="124"/>
      <c r="L165" s="12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</row>
    <row r="166" spans="1:26" ht="18.75" customHeight="1">
      <c r="A166" s="124"/>
      <c r="B166" s="94"/>
      <c r="C166" s="94"/>
      <c r="D166" s="94"/>
      <c r="E166" s="94"/>
      <c r="F166" s="124"/>
      <c r="G166" s="94"/>
      <c r="H166" s="126"/>
      <c r="I166" s="124"/>
      <c r="J166" s="124"/>
      <c r="K166" s="124"/>
      <c r="L166" s="12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</row>
    <row r="167" spans="1:26" ht="18.75" customHeight="1">
      <c r="A167" s="124"/>
      <c r="B167" s="94"/>
      <c r="C167" s="94"/>
      <c r="D167" s="94"/>
      <c r="E167" s="94"/>
      <c r="F167" s="124"/>
      <c r="G167" s="94"/>
      <c r="H167" s="126"/>
      <c r="I167" s="124"/>
      <c r="J167" s="124"/>
      <c r="K167" s="124"/>
      <c r="L167" s="12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</row>
    <row r="168" spans="1:26" ht="18.75" customHeight="1">
      <c r="A168" s="124"/>
      <c r="B168" s="94"/>
      <c r="C168" s="94"/>
      <c r="D168" s="94"/>
      <c r="E168" s="94"/>
      <c r="F168" s="124"/>
      <c r="G168" s="94"/>
      <c r="H168" s="126"/>
      <c r="I168" s="124"/>
      <c r="J168" s="124"/>
      <c r="K168" s="124"/>
      <c r="L168" s="12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</row>
    <row r="169" spans="1:26" ht="18.75" customHeight="1">
      <c r="A169" s="124"/>
      <c r="B169" s="94"/>
      <c r="C169" s="94"/>
      <c r="D169" s="94"/>
      <c r="E169" s="94"/>
      <c r="F169" s="124"/>
      <c r="G169" s="94"/>
      <c r="H169" s="126"/>
      <c r="I169" s="124"/>
      <c r="J169" s="124"/>
      <c r="K169" s="124"/>
      <c r="L169" s="12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</row>
    <row r="170" spans="1:26" ht="18.75" customHeight="1">
      <c r="A170" s="124"/>
      <c r="B170" s="94"/>
      <c r="C170" s="94"/>
      <c r="D170" s="94"/>
      <c r="E170" s="94"/>
      <c r="F170" s="124"/>
      <c r="G170" s="94"/>
      <c r="H170" s="126"/>
      <c r="I170" s="124"/>
      <c r="J170" s="124"/>
      <c r="K170" s="124"/>
      <c r="L170" s="12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</row>
    <row r="171" spans="1:26" ht="18.75" customHeight="1">
      <c r="A171" s="124"/>
      <c r="B171" s="94"/>
      <c r="C171" s="94"/>
      <c r="D171" s="94"/>
      <c r="E171" s="94"/>
      <c r="F171" s="124"/>
      <c r="G171" s="94"/>
      <c r="H171" s="126"/>
      <c r="I171" s="124"/>
      <c r="J171" s="124"/>
      <c r="K171" s="124"/>
      <c r="L171" s="12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</row>
    <row r="172" spans="1:26" ht="18.75" customHeight="1">
      <c r="A172" s="124"/>
      <c r="B172" s="94"/>
      <c r="C172" s="94"/>
      <c r="D172" s="94"/>
      <c r="E172" s="94"/>
      <c r="F172" s="124"/>
      <c r="G172" s="94"/>
      <c r="H172" s="126"/>
      <c r="I172" s="124"/>
      <c r="J172" s="124"/>
      <c r="K172" s="124"/>
      <c r="L172" s="12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</row>
    <row r="173" spans="1:26" ht="18.75" customHeight="1">
      <c r="A173" s="124"/>
      <c r="B173" s="94"/>
      <c r="C173" s="94"/>
      <c r="D173" s="94"/>
      <c r="E173" s="94"/>
      <c r="F173" s="124"/>
      <c r="G173" s="94"/>
      <c r="H173" s="126"/>
      <c r="I173" s="124"/>
      <c r="J173" s="124"/>
      <c r="K173" s="124"/>
      <c r="L173" s="12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</row>
    <row r="174" spans="1:26" ht="18.75" customHeight="1">
      <c r="A174" s="124"/>
      <c r="B174" s="94"/>
      <c r="C174" s="94"/>
      <c r="D174" s="94"/>
      <c r="E174" s="94"/>
      <c r="F174" s="124"/>
      <c r="G174" s="94"/>
      <c r="H174" s="126"/>
      <c r="I174" s="124"/>
      <c r="J174" s="124"/>
      <c r="K174" s="124"/>
      <c r="L174" s="12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</row>
    <row r="175" spans="1:26" ht="18.75" customHeight="1">
      <c r="A175" s="124"/>
      <c r="B175" s="94"/>
      <c r="C175" s="94"/>
      <c r="D175" s="94"/>
      <c r="E175" s="94"/>
      <c r="F175" s="124"/>
      <c r="G175" s="94"/>
      <c r="H175" s="126"/>
      <c r="I175" s="124"/>
      <c r="J175" s="124"/>
      <c r="K175" s="124"/>
      <c r="L175" s="12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</row>
    <row r="176" spans="1:26" ht="18.75" customHeight="1">
      <c r="A176" s="124"/>
      <c r="B176" s="94"/>
      <c r="C176" s="94"/>
      <c r="D176" s="94"/>
      <c r="E176" s="94"/>
      <c r="F176" s="124"/>
      <c r="G176" s="94"/>
      <c r="H176" s="126"/>
      <c r="I176" s="124"/>
      <c r="J176" s="124"/>
      <c r="K176" s="124"/>
      <c r="L176" s="12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</row>
    <row r="177" spans="1:26" ht="18.75" customHeight="1">
      <c r="A177" s="124"/>
      <c r="B177" s="94"/>
      <c r="C177" s="94"/>
      <c r="D177" s="94"/>
      <c r="E177" s="94"/>
      <c r="F177" s="124"/>
      <c r="G177" s="94"/>
      <c r="H177" s="126"/>
      <c r="I177" s="124"/>
      <c r="J177" s="124"/>
      <c r="K177" s="124"/>
      <c r="L177" s="12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</row>
    <row r="178" spans="1:26" ht="18.75" customHeight="1">
      <c r="A178" s="124"/>
      <c r="B178" s="94"/>
      <c r="C178" s="94"/>
      <c r="D178" s="94"/>
      <c r="E178" s="94"/>
      <c r="F178" s="124"/>
      <c r="G178" s="94"/>
      <c r="H178" s="126"/>
      <c r="I178" s="124"/>
      <c r="J178" s="124"/>
      <c r="K178" s="124"/>
      <c r="L178" s="124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</row>
    <row r="179" spans="1:26" ht="18.75" customHeight="1">
      <c r="A179" s="124"/>
      <c r="B179" s="94"/>
      <c r="C179" s="94"/>
      <c r="D179" s="94"/>
      <c r="E179" s="94"/>
      <c r="F179" s="124"/>
      <c r="G179" s="94"/>
      <c r="H179" s="126"/>
      <c r="I179" s="124"/>
      <c r="J179" s="124"/>
      <c r="K179" s="124"/>
      <c r="L179" s="124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</row>
    <row r="180" spans="1:26" ht="18.75" customHeight="1">
      <c r="A180" s="124"/>
      <c r="B180" s="94"/>
      <c r="C180" s="94"/>
      <c r="D180" s="94"/>
      <c r="E180" s="94"/>
      <c r="F180" s="124"/>
      <c r="G180" s="94"/>
      <c r="H180" s="126"/>
      <c r="I180" s="124"/>
      <c r="J180" s="124"/>
      <c r="K180" s="124"/>
      <c r="L180" s="124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</row>
    <row r="181" spans="1:26" ht="18.75" customHeight="1">
      <c r="A181" s="124"/>
      <c r="B181" s="94"/>
      <c r="C181" s="94"/>
      <c r="D181" s="94"/>
      <c r="E181" s="94"/>
      <c r="F181" s="124"/>
      <c r="G181" s="94"/>
      <c r="H181" s="126"/>
      <c r="I181" s="124"/>
      <c r="J181" s="124"/>
      <c r="K181" s="124"/>
      <c r="L181" s="124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</row>
    <row r="182" spans="1:26" ht="18.75" customHeight="1">
      <c r="A182" s="124"/>
      <c r="B182" s="94"/>
      <c r="C182" s="94"/>
      <c r="D182" s="94"/>
      <c r="E182" s="94"/>
      <c r="F182" s="124"/>
      <c r="G182" s="94"/>
      <c r="H182" s="126"/>
      <c r="I182" s="124"/>
      <c r="J182" s="124"/>
      <c r="K182" s="124"/>
      <c r="L182" s="124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</row>
    <row r="183" spans="1:26" ht="18.75" customHeight="1">
      <c r="A183" s="124"/>
      <c r="B183" s="94"/>
      <c r="C183" s="94"/>
      <c r="D183" s="94"/>
      <c r="E183" s="94"/>
      <c r="F183" s="124"/>
      <c r="G183" s="94"/>
      <c r="H183" s="126"/>
      <c r="I183" s="124"/>
      <c r="J183" s="124"/>
      <c r="K183" s="124"/>
      <c r="L183" s="124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</row>
    <row r="184" spans="1:26" ht="18.75" customHeight="1">
      <c r="A184" s="124"/>
      <c r="B184" s="94"/>
      <c r="C184" s="94"/>
      <c r="D184" s="94"/>
      <c r="E184" s="94"/>
      <c r="F184" s="124"/>
      <c r="G184" s="94"/>
      <c r="H184" s="126"/>
      <c r="I184" s="124"/>
      <c r="J184" s="124"/>
      <c r="K184" s="124"/>
      <c r="L184" s="12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</row>
    <row r="185" spans="1:26" ht="18.75" customHeight="1">
      <c r="A185" s="124"/>
      <c r="B185" s="94"/>
      <c r="C185" s="94"/>
      <c r="D185" s="94"/>
      <c r="E185" s="94"/>
      <c r="F185" s="124"/>
      <c r="G185" s="94"/>
      <c r="H185" s="126"/>
      <c r="I185" s="124"/>
      <c r="J185" s="124"/>
      <c r="K185" s="124"/>
      <c r="L185" s="12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</row>
    <row r="186" spans="1:26" ht="18.75" customHeight="1">
      <c r="A186" s="124"/>
      <c r="B186" s="94"/>
      <c r="C186" s="94"/>
      <c r="D186" s="94"/>
      <c r="E186" s="94"/>
      <c r="F186" s="124"/>
      <c r="G186" s="94"/>
      <c r="H186" s="126"/>
      <c r="I186" s="124"/>
      <c r="J186" s="124"/>
      <c r="K186" s="124"/>
      <c r="L186" s="12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</row>
    <row r="187" spans="1:26" ht="18.75" customHeight="1">
      <c r="A187" s="124"/>
      <c r="B187" s="94"/>
      <c r="C187" s="94"/>
      <c r="D187" s="94"/>
      <c r="E187" s="94"/>
      <c r="F187" s="124"/>
      <c r="G187" s="94"/>
      <c r="H187" s="126"/>
      <c r="I187" s="124"/>
      <c r="J187" s="124"/>
      <c r="K187" s="124"/>
      <c r="L187" s="12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</row>
    <row r="188" spans="1:26" ht="18.75" customHeight="1">
      <c r="A188" s="124"/>
      <c r="B188" s="94"/>
      <c r="C188" s="94"/>
      <c r="D188" s="94"/>
      <c r="E188" s="94"/>
      <c r="F188" s="124"/>
      <c r="G188" s="94"/>
      <c r="H188" s="126"/>
      <c r="I188" s="124"/>
      <c r="J188" s="124"/>
      <c r="K188" s="124"/>
      <c r="L188" s="12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</row>
    <row r="189" spans="1:26" ht="18.75" customHeight="1">
      <c r="A189" s="124"/>
      <c r="B189" s="94"/>
      <c r="C189" s="94"/>
      <c r="D189" s="94"/>
      <c r="E189" s="94"/>
      <c r="F189" s="124"/>
      <c r="G189" s="94"/>
      <c r="H189" s="126"/>
      <c r="I189" s="124"/>
      <c r="J189" s="124"/>
      <c r="K189" s="124"/>
      <c r="L189" s="12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</row>
    <row r="190" spans="1:26" ht="18.75" customHeight="1">
      <c r="A190" s="124"/>
      <c r="B190" s="94"/>
      <c r="C190" s="94"/>
      <c r="D190" s="94"/>
      <c r="E190" s="94"/>
      <c r="F190" s="124"/>
      <c r="G190" s="94"/>
      <c r="H190" s="126"/>
      <c r="I190" s="124"/>
      <c r="J190" s="124"/>
      <c r="K190" s="124"/>
      <c r="L190" s="12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</row>
    <row r="191" spans="1:26" ht="18.75" customHeight="1">
      <c r="A191" s="124"/>
      <c r="B191" s="94"/>
      <c r="C191" s="94"/>
      <c r="D191" s="94"/>
      <c r="E191" s="94"/>
      <c r="F191" s="124"/>
      <c r="G191" s="94"/>
      <c r="H191" s="126"/>
      <c r="I191" s="124"/>
      <c r="J191" s="124"/>
      <c r="K191" s="124"/>
      <c r="L191" s="12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</row>
    <row r="192" spans="1:26" ht="18.75" customHeight="1">
      <c r="A192" s="124"/>
      <c r="B192" s="94"/>
      <c r="C192" s="94"/>
      <c r="D192" s="94"/>
      <c r="E192" s="94"/>
      <c r="F192" s="124"/>
      <c r="G192" s="94"/>
      <c r="H192" s="126"/>
      <c r="I192" s="124"/>
      <c r="J192" s="124"/>
      <c r="K192" s="124"/>
      <c r="L192" s="12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</row>
    <row r="193" spans="1:26" ht="18.75" customHeight="1">
      <c r="A193" s="124"/>
      <c r="B193" s="94"/>
      <c r="C193" s="94"/>
      <c r="D193" s="94"/>
      <c r="E193" s="94"/>
      <c r="F193" s="124"/>
      <c r="G193" s="94"/>
      <c r="H193" s="126"/>
      <c r="I193" s="124"/>
      <c r="J193" s="124"/>
      <c r="K193" s="124"/>
      <c r="L193" s="12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</row>
    <row r="194" spans="1:26" ht="18.75" customHeight="1">
      <c r="A194" s="124"/>
      <c r="B194" s="94"/>
      <c r="C194" s="94"/>
      <c r="D194" s="94"/>
      <c r="E194" s="94"/>
      <c r="F194" s="124"/>
      <c r="G194" s="94"/>
      <c r="H194" s="126"/>
      <c r="I194" s="124"/>
      <c r="J194" s="124"/>
      <c r="K194" s="124"/>
      <c r="L194" s="12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</row>
    <row r="195" spans="1:26" ht="18.75" customHeight="1">
      <c r="A195" s="124"/>
      <c r="B195" s="94"/>
      <c r="C195" s="94"/>
      <c r="D195" s="94"/>
      <c r="E195" s="94"/>
      <c r="F195" s="124"/>
      <c r="G195" s="94"/>
      <c r="H195" s="126"/>
      <c r="I195" s="124"/>
      <c r="J195" s="124"/>
      <c r="K195" s="124"/>
      <c r="L195" s="12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</row>
    <row r="196" spans="1:26" ht="18.75" customHeight="1">
      <c r="A196" s="124"/>
      <c r="B196" s="94"/>
      <c r="C196" s="94"/>
      <c r="D196" s="94"/>
      <c r="E196" s="94"/>
      <c r="F196" s="124"/>
      <c r="G196" s="94"/>
      <c r="H196" s="126"/>
      <c r="I196" s="124"/>
      <c r="J196" s="124"/>
      <c r="K196" s="124"/>
      <c r="L196" s="12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</row>
    <row r="197" spans="1:26" ht="18.75" customHeight="1">
      <c r="A197" s="124"/>
      <c r="B197" s="94"/>
      <c r="C197" s="94"/>
      <c r="D197" s="94"/>
      <c r="E197" s="94"/>
      <c r="F197" s="124"/>
      <c r="G197" s="94"/>
      <c r="H197" s="126"/>
      <c r="I197" s="124"/>
      <c r="J197" s="124"/>
      <c r="K197" s="124"/>
      <c r="L197" s="12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</row>
    <row r="198" spans="1:26" ht="18.75" customHeight="1">
      <c r="A198" s="124"/>
      <c r="B198" s="94"/>
      <c r="C198" s="94"/>
      <c r="D198" s="94"/>
      <c r="E198" s="94"/>
      <c r="F198" s="124"/>
      <c r="G198" s="94"/>
      <c r="H198" s="126"/>
      <c r="I198" s="124"/>
      <c r="J198" s="124"/>
      <c r="K198" s="124"/>
      <c r="L198" s="12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</row>
    <row r="199" spans="1:26" ht="18.75" customHeight="1">
      <c r="A199" s="124"/>
      <c r="B199" s="94"/>
      <c r="C199" s="94"/>
      <c r="D199" s="94"/>
      <c r="E199" s="94"/>
      <c r="F199" s="124"/>
      <c r="G199" s="94"/>
      <c r="H199" s="126"/>
      <c r="I199" s="124"/>
      <c r="J199" s="124"/>
      <c r="K199" s="124"/>
      <c r="L199" s="12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</row>
    <row r="200" spans="1:26" ht="18.75" customHeight="1">
      <c r="A200" s="124"/>
      <c r="B200" s="94"/>
      <c r="C200" s="94"/>
      <c r="D200" s="94"/>
      <c r="E200" s="94"/>
      <c r="F200" s="124"/>
      <c r="G200" s="94"/>
      <c r="H200" s="126"/>
      <c r="I200" s="124"/>
      <c r="J200" s="124"/>
      <c r="K200" s="124"/>
      <c r="L200" s="12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</row>
    <row r="201" spans="1:26" ht="18.75" customHeight="1">
      <c r="A201" s="124"/>
      <c r="B201" s="94"/>
      <c r="C201" s="94"/>
      <c r="D201" s="94"/>
      <c r="E201" s="94"/>
      <c r="F201" s="124"/>
      <c r="G201" s="94"/>
      <c r="H201" s="126"/>
      <c r="I201" s="124"/>
      <c r="J201" s="124"/>
      <c r="K201" s="124"/>
      <c r="L201" s="12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</row>
    <row r="202" spans="1:26" ht="18.75" customHeight="1">
      <c r="A202" s="124"/>
      <c r="B202" s="94"/>
      <c r="C202" s="94"/>
      <c r="D202" s="94"/>
      <c r="E202" s="94"/>
      <c r="F202" s="124"/>
      <c r="G202" s="94"/>
      <c r="H202" s="126"/>
      <c r="I202" s="124"/>
      <c r="J202" s="124"/>
      <c r="K202" s="124"/>
      <c r="L202" s="12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</row>
    <row r="203" spans="1:26" ht="18.75" customHeight="1">
      <c r="A203" s="124"/>
      <c r="B203" s="94"/>
      <c r="C203" s="94"/>
      <c r="D203" s="94"/>
      <c r="E203" s="94"/>
      <c r="F203" s="124"/>
      <c r="G203" s="94"/>
      <c r="H203" s="126"/>
      <c r="I203" s="124"/>
      <c r="J203" s="124"/>
      <c r="K203" s="124"/>
      <c r="L203" s="12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</row>
    <row r="204" spans="1:26" ht="18.75" customHeight="1">
      <c r="A204" s="124"/>
      <c r="B204" s="94"/>
      <c r="C204" s="94"/>
      <c r="D204" s="94"/>
      <c r="E204" s="94"/>
      <c r="F204" s="124"/>
      <c r="G204" s="94"/>
      <c r="H204" s="126"/>
      <c r="I204" s="124"/>
      <c r="J204" s="124"/>
      <c r="K204" s="124"/>
      <c r="L204" s="124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</row>
    <row r="205" spans="1:26" ht="18.75" customHeight="1">
      <c r="A205" s="124"/>
      <c r="B205" s="94"/>
      <c r="C205" s="94"/>
      <c r="D205" s="94"/>
      <c r="E205" s="94"/>
      <c r="F205" s="124"/>
      <c r="G205" s="94"/>
      <c r="H205" s="126"/>
      <c r="I205" s="124"/>
      <c r="J205" s="124"/>
      <c r="K205" s="124"/>
      <c r="L205" s="124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</row>
    <row r="206" spans="1:26" ht="18.75" customHeight="1">
      <c r="A206" s="124"/>
      <c r="B206" s="94"/>
      <c r="C206" s="94"/>
      <c r="D206" s="94"/>
      <c r="E206" s="94"/>
      <c r="F206" s="124"/>
      <c r="G206" s="94"/>
      <c r="H206" s="126"/>
      <c r="I206" s="124"/>
      <c r="J206" s="124"/>
      <c r="K206" s="124"/>
      <c r="L206" s="124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</row>
    <row r="207" spans="1:26" ht="18.75" customHeight="1">
      <c r="A207" s="124"/>
      <c r="B207" s="94"/>
      <c r="C207" s="94"/>
      <c r="D207" s="94"/>
      <c r="E207" s="94"/>
      <c r="F207" s="124"/>
      <c r="G207" s="94"/>
      <c r="H207" s="126"/>
      <c r="I207" s="124"/>
      <c r="J207" s="124"/>
      <c r="K207" s="124"/>
      <c r="L207" s="124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</row>
    <row r="208" spans="1:26" ht="18.75" customHeight="1">
      <c r="A208" s="124"/>
      <c r="B208" s="94"/>
      <c r="C208" s="94"/>
      <c r="D208" s="94"/>
      <c r="E208" s="94"/>
      <c r="F208" s="124"/>
      <c r="G208" s="94"/>
      <c r="H208" s="126"/>
      <c r="I208" s="124"/>
      <c r="J208" s="124"/>
      <c r="K208" s="124"/>
      <c r="L208" s="124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</row>
    <row r="209" spans="1:26" ht="18.75" customHeight="1">
      <c r="A209" s="124"/>
      <c r="B209" s="94"/>
      <c r="C209" s="94"/>
      <c r="D209" s="94"/>
      <c r="E209" s="94"/>
      <c r="F209" s="124"/>
      <c r="G209" s="94"/>
      <c r="H209" s="126"/>
      <c r="I209" s="124"/>
      <c r="J209" s="124"/>
      <c r="K209" s="124"/>
      <c r="L209" s="124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</row>
    <row r="210" spans="1:26" ht="18.75" customHeight="1">
      <c r="A210" s="124"/>
      <c r="B210" s="94"/>
      <c r="C210" s="94"/>
      <c r="D210" s="94"/>
      <c r="E210" s="94"/>
      <c r="F210" s="124"/>
      <c r="G210" s="94"/>
      <c r="H210" s="126"/>
      <c r="I210" s="124"/>
      <c r="J210" s="124"/>
      <c r="K210" s="124"/>
      <c r="L210" s="12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</row>
    <row r="211" spans="1:26" ht="18.75" customHeight="1">
      <c r="A211" s="124"/>
      <c r="B211" s="94"/>
      <c r="C211" s="94"/>
      <c r="D211" s="94"/>
      <c r="E211" s="94"/>
      <c r="F211" s="124"/>
      <c r="G211" s="94"/>
      <c r="H211" s="126"/>
      <c r="I211" s="124"/>
      <c r="J211" s="124"/>
      <c r="K211" s="124"/>
      <c r="L211" s="12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</row>
    <row r="212" spans="1:26" ht="18.75" customHeight="1">
      <c r="A212" s="124"/>
      <c r="B212" s="94"/>
      <c r="C212" s="94"/>
      <c r="D212" s="94"/>
      <c r="E212" s="94"/>
      <c r="F212" s="124"/>
      <c r="G212" s="94"/>
      <c r="H212" s="126"/>
      <c r="I212" s="124"/>
      <c r="J212" s="124"/>
      <c r="K212" s="124"/>
      <c r="L212" s="12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</row>
    <row r="213" spans="1:26" ht="18.75" customHeight="1">
      <c r="A213" s="124"/>
      <c r="B213" s="94"/>
      <c r="C213" s="94"/>
      <c r="D213" s="94"/>
      <c r="E213" s="94"/>
      <c r="F213" s="124"/>
      <c r="G213" s="94"/>
      <c r="H213" s="126"/>
      <c r="I213" s="124"/>
      <c r="J213" s="124"/>
      <c r="K213" s="124"/>
      <c r="L213" s="12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</row>
    <row r="214" spans="1:26" ht="18.75" customHeight="1">
      <c r="A214" s="124"/>
      <c r="B214" s="94"/>
      <c r="C214" s="94"/>
      <c r="D214" s="94"/>
      <c r="E214" s="94"/>
      <c r="F214" s="124"/>
      <c r="G214" s="94"/>
      <c r="H214" s="126"/>
      <c r="I214" s="124"/>
      <c r="J214" s="124"/>
      <c r="K214" s="124"/>
      <c r="L214" s="12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</row>
    <row r="215" spans="1:26" ht="18.75" customHeight="1">
      <c r="A215" s="124"/>
      <c r="B215" s="94"/>
      <c r="C215" s="94"/>
      <c r="D215" s="94"/>
      <c r="E215" s="94"/>
      <c r="F215" s="124"/>
      <c r="G215" s="94"/>
      <c r="H215" s="126"/>
      <c r="I215" s="124"/>
      <c r="J215" s="124"/>
      <c r="K215" s="124"/>
      <c r="L215" s="12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</row>
    <row r="216" spans="1:26" ht="18.75" customHeight="1">
      <c r="A216" s="124"/>
      <c r="B216" s="94"/>
      <c r="C216" s="94"/>
      <c r="D216" s="94"/>
      <c r="E216" s="94"/>
      <c r="F216" s="124"/>
      <c r="G216" s="94"/>
      <c r="H216" s="126"/>
      <c r="I216" s="124"/>
      <c r="J216" s="124"/>
      <c r="K216" s="124"/>
      <c r="L216" s="12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</row>
    <row r="217" spans="1:26" ht="18.75" customHeight="1">
      <c r="A217" s="124"/>
      <c r="B217" s="94"/>
      <c r="C217" s="94"/>
      <c r="D217" s="94"/>
      <c r="E217" s="94"/>
      <c r="F217" s="124"/>
      <c r="G217" s="94"/>
      <c r="H217" s="126"/>
      <c r="I217" s="124"/>
      <c r="J217" s="124"/>
      <c r="K217" s="124"/>
      <c r="L217" s="12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</row>
    <row r="218" spans="1:26" ht="18.75" customHeight="1">
      <c r="A218" s="124"/>
      <c r="B218" s="94"/>
      <c r="C218" s="94"/>
      <c r="D218" s="94"/>
      <c r="E218" s="94"/>
      <c r="F218" s="124"/>
      <c r="G218" s="94"/>
      <c r="H218" s="126"/>
      <c r="I218" s="124"/>
      <c r="J218" s="124"/>
      <c r="K218" s="124"/>
      <c r="L218" s="12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</row>
    <row r="219" spans="1:26" ht="18.75" customHeight="1">
      <c r="A219" s="124"/>
      <c r="B219" s="94"/>
      <c r="C219" s="94"/>
      <c r="D219" s="94"/>
      <c r="E219" s="94"/>
      <c r="F219" s="124"/>
      <c r="G219" s="94"/>
      <c r="H219" s="126"/>
      <c r="I219" s="124"/>
      <c r="J219" s="124"/>
      <c r="K219" s="124"/>
      <c r="L219" s="12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</row>
    <row r="220" spans="1:26" ht="18.75" customHeight="1">
      <c r="A220" s="124"/>
      <c r="B220" s="94"/>
      <c r="C220" s="94"/>
      <c r="D220" s="94"/>
      <c r="E220" s="94"/>
      <c r="F220" s="124"/>
      <c r="G220" s="94"/>
      <c r="H220" s="126"/>
      <c r="I220" s="124"/>
      <c r="J220" s="124"/>
      <c r="K220" s="124"/>
      <c r="L220" s="12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</row>
    <row r="221" spans="1:26" ht="18.75" customHeight="1">
      <c r="A221" s="124"/>
      <c r="B221" s="94"/>
      <c r="C221" s="94"/>
      <c r="D221" s="94"/>
      <c r="E221" s="94"/>
      <c r="F221" s="124"/>
      <c r="G221" s="94"/>
      <c r="H221" s="126"/>
      <c r="I221" s="124"/>
      <c r="J221" s="124"/>
      <c r="K221" s="124"/>
      <c r="L221" s="12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</row>
    <row r="222" spans="1:26" ht="18.75" customHeight="1">
      <c r="A222" s="124"/>
      <c r="B222" s="94"/>
      <c r="C222" s="94"/>
      <c r="D222" s="94"/>
      <c r="E222" s="94"/>
      <c r="F222" s="124"/>
      <c r="G222" s="94"/>
      <c r="H222" s="126"/>
      <c r="I222" s="124"/>
      <c r="J222" s="124"/>
      <c r="K222" s="124"/>
      <c r="L222" s="12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</row>
    <row r="223" spans="1:26" ht="18.75" customHeight="1">
      <c r="A223" s="124"/>
      <c r="B223" s="94"/>
      <c r="C223" s="94"/>
      <c r="D223" s="94"/>
      <c r="E223" s="94"/>
      <c r="F223" s="124"/>
      <c r="G223" s="94"/>
      <c r="H223" s="126"/>
      <c r="I223" s="124"/>
      <c r="J223" s="124"/>
      <c r="K223" s="124"/>
      <c r="L223" s="12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</row>
    <row r="224" spans="1:26" ht="18.75" customHeight="1">
      <c r="A224" s="124"/>
      <c r="B224" s="94"/>
      <c r="C224" s="94"/>
      <c r="D224" s="94"/>
      <c r="E224" s="94"/>
      <c r="F224" s="124"/>
      <c r="G224" s="94"/>
      <c r="H224" s="126"/>
      <c r="I224" s="124"/>
      <c r="J224" s="124"/>
      <c r="K224" s="124"/>
      <c r="L224" s="12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</row>
    <row r="225" spans="1:26" ht="18.75" customHeight="1">
      <c r="A225" s="124"/>
      <c r="B225" s="94"/>
      <c r="C225" s="94"/>
      <c r="D225" s="94"/>
      <c r="E225" s="94"/>
      <c r="F225" s="124"/>
      <c r="G225" s="94"/>
      <c r="H225" s="126"/>
      <c r="I225" s="124"/>
      <c r="J225" s="124"/>
      <c r="K225" s="124"/>
      <c r="L225" s="12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</row>
    <row r="226" spans="1:26" ht="18.75" customHeight="1">
      <c r="A226" s="124"/>
      <c r="B226" s="94"/>
      <c r="C226" s="94"/>
      <c r="D226" s="94"/>
      <c r="E226" s="94"/>
      <c r="F226" s="124"/>
      <c r="G226" s="94"/>
      <c r="H226" s="126"/>
      <c r="I226" s="124"/>
      <c r="J226" s="124"/>
      <c r="K226" s="124"/>
      <c r="L226" s="12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</row>
    <row r="227" spans="1:26" ht="18.75" customHeight="1">
      <c r="A227" s="124"/>
      <c r="B227" s="94"/>
      <c r="C227" s="94"/>
      <c r="D227" s="94"/>
      <c r="E227" s="94"/>
      <c r="F227" s="124"/>
      <c r="G227" s="94"/>
      <c r="H227" s="126"/>
      <c r="I227" s="124"/>
      <c r="J227" s="124"/>
      <c r="K227" s="124"/>
      <c r="L227" s="12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</row>
    <row r="228" spans="1:26" ht="18.75" customHeight="1">
      <c r="A228" s="124"/>
      <c r="B228" s="94"/>
      <c r="C228" s="94"/>
      <c r="D228" s="94"/>
      <c r="E228" s="94"/>
      <c r="F228" s="124"/>
      <c r="G228" s="94"/>
      <c r="H228" s="126"/>
      <c r="I228" s="124"/>
      <c r="J228" s="124"/>
      <c r="K228" s="124"/>
      <c r="L228" s="12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</row>
    <row r="229" spans="1:26" ht="18.75" customHeight="1">
      <c r="A229" s="124"/>
      <c r="B229" s="94"/>
      <c r="C229" s="94"/>
      <c r="D229" s="94"/>
      <c r="E229" s="94"/>
      <c r="F229" s="124"/>
      <c r="G229" s="94"/>
      <c r="H229" s="126"/>
      <c r="I229" s="124"/>
      <c r="J229" s="124"/>
      <c r="K229" s="124"/>
      <c r="L229" s="12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</row>
    <row r="230" spans="1:26" ht="18.75" customHeight="1">
      <c r="A230" s="124"/>
      <c r="B230" s="94"/>
      <c r="C230" s="94"/>
      <c r="D230" s="94"/>
      <c r="E230" s="94"/>
      <c r="F230" s="124"/>
      <c r="G230" s="94"/>
      <c r="H230" s="126"/>
      <c r="I230" s="124"/>
      <c r="J230" s="124"/>
      <c r="K230" s="124"/>
      <c r="L230" s="12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</row>
    <row r="231" spans="1:26" ht="18.75" customHeight="1">
      <c r="A231" s="124"/>
      <c r="B231" s="94"/>
      <c r="C231" s="94"/>
      <c r="D231" s="94"/>
      <c r="E231" s="94"/>
      <c r="F231" s="124"/>
      <c r="G231" s="94"/>
      <c r="H231" s="126"/>
      <c r="I231" s="124"/>
      <c r="J231" s="124"/>
      <c r="K231" s="124"/>
      <c r="L231" s="124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</row>
    <row r="232" spans="1:26" ht="18.75" customHeight="1">
      <c r="A232" s="124"/>
      <c r="B232" s="94"/>
      <c r="C232" s="94"/>
      <c r="D232" s="94"/>
      <c r="E232" s="94"/>
      <c r="F232" s="124"/>
      <c r="G232" s="94"/>
      <c r="H232" s="126"/>
      <c r="I232" s="124"/>
      <c r="J232" s="124"/>
      <c r="K232" s="124"/>
      <c r="L232" s="124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</row>
    <row r="233" spans="1:26" ht="18.75" customHeight="1">
      <c r="A233" s="124"/>
      <c r="B233" s="94"/>
      <c r="C233" s="94"/>
      <c r="D233" s="94"/>
      <c r="E233" s="94"/>
      <c r="F233" s="124"/>
      <c r="G233" s="94"/>
      <c r="H233" s="126"/>
      <c r="I233" s="124"/>
      <c r="J233" s="124"/>
      <c r="K233" s="124"/>
      <c r="L233" s="12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</row>
    <row r="234" spans="1:26" ht="18.75" customHeight="1">
      <c r="A234" s="124"/>
      <c r="B234" s="94"/>
      <c r="C234" s="94"/>
      <c r="D234" s="94"/>
      <c r="E234" s="94"/>
      <c r="F234" s="124"/>
      <c r="G234" s="94"/>
      <c r="H234" s="126"/>
      <c r="I234" s="124"/>
      <c r="J234" s="124"/>
      <c r="K234" s="124"/>
      <c r="L234" s="124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</row>
    <row r="235" spans="1:26" ht="18.75" customHeight="1">
      <c r="A235" s="124"/>
      <c r="B235" s="94"/>
      <c r="C235" s="94"/>
      <c r="D235" s="94"/>
      <c r="E235" s="94"/>
      <c r="F235" s="124"/>
      <c r="G235" s="94"/>
      <c r="H235" s="126"/>
      <c r="I235" s="124"/>
      <c r="J235" s="124"/>
      <c r="K235" s="124"/>
      <c r="L235" s="124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</row>
    <row r="236" spans="1:26" ht="18.75" customHeight="1">
      <c r="A236" s="124"/>
      <c r="B236" s="94"/>
      <c r="C236" s="94"/>
      <c r="D236" s="94"/>
      <c r="E236" s="94"/>
      <c r="F236" s="124"/>
      <c r="G236" s="94"/>
      <c r="H236" s="126"/>
      <c r="I236" s="124"/>
      <c r="J236" s="124"/>
      <c r="K236" s="124"/>
      <c r="L236" s="12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</row>
    <row r="237" spans="1:26" ht="18.75" customHeight="1">
      <c r="A237" s="124"/>
      <c r="B237" s="94"/>
      <c r="C237" s="94"/>
      <c r="D237" s="94"/>
      <c r="E237" s="94"/>
      <c r="F237" s="124"/>
      <c r="G237" s="94"/>
      <c r="H237" s="126"/>
      <c r="I237" s="124"/>
      <c r="J237" s="124"/>
      <c r="K237" s="124"/>
      <c r="L237" s="12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</row>
    <row r="238" spans="1:26" ht="18.75" customHeight="1">
      <c r="A238" s="124"/>
      <c r="B238" s="94"/>
      <c r="C238" s="94"/>
      <c r="D238" s="94"/>
      <c r="E238" s="94"/>
      <c r="F238" s="124"/>
      <c r="G238" s="94"/>
      <c r="H238" s="126"/>
      <c r="I238" s="124"/>
      <c r="J238" s="124"/>
      <c r="K238" s="124"/>
      <c r="L238" s="12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</row>
    <row r="239" spans="1:26" ht="18.75" customHeight="1">
      <c r="A239" s="124"/>
      <c r="B239" s="94"/>
      <c r="C239" s="94"/>
      <c r="D239" s="94"/>
      <c r="E239" s="94"/>
      <c r="F239" s="124"/>
      <c r="G239" s="94"/>
      <c r="H239" s="126"/>
      <c r="I239" s="124"/>
      <c r="J239" s="124"/>
      <c r="K239" s="124"/>
      <c r="L239" s="12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</row>
    <row r="240" spans="1:26" ht="18.75" customHeight="1">
      <c r="A240" s="124"/>
      <c r="B240" s="94"/>
      <c r="C240" s="94"/>
      <c r="D240" s="94"/>
      <c r="E240" s="94"/>
      <c r="F240" s="124"/>
      <c r="G240" s="94"/>
      <c r="H240" s="126"/>
      <c r="I240" s="124"/>
      <c r="J240" s="124"/>
      <c r="K240" s="124"/>
      <c r="L240" s="12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</row>
    <row r="241" spans="1:26" ht="18.75" customHeight="1">
      <c r="A241" s="124"/>
      <c r="B241" s="94"/>
      <c r="C241" s="94"/>
      <c r="D241" s="94"/>
      <c r="E241" s="94"/>
      <c r="F241" s="124"/>
      <c r="G241" s="94"/>
      <c r="H241" s="126"/>
      <c r="I241" s="124"/>
      <c r="J241" s="124"/>
      <c r="K241" s="124"/>
      <c r="L241" s="12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</row>
    <row r="242" spans="1:26" ht="18.75" customHeight="1">
      <c r="A242" s="124"/>
      <c r="B242" s="94"/>
      <c r="C242" s="94"/>
      <c r="D242" s="94"/>
      <c r="E242" s="94"/>
      <c r="F242" s="124"/>
      <c r="G242" s="94"/>
      <c r="H242" s="126"/>
      <c r="I242" s="124"/>
      <c r="J242" s="124"/>
      <c r="K242" s="124"/>
      <c r="L242" s="12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</row>
    <row r="243" spans="1:26" ht="18.75" customHeight="1">
      <c r="A243" s="124"/>
      <c r="B243" s="94"/>
      <c r="C243" s="94"/>
      <c r="D243" s="94"/>
      <c r="E243" s="94"/>
      <c r="F243" s="124"/>
      <c r="G243" s="94"/>
      <c r="H243" s="126"/>
      <c r="I243" s="124"/>
      <c r="J243" s="124"/>
      <c r="K243" s="124"/>
      <c r="L243" s="12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</row>
    <row r="244" spans="1:26" ht="18.75" customHeight="1">
      <c r="A244" s="124"/>
      <c r="B244" s="94"/>
      <c r="C244" s="94"/>
      <c r="D244" s="94"/>
      <c r="E244" s="94"/>
      <c r="F244" s="124"/>
      <c r="G244" s="94"/>
      <c r="H244" s="126"/>
      <c r="I244" s="124"/>
      <c r="J244" s="124"/>
      <c r="K244" s="124"/>
      <c r="L244" s="12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</row>
    <row r="245" spans="1:26" ht="18.75" customHeight="1">
      <c r="A245" s="124"/>
      <c r="B245" s="94"/>
      <c r="C245" s="94"/>
      <c r="D245" s="94"/>
      <c r="E245" s="94"/>
      <c r="F245" s="124"/>
      <c r="G245" s="94"/>
      <c r="H245" s="126"/>
      <c r="I245" s="124"/>
      <c r="J245" s="124"/>
      <c r="K245" s="124"/>
      <c r="L245" s="12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</row>
    <row r="246" spans="1:26" ht="18.75" customHeight="1">
      <c r="A246" s="124"/>
      <c r="B246" s="94"/>
      <c r="C246" s="94"/>
      <c r="D246" s="94"/>
      <c r="E246" s="94"/>
      <c r="F246" s="124"/>
      <c r="G246" s="94"/>
      <c r="H246" s="126"/>
      <c r="I246" s="124"/>
      <c r="J246" s="124"/>
      <c r="K246" s="124"/>
      <c r="L246" s="12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</row>
    <row r="247" spans="1:26" ht="18.75" customHeight="1">
      <c r="A247" s="124"/>
      <c r="B247" s="94"/>
      <c r="C247" s="94"/>
      <c r="D247" s="94"/>
      <c r="E247" s="94"/>
      <c r="F247" s="124"/>
      <c r="G247" s="94"/>
      <c r="H247" s="126"/>
      <c r="I247" s="124"/>
      <c r="J247" s="124"/>
      <c r="K247" s="124"/>
      <c r="L247" s="12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</row>
    <row r="248" spans="1:26" ht="18.75" customHeight="1">
      <c r="A248" s="124"/>
      <c r="B248" s="94"/>
      <c r="C248" s="94"/>
      <c r="D248" s="94"/>
      <c r="E248" s="94"/>
      <c r="F248" s="124"/>
      <c r="G248" s="94"/>
      <c r="H248" s="126"/>
      <c r="I248" s="124"/>
      <c r="J248" s="124"/>
      <c r="K248" s="124"/>
      <c r="L248" s="12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</row>
    <row r="249" spans="1:26" ht="18.75" customHeight="1">
      <c r="A249" s="124"/>
      <c r="B249" s="94"/>
      <c r="C249" s="94"/>
      <c r="D249" s="94"/>
      <c r="E249" s="94"/>
      <c r="F249" s="124"/>
      <c r="G249" s="94"/>
      <c r="H249" s="126"/>
      <c r="I249" s="124"/>
      <c r="J249" s="124"/>
      <c r="K249" s="124"/>
      <c r="L249" s="12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</row>
    <row r="250" spans="1:26" ht="18.75" customHeight="1">
      <c r="A250" s="124"/>
      <c r="B250" s="94"/>
      <c r="C250" s="94"/>
      <c r="D250" s="94"/>
      <c r="E250" s="94"/>
      <c r="F250" s="124"/>
      <c r="G250" s="94"/>
      <c r="H250" s="126"/>
      <c r="I250" s="124"/>
      <c r="J250" s="124"/>
      <c r="K250" s="124"/>
      <c r="L250" s="12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</row>
    <row r="251" spans="1:26" ht="18.75" customHeight="1">
      <c r="A251" s="124"/>
      <c r="B251" s="94"/>
      <c r="C251" s="94"/>
      <c r="D251" s="94"/>
      <c r="E251" s="94"/>
      <c r="F251" s="124"/>
      <c r="G251" s="94"/>
      <c r="H251" s="126"/>
      <c r="I251" s="124"/>
      <c r="J251" s="124"/>
      <c r="K251" s="124"/>
      <c r="L251" s="12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</row>
    <row r="252" spans="1:26" ht="18.75" customHeight="1">
      <c r="A252" s="124"/>
      <c r="B252" s="94"/>
      <c r="C252" s="94"/>
      <c r="D252" s="94"/>
      <c r="E252" s="94"/>
      <c r="F252" s="124"/>
      <c r="G252" s="94"/>
      <c r="H252" s="126"/>
      <c r="I252" s="124"/>
      <c r="J252" s="124"/>
      <c r="K252" s="124"/>
      <c r="L252" s="12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</row>
    <row r="253" spans="1:26" ht="18.75" customHeight="1">
      <c r="A253" s="124"/>
      <c r="B253" s="94"/>
      <c r="C253" s="94"/>
      <c r="D253" s="94"/>
      <c r="E253" s="94"/>
      <c r="F253" s="124"/>
      <c r="G253" s="94"/>
      <c r="H253" s="126"/>
      <c r="I253" s="124"/>
      <c r="J253" s="124"/>
      <c r="K253" s="124"/>
      <c r="L253" s="12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</row>
    <row r="254" spans="1:26" ht="18.75" customHeight="1">
      <c r="A254" s="124"/>
      <c r="B254" s="94"/>
      <c r="C254" s="94"/>
      <c r="D254" s="94"/>
      <c r="E254" s="94"/>
      <c r="F254" s="124"/>
      <c r="G254" s="94"/>
      <c r="H254" s="126"/>
      <c r="I254" s="124"/>
      <c r="J254" s="124"/>
      <c r="K254" s="124"/>
      <c r="L254" s="12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</row>
    <row r="255" spans="1:26" ht="18.75" customHeight="1">
      <c r="A255" s="124"/>
      <c r="B255" s="94"/>
      <c r="C255" s="94"/>
      <c r="D255" s="94"/>
      <c r="E255" s="94"/>
      <c r="F255" s="124"/>
      <c r="G255" s="94"/>
      <c r="H255" s="126"/>
      <c r="I255" s="124"/>
      <c r="J255" s="124"/>
      <c r="K255" s="124"/>
      <c r="L255" s="12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</row>
    <row r="256" spans="1:26" ht="18.75" customHeight="1">
      <c r="A256" s="124"/>
      <c r="B256" s="94"/>
      <c r="C256" s="94"/>
      <c r="D256" s="94"/>
      <c r="E256" s="94"/>
      <c r="F256" s="124"/>
      <c r="G256" s="94"/>
      <c r="H256" s="126"/>
      <c r="I256" s="124"/>
      <c r="J256" s="124"/>
      <c r="K256" s="124"/>
      <c r="L256" s="124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</row>
    <row r="257" spans="1:26" ht="18.75" customHeight="1">
      <c r="A257" s="124"/>
      <c r="B257" s="94"/>
      <c r="C257" s="94"/>
      <c r="D257" s="94"/>
      <c r="E257" s="94"/>
      <c r="F257" s="124"/>
      <c r="G257" s="94"/>
      <c r="H257" s="126"/>
      <c r="I257" s="124"/>
      <c r="J257" s="124"/>
      <c r="K257" s="124"/>
      <c r="L257" s="124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</row>
    <row r="258" spans="1:26" ht="18.75" customHeight="1">
      <c r="A258" s="124"/>
      <c r="B258" s="94"/>
      <c r="C258" s="94"/>
      <c r="D258" s="94"/>
      <c r="E258" s="94"/>
      <c r="F258" s="124"/>
      <c r="G258" s="94"/>
      <c r="H258" s="126"/>
      <c r="I258" s="124"/>
      <c r="J258" s="124"/>
      <c r="K258" s="124"/>
      <c r="L258" s="124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</row>
    <row r="259" spans="1:26" ht="18.75" customHeight="1">
      <c r="A259" s="124"/>
      <c r="B259" s="94"/>
      <c r="C259" s="94"/>
      <c r="D259" s="94"/>
      <c r="E259" s="94"/>
      <c r="F259" s="124"/>
      <c r="G259" s="94"/>
      <c r="H259" s="126"/>
      <c r="I259" s="124"/>
      <c r="J259" s="124"/>
      <c r="K259" s="124"/>
      <c r="L259" s="124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</row>
    <row r="260" spans="1:26" ht="18.75" customHeight="1">
      <c r="A260" s="124"/>
      <c r="B260" s="94"/>
      <c r="C260" s="94"/>
      <c r="D260" s="94"/>
      <c r="E260" s="94"/>
      <c r="F260" s="124"/>
      <c r="G260" s="94"/>
      <c r="H260" s="126"/>
      <c r="I260" s="124"/>
      <c r="J260" s="124"/>
      <c r="K260" s="124"/>
      <c r="L260" s="124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</row>
    <row r="261" spans="1:26" ht="18.75" customHeight="1">
      <c r="A261" s="124"/>
      <c r="B261" s="94"/>
      <c r="C261" s="94"/>
      <c r="D261" s="94"/>
      <c r="E261" s="94"/>
      <c r="F261" s="124"/>
      <c r="G261" s="94"/>
      <c r="H261" s="126"/>
      <c r="I261" s="124"/>
      <c r="J261" s="124"/>
      <c r="K261" s="124"/>
      <c r="L261" s="124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</row>
    <row r="262" spans="1:26" ht="18.75" customHeight="1">
      <c r="A262" s="124"/>
      <c r="B262" s="94"/>
      <c r="C262" s="94"/>
      <c r="D262" s="94"/>
      <c r="E262" s="94"/>
      <c r="F262" s="124"/>
      <c r="G262" s="94"/>
      <c r="H262" s="126"/>
      <c r="I262" s="124"/>
      <c r="J262" s="124"/>
      <c r="K262" s="124"/>
      <c r="L262" s="12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</row>
    <row r="263" spans="1:26" ht="18.75" customHeight="1">
      <c r="A263" s="124"/>
      <c r="B263" s="94"/>
      <c r="C263" s="94"/>
      <c r="D263" s="94"/>
      <c r="E263" s="94"/>
      <c r="F263" s="124"/>
      <c r="G263" s="94"/>
      <c r="H263" s="126"/>
      <c r="I263" s="124"/>
      <c r="J263" s="124"/>
      <c r="K263" s="124"/>
      <c r="L263" s="12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</row>
    <row r="264" spans="1:26" ht="18.75" customHeight="1">
      <c r="A264" s="124"/>
      <c r="B264" s="94"/>
      <c r="C264" s="94"/>
      <c r="D264" s="94"/>
      <c r="E264" s="94"/>
      <c r="F264" s="124"/>
      <c r="G264" s="94"/>
      <c r="H264" s="126"/>
      <c r="I264" s="124"/>
      <c r="J264" s="124"/>
      <c r="K264" s="124"/>
      <c r="L264" s="12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</row>
    <row r="265" spans="1:26" ht="18.75" customHeight="1">
      <c r="A265" s="124"/>
      <c r="B265" s="94"/>
      <c r="C265" s="94"/>
      <c r="D265" s="94"/>
      <c r="E265" s="94"/>
      <c r="F265" s="124"/>
      <c r="G265" s="94"/>
      <c r="H265" s="126"/>
      <c r="I265" s="124"/>
      <c r="J265" s="124"/>
      <c r="K265" s="124"/>
      <c r="L265" s="12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</row>
    <row r="266" spans="1:26" ht="18.75" customHeight="1">
      <c r="A266" s="124"/>
      <c r="B266" s="94"/>
      <c r="C266" s="94"/>
      <c r="D266" s="94"/>
      <c r="E266" s="94"/>
      <c r="F266" s="124"/>
      <c r="G266" s="94"/>
      <c r="H266" s="126"/>
      <c r="I266" s="124"/>
      <c r="J266" s="124"/>
      <c r="K266" s="124"/>
      <c r="L266" s="12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</row>
    <row r="267" spans="1:26" ht="18.75" customHeight="1">
      <c r="A267" s="124"/>
      <c r="B267" s="94"/>
      <c r="C267" s="94"/>
      <c r="D267" s="94"/>
      <c r="E267" s="94"/>
      <c r="F267" s="124"/>
      <c r="G267" s="94"/>
      <c r="H267" s="126"/>
      <c r="I267" s="124"/>
      <c r="J267" s="124"/>
      <c r="K267" s="124"/>
      <c r="L267" s="12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</row>
    <row r="268" spans="1:26" ht="18.75" customHeight="1">
      <c r="A268" s="124"/>
      <c r="B268" s="94"/>
      <c r="C268" s="94"/>
      <c r="D268" s="94"/>
      <c r="E268" s="94"/>
      <c r="F268" s="124"/>
      <c r="G268" s="94"/>
      <c r="H268" s="126"/>
      <c r="I268" s="124"/>
      <c r="J268" s="124"/>
      <c r="K268" s="124"/>
      <c r="L268" s="12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</row>
    <row r="269" spans="1:26" ht="18.75" customHeight="1">
      <c r="A269" s="124"/>
      <c r="B269" s="94"/>
      <c r="C269" s="94"/>
      <c r="D269" s="94"/>
      <c r="E269" s="94"/>
      <c r="F269" s="124"/>
      <c r="G269" s="94"/>
      <c r="H269" s="126"/>
      <c r="I269" s="124"/>
      <c r="J269" s="124"/>
      <c r="K269" s="124"/>
      <c r="L269" s="12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</row>
    <row r="270" spans="1:26" ht="18.75" customHeight="1">
      <c r="A270" s="124"/>
      <c r="B270" s="94"/>
      <c r="C270" s="94"/>
      <c r="D270" s="94"/>
      <c r="E270" s="94"/>
      <c r="F270" s="124"/>
      <c r="G270" s="94"/>
      <c r="H270" s="126"/>
      <c r="I270" s="124"/>
      <c r="J270" s="124"/>
      <c r="K270" s="124"/>
      <c r="L270" s="12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</row>
    <row r="271" spans="1:26" ht="18.75" customHeight="1">
      <c r="A271" s="124"/>
      <c r="B271" s="94"/>
      <c r="C271" s="94"/>
      <c r="D271" s="94"/>
      <c r="E271" s="94"/>
      <c r="F271" s="124"/>
      <c r="G271" s="94"/>
      <c r="H271" s="126"/>
      <c r="I271" s="124"/>
      <c r="J271" s="124"/>
      <c r="K271" s="124"/>
      <c r="L271" s="12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</row>
    <row r="272" spans="1:26" ht="18.75" customHeight="1">
      <c r="A272" s="124"/>
      <c r="B272" s="94"/>
      <c r="C272" s="94"/>
      <c r="D272" s="94"/>
      <c r="E272" s="94"/>
      <c r="F272" s="124"/>
      <c r="G272" s="94"/>
      <c r="H272" s="126"/>
      <c r="I272" s="124"/>
      <c r="J272" s="124"/>
      <c r="K272" s="124"/>
      <c r="L272" s="12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</row>
    <row r="273" spans="1:26" ht="18.75" customHeight="1">
      <c r="A273" s="124"/>
      <c r="B273" s="94"/>
      <c r="C273" s="94"/>
      <c r="D273" s="94"/>
      <c r="E273" s="94"/>
      <c r="F273" s="124"/>
      <c r="G273" s="94"/>
      <c r="H273" s="126"/>
      <c r="I273" s="124"/>
      <c r="J273" s="124"/>
      <c r="K273" s="124"/>
      <c r="L273" s="12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</row>
    <row r="274" spans="1:26" ht="18.75" customHeight="1">
      <c r="A274" s="124"/>
      <c r="B274" s="94"/>
      <c r="C274" s="94"/>
      <c r="D274" s="94"/>
      <c r="E274" s="94"/>
      <c r="F274" s="124"/>
      <c r="G274" s="94"/>
      <c r="H274" s="126"/>
      <c r="I274" s="124"/>
      <c r="J274" s="124"/>
      <c r="K274" s="124"/>
      <c r="L274" s="12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</row>
    <row r="275" spans="1:26" ht="18.75" customHeight="1">
      <c r="A275" s="124"/>
      <c r="B275" s="94"/>
      <c r="C275" s="94"/>
      <c r="D275" s="94"/>
      <c r="E275" s="94"/>
      <c r="F275" s="124"/>
      <c r="G275" s="94"/>
      <c r="H275" s="126"/>
      <c r="I275" s="124"/>
      <c r="J275" s="124"/>
      <c r="K275" s="124"/>
      <c r="L275" s="12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</row>
    <row r="276" spans="1:26" ht="18.75" customHeight="1">
      <c r="A276" s="124"/>
      <c r="B276" s="94"/>
      <c r="C276" s="94"/>
      <c r="D276" s="94"/>
      <c r="E276" s="94"/>
      <c r="F276" s="124"/>
      <c r="G276" s="94"/>
      <c r="H276" s="126"/>
      <c r="I276" s="124"/>
      <c r="J276" s="124"/>
      <c r="K276" s="124"/>
      <c r="L276" s="12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</row>
    <row r="277" spans="1:26" ht="18.75" customHeight="1">
      <c r="A277" s="124"/>
      <c r="B277" s="94"/>
      <c r="C277" s="94"/>
      <c r="D277" s="94"/>
      <c r="E277" s="94"/>
      <c r="F277" s="124"/>
      <c r="G277" s="94"/>
      <c r="H277" s="126"/>
      <c r="I277" s="124"/>
      <c r="J277" s="124"/>
      <c r="K277" s="124"/>
      <c r="L277" s="12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</row>
    <row r="278" spans="1:26" ht="18.75" customHeight="1">
      <c r="A278" s="124"/>
      <c r="B278" s="94"/>
      <c r="C278" s="94"/>
      <c r="D278" s="94"/>
      <c r="E278" s="94"/>
      <c r="F278" s="124"/>
      <c r="G278" s="94"/>
      <c r="H278" s="126"/>
      <c r="I278" s="124"/>
      <c r="J278" s="124"/>
      <c r="K278" s="124"/>
      <c r="L278" s="12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</row>
    <row r="279" spans="1:26" ht="18.75" customHeight="1">
      <c r="A279" s="124"/>
      <c r="B279" s="94"/>
      <c r="C279" s="94"/>
      <c r="D279" s="94"/>
      <c r="E279" s="94"/>
      <c r="F279" s="124"/>
      <c r="G279" s="94"/>
      <c r="H279" s="126"/>
      <c r="I279" s="124"/>
      <c r="J279" s="124"/>
      <c r="K279" s="124"/>
      <c r="L279" s="12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</row>
    <row r="280" spans="1:26" ht="18.75" customHeight="1">
      <c r="A280" s="124"/>
      <c r="B280" s="94"/>
      <c r="C280" s="94"/>
      <c r="D280" s="94"/>
      <c r="E280" s="94"/>
      <c r="F280" s="124"/>
      <c r="G280" s="94"/>
      <c r="H280" s="126"/>
      <c r="I280" s="124"/>
      <c r="J280" s="124"/>
      <c r="K280" s="124"/>
      <c r="L280" s="12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</row>
    <row r="281" spans="1:26" ht="18.75" customHeight="1">
      <c r="A281" s="124"/>
      <c r="B281" s="94"/>
      <c r="C281" s="94"/>
      <c r="D281" s="94"/>
      <c r="E281" s="94"/>
      <c r="F281" s="124"/>
      <c r="G281" s="94"/>
      <c r="H281" s="126"/>
      <c r="I281" s="124"/>
      <c r="J281" s="124"/>
      <c r="K281" s="124"/>
      <c r="L281" s="12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</row>
    <row r="282" spans="1:26" ht="18.75" customHeight="1">
      <c r="A282" s="124"/>
      <c r="B282" s="94"/>
      <c r="C282" s="94"/>
      <c r="D282" s="94"/>
      <c r="E282" s="94"/>
      <c r="F282" s="124"/>
      <c r="G282" s="94"/>
      <c r="H282" s="126"/>
      <c r="I282" s="124"/>
      <c r="J282" s="124"/>
      <c r="K282" s="124"/>
      <c r="L282" s="124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</row>
    <row r="283" spans="1:26" ht="18.75" customHeight="1">
      <c r="A283" s="124"/>
      <c r="B283" s="94"/>
      <c r="C283" s="94"/>
      <c r="D283" s="94"/>
      <c r="E283" s="94"/>
      <c r="F283" s="124"/>
      <c r="G283" s="94"/>
      <c r="H283" s="126"/>
      <c r="I283" s="124"/>
      <c r="J283" s="124"/>
      <c r="K283" s="124"/>
      <c r="L283" s="12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</row>
    <row r="284" spans="1:26" ht="18.75" customHeight="1">
      <c r="A284" s="124"/>
      <c r="B284" s="94"/>
      <c r="C284" s="94"/>
      <c r="D284" s="94"/>
      <c r="E284" s="94"/>
      <c r="F284" s="124"/>
      <c r="G284" s="94"/>
      <c r="H284" s="126"/>
      <c r="I284" s="124"/>
      <c r="J284" s="124"/>
      <c r="K284" s="124"/>
      <c r="L284" s="124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</row>
    <row r="285" spans="1:26" ht="18.75" customHeight="1">
      <c r="A285" s="124"/>
      <c r="B285" s="94"/>
      <c r="C285" s="94"/>
      <c r="D285" s="94"/>
      <c r="E285" s="94"/>
      <c r="F285" s="124"/>
      <c r="G285" s="94"/>
      <c r="H285" s="126"/>
      <c r="I285" s="124"/>
      <c r="J285" s="124"/>
      <c r="K285" s="124"/>
      <c r="L285" s="124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</row>
    <row r="286" spans="1:26" ht="18.75" customHeight="1">
      <c r="A286" s="124"/>
      <c r="B286" s="94"/>
      <c r="C286" s="94"/>
      <c r="D286" s="94"/>
      <c r="E286" s="94"/>
      <c r="F286" s="124"/>
      <c r="G286" s="94"/>
      <c r="H286" s="126"/>
      <c r="I286" s="124"/>
      <c r="J286" s="124"/>
      <c r="K286" s="124"/>
      <c r="L286" s="124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</row>
    <row r="287" spans="1:26" ht="18.75" customHeight="1">
      <c r="A287" s="124"/>
      <c r="B287" s="94"/>
      <c r="C287" s="94"/>
      <c r="D287" s="94"/>
      <c r="E287" s="94"/>
      <c r="F287" s="124"/>
      <c r="G287" s="94"/>
      <c r="H287" s="126"/>
      <c r="I287" s="124"/>
      <c r="J287" s="124"/>
      <c r="K287" s="124"/>
      <c r="L287" s="124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</row>
    <row r="288" spans="1:26" ht="18.75" customHeight="1">
      <c r="A288" s="124"/>
      <c r="B288" s="94"/>
      <c r="C288" s="94"/>
      <c r="D288" s="94"/>
      <c r="E288" s="94"/>
      <c r="F288" s="124"/>
      <c r="G288" s="94"/>
      <c r="H288" s="126"/>
      <c r="I288" s="124"/>
      <c r="J288" s="124"/>
      <c r="K288" s="124"/>
      <c r="L288" s="124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</row>
    <row r="289" spans="1:26" ht="18.75" customHeight="1">
      <c r="A289" s="124"/>
      <c r="B289" s="94"/>
      <c r="C289" s="94"/>
      <c r="D289" s="94"/>
      <c r="E289" s="94"/>
      <c r="F289" s="124"/>
      <c r="G289" s="94"/>
      <c r="H289" s="126"/>
      <c r="I289" s="124"/>
      <c r="J289" s="124"/>
      <c r="K289" s="124"/>
      <c r="L289" s="124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</row>
    <row r="290" spans="1:26" ht="18.75" customHeight="1">
      <c r="A290" s="124"/>
      <c r="B290" s="94"/>
      <c r="C290" s="94"/>
      <c r="D290" s="94"/>
      <c r="E290" s="94"/>
      <c r="F290" s="124"/>
      <c r="G290" s="94"/>
      <c r="H290" s="126"/>
      <c r="I290" s="124"/>
      <c r="J290" s="124"/>
      <c r="K290" s="124"/>
      <c r="L290" s="124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</row>
    <row r="291" spans="1:26" ht="18.75" customHeight="1">
      <c r="A291" s="124"/>
      <c r="B291" s="94"/>
      <c r="C291" s="94"/>
      <c r="D291" s="94"/>
      <c r="E291" s="94"/>
      <c r="F291" s="124"/>
      <c r="G291" s="94"/>
      <c r="H291" s="126"/>
      <c r="I291" s="124"/>
      <c r="J291" s="124"/>
      <c r="K291" s="124"/>
      <c r="L291" s="124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</row>
    <row r="292" spans="1:26" ht="18.75" customHeight="1">
      <c r="A292" s="124"/>
      <c r="B292" s="94"/>
      <c r="C292" s="94"/>
      <c r="D292" s="94"/>
      <c r="E292" s="94"/>
      <c r="F292" s="124"/>
      <c r="G292" s="94"/>
      <c r="H292" s="126"/>
      <c r="I292" s="124"/>
      <c r="J292" s="124"/>
      <c r="K292" s="124"/>
      <c r="L292" s="124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</row>
    <row r="293" spans="1:26" ht="18.75" customHeight="1">
      <c r="A293" s="124"/>
      <c r="B293" s="94"/>
      <c r="C293" s="94"/>
      <c r="D293" s="94"/>
      <c r="E293" s="94"/>
      <c r="F293" s="124"/>
      <c r="G293" s="94"/>
      <c r="H293" s="126"/>
      <c r="I293" s="124"/>
      <c r="J293" s="124"/>
      <c r="K293" s="124"/>
      <c r="L293" s="12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</row>
    <row r="294" spans="1:26" ht="18.75" customHeight="1">
      <c r="A294" s="124"/>
      <c r="B294" s="94"/>
      <c r="C294" s="94"/>
      <c r="D294" s="94"/>
      <c r="E294" s="94"/>
      <c r="F294" s="124"/>
      <c r="G294" s="94"/>
      <c r="H294" s="126"/>
      <c r="I294" s="124"/>
      <c r="J294" s="124"/>
      <c r="K294" s="124"/>
      <c r="L294" s="124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</row>
    <row r="295" spans="1:26" ht="18.75" customHeight="1">
      <c r="A295" s="124"/>
      <c r="B295" s="94"/>
      <c r="C295" s="94"/>
      <c r="D295" s="94"/>
      <c r="E295" s="94"/>
      <c r="F295" s="124"/>
      <c r="G295" s="94"/>
      <c r="H295" s="126"/>
      <c r="I295" s="124"/>
      <c r="J295" s="124"/>
      <c r="K295" s="124"/>
      <c r="L295" s="124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</row>
    <row r="296" spans="1:26" ht="18.75" customHeight="1">
      <c r="A296" s="124"/>
      <c r="B296" s="94"/>
      <c r="C296" s="94"/>
      <c r="D296" s="94"/>
      <c r="E296" s="94"/>
      <c r="F296" s="124"/>
      <c r="G296" s="94"/>
      <c r="H296" s="126"/>
      <c r="I296" s="124"/>
      <c r="J296" s="124"/>
      <c r="K296" s="124"/>
      <c r="L296" s="124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</row>
    <row r="297" spans="1:26" ht="18.75" customHeight="1">
      <c r="A297" s="124"/>
      <c r="B297" s="94"/>
      <c r="C297" s="94"/>
      <c r="D297" s="94"/>
      <c r="E297" s="94"/>
      <c r="F297" s="124"/>
      <c r="G297" s="94"/>
      <c r="H297" s="126"/>
      <c r="I297" s="124"/>
      <c r="J297" s="124"/>
      <c r="K297" s="124"/>
      <c r="L297" s="124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</row>
    <row r="298" spans="1:26" ht="18.75" customHeight="1">
      <c r="A298" s="124"/>
      <c r="B298" s="94"/>
      <c r="C298" s="94"/>
      <c r="D298" s="94"/>
      <c r="E298" s="94"/>
      <c r="F298" s="124"/>
      <c r="G298" s="94"/>
      <c r="H298" s="126"/>
      <c r="I298" s="124"/>
      <c r="J298" s="124"/>
      <c r="K298" s="124"/>
      <c r="L298" s="124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</row>
    <row r="299" spans="1:26" ht="18.75" customHeight="1">
      <c r="A299" s="124"/>
      <c r="B299" s="94"/>
      <c r="C299" s="94"/>
      <c r="D299" s="94"/>
      <c r="E299" s="94"/>
      <c r="F299" s="124"/>
      <c r="G299" s="94"/>
      <c r="H299" s="126"/>
      <c r="I299" s="124"/>
      <c r="J299" s="124"/>
      <c r="K299" s="124"/>
      <c r="L299" s="12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</row>
    <row r="300" spans="1:26" ht="18.75" customHeight="1">
      <c r="A300" s="124"/>
      <c r="B300" s="94"/>
      <c r="C300" s="94"/>
      <c r="D300" s="94"/>
      <c r="E300" s="94"/>
      <c r="F300" s="124"/>
      <c r="G300" s="94"/>
      <c r="H300" s="126"/>
      <c r="I300" s="124"/>
      <c r="J300" s="124"/>
      <c r="K300" s="124"/>
      <c r="L300" s="124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</row>
    <row r="301" spans="1:26" ht="18.75" customHeight="1">
      <c r="A301" s="124"/>
      <c r="B301" s="94"/>
      <c r="C301" s="94"/>
      <c r="D301" s="94"/>
      <c r="E301" s="94"/>
      <c r="F301" s="124"/>
      <c r="G301" s="94"/>
      <c r="H301" s="126"/>
      <c r="I301" s="124"/>
      <c r="J301" s="124"/>
      <c r="K301" s="124"/>
      <c r="L301" s="124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</row>
    <row r="302" spans="1:26" ht="18.75" customHeight="1">
      <c r="A302" s="124"/>
      <c r="B302" s="94"/>
      <c r="C302" s="94"/>
      <c r="D302" s="94"/>
      <c r="E302" s="94"/>
      <c r="F302" s="124"/>
      <c r="G302" s="94"/>
      <c r="H302" s="126"/>
      <c r="I302" s="124"/>
      <c r="J302" s="124"/>
      <c r="K302" s="124"/>
      <c r="L302" s="124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</row>
    <row r="303" spans="1:26" ht="18.75" customHeight="1">
      <c r="A303" s="124"/>
      <c r="B303" s="94"/>
      <c r="C303" s="94"/>
      <c r="D303" s="94"/>
      <c r="E303" s="94"/>
      <c r="F303" s="124"/>
      <c r="G303" s="94"/>
      <c r="H303" s="126"/>
      <c r="I303" s="124"/>
      <c r="J303" s="124"/>
      <c r="K303" s="124"/>
      <c r="L303" s="124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</row>
    <row r="304" spans="1:26" ht="18.75" customHeight="1">
      <c r="A304" s="124"/>
      <c r="B304" s="94"/>
      <c r="C304" s="94"/>
      <c r="D304" s="94"/>
      <c r="E304" s="94"/>
      <c r="F304" s="124"/>
      <c r="G304" s="94"/>
      <c r="H304" s="126"/>
      <c r="I304" s="124"/>
      <c r="J304" s="124"/>
      <c r="K304" s="124"/>
      <c r="L304" s="124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</row>
    <row r="305" spans="1:26" ht="18.75" customHeight="1">
      <c r="A305" s="124"/>
      <c r="B305" s="94"/>
      <c r="C305" s="94"/>
      <c r="D305" s="94"/>
      <c r="E305" s="94"/>
      <c r="F305" s="124"/>
      <c r="G305" s="94"/>
      <c r="H305" s="126"/>
      <c r="I305" s="124"/>
      <c r="J305" s="124"/>
      <c r="K305" s="124"/>
      <c r="L305" s="124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</row>
    <row r="306" spans="1:26" ht="18.75" customHeight="1">
      <c r="A306" s="124"/>
      <c r="B306" s="94"/>
      <c r="C306" s="94"/>
      <c r="D306" s="94"/>
      <c r="E306" s="94"/>
      <c r="F306" s="124"/>
      <c r="G306" s="94"/>
      <c r="H306" s="126"/>
      <c r="I306" s="124"/>
      <c r="J306" s="124"/>
      <c r="K306" s="124"/>
      <c r="L306" s="124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</row>
    <row r="307" spans="1:26" ht="18.75" customHeight="1">
      <c r="A307" s="124"/>
      <c r="B307" s="94"/>
      <c r="C307" s="94"/>
      <c r="D307" s="94"/>
      <c r="E307" s="94"/>
      <c r="F307" s="124"/>
      <c r="G307" s="94"/>
      <c r="H307" s="126"/>
      <c r="I307" s="124"/>
      <c r="J307" s="124"/>
      <c r="K307" s="124"/>
      <c r="L307" s="124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</row>
    <row r="308" spans="1:26" ht="18.75" customHeight="1">
      <c r="A308" s="124"/>
      <c r="B308" s="94"/>
      <c r="C308" s="94"/>
      <c r="D308" s="94"/>
      <c r="E308" s="94"/>
      <c r="F308" s="124"/>
      <c r="G308" s="94"/>
      <c r="H308" s="126"/>
      <c r="I308" s="124"/>
      <c r="J308" s="124"/>
      <c r="K308" s="124"/>
      <c r="L308" s="124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</row>
    <row r="309" spans="1:26" ht="18.75" customHeight="1">
      <c r="A309" s="124"/>
      <c r="B309" s="94"/>
      <c r="C309" s="94"/>
      <c r="D309" s="94"/>
      <c r="E309" s="94"/>
      <c r="F309" s="124"/>
      <c r="G309" s="94"/>
      <c r="H309" s="126"/>
      <c r="I309" s="124"/>
      <c r="J309" s="124"/>
      <c r="K309" s="124"/>
      <c r="L309" s="124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</row>
    <row r="310" spans="1:26" ht="18.75" customHeight="1">
      <c r="A310" s="124"/>
      <c r="B310" s="94"/>
      <c r="C310" s="94"/>
      <c r="D310" s="94"/>
      <c r="E310" s="94"/>
      <c r="F310" s="124"/>
      <c r="G310" s="94"/>
      <c r="H310" s="126"/>
      <c r="I310" s="124"/>
      <c r="J310" s="124"/>
      <c r="K310" s="124"/>
      <c r="L310" s="12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</row>
    <row r="311" spans="1:26" ht="18.75" customHeight="1">
      <c r="A311" s="124"/>
      <c r="B311" s="94"/>
      <c r="C311" s="94"/>
      <c r="D311" s="94"/>
      <c r="E311" s="94"/>
      <c r="F311" s="124"/>
      <c r="G311" s="94"/>
      <c r="H311" s="126"/>
      <c r="I311" s="124"/>
      <c r="J311" s="124"/>
      <c r="K311" s="124"/>
      <c r="L311" s="124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</row>
    <row r="312" spans="1:26" ht="18.75" customHeight="1">
      <c r="A312" s="124"/>
      <c r="B312" s="94"/>
      <c r="C312" s="94"/>
      <c r="D312" s="94"/>
      <c r="E312" s="94"/>
      <c r="F312" s="124"/>
      <c r="G312" s="94"/>
      <c r="H312" s="126"/>
      <c r="I312" s="124"/>
      <c r="J312" s="124"/>
      <c r="K312" s="124"/>
      <c r="L312" s="12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</row>
    <row r="313" spans="1:26" ht="18.75" customHeight="1">
      <c r="A313" s="124"/>
      <c r="B313" s="94"/>
      <c r="C313" s="94"/>
      <c r="D313" s="94"/>
      <c r="E313" s="94"/>
      <c r="F313" s="124"/>
      <c r="G313" s="94"/>
      <c r="H313" s="126"/>
      <c r="I313" s="124"/>
      <c r="J313" s="124"/>
      <c r="K313" s="124"/>
      <c r="L313" s="124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</row>
    <row r="314" spans="1:26" ht="18.75" customHeight="1">
      <c r="A314" s="124"/>
      <c r="B314" s="94"/>
      <c r="C314" s="94"/>
      <c r="D314" s="94"/>
      <c r="E314" s="94"/>
      <c r="F314" s="124"/>
      <c r="G314" s="94"/>
      <c r="H314" s="126"/>
      <c r="I314" s="124"/>
      <c r="J314" s="124"/>
      <c r="K314" s="124"/>
      <c r="L314" s="124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</row>
    <row r="315" spans="1:26" ht="18.75" customHeight="1">
      <c r="A315" s="124"/>
      <c r="B315" s="94"/>
      <c r="C315" s="94"/>
      <c r="D315" s="94"/>
      <c r="E315" s="94"/>
      <c r="F315" s="124"/>
      <c r="G315" s="94"/>
      <c r="H315" s="126"/>
      <c r="I315" s="124"/>
      <c r="J315" s="124"/>
      <c r="K315" s="124"/>
      <c r="L315" s="124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</row>
    <row r="316" spans="1:26" ht="18.75" customHeight="1">
      <c r="A316" s="124"/>
      <c r="B316" s="94"/>
      <c r="C316" s="94"/>
      <c r="D316" s="94"/>
      <c r="E316" s="94"/>
      <c r="F316" s="124"/>
      <c r="G316" s="94"/>
      <c r="H316" s="126"/>
      <c r="I316" s="124"/>
      <c r="J316" s="124"/>
      <c r="K316" s="124"/>
      <c r="L316" s="124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</row>
    <row r="317" spans="1:26" ht="18.75" customHeight="1">
      <c r="A317" s="124"/>
      <c r="B317" s="94"/>
      <c r="C317" s="94"/>
      <c r="D317" s="94"/>
      <c r="E317" s="94"/>
      <c r="F317" s="124"/>
      <c r="G317" s="94"/>
      <c r="H317" s="126"/>
      <c r="I317" s="124"/>
      <c r="J317" s="124"/>
      <c r="K317" s="124"/>
      <c r="L317" s="124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</row>
    <row r="318" spans="1:26" ht="18.75" customHeight="1">
      <c r="A318" s="124"/>
      <c r="B318" s="94"/>
      <c r="C318" s="94"/>
      <c r="D318" s="94"/>
      <c r="E318" s="94"/>
      <c r="F318" s="124"/>
      <c r="G318" s="94"/>
      <c r="H318" s="126"/>
      <c r="I318" s="124"/>
      <c r="J318" s="124"/>
      <c r="K318" s="124"/>
      <c r="L318" s="12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</row>
    <row r="319" spans="1:26" ht="18.75" customHeight="1">
      <c r="A319" s="124"/>
      <c r="B319" s="94"/>
      <c r="C319" s="94"/>
      <c r="D319" s="94"/>
      <c r="E319" s="94"/>
      <c r="F319" s="124"/>
      <c r="G319" s="94"/>
      <c r="H319" s="126"/>
      <c r="I319" s="124"/>
      <c r="J319" s="124"/>
      <c r="K319" s="124"/>
      <c r="L319" s="124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</row>
    <row r="320" spans="1:26" ht="18.75" customHeight="1">
      <c r="A320" s="124"/>
      <c r="B320" s="94"/>
      <c r="C320" s="94"/>
      <c r="D320" s="94"/>
      <c r="E320" s="94"/>
      <c r="F320" s="124"/>
      <c r="G320" s="94"/>
      <c r="H320" s="126"/>
      <c r="I320" s="124"/>
      <c r="J320" s="124"/>
      <c r="K320" s="124"/>
      <c r="L320" s="124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</row>
    <row r="321" spans="1:26" ht="18.75" customHeight="1">
      <c r="A321" s="124"/>
      <c r="B321" s="94"/>
      <c r="C321" s="94"/>
      <c r="D321" s="94"/>
      <c r="E321" s="94"/>
      <c r="F321" s="124"/>
      <c r="G321" s="94"/>
      <c r="H321" s="126"/>
      <c r="I321" s="124"/>
      <c r="J321" s="124"/>
      <c r="K321" s="124"/>
      <c r="L321" s="124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</row>
    <row r="322" spans="1:26" ht="18.75" customHeight="1">
      <c r="A322" s="124"/>
      <c r="B322" s="94"/>
      <c r="C322" s="94"/>
      <c r="D322" s="94"/>
      <c r="E322" s="94"/>
      <c r="F322" s="124"/>
      <c r="G322" s="94"/>
      <c r="H322" s="126"/>
      <c r="I322" s="124"/>
      <c r="J322" s="124"/>
      <c r="K322" s="124"/>
      <c r="L322" s="124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</row>
    <row r="323" spans="1:26" ht="18.75" customHeight="1">
      <c r="A323" s="124"/>
      <c r="B323" s="94"/>
      <c r="C323" s="94"/>
      <c r="D323" s="94"/>
      <c r="E323" s="94"/>
      <c r="F323" s="124"/>
      <c r="G323" s="94"/>
      <c r="H323" s="126"/>
      <c r="I323" s="124"/>
      <c r="J323" s="124"/>
      <c r="K323" s="124"/>
      <c r="L323" s="12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</row>
    <row r="324" spans="1:26" ht="18.75" customHeight="1">
      <c r="A324" s="124"/>
      <c r="B324" s="94"/>
      <c r="C324" s="94"/>
      <c r="D324" s="94"/>
      <c r="E324" s="94"/>
      <c r="F324" s="124"/>
      <c r="G324" s="94"/>
      <c r="H324" s="126"/>
      <c r="I324" s="124"/>
      <c r="J324" s="124"/>
      <c r="K324" s="124"/>
      <c r="L324" s="124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</row>
    <row r="325" spans="1:26" ht="18.75" customHeight="1">
      <c r="A325" s="124"/>
      <c r="B325" s="94"/>
      <c r="C325" s="94"/>
      <c r="D325" s="94"/>
      <c r="E325" s="94"/>
      <c r="F325" s="124"/>
      <c r="G325" s="94"/>
      <c r="H325" s="126"/>
      <c r="I325" s="124"/>
      <c r="J325" s="124"/>
      <c r="K325" s="124"/>
      <c r="L325" s="124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</row>
    <row r="326" spans="1:26" ht="18.75" customHeight="1">
      <c r="A326" s="124"/>
      <c r="B326" s="94"/>
      <c r="C326" s="94"/>
      <c r="D326" s="94"/>
      <c r="E326" s="94"/>
      <c r="F326" s="124"/>
      <c r="G326" s="94"/>
      <c r="H326" s="126"/>
      <c r="I326" s="124"/>
      <c r="J326" s="124"/>
      <c r="K326" s="124"/>
      <c r="L326" s="124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</row>
    <row r="327" spans="1:26" ht="18.75" customHeight="1">
      <c r="A327" s="124"/>
      <c r="B327" s="94"/>
      <c r="C327" s="94"/>
      <c r="D327" s="94"/>
      <c r="E327" s="94"/>
      <c r="F327" s="124"/>
      <c r="G327" s="94"/>
      <c r="H327" s="126"/>
      <c r="I327" s="124"/>
      <c r="J327" s="124"/>
      <c r="K327" s="124"/>
      <c r="L327" s="124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</row>
    <row r="328" spans="1:26" ht="18.75" customHeight="1">
      <c r="A328" s="124"/>
      <c r="B328" s="94"/>
      <c r="C328" s="94"/>
      <c r="D328" s="94"/>
      <c r="E328" s="94"/>
      <c r="F328" s="124"/>
      <c r="G328" s="94"/>
      <c r="H328" s="126"/>
      <c r="I328" s="124"/>
      <c r="J328" s="124"/>
      <c r="K328" s="124"/>
      <c r="L328" s="124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</row>
    <row r="329" spans="1:26" ht="18.75" customHeight="1">
      <c r="A329" s="124"/>
      <c r="B329" s="94"/>
      <c r="C329" s="94"/>
      <c r="D329" s="94"/>
      <c r="E329" s="94"/>
      <c r="F329" s="124"/>
      <c r="G329" s="94"/>
      <c r="H329" s="126"/>
      <c r="I329" s="124"/>
      <c r="J329" s="124"/>
      <c r="K329" s="124"/>
      <c r="L329" s="12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</row>
    <row r="330" spans="1:26" ht="18.75" customHeight="1">
      <c r="A330" s="124"/>
      <c r="B330" s="94"/>
      <c r="C330" s="94"/>
      <c r="D330" s="94"/>
      <c r="E330" s="94"/>
      <c r="F330" s="124"/>
      <c r="G330" s="94"/>
      <c r="H330" s="126"/>
      <c r="I330" s="124"/>
      <c r="J330" s="124"/>
      <c r="K330" s="124"/>
      <c r="L330" s="124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</row>
    <row r="331" spans="1:26" ht="18.75" customHeight="1">
      <c r="A331" s="124"/>
      <c r="B331" s="94"/>
      <c r="C331" s="94"/>
      <c r="D331" s="94"/>
      <c r="E331" s="94"/>
      <c r="F331" s="124"/>
      <c r="G331" s="94"/>
      <c r="H331" s="126"/>
      <c r="I331" s="124"/>
      <c r="J331" s="124"/>
      <c r="K331" s="124"/>
      <c r="L331" s="124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</row>
    <row r="332" spans="1:26" ht="18.75" customHeight="1">
      <c r="A332" s="124"/>
      <c r="B332" s="94"/>
      <c r="C332" s="94"/>
      <c r="D332" s="94"/>
      <c r="E332" s="94"/>
      <c r="F332" s="124"/>
      <c r="G332" s="94"/>
      <c r="H332" s="126"/>
      <c r="I332" s="124"/>
      <c r="J332" s="124"/>
      <c r="K332" s="124"/>
      <c r="L332" s="124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</row>
    <row r="333" spans="1:26" ht="18.75" customHeight="1">
      <c r="A333" s="124"/>
      <c r="B333" s="94"/>
      <c r="C333" s="94"/>
      <c r="D333" s="94"/>
      <c r="E333" s="94"/>
      <c r="F333" s="124"/>
      <c r="G333" s="94"/>
      <c r="H333" s="126"/>
      <c r="I333" s="124"/>
      <c r="J333" s="124"/>
      <c r="K333" s="124"/>
      <c r="L333" s="124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</row>
    <row r="334" spans="1:26" ht="18.75" customHeight="1">
      <c r="A334" s="124"/>
      <c r="B334" s="94"/>
      <c r="C334" s="94"/>
      <c r="D334" s="94"/>
      <c r="E334" s="94"/>
      <c r="F334" s="124"/>
      <c r="G334" s="94"/>
      <c r="H334" s="126"/>
      <c r="I334" s="124"/>
      <c r="J334" s="124"/>
      <c r="K334" s="124"/>
      <c r="L334" s="124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</row>
    <row r="335" spans="1:26" ht="18.75" customHeight="1">
      <c r="A335" s="124"/>
      <c r="B335" s="94"/>
      <c r="C335" s="94"/>
      <c r="D335" s="94"/>
      <c r="E335" s="94"/>
      <c r="F335" s="124"/>
      <c r="G335" s="94"/>
      <c r="H335" s="126"/>
      <c r="I335" s="124"/>
      <c r="J335" s="124"/>
      <c r="K335" s="124"/>
      <c r="L335" s="124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</row>
    <row r="336" spans="1:26" ht="18.75" customHeight="1">
      <c r="A336" s="124"/>
      <c r="B336" s="94"/>
      <c r="C336" s="94"/>
      <c r="D336" s="94"/>
      <c r="E336" s="94"/>
      <c r="F336" s="124"/>
      <c r="G336" s="94"/>
      <c r="H336" s="126"/>
      <c r="I336" s="124"/>
      <c r="J336" s="124"/>
      <c r="K336" s="124"/>
      <c r="L336" s="124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</row>
    <row r="337" spans="1:26" ht="18.75" customHeight="1">
      <c r="A337" s="124"/>
      <c r="B337" s="94"/>
      <c r="C337" s="94"/>
      <c r="D337" s="94"/>
      <c r="E337" s="94"/>
      <c r="F337" s="124"/>
      <c r="G337" s="94"/>
      <c r="H337" s="126"/>
      <c r="I337" s="124"/>
      <c r="J337" s="124"/>
      <c r="K337" s="124"/>
      <c r="L337" s="124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</row>
    <row r="338" spans="1:26" ht="18.75" customHeight="1">
      <c r="A338" s="124"/>
      <c r="B338" s="94"/>
      <c r="C338" s="94"/>
      <c r="D338" s="94"/>
      <c r="E338" s="94"/>
      <c r="F338" s="124"/>
      <c r="G338" s="94"/>
      <c r="H338" s="126"/>
      <c r="I338" s="124"/>
      <c r="J338" s="124"/>
      <c r="K338" s="124"/>
      <c r="L338" s="124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</row>
    <row r="339" spans="1:26" ht="18.75" customHeight="1">
      <c r="A339" s="124"/>
      <c r="B339" s="94"/>
      <c r="C339" s="94"/>
      <c r="D339" s="94"/>
      <c r="E339" s="94"/>
      <c r="F339" s="124"/>
      <c r="G339" s="94"/>
      <c r="H339" s="126"/>
      <c r="I339" s="124"/>
      <c r="J339" s="124"/>
      <c r="K339" s="124"/>
      <c r="L339" s="124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</row>
    <row r="340" spans="1:26" ht="18.75" customHeight="1">
      <c r="A340" s="124"/>
      <c r="B340" s="94"/>
      <c r="C340" s="94"/>
      <c r="D340" s="94"/>
      <c r="E340" s="94"/>
      <c r="F340" s="124"/>
      <c r="G340" s="94"/>
      <c r="H340" s="126"/>
      <c r="I340" s="124"/>
      <c r="J340" s="124"/>
      <c r="K340" s="124"/>
      <c r="L340" s="124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</row>
    <row r="341" spans="1:26" ht="18.75" customHeight="1">
      <c r="A341" s="124"/>
      <c r="B341" s="94"/>
      <c r="C341" s="94"/>
      <c r="D341" s="94"/>
      <c r="E341" s="94"/>
      <c r="F341" s="124"/>
      <c r="G341" s="94"/>
      <c r="H341" s="126"/>
      <c r="I341" s="124"/>
      <c r="J341" s="124"/>
      <c r="K341" s="124"/>
      <c r="L341" s="124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</row>
    <row r="342" spans="1:26" ht="18.75" customHeight="1">
      <c r="A342" s="124"/>
      <c r="B342" s="94"/>
      <c r="C342" s="94"/>
      <c r="D342" s="94"/>
      <c r="E342" s="94"/>
      <c r="F342" s="124"/>
      <c r="G342" s="94"/>
      <c r="H342" s="126"/>
      <c r="I342" s="124"/>
      <c r="J342" s="124"/>
      <c r="K342" s="124"/>
      <c r="L342" s="12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</row>
    <row r="343" spans="1:26" ht="18.75" customHeight="1">
      <c r="A343" s="124"/>
      <c r="B343" s="94"/>
      <c r="C343" s="94"/>
      <c r="D343" s="94"/>
      <c r="E343" s="94"/>
      <c r="F343" s="124"/>
      <c r="G343" s="94"/>
      <c r="H343" s="126"/>
      <c r="I343" s="124"/>
      <c r="J343" s="124"/>
      <c r="K343" s="124"/>
      <c r="L343" s="124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</row>
    <row r="344" spans="1:26" ht="18.75" customHeight="1">
      <c r="A344" s="124"/>
      <c r="B344" s="94"/>
      <c r="C344" s="94"/>
      <c r="D344" s="94"/>
      <c r="E344" s="94"/>
      <c r="F344" s="124"/>
      <c r="G344" s="94"/>
      <c r="H344" s="126"/>
      <c r="I344" s="124"/>
      <c r="J344" s="124"/>
      <c r="K344" s="124"/>
      <c r="L344" s="124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</row>
    <row r="345" spans="1:26" ht="18.75" customHeight="1">
      <c r="A345" s="124"/>
      <c r="B345" s="94"/>
      <c r="C345" s="94"/>
      <c r="D345" s="94"/>
      <c r="E345" s="94"/>
      <c r="F345" s="124"/>
      <c r="G345" s="94"/>
      <c r="H345" s="126"/>
      <c r="I345" s="124"/>
      <c r="J345" s="124"/>
      <c r="K345" s="124"/>
      <c r="L345" s="124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</row>
    <row r="346" spans="1:26" ht="18.75" customHeight="1">
      <c r="A346" s="124"/>
      <c r="B346" s="94"/>
      <c r="C346" s="94"/>
      <c r="D346" s="94"/>
      <c r="E346" s="94"/>
      <c r="F346" s="124"/>
      <c r="G346" s="94"/>
      <c r="H346" s="126"/>
      <c r="I346" s="124"/>
      <c r="J346" s="124"/>
      <c r="K346" s="124"/>
      <c r="L346" s="124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</row>
    <row r="347" spans="1:26" ht="18.75" customHeight="1">
      <c r="A347" s="124"/>
      <c r="B347" s="94"/>
      <c r="C347" s="94"/>
      <c r="D347" s="94"/>
      <c r="E347" s="94"/>
      <c r="F347" s="124"/>
      <c r="G347" s="94"/>
      <c r="H347" s="126"/>
      <c r="I347" s="124"/>
      <c r="J347" s="124"/>
      <c r="K347" s="124"/>
      <c r="L347" s="124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</row>
    <row r="348" spans="1:26" ht="18.75" customHeight="1">
      <c r="A348" s="124"/>
      <c r="B348" s="94"/>
      <c r="C348" s="94"/>
      <c r="D348" s="94"/>
      <c r="E348" s="94"/>
      <c r="F348" s="124"/>
      <c r="G348" s="94"/>
      <c r="H348" s="126"/>
      <c r="I348" s="124"/>
      <c r="J348" s="124"/>
      <c r="K348" s="124"/>
      <c r="L348" s="124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</row>
    <row r="349" spans="1:26" ht="18.75" customHeight="1">
      <c r="A349" s="124"/>
      <c r="B349" s="94"/>
      <c r="C349" s="94"/>
      <c r="D349" s="94"/>
      <c r="E349" s="94"/>
      <c r="F349" s="124"/>
      <c r="G349" s="94"/>
      <c r="H349" s="126"/>
      <c r="I349" s="124"/>
      <c r="J349" s="124"/>
      <c r="K349" s="124"/>
      <c r="L349" s="124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</row>
    <row r="350" spans="1:26" ht="18.75" customHeight="1">
      <c r="A350" s="124"/>
      <c r="B350" s="94"/>
      <c r="C350" s="94"/>
      <c r="D350" s="94"/>
      <c r="E350" s="94"/>
      <c r="F350" s="124"/>
      <c r="G350" s="94"/>
      <c r="H350" s="126"/>
      <c r="I350" s="124"/>
      <c r="J350" s="124"/>
      <c r="K350" s="124"/>
      <c r="L350" s="124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</row>
    <row r="351" spans="1:26" ht="18.75" customHeight="1">
      <c r="A351" s="124"/>
      <c r="B351" s="94"/>
      <c r="C351" s="94"/>
      <c r="D351" s="94"/>
      <c r="E351" s="94"/>
      <c r="F351" s="124"/>
      <c r="G351" s="94"/>
      <c r="H351" s="126"/>
      <c r="I351" s="124"/>
      <c r="J351" s="124"/>
      <c r="K351" s="124"/>
      <c r="L351" s="124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</row>
    <row r="352" spans="1:26" ht="18.75" customHeight="1">
      <c r="A352" s="124"/>
      <c r="B352" s="94"/>
      <c r="C352" s="94"/>
      <c r="D352" s="94"/>
      <c r="E352" s="94"/>
      <c r="F352" s="124"/>
      <c r="G352" s="94"/>
      <c r="H352" s="126"/>
      <c r="I352" s="124"/>
      <c r="J352" s="124"/>
      <c r="K352" s="124"/>
      <c r="L352" s="124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</row>
    <row r="353" spans="1:26" ht="18.75" customHeight="1">
      <c r="A353" s="124"/>
      <c r="B353" s="94"/>
      <c r="C353" s="94"/>
      <c r="D353" s="94"/>
      <c r="E353" s="94"/>
      <c r="F353" s="124"/>
      <c r="G353" s="94"/>
      <c r="H353" s="126"/>
      <c r="I353" s="124"/>
      <c r="J353" s="124"/>
      <c r="K353" s="124"/>
      <c r="L353" s="124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</row>
    <row r="354" spans="1:26" ht="18.75" customHeight="1">
      <c r="A354" s="124"/>
      <c r="B354" s="94"/>
      <c r="C354" s="94"/>
      <c r="D354" s="94"/>
      <c r="E354" s="94"/>
      <c r="F354" s="124"/>
      <c r="G354" s="94"/>
      <c r="H354" s="126"/>
      <c r="I354" s="124"/>
      <c r="J354" s="124"/>
      <c r="K354" s="124"/>
      <c r="L354" s="124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</row>
    <row r="355" spans="1:26" ht="18.75" customHeight="1">
      <c r="A355" s="124"/>
      <c r="B355" s="94"/>
      <c r="C355" s="94"/>
      <c r="D355" s="94"/>
      <c r="E355" s="94"/>
      <c r="F355" s="124"/>
      <c r="G355" s="94"/>
      <c r="H355" s="126"/>
      <c r="I355" s="124"/>
      <c r="J355" s="124"/>
      <c r="K355" s="124"/>
      <c r="L355" s="124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</row>
    <row r="356" spans="1:26" ht="18.75" customHeight="1">
      <c r="A356" s="124"/>
      <c r="B356" s="94"/>
      <c r="C356" s="94"/>
      <c r="D356" s="94"/>
      <c r="E356" s="94"/>
      <c r="F356" s="124"/>
      <c r="G356" s="94"/>
      <c r="H356" s="126"/>
      <c r="I356" s="124"/>
      <c r="J356" s="124"/>
      <c r="K356" s="124"/>
      <c r="L356" s="124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</row>
    <row r="357" spans="1:26" ht="18.75" customHeight="1">
      <c r="A357" s="124"/>
      <c r="B357" s="94"/>
      <c r="C357" s="94"/>
      <c r="D357" s="94"/>
      <c r="E357" s="94"/>
      <c r="F357" s="124"/>
      <c r="G357" s="94"/>
      <c r="H357" s="126"/>
      <c r="I357" s="124"/>
      <c r="J357" s="124"/>
      <c r="K357" s="124"/>
      <c r="L357" s="124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</row>
    <row r="358" spans="1:26" ht="18.75" customHeight="1">
      <c r="A358" s="124"/>
      <c r="B358" s="94"/>
      <c r="C358" s="94"/>
      <c r="D358" s="94"/>
      <c r="E358" s="94"/>
      <c r="F358" s="124"/>
      <c r="G358" s="94"/>
      <c r="H358" s="126"/>
      <c r="I358" s="124"/>
      <c r="J358" s="124"/>
      <c r="K358" s="124"/>
      <c r="L358" s="124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</row>
    <row r="359" spans="1:26" ht="18.75" customHeight="1">
      <c r="A359" s="124"/>
      <c r="B359" s="94"/>
      <c r="C359" s="94"/>
      <c r="D359" s="94"/>
      <c r="E359" s="94"/>
      <c r="F359" s="124"/>
      <c r="G359" s="94"/>
      <c r="H359" s="126"/>
      <c r="I359" s="124"/>
      <c r="J359" s="124"/>
      <c r="K359" s="124"/>
      <c r="L359" s="124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</row>
    <row r="360" spans="1:26" ht="18.75" customHeight="1">
      <c r="A360" s="124"/>
      <c r="B360" s="94"/>
      <c r="C360" s="94"/>
      <c r="D360" s="94"/>
      <c r="E360" s="94"/>
      <c r="F360" s="124"/>
      <c r="G360" s="94"/>
      <c r="H360" s="126"/>
      <c r="I360" s="124"/>
      <c r="J360" s="124"/>
      <c r="K360" s="124"/>
      <c r="L360" s="124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</row>
    <row r="361" spans="1:26" ht="18.75" customHeight="1">
      <c r="A361" s="124"/>
      <c r="B361" s="94"/>
      <c r="C361" s="94"/>
      <c r="D361" s="94"/>
      <c r="E361" s="94"/>
      <c r="F361" s="124"/>
      <c r="G361" s="94"/>
      <c r="H361" s="126"/>
      <c r="I361" s="124"/>
      <c r="J361" s="124"/>
      <c r="K361" s="124"/>
      <c r="L361" s="124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</row>
    <row r="362" spans="1:26" ht="18.75" customHeight="1">
      <c r="A362" s="124"/>
      <c r="B362" s="94"/>
      <c r="C362" s="94"/>
      <c r="D362" s="94"/>
      <c r="E362" s="94"/>
      <c r="F362" s="124"/>
      <c r="G362" s="94"/>
      <c r="H362" s="126"/>
      <c r="I362" s="124"/>
      <c r="J362" s="124"/>
      <c r="K362" s="124"/>
      <c r="L362" s="124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</row>
    <row r="363" spans="1:26" ht="18.75" customHeight="1">
      <c r="A363" s="124"/>
      <c r="B363" s="94"/>
      <c r="C363" s="94"/>
      <c r="D363" s="94"/>
      <c r="E363" s="94"/>
      <c r="F363" s="124"/>
      <c r="G363" s="94"/>
      <c r="H363" s="126"/>
      <c r="I363" s="124"/>
      <c r="J363" s="124"/>
      <c r="K363" s="124"/>
      <c r="L363" s="124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</row>
    <row r="364" spans="1:26" ht="18.75" customHeight="1">
      <c r="A364" s="124"/>
      <c r="B364" s="94"/>
      <c r="C364" s="94"/>
      <c r="D364" s="94"/>
      <c r="E364" s="94"/>
      <c r="F364" s="124"/>
      <c r="G364" s="94"/>
      <c r="H364" s="126"/>
      <c r="I364" s="124"/>
      <c r="J364" s="124"/>
      <c r="K364" s="124"/>
      <c r="L364" s="124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</row>
    <row r="365" spans="1:26" ht="18.75" customHeight="1">
      <c r="A365" s="124"/>
      <c r="B365" s="94"/>
      <c r="C365" s="94"/>
      <c r="D365" s="94"/>
      <c r="E365" s="94"/>
      <c r="F365" s="124"/>
      <c r="G365" s="94"/>
      <c r="H365" s="126"/>
      <c r="I365" s="124"/>
      <c r="J365" s="124"/>
      <c r="K365" s="124"/>
      <c r="L365" s="124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</row>
    <row r="366" spans="1:26" ht="18.75" customHeight="1">
      <c r="A366" s="124"/>
      <c r="B366" s="94"/>
      <c r="C366" s="94"/>
      <c r="D366" s="94"/>
      <c r="E366" s="94"/>
      <c r="F366" s="124"/>
      <c r="G366" s="94"/>
      <c r="H366" s="126"/>
      <c r="I366" s="124"/>
      <c r="J366" s="124"/>
      <c r="K366" s="124"/>
      <c r="L366" s="124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</row>
    <row r="367" spans="1:26" ht="18.75" customHeight="1">
      <c r="A367" s="124"/>
      <c r="B367" s="94"/>
      <c r="C367" s="94"/>
      <c r="D367" s="94"/>
      <c r="E367" s="94"/>
      <c r="F367" s="124"/>
      <c r="G367" s="94"/>
      <c r="H367" s="126"/>
      <c r="I367" s="124"/>
      <c r="J367" s="124"/>
      <c r="K367" s="124"/>
      <c r="L367" s="124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</row>
    <row r="368" spans="1:26" ht="18.75" customHeight="1">
      <c r="A368" s="124"/>
      <c r="B368" s="94"/>
      <c r="C368" s="94"/>
      <c r="D368" s="94"/>
      <c r="E368" s="94"/>
      <c r="F368" s="124"/>
      <c r="G368" s="94"/>
      <c r="H368" s="126"/>
      <c r="I368" s="124"/>
      <c r="J368" s="124"/>
      <c r="K368" s="124"/>
      <c r="L368" s="124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</row>
    <row r="369" spans="1:26" ht="18.75" customHeight="1">
      <c r="A369" s="124"/>
      <c r="B369" s="94"/>
      <c r="C369" s="94"/>
      <c r="D369" s="94"/>
      <c r="E369" s="94"/>
      <c r="F369" s="124"/>
      <c r="G369" s="94"/>
      <c r="H369" s="126"/>
      <c r="I369" s="124"/>
      <c r="J369" s="124"/>
      <c r="K369" s="124"/>
      <c r="L369" s="124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</row>
    <row r="370" spans="1:26" ht="18.75" customHeight="1">
      <c r="A370" s="124"/>
      <c r="B370" s="94"/>
      <c r="C370" s="94"/>
      <c r="D370" s="94"/>
      <c r="E370" s="94"/>
      <c r="F370" s="124"/>
      <c r="G370" s="94"/>
      <c r="H370" s="126"/>
      <c r="I370" s="124"/>
      <c r="J370" s="124"/>
      <c r="K370" s="124"/>
      <c r="L370" s="124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</row>
    <row r="371" spans="1:26" ht="18.75" customHeight="1">
      <c r="A371" s="124"/>
      <c r="B371" s="94"/>
      <c r="C371" s="94"/>
      <c r="D371" s="94"/>
      <c r="E371" s="94"/>
      <c r="F371" s="124"/>
      <c r="G371" s="94"/>
      <c r="H371" s="126"/>
      <c r="I371" s="124"/>
      <c r="J371" s="124"/>
      <c r="K371" s="124"/>
      <c r="L371" s="124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</row>
    <row r="372" spans="1:26" ht="18.75" customHeight="1">
      <c r="A372" s="124"/>
      <c r="B372" s="94"/>
      <c r="C372" s="94"/>
      <c r="D372" s="94"/>
      <c r="E372" s="94"/>
      <c r="F372" s="124"/>
      <c r="G372" s="94"/>
      <c r="H372" s="126"/>
      <c r="I372" s="124"/>
      <c r="J372" s="124"/>
      <c r="K372" s="124"/>
      <c r="L372" s="124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</row>
    <row r="373" spans="1:26" ht="18.75" customHeight="1">
      <c r="A373" s="124"/>
      <c r="B373" s="94"/>
      <c r="C373" s="94"/>
      <c r="D373" s="94"/>
      <c r="E373" s="94"/>
      <c r="F373" s="124"/>
      <c r="G373" s="94"/>
      <c r="H373" s="126"/>
      <c r="I373" s="124"/>
      <c r="J373" s="124"/>
      <c r="K373" s="124"/>
      <c r="L373" s="124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</row>
    <row r="374" spans="1:26" ht="18.75" customHeight="1">
      <c r="A374" s="124"/>
      <c r="B374" s="94"/>
      <c r="C374" s="94"/>
      <c r="D374" s="94"/>
      <c r="E374" s="94"/>
      <c r="F374" s="124"/>
      <c r="G374" s="94"/>
      <c r="H374" s="126"/>
      <c r="I374" s="124"/>
      <c r="J374" s="124"/>
      <c r="K374" s="124"/>
      <c r="L374" s="124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</row>
    <row r="375" spans="1:26" ht="18.75" customHeight="1">
      <c r="A375" s="124"/>
      <c r="B375" s="94"/>
      <c r="C375" s="94"/>
      <c r="D375" s="94"/>
      <c r="E375" s="94"/>
      <c r="F375" s="124"/>
      <c r="G375" s="94"/>
      <c r="H375" s="126"/>
      <c r="I375" s="124"/>
      <c r="J375" s="124"/>
      <c r="K375" s="124"/>
      <c r="L375" s="124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</row>
    <row r="376" spans="1:26" ht="18.75" customHeight="1">
      <c r="A376" s="124"/>
      <c r="B376" s="94"/>
      <c r="C376" s="94"/>
      <c r="D376" s="94"/>
      <c r="E376" s="94"/>
      <c r="F376" s="124"/>
      <c r="G376" s="94"/>
      <c r="H376" s="126"/>
      <c r="I376" s="124"/>
      <c r="J376" s="124"/>
      <c r="K376" s="124"/>
      <c r="L376" s="124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</row>
    <row r="377" spans="1:26" ht="18.75" customHeight="1">
      <c r="A377" s="124"/>
      <c r="B377" s="94"/>
      <c r="C377" s="94"/>
      <c r="D377" s="94"/>
      <c r="E377" s="94"/>
      <c r="F377" s="124"/>
      <c r="G377" s="94"/>
      <c r="H377" s="126"/>
      <c r="I377" s="124"/>
      <c r="J377" s="124"/>
      <c r="K377" s="124"/>
      <c r="L377" s="124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</row>
    <row r="378" spans="1:26" ht="18.75" customHeight="1">
      <c r="A378" s="124"/>
      <c r="B378" s="94"/>
      <c r="C378" s="94"/>
      <c r="D378" s="94"/>
      <c r="E378" s="94"/>
      <c r="F378" s="124"/>
      <c r="G378" s="94"/>
      <c r="H378" s="126"/>
      <c r="I378" s="124"/>
      <c r="J378" s="124"/>
      <c r="K378" s="124"/>
      <c r="L378" s="124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</row>
    <row r="379" spans="1:26" ht="18.75" customHeight="1">
      <c r="A379" s="124"/>
      <c r="B379" s="94"/>
      <c r="C379" s="94"/>
      <c r="D379" s="94"/>
      <c r="E379" s="94"/>
      <c r="F379" s="124"/>
      <c r="G379" s="94"/>
      <c r="H379" s="126"/>
      <c r="I379" s="124"/>
      <c r="J379" s="124"/>
      <c r="K379" s="124"/>
      <c r="L379" s="124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</row>
    <row r="380" spans="1:26" ht="18.75" customHeight="1">
      <c r="A380" s="124"/>
      <c r="B380" s="94"/>
      <c r="C380" s="94"/>
      <c r="D380" s="94"/>
      <c r="E380" s="94"/>
      <c r="F380" s="124"/>
      <c r="G380" s="94"/>
      <c r="H380" s="126"/>
      <c r="I380" s="124"/>
      <c r="J380" s="124"/>
      <c r="K380" s="124"/>
      <c r="L380" s="124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</row>
    <row r="381" spans="1:26" ht="18.75" customHeight="1">
      <c r="A381" s="124"/>
      <c r="B381" s="94"/>
      <c r="C381" s="94"/>
      <c r="D381" s="94"/>
      <c r="E381" s="94"/>
      <c r="F381" s="124"/>
      <c r="G381" s="94"/>
      <c r="H381" s="126"/>
      <c r="I381" s="124"/>
      <c r="J381" s="124"/>
      <c r="K381" s="124"/>
      <c r="L381" s="124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</row>
    <row r="382" spans="1:26" ht="18.75" customHeight="1">
      <c r="A382" s="124"/>
      <c r="B382" s="94"/>
      <c r="C382" s="94"/>
      <c r="D382" s="94"/>
      <c r="E382" s="94"/>
      <c r="F382" s="124"/>
      <c r="G382" s="94"/>
      <c r="H382" s="126"/>
      <c r="I382" s="124"/>
      <c r="J382" s="124"/>
      <c r="K382" s="124"/>
      <c r="L382" s="124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</row>
    <row r="383" spans="1:26" ht="18.75" customHeight="1">
      <c r="A383" s="124"/>
      <c r="B383" s="94"/>
      <c r="C383" s="94"/>
      <c r="D383" s="94"/>
      <c r="E383" s="94"/>
      <c r="F383" s="124"/>
      <c r="G383" s="94"/>
      <c r="H383" s="126"/>
      <c r="I383" s="124"/>
      <c r="J383" s="124"/>
      <c r="K383" s="124"/>
      <c r="L383" s="124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</row>
    <row r="384" spans="1:26" ht="18.75" customHeight="1">
      <c r="A384" s="124"/>
      <c r="B384" s="94"/>
      <c r="C384" s="94"/>
      <c r="D384" s="94"/>
      <c r="E384" s="94"/>
      <c r="F384" s="124"/>
      <c r="G384" s="94"/>
      <c r="H384" s="126"/>
      <c r="I384" s="124"/>
      <c r="J384" s="124"/>
      <c r="K384" s="124"/>
      <c r="L384" s="124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</row>
    <row r="385" spans="1:26" ht="18.75" customHeight="1">
      <c r="A385" s="124"/>
      <c r="B385" s="94"/>
      <c r="C385" s="94"/>
      <c r="D385" s="94"/>
      <c r="E385" s="94"/>
      <c r="F385" s="124"/>
      <c r="G385" s="94"/>
      <c r="H385" s="126"/>
      <c r="I385" s="124"/>
      <c r="J385" s="124"/>
      <c r="K385" s="124"/>
      <c r="L385" s="124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</row>
    <row r="386" spans="1:26" ht="18.75" customHeight="1">
      <c r="A386" s="124"/>
      <c r="B386" s="94"/>
      <c r="C386" s="94"/>
      <c r="D386" s="94"/>
      <c r="E386" s="94"/>
      <c r="F386" s="124"/>
      <c r="G386" s="94"/>
      <c r="H386" s="126"/>
      <c r="I386" s="124"/>
      <c r="J386" s="124"/>
      <c r="K386" s="124"/>
      <c r="L386" s="124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</row>
    <row r="387" spans="1:26" ht="18.75" customHeight="1">
      <c r="A387" s="124"/>
      <c r="B387" s="94"/>
      <c r="C387" s="94"/>
      <c r="D387" s="94"/>
      <c r="E387" s="94"/>
      <c r="F387" s="124"/>
      <c r="G387" s="94"/>
      <c r="H387" s="126"/>
      <c r="I387" s="124"/>
      <c r="J387" s="124"/>
      <c r="K387" s="124"/>
      <c r="L387" s="124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</row>
    <row r="388" spans="1:26" ht="18.75" customHeight="1">
      <c r="A388" s="124"/>
      <c r="B388" s="94"/>
      <c r="C388" s="94"/>
      <c r="D388" s="94"/>
      <c r="E388" s="94"/>
      <c r="F388" s="124"/>
      <c r="G388" s="94"/>
      <c r="H388" s="126"/>
      <c r="I388" s="124"/>
      <c r="J388" s="124"/>
      <c r="K388" s="124"/>
      <c r="L388" s="124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</row>
    <row r="389" spans="1:26" ht="18.75" customHeight="1">
      <c r="A389" s="124"/>
      <c r="B389" s="94"/>
      <c r="C389" s="94"/>
      <c r="D389" s="94"/>
      <c r="E389" s="94"/>
      <c r="F389" s="124"/>
      <c r="G389" s="94"/>
      <c r="H389" s="126"/>
      <c r="I389" s="124"/>
      <c r="J389" s="124"/>
      <c r="K389" s="124"/>
      <c r="L389" s="124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</row>
    <row r="390" spans="1:26" ht="18.75" customHeight="1">
      <c r="A390" s="124"/>
      <c r="B390" s="94"/>
      <c r="C390" s="94"/>
      <c r="D390" s="94"/>
      <c r="E390" s="94"/>
      <c r="F390" s="124"/>
      <c r="G390" s="94"/>
      <c r="H390" s="126"/>
      <c r="I390" s="124"/>
      <c r="J390" s="124"/>
      <c r="K390" s="124"/>
      <c r="L390" s="124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</row>
    <row r="391" spans="1:26" ht="18.75" customHeight="1">
      <c r="A391" s="124"/>
      <c r="B391" s="94"/>
      <c r="C391" s="94"/>
      <c r="D391" s="94"/>
      <c r="E391" s="94"/>
      <c r="F391" s="124"/>
      <c r="G391" s="94"/>
      <c r="H391" s="126"/>
      <c r="I391" s="124"/>
      <c r="J391" s="124"/>
      <c r="K391" s="124"/>
      <c r="L391" s="124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</row>
    <row r="392" spans="1:26" ht="18.75" customHeight="1">
      <c r="A392" s="124"/>
      <c r="B392" s="94"/>
      <c r="C392" s="94"/>
      <c r="D392" s="94"/>
      <c r="E392" s="94"/>
      <c r="F392" s="124"/>
      <c r="G392" s="94"/>
      <c r="H392" s="126"/>
      <c r="I392" s="124"/>
      <c r="J392" s="124"/>
      <c r="K392" s="124"/>
      <c r="L392" s="124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</row>
    <row r="393" spans="1:26" ht="18.75" customHeight="1">
      <c r="A393" s="124"/>
      <c r="B393" s="94"/>
      <c r="C393" s="94"/>
      <c r="D393" s="94"/>
      <c r="E393" s="94"/>
      <c r="F393" s="124"/>
      <c r="G393" s="94"/>
      <c r="H393" s="126"/>
      <c r="I393" s="124"/>
      <c r="J393" s="124"/>
      <c r="K393" s="124"/>
      <c r="L393" s="124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</row>
    <row r="394" spans="1:26" ht="18.75" customHeight="1">
      <c r="A394" s="124"/>
      <c r="B394" s="94"/>
      <c r="C394" s="94"/>
      <c r="D394" s="94"/>
      <c r="E394" s="94"/>
      <c r="F394" s="124"/>
      <c r="G394" s="94"/>
      <c r="H394" s="126"/>
      <c r="I394" s="124"/>
      <c r="J394" s="124"/>
      <c r="K394" s="124"/>
      <c r="L394" s="124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</row>
    <row r="395" spans="1:26" ht="18.75" customHeight="1">
      <c r="A395" s="124"/>
      <c r="B395" s="94"/>
      <c r="C395" s="94"/>
      <c r="D395" s="94"/>
      <c r="E395" s="94"/>
      <c r="F395" s="124"/>
      <c r="G395" s="94"/>
      <c r="H395" s="126"/>
      <c r="I395" s="124"/>
      <c r="J395" s="124"/>
      <c r="K395" s="124"/>
      <c r="L395" s="124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</row>
    <row r="396" spans="1:26" ht="18.75" customHeight="1">
      <c r="A396" s="124"/>
      <c r="B396" s="94"/>
      <c r="C396" s="94"/>
      <c r="D396" s="94"/>
      <c r="E396" s="94"/>
      <c r="F396" s="124"/>
      <c r="G396" s="94"/>
      <c r="H396" s="126"/>
      <c r="I396" s="124"/>
      <c r="J396" s="124"/>
      <c r="K396" s="124"/>
      <c r="L396" s="124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</row>
    <row r="397" spans="1:26" ht="18.75" customHeight="1">
      <c r="A397" s="124"/>
      <c r="B397" s="94"/>
      <c r="C397" s="94"/>
      <c r="D397" s="94"/>
      <c r="E397" s="94"/>
      <c r="F397" s="124"/>
      <c r="G397" s="94"/>
      <c r="H397" s="126"/>
      <c r="I397" s="124"/>
      <c r="J397" s="124"/>
      <c r="K397" s="124"/>
      <c r="L397" s="124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</row>
    <row r="398" spans="1:26" ht="18.75" customHeight="1">
      <c r="A398" s="124"/>
      <c r="B398" s="94"/>
      <c r="C398" s="94"/>
      <c r="D398" s="94"/>
      <c r="E398" s="94"/>
      <c r="F398" s="124"/>
      <c r="G398" s="94"/>
      <c r="H398" s="126"/>
      <c r="I398" s="124"/>
      <c r="J398" s="124"/>
      <c r="K398" s="124"/>
      <c r="L398" s="124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</row>
    <row r="399" spans="1:26" ht="18.75" customHeight="1">
      <c r="A399" s="124"/>
      <c r="B399" s="94"/>
      <c r="C399" s="94"/>
      <c r="D399" s="94"/>
      <c r="E399" s="94"/>
      <c r="F399" s="124"/>
      <c r="G399" s="94"/>
      <c r="H399" s="126"/>
      <c r="I399" s="124"/>
      <c r="J399" s="124"/>
      <c r="K399" s="124"/>
      <c r="L399" s="124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</row>
    <row r="400" spans="1:26" ht="18.75" customHeight="1">
      <c r="A400" s="124"/>
      <c r="B400" s="94"/>
      <c r="C400" s="94"/>
      <c r="D400" s="94"/>
      <c r="E400" s="94"/>
      <c r="F400" s="124"/>
      <c r="G400" s="94"/>
      <c r="H400" s="126"/>
      <c r="I400" s="124"/>
      <c r="J400" s="124"/>
      <c r="K400" s="124"/>
      <c r="L400" s="124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</row>
    <row r="401" spans="1:26" ht="18.75" customHeight="1">
      <c r="A401" s="124"/>
      <c r="B401" s="94"/>
      <c r="C401" s="94"/>
      <c r="D401" s="94"/>
      <c r="E401" s="94"/>
      <c r="F401" s="124"/>
      <c r="G401" s="94"/>
      <c r="H401" s="126"/>
      <c r="I401" s="124"/>
      <c r="J401" s="124"/>
      <c r="K401" s="124"/>
      <c r="L401" s="124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</row>
    <row r="402" spans="1:26" ht="18.75" customHeight="1">
      <c r="A402" s="124"/>
      <c r="B402" s="94"/>
      <c r="C402" s="94"/>
      <c r="D402" s="94"/>
      <c r="E402" s="94"/>
      <c r="F402" s="124"/>
      <c r="G402" s="94"/>
      <c r="H402" s="126"/>
      <c r="I402" s="124"/>
      <c r="J402" s="124"/>
      <c r="K402" s="124"/>
      <c r="L402" s="12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</row>
    <row r="403" spans="1:26" ht="18.75" customHeight="1">
      <c r="A403" s="124"/>
      <c r="B403" s="94"/>
      <c r="C403" s="94"/>
      <c r="D403" s="94"/>
      <c r="E403" s="94"/>
      <c r="F403" s="124"/>
      <c r="G403" s="94"/>
      <c r="H403" s="126"/>
      <c r="I403" s="124"/>
      <c r="J403" s="124"/>
      <c r="K403" s="124"/>
      <c r="L403" s="124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</row>
    <row r="404" spans="1:26" ht="18.75" customHeight="1">
      <c r="A404" s="124"/>
      <c r="B404" s="94"/>
      <c r="C404" s="94"/>
      <c r="D404" s="94"/>
      <c r="E404" s="94"/>
      <c r="F404" s="124"/>
      <c r="G404" s="94"/>
      <c r="H404" s="126"/>
      <c r="I404" s="124"/>
      <c r="J404" s="124"/>
      <c r="K404" s="124"/>
      <c r="L404" s="124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</row>
    <row r="405" spans="1:26" ht="18.75" customHeight="1">
      <c r="A405" s="124"/>
      <c r="B405" s="94"/>
      <c r="C405" s="94"/>
      <c r="D405" s="94"/>
      <c r="E405" s="94"/>
      <c r="F405" s="124"/>
      <c r="G405" s="94"/>
      <c r="H405" s="126"/>
      <c r="I405" s="124"/>
      <c r="J405" s="124"/>
      <c r="K405" s="124"/>
      <c r="L405" s="124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</row>
    <row r="406" spans="1:26" ht="18.75" customHeight="1">
      <c r="A406" s="124"/>
      <c r="B406" s="94"/>
      <c r="C406" s="94"/>
      <c r="D406" s="94"/>
      <c r="E406" s="94"/>
      <c r="F406" s="124"/>
      <c r="G406" s="94"/>
      <c r="H406" s="126"/>
      <c r="I406" s="124"/>
      <c r="J406" s="124"/>
      <c r="K406" s="124"/>
      <c r="L406" s="124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</row>
    <row r="407" spans="1:26" ht="18.75" customHeight="1">
      <c r="A407" s="124"/>
      <c r="B407" s="94"/>
      <c r="C407" s="94"/>
      <c r="D407" s="94"/>
      <c r="E407" s="94"/>
      <c r="F407" s="124"/>
      <c r="G407" s="94"/>
      <c r="H407" s="126"/>
      <c r="I407" s="124"/>
      <c r="J407" s="124"/>
      <c r="K407" s="124"/>
      <c r="L407" s="124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</row>
    <row r="408" spans="1:26" ht="18.75" customHeight="1">
      <c r="A408" s="124"/>
      <c r="B408" s="94"/>
      <c r="C408" s="94"/>
      <c r="D408" s="94"/>
      <c r="E408" s="94"/>
      <c r="F408" s="124"/>
      <c r="G408" s="94"/>
      <c r="H408" s="126"/>
      <c r="I408" s="124"/>
      <c r="J408" s="124"/>
      <c r="K408" s="124"/>
      <c r="L408" s="124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</row>
    <row r="409" spans="1:26" ht="18.75" customHeight="1">
      <c r="A409" s="124"/>
      <c r="B409" s="94"/>
      <c r="C409" s="94"/>
      <c r="D409" s="94"/>
      <c r="E409" s="94"/>
      <c r="F409" s="124"/>
      <c r="G409" s="94"/>
      <c r="H409" s="126"/>
      <c r="I409" s="124"/>
      <c r="J409" s="124"/>
      <c r="K409" s="124"/>
      <c r="L409" s="124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</row>
    <row r="410" spans="1:26" ht="18.75" customHeight="1">
      <c r="A410" s="124"/>
      <c r="B410" s="94"/>
      <c r="C410" s="94"/>
      <c r="D410" s="94"/>
      <c r="E410" s="94"/>
      <c r="F410" s="124"/>
      <c r="G410" s="94"/>
      <c r="H410" s="126"/>
      <c r="I410" s="124"/>
      <c r="J410" s="124"/>
      <c r="K410" s="124"/>
      <c r="L410" s="124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</row>
    <row r="411" spans="1:26" ht="18.75" customHeight="1">
      <c r="A411" s="124"/>
      <c r="B411" s="94"/>
      <c r="C411" s="94"/>
      <c r="D411" s="94"/>
      <c r="E411" s="94"/>
      <c r="F411" s="124"/>
      <c r="G411" s="94"/>
      <c r="H411" s="126"/>
      <c r="I411" s="124"/>
      <c r="J411" s="124"/>
      <c r="K411" s="124"/>
      <c r="L411" s="124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</row>
    <row r="412" spans="1:26" ht="18.75" customHeight="1">
      <c r="A412" s="124"/>
      <c r="B412" s="94"/>
      <c r="C412" s="94"/>
      <c r="D412" s="94"/>
      <c r="E412" s="94"/>
      <c r="F412" s="124"/>
      <c r="G412" s="94"/>
      <c r="H412" s="126"/>
      <c r="I412" s="124"/>
      <c r="J412" s="124"/>
      <c r="K412" s="124"/>
      <c r="L412" s="124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</row>
    <row r="413" spans="1:26" ht="18.75" customHeight="1">
      <c r="A413" s="124"/>
      <c r="B413" s="94"/>
      <c r="C413" s="94"/>
      <c r="D413" s="94"/>
      <c r="E413" s="94"/>
      <c r="F413" s="124"/>
      <c r="G413" s="94"/>
      <c r="H413" s="126"/>
      <c r="I413" s="124"/>
      <c r="J413" s="124"/>
      <c r="K413" s="124"/>
      <c r="L413" s="124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</row>
    <row r="414" spans="1:26" ht="18.75" customHeight="1">
      <c r="A414" s="124"/>
      <c r="B414" s="94"/>
      <c r="C414" s="94"/>
      <c r="D414" s="94"/>
      <c r="E414" s="94"/>
      <c r="F414" s="124"/>
      <c r="G414" s="94"/>
      <c r="H414" s="126"/>
      <c r="I414" s="124"/>
      <c r="J414" s="124"/>
      <c r="K414" s="124"/>
      <c r="L414" s="124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</row>
    <row r="415" spans="1:26" ht="18.75" customHeight="1">
      <c r="A415" s="124"/>
      <c r="B415" s="94"/>
      <c r="C415" s="94"/>
      <c r="D415" s="94"/>
      <c r="E415" s="94"/>
      <c r="F415" s="124"/>
      <c r="G415" s="94"/>
      <c r="H415" s="126"/>
      <c r="I415" s="124"/>
      <c r="J415" s="124"/>
      <c r="K415" s="124"/>
      <c r="L415" s="124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</row>
    <row r="416" spans="1:26" ht="18.75" customHeight="1">
      <c r="A416" s="124"/>
      <c r="B416" s="94"/>
      <c r="C416" s="94"/>
      <c r="D416" s="94"/>
      <c r="E416" s="94"/>
      <c r="F416" s="124"/>
      <c r="G416" s="94"/>
      <c r="H416" s="126"/>
      <c r="I416" s="124"/>
      <c r="J416" s="124"/>
      <c r="K416" s="124"/>
      <c r="L416" s="124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</row>
    <row r="417" spans="1:26" ht="18.75" customHeight="1">
      <c r="A417" s="124"/>
      <c r="B417" s="94"/>
      <c r="C417" s="94"/>
      <c r="D417" s="94"/>
      <c r="E417" s="94"/>
      <c r="F417" s="124"/>
      <c r="G417" s="94"/>
      <c r="H417" s="126"/>
      <c r="I417" s="124"/>
      <c r="J417" s="124"/>
      <c r="K417" s="124"/>
      <c r="L417" s="124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</row>
    <row r="418" spans="1:26" ht="18.75" customHeight="1">
      <c r="A418" s="124"/>
      <c r="B418" s="94"/>
      <c r="C418" s="94"/>
      <c r="D418" s="94"/>
      <c r="E418" s="94"/>
      <c r="F418" s="124"/>
      <c r="G418" s="94"/>
      <c r="H418" s="126"/>
      <c r="I418" s="124"/>
      <c r="J418" s="124"/>
      <c r="K418" s="124"/>
      <c r="L418" s="124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</row>
    <row r="419" spans="1:26" ht="18.75" customHeight="1">
      <c r="A419" s="124"/>
      <c r="B419" s="94"/>
      <c r="C419" s="94"/>
      <c r="D419" s="94"/>
      <c r="E419" s="94"/>
      <c r="F419" s="124"/>
      <c r="G419" s="94"/>
      <c r="H419" s="126"/>
      <c r="I419" s="124"/>
      <c r="J419" s="124"/>
      <c r="K419" s="124"/>
      <c r="L419" s="124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</row>
    <row r="420" spans="1:26" ht="18.75" customHeight="1">
      <c r="A420" s="124"/>
      <c r="B420" s="94"/>
      <c r="C420" s="94"/>
      <c r="D420" s="94"/>
      <c r="E420" s="94"/>
      <c r="F420" s="124"/>
      <c r="G420" s="94"/>
      <c r="H420" s="126"/>
      <c r="I420" s="124"/>
      <c r="J420" s="124"/>
      <c r="K420" s="124"/>
      <c r="L420" s="124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</row>
    <row r="421" spans="1:26" ht="18.75" customHeight="1">
      <c r="A421" s="124"/>
      <c r="B421" s="94"/>
      <c r="C421" s="94"/>
      <c r="D421" s="94"/>
      <c r="E421" s="94"/>
      <c r="F421" s="124"/>
      <c r="G421" s="94"/>
      <c r="H421" s="126"/>
      <c r="I421" s="124"/>
      <c r="J421" s="124"/>
      <c r="K421" s="124"/>
      <c r="L421" s="124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</row>
    <row r="422" spans="1:26" ht="18.75" customHeight="1">
      <c r="A422" s="124"/>
      <c r="B422" s="94"/>
      <c r="C422" s="94"/>
      <c r="D422" s="94"/>
      <c r="E422" s="94"/>
      <c r="F422" s="124"/>
      <c r="G422" s="94"/>
      <c r="H422" s="126"/>
      <c r="I422" s="124"/>
      <c r="J422" s="124"/>
      <c r="K422" s="124"/>
      <c r="L422" s="124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</row>
    <row r="423" spans="1:26" ht="18.75" customHeight="1">
      <c r="A423" s="124"/>
      <c r="B423" s="94"/>
      <c r="C423" s="94"/>
      <c r="D423" s="94"/>
      <c r="E423" s="94"/>
      <c r="F423" s="124"/>
      <c r="G423" s="94"/>
      <c r="H423" s="126"/>
      <c r="I423" s="124"/>
      <c r="J423" s="124"/>
      <c r="K423" s="124"/>
      <c r="L423" s="12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</row>
    <row r="424" spans="1:26" ht="18.75" customHeight="1">
      <c r="A424" s="124"/>
      <c r="B424" s="94"/>
      <c r="C424" s="94"/>
      <c r="D424" s="94"/>
      <c r="E424" s="94"/>
      <c r="F424" s="124"/>
      <c r="G424" s="94"/>
      <c r="H424" s="126"/>
      <c r="I424" s="124"/>
      <c r="J424" s="124"/>
      <c r="K424" s="124"/>
      <c r="L424" s="124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</row>
    <row r="425" spans="1:26" ht="18.75" customHeight="1">
      <c r="A425" s="124"/>
      <c r="B425" s="94"/>
      <c r="C425" s="94"/>
      <c r="D425" s="94"/>
      <c r="E425" s="94"/>
      <c r="F425" s="124"/>
      <c r="G425" s="94"/>
      <c r="H425" s="126"/>
      <c r="I425" s="124"/>
      <c r="J425" s="124"/>
      <c r="K425" s="124"/>
      <c r="L425" s="124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</row>
    <row r="426" spans="1:26" ht="18.75" customHeight="1">
      <c r="A426" s="124"/>
      <c r="B426" s="94"/>
      <c r="C426" s="94"/>
      <c r="D426" s="94"/>
      <c r="E426" s="94"/>
      <c r="F426" s="124"/>
      <c r="G426" s="94"/>
      <c r="H426" s="126"/>
      <c r="I426" s="124"/>
      <c r="J426" s="124"/>
      <c r="K426" s="124"/>
      <c r="L426" s="124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</row>
    <row r="427" spans="1:26" ht="18.75" customHeight="1">
      <c r="A427" s="124"/>
      <c r="B427" s="94"/>
      <c r="C427" s="94"/>
      <c r="D427" s="94"/>
      <c r="E427" s="94"/>
      <c r="F427" s="124"/>
      <c r="G427" s="94"/>
      <c r="H427" s="126"/>
      <c r="I427" s="124"/>
      <c r="J427" s="124"/>
      <c r="K427" s="124"/>
      <c r="L427" s="124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</row>
    <row r="428" spans="1:26" ht="18.75" customHeight="1">
      <c r="A428" s="124"/>
      <c r="B428" s="94"/>
      <c r="C428" s="94"/>
      <c r="D428" s="94"/>
      <c r="E428" s="94"/>
      <c r="F428" s="124"/>
      <c r="G428" s="94"/>
      <c r="H428" s="126"/>
      <c r="I428" s="124"/>
      <c r="J428" s="124"/>
      <c r="K428" s="124"/>
      <c r="L428" s="124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</row>
    <row r="429" spans="1:26" ht="18.75" customHeight="1">
      <c r="A429" s="124"/>
      <c r="B429" s="94"/>
      <c r="C429" s="94"/>
      <c r="D429" s="94"/>
      <c r="E429" s="94"/>
      <c r="F429" s="124"/>
      <c r="G429" s="94"/>
      <c r="H429" s="126"/>
      <c r="I429" s="124"/>
      <c r="J429" s="124"/>
      <c r="K429" s="124"/>
      <c r="L429" s="12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</row>
    <row r="430" spans="1:26" ht="18.75" customHeight="1">
      <c r="A430" s="124"/>
      <c r="B430" s="94"/>
      <c r="C430" s="94"/>
      <c r="D430" s="94"/>
      <c r="E430" s="94"/>
      <c r="F430" s="124"/>
      <c r="G430" s="94"/>
      <c r="H430" s="126"/>
      <c r="I430" s="124"/>
      <c r="J430" s="124"/>
      <c r="K430" s="124"/>
      <c r="L430" s="124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</row>
    <row r="431" spans="1:26" ht="18.75" customHeight="1">
      <c r="A431" s="124"/>
      <c r="B431" s="94"/>
      <c r="C431" s="94"/>
      <c r="D431" s="94"/>
      <c r="E431" s="94"/>
      <c r="F431" s="124"/>
      <c r="G431" s="94"/>
      <c r="H431" s="126"/>
      <c r="I431" s="124"/>
      <c r="J431" s="124"/>
      <c r="K431" s="124"/>
      <c r="L431" s="124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</row>
    <row r="432" spans="1:26" ht="18.75" customHeight="1">
      <c r="A432" s="124"/>
      <c r="B432" s="94"/>
      <c r="C432" s="94"/>
      <c r="D432" s="94"/>
      <c r="E432" s="94"/>
      <c r="F432" s="124"/>
      <c r="G432" s="94"/>
      <c r="H432" s="126"/>
      <c r="I432" s="124"/>
      <c r="J432" s="124"/>
      <c r="K432" s="124"/>
      <c r="L432" s="124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</row>
    <row r="433" spans="1:26" ht="18.75" customHeight="1">
      <c r="A433" s="124"/>
      <c r="B433" s="94"/>
      <c r="C433" s="94"/>
      <c r="D433" s="94"/>
      <c r="E433" s="94"/>
      <c r="F433" s="124"/>
      <c r="G433" s="94"/>
      <c r="H433" s="126"/>
      <c r="I433" s="124"/>
      <c r="J433" s="124"/>
      <c r="K433" s="124"/>
      <c r="L433" s="124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</row>
    <row r="434" spans="1:26" ht="18.75" customHeight="1">
      <c r="A434" s="124"/>
      <c r="B434" s="94"/>
      <c r="C434" s="94"/>
      <c r="D434" s="94"/>
      <c r="E434" s="94"/>
      <c r="F434" s="124"/>
      <c r="G434" s="94"/>
      <c r="H434" s="126"/>
      <c r="I434" s="124"/>
      <c r="J434" s="124"/>
      <c r="K434" s="124"/>
      <c r="L434" s="124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</row>
    <row r="435" spans="1:26" ht="18.75" customHeight="1">
      <c r="A435" s="124"/>
      <c r="B435" s="94"/>
      <c r="C435" s="94"/>
      <c r="D435" s="94"/>
      <c r="E435" s="94"/>
      <c r="F435" s="124"/>
      <c r="G435" s="94"/>
      <c r="H435" s="126"/>
      <c r="I435" s="124"/>
      <c r="J435" s="124"/>
      <c r="K435" s="124"/>
      <c r="L435" s="124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</row>
    <row r="436" spans="1:26" ht="18.75" customHeight="1">
      <c r="A436" s="124"/>
      <c r="B436" s="94"/>
      <c r="C436" s="94"/>
      <c r="D436" s="94"/>
      <c r="E436" s="94"/>
      <c r="F436" s="124"/>
      <c r="G436" s="94"/>
      <c r="H436" s="126"/>
      <c r="I436" s="124"/>
      <c r="J436" s="124"/>
      <c r="K436" s="124"/>
      <c r="L436" s="124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</row>
    <row r="437" spans="1:26" ht="18.75" customHeight="1">
      <c r="A437" s="124"/>
      <c r="B437" s="94"/>
      <c r="C437" s="94"/>
      <c r="D437" s="94"/>
      <c r="E437" s="94"/>
      <c r="F437" s="124"/>
      <c r="G437" s="94"/>
      <c r="H437" s="126"/>
      <c r="I437" s="124"/>
      <c r="J437" s="124"/>
      <c r="K437" s="124"/>
      <c r="L437" s="124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</row>
    <row r="438" spans="1:26" ht="18.75" customHeight="1">
      <c r="A438" s="124"/>
      <c r="B438" s="94"/>
      <c r="C438" s="94"/>
      <c r="D438" s="94"/>
      <c r="E438" s="94"/>
      <c r="F438" s="124"/>
      <c r="G438" s="94"/>
      <c r="H438" s="126"/>
      <c r="I438" s="124"/>
      <c r="J438" s="124"/>
      <c r="K438" s="124"/>
      <c r="L438" s="124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</row>
    <row r="439" spans="1:26" ht="18.75" customHeight="1">
      <c r="A439" s="124"/>
      <c r="B439" s="94"/>
      <c r="C439" s="94"/>
      <c r="D439" s="94"/>
      <c r="E439" s="94"/>
      <c r="F439" s="124"/>
      <c r="G439" s="94"/>
      <c r="H439" s="126"/>
      <c r="I439" s="124"/>
      <c r="J439" s="124"/>
      <c r="K439" s="124"/>
      <c r="L439" s="124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</row>
    <row r="440" spans="1:26" ht="18.75" customHeight="1">
      <c r="A440" s="124"/>
      <c r="B440" s="94"/>
      <c r="C440" s="94"/>
      <c r="D440" s="94"/>
      <c r="E440" s="94"/>
      <c r="F440" s="124"/>
      <c r="G440" s="94"/>
      <c r="H440" s="126"/>
      <c r="I440" s="124"/>
      <c r="J440" s="124"/>
      <c r="K440" s="124"/>
      <c r="L440" s="124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</row>
    <row r="441" spans="1:26" ht="18.75" customHeight="1">
      <c r="A441" s="124"/>
      <c r="B441" s="94"/>
      <c r="C441" s="94"/>
      <c r="D441" s="94"/>
      <c r="E441" s="94"/>
      <c r="F441" s="124"/>
      <c r="G441" s="94"/>
      <c r="H441" s="126"/>
      <c r="I441" s="124"/>
      <c r="J441" s="124"/>
      <c r="K441" s="124"/>
      <c r="L441" s="124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</row>
    <row r="442" spans="1:26" ht="18.75" customHeight="1">
      <c r="A442" s="124"/>
      <c r="B442" s="94"/>
      <c r="C442" s="94"/>
      <c r="D442" s="94"/>
      <c r="E442" s="94"/>
      <c r="F442" s="124"/>
      <c r="G442" s="94"/>
      <c r="H442" s="126"/>
      <c r="I442" s="124"/>
      <c r="J442" s="124"/>
      <c r="K442" s="124"/>
      <c r="L442" s="12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</row>
    <row r="443" spans="1:26" ht="18.75" customHeight="1">
      <c r="A443" s="124"/>
      <c r="B443" s="94"/>
      <c r="C443" s="94"/>
      <c r="D443" s="94"/>
      <c r="E443" s="94"/>
      <c r="F443" s="124"/>
      <c r="G443" s="94"/>
      <c r="H443" s="126"/>
      <c r="I443" s="124"/>
      <c r="J443" s="124"/>
      <c r="K443" s="124"/>
      <c r="L443" s="124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</row>
    <row r="444" spans="1:26" ht="18.75" customHeight="1">
      <c r="A444" s="124"/>
      <c r="B444" s="94"/>
      <c r="C444" s="94"/>
      <c r="D444" s="94"/>
      <c r="E444" s="94"/>
      <c r="F444" s="124"/>
      <c r="G444" s="94"/>
      <c r="H444" s="126"/>
      <c r="I444" s="124"/>
      <c r="J444" s="124"/>
      <c r="K444" s="124"/>
      <c r="L444" s="124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</row>
    <row r="445" spans="1:26" ht="18.75" customHeight="1">
      <c r="A445" s="124"/>
      <c r="B445" s="94"/>
      <c r="C445" s="94"/>
      <c r="D445" s="94"/>
      <c r="E445" s="94"/>
      <c r="F445" s="124"/>
      <c r="G445" s="94"/>
      <c r="H445" s="126"/>
      <c r="I445" s="124"/>
      <c r="J445" s="124"/>
      <c r="K445" s="124"/>
      <c r="L445" s="124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</row>
    <row r="446" spans="1:26" ht="18.75" customHeight="1">
      <c r="A446" s="124"/>
      <c r="B446" s="94"/>
      <c r="C446" s="94"/>
      <c r="D446" s="94"/>
      <c r="E446" s="94"/>
      <c r="F446" s="124"/>
      <c r="G446" s="94"/>
      <c r="H446" s="126"/>
      <c r="I446" s="124"/>
      <c r="J446" s="124"/>
      <c r="K446" s="124"/>
      <c r="L446" s="124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</row>
    <row r="447" spans="1:26" ht="18.75" customHeight="1">
      <c r="A447" s="124"/>
      <c r="B447" s="94"/>
      <c r="C447" s="94"/>
      <c r="D447" s="94"/>
      <c r="E447" s="94"/>
      <c r="F447" s="124"/>
      <c r="G447" s="94"/>
      <c r="H447" s="126"/>
      <c r="I447" s="124"/>
      <c r="J447" s="124"/>
      <c r="K447" s="124"/>
      <c r="L447" s="124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</row>
    <row r="448" spans="1:26" ht="18.75" customHeight="1">
      <c r="A448" s="124"/>
      <c r="B448" s="94"/>
      <c r="C448" s="94"/>
      <c r="D448" s="94"/>
      <c r="E448" s="94"/>
      <c r="F448" s="124"/>
      <c r="G448" s="94"/>
      <c r="H448" s="126"/>
      <c r="I448" s="124"/>
      <c r="J448" s="124"/>
      <c r="K448" s="124"/>
      <c r="L448" s="124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</row>
    <row r="449" spans="1:26" ht="18.75" customHeight="1">
      <c r="A449" s="124"/>
      <c r="B449" s="94"/>
      <c r="C449" s="94"/>
      <c r="D449" s="94"/>
      <c r="E449" s="94"/>
      <c r="F449" s="124"/>
      <c r="G449" s="94"/>
      <c r="H449" s="126"/>
      <c r="I449" s="124"/>
      <c r="J449" s="124"/>
      <c r="K449" s="124"/>
      <c r="L449" s="124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</row>
    <row r="450" spans="1:26" ht="18.75" customHeight="1">
      <c r="A450" s="124"/>
      <c r="B450" s="94"/>
      <c r="C450" s="94"/>
      <c r="D450" s="94"/>
      <c r="E450" s="94"/>
      <c r="F450" s="124"/>
      <c r="G450" s="94"/>
      <c r="H450" s="126"/>
      <c r="I450" s="124"/>
      <c r="J450" s="124"/>
      <c r="K450" s="124"/>
      <c r="L450" s="124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</row>
    <row r="451" spans="1:26" ht="18.75" customHeight="1">
      <c r="A451" s="124"/>
      <c r="B451" s="94"/>
      <c r="C451" s="94"/>
      <c r="D451" s="94"/>
      <c r="E451" s="94"/>
      <c r="F451" s="124"/>
      <c r="G451" s="94"/>
      <c r="H451" s="126"/>
      <c r="I451" s="124"/>
      <c r="J451" s="124"/>
      <c r="K451" s="124"/>
      <c r="L451" s="124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</row>
    <row r="452" spans="1:26" ht="18.75" customHeight="1">
      <c r="A452" s="124"/>
      <c r="B452" s="94"/>
      <c r="C452" s="94"/>
      <c r="D452" s="94"/>
      <c r="E452" s="94"/>
      <c r="F452" s="124"/>
      <c r="G452" s="94"/>
      <c r="H452" s="126"/>
      <c r="I452" s="124"/>
      <c r="J452" s="124"/>
      <c r="K452" s="124"/>
      <c r="L452" s="124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</row>
    <row r="453" spans="1:26" ht="18.75" customHeight="1">
      <c r="A453" s="124"/>
      <c r="B453" s="94"/>
      <c r="C453" s="94"/>
      <c r="D453" s="94"/>
      <c r="E453" s="94"/>
      <c r="F453" s="124"/>
      <c r="G453" s="94"/>
      <c r="H453" s="126"/>
      <c r="I453" s="124"/>
      <c r="J453" s="124"/>
      <c r="K453" s="124"/>
      <c r="L453" s="124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</row>
    <row r="454" spans="1:26" ht="18.75" customHeight="1">
      <c r="A454" s="124"/>
      <c r="B454" s="94"/>
      <c r="C454" s="94"/>
      <c r="D454" s="94"/>
      <c r="E454" s="94"/>
      <c r="F454" s="124"/>
      <c r="G454" s="94"/>
      <c r="H454" s="126"/>
      <c r="I454" s="124"/>
      <c r="J454" s="124"/>
      <c r="K454" s="124"/>
      <c r="L454" s="124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</row>
    <row r="455" spans="1:26" ht="18.75" customHeight="1">
      <c r="A455" s="124"/>
      <c r="B455" s="94"/>
      <c r="C455" s="94"/>
      <c r="D455" s="94"/>
      <c r="E455" s="94"/>
      <c r="F455" s="124"/>
      <c r="G455" s="94"/>
      <c r="H455" s="126"/>
      <c r="I455" s="124"/>
      <c r="J455" s="124"/>
      <c r="K455" s="124"/>
      <c r="L455" s="124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</row>
    <row r="456" spans="1:26" ht="18.75" customHeight="1">
      <c r="A456" s="124"/>
      <c r="B456" s="94"/>
      <c r="C456" s="94"/>
      <c r="D456" s="94"/>
      <c r="E456" s="94"/>
      <c r="F456" s="124"/>
      <c r="G456" s="94"/>
      <c r="H456" s="126"/>
      <c r="I456" s="124"/>
      <c r="J456" s="124"/>
      <c r="K456" s="124"/>
      <c r="L456" s="124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</row>
    <row r="457" spans="1:26" ht="18.75" customHeight="1">
      <c r="A457" s="124"/>
      <c r="B457" s="94"/>
      <c r="C457" s="94"/>
      <c r="D457" s="94"/>
      <c r="E457" s="94"/>
      <c r="F457" s="124"/>
      <c r="G457" s="94"/>
      <c r="H457" s="126"/>
      <c r="I457" s="124"/>
      <c r="J457" s="124"/>
      <c r="K457" s="124"/>
      <c r="L457" s="124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</row>
    <row r="458" spans="1:26" ht="18.75" customHeight="1">
      <c r="A458" s="124"/>
      <c r="B458" s="94"/>
      <c r="C458" s="94"/>
      <c r="D458" s="94"/>
      <c r="E458" s="94"/>
      <c r="F458" s="124"/>
      <c r="G458" s="94"/>
      <c r="H458" s="126"/>
      <c r="I458" s="124"/>
      <c r="J458" s="124"/>
      <c r="K458" s="124"/>
      <c r="L458" s="124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</row>
    <row r="459" spans="1:26" ht="18.75" customHeight="1">
      <c r="A459" s="124"/>
      <c r="B459" s="94"/>
      <c r="C459" s="94"/>
      <c r="D459" s="94"/>
      <c r="E459" s="94"/>
      <c r="F459" s="124"/>
      <c r="G459" s="94"/>
      <c r="H459" s="126"/>
      <c r="I459" s="124"/>
      <c r="J459" s="124"/>
      <c r="K459" s="124"/>
      <c r="L459" s="124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</row>
    <row r="460" spans="1:26" ht="18.75" customHeight="1">
      <c r="A460" s="124"/>
      <c r="B460" s="94"/>
      <c r="C460" s="94"/>
      <c r="D460" s="94"/>
      <c r="E460" s="94"/>
      <c r="F460" s="124"/>
      <c r="G460" s="94"/>
      <c r="H460" s="126"/>
      <c r="I460" s="124"/>
      <c r="J460" s="124"/>
      <c r="K460" s="124"/>
      <c r="L460" s="124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</row>
    <row r="461" spans="1:26" ht="18.75" customHeight="1">
      <c r="A461" s="124"/>
      <c r="B461" s="94"/>
      <c r="C461" s="94"/>
      <c r="D461" s="94"/>
      <c r="E461" s="94"/>
      <c r="F461" s="124"/>
      <c r="G461" s="94"/>
      <c r="H461" s="126"/>
      <c r="I461" s="124"/>
      <c r="J461" s="124"/>
      <c r="K461" s="124"/>
      <c r="L461" s="124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</row>
    <row r="462" spans="1:26" ht="18.75" customHeight="1">
      <c r="A462" s="124"/>
      <c r="B462" s="94"/>
      <c r="C462" s="94"/>
      <c r="D462" s="94"/>
      <c r="E462" s="94"/>
      <c r="F462" s="124"/>
      <c r="G462" s="94"/>
      <c r="H462" s="126"/>
      <c r="I462" s="124"/>
      <c r="J462" s="124"/>
      <c r="K462" s="124"/>
      <c r="L462" s="124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</row>
    <row r="463" spans="1:26" ht="18.75" customHeight="1">
      <c r="A463" s="124"/>
      <c r="B463" s="94"/>
      <c r="C463" s="94"/>
      <c r="D463" s="94"/>
      <c r="E463" s="94"/>
      <c r="F463" s="124"/>
      <c r="G463" s="94"/>
      <c r="H463" s="126"/>
      <c r="I463" s="124"/>
      <c r="J463" s="124"/>
      <c r="K463" s="124"/>
      <c r="L463" s="124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</row>
    <row r="464" spans="1:26" ht="18.75" customHeight="1">
      <c r="A464" s="124"/>
      <c r="B464" s="94"/>
      <c r="C464" s="94"/>
      <c r="D464" s="94"/>
      <c r="E464" s="94"/>
      <c r="F464" s="124"/>
      <c r="G464" s="94"/>
      <c r="H464" s="126"/>
      <c r="I464" s="124"/>
      <c r="J464" s="124"/>
      <c r="K464" s="124"/>
      <c r="L464" s="124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</row>
    <row r="465" spans="1:26" ht="18.75" customHeight="1">
      <c r="A465" s="124"/>
      <c r="B465" s="94"/>
      <c r="C465" s="94"/>
      <c r="D465" s="94"/>
      <c r="E465" s="94"/>
      <c r="F465" s="124"/>
      <c r="G465" s="94"/>
      <c r="H465" s="126"/>
      <c r="I465" s="124"/>
      <c r="J465" s="124"/>
      <c r="K465" s="124"/>
      <c r="L465" s="124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</row>
    <row r="466" spans="1:26" ht="18.75" customHeight="1">
      <c r="A466" s="124"/>
      <c r="B466" s="94"/>
      <c r="C466" s="94"/>
      <c r="D466" s="94"/>
      <c r="E466" s="94"/>
      <c r="F466" s="124"/>
      <c r="G466" s="94"/>
      <c r="H466" s="126"/>
      <c r="I466" s="124"/>
      <c r="J466" s="124"/>
      <c r="K466" s="124"/>
      <c r="L466" s="124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</row>
    <row r="467" spans="1:26" ht="18.75" customHeight="1">
      <c r="A467" s="124"/>
      <c r="B467" s="94"/>
      <c r="C467" s="94"/>
      <c r="D467" s="94"/>
      <c r="E467" s="94"/>
      <c r="F467" s="124"/>
      <c r="G467" s="94"/>
      <c r="H467" s="126"/>
      <c r="I467" s="124"/>
      <c r="J467" s="124"/>
      <c r="K467" s="124"/>
      <c r="L467" s="124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</row>
    <row r="468" spans="1:26" ht="18.75" customHeight="1">
      <c r="A468" s="124"/>
      <c r="B468" s="94"/>
      <c r="C468" s="94"/>
      <c r="D468" s="94"/>
      <c r="E468" s="94"/>
      <c r="F468" s="124"/>
      <c r="G468" s="94"/>
      <c r="H468" s="126"/>
      <c r="I468" s="124"/>
      <c r="J468" s="124"/>
      <c r="K468" s="124"/>
      <c r="L468" s="124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</row>
    <row r="469" spans="1:26" ht="18.75" customHeight="1">
      <c r="A469" s="124"/>
      <c r="B469" s="94"/>
      <c r="C469" s="94"/>
      <c r="D469" s="94"/>
      <c r="E469" s="94"/>
      <c r="F469" s="124"/>
      <c r="G469" s="94"/>
      <c r="H469" s="126"/>
      <c r="I469" s="124"/>
      <c r="J469" s="124"/>
      <c r="K469" s="124"/>
      <c r="L469" s="124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</row>
    <row r="470" spans="1:26" ht="18.75" customHeight="1">
      <c r="A470" s="124"/>
      <c r="B470" s="94"/>
      <c r="C470" s="94"/>
      <c r="D470" s="94"/>
      <c r="E470" s="94"/>
      <c r="F470" s="124"/>
      <c r="G470" s="94"/>
      <c r="H470" s="126"/>
      <c r="I470" s="124"/>
      <c r="J470" s="124"/>
      <c r="K470" s="124"/>
      <c r="L470" s="124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</row>
    <row r="471" spans="1:26" ht="18.75" customHeight="1">
      <c r="A471" s="124"/>
      <c r="B471" s="94"/>
      <c r="C471" s="94"/>
      <c r="D471" s="94"/>
      <c r="E471" s="94"/>
      <c r="F471" s="124"/>
      <c r="G471" s="94"/>
      <c r="H471" s="126"/>
      <c r="I471" s="124"/>
      <c r="J471" s="124"/>
      <c r="K471" s="124"/>
      <c r="L471" s="124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</row>
    <row r="472" spans="1:26" ht="18.75" customHeight="1">
      <c r="A472" s="124"/>
      <c r="B472" s="94"/>
      <c r="C472" s="94"/>
      <c r="D472" s="94"/>
      <c r="E472" s="94"/>
      <c r="F472" s="124"/>
      <c r="G472" s="94"/>
      <c r="H472" s="126"/>
      <c r="I472" s="124"/>
      <c r="J472" s="124"/>
      <c r="K472" s="124"/>
      <c r="L472" s="124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</row>
    <row r="473" spans="1:26" ht="18.75" customHeight="1">
      <c r="A473" s="124"/>
      <c r="B473" s="94"/>
      <c r="C473" s="94"/>
      <c r="D473" s="94"/>
      <c r="E473" s="94"/>
      <c r="F473" s="124"/>
      <c r="G473" s="94"/>
      <c r="H473" s="126"/>
      <c r="I473" s="124"/>
      <c r="J473" s="124"/>
      <c r="K473" s="124"/>
      <c r="L473" s="124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</row>
    <row r="474" spans="1:26" ht="18.75" customHeight="1">
      <c r="A474" s="124"/>
      <c r="B474" s="94"/>
      <c r="C474" s="94"/>
      <c r="D474" s="94"/>
      <c r="E474" s="94"/>
      <c r="F474" s="124"/>
      <c r="G474" s="94"/>
      <c r="H474" s="126"/>
      <c r="I474" s="124"/>
      <c r="J474" s="124"/>
      <c r="K474" s="124"/>
      <c r="L474" s="124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</row>
    <row r="475" spans="1:26" ht="18.75" customHeight="1">
      <c r="A475" s="124"/>
      <c r="B475" s="94"/>
      <c r="C475" s="94"/>
      <c r="D475" s="94"/>
      <c r="E475" s="94"/>
      <c r="F475" s="124"/>
      <c r="G475" s="94"/>
      <c r="H475" s="126"/>
      <c r="I475" s="124"/>
      <c r="J475" s="124"/>
      <c r="K475" s="124"/>
      <c r="L475" s="124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</row>
    <row r="476" spans="1:26" ht="18.75" customHeight="1">
      <c r="A476" s="124"/>
      <c r="B476" s="94"/>
      <c r="C476" s="94"/>
      <c r="D476" s="94"/>
      <c r="E476" s="94"/>
      <c r="F476" s="124"/>
      <c r="G476" s="94"/>
      <c r="H476" s="126"/>
      <c r="I476" s="124"/>
      <c r="J476" s="124"/>
      <c r="K476" s="124"/>
      <c r="L476" s="124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</row>
    <row r="477" spans="1:26" ht="18.75" customHeight="1">
      <c r="A477" s="124"/>
      <c r="B477" s="94"/>
      <c r="C477" s="94"/>
      <c r="D477" s="94"/>
      <c r="E477" s="94"/>
      <c r="F477" s="124"/>
      <c r="G477" s="94"/>
      <c r="H477" s="126"/>
      <c r="I477" s="124"/>
      <c r="J477" s="124"/>
      <c r="K477" s="124"/>
      <c r="L477" s="124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</row>
    <row r="478" spans="1:26" ht="18.75" customHeight="1">
      <c r="A478" s="124"/>
      <c r="B478" s="94"/>
      <c r="C478" s="94"/>
      <c r="D478" s="94"/>
      <c r="E478" s="94"/>
      <c r="F478" s="124"/>
      <c r="G478" s="94"/>
      <c r="H478" s="126"/>
      <c r="I478" s="124"/>
      <c r="J478" s="124"/>
      <c r="K478" s="124"/>
      <c r="L478" s="124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</row>
    <row r="479" spans="1:26" ht="18.75" customHeight="1">
      <c r="A479" s="124"/>
      <c r="B479" s="94"/>
      <c r="C479" s="94"/>
      <c r="D479" s="94"/>
      <c r="E479" s="94"/>
      <c r="F479" s="124"/>
      <c r="G479" s="94"/>
      <c r="H479" s="126"/>
      <c r="I479" s="124"/>
      <c r="J479" s="124"/>
      <c r="K479" s="124"/>
      <c r="L479" s="12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</row>
    <row r="480" spans="1:26" ht="18.75" customHeight="1">
      <c r="A480" s="124"/>
      <c r="B480" s="94"/>
      <c r="C480" s="94"/>
      <c r="D480" s="94"/>
      <c r="E480" s="94"/>
      <c r="F480" s="124"/>
      <c r="G480" s="94"/>
      <c r="H480" s="126"/>
      <c r="I480" s="124"/>
      <c r="J480" s="124"/>
      <c r="K480" s="124"/>
      <c r="L480" s="124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</row>
    <row r="481" spans="1:26" ht="18.75" customHeight="1">
      <c r="A481" s="124"/>
      <c r="B481" s="94"/>
      <c r="C481" s="94"/>
      <c r="D481" s="94"/>
      <c r="E481" s="94"/>
      <c r="F481" s="124"/>
      <c r="G481" s="94"/>
      <c r="H481" s="126"/>
      <c r="I481" s="124"/>
      <c r="J481" s="124"/>
      <c r="K481" s="124"/>
      <c r="L481" s="124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</row>
    <row r="482" spans="1:26" ht="18.75" customHeight="1">
      <c r="A482" s="124"/>
      <c r="B482" s="94"/>
      <c r="C482" s="94"/>
      <c r="D482" s="94"/>
      <c r="E482" s="94"/>
      <c r="F482" s="124"/>
      <c r="G482" s="94"/>
      <c r="H482" s="126"/>
      <c r="I482" s="124"/>
      <c r="J482" s="124"/>
      <c r="K482" s="124"/>
      <c r="L482" s="124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</row>
    <row r="483" spans="1:26" ht="18.75" customHeight="1">
      <c r="A483" s="124"/>
      <c r="B483" s="94"/>
      <c r="C483" s="94"/>
      <c r="D483" s="94"/>
      <c r="E483" s="94"/>
      <c r="F483" s="124"/>
      <c r="G483" s="94"/>
      <c r="H483" s="126"/>
      <c r="I483" s="124"/>
      <c r="J483" s="124"/>
      <c r="K483" s="124"/>
      <c r="L483" s="124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</row>
    <row r="484" spans="1:26" ht="18.75" customHeight="1">
      <c r="A484" s="124"/>
      <c r="B484" s="94"/>
      <c r="C484" s="94"/>
      <c r="D484" s="94"/>
      <c r="E484" s="94"/>
      <c r="F484" s="124"/>
      <c r="G484" s="94"/>
      <c r="H484" s="126"/>
      <c r="I484" s="124"/>
      <c r="J484" s="124"/>
      <c r="K484" s="124"/>
      <c r="L484" s="124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</row>
    <row r="485" spans="1:26" ht="18.75" customHeight="1">
      <c r="A485" s="124"/>
      <c r="B485" s="94"/>
      <c r="C485" s="94"/>
      <c r="D485" s="94"/>
      <c r="E485" s="94"/>
      <c r="F485" s="124"/>
      <c r="G485" s="94"/>
      <c r="H485" s="126"/>
      <c r="I485" s="124"/>
      <c r="J485" s="124"/>
      <c r="K485" s="124"/>
      <c r="L485" s="124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</row>
    <row r="486" spans="1:26" ht="18.75" customHeight="1">
      <c r="A486" s="124"/>
      <c r="B486" s="94"/>
      <c r="C486" s="94"/>
      <c r="D486" s="94"/>
      <c r="E486" s="94"/>
      <c r="F486" s="124"/>
      <c r="G486" s="94"/>
      <c r="H486" s="126"/>
      <c r="I486" s="124"/>
      <c r="J486" s="124"/>
      <c r="K486" s="124"/>
      <c r="L486" s="12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</row>
    <row r="487" spans="1:26" ht="18.75" customHeight="1">
      <c r="A487" s="124"/>
      <c r="B487" s="94"/>
      <c r="C487" s="94"/>
      <c r="D487" s="94"/>
      <c r="E487" s="94"/>
      <c r="F487" s="124"/>
      <c r="G487" s="94"/>
      <c r="H487" s="126"/>
      <c r="I487" s="124"/>
      <c r="J487" s="124"/>
      <c r="K487" s="124"/>
      <c r="L487" s="124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</row>
    <row r="488" spans="1:26" ht="18.75" customHeight="1">
      <c r="A488" s="124"/>
      <c r="B488" s="94"/>
      <c r="C488" s="94"/>
      <c r="D488" s="94"/>
      <c r="E488" s="94"/>
      <c r="F488" s="124"/>
      <c r="G488" s="94"/>
      <c r="H488" s="126"/>
      <c r="I488" s="124"/>
      <c r="J488" s="124"/>
      <c r="K488" s="124"/>
      <c r="L488" s="124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</row>
    <row r="489" spans="1:26" ht="18.75" customHeight="1">
      <c r="A489" s="124"/>
      <c r="B489" s="94"/>
      <c r="C489" s="94"/>
      <c r="D489" s="94"/>
      <c r="E489" s="94"/>
      <c r="F489" s="124"/>
      <c r="G489" s="94"/>
      <c r="H489" s="126"/>
      <c r="I489" s="124"/>
      <c r="J489" s="124"/>
      <c r="K489" s="124"/>
      <c r="L489" s="124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</row>
    <row r="490" spans="1:26" ht="18.75" customHeight="1">
      <c r="A490" s="124"/>
      <c r="B490" s="94"/>
      <c r="C490" s="94"/>
      <c r="D490" s="94"/>
      <c r="E490" s="94"/>
      <c r="F490" s="124"/>
      <c r="G490" s="94"/>
      <c r="H490" s="126"/>
      <c r="I490" s="124"/>
      <c r="J490" s="124"/>
      <c r="K490" s="124"/>
      <c r="L490" s="124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</row>
    <row r="491" spans="1:26" ht="18.75" customHeight="1">
      <c r="A491" s="124"/>
      <c r="B491" s="94"/>
      <c r="C491" s="94"/>
      <c r="D491" s="94"/>
      <c r="E491" s="94"/>
      <c r="F491" s="124"/>
      <c r="G491" s="94"/>
      <c r="H491" s="126"/>
      <c r="I491" s="124"/>
      <c r="J491" s="124"/>
      <c r="K491" s="124"/>
      <c r="L491" s="124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</row>
    <row r="492" spans="1:26" ht="18.75" customHeight="1">
      <c r="A492" s="124"/>
      <c r="B492" s="94"/>
      <c r="C492" s="94"/>
      <c r="D492" s="94"/>
      <c r="E492" s="94"/>
      <c r="F492" s="124"/>
      <c r="G492" s="94"/>
      <c r="H492" s="126"/>
      <c r="I492" s="124"/>
      <c r="J492" s="124"/>
      <c r="K492" s="124"/>
      <c r="L492" s="124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</row>
    <row r="493" spans="1:26" ht="18.75" customHeight="1">
      <c r="A493" s="124"/>
      <c r="B493" s="94"/>
      <c r="C493" s="94"/>
      <c r="D493" s="94"/>
      <c r="E493" s="94"/>
      <c r="F493" s="124"/>
      <c r="G493" s="94"/>
      <c r="H493" s="126"/>
      <c r="I493" s="124"/>
      <c r="J493" s="124"/>
      <c r="K493" s="124"/>
      <c r="L493" s="124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</row>
    <row r="494" spans="1:26" ht="18.75" customHeight="1">
      <c r="A494" s="124"/>
      <c r="B494" s="94"/>
      <c r="C494" s="94"/>
      <c r="D494" s="94"/>
      <c r="E494" s="94"/>
      <c r="F494" s="124"/>
      <c r="G494" s="94"/>
      <c r="H494" s="126"/>
      <c r="I494" s="124"/>
      <c r="J494" s="124"/>
      <c r="K494" s="124"/>
      <c r="L494" s="124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</row>
    <row r="495" spans="1:26" ht="18.75" customHeight="1">
      <c r="A495" s="124"/>
      <c r="B495" s="94"/>
      <c r="C495" s="94"/>
      <c r="D495" s="94"/>
      <c r="E495" s="94"/>
      <c r="F495" s="124"/>
      <c r="G495" s="94"/>
      <c r="H495" s="126"/>
      <c r="I495" s="124"/>
      <c r="J495" s="124"/>
      <c r="K495" s="124"/>
      <c r="L495" s="124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</row>
    <row r="496" spans="1:26" ht="18.75" customHeight="1">
      <c r="A496" s="124"/>
      <c r="B496" s="94"/>
      <c r="C496" s="94"/>
      <c r="D496" s="94"/>
      <c r="E496" s="94"/>
      <c r="F496" s="124"/>
      <c r="G496" s="94"/>
      <c r="H496" s="126"/>
      <c r="I496" s="124"/>
      <c r="J496" s="124"/>
      <c r="K496" s="124"/>
      <c r="L496" s="124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</row>
    <row r="497" spans="1:26" ht="18.75" customHeight="1">
      <c r="A497" s="124"/>
      <c r="B497" s="94"/>
      <c r="C497" s="94"/>
      <c r="D497" s="94"/>
      <c r="E497" s="94"/>
      <c r="F497" s="124"/>
      <c r="G497" s="94"/>
      <c r="H497" s="126"/>
      <c r="I497" s="124"/>
      <c r="J497" s="124"/>
      <c r="K497" s="124"/>
      <c r="L497" s="124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</row>
    <row r="498" spans="1:26" ht="18.75" customHeight="1">
      <c r="A498" s="124"/>
      <c r="B498" s="94"/>
      <c r="C498" s="94"/>
      <c r="D498" s="94"/>
      <c r="E498" s="94"/>
      <c r="F498" s="124"/>
      <c r="G498" s="94"/>
      <c r="H498" s="126"/>
      <c r="I498" s="124"/>
      <c r="J498" s="124"/>
      <c r="K498" s="124"/>
      <c r="L498" s="12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</row>
    <row r="499" spans="1:26" ht="18.75" customHeight="1">
      <c r="A499" s="124"/>
      <c r="B499" s="94"/>
      <c r="C499" s="94"/>
      <c r="D499" s="94"/>
      <c r="E499" s="94"/>
      <c r="F499" s="124"/>
      <c r="G499" s="94"/>
      <c r="H499" s="126"/>
      <c r="I499" s="124"/>
      <c r="J499" s="124"/>
      <c r="K499" s="124"/>
      <c r="L499" s="124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</row>
    <row r="500" spans="1:26" ht="18.75" customHeight="1">
      <c r="A500" s="124"/>
      <c r="B500" s="94"/>
      <c r="C500" s="94"/>
      <c r="D500" s="94"/>
      <c r="E500" s="94"/>
      <c r="F500" s="124"/>
      <c r="G500" s="94"/>
      <c r="H500" s="126"/>
      <c r="I500" s="124"/>
      <c r="J500" s="124"/>
      <c r="K500" s="124"/>
      <c r="L500" s="124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</row>
    <row r="501" spans="1:26" ht="18.75" customHeight="1">
      <c r="A501" s="124"/>
      <c r="B501" s="94"/>
      <c r="C501" s="94"/>
      <c r="D501" s="94"/>
      <c r="E501" s="94"/>
      <c r="F501" s="124"/>
      <c r="G501" s="94"/>
      <c r="H501" s="126"/>
      <c r="I501" s="124"/>
      <c r="J501" s="124"/>
      <c r="K501" s="124"/>
      <c r="L501" s="124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</row>
    <row r="502" spans="1:26" ht="18.75" customHeight="1">
      <c r="A502" s="124"/>
      <c r="B502" s="94"/>
      <c r="C502" s="94"/>
      <c r="D502" s="94"/>
      <c r="E502" s="94"/>
      <c r="F502" s="124"/>
      <c r="G502" s="94"/>
      <c r="H502" s="126"/>
      <c r="I502" s="124"/>
      <c r="J502" s="124"/>
      <c r="K502" s="124"/>
      <c r="L502" s="124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</row>
    <row r="503" spans="1:26" ht="18.75" customHeight="1">
      <c r="A503" s="124"/>
      <c r="B503" s="94"/>
      <c r="C503" s="94"/>
      <c r="D503" s="94"/>
      <c r="E503" s="94"/>
      <c r="F503" s="124"/>
      <c r="G503" s="94"/>
      <c r="H503" s="126"/>
      <c r="I503" s="124"/>
      <c r="J503" s="124"/>
      <c r="K503" s="124"/>
      <c r="L503" s="124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</row>
    <row r="504" spans="1:26" ht="18.75" customHeight="1">
      <c r="A504" s="124"/>
      <c r="B504" s="94"/>
      <c r="C504" s="94"/>
      <c r="D504" s="94"/>
      <c r="E504" s="94"/>
      <c r="F504" s="124"/>
      <c r="G504" s="94"/>
      <c r="H504" s="126"/>
      <c r="I504" s="124"/>
      <c r="J504" s="124"/>
      <c r="K504" s="124"/>
      <c r="L504" s="124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</row>
    <row r="505" spans="1:26" ht="18.75" customHeight="1">
      <c r="A505" s="124"/>
      <c r="B505" s="94"/>
      <c r="C505" s="94"/>
      <c r="D505" s="94"/>
      <c r="E505" s="94"/>
      <c r="F505" s="124"/>
      <c r="G505" s="94"/>
      <c r="H505" s="126"/>
      <c r="I505" s="124"/>
      <c r="J505" s="124"/>
      <c r="K505" s="124"/>
      <c r="L505" s="124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</row>
    <row r="506" spans="1:26" ht="18.75" customHeight="1">
      <c r="A506" s="124"/>
      <c r="B506" s="94"/>
      <c r="C506" s="94"/>
      <c r="D506" s="94"/>
      <c r="E506" s="94"/>
      <c r="F506" s="124"/>
      <c r="G506" s="94"/>
      <c r="H506" s="126"/>
      <c r="I506" s="124"/>
      <c r="J506" s="124"/>
      <c r="K506" s="124"/>
      <c r="L506" s="124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</row>
    <row r="507" spans="1:26" ht="18.75" customHeight="1">
      <c r="A507" s="124"/>
      <c r="B507" s="94"/>
      <c r="C507" s="94"/>
      <c r="D507" s="94"/>
      <c r="E507" s="94"/>
      <c r="F507" s="124"/>
      <c r="G507" s="94"/>
      <c r="H507" s="126"/>
      <c r="I507" s="124"/>
      <c r="J507" s="124"/>
      <c r="K507" s="124"/>
      <c r="L507" s="124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</row>
    <row r="508" spans="1:26" ht="18.75" customHeight="1">
      <c r="A508" s="124"/>
      <c r="B508" s="94"/>
      <c r="C508" s="94"/>
      <c r="D508" s="94"/>
      <c r="E508" s="94"/>
      <c r="F508" s="124"/>
      <c r="G508" s="94"/>
      <c r="H508" s="126"/>
      <c r="I508" s="124"/>
      <c r="J508" s="124"/>
      <c r="K508" s="124"/>
      <c r="L508" s="124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</row>
    <row r="509" spans="1:26" ht="18.75" customHeight="1">
      <c r="A509" s="124"/>
      <c r="B509" s="94"/>
      <c r="C509" s="94"/>
      <c r="D509" s="94"/>
      <c r="E509" s="94"/>
      <c r="F509" s="124"/>
      <c r="G509" s="94"/>
      <c r="H509" s="126"/>
      <c r="I509" s="124"/>
      <c r="J509" s="124"/>
      <c r="K509" s="124"/>
      <c r="L509" s="124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</row>
    <row r="510" spans="1:26" ht="18.75" customHeight="1">
      <c r="A510" s="124"/>
      <c r="B510" s="94"/>
      <c r="C510" s="94"/>
      <c r="D510" s="94"/>
      <c r="E510" s="94"/>
      <c r="F510" s="124"/>
      <c r="G510" s="94"/>
      <c r="H510" s="126"/>
      <c r="I510" s="124"/>
      <c r="J510" s="124"/>
      <c r="K510" s="124"/>
      <c r="L510" s="124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</row>
    <row r="511" spans="1:26" ht="18.75" customHeight="1">
      <c r="A511" s="124"/>
      <c r="B511" s="94"/>
      <c r="C511" s="94"/>
      <c r="D511" s="94"/>
      <c r="E511" s="94"/>
      <c r="F511" s="124"/>
      <c r="G511" s="94"/>
      <c r="H511" s="126"/>
      <c r="I511" s="124"/>
      <c r="J511" s="124"/>
      <c r="K511" s="124"/>
      <c r="L511" s="124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</row>
    <row r="512" spans="1:26" ht="18.75" customHeight="1">
      <c r="A512" s="124"/>
      <c r="B512" s="94"/>
      <c r="C512" s="94"/>
      <c r="D512" s="94"/>
      <c r="E512" s="94"/>
      <c r="F512" s="124"/>
      <c r="G512" s="94"/>
      <c r="H512" s="126"/>
      <c r="I512" s="124"/>
      <c r="J512" s="124"/>
      <c r="K512" s="124"/>
      <c r="L512" s="124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</row>
    <row r="513" spans="1:26" ht="18.75" customHeight="1">
      <c r="A513" s="124"/>
      <c r="B513" s="94"/>
      <c r="C513" s="94"/>
      <c r="D513" s="94"/>
      <c r="E513" s="94"/>
      <c r="F513" s="124"/>
      <c r="G513" s="94"/>
      <c r="H513" s="126"/>
      <c r="I513" s="124"/>
      <c r="J513" s="124"/>
      <c r="K513" s="124"/>
      <c r="L513" s="124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</row>
    <row r="514" spans="1:26" ht="18.75" customHeight="1">
      <c r="A514" s="124"/>
      <c r="B514" s="94"/>
      <c r="C514" s="94"/>
      <c r="D514" s="94"/>
      <c r="E514" s="94"/>
      <c r="F514" s="124"/>
      <c r="G514" s="94"/>
      <c r="H514" s="126"/>
      <c r="I514" s="124"/>
      <c r="J514" s="124"/>
      <c r="K514" s="124"/>
      <c r="L514" s="12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</row>
    <row r="515" spans="1:26" ht="18.75" customHeight="1">
      <c r="A515" s="124"/>
      <c r="B515" s="94"/>
      <c r="C515" s="94"/>
      <c r="D515" s="94"/>
      <c r="E515" s="94"/>
      <c r="F515" s="124"/>
      <c r="G515" s="94"/>
      <c r="H515" s="126"/>
      <c r="I515" s="124"/>
      <c r="J515" s="124"/>
      <c r="K515" s="124"/>
      <c r="L515" s="124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</row>
    <row r="516" spans="1:26" ht="18.75" customHeight="1">
      <c r="A516" s="124"/>
      <c r="B516" s="94"/>
      <c r="C516" s="94"/>
      <c r="D516" s="94"/>
      <c r="E516" s="94"/>
      <c r="F516" s="124"/>
      <c r="G516" s="94"/>
      <c r="H516" s="126"/>
      <c r="I516" s="124"/>
      <c r="J516" s="124"/>
      <c r="K516" s="124"/>
      <c r="L516" s="124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</row>
    <row r="517" spans="1:26" ht="18.75" customHeight="1">
      <c r="A517" s="124"/>
      <c r="B517" s="94"/>
      <c r="C517" s="94"/>
      <c r="D517" s="94"/>
      <c r="E517" s="94"/>
      <c r="F517" s="124"/>
      <c r="G517" s="94"/>
      <c r="H517" s="126"/>
      <c r="I517" s="124"/>
      <c r="J517" s="124"/>
      <c r="K517" s="124"/>
      <c r="L517" s="124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</row>
    <row r="518" spans="1:26" ht="18.75" customHeight="1">
      <c r="A518" s="124"/>
      <c r="B518" s="94"/>
      <c r="C518" s="94"/>
      <c r="D518" s="94"/>
      <c r="E518" s="94"/>
      <c r="F518" s="124"/>
      <c r="G518" s="94"/>
      <c r="H518" s="126"/>
      <c r="I518" s="124"/>
      <c r="J518" s="124"/>
      <c r="K518" s="124"/>
      <c r="L518" s="124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</row>
    <row r="519" spans="1:26" ht="18.75" customHeight="1">
      <c r="A519" s="124"/>
      <c r="B519" s="94"/>
      <c r="C519" s="94"/>
      <c r="D519" s="94"/>
      <c r="E519" s="94"/>
      <c r="F519" s="124"/>
      <c r="G519" s="94"/>
      <c r="H519" s="126"/>
      <c r="I519" s="124"/>
      <c r="J519" s="124"/>
      <c r="K519" s="124"/>
      <c r="L519" s="124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</row>
    <row r="520" spans="1:26" ht="18.75" customHeight="1">
      <c r="A520" s="124"/>
      <c r="B520" s="94"/>
      <c r="C520" s="94"/>
      <c r="D520" s="94"/>
      <c r="E520" s="94"/>
      <c r="F520" s="124"/>
      <c r="G520" s="94"/>
      <c r="H520" s="126"/>
      <c r="I520" s="124"/>
      <c r="J520" s="124"/>
      <c r="K520" s="124"/>
      <c r="L520" s="124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</row>
    <row r="521" spans="1:26" ht="18.75" customHeight="1">
      <c r="A521" s="124"/>
      <c r="B521" s="94"/>
      <c r="C521" s="94"/>
      <c r="D521" s="94"/>
      <c r="E521" s="94"/>
      <c r="F521" s="124"/>
      <c r="G521" s="94"/>
      <c r="H521" s="126"/>
      <c r="I521" s="124"/>
      <c r="J521" s="124"/>
      <c r="K521" s="124"/>
      <c r="L521" s="124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</row>
    <row r="522" spans="1:26" ht="18.75" customHeight="1">
      <c r="A522" s="124"/>
      <c r="B522" s="94"/>
      <c r="C522" s="94"/>
      <c r="D522" s="94"/>
      <c r="E522" s="94"/>
      <c r="F522" s="124"/>
      <c r="G522" s="94"/>
      <c r="H522" s="126"/>
      <c r="I522" s="124"/>
      <c r="J522" s="124"/>
      <c r="K522" s="124"/>
      <c r="L522" s="124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</row>
    <row r="523" spans="1:26" ht="18.75" customHeight="1">
      <c r="A523" s="124"/>
      <c r="B523" s="94"/>
      <c r="C523" s="94"/>
      <c r="D523" s="94"/>
      <c r="E523" s="94"/>
      <c r="F523" s="124"/>
      <c r="G523" s="94"/>
      <c r="H523" s="126"/>
      <c r="I523" s="124"/>
      <c r="J523" s="124"/>
      <c r="K523" s="124"/>
      <c r="L523" s="124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</row>
    <row r="524" spans="1:26" ht="18.75" customHeight="1">
      <c r="A524" s="124"/>
      <c r="B524" s="94"/>
      <c r="C524" s="94"/>
      <c r="D524" s="94"/>
      <c r="E524" s="94"/>
      <c r="F524" s="124"/>
      <c r="G524" s="94"/>
      <c r="H524" s="126"/>
      <c r="I524" s="124"/>
      <c r="J524" s="124"/>
      <c r="K524" s="124"/>
      <c r="L524" s="124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</row>
    <row r="525" spans="1:26" ht="18.75" customHeight="1">
      <c r="A525" s="124"/>
      <c r="B525" s="94"/>
      <c r="C525" s="94"/>
      <c r="D525" s="94"/>
      <c r="E525" s="94"/>
      <c r="F525" s="124"/>
      <c r="G525" s="94"/>
      <c r="H525" s="126"/>
      <c r="I525" s="124"/>
      <c r="J525" s="124"/>
      <c r="K525" s="124"/>
      <c r="L525" s="124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</row>
    <row r="526" spans="1:26" ht="18.75" customHeight="1">
      <c r="A526" s="124"/>
      <c r="B526" s="94"/>
      <c r="C526" s="94"/>
      <c r="D526" s="94"/>
      <c r="E526" s="94"/>
      <c r="F526" s="124"/>
      <c r="G526" s="94"/>
      <c r="H526" s="126"/>
      <c r="I526" s="124"/>
      <c r="J526" s="124"/>
      <c r="K526" s="124"/>
      <c r="L526" s="124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</row>
    <row r="527" spans="1:26" ht="18.75" customHeight="1">
      <c r="A527" s="124"/>
      <c r="B527" s="94"/>
      <c r="C527" s="94"/>
      <c r="D527" s="94"/>
      <c r="E527" s="94"/>
      <c r="F527" s="124"/>
      <c r="G527" s="94"/>
      <c r="H527" s="126"/>
      <c r="I527" s="124"/>
      <c r="J527" s="124"/>
      <c r="K527" s="124"/>
      <c r="L527" s="124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</row>
    <row r="528" spans="1:26" ht="18.75" customHeight="1">
      <c r="A528" s="124"/>
      <c r="B528" s="94"/>
      <c r="C528" s="94"/>
      <c r="D528" s="94"/>
      <c r="E528" s="94"/>
      <c r="F528" s="124"/>
      <c r="G528" s="94"/>
      <c r="H528" s="126"/>
      <c r="I528" s="124"/>
      <c r="J528" s="124"/>
      <c r="K528" s="124"/>
      <c r="L528" s="124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</row>
    <row r="529" spans="1:26" ht="18.75" customHeight="1">
      <c r="A529" s="124"/>
      <c r="B529" s="94"/>
      <c r="C529" s="94"/>
      <c r="D529" s="94"/>
      <c r="E529" s="94"/>
      <c r="F529" s="124"/>
      <c r="G529" s="94"/>
      <c r="H529" s="126"/>
      <c r="I529" s="124"/>
      <c r="J529" s="124"/>
      <c r="K529" s="124"/>
      <c r="L529" s="124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</row>
    <row r="530" spans="1:26" ht="18.75" customHeight="1">
      <c r="A530" s="124"/>
      <c r="B530" s="94"/>
      <c r="C530" s="94"/>
      <c r="D530" s="94"/>
      <c r="E530" s="94"/>
      <c r="F530" s="124"/>
      <c r="G530" s="94"/>
      <c r="H530" s="126"/>
      <c r="I530" s="124"/>
      <c r="J530" s="124"/>
      <c r="K530" s="124"/>
      <c r="L530" s="124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</row>
    <row r="531" spans="1:26" ht="18.75" customHeight="1">
      <c r="A531" s="124"/>
      <c r="B531" s="94"/>
      <c r="C531" s="94"/>
      <c r="D531" s="94"/>
      <c r="E531" s="94"/>
      <c r="F531" s="124"/>
      <c r="G531" s="94"/>
      <c r="H531" s="126"/>
      <c r="I531" s="124"/>
      <c r="J531" s="124"/>
      <c r="K531" s="124"/>
      <c r="L531" s="124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</row>
    <row r="532" spans="1:26" ht="18.75" customHeight="1">
      <c r="A532" s="124"/>
      <c r="B532" s="94"/>
      <c r="C532" s="94"/>
      <c r="D532" s="94"/>
      <c r="E532" s="94"/>
      <c r="F532" s="124"/>
      <c r="G532" s="94"/>
      <c r="H532" s="126"/>
      <c r="I532" s="124"/>
      <c r="J532" s="124"/>
      <c r="K532" s="124"/>
      <c r="L532" s="124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</row>
    <row r="533" spans="1:26" ht="18.75" customHeight="1">
      <c r="A533" s="124"/>
      <c r="B533" s="94"/>
      <c r="C533" s="94"/>
      <c r="D533" s="94"/>
      <c r="E533" s="94"/>
      <c r="F533" s="124"/>
      <c r="G533" s="94"/>
      <c r="H533" s="126"/>
      <c r="I533" s="124"/>
      <c r="J533" s="124"/>
      <c r="K533" s="124"/>
      <c r="L533" s="12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</row>
    <row r="534" spans="1:26" ht="18.75" customHeight="1">
      <c r="A534" s="124"/>
      <c r="B534" s="94"/>
      <c r="C534" s="94"/>
      <c r="D534" s="94"/>
      <c r="E534" s="94"/>
      <c r="F534" s="124"/>
      <c r="G534" s="94"/>
      <c r="H534" s="126"/>
      <c r="I534" s="124"/>
      <c r="J534" s="124"/>
      <c r="K534" s="124"/>
      <c r="L534" s="124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</row>
    <row r="535" spans="1:26" ht="18.75" customHeight="1">
      <c r="A535" s="124"/>
      <c r="B535" s="94"/>
      <c r="C535" s="94"/>
      <c r="D535" s="94"/>
      <c r="E535" s="94"/>
      <c r="F535" s="124"/>
      <c r="G535" s="94"/>
      <c r="H535" s="126"/>
      <c r="I535" s="124"/>
      <c r="J535" s="124"/>
      <c r="K535" s="124"/>
      <c r="L535" s="124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</row>
    <row r="536" spans="1:26" ht="18.75" customHeight="1">
      <c r="A536" s="124"/>
      <c r="B536" s="94"/>
      <c r="C536" s="94"/>
      <c r="D536" s="94"/>
      <c r="E536" s="94"/>
      <c r="F536" s="124"/>
      <c r="G536" s="94"/>
      <c r="H536" s="126"/>
      <c r="I536" s="124"/>
      <c r="J536" s="124"/>
      <c r="K536" s="124"/>
      <c r="L536" s="124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</row>
    <row r="537" spans="1:26" ht="18.75" customHeight="1">
      <c r="A537" s="124"/>
      <c r="B537" s="94"/>
      <c r="C537" s="94"/>
      <c r="D537" s="94"/>
      <c r="E537" s="94"/>
      <c r="F537" s="124"/>
      <c r="G537" s="94"/>
      <c r="H537" s="126"/>
      <c r="I537" s="124"/>
      <c r="J537" s="124"/>
      <c r="K537" s="124"/>
      <c r="L537" s="124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</row>
    <row r="538" spans="1:26" ht="18.75" customHeight="1">
      <c r="A538" s="124"/>
      <c r="B538" s="94"/>
      <c r="C538" s="94"/>
      <c r="D538" s="94"/>
      <c r="E538" s="94"/>
      <c r="F538" s="124"/>
      <c r="G538" s="94"/>
      <c r="H538" s="126"/>
      <c r="I538" s="124"/>
      <c r="J538" s="124"/>
      <c r="K538" s="124"/>
      <c r="L538" s="12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</row>
    <row r="539" spans="1:26" ht="18.75" customHeight="1">
      <c r="A539" s="124"/>
      <c r="B539" s="94"/>
      <c r="C539" s="94"/>
      <c r="D539" s="94"/>
      <c r="E539" s="94"/>
      <c r="F539" s="124"/>
      <c r="G539" s="94"/>
      <c r="H539" s="126"/>
      <c r="I539" s="124"/>
      <c r="J539" s="124"/>
      <c r="K539" s="124"/>
      <c r="L539" s="124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</row>
    <row r="540" spans="1:26" ht="18.75" customHeight="1">
      <c r="A540" s="124"/>
      <c r="B540" s="94"/>
      <c r="C540" s="94"/>
      <c r="D540" s="94"/>
      <c r="E540" s="94"/>
      <c r="F540" s="124"/>
      <c r="G540" s="94"/>
      <c r="H540" s="126"/>
      <c r="I540" s="124"/>
      <c r="J540" s="124"/>
      <c r="K540" s="124"/>
      <c r="L540" s="124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</row>
    <row r="541" spans="1:26" ht="18.75" customHeight="1">
      <c r="A541" s="124"/>
      <c r="B541" s="94"/>
      <c r="C541" s="94"/>
      <c r="D541" s="94"/>
      <c r="E541" s="94"/>
      <c r="F541" s="124"/>
      <c r="G541" s="94"/>
      <c r="H541" s="126"/>
      <c r="I541" s="124"/>
      <c r="J541" s="124"/>
      <c r="K541" s="124"/>
      <c r="L541" s="124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</row>
    <row r="542" spans="1:26" ht="18.75" customHeight="1">
      <c r="A542" s="124"/>
      <c r="B542" s="94"/>
      <c r="C542" s="94"/>
      <c r="D542" s="94"/>
      <c r="E542" s="94"/>
      <c r="F542" s="124"/>
      <c r="G542" s="94"/>
      <c r="H542" s="126"/>
      <c r="I542" s="124"/>
      <c r="J542" s="124"/>
      <c r="K542" s="124"/>
      <c r="L542" s="124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</row>
    <row r="543" spans="1:26" ht="18.75" customHeight="1">
      <c r="A543" s="124"/>
      <c r="B543" s="94"/>
      <c r="C543" s="94"/>
      <c r="D543" s="94"/>
      <c r="E543" s="94"/>
      <c r="F543" s="124"/>
      <c r="G543" s="94"/>
      <c r="H543" s="126"/>
      <c r="I543" s="124"/>
      <c r="J543" s="124"/>
      <c r="K543" s="124"/>
      <c r="L543" s="124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</row>
    <row r="544" spans="1:26" ht="18.75" customHeight="1">
      <c r="A544" s="124"/>
      <c r="B544" s="94"/>
      <c r="C544" s="94"/>
      <c r="D544" s="94"/>
      <c r="E544" s="94"/>
      <c r="F544" s="124"/>
      <c r="G544" s="94"/>
      <c r="H544" s="126"/>
      <c r="I544" s="124"/>
      <c r="J544" s="124"/>
      <c r="K544" s="124"/>
      <c r="L544" s="124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</row>
    <row r="545" spans="1:26" ht="18.75" customHeight="1">
      <c r="A545" s="124"/>
      <c r="B545" s="94"/>
      <c r="C545" s="94"/>
      <c r="D545" s="94"/>
      <c r="E545" s="94"/>
      <c r="F545" s="124"/>
      <c r="G545" s="94"/>
      <c r="H545" s="126"/>
      <c r="I545" s="124"/>
      <c r="J545" s="124"/>
      <c r="K545" s="124"/>
      <c r="L545" s="124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</row>
    <row r="546" spans="1:26" ht="18.75" customHeight="1">
      <c r="A546" s="124"/>
      <c r="B546" s="94"/>
      <c r="C546" s="94"/>
      <c r="D546" s="94"/>
      <c r="E546" s="94"/>
      <c r="F546" s="124"/>
      <c r="G546" s="94"/>
      <c r="H546" s="126"/>
      <c r="I546" s="124"/>
      <c r="J546" s="124"/>
      <c r="K546" s="124"/>
      <c r="L546" s="124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</row>
    <row r="547" spans="1:26" ht="18.75" customHeight="1">
      <c r="A547" s="124"/>
      <c r="B547" s="94"/>
      <c r="C547" s="94"/>
      <c r="D547" s="94"/>
      <c r="E547" s="94"/>
      <c r="F547" s="124"/>
      <c r="G547" s="94"/>
      <c r="H547" s="126"/>
      <c r="I547" s="124"/>
      <c r="J547" s="124"/>
      <c r="K547" s="124"/>
      <c r="L547" s="124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</row>
    <row r="548" spans="1:26" ht="18.75" customHeight="1">
      <c r="A548" s="124"/>
      <c r="B548" s="94"/>
      <c r="C548" s="94"/>
      <c r="D548" s="94"/>
      <c r="E548" s="94"/>
      <c r="F548" s="124"/>
      <c r="G548" s="94"/>
      <c r="H548" s="126"/>
      <c r="I548" s="124"/>
      <c r="J548" s="124"/>
      <c r="K548" s="124"/>
      <c r="L548" s="124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</row>
    <row r="549" spans="1:26" ht="18.75" customHeight="1">
      <c r="A549" s="124"/>
      <c r="B549" s="94"/>
      <c r="C549" s="94"/>
      <c r="D549" s="94"/>
      <c r="E549" s="94"/>
      <c r="F549" s="124"/>
      <c r="G549" s="94"/>
      <c r="H549" s="126"/>
      <c r="I549" s="124"/>
      <c r="J549" s="124"/>
      <c r="K549" s="124"/>
      <c r="L549" s="124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</row>
    <row r="550" spans="1:26" ht="18.75" customHeight="1">
      <c r="A550" s="124"/>
      <c r="B550" s="94"/>
      <c r="C550" s="94"/>
      <c r="D550" s="94"/>
      <c r="E550" s="94"/>
      <c r="F550" s="124"/>
      <c r="G550" s="94"/>
      <c r="H550" s="126"/>
      <c r="I550" s="124"/>
      <c r="J550" s="124"/>
      <c r="K550" s="124"/>
      <c r="L550" s="124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</row>
    <row r="551" spans="1:26" ht="18.75" customHeight="1">
      <c r="A551" s="124"/>
      <c r="B551" s="94"/>
      <c r="C551" s="94"/>
      <c r="D551" s="94"/>
      <c r="E551" s="94"/>
      <c r="F551" s="124"/>
      <c r="G551" s="94"/>
      <c r="H551" s="126"/>
      <c r="I551" s="124"/>
      <c r="J551" s="124"/>
      <c r="K551" s="124"/>
      <c r="L551" s="12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</row>
    <row r="552" spans="1:26" ht="18.75" customHeight="1">
      <c r="A552" s="124"/>
      <c r="B552" s="94"/>
      <c r="C552" s="94"/>
      <c r="D552" s="94"/>
      <c r="E552" s="94"/>
      <c r="F552" s="124"/>
      <c r="G552" s="94"/>
      <c r="H552" s="126"/>
      <c r="I552" s="124"/>
      <c r="J552" s="124"/>
      <c r="K552" s="124"/>
      <c r="L552" s="124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</row>
    <row r="553" spans="1:26" ht="18.75" customHeight="1">
      <c r="A553" s="124"/>
      <c r="B553" s="94"/>
      <c r="C553" s="94"/>
      <c r="D553" s="94"/>
      <c r="E553" s="94"/>
      <c r="F553" s="124"/>
      <c r="G553" s="94"/>
      <c r="H553" s="126"/>
      <c r="I553" s="124"/>
      <c r="J553" s="124"/>
      <c r="K553" s="124"/>
      <c r="L553" s="124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</row>
    <row r="554" spans="1:26" ht="18.75" customHeight="1">
      <c r="A554" s="124"/>
      <c r="B554" s="94"/>
      <c r="C554" s="94"/>
      <c r="D554" s="94"/>
      <c r="E554" s="94"/>
      <c r="F554" s="124"/>
      <c r="G554" s="94"/>
      <c r="H554" s="126"/>
      <c r="I554" s="124"/>
      <c r="J554" s="124"/>
      <c r="K554" s="124"/>
      <c r="L554" s="124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</row>
    <row r="555" spans="1:26" ht="18.75" customHeight="1">
      <c r="A555" s="124"/>
      <c r="B555" s="94"/>
      <c r="C555" s="94"/>
      <c r="D555" s="94"/>
      <c r="E555" s="94"/>
      <c r="F555" s="124"/>
      <c r="G555" s="94"/>
      <c r="H555" s="126"/>
      <c r="I555" s="124"/>
      <c r="J555" s="124"/>
      <c r="K555" s="124"/>
      <c r="L555" s="124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</row>
    <row r="556" spans="1:26" ht="18.75" customHeight="1">
      <c r="A556" s="124"/>
      <c r="B556" s="94"/>
      <c r="C556" s="94"/>
      <c r="D556" s="94"/>
      <c r="E556" s="94"/>
      <c r="F556" s="124"/>
      <c r="G556" s="94"/>
      <c r="H556" s="126"/>
      <c r="I556" s="124"/>
      <c r="J556" s="124"/>
      <c r="K556" s="124"/>
      <c r="L556" s="124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</row>
    <row r="557" spans="1:26" ht="18.75" customHeight="1">
      <c r="A557" s="124"/>
      <c r="B557" s="94"/>
      <c r="C557" s="94"/>
      <c r="D557" s="94"/>
      <c r="E557" s="94"/>
      <c r="F557" s="124"/>
      <c r="G557" s="94"/>
      <c r="H557" s="126"/>
      <c r="I557" s="124"/>
      <c r="J557" s="124"/>
      <c r="K557" s="124"/>
      <c r="L557" s="12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</row>
    <row r="558" spans="1:26" ht="18.75" customHeight="1">
      <c r="A558" s="124"/>
      <c r="B558" s="94"/>
      <c r="C558" s="94"/>
      <c r="D558" s="94"/>
      <c r="E558" s="94"/>
      <c r="F558" s="124"/>
      <c r="G558" s="94"/>
      <c r="H558" s="126"/>
      <c r="I558" s="124"/>
      <c r="J558" s="124"/>
      <c r="K558" s="124"/>
      <c r="L558" s="124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</row>
    <row r="559" spans="1:26" ht="18.75" customHeight="1">
      <c r="A559" s="124"/>
      <c r="B559" s="94"/>
      <c r="C559" s="94"/>
      <c r="D559" s="94"/>
      <c r="E559" s="94"/>
      <c r="F559" s="124"/>
      <c r="G559" s="94"/>
      <c r="H559" s="126"/>
      <c r="I559" s="124"/>
      <c r="J559" s="124"/>
      <c r="K559" s="124"/>
      <c r="L559" s="124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</row>
    <row r="560" spans="1:26" ht="18.75" customHeight="1">
      <c r="A560" s="124"/>
      <c r="B560" s="94"/>
      <c r="C560" s="94"/>
      <c r="D560" s="94"/>
      <c r="E560" s="94"/>
      <c r="F560" s="124"/>
      <c r="G560" s="94"/>
      <c r="H560" s="126"/>
      <c r="I560" s="124"/>
      <c r="J560" s="124"/>
      <c r="K560" s="124"/>
      <c r="L560" s="124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</row>
    <row r="561" spans="1:26" ht="18.75" customHeight="1">
      <c r="A561" s="124"/>
      <c r="B561" s="94"/>
      <c r="C561" s="94"/>
      <c r="D561" s="94"/>
      <c r="E561" s="94"/>
      <c r="F561" s="124"/>
      <c r="G561" s="94"/>
      <c r="H561" s="126"/>
      <c r="I561" s="124"/>
      <c r="J561" s="124"/>
      <c r="K561" s="124"/>
      <c r="L561" s="124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</row>
    <row r="562" spans="1:26" ht="18.75" customHeight="1">
      <c r="A562" s="124"/>
      <c r="B562" s="94"/>
      <c r="C562" s="94"/>
      <c r="D562" s="94"/>
      <c r="E562" s="94"/>
      <c r="F562" s="124"/>
      <c r="G562" s="94"/>
      <c r="H562" s="126"/>
      <c r="I562" s="124"/>
      <c r="J562" s="124"/>
      <c r="K562" s="124"/>
      <c r="L562" s="124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</row>
    <row r="563" spans="1:26" ht="18.75" customHeight="1">
      <c r="A563" s="124"/>
      <c r="B563" s="94"/>
      <c r="C563" s="94"/>
      <c r="D563" s="94"/>
      <c r="E563" s="94"/>
      <c r="F563" s="124"/>
      <c r="G563" s="94"/>
      <c r="H563" s="126"/>
      <c r="I563" s="124"/>
      <c r="J563" s="124"/>
      <c r="K563" s="124"/>
      <c r="L563" s="124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</row>
    <row r="564" spans="1:26" ht="18.75" customHeight="1">
      <c r="A564" s="124"/>
      <c r="B564" s="94"/>
      <c r="C564" s="94"/>
      <c r="D564" s="94"/>
      <c r="E564" s="94"/>
      <c r="F564" s="124"/>
      <c r="G564" s="94"/>
      <c r="H564" s="126"/>
      <c r="I564" s="124"/>
      <c r="J564" s="124"/>
      <c r="K564" s="124"/>
      <c r="L564" s="124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</row>
    <row r="565" spans="1:26" ht="18.75" customHeight="1">
      <c r="A565" s="124"/>
      <c r="B565" s="94"/>
      <c r="C565" s="94"/>
      <c r="D565" s="94"/>
      <c r="E565" s="94"/>
      <c r="F565" s="124"/>
      <c r="G565" s="94"/>
      <c r="H565" s="126"/>
      <c r="I565" s="124"/>
      <c r="J565" s="124"/>
      <c r="K565" s="124"/>
      <c r="L565" s="124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</row>
    <row r="566" spans="1:26" ht="18.75" customHeight="1">
      <c r="A566" s="124"/>
      <c r="B566" s="94"/>
      <c r="C566" s="94"/>
      <c r="D566" s="94"/>
      <c r="E566" s="94"/>
      <c r="F566" s="124"/>
      <c r="G566" s="94"/>
      <c r="H566" s="126"/>
      <c r="I566" s="124"/>
      <c r="J566" s="124"/>
      <c r="K566" s="124"/>
      <c r="L566" s="124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</row>
    <row r="567" spans="1:26" ht="18.75" customHeight="1">
      <c r="A567" s="124"/>
      <c r="B567" s="94"/>
      <c r="C567" s="94"/>
      <c r="D567" s="94"/>
      <c r="E567" s="94"/>
      <c r="F567" s="124"/>
      <c r="G567" s="94"/>
      <c r="H567" s="126"/>
      <c r="I567" s="124"/>
      <c r="J567" s="124"/>
      <c r="K567" s="124"/>
      <c r="L567" s="124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</row>
    <row r="568" spans="1:26" ht="18.75" customHeight="1">
      <c r="A568" s="124"/>
      <c r="B568" s="94"/>
      <c r="C568" s="94"/>
      <c r="D568" s="94"/>
      <c r="E568" s="94"/>
      <c r="F568" s="124"/>
      <c r="G568" s="94"/>
      <c r="H568" s="126"/>
      <c r="I568" s="124"/>
      <c r="J568" s="124"/>
      <c r="K568" s="124"/>
      <c r="L568" s="124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</row>
    <row r="569" spans="1:26" ht="18.75" customHeight="1">
      <c r="A569" s="124"/>
      <c r="B569" s="94"/>
      <c r="C569" s="94"/>
      <c r="D569" s="94"/>
      <c r="E569" s="94"/>
      <c r="F569" s="124"/>
      <c r="G569" s="94"/>
      <c r="H569" s="126"/>
      <c r="I569" s="124"/>
      <c r="J569" s="124"/>
      <c r="K569" s="124"/>
      <c r="L569" s="124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</row>
    <row r="570" spans="1:26" ht="18.75" customHeight="1">
      <c r="A570" s="124"/>
      <c r="B570" s="94"/>
      <c r="C570" s="94"/>
      <c r="D570" s="94"/>
      <c r="E570" s="94"/>
      <c r="F570" s="124"/>
      <c r="G570" s="94"/>
      <c r="H570" s="126"/>
      <c r="I570" s="124"/>
      <c r="J570" s="124"/>
      <c r="K570" s="124"/>
      <c r="L570" s="124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</row>
    <row r="571" spans="1:26" ht="18.75" customHeight="1">
      <c r="A571" s="124"/>
      <c r="B571" s="94"/>
      <c r="C571" s="94"/>
      <c r="D571" s="94"/>
      <c r="E571" s="94"/>
      <c r="F571" s="124"/>
      <c r="G571" s="94"/>
      <c r="H571" s="126"/>
      <c r="I571" s="124"/>
      <c r="J571" s="124"/>
      <c r="K571" s="124"/>
      <c r="L571" s="124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</row>
    <row r="572" spans="1:26" ht="18.75" customHeight="1">
      <c r="A572" s="124"/>
      <c r="B572" s="94"/>
      <c r="C572" s="94"/>
      <c r="D572" s="94"/>
      <c r="E572" s="94"/>
      <c r="F572" s="124"/>
      <c r="G572" s="94"/>
      <c r="H572" s="126"/>
      <c r="I572" s="124"/>
      <c r="J572" s="124"/>
      <c r="K572" s="124"/>
      <c r="L572" s="124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</row>
    <row r="573" spans="1:26" ht="18.75" customHeight="1">
      <c r="A573" s="124"/>
      <c r="B573" s="94"/>
      <c r="C573" s="94"/>
      <c r="D573" s="94"/>
      <c r="E573" s="94"/>
      <c r="F573" s="124"/>
      <c r="G573" s="94"/>
      <c r="H573" s="126"/>
      <c r="I573" s="124"/>
      <c r="J573" s="124"/>
      <c r="K573" s="124"/>
      <c r="L573" s="124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</row>
    <row r="574" spans="1:26" ht="18.75" customHeight="1">
      <c r="A574" s="124"/>
      <c r="B574" s="94"/>
      <c r="C574" s="94"/>
      <c r="D574" s="94"/>
      <c r="E574" s="94"/>
      <c r="F574" s="124"/>
      <c r="G574" s="94"/>
      <c r="H574" s="126"/>
      <c r="I574" s="124"/>
      <c r="J574" s="124"/>
      <c r="K574" s="124"/>
      <c r="L574" s="124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</row>
    <row r="575" spans="1:26" ht="18.75" customHeight="1">
      <c r="A575" s="124"/>
      <c r="B575" s="94"/>
      <c r="C575" s="94"/>
      <c r="D575" s="94"/>
      <c r="E575" s="94"/>
      <c r="F575" s="124"/>
      <c r="G575" s="94"/>
      <c r="H575" s="126"/>
      <c r="I575" s="124"/>
      <c r="J575" s="124"/>
      <c r="K575" s="124"/>
      <c r="L575" s="124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</row>
    <row r="576" spans="1:26" ht="18.75" customHeight="1">
      <c r="A576" s="124"/>
      <c r="B576" s="94"/>
      <c r="C576" s="94"/>
      <c r="D576" s="94"/>
      <c r="E576" s="94"/>
      <c r="F576" s="124"/>
      <c r="G576" s="94"/>
      <c r="H576" s="126"/>
      <c r="I576" s="124"/>
      <c r="J576" s="124"/>
      <c r="K576" s="124"/>
      <c r="L576" s="124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</row>
    <row r="577" spans="1:26" ht="18.75" customHeight="1">
      <c r="A577" s="124"/>
      <c r="B577" s="94"/>
      <c r="C577" s="94"/>
      <c r="D577" s="94"/>
      <c r="E577" s="94"/>
      <c r="F577" s="124"/>
      <c r="G577" s="94"/>
      <c r="H577" s="126"/>
      <c r="I577" s="124"/>
      <c r="J577" s="124"/>
      <c r="K577" s="124"/>
      <c r="L577" s="124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</row>
    <row r="578" spans="1:26" ht="18.75" customHeight="1">
      <c r="A578" s="124"/>
      <c r="B578" s="94"/>
      <c r="C578" s="94"/>
      <c r="D578" s="94"/>
      <c r="E578" s="94"/>
      <c r="F578" s="124"/>
      <c r="G578" s="94"/>
      <c r="H578" s="126"/>
      <c r="I578" s="124"/>
      <c r="J578" s="124"/>
      <c r="K578" s="124"/>
      <c r="L578" s="124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</row>
    <row r="579" spans="1:26" ht="18.75" customHeight="1">
      <c r="A579" s="124"/>
      <c r="B579" s="94"/>
      <c r="C579" s="94"/>
      <c r="D579" s="94"/>
      <c r="E579" s="94"/>
      <c r="F579" s="124"/>
      <c r="G579" s="94"/>
      <c r="H579" s="126"/>
      <c r="I579" s="124"/>
      <c r="J579" s="124"/>
      <c r="K579" s="124"/>
      <c r="L579" s="124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</row>
    <row r="580" spans="1:26" ht="18.75" customHeight="1">
      <c r="A580" s="124"/>
      <c r="B580" s="94"/>
      <c r="C580" s="94"/>
      <c r="D580" s="94"/>
      <c r="E580" s="94"/>
      <c r="F580" s="124"/>
      <c r="G580" s="94"/>
      <c r="H580" s="126"/>
      <c r="I580" s="124"/>
      <c r="J580" s="124"/>
      <c r="K580" s="124"/>
      <c r="L580" s="124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</row>
    <row r="581" spans="1:26" ht="18.75" customHeight="1">
      <c r="A581" s="124"/>
      <c r="B581" s="94"/>
      <c r="C581" s="94"/>
      <c r="D581" s="94"/>
      <c r="E581" s="94"/>
      <c r="F581" s="124"/>
      <c r="G581" s="94"/>
      <c r="H581" s="126"/>
      <c r="I581" s="124"/>
      <c r="J581" s="124"/>
      <c r="K581" s="124"/>
      <c r="L581" s="124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</row>
    <row r="582" spans="1:26" ht="18.75" customHeight="1">
      <c r="A582" s="124"/>
      <c r="B582" s="94"/>
      <c r="C582" s="94"/>
      <c r="D582" s="94"/>
      <c r="E582" s="94"/>
      <c r="F582" s="124"/>
      <c r="G582" s="94"/>
      <c r="H582" s="126"/>
      <c r="I582" s="124"/>
      <c r="J582" s="124"/>
      <c r="K582" s="124"/>
      <c r="L582" s="124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</row>
    <row r="583" spans="1:26" ht="18.75" customHeight="1">
      <c r="A583" s="124"/>
      <c r="B583" s="94"/>
      <c r="C583" s="94"/>
      <c r="D583" s="94"/>
      <c r="E583" s="94"/>
      <c r="F583" s="124"/>
      <c r="G583" s="94"/>
      <c r="H583" s="126"/>
      <c r="I583" s="124"/>
      <c r="J583" s="124"/>
      <c r="K583" s="124"/>
      <c r="L583" s="124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</row>
    <row r="584" spans="1:26" ht="18.75" customHeight="1">
      <c r="A584" s="124"/>
      <c r="B584" s="94"/>
      <c r="C584" s="94"/>
      <c r="D584" s="94"/>
      <c r="E584" s="94"/>
      <c r="F584" s="124"/>
      <c r="G584" s="94"/>
      <c r="H584" s="126"/>
      <c r="I584" s="124"/>
      <c r="J584" s="124"/>
      <c r="K584" s="124"/>
      <c r="L584" s="124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</row>
    <row r="585" spans="1:26" ht="18.75" customHeight="1">
      <c r="A585" s="124"/>
      <c r="B585" s="94"/>
      <c r="C585" s="94"/>
      <c r="D585" s="94"/>
      <c r="E585" s="94"/>
      <c r="F585" s="124"/>
      <c r="G585" s="94"/>
      <c r="H585" s="126"/>
      <c r="I585" s="124"/>
      <c r="J585" s="124"/>
      <c r="K585" s="124"/>
      <c r="L585" s="124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</row>
    <row r="586" spans="1:26" ht="18.75" customHeight="1">
      <c r="A586" s="124"/>
      <c r="B586" s="94"/>
      <c r="C586" s="94"/>
      <c r="D586" s="94"/>
      <c r="E586" s="94"/>
      <c r="F586" s="124"/>
      <c r="G586" s="94"/>
      <c r="H586" s="126"/>
      <c r="I586" s="124"/>
      <c r="J586" s="124"/>
      <c r="K586" s="124"/>
      <c r="L586" s="124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</row>
    <row r="587" spans="1:26" ht="18.75" customHeight="1">
      <c r="A587" s="124"/>
      <c r="B587" s="94"/>
      <c r="C587" s="94"/>
      <c r="D587" s="94"/>
      <c r="E587" s="94"/>
      <c r="F587" s="124"/>
      <c r="G587" s="94"/>
      <c r="H587" s="126"/>
      <c r="I587" s="124"/>
      <c r="J587" s="124"/>
      <c r="K587" s="124"/>
      <c r="L587" s="124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</row>
    <row r="588" spans="1:26" ht="18.75" customHeight="1">
      <c r="A588" s="124"/>
      <c r="B588" s="94"/>
      <c r="C588" s="94"/>
      <c r="D588" s="94"/>
      <c r="E588" s="94"/>
      <c r="F588" s="124"/>
      <c r="G588" s="94"/>
      <c r="H588" s="126"/>
      <c r="I588" s="124"/>
      <c r="J588" s="124"/>
      <c r="K588" s="124"/>
      <c r="L588" s="124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</row>
    <row r="589" spans="1:26" ht="18.75" customHeight="1">
      <c r="A589" s="124"/>
      <c r="B589" s="94"/>
      <c r="C589" s="94"/>
      <c r="D589" s="94"/>
      <c r="E589" s="94"/>
      <c r="F589" s="124"/>
      <c r="G589" s="94"/>
      <c r="H589" s="126"/>
      <c r="I589" s="124"/>
      <c r="J589" s="124"/>
      <c r="K589" s="124"/>
      <c r="L589" s="124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</row>
    <row r="590" spans="1:26" ht="18.75" customHeight="1">
      <c r="A590" s="124"/>
      <c r="B590" s="94"/>
      <c r="C590" s="94"/>
      <c r="D590" s="94"/>
      <c r="E590" s="94"/>
      <c r="F590" s="124"/>
      <c r="G590" s="94"/>
      <c r="H590" s="126"/>
      <c r="I590" s="124"/>
      <c r="J590" s="124"/>
      <c r="K590" s="124"/>
      <c r="L590" s="124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</row>
    <row r="591" spans="1:26" ht="18.75" customHeight="1">
      <c r="A591" s="124"/>
      <c r="B591" s="94"/>
      <c r="C591" s="94"/>
      <c r="D591" s="94"/>
      <c r="E591" s="94"/>
      <c r="F591" s="124"/>
      <c r="G591" s="94"/>
      <c r="H591" s="126"/>
      <c r="I591" s="124"/>
      <c r="J591" s="124"/>
      <c r="K591" s="124"/>
      <c r="L591" s="124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</row>
    <row r="592" spans="1:26" ht="18.75" customHeight="1">
      <c r="A592" s="124"/>
      <c r="B592" s="94"/>
      <c r="C592" s="94"/>
      <c r="D592" s="94"/>
      <c r="E592" s="94"/>
      <c r="F592" s="124"/>
      <c r="G592" s="94"/>
      <c r="H592" s="126"/>
      <c r="I592" s="124"/>
      <c r="J592" s="124"/>
      <c r="K592" s="124"/>
      <c r="L592" s="124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</row>
    <row r="593" spans="1:26" ht="18.75" customHeight="1">
      <c r="A593" s="124"/>
      <c r="B593" s="94"/>
      <c r="C593" s="94"/>
      <c r="D593" s="94"/>
      <c r="E593" s="94"/>
      <c r="F593" s="124"/>
      <c r="G593" s="94"/>
      <c r="H593" s="126"/>
      <c r="I593" s="124"/>
      <c r="J593" s="124"/>
      <c r="K593" s="124"/>
      <c r="L593" s="124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</row>
    <row r="594" spans="1:26" ht="18.75" customHeight="1">
      <c r="A594" s="124"/>
      <c r="B594" s="94"/>
      <c r="C594" s="94"/>
      <c r="D594" s="94"/>
      <c r="E594" s="94"/>
      <c r="F594" s="124"/>
      <c r="G594" s="94"/>
      <c r="H594" s="126"/>
      <c r="I594" s="124"/>
      <c r="J594" s="124"/>
      <c r="K594" s="124"/>
      <c r="L594" s="124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</row>
    <row r="595" spans="1:26" ht="18.75" customHeight="1">
      <c r="A595" s="124"/>
      <c r="B595" s="94"/>
      <c r="C595" s="94"/>
      <c r="D595" s="94"/>
      <c r="E595" s="94"/>
      <c r="F595" s="124"/>
      <c r="G595" s="94"/>
      <c r="H595" s="126"/>
      <c r="I595" s="124"/>
      <c r="J595" s="124"/>
      <c r="K595" s="124"/>
      <c r="L595" s="124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</row>
    <row r="596" spans="1:26" ht="18.75" customHeight="1">
      <c r="A596" s="124"/>
      <c r="B596" s="94"/>
      <c r="C596" s="94"/>
      <c r="D596" s="94"/>
      <c r="E596" s="94"/>
      <c r="F596" s="124"/>
      <c r="G596" s="94"/>
      <c r="H596" s="126"/>
      <c r="I596" s="124"/>
      <c r="J596" s="124"/>
      <c r="K596" s="124"/>
      <c r="L596" s="124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</row>
    <row r="597" spans="1:26" ht="18.75" customHeight="1">
      <c r="A597" s="124"/>
      <c r="B597" s="94"/>
      <c r="C597" s="94"/>
      <c r="D597" s="94"/>
      <c r="E597" s="94"/>
      <c r="F597" s="124"/>
      <c r="G597" s="94"/>
      <c r="H597" s="126"/>
      <c r="I597" s="124"/>
      <c r="J597" s="124"/>
      <c r="K597" s="124"/>
      <c r="L597" s="124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</row>
    <row r="598" spans="1:26" ht="18.75" customHeight="1">
      <c r="A598" s="124"/>
      <c r="B598" s="94"/>
      <c r="C598" s="94"/>
      <c r="D598" s="94"/>
      <c r="E598" s="94"/>
      <c r="F598" s="124"/>
      <c r="G598" s="94"/>
      <c r="H598" s="126"/>
      <c r="I598" s="124"/>
      <c r="J598" s="124"/>
      <c r="K598" s="124"/>
      <c r="L598" s="124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</row>
    <row r="599" spans="1:26" ht="18.75" customHeight="1">
      <c r="A599" s="124"/>
      <c r="B599" s="94"/>
      <c r="C599" s="94"/>
      <c r="D599" s="94"/>
      <c r="E599" s="94"/>
      <c r="F599" s="124"/>
      <c r="G599" s="94"/>
      <c r="H599" s="126"/>
      <c r="I599" s="124"/>
      <c r="J599" s="124"/>
      <c r="K599" s="124"/>
      <c r="L599" s="124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</row>
    <row r="600" spans="1:26" ht="18.75" customHeight="1">
      <c r="A600" s="124"/>
      <c r="B600" s="94"/>
      <c r="C600" s="94"/>
      <c r="D600" s="94"/>
      <c r="E600" s="94"/>
      <c r="F600" s="124"/>
      <c r="G600" s="94"/>
      <c r="H600" s="126"/>
      <c r="I600" s="124"/>
      <c r="J600" s="124"/>
      <c r="K600" s="124"/>
      <c r="L600" s="124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</row>
    <row r="601" spans="1:26" ht="18.75" customHeight="1">
      <c r="A601" s="124"/>
      <c r="B601" s="94"/>
      <c r="C601" s="94"/>
      <c r="D601" s="94"/>
      <c r="E601" s="94"/>
      <c r="F601" s="124"/>
      <c r="G601" s="94"/>
      <c r="H601" s="126"/>
      <c r="I601" s="124"/>
      <c r="J601" s="124"/>
      <c r="K601" s="124"/>
      <c r="L601" s="124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</row>
    <row r="602" spans="1:26" ht="18.75" customHeight="1">
      <c r="A602" s="124"/>
      <c r="B602" s="94"/>
      <c r="C602" s="94"/>
      <c r="D602" s="94"/>
      <c r="E602" s="94"/>
      <c r="F602" s="124"/>
      <c r="G602" s="94"/>
      <c r="H602" s="126"/>
      <c r="I602" s="124"/>
      <c r="J602" s="124"/>
      <c r="K602" s="124"/>
      <c r="L602" s="124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</row>
    <row r="603" spans="1:26" ht="18.75" customHeight="1">
      <c r="A603" s="124"/>
      <c r="B603" s="94"/>
      <c r="C603" s="94"/>
      <c r="D603" s="94"/>
      <c r="E603" s="94"/>
      <c r="F603" s="124"/>
      <c r="G603" s="94"/>
      <c r="H603" s="126"/>
      <c r="I603" s="124"/>
      <c r="J603" s="124"/>
      <c r="K603" s="124"/>
      <c r="L603" s="124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</row>
    <row r="604" spans="1:26" ht="18.75" customHeight="1">
      <c r="A604" s="124"/>
      <c r="B604" s="94"/>
      <c r="C604" s="94"/>
      <c r="D604" s="94"/>
      <c r="E604" s="94"/>
      <c r="F604" s="124"/>
      <c r="G604" s="94"/>
      <c r="H604" s="126"/>
      <c r="I604" s="124"/>
      <c r="J604" s="124"/>
      <c r="K604" s="124"/>
      <c r="L604" s="124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</row>
    <row r="605" spans="1:26" ht="18.75" customHeight="1">
      <c r="A605" s="124"/>
      <c r="B605" s="94"/>
      <c r="C605" s="94"/>
      <c r="D605" s="94"/>
      <c r="E605" s="94"/>
      <c r="F605" s="124"/>
      <c r="G605" s="94"/>
      <c r="H605" s="126"/>
      <c r="I605" s="124"/>
      <c r="J605" s="124"/>
      <c r="K605" s="124"/>
      <c r="L605" s="124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</row>
    <row r="606" spans="1:26" ht="18.75" customHeight="1">
      <c r="A606" s="124"/>
      <c r="B606" s="94"/>
      <c r="C606" s="94"/>
      <c r="D606" s="94"/>
      <c r="E606" s="94"/>
      <c r="F606" s="124"/>
      <c r="G606" s="94"/>
      <c r="H606" s="126"/>
      <c r="I606" s="124"/>
      <c r="J606" s="124"/>
      <c r="K606" s="124"/>
      <c r="L606" s="124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</row>
    <row r="607" spans="1:26" ht="18.75" customHeight="1">
      <c r="A607" s="124"/>
      <c r="B607" s="94"/>
      <c r="C607" s="94"/>
      <c r="D607" s="94"/>
      <c r="E607" s="94"/>
      <c r="F607" s="124"/>
      <c r="G607" s="94"/>
      <c r="H607" s="126"/>
      <c r="I607" s="124"/>
      <c r="J607" s="124"/>
      <c r="K607" s="124"/>
      <c r="L607" s="124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</row>
    <row r="608" spans="1:26" ht="18.75" customHeight="1">
      <c r="A608" s="124"/>
      <c r="B608" s="94"/>
      <c r="C608" s="94"/>
      <c r="D608" s="94"/>
      <c r="E608" s="94"/>
      <c r="F608" s="124"/>
      <c r="G608" s="94"/>
      <c r="H608" s="126"/>
      <c r="I608" s="124"/>
      <c r="J608" s="124"/>
      <c r="K608" s="124"/>
      <c r="L608" s="124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</row>
    <row r="609" spans="1:26" ht="18.75" customHeight="1">
      <c r="A609" s="124"/>
      <c r="B609" s="94"/>
      <c r="C609" s="94"/>
      <c r="D609" s="94"/>
      <c r="E609" s="94"/>
      <c r="F609" s="124"/>
      <c r="G609" s="94"/>
      <c r="H609" s="126"/>
      <c r="I609" s="124"/>
      <c r="J609" s="124"/>
      <c r="K609" s="124"/>
      <c r="L609" s="124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</row>
    <row r="610" spans="1:26" ht="18.75" customHeight="1">
      <c r="A610" s="124"/>
      <c r="B610" s="94"/>
      <c r="C610" s="94"/>
      <c r="D610" s="94"/>
      <c r="E610" s="94"/>
      <c r="F610" s="124"/>
      <c r="G610" s="94"/>
      <c r="H610" s="126"/>
      <c r="I610" s="124"/>
      <c r="J610" s="124"/>
      <c r="K610" s="124"/>
      <c r="L610" s="124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</row>
    <row r="611" spans="1:26" ht="18.75" customHeight="1">
      <c r="A611" s="124"/>
      <c r="B611" s="94"/>
      <c r="C611" s="94"/>
      <c r="D611" s="94"/>
      <c r="E611" s="94"/>
      <c r="F611" s="124"/>
      <c r="G611" s="94"/>
      <c r="H611" s="126"/>
      <c r="I611" s="124"/>
      <c r="J611" s="124"/>
      <c r="K611" s="124"/>
      <c r="L611" s="124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</row>
    <row r="612" spans="1:26" ht="18.75" customHeight="1">
      <c r="A612" s="124"/>
      <c r="B612" s="94"/>
      <c r="C612" s="94"/>
      <c r="D612" s="94"/>
      <c r="E612" s="94"/>
      <c r="F612" s="124"/>
      <c r="G612" s="94"/>
      <c r="H612" s="126"/>
      <c r="I612" s="124"/>
      <c r="J612" s="124"/>
      <c r="K612" s="124"/>
      <c r="L612" s="124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</row>
    <row r="613" spans="1:26" ht="18.75" customHeight="1">
      <c r="A613" s="124"/>
      <c r="B613" s="94"/>
      <c r="C613" s="94"/>
      <c r="D613" s="94"/>
      <c r="E613" s="94"/>
      <c r="F613" s="124"/>
      <c r="G613" s="94"/>
      <c r="H613" s="126"/>
      <c r="I613" s="124"/>
      <c r="J613" s="124"/>
      <c r="K613" s="124"/>
      <c r="L613" s="124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</row>
    <row r="614" spans="1:26" ht="18.75" customHeight="1">
      <c r="A614" s="124"/>
      <c r="B614" s="94"/>
      <c r="C614" s="94"/>
      <c r="D614" s="94"/>
      <c r="E614" s="94"/>
      <c r="F614" s="124"/>
      <c r="G614" s="94"/>
      <c r="H614" s="126"/>
      <c r="I614" s="124"/>
      <c r="J614" s="124"/>
      <c r="K614" s="124"/>
      <c r="L614" s="124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</row>
    <row r="615" spans="1:26" ht="18.75" customHeight="1">
      <c r="A615" s="124"/>
      <c r="B615" s="94"/>
      <c r="C615" s="94"/>
      <c r="D615" s="94"/>
      <c r="E615" s="94"/>
      <c r="F615" s="124"/>
      <c r="G615" s="94"/>
      <c r="H615" s="126"/>
      <c r="I615" s="124"/>
      <c r="J615" s="124"/>
      <c r="K615" s="124"/>
      <c r="L615" s="124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</row>
    <row r="616" spans="1:26" ht="18.75" customHeight="1">
      <c r="A616" s="124"/>
      <c r="B616" s="94"/>
      <c r="C616" s="94"/>
      <c r="D616" s="94"/>
      <c r="E616" s="94"/>
      <c r="F616" s="124"/>
      <c r="G616" s="94"/>
      <c r="H616" s="126"/>
      <c r="I616" s="124"/>
      <c r="J616" s="124"/>
      <c r="K616" s="124"/>
      <c r="L616" s="124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</row>
    <row r="617" spans="1:26" ht="18.75" customHeight="1">
      <c r="A617" s="124"/>
      <c r="B617" s="94"/>
      <c r="C617" s="94"/>
      <c r="D617" s="94"/>
      <c r="E617" s="94"/>
      <c r="F617" s="124"/>
      <c r="G617" s="94"/>
      <c r="H617" s="126"/>
      <c r="I617" s="124"/>
      <c r="J617" s="124"/>
      <c r="K617" s="124"/>
      <c r="L617" s="124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</row>
    <row r="618" spans="1:26" ht="18.75" customHeight="1">
      <c r="A618" s="124"/>
      <c r="B618" s="94"/>
      <c r="C618" s="94"/>
      <c r="D618" s="94"/>
      <c r="E618" s="94"/>
      <c r="F618" s="124"/>
      <c r="G618" s="94"/>
      <c r="H618" s="126"/>
      <c r="I618" s="124"/>
      <c r="J618" s="124"/>
      <c r="K618" s="124"/>
      <c r="L618" s="124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</row>
    <row r="619" spans="1:26" ht="18.75" customHeight="1">
      <c r="A619" s="124"/>
      <c r="B619" s="94"/>
      <c r="C619" s="94"/>
      <c r="D619" s="94"/>
      <c r="E619" s="94"/>
      <c r="F619" s="124"/>
      <c r="G619" s="94"/>
      <c r="H619" s="126"/>
      <c r="I619" s="124"/>
      <c r="J619" s="124"/>
      <c r="K619" s="124"/>
      <c r="L619" s="124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</row>
    <row r="620" spans="1:26" ht="18.75" customHeight="1">
      <c r="A620" s="124"/>
      <c r="B620" s="94"/>
      <c r="C620" s="94"/>
      <c r="D620" s="94"/>
      <c r="E620" s="94"/>
      <c r="F620" s="124"/>
      <c r="G620" s="94"/>
      <c r="H620" s="126"/>
      <c r="I620" s="124"/>
      <c r="J620" s="124"/>
      <c r="K620" s="124"/>
      <c r="L620" s="124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</row>
    <row r="621" spans="1:26" ht="18.75" customHeight="1">
      <c r="A621" s="124"/>
      <c r="B621" s="94"/>
      <c r="C621" s="94"/>
      <c r="D621" s="94"/>
      <c r="E621" s="94"/>
      <c r="F621" s="124"/>
      <c r="G621" s="94"/>
      <c r="H621" s="126"/>
      <c r="I621" s="124"/>
      <c r="J621" s="124"/>
      <c r="K621" s="124"/>
      <c r="L621" s="124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</row>
    <row r="622" spans="1:26" ht="18.75" customHeight="1">
      <c r="A622" s="124"/>
      <c r="B622" s="94"/>
      <c r="C622" s="94"/>
      <c r="D622" s="94"/>
      <c r="E622" s="94"/>
      <c r="F622" s="124"/>
      <c r="G622" s="94"/>
      <c r="H622" s="126"/>
      <c r="I622" s="124"/>
      <c r="J622" s="124"/>
      <c r="K622" s="124"/>
      <c r="L622" s="124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</row>
    <row r="623" spans="1:26" ht="18.75" customHeight="1">
      <c r="A623" s="124"/>
      <c r="B623" s="94"/>
      <c r="C623" s="94"/>
      <c r="D623" s="94"/>
      <c r="E623" s="94"/>
      <c r="F623" s="124"/>
      <c r="G623" s="94"/>
      <c r="H623" s="126"/>
      <c r="I623" s="124"/>
      <c r="J623" s="124"/>
      <c r="K623" s="124"/>
      <c r="L623" s="124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</row>
    <row r="624" spans="1:26" ht="18.75" customHeight="1">
      <c r="A624" s="124"/>
      <c r="B624" s="94"/>
      <c r="C624" s="94"/>
      <c r="D624" s="94"/>
      <c r="E624" s="94"/>
      <c r="F624" s="124"/>
      <c r="G624" s="94"/>
      <c r="H624" s="126"/>
      <c r="I624" s="124"/>
      <c r="J624" s="124"/>
      <c r="K624" s="124"/>
      <c r="L624" s="124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</row>
    <row r="625" spans="1:26" ht="18.75" customHeight="1">
      <c r="A625" s="124"/>
      <c r="B625" s="94"/>
      <c r="C625" s="94"/>
      <c r="D625" s="94"/>
      <c r="E625" s="94"/>
      <c r="F625" s="124"/>
      <c r="G625" s="94"/>
      <c r="H625" s="126"/>
      <c r="I625" s="124"/>
      <c r="J625" s="124"/>
      <c r="K625" s="124"/>
      <c r="L625" s="124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</row>
    <row r="626" spans="1:26" ht="18.75" customHeight="1">
      <c r="A626" s="124"/>
      <c r="B626" s="94"/>
      <c r="C626" s="94"/>
      <c r="D626" s="94"/>
      <c r="E626" s="94"/>
      <c r="F626" s="124"/>
      <c r="G626" s="94"/>
      <c r="H626" s="126"/>
      <c r="I626" s="124"/>
      <c r="J626" s="124"/>
      <c r="K626" s="124"/>
      <c r="L626" s="124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</row>
    <row r="627" spans="1:26" ht="18.75" customHeight="1">
      <c r="A627" s="124"/>
      <c r="B627" s="94"/>
      <c r="C627" s="94"/>
      <c r="D627" s="94"/>
      <c r="E627" s="94"/>
      <c r="F627" s="124"/>
      <c r="G627" s="94"/>
      <c r="H627" s="126"/>
      <c r="I627" s="124"/>
      <c r="J627" s="124"/>
      <c r="K627" s="124"/>
      <c r="L627" s="124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</row>
    <row r="628" spans="1:26" ht="18.75" customHeight="1">
      <c r="A628" s="124"/>
      <c r="B628" s="94"/>
      <c r="C628" s="94"/>
      <c r="D628" s="94"/>
      <c r="E628" s="94"/>
      <c r="F628" s="124"/>
      <c r="G628" s="94"/>
      <c r="H628" s="126"/>
      <c r="I628" s="124"/>
      <c r="J628" s="124"/>
      <c r="K628" s="124"/>
      <c r="L628" s="124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</row>
    <row r="629" spans="1:26" ht="18.75" customHeight="1">
      <c r="A629" s="124"/>
      <c r="B629" s="94"/>
      <c r="C629" s="94"/>
      <c r="D629" s="94"/>
      <c r="E629" s="94"/>
      <c r="F629" s="124"/>
      <c r="G629" s="94"/>
      <c r="H629" s="126"/>
      <c r="I629" s="124"/>
      <c r="J629" s="124"/>
      <c r="K629" s="124"/>
      <c r="L629" s="124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</row>
    <row r="630" spans="1:26" ht="18.75" customHeight="1">
      <c r="A630" s="124"/>
      <c r="B630" s="94"/>
      <c r="C630" s="94"/>
      <c r="D630" s="94"/>
      <c r="E630" s="94"/>
      <c r="F630" s="124"/>
      <c r="G630" s="94"/>
      <c r="H630" s="126"/>
      <c r="I630" s="124"/>
      <c r="J630" s="124"/>
      <c r="K630" s="124"/>
      <c r="L630" s="124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</row>
    <row r="631" spans="1:26" ht="18.75" customHeight="1">
      <c r="A631" s="124"/>
      <c r="B631" s="94"/>
      <c r="C631" s="94"/>
      <c r="D631" s="94"/>
      <c r="E631" s="94"/>
      <c r="F631" s="124"/>
      <c r="G631" s="94"/>
      <c r="H631" s="126"/>
      <c r="I631" s="124"/>
      <c r="J631" s="124"/>
      <c r="K631" s="124"/>
      <c r="L631" s="124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</row>
    <row r="632" spans="1:26" ht="18.75" customHeight="1">
      <c r="A632" s="124"/>
      <c r="B632" s="94"/>
      <c r="C632" s="94"/>
      <c r="D632" s="94"/>
      <c r="E632" s="94"/>
      <c r="F632" s="124"/>
      <c r="G632" s="94"/>
      <c r="H632" s="126"/>
      <c r="I632" s="124"/>
      <c r="J632" s="124"/>
      <c r="K632" s="124"/>
      <c r="L632" s="124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</row>
    <row r="633" spans="1:26" ht="18.75" customHeight="1">
      <c r="A633" s="124"/>
      <c r="B633" s="94"/>
      <c r="C633" s="94"/>
      <c r="D633" s="94"/>
      <c r="E633" s="94"/>
      <c r="F633" s="124"/>
      <c r="G633" s="94"/>
      <c r="H633" s="126"/>
      <c r="I633" s="124"/>
      <c r="J633" s="124"/>
      <c r="K633" s="124"/>
      <c r="L633" s="124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</row>
    <row r="634" spans="1:26" ht="18.75" customHeight="1">
      <c r="A634" s="124"/>
      <c r="B634" s="94"/>
      <c r="C634" s="94"/>
      <c r="D634" s="94"/>
      <c r="E634" s="94"/>
      <c r="F634" s="124"/>
      <c r="G634" s="94"/>
      <c r="H634" s="126"/>
      <c r="I634" s="124"/>
      <c r="J634" s="124"/>
      <c r="K634" s="124"/>
      <c r="L634" s="124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</row>
    <row r="635" spans="1:26" ht="18.75" customHeight="1">
      <c r="A635" s="124"/>
      <c r="B635" s="94"/>
      <c r="C635" s="94"/>
      <c r="D635" s="94"/>
      <c r="E635" s="94"/>
      <c r="F635" s="124"/>
      <c r="G635" s="94"/>
      <c r="H635" s="126"/>
      <c r="I635" s="124"/>
      <c r="J635" s="124"/>
      <c r="K635" s="124"/>
      <c r="L635" s="124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</row>
    <row r="636" spans="1:26" ht="18.75" customHeight="1">
      <c r="A636" s="124"/>
      <c r="B636" s="94"/>
      <c r="C636" s="94"/>
      <c r="D636" s="94"/>
      <c r="E636" s="94"/>
      <c r="F636" s="124"/>
      <c r="G636" s="94"/>
      <c r="H636" s="126"/>
      <c r="I636" s="124"/>
      <c r="J636" s="124"/>
      <c r="K636" s="124"/>
      <c r="L636" s="124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</row>
    <row r="637" spans="1:26" ht="18.75" customHeight="1">
      <c r="A637" s="124"/>
      <c r="B637" s="94"/>
      <c r="C637" s="94"/>
      <c r="D637" s="94"/>
      <c r="E637" s="94"/>
      <c r="F637" s="124"/>
      <c r="G637" s="94"/>
      <c r="H637" s="126"/>
      <c r="I637" s="124"/>
      <c r="J637" s="124"/>
      <c r="K637" s="124"/>
      <c r="L637" s="124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</row>
    <row r="638" spans="1:26" ht="18.75" customHeight="1">
      <c r="A638" s="124"/>
      <c r="B638" s="94"/>
      <c r="C638" s="94"/>
      <c r="D638" s="94"/>
      <c r="E638" s="94"/>
      <c r="F638" s="124"/>
      <c r="G638" s="94"/>
      <c r="H638" s="126"/>
      <c r="I638" s="124"/>
      <c r="J638" s="124"/>
      <c r="K638" s="124"/>
      <c r="L638" s="124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</row>
    <row r="639" spans="1:26" ht="18.75" customHeight="1">
      <c r="A639" s="124"/>
      <c r="B639" s="94"/>
      <c r="C639" s="94"/>
      <c r="D639" s="94"/>
      <c r="E639" s="94"/>
      <c r="F639" s="124"/>
      <c r="G639" s="94"/>
      <c r="H639" s="126"/>
      <c r="I639" s="124"/>
      <c r="J639" s="124"/>
      <c r="K639" s="124"/>
      <c r="L639" s="124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</row>
    <row r="640" spans="1:26" ht="18.75" customHeight="1">
      <c r="A640" s="124"/>
      <c r="B640" s="94"/>
      <c r="C640" s="94"/>
      <c r="D640" s="94"/>
      <c r="E640" s="94"/>
      <c r="F640" s="124"/>
      <c r="G640" s="94"/>
      <c r="H640" s="126"/>
      <c r="I640" s="124"/>
      <c r="J640" s="124"/>
      <c r="K640" s="124"/>
      <c r="L640" s="124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</row>
    <row r="641" spans="1:26" ht="18.75" customHeight="1">
      <c r="A641" s="124"/>
      <c r="B641" s="94"/>
      <c r="C641" s="94"/>
      <c r="D641" s="94"/>
      <c r="E641" s="94"/>
      <c r="F641" s="124"/>
      <c r="G641" s="94"/>
      <c r="H641" s="126"/>
      <c r="I641" s="124"/>
      <c r="J641" s="124"/>
      <c r="K641" s="124"/>
      <c r="L641" s="124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</row>
    <row r="642" spans="1:26" ht="18.75" customHeight="1">
      <c r="A642" s="124"/>
      <c r="B642" s="94"/>
      <c r="C642" s="94"/>
      <c r="D642" s="94"/>
      <c r="E642" s="94"/>
      <c r="F642" s="124"/>
      <c r="G642" s="94"/>
      <c r="H642" s="126"/>
      <c r="I642" s="124"/>
      <c r="J642" s="124"/>
      <c r="K642" s="124"/>
      <c r="L642" s="124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</row>
    <row r="643" spans="1:26" ht="18.75" customHeight="1">
      <c r="A643" s="124"/>
      <c r="B643" s="94"/>
      <c r="C643" s="94"/>
      <c r="D643" s="94"/>
      <c r="E643" s="94"/>
      <c r="F643" s="124"/>
      <c r="G643" s="94"/>
      <c r="H643" s="126"/>
      <c r="I643" s="124"/>
      <c r="J643" s="124"/>
      <c r="K643" s="124"/>
      <c r="L643" s="124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</row>
    <row r="644" spans="1:26" ht="18.75" customHeight="1">
      <c r="A644" s="124"/>
      <c r="B644" s="94"/>
      <c r="C644" s="94"/>
      <c r="D644" s="94"/>
      <c r="E644" s="94"/>
      <c r="F644" s="124"/>
      <c r="G644" s="94"/>
      <c r="H644" s="126"/>
      <c r="I644" s="124"/>
      <c r="J644" s="124"/>
      <c r="K644" s="124"/>
      <c r="L644" s="124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</row>
    <row r="645" spans="1:26" ht="18.75" customHeight="1">
      <c r="A645" s="124"/>
      <c r="B645" s="94"/>
      <c r="C645" s="94"/>
      <c r="D645" s="94"/>
      <c r="E645" s="94"/>
      <c r="F645" s="124"/>
      <c r="G645" s="94"/>
      <c r="H645" s="126"/>
      <c r="I645" s="124"/>
      <c r="J645" s="124"/>
      <c r="K645" s="124"/>
      <c r="L645" s="124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</row>
    <row r="646" spans="1:26" ht="18.75" customHeight="1">
      <c r="A646" s="124"/>
      <c r="B646" s="94"/>
      <c r="C646" s="94"/>
      <c r="D646" s="94"/>
      <c r="E646" s="94"/>
      <c r="F646" s="124"/>
      <c r="G646" s="94"/>
      <c r="H646" s="126"/>
      <c r="I646" s="124"/>
      <c r="J646" s="124"/>
      <c r="K646" s="124"/>
      <c r="L646" s="124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</row>
    <row r="647" spans="1:26" ht="18.75" customHeight="1">
      <c r="A647" s="124"/>
      <c r="B647" s="94"/>
      <c r="C647" s="94"/>
      <c r="D647" s="94"/>
      <c r="E647" s="94"/>
      <c r="F647" s="124"/>
      <c r="G647" s="94"/>
      <c r="H647" s="126"/>
      <c r="I647" s="124"/>
      <c r="J647" s="124"/>
      <c r="K647" s="124"/>
      <c r="L647" s="124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</row>
    <row r="648" spans="1:26" ht="18.75" customHeight="1">
      <c r="A648" s="124"/>
      <c r="B648" s="94"/>
      <c r="C648" s="94"/>
      <c r="D648" s="94"/>
      <c r="E648" s="94"/>
      <c r="F648" s="124"/>
      <c r="G648" s="94"/>
      <c r="H648" s="126"/>
      <c r="I648" s="124"/>
      <c r="J648" s="124"/>
      <c r="K648" s="124"/>
      <c r="L648" s="124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</row>
    <row r="649" spans="1:26" ht="18.75" customHeight="1">
      <c r="A649" s="124"/>
      <c r="B649" s="94"/>
      <c r="C649" s="94"/>
      <c r="D649" s="94"/>
      <c r="E649" s="94"/>
      <c r="F649" s="124"/>
      <c r="G649" s="94"/>
      <c r="H649" s="126"/>
      <c r="I649" s="124"/>
      <c r="J649" s="124"/>
      <c r="K649" s="124"/>
      <c r="L649" s="124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</row>
    <row r="650" spans="1:26" ht="18.75" customHeight="1">
      <c r="A650" s="124"/>
      <c r="B650" s="94"/>
      <c r="C650" s="94"/>
      <c r="D650" s="94"/>
      <c r="E650" s="94"/>
      <c r="F650" s="124"/>
      <c r="G650" s="94"/>
      <c r="H650" s="126"/>
      <c r="I650" s="124"/>
      <c r="J650" s="124"/>
      <c r="K650" s="124"/>
      <c r="L650" s="124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</row>
    <row r="651" spans="1:26" ht="18.75" customHeight="1">
      <c r="A651" s="124"/>
      <c r="B651" s="94"/>
      <c r="C651" s="94"/>
      <c r="D651" s="94"/>
      <c r="E651" s="94"/>
      <c r="F651" s="124"/>
      <c r="G651" s="94"/>
      <c r="H651" s="126"/>
      <c r="I651" s="124"/>
      <c r="J651" s="124"/>
      <c r="K651" s="124"/>
      <c r="L651" s="124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</row>
    <row r="652" spans="1:26" ht="18.75" customHeight="1">
      <c r="A652" s="124"/>
      <c r="B652" s="94"/>
      <c r="C652" s="94"/>
      <c r="D652" s="94"/>
      <c r="E652" s="94"/>
      <c r="F652" s="124"/>
      <c r="G652" s="94"/>
      <c r="H652" s="126"/>
      <c r="I652" s="124"/>
      <c r="J652" s="124"/>
      <c r="K652" s="124"/>
      <c r="L652" s="124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</row>
    <row r="653" spans="1:26" ht="18.75" customHeight="1">
      <c r="A653" s="124"/>
      <c r="B653" s="94"/>
      <c r="C653" s="94"/>
      <c r="D653" s="94"/>
      <c r="E653" s="94"/>
      <c r="F653" s="124"/>
      <c r="G653" s="94"/>
      <c r="H653" s="126"/>
      <c r="I653" s="124"/>
      <c r="J653" s="124"/>
      <c r="K653" s="124"/>
      <c r="L653" s="124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</row>
    <row r="654" spans="1:26" ht="18.75" customHeight="1">
      <c r="A654" s="124"/>
      <c r="B654" s="94"/>
      <c r="C654" s="94"/>
      <c r="D654" s="94"/>
      <c r="E654" s="94"/>
      <c r="F654" s="124"/>
      <c r="G654" s="94"/>
      <c r="H654" s="126"/>
      <c r="I654" s="124"/>
      <c r="J654" s="124"/>
      <c r="K654" s="124"/>
      <c r="L654" s="124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</row>
    <row r="655" spans="1:26" ht="18.75" customHeight="1">
      <c r="A655" s="124"/>
      <c r="B655" s="94"/>
      <c r="C655" s="94"/>
      <c r="D655" s="94"/>
      <c r="E655" s="94"/>
      <c r="F655" s="124"/>
      <c r="G655" s="94"/>
      <c r="H655" s="126"/>
      <c r="I655" s="124"/>
      <c r="J655" s="124"/>
      <c r="K655" s="124"/>
      <c r="L655" s="124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</row>
    <row r="656" spans="1:26" ht="18.75" customHeight="1">
      <c r="A656" s="124"/>
      <c r="B656" s="94"/>
      <c r="C656" s="94"/>
      <c r="D656" s="94"/>
      <c r="E656" s="94"/>
      <c r="F656" s="124"/>
      <c r="G656" s="94"/>
      <c r="H656" s="126"/>
      <c r="I656" s="124"/>
      <c r="J656" s="124"/>
      <c r="K656" s="124"/>
      <c r="L656" s="124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</row>
    <row r="657" spans="1:26" ht="18.75" customHeight="1">
      <c r="A657" s="124"/>
      <c r="B657" s="94"/>
      <c r="C657" s="94"/>
      <c r="D657" s="94"/>
      <c r="E657" s="94"/>
      <c r="F657" s="124"/>
      <c r="G657" s="94"/>
      <c r="H657" s="126"/>
      <c r="I657" s="124"/>
      <c r="J657" s="124"/>
      <c r="K657" s="124"/>
      <c r="L657" s="124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</row>
    <row r="658" spans="1:26" ht="18.75" customHeight="1">
      <c r="A658" s="124"/>
      <c r="B658" s="94"/>
      <c r="C658" s="94"/>
      <c r="D658" s="94"/>
      <c r="E658" s="94"/>
      <c r="F658" s="124"/>
      <c r="G658" s="94"/>
      <c r="H658" s="126"/>
      <c r="I658" s="124"/>
      <c r="J658" s="124"/>
      <c r="K658" s="124"/>
      <c r="L658" s="124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</row>
    <row r="659" spans="1:26" ht="18.75" customHeight="1">
      <c r="A659" s="124"/>
      <c r="B659" s="94"/>
      <c r="C659" s="94"/>
      <c r="D659" s="94"/>
      <c r="E659" s="94"/>
      <c r="F659" s="124"/>
      <c r="G659" s="94"/>
      <c r="H659" s="126"/>
      <c r="I659" s="124"/>
      <c r="J659" s="124"/>
      <c r="K659" s="124"/>
      <c r="L659" s="124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</row>
    <row r="660" spans="1:26" ht="18.75" customHeight="1">
      <c r="A660" s="124"/>
      <c r="B660" s="94"/>
      <c r="C660" s="94"/>
      <c r="D660" s="94"/>
      <c r="E660" s="94"/>
      <c r="F660" s="124"/>
      <c r="G660" s="94"/>
      <c r="H660" s="126"/>
      <c r="I660" s="124"/>
      <c r="J660" s="124"/>
      <c r="K660" s="124"/>
      <c r="L660" s="124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</row>
    <row r="661" spans="1:26" ht="18.75" customHeight="1">
      <c r="A661" s="124"/>
      <c r="B661" s="94"/>
      <c r="C661" s="94"/>
      <c r="D661" s="94"/>
      <c r="E661" s="94"/>
      <c r="F661" s="124"/>
      <c r="G661" s="94"/>
      <c r="H661" s="126"/>
      <c r="I661" s="124"/>
      <c r="J661" s="124"/>
      <c r="K661" s="124"/>
      <c r="L661" s="124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</row>
    <row r="662" spans="1:26" ht="18.75" customHeight="1">
      <c r="A662" s="124"/>
      <c r="B662" s="94"/>
      <c r="C662" s="94"/>
      <c r="D662" s="94"/>
      <c r="E662" s="94"/>
      <c r="F662" s="124"/>
      <c r="G662" s="94"/>
      <c r="H662" s="126"/>
      <c r="I662" s="124"/>
      <c r="J662" s="124"/>
      <c r="K662" s="124"/>
      <c r="L662" s="124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</row>
    <row r="663" spans="1:26" ht="18.75" customHeight="1">
      <c r="A663" s="124"/>
      <c r="B663" s="94"/>
      <c r="C663" s="94"/>
      <c r="D663" s="94"/>
      <c r="E663" s="94"/>
      <c r="F663" s="124"/>
      <c r="G663" s="94"/>
      <c r="H663" s="126"/>
      <c r="I663" s="124"/>
      <c r="J663" s="124"/>
      <c r="K663" s="124"/>
      <c r="L663" s="124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</row>
    <row r="664" spans="1:26" ht="18.75" customHeight="1">
      <c r="A664" s="124"/>
      <c r="B664" s="94"/>
      <c r="C664" s="94"/>
      <c r="D664" s="94"/>
      <c r="E664" s="94"/>
      <c r="F664" s="124"/>
      <c r="G664" s="94"/>
      <c r="H664" s="126"/>
      <c r="I664" s="124"/>
      <c r="J664" s="124"/>
      <c r="K664" s="124"/>
      <c r="L664" s="124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</row>
    <row r="665" spans="1:26" ht="18.75" customHeight="1">
      <c r="A665" s="124"/>
      <c r="B665" s="94"/>
      <c r="C665" s="94"/>
      <c r="D665" s="94"/>
      <c r="E665" s="94"/>
      <c r="F665" s="124"/>
      <c r="G665" s="94"/>
      <c r="H665" s="126"/>
      <c r="I665" s="124"/>
      <c r="J665" s="124"/>
      <c r="K665" s="124"/>
      <c r="L665" s="124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</row>
    <row r="666" spans="1:26" ht="18.75" customHeight="1">
      <c r="A666" s="124"/>
      <c r="B666" s="94"/>
      <c r="C666" s="94"/>
      <c r="D666" s="94"/>
      <c r="E666" s="94"/>
      <c r="F666" s="124"/>
      <c r="G666" s="94"/>
      <c r="H666" s="126"/>
      <c r="I666" s="124"/>
      <c r="J666" s="124"/>
      <c r="K666" s="124"/>
      <c r="L666" s="124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</row>
    <row r="667" spans="1:26" ht="18.75" customHeight="1">
      <c r="A667" s="124"/>
      <c r="B667" s="94"/>
      <c r="C667" s="94"/>
      <c r="D667" s="94"/>
      <c r="E667" s="94"/>
      <c r="F667" s="124"/>
      <c r="G667" s="94"/>
      <c r="H667" s="126"/>
      <c r="I667" s="124"/>
      <c r="J667" s="124"/>
      <c r="K667" s="124"/>
      <c r="L667" s="124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</row>
    <row r="668" spans="1:26" ht="18.75" customHeight="1">
      <c r="A668" s="124"/>
      <c r="B668" s="94"/>
      <c r="C668" s="94"/>
      <c r="D668" s="94"/>
      <c r="E668" s="94"/>
      <c r="F668" s="124"/>
      <c r="G668" s="94"/>
      <c r="H668" s="126"/>
      <c r="I668" s="124"/>
      <c r="J668" s="124"/>
      <c r="K668" s="124"/>
      <c r="L668" s="124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</row>
    <row r="669" spans="1:26" ht="18.75" customHeight="1">
      <c r="A669" s="124"/>
      <c r="B669" s="94"/>
      <c r="C669" s="94"/>
      <c r="D669" s="94"/>
      <c r="E669" s="94"/>
      <c r="F669" s="124"/>
      <c r="G669" s="94"/>
      <c r="H669" s="126"/>
      <c r="I669" s="124"/>
      <c r="J669" s="124"/>
      <c r="K669" s="124"/>
      <c r="L669" s="124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</row>
    <row r="670" spans="1:26" ht="18.75" customHeight="1">
      <c r="A670" s="124"/>
      <c r="B670" s="94"/>
      <c r="C670" s="94"/>
      <c r="D670" s="94"/>
      <c r="E670" s="94"/>
      <c r="F670" s="124"/>
      <c r="G670" s="94"/>
      <c r="H670" s="126"/>
      <c r="I670" s="124"/>
      <c r="J670" s="124"/>
      <c r="K670" s="124"/>
      <c r="L670" s="124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</row>
    <row r="671" spans="1:26" ht="18.75" customHeight="1">
      <c r="A671" s="124"/>
      <c r="B671" s="94"/>
      <c r="C671" s="94"/>
      <c r="D671" s="94"/>
      <c r="E671" s="94"/>
      <c r="F671" s="124"/>
      <c r="G671" s="94"/>
      <c r="H671" s="126"/>
      <c r="I671" s="124"/>
      <c r="J671" s="124"/>
      <c r="K671" s="124"/>
      <c r="L671" s="124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</row>
    <row r="672" spans="1:26" ht="18.75" customHeight="1">
      <c r="A672" s="124"/>
      <c r="B672" s="94"/>
      <c r="C672" s="94"/>
      <c r="D672" s="94"/>
      <c r="E672" s="94"/>
      <c r="F672" s="124"/>
      <c r="G672" s="94"/>
      <c r="H672" s="126"/>
      <c r="I672" s="124"/>
      <c r="J672" s="124"/>
      <c r="K672" s="124"/>
      <c r="L672" s="124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</row>
    <row r="673" spans="1:26" ht="18.75" customHeight="1">
      <c r="A673" s="124"/>
      <c r="B673" s="94"/>
      <c r="C673" s="94"/>
      <c r="D673" s="94"/>
      <c r="E673" s="94"/>
      <c r="F673" s="124"/>
      <c r="G673" s="94"/>
      <c r="H673" s="126"/>
      <c r="I673" s="124"/>
      <c r="J673" s="124"/>
      <c r="K673" s="124"/>
      <c r="L673" s="124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</row>
    <row r="674" spans="1:26" ht="18.75" customHeight="1">
      <c r="A674" s="124"/>
      <c r="B674" s="94"/>
      <c r="C674" s="94"/>
      <c r="D674" s="94"/>
      <c r="E674" s="94"/>
      <c r="F674" s="124"/>
      <c r="G674" s="94"/>
      <c r="H674" s="126"/>
      <c r="I674" s="124"/>
      <c r="J674" s="124"/>
      <c r="K674" s="124"/>
      <c r="L674" s="124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</row>
    <row r="675" spans="1:26" ht="18.75" customHeight="1">
      <c r="A675" s="124"/>
      <c r="B675" s="94"/>
      <c r="C675" s="94"/>
      <c r="D675" s="94"/>
      <c r="E675" s="94"/>
      <c r="F675" s="124"/>
      <c r="G675" s="94"/>
      <c r="H675" s="126"/>
      <c r="I675" s="124"/>
      <c r="J675" s="124"/>
      <c r="K675" s="124"/>
      <c r="L675" s="124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</row>
    <row r="676" spans="1:26" ht="18.75" customHeight="1">
      <c r="A676" s="124"/>
      <c r="B676" s="94"/>
      <c r="C676" s="94"/>
      <c r="D676" s="94"/>
      <c r="E676" s="94"/>
      <c r="F676" s="124"/>
      <c r="G676" s="94"/>
      <c r="H676" s="126"/>
      <c r="I676" s="124"/>
      <c r="J676" s="124"/>
      <c r="K676" s="124"/>
      <c r="L676" s="124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</row>
    <row r="677" spans="1:26" ht="18.75" customHeight="1">
      <c r="A677" s="124"/>
      <c r="B677" s="94"/>
      <c r="C677" s="94"/>
      <c r="D677" s="94"/>
      <c r="E677" s="94"/>
      <c r="F677" s="124"/>
      <c r="G677" s="94"/>
      <c r="H677" s="126"/>
      <c r="I677" s="124"/>
      <c r="J677" s="124"/>
      <c r="K677" s="124"/>
      <c r="L677" s="124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</row>
    <row r="678" spans="1:26" ht="18.75" customHeight="1">
      <c r="A678" s="124"/>
      <c r="B678" s="94"/>
      <c r="C678" s="94"/>
      <c r="D678" s="94"/>
      <c r="E678" s="94"/>
      <c r="F678" s="124"/>
      <c r="G678" s="94"/>
      <c r="H678" s="126"/>
      <c r="I678" s="124"/>
      <c r="J678" s="124"/>
      <c r="K678" s="124"/>
      <c r="L678" s="124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</row>
    <row r="679" spans="1:26" ht="18.75" customHeight="1">
      <c r="A679" s="124"/>
      <c r="B679" s="94"/>
      <c r="C679" s="94"/>
      <c r="D679" s="94"/>
      <c r="E679" s="94"/>
      <c r="F679" s="124"/>
      <c r="G679" s="94"/>
      <c r="H679" s="126"/>
      <c r="I679" s="124"/>
      <c r="J679" s="124"/>
      <c r="K679" s="124"/>
      <c r="L679" s="124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</row>
    <row r="680" spans="1:26" ht="18.75" customHeight="1">
      <c r="A680" s="124"/>
      <c r="B680" s="94"/>
      <c r="C680" s="94"/>
      <c r="D680" s="94"/>
      <c r="E680" s="94"/>
      <c r="F680" s="124"/>
      <c r="G680" s="94"/>
      <c r="H680" s="126"/>
      <c r="I680" s="124"/>
      <c r="J680" s="124"/>
      <c r="K680" s="124"/>
      <c r="L680" s="124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</row>
    <row r="681" spans="1:26" ht="18.75" customHeight="1">
      <c r="A681" s="124"/>
      <c r="B681" s="94"/>
      <c r="C681" s="94"/>
      <c r="D681" s="94"/>
      <c r="E681" s="94"/>
      <c r="F681" s="124"/>
      <c r="G681" s="94"/>
      <c r="H681" s="126"/>
      <c r="I681" s="124"/>
      <c r="J681" s="124"/>
      <c r="K681" s="124"/>
      <c r="L681" s="124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</row>
    <row r="682" spans="1:26" ht="18.75" customHeight="1">
      <c r="A682" s="124"/>
      <c r="B682" s="94"/>
      <c r="C682" s="94"/>
      <c r="D682" s="94"/>
      <c r="E682" s="94"/>
      <c r="F682" s="124"/>
      <c r="G682" s="94"/>
      <c r="H682" s="126"/>
      <c r="I682" s="124"/>
      <c r="J682" s="124"/>
      <c r="K682" s="124"/>
      <c r="L682" s="124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</row>
    <row r="683" spans="1:26" ht="18.75" customHeight="1">
      <c r="A683" s="124"/>
      <c r="B683" s="94"/>
      <c r="C683" s="94"/>
      <c r="D683" s="94"/>
      <c r="E683" s="94"/>
      <c r="F683" s="124"/>
      <c r="G683" s="94"/>
      <c r="H683" s="126"/>
      <c r="I683" s="124"/>
      <c r="J683" s="124"/>
      <c r="K683" s="124"/>
      <c r="L683" s="124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</row>
    <row r="684" spans="1:26" ht="18.75" customHeight="1">
      <c r="A684" s="124"/>
      <c r="B684" s="94"/>
      <c r="C684" s="94"/>
      <c r="D684" s="94"/>
      <c r="E684" s="94"/>
      <c r="F684" s="124"/>
      <c r="G684" s="94"/>
      <c r="H684" s="126"/>
      <c r="I684" s="124"/>
      <c r="J684" s="124"/>
      <c r="K684" s="124"/>
      <c r="L684" s="124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</row>
    <row r="685" spans="1:26" ht="18.75" customHeight="1">
      <c r="A685" s="124"/>
      <c r="B685" s="94"/>
      <c r="C685" s="94"/>
      <c r="D685" s="94"/>
      <c r="E685" s="94"/>
      <c r="F685" s="124"/>
      <c r="G685" s="94"/>
      <c r="H685" s="126"/>
      <c r="I685" s="124"/>
      <c r="J685" s="124"/>
      <c r="K685" s="124"/>
      <c r="L685" s="12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</row>
    <row r="686" spans="1:26" ht="18.75" customHeight="1">
      <c r="A686" s="124"/>
      <c r="B686" s="94"/>
      <c r="C686" s="94"/>
      <c r="D686" s="94"/>
      <c r="E686" s="94"/>
      <c r="F686" s="124"/>
      <c r="G686" s="94"/>
      <c r="H686" s="126"/>
      <c r="I686" s="124"/>
      <c r="J686" s="124"/>
      <c r="K686" s="124"/>
      <c r="L686" s="124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</row>
    <row r="687" spans="1:26" ht="18.75" customHeight="1">
      <c r="A687" s="124"/>
      <c r="B687" s="94"/>
      <c r="C687" s="94"/>
      <c r="D687" s="94"/>
      <c r="E687" s="94"/>
      <c r="F687" s="124"/>
      <c r="G687" s="94"/>
      <c r="H687" s="126"/>
      <c r="I687" s="124"/>
      <c r="J687" s="124"/>
      <c r="K687" s="124"/>
      <c r="L687" s="124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</row>
    <row r="688" spans="1:26" ht="18.75" customHeight="1">
      <c r="A688" s="124"/>
      <c r="B688" s="94"/>
      <c r="C688" s="94"/>
      <c r="D688" s="94"/>
      <c r="E688" s="94"/>
      <c r="F688" s="124"/>
      <c r="G688" s="94"/>
      <c r="H688" s="126"/>
      <c r="I688" s="124"/>
      <c r="J688" s="124"/>
      <c r="K688" s="124"/>
      <c r="L688" s="124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</row>
    <row r="689" spans="1:26" ht="18.75" customHeight="1">
      <c r="A689" s="124"/>
      <c r="B689" s="94"/>
      <c r="C689" s="94"/>
      <c r="D689" s="94"/>
      <c r="E689" s="94"/>
      <c r="F689" s="124"/>
      <c r="G689" s="94"/>
      <c r="H689" s="126"/>
      <c r="I689" s="124"/>
      <c r="J689" s="124"/>
      <c r="K689" s="124"/>
      <c r="L689" s="124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</row>
    <row r="690" spans="1:26" ht="18.75" customHeight="1">
      <c r="A690" s="124"/>
      <c r="B690" s="94"/>
      <c r="C690" s="94"/>
      <c r="D690" s="94"/>
      <c r="E690" s="94"/>
      <c r="F690" s="124"/>
      <c r="G690" s="94"/>
      <c r="H690" s="126"/>
      <c r="I690" s="124"/>
      <c r="J690" s="124"/>
      <c r="K690" s="124"/>
      <c r="L690" s="124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</row>
    <row r="691" spans="1:26" ht="18.75" customHeight="1">
      <c r="A691" s="124"/>
      <c r="B691" s="94"/>
      <c r="C691" s="94"/>
      <c r="D691" s="94"/>
      <c r="E691" s="94"/>
      <c r="F691" s="124"/>
      <c r="G691" s="94"/>
      <c r="H691" s="126"/>
      <c r="I691" s="124"/>
      <c r="J691" s="124"/>
      <c r="K691" s="124"/>
      <c r="L691" s="124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</row>
    <row r="692" spans="1:26" ht="18.75" customHeight="1">
      <c r="A692" s="124"/>
      <c r="B692" s="94"/>
      <c r="C692" s="94"/>
      <c r="D692" s="94"/>
      <c r="E692" s="94"/>
      <c r="F692" s="124"/>
      <c r="G692" s="94"/>
      <c r="H692" s="126"/>
      <c r="I692" s="124"/>
      <c r="J692" s="124"/>
      <c r="K692" s="124"/>
      <c r="L692" s="124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</row>
    <row r="693" spans="1:26" ht="18.75" customHeight="1">
      <c r="A693" s="124"/>
      <c r="B693" s="94"/>
      <c r="C693" s="94"/>
      <c r="D693" s="94"/>
      <c r="E693" s="94"/>
      <c r="F693" s="124"/>
      <c r="G693" s="94"/>
      <c r="H693" s="126"/>
      <c r="I693" s="124"/>
      <c r="J693" s="124"/>
      <c r="K693" s="124"/>
      <c r="L693" s="124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</row>
    <row r="694" spans="1:26" ht="18.75" customHeight="1">
      <c r="A694" s="124"/>
      <c r="B694" s="94"/>
      <c r="C694" s="94"/>
      <c r="D694" s="94"/>
      <c r="E694" s="94"/>
      <c r="F694" s="124"/>
      <c r="G694" s="94"/>
      <c r="H694" s="126"/>
      <c r="I694" s="124"/>
      <c r="J694" s="124"/>
      <c r="K694" s="124"/>
      <c r="L694" s="124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</row>
    <row r="695" spans="1:26" ht="18.75" customHeight="1">
      <c r="A695" s="124"/>
      <c r="B695" s="94"/>
      <c r="C695" s="94"/>
      <c r="D695" s="94"/>
      <c r="E695" s="94"/>
      <c r="F695" s="124"/>
      <c r="G695" s="94"/>
      <c r="H695" s="126"/>
      <c r="I695" s="124"/>
      <c r="J695" s="124"/>
      <c r="K695" s="124"/>
      <c r="L695" s="124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</row>
    <row r="696" spans="1:26" ht="18.75" customHeight="1">
      <c r="A696" s="124"/>
      <c r="B696" s="94"/>
      <c r="C696" s="94"/>
      <c r="D696" s="94"/>
      <c r="E696" s="94"/>
      <c r="F696" s="124"/>
      <c r="G696" s="94"/>
      <c r="H696" s="126"/>
      <c r="I696" s="124"/>
      <c r="J696" s="124"/>
      <c r="K696" s="124"/>
      <c r="L696" s="124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</row>
    <row r="697" spans="1:26" ht="18.75" customHeight="1">
      <c r="A697" s="124"/>
      <c r="B697" s="94"/>
      <c r="C697" s="94"/>
      <c r="D697" s="94"/>
      <c r="E697" s="94"/>
      <c r="F697" s="124"/>
      <c r="G697" s="94"/>
      <c r="H697" s="126"/>
      <c r="I697" s="124"/>
      <c r="J697" s="124"/>
      <c r="K697" s="124"/>
      <c r="L697" s="124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</row>
    <row r="698" spans="1:26" ht="18.75" customHeight="1">
      <c r="A698" s="124"/>
      <c r="B698" s="94"/>
      <c r="C698" s="94"/>
      <c r="D698" s="94"/>
      <c r="E698" s="94"/>
      <c r="F698" s="124"/>
      <c r="G698" s="94"/>
      <c r="H698" s="126"/>
      <c r="I698" s="124"/>
      <c r="J698" s="124"/>
      <c r="K698" s="124"/>
      <c r="L698" s="124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</row>
    <row r="699" spans="1:26" ht="18.75" customHeight="1">
      <c r="A699" s="124"/>
      <c r="B699" s="94"/>
      <c r="C699" s="94"/>
      <c r="D699" s="94"/>
      <c r="E699" s="94"/>
      <c r="F699" s="124"/>
      <c r="G699" s="94"/>
      <c r="H699" s="126"/>
      <c r="I699" s="124"/>
      <c r="J699" s="124"/>
      <c r="K699" s="124"/>
      <c r="L699" s="124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</row>
    <row r="700" spans="1:26" ht="18.75" customHeight="1">
      <c r="A700" s="124"/>
      <c r="B700" s="94"/>
      <c r="C700" s="94"/>
      <c r="D700" s="94"/>
      <c r="E700" s="94"/>
      <c r="F700" s="124"/>
      <c r="G700" s="94"/>
      <c r="H700" s="126"/>
      <c r="I700" s="124"/>
      <c r="J700" s="124"/>
      <c r="K700" s="124"/>
      <c r="L700" s="124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</row>
    <row r="701" spans="1:26" ht="18.75" customHeight="1">
      <c r="A701" s="124"/>
      <c r="B701" s="94"/>
      <c r="C701" s="94"/>
      <c r="D701" s="94"/>
      <c r="E701" s="94"/>
      <c r="F701" s="124"/>
      <c r="G701" s="94"/>
      <c r="H701" s="126"/>
      <c r="I701" s="124"/>
      <c r="J701" s="124"/>
      <c r="K701" s="124"/>
      <c r="L701" s="124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</row>
    <row r="702" spans="1:26" ht="18.75" customHeight="1">
      <c r="A702" s="124"/>
      <c r="B702" s="94"/>
      <c r="C702" s="94"/>
      <c r="D702" s="94"/>
      <c r="E702" s="94"/>
      <c r="F702" s="124"/>
      <c r="G702" s="94"/>
      <c r="H702" s="126"/>
      <c r="I702" s="124"/>
      <c r="J702" s="124"/>
      <c r="K702" s="124"/>
      <c r="L702" s="124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</row>
    <row r="703" spans="1:26" ht="18.75" customHeight="1">
      <c r="A703" s="124"/>
      <c r="B703" s="94"/>
      <c r="C703" s="94"/>
      <c r="D703" s="94"/>
      <c r="E703" s="94"/>
      <c r="F703" s="124"/>
      <c r="G703" s="94"/>
      <c r="H703" s="126"/>
      <c r="I703" s="124"/>
      <c r="J703" s="124"/>
      <c r="K703" s="124"/>
      <c r="L703" s="124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</row>
    <row r="704" spans="1:26" ht="18.75" customHeight="1">
      <c r="A704" s="124"/>
      <c r="B704" s="94"/>
      <c r="C704" s="94"/>
      <c r="D704" s="94"/>
      <c r="E704" s="94"/>
      <c r="F704" s="124"/>
      <c r="G704" s="94"/>
      <c r="H704" s="126"/>
      <c r="I704" s="124"/>
      <c r="J704" s="124"/>
      <c r="K704" s="124"/>
      <c r="L704" s="12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</row>
    <row r="705" spans="1:26" ht="18.75" customHeight="1">
      <c r="A705" s="124"/>
      <c r="B705" s="94"/>
      <c r="C705" s="94"/>
      <c r="D705" s="94"/>
      <c r="E705" s="94"/>
      <c r="F705" s="124"/>
      <c r="G705" s="94"/>
      <c r="H705" s="126"/>
      <c r="I705" s="124"/>
      <c r="J705" s="124"/>
      <c r="K705" s="124"/>
      <c r="L705" s="124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</row>
    <row r="706" spans="1:26" ht="18.75" customHeight="1">
      <c r="A706" s="124"/>
      <c r="B706" s="94"/>
      <c r="C706" s="94"/>
      <c r="D706" s="94"/>
      <c r="E706" s="94"/>
      <c r="F706" s="124"/>
      <c r="G706" s="94"/>
      <c r="H706" s="126"/>
      <c r="I706" s="124"/>
      <c r="J706" s="124"/>
      <c r="K706" s="124"/>
      <c r="L706" s="124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</row>
    <row r="707" spans="1:26" ht="18.75" customHeight="1">
      <c r="A707" s="124"/>
      <c r="B707" s="94"/>
      <c r="C707" s="94"/>
      <c r="D707" s="94"/>
      <c r="E707" s="94"/>
      <c r="F707" s="124"/>
      <c r="G707" s="94"/>
      <c r="H707" s="126"/>
      <c r="I707" s="124"/>
      <c r="J707" s="124"/>
      <c r="K707" s="124"/>
      <c r="L707" s="124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</row>
    <row r="708" spans="1:26" ht="18.75" customHeight="1">
      <c r="A708" s="124"/>
      <c r="B708" s="94"/>
      <c r="C708" s="94"/>
      <c r="D708" s="94"/>
      <c r="E708" s="94"/>
      <c r="F708" s="124"/>
      <c r="G708" s="94"/>
      <c r="H708" s="126"/>
      <c r="I708" s="124"/>
      <c r="J708" s="124"/>
      <c r="K708" s="124"/>
      <c r="L708" s="124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</row>
    <row r="709" spans="1:26" ht="18.75" customHeight="1">
      <c r="A709" s="124"/>
      <c r="B709" s="94"/>
      <c r="C709" s="94"/>
      <c r="D709" s="94"/>
      <c r="E709" s="94"/>
      <c r="F709" s="124"/>
      <c r="G709" s="94"/>
      <c r="H709" s="126"/>
      <c r="I709" s="124"/>
      <c r="J709" s="124"/>
      <c r="K709" s="124"/>
      <c r="L709" s="124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</row>
    <row r="710" spans="1:26" ht="18.75" customHeight="1">
      <c r="A710" s="124"/>
      <c r="B710" s="94"/>
      <c r="C710" s="94"/>
      <c r="D710" s="94"/>
      <c r="E710" s="94"/>
      <c r="F710" s="124"/>
      <c r="G710" s="94"/>
      <c r="H710" s="126"/>
      <c r="I710" s="124"/>
      <c r="J710" s="124"/>
      <c r="K710" s="124"/>
      <c r="L710" s="124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</row>
    <row r="711" spans="1:26" ht="18.75" customHeight="1">
      <c r="A711" s="124"/>
      <c r="B711" s="94"/>
      <c r="C711" s="94"/>
      <c r="D711" s="94"/>
      <c r="E711" s="94"/>
      <c r="F711" s="124"/>
      <c r="G711" s="94"/>
      <c r="H711" s="126"/>
      <c r="I711" s="124"/>
      <c r="J711" s="124"/>
      <c r="K711" s="124"/>
      <c r="L711" s="124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</row>
    <row r="712" spans="1:26" ht="18.75" customHeight="1">
      <c r="A712" s="124"/>
      <c r="B712" s="94"/>
      <c r="C712" s="94"/>
      <c r="D712" s="94"/>
      <c r="E712" s="94"/>
      <c r="F712" s="124"/>
      <c r="G712" s="94"/>
      <c r="H712" s="126"/>
      <c r="I712" s="124"/>
      <c r="J712" s="124"/>
      <c r="K712" s="124"/>
      <c r="L712" s="124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</row>
    <row r="713" spans="1:26" ht="18.75" customHeight="1">
      <c r="A713" s="124"/>
      <c r="B713" s="94"/>
      <c r="C713" s="94"/>
      <c r="D713" s="94"/>
      <c r="E713" s="94"/>
      <c r="F713" s="124"/>
      <c r="G713" s="94"/>
      <c r="H713" s="126"/>
      <c r="I713" s="124"/>
      <c r="J713" s="124"/>
      <c r="K713" s="124"/>
      <c r="L713" s="124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</row>
    <row r="714" spans="1:26" ht="18.75" customHeight="1">
      <c r="A714" s="124"/>
      <c r="B714" s="94"/>
      <c r="C714" s="94"/>
      <c r="D714" s="94"/>
      <c r="E714" s="94"/>
      <c r="F714" s="124"/>
      <c r="G714" s="94"/>
      <c r="H714" s="126"/>
      <c r="I714" s="124"/>
      <c r="J714" s="124"/>
      <c r="K714" s="124"/>
      <c r="L714" s="124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</row>
    <row r="715" spans="1:26" ht="18.75" customHeight="1">
      <c r="A715" s="124"/>
      <c r="B715" s="94"/>
      <c r="C715" s="94"/>
      <c r="D715" s="94"/>
      <c r="E715" s="94"/>
      <c r="F715" s="124"/>
      <c r="G715" s="94"/>
      <c r="H715" s="126"/>
      <c r="I715" s="124"/>
      <c r="J715" s="124"/>
      <c r="K715" s="124"/>
      <c r="L715" s="124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</row>
    <row r="716" spans="1:26" ht="18.75" customHeight="1">
      <c r="A716" s="124"/>
      <c r="B716" s="94"/>
      <c r="C716" s="94"/>
      <c r="D716" s="94"/>
      <c r="E716" s="94"/>
      <c r="F716" s="124"/>
      <c r="G716" s="94"/>
      <c r="H716" s="126"/>
      <c r="I716" s="124"/>
      <c r="J716" s="124"/>
      <c r="K716" s="124"/>
      <c r="L716" s="124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</row>
    <row r="717" spans="1:26" ht="18.75" customHeight="1">
      <c r="A717" s="124"/>
      <c r="B717" s="94"/>
      <c r="C717" s="94"/>
      <c r="D717" s="94"/>
      <c r="E717" s="94"/>
      <c r="F717" s="124"/>
      <c r="G717" s="94"/>
      <c r="H717" s="126"/>
      <c r="I717" s="124"/>
      <c r="J717" s="124"/>
      <c r="K717" s="124"/>
      <c r="L717" s="124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</row>
    <row r="718" spans="1:26" ht="18.75" customHeight="1">
      <c r="A718" s="124"/>
      <c r="B718" s="94"/>
      <c r="C718" s="94"/>
      <c r="D718" s="94"/>
      <c r="E718" s="94"/>
      <c r="F718" s="124"/>
      <c r="G718" s="94"/>
      <c r="H718" s="126"/>
      <c r="I718" s="124"/>
      <c r="J718" s="124"/>
      <c r="K718" s="124"/>
      <c r="L718" s="124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</row>
    <row r="719" spans="1:26" ht="18.75" customHeight="1">
      <c r="A719" s="124"/>
      <c r="B719" s="94"/>
      <c r="C719" s="94"/>
      <c r="D719" s="94"/>
      <c r="E719" s="94"/>
      <c r="F719" s="124"/>
      <c r="G719" s="94"/>
      <c r="H719" s="126"/>
      <c r="I719" s="124"/>
      <c r="J719" s="124"/>
      <c r="K719" s="124"/>
      <c r="L719" s="124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</row>
    <row r="720" spans="1:26" ht="18.75" customHeight="1">
      <c r="A720" s="124"/>
      <c r="B720" s="94"/>
      <c r="C720" s="94"/>
      <c r="D720" s="94"/>
      <c r="E720" s="94"/>
      <c r="F720" s="124"/>
      <c r="G720" s="94"/>
      <c r="H720" s="126"/>
      <c r="I720" s="124"/>
      <c r="J720" s="124"/>
      <c r="K720" s="124"/>
      <c r="L720" s="12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</row>
    <row r="721" spans="1:26" ht="18.75" customHeight="1">
      <c r="A721" s="124"/>
      <c r="B721" s="94"/>
      <c r="C721" s="94"/>
      <c r="D721" s="94"/>
      <c r="E721" s="94"/>
      <c r="F721" s="124"/>
      <c r="G721" s="94"/>
      <c r="H721" s="126"/>
      <c r="I721" s="124"/>
      <c r="J721" s="124"/>
      <c r="K721" s="124"/>
      <c r="L721" s="124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</row>
    <row r="722" spans="1:26" ht="18.75" customHeight="1">
      <c r="A722" s="124"/>
      <c r="B722" s="94"/>
      <c r="C722" s="94"/>
      <c r="D722" s="94"/>
      <c r="E722" s="94"/>
      <c r="F722" s="124"/>
      <c r="G722" s="94"/>
      <c r="H722" s="126"/>
      <c r="I722" s="124"/>
      <c r="J722" s="124"/>
      <c r="K722" s="124"/>
      <c r="L722" s="124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</row>
    <row r="723" spans="1:26" ht="18.75" customHeight="1">
      <c r="A723" s="124"/>
      <c r="B723" s="94"/>
      <c r="C723" s="94"/>
      <c r="D723" s="94"/>
      <c r="E723" s="94"/>
      <c r="F723" s="124"/>
      <c r="G723" s="94"/>
      <c r="H723" s="126"/>
      <c r="I723" s="124"/>
      <c r="J723" s="124"/>
      <c r="K723" s="124"/>
      <c r="L723" s="124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</row>
    <row r="724" spans="1:26" ht="18.75" customHeight="1">
      <c r="A724" s="124"/>
      <c r="B724" s="94"/>
      <c r="C724" s="94"/>
      <c r="D724" s="94"/>
      <c r="E724" s="94"/>
      <c r="F724" s="124"/>
      <c r="G724" s="94"/>
      <c r="H724" s="126"/>
      <c r="I724" s="124"/>
      <c r="J724" s="124"/>
      <c r="K724" s="124"/>
      <c r="L724" s="124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</row>
    <row r="725" spans="1:26" ht="18.75" customHeight="1">
      <c r="A725" s="124"/>
      <c r="B725" s="94"/>
      <c r="C725" s="94"/>
      <c r="D725" s="94"/>
      <c r="E725" s="94"/>
      <c r="F725" s="124"/>
      <c r="G725" s="94"/>
      <c r="H725" s="126"/>
      <c r="I725" s="124"/>
      <c r="J725" s="124"/>
      <c r="K725" s="124"/>
      <c r="L725" s="124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</row>
    <row r="726" spans="1:26" ht="18.75" customHeight="1">
      <c r="A726" s="124"/>
      <c r="B726" s="94"/>
      <c r="C726" s="94"/>
      <c r="D726" s="94"/>
      <c r="E726" s="94"/>
      <c r="F726" s="124"/>
      <c r="G726" s="94"/>
      <c r="H726" s="126"/>
      <c r="I726" s="124"/>
      <c r="J726" s="124"/>
      <c r="K726" s="124"/>
      <c r="L726" s="124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</row>
    <row r="727" spans="1:26" ht="18.75" customHeight="1">
      <c r="A727" s="124"/>
      <c r="B727" s="94"/>
      <c r="C727" s="94"/>
      <c r="D727" s="94"/>
      <c r="E727" s="94"/>
      <c r="F727" s="124"/>
      <c r="G727" s="94"/>
      <c r="H727" s="126"/>
      <c r="I727" s="124"/>
      <c r="J727" s="124"/>
      <c r="K727" s="124"/>
      <c r="L727" s="124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</row>
    <row r="728" spans="1:26" ht="18.75" customHeight="1">
      <c r="A728" s="124"/>
      <c r="B728" s="94"/>
      <c r="C728" s="94"/>
      <c r="D728" s="94"/>
      <c r="E728" s="94"/>
      <c r="F728" s="124"/>
      <c r="G728" s="94"/>
      <c r="H728" s="126"/>
      <c r="I728" s="124"/>
      <c r="J728" s="124"/>
      <c r="K728" s="124"/>
      <c r="L728" s="124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</row>
    <row r="729" spans="1:26" ht="18.75" customHeight="1">
      <c r="A729" s="124"/>
      <c r="B729" s="94"/>
      <c r="C729" s="94"/>
      <c r="D729" s="94"/>
      <c r="E729" s="94"/>
      <c r="F729" s="124"/>
      <c r="G729" s="94"/>
      <c r="H729" s="126"/>
      <c r="I729" s="124"/>
      <c r="J729" s="124"/>
      <c r="K729" s="124"/>
      <c r="L729" s="124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</row>
    <row r="730" spans="1:26" ht="18.75" customHeight="1">
      <c r="A730" s="124"/>
      <c r="B730" s="94"/>
      <c r="C730" s="94"/>
      <c r="D730" s="94"/>
      <c r="E730" s="94"/>
      <c r="F730" s="124"/>
      <c r="G730" s="94"/>
      <c r="H730" s="126"/>
      <c r="I730" s="124"/>
      <c r="J730" s="124"/>
      <c r="K730" s="124"/>
      <c r="L730" s="124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</row>
    <row r="731" spans="1:26" ht="18.75" customHeight="1">
      <c r="A731" s="124"/>
      <c r="B731" s="94"/>
      <c r="C731" s="94"/>
      <c r="D731" s="94"/>
      <c r="E731" s="94"/>
      <c r="F731" s="124"/>
      <c r="G731" s="94"/>
      <c r="H731" s="126"/>
      <c r="I731" s="124"/>
      <c r="J731" s="124"/>
      <c r="K731" s="124"/>
      <c r="L731" s="124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</row>
    <row r="732" spans="1:26" ht="18.75" customHeight="1">
      <c r="A732" s="124"/>
      <c r="B732" s="94"/>
      <c r="C732" s="94"/>
      <c r="D732" s="94"/>
      <c r="E732" s="94"/>
      <c r="F732" s="124"/>
      <c r="G732" s="94"/>
      <c r="H732" s="126"/>
      <c r="I732" s="124"/>
      <c r="J732" s="124"/>
      <c r="K732" s="124"/>
      <c r="L732" s="124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</row>
    <row r="733" spans="1:26" ht="18.75" customHeight="1">
      <c r="A733" s="124"/>
      <c r="B733" s="94"/>
      <c r="C733" s="94"/>
      <c r="D733" s="94"/>
      <c r="E733" s="94"/>
      <c r="F733" s="124"/>
      <c r="G733" s="94"/>
      <c r="H733" s="126"/>
      <c r="I733" s="124"/>
      <c r="J733" s="124"/>
      <c r="K733" s="124"/>
      <c r="L733" s="124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</row>
    <row r="734" spans="1:26" ht="18.75" customHeight="1">
      <c r="A734" s="124"/>
      <c r="B734" s="94"/>
      <c r="C734" s="94"/>
      <c r="D734" s="94"/>
      <c r="E734" s="94"/>
      <c r="F734" s="124"/>
      <c r="G734" s="94"/>
      <c r="H734" s="126"/>
      <c r="I734" s="124"/>
      <c r="J734" s="124"/>
      <c r="K734" s="124"/>
      <c r="L734" s="124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</row>
    <row r="735" spans="1:26" ht="18.75" customHeight="1">
      <c r="A735" s="124"/>
      <c r="B735" s="94"/>
      <c r="C735" s="94"/>
      <c r="D735" s="94"/>
      <c r="E735" s="94"/>
      <c r="F735" s="124"/>
      <c r="G735" s="94"/>
      <c r="H735" s="126"/>
      <c r="I735" s="124"/>
      <c r="J735" s="124"/>
      <c r="K735" s="124"/>
      <c r="L735" s="124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</row>
    <row r="736" spans="1:26" ht="18.75" customHeight="1">
      <c r="A736" s="124"/>
      <c r="B736" s="94"/>
      <c r="C736" s="94"/>
      <c r="D736" s="94"/>
      <c r="E736" s="94"/>
      <c r="F736" s="124"/>
      <c r="G736" s="94"/>
      <c r="H736" s="126"/>
      <c r="I736" s="124"/>
      <c r="J736" s="124"/>
      <c r="K736" s="124"/>
      <c r="L736" s="124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</row>
    <row r="737" spans="1:26" ht="18.75" customHeight="1">
      <c r="A737" s="124"/>
      <c r="B737" s="94"/>
      <c r="C737" s="94"/>
      <c r="D737" s="94"/>
      <c r="E737" s="94"/>
      <c r="F737" s="124"/>
      <c r="G737" s="94"/>
      <c r="H737" s="126"/>
      <c r="I737" s="124"/>
      <c r="J737" s="124"/>
      <c r="K737" s="124"/>
      <c r="L737" s="124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</row>
    <row r="738" spans="1:26" ht="18.75" customHeight="1">
      <c r="A738" s="124"/>
      <c r="B738" s="94"/>
      <c r="C738" s="94"/>
      <c r="D738" s="94"/>
      <c r="E738" s="94"/>
      <c r="F738" s="124"/>
      <c r="G738" s="94"/>
      <c r="H738" s="126"/>
      <c r="I738" s="124"/>
      <c r="J738" s="124"/>
      <c r="K738" s="124"/>
      <c r="L738" s="124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</row>
    <row r="739" spans="1:26" ht="18.75" customHeight="1">
      <c r="A739" s="124"/>
      <c r="B739" s="94"/>
      <c r="C739" s="94"/>
      <c r="D739" s="94"/>
      <c r="E739" s="94"/>
      <c r="F739" s="124"/>
      <c r="G739" s="94"/>
      <c r="H739" s="126"/>
      <c r="I739" s="124"/>
      <c r="J739" s="124"/>
      <c r="K739" s="124"/>
      <c r="L739" s="12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</row>
    <row r="740" spans="1:26" ht="18.75" customHeight="1">
      <c r="A740" s="124"/>
      <c r="B740" s="94"/>
      <c r="C740" s="94"/>
      <c r="D740" s="94"/>
      <c r="E740" s="94"/>
      <c r="F740" s="124"/>
      <c r="G740" s="94"/>
      <c r="H740" s="126"/>
      <c r="I740" s="124"/>
      <c r="J740" s="124"/>
      <c r="K740" s="124"/>
      <c r="L740" s="124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</row>
    <row r="741" spans="1:26" ht="18.75" customHeight="1">
      <c r="A741" s="124"/>
      <c r="B741" s="94"/>
      <c r="C741" s="94"/>
      <c r="D741" s="94"/>
      <c r="E741" s="94"/>
      <c r="F741" s="124"/>
      <c r="G741" s="94"/>
      <c r="H741" s="126"/>
      <c r="I741" s="124"/>
      <c r="J741" s="124"/>
      <c r="K741" s="124"/>
      <c r="L741" s="124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</row>
    <row r="742" spans="1:26" ht="18.75" customHeight="1">
      <c r="A742" s="124"/>
      <c r="B742" s="94"/>
      <c r="C742" s="94"/>
      <c r="D742" s="94"/>
      <c r="E742" s="94"/>
      <c r="F742" s="124"/>
      <c r="G742" s="94"/>
      <c r="H742" s="126"/>
      <c r="I742" s="124"/>
      <c r="J742" s="124"/>
      <c r="K742" s="124"/>
      <c r="L742" s="124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</row>
    <row r="743" spans="1:26" ht="18.75" customHeight="1">
      <c r="A743" s="124"/>
      <c r="B743" s="94"/>
      <c r="C743" s="94"/>
      <c r="D743" s="94"/>
      <c r="E743" s="94"/>
      <c r="F743" s="124"/>
      <c r="G743" s="94"/>
      <c r="H743" s="126"/>
      <c r="I743" s="124"/>
      <c r="J743" s="124"/>
      <c r="K743" s="124"/>
      <c r="L743" s="124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</row>
    <row r="744" spans="1:26" ht="18.75" customHeight="1">
      <c r="A744" s="124"/>
      <c r="B744" s="94"/>
      <c r="C744" s="94"/>
      <c r="D744" s="94"/>
      <c r="E744" s="94"/>
      <c r="F744" s="124"/>
      <c r="G744" s="94"/>
      <c r="H744" s="126"/>
      <c r="I744" s="124"/>
      <c r="J744" s="124"/>
      <c r="K744" s="124"/>
      <c r="L744" s="124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</row>
    <row r="745" spans="1:26" ht="18.75" customHeight="1">
      <c r="A745" s="124"/>
      <c r="B745" s="94"/>
      <c r="C745" s="94"/>
      <c r="D745" s="94"/>
      <c r="E745" s="94"/>
      <c r="F745" s="124"/>
      <c r="G745" s="94"/>
      <c r="H745" s="126"/>
      <c r="I745" s="124"/>
      <c r="J745" s="124"/>
      <c r="K745" s="124"/>
      <c r="L745" s="124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</row>
    <row r="746" spans="1:26" ht="18.75" customHeight="1">
      <c r="A746" s="124"/>
      <c r="B746" s="94"/>
      <c r="C746" s="94"/>
      <c r="D746" s="94"/>
      <c r="E746" s="94"/>
      <c r="F746" s="124"/>
      <c r="G746" s="94"/>
      <c r="H746" s="126"/>
      <c r="I746" s="124"/>
      <c r="J746" s="124"/>
      <c r="K746" s="124"/>
      <c r="L746" s="124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</row>
    <row r="747" spans="1:26" ht="18.75" customHeight="1">
      <c r="A747" s="124"/>
      <c r="B747" s="94"/>
      <c r="C747" s="94"/>
      <c r="D747" s="94"/>
      <c r="E747" s="94"/>
      <c r="F747" s="124"/>
      <c r="G747" s="94"/>
      <c r="H747" s="126"/>
      <c r="I747" s="124"/>
      <c r="J747" s="124"/>
      <c r="K747" s="124"/>
      <c r="L747" s="124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</row>
    <row r="748" spans="1:26" ht="18.75" customHeight="1">
      <c r="A748" s="124"/>
      <c r="B748" s="94"/>
      <c r="C748" s="94"/>
      <c r="D748" s="94"/>
      <c r="E748" s="94"/>
      <c r="F748" s="124"/>
      <c r="G748" s="94"/>
      <c r="H748" s="126"/>
      <c r="I748" s="124"/>
      <c r="J748" s="124"/>
      <c r="K748" s="124"/>
      <c r="L748" s="124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</row>
    <row r="749" spans="1:26" ht="18.75" customHeight="1">
      <c r="A749" s="124"/>
      <c r="B749" s="94"/>
      <c r="C749" s="94"/>
      <c r="D749" s="94"/>
      <c r="E749" s="94"/>
      <c r="F749" s="124"/>
      <c r="G749" s="94"/>
      <c r="H749" s="126"/>
      <c r="I749" s="124"/>
      <c r="J749" s="124"/>
      <c r="K749" s="124"/>
      <c r="L749" s="124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</row>
    <row r="750" spans="1:26" ht="18.75" customHeight="1">
      <c r="A750" s="124"/>
      <c r="B750" s="94"/>
      <c r="C750" s="94"/>
      <c r="D750" s="94"/>
      <c r="E750" s="94"/>
      <c r="F750" s="124"/>
      <c r="G750" s="94"/>
      <c r="H750" s="126"/>
      <c r="I750" s="124"/>
      <c r="J750" s="124"/>
      <c r="K750" s="124"/>
      <c r="L750" s="124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</row>
    <row r="751" spans="1:26" ht="18.75" customHeight="1">
      <c r="A751" s="124"/>
      <c r="B751" s="94"/>
      <c r="C751" s="94"/>
      <c r="D751" s="94"/>
      <c r="E751" s="94"/>
      <c r="F751" s="124"/>
      <c r="G751" s="94"/>
      <c r="H751" s="126"/>
      <c r="I751" s="124"/>
      <c r="J751" s="124"/>
      <c r="K751" s="124"/>
      <c r="L751" s="124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</row>
    <row r="752" spans="1:26" ht="18.75" customHeight="1">
      <c r="A752" s="124"/>
      <c r="B752" s="94"/>
      <c r="C752" s="94"/>
      <c r="D752" s="94"/>
      <c r="E752" s="94"/>
      <c r="F752" s="124"/>
      <c r="G752" s="94"/>
      <c r="H752" s="126"/>
      <c r="I752" s="124"/>
      <c r="J752" s="124"/>
      <c r="K752" s="124"/>
      <c r="L752" s="124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</row>
    <row r="753" spans="1:26" ht="18.75" customHeight="1">
      <c r="A753" s="124"/>
      <c r="B753" s="94"/>
      <c r="C753" s="94"/>
      <c r="D753" s="94"/>
      <c r="E753" s="94"/>
      <c r="F753" s="124"/>
      <c r="G753" s="94"/>
      <c r="H753" s="126"/>
      <c r="I753" s="124"/>
      <c r="J753" s="124"/>
      <c r="K753" s="124"/>
      <c r="L753" s="124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</row>
    <row r="754" spans="1:26" ht="18.75" customHeight="1">
      <c r="A754" s="124"/>
      <c r="B754" s="94"/>
      <c r="C754" s="94"/>
      <c r="D754" s="94"/>
      <c r="E754" s="94"/>
      <c r="F754" s="124"/>
      <c r="G754" s="94"/>
      <c r="H754" s="126"/>
      <c r="I754" s="124"/>
      <c r="J754" s="124"/>
      <c r="K754" s="124"/>
      <c r="L754" s="124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</row>
    <row r="755" spans="1:26" ht="18.75" customHeight="1">
      <c r="A755" s="124"/>
      <c r="B755" s="94"/>
      <c r="C755" s="94"/>
      <c r="D755" s="94"/>
      <c r="E755" s="94"/>
      <c r="F755" s="124"/>
      <c r="G755" s="94"/>
      <c r="H755" s="126"/>
      <c r="I755" s="124"/>
      <c r="J755" s="124"/>
      <c r="K755" s="124"/>
      <c r="L755" s="124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</row>
    <row r="756" spans="1:26" ht="18.75" customHeight="1">
      <c r="A756" s="124"/>
      <c r="B756" s="94"/>
      <c r="C756" s="94"/>
      <c r="D756" s="94"/>
      <c r="E756" s="94"/>
      <c r="F756" s="124"/>
      <c r="G756" s="94"/>
      <c r="H756" s="126"/>
      <c r="I756" s="124"/>
      <c r="J756" s="124"/>
      <c r="K756" s="124"/>
      <c r="L756" s="124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</row>
    <row r="757" spans="1:26" ht="18.75" customHeight="1">
      <c r="A757" s="124"/>
      <c r="B757" s="94"/>
      <c r="C757" s="94"/>
      <c r="D757" s="94"/>
      <c r="E757" s="94"/>
      <c r="F757" s="124"/>
      <c r="G757" s="94"/>
      <c r="H757" s="126"/>
      <c r="I757" s="124"/>
      <c r="J757" s="124"/>
      <c r="K757" s="124"/>
      <c r="L757" s="124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</row>
    <row r="758" spans="1:26" ht="18.75" customHeight="1">
      <c r="A758" s="124"/>
      <c r="B758" s="94"/>
      <c r="C758" s="94"/>
      <c r="D758" s="94"/>
      <c r="E758" s="94"/>
      <c r="F758" s="124"/>
      <c r="G758" s="94"/>
      <c r="H758" s="126"/>
      <c r="I758" s="124"/>
      <c r="J758" s="124"/>
      <c r="K758" s="124"/>
      <c r="L758" s="124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</row>
    <row r="759" spans="1:26" ht="18.75" customHeight="1">
      <c r="A759" s="124"/>
      <c r="B759" s="94"/>
      <c r="C759" s="94"/>
      <c r="D759" s="94"/>
      <c r="E759" s="94"/>
      <c r="F759" s="124"/>
      <c r="G759" s="94"/>
      <c r="H759" s="126"/>
      <c r="I759" s="124"/>
      <c r="J759" s="124"/>
      <c r="K759" s="124"/>
      <c r="L759" s="124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</row>
    <row r="760" spans="1:26" ht="18.75" customHeight="1">
      <c r="A760" s="124"/>
      <c r="B760" s="94"/>
      <c r="C760" s="94"/>
      <c r="D760" s="94"/>
      <c r="E760" s="94"/>
      <c r="F760" s="124"/>
      <c r="G760" s="94"/>
      <c r="H760" s="126"/>
      <c r="I760" s="124"/>
      <c r="J760" s="124"/>
      <c r="K760" s="124"/>
      <c r="L760" s="124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</row>
    <row r="761" spans="1:26" ht="18.75" customHeight="1">
      <c r="A761" s="124"/>
      <c r="B761" s="94"/>
      <c r="C761" s="94"/>
      <c r="D761" s="94"/>
      <c r="E761" s="94"/>
      <c r="F761" s="124"/>
      <c r="G761" s="94"/>
      <c r="H761" s="126"/>
      <c r="I761" s="124"/>
      <c r="J761" s="124"/>
      <c r="K761" s="124"/>
      <c r="L761" s="124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</row>
    <row r="762" spans="1:26" ht="18.75" customHeight="1">
      <c r="A762" s="124"/>
      <c r="B762" s="94"/>
      <c r="C762" s="94"/>
      <c r="D762" s="94"/>
      <c r="E762" s="94"/>
      <c r="F762" s="124"/>
      <c r="G762" s="94"/>
      <c r="H762" s="126"/>
      <c r="I762" s="124"/>
      <c r="J762" s="124"/>
      <c r="K762" s="124"/>
      <c r="L762" s="124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</row>
    <row r="763" spans="1:26" ht="18.75" customHeight="1">
      <c r="A763" s="124"/>
      <c r="B763" s="94"/>
      <c r="C763" s="94"/>
      <c r="D763" s="94"/>
      <c r="E763" s="94"/>
      <c r="F763" s="124"/>
      <c r="G763" s="94"/>
      <c r="H763" s="126"/>
      <c r="I763" s="124"/>
      <c r="J763" s="124"/>
      <c r="K763" s="124"/>
      <c r="L763" s="124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</row>
    <row r="764" spans="1:26" ht="18.75" customHeight="1">
      <c r="A764" s="124"/>
      <c r="B764" s="94"/>
      <c r="C764" s="94"/>
      <c r="D764" s="94"/>
      <c r="E764" s="94"/>
      <c r="F764" s="124"/>
      <c r="G764" s="94"/>
      <c r="H764" s="126"/>
      <c r="I764" s="124"/>
      <c r="J764" s="124"/>
      <c r="K764" s="124"/>
      <c r="L764" s="124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</row>
    <row r="765" spans="1:26" ht="18.75" customHeight="1">
      <c r="A765" s="124"/>
      <c r="B765" s="94"/>
      <c r="C765" s="94"/>
      <c r="D765" s="94"/>
      <c r="E765" s="94"/>
      <c r="F765" s="124"/>
      <c r="G765" s="94"/>
      <c r="H765" s="126"/>
      <c r="I765" s="124"/>
      <c r="J765" s="124"/>
      <c r="K765" s="124"/>
      <c r="L765" s="124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</row>
    <row r="766" spans="1:26" ht="18.75" customHeight="1">
      <c r="A766" s="124"/>
      <c r="B766" s="94"/>
      <c r="C766" s="94"/>
      <c r="D766" s="94"/>
      <c r="E766" s="94"/>
      <c r="F766" s="124"/>
      <c r="G766" s="94"/>
      <c r="H766" s="126"/>
      <c r="I766" s="124"/>
      <c r="J766" s="124"/>
      <c r="K766" s="124"/>
      <c r="L766" s="124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</row>
    <row r="767" spans="1:26" ht="18.75" customHeight="1">
      <c r="A767" s="124"/>
      <c r="B767" s="94"/>
      <c r="C767" s="94"/>
      <c r="D767" s="94"/>
      <c r="E767" s="94"/>
      <c r="F767" s="124"/>
      <c r="G767" s="94"/>
      <c r="H767" s="126"/>
      <c r="I767" s="124"/>
      <c r="J767" s="124"/>
      <c r="K767" s="124"/>
      <c r="L767" s="124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</row>
    <row r="768" spans="1:26" ht="18.75" customHeight="1">
      <c r="A768" s="124"/>
      <c r="B768" s="94"/>
      <c r="C768" s="94"/>
      <c r="D768" s="94"/>
      <c r="E768" s="94"/>
      <c r="F768" s="124"/>
      <c r="G768" s="94"/>
      <c r="H768" s="126"/>
      <c r="I768" s="124"/>
      <c r="J768" s="124"/>
      <c r="K768" s="124"/>
      <c r="L768" s="124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</row>
    <row r="769" spans="1:26" ht="18.75" customHeight="1">
      <c r="A769" s="124"/>
      <c r="B769" s="94"/>
      <c r="C769" s="94"/>
      <c r="D769" s="94"/>
      <c r="E769" s="94"/>
      <c r="F769" s="124"/>
      <c r="G769" s="94"/>
      <c r="H769" s="126"/>
      <c r="I769" s="124"/>
      <c r="J769" s="124"/>
      <c r="K769" s="124"/>
      <c r="L769" s="124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</row>
    <row r="770" spans="1:26" ht="18.75" customHeight="1">
      <c r="A770" s="124"/>
      <c r="B770" s="94"/>
      <c r="C770" s="94"/>
      <c r="D770" s="94"/>
      <c r="E770" s="94"/>
      <c r="F770" s="124"/>
      <c r="G770" s="94"/>
      <c r="H770" s="126"/>
      <c r="I770" s="124"/>
      <c r="J770" s="124"/>
      <c r="K770" s="124"/>
      <c r="L770" s="124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</row>
    <row r="771" spans="1:26" ht="18.75" customHeight="1">
      <c r="A771" s="124"/>
      <c r="B771" s="94"/>
      <c r="C771" s="94"/>
      <c r="D771" s="94"/>
      <c r="E771" s="94"/>
      <c r="F771" s="124"/>
      <c r="G771" s="94"/>
      <c r="H771" s="126"/>
      <c r="I771" s="124"/>
      <c r="J771" s="124"/>
      <c r="K771" s="124"/>
      <c r="L771" s="124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</row>
    <row r="772" spans="1:26" ht="18.75" customHeight="1">
      <c r="A772" s="124"/>
      <c r="B772" s="94"/>
      <c r="C772" s="94"/>
      <c r="D772" s="94"/>
      <c r="E772" s="94"/>
      <c r="F772" s="124"/>
      <c r="G772" s="94"/>
      <c r="H772" s="126"/>
      <c r="I772" s="124"/>
      <c r="J772" s="124"/>
      <c r="K772" s="124"/>
      <c r="L772" s="124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</row>
    <row r="773" spans="1:26" ht="18.75" customHeight="1">
      <c r="A773" s="124"/>
      <c r="B773" s="94"/>
      <c r="C773" s="94"/>
      <c r="D773" s="94"/>
      <c r="E773" s="94"/>
      <c r="F773" s="124"/>
      <c r="G773" s="94"/>
      <c r="H773" s="126"/>
      <c r="I773" s="124"/>
      <c r="J773" s="124"/>
      <c r="K773" s="124"/>
      <c r="L773" s="124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</row>
    <row r="774" spans="1:26" ht="18.75" customHeight="1">
      <c r="A774" s="124"/>
      <c r="B774" s="94"/>
      <c r="C774" s="94"/>
      <c r="D774" s="94"/>
      <c r="E774" s="94"/>
      <c r="F774" s="124"/>
      <c r="G774" s="94"/>
      <c r="H774" s="126"/>
      <c r="I774" s="124"/>
      <c r="J774" s="124"/>
      <c r="K774" s="124"/>
      <c r="L774" s="124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</row>
    <row r="775" spans="1:26" ht="18.75" customHeight="1">
      <c r="A775" s="124"/>
      <c r="B775" s="94"/>
      <c r="C775" s="94"/>
      <c r="D775" s="94"/>
      <c r="E775" s="94"/>
      <c r="F775" s="124"/>
      <c r="G775" s="94"/>
      <c r="H775" s="126"/>
      <c r="I775" s="124"/>
      <c r="J775" s="124"/>
      <c r="K775" s="124"/>
      <c r="L775" s="124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</row>
    <row r="776" spans="1:26" ht="18.75" customHeight="1">
      <c r="A776" s="124"/>
      <c r="B776" s="94"/>
      <c r="C776" s="94"/>
      <c r="D776" s="94"/>
      <c r="E776" s="94"/>
      <c r="F776" s="124"/>
      <c r="G776" s="94"/>
      <c r="H776" s="126"/>
      <c r="I776" s="124"/>
      <c r="J776" s="124"/>
      <c r="K776" s="124"/>
      <c r="L776" s="124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</row>
    <row r="777" spans="1:26" ht="18.75" customHeight="1">
      <c r="A777" s="124"/>
      <c r="B777" s="94"/>
      <c r="C777" s="94"/>
      <c r="D777" s="94"/>
      <c r="E777" s="94"/>
      <c r="F777" s="124"/>
      <c r="G777" s="94"/>
      <c r="H777" s="126"/>
      <c r="I777" s="124"/>
      <c r="J777" s="124"/>
      <c r="K777" s="124"/>
      <c r="L777" s="124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</row>
    <row r="778" spans="1:26" ht="18.75" customHeight="1">
      <c r="A778" s="124"/>
      <c r="B778" s="94"/>
      <c r="C778" s="94"/>
      <c r="D778" s="94"/>
      <c r="E778" s="94"/>
      <c r="F778" s="124"/>
      <c r="G778" s="94"/>
      <c r="H778" s="126"/>
      <c r="I778" s="124"/>
      <c r="J778" s="124"/>
      <c r="K778" s="124"/>
      <c r="L778" s="124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</row>
    <row r="779" spans="1:26" ht="18.75" customHeight="1">
      <c r="A779" s="124"/>
      <c r="B779" s="94"/>
      <c r="C779" s="94"/>
      <c r="D779" s="94"/>
      <c r="E779" s="94"/>
      <c r="F779" s="124"/>
      <c r="G779" s="94"/>
      <c r="H779" s="126"/>
      <c r="I779" s="124"/>
      <c r="J779" s="124"/>
      <c r="K779" s="124"/>
      <c r="L779" s="124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</row>
    <row r="780" spans="1:26" ht="18.75" customHeight="1">
      <c r="A780" s="124"/>
      <c r="B780" s="94"/>
      <c r="C780" s="94"/>
      <c r="D780" s="94"/>
      <c r="E780" s="94"/>
      <c r="F780" s="124"/>
      <c r="G780" s="94"/>
      <c r="H780" s="126"/>
      <c r="I780" s="124"/>
      <c r="J780" s="124"/>
      <c r="K780" s="124"/>
      <c r="L780" s="124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</row>
    <row r="781" spans="1:26" ht="18.75" customHeight="1">
      <c r="A781" s="124"/>
      <c r="B781" s="94"/>
      <c r="C781" s="94"/>
      <c r="D781" s="94"/>
      <c r="E781" s="94"/>
      <c r="F781" s="124"/>
      <c r="G781" s="94"/>
      <c r="H781" s="126"/>
      <c r="I781" s="124"/>
      <c r="J781" s="124"/>
      <c r="K781" s="124"/>
      <c r="L781" s="124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</row>
    <row r="782" spans="1:26" ht="18.75" customHeight="1">
      <c r="A782" s="124"/>
      <c r="B782" s="94"/>
      <c r="C782" s="94"/>
      <c r="D782" s="94"/>
      <c r="E782" s="94"/>
      <c r="F782" s="124"/>
      <c r="G782" s="94"/>
      <c r="H782" s="126"/>
      <c r="I782" s="124"/>
      <c r="J782" s="124"/>
      <c r="K782" s="124"/>
      <c r="L782" s="124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</row>
    <row r="783" spans="1:26" ht="18.75" customHeight="1">
      <c r="A783" s="124"/>
      <c r="B783" s="94"/>
      <c r="C783" s="94"/>
      <c r="D783" s="94"/>
      <c r="E783" s="94"/>
      <c r="F783" s="124"/>
      <c r="G783" s="94"/>
      <c r="H783" s="126"/>
      <c r="I783" s="124"/>
      <c r="J783" s="124"/>
      <c r="K783" s="124"/>
      <c r="L783" s="124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</row>
    <row r="784" spans="1:26" ht="18.75" customHeight="1">
      <c r="A784" s="124"/>
      <c r="B784" s="94"/>
      <c r="C784" s="94"/>
      <c r="D784" s="94"/>
      <c r="E784" s="94"/>
      <c r="F784" s="124"/>
      <c r="G784" s="94"/>
      <c r="H784" s="126"/>
      <c r="I784" s="124"/>
      <c r="J784" s="124"/>
      <c r="K784" s="124"/>
      <c r="L784" s="124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</row>
    <row r="785" spans="1:26" ht="18.75" customHeight="1">
      <c r="A785" s="124"/>
      <c r="B785" s="94"/>
      <c r="C785" s="94"/>
      <c r="D785" s="94"/>
      <c r="E785" s="94"/>
      <c r="F785" s="124"/>
      <c r="G785" s="94"/>
      <c r="H785" s="126"/>
      <c r="I785" s="124"/>
      <c r="J785" s="124"/>
      <c r="K785" s="124"/>
      <c r="L785" s="124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</row>
    <row r="786" spans="1:26" ht="18.75" customHeight="1">
      <c r="A786" s="124"/>
      <c r="B786" s="94"/>
      <c r="C786" s="94"/>
      <c r="D786" s="94"/>
      <c r="E786" s="94"/>
      <c r="F786" s="124"/>
      <c r="G786" s="94"/>
      <c r="H786" s="126"/>
      <c r="I786" s="124"/>
      <c r="J786" s="124"/>
      <c r="K786" s="124"/>
      <c r="L786" s="124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</row>
    <row r="787" spans="1:26" ht="18.75" customHeight="1">
      <c r="A787" s="124"/>
      <c r="B787" s="94"/>
      <c r="C787" s="94"/>
      <c r="D787" s="94"/>
      <c r="E787" s="94"/>
      <c r="F787" s="124"/>
      <c r="G787" s="94"/>
      <c r="H787" s="126"/>
      <c r="I787" s="124"/>
      <c r="J787" s="124"/>
      <c r="K787" s="124"/>
      <c r="L787" s="124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</row>
    <row r="788" spans="1:26" ht="18.75" customHeight="1">
      <c r="A788" s="124"/>
      <c r="B788" s="94"/>
      <c r="C788" s="94"/>
      <c r="D788" s="94"/>
      <c r="E788" s="94"/>
      <c r="F788" s="124"/>
      <c r="G788" s="94"/>
      <c r="H788" s="126"/>
      <c r="I788" s="124"/>
      <c r="J788" s="124"/>
      <c r="K788" s="124"/>
      <c r="L788" s="124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</row>
    <row r="789" spans="1:26" ht="18.75" customHeight="1">
      <c r="A789" s="124"/>
      <c r="B789" s="94"/>
      <c r="C789" s="94"/>
      <c r="D789" s="94"/>
      <c r="E789" s="94"/>
      <c r="F789" s="124"/>
      <c r="G789" s="94"/>
      <c r="H789" s="126"/>
      <c r="I789" s="124"/>
      <c r="J789" s="124"/>
      <c r="K789" s="124"/>
      <c r="L789" s="124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</row>
    <row r="790" spans="1:26" ht="18.75" customHeight="1">
      <c r="A790" s="124"/>
      <c r="B790" s="94"/>
      <c r="C790" s="94"/>
      <c r="D790" s="94"/>
      <c r="E790" s="94"/>
      <c r="F790" s="124"/>
      <c r="G790" s="94"/>
      <c r="H790" s="126"/>
      <c r="I790" s="124"/>
      <c r="J790" s="124"/>
      <c r="K790" s="124"/>
      <c r="L790" s="124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</row>
    <row r="791" spans="1:26" ht="18.75" customHeight="1">
      <c r="A791" s="124"/>
      <c r="B791" s="94"/>
      <c r="C791" s="94"/>
      <c r="D791" s="94"/>
      <c r="E791" s="94"/>
      <c r="F791" s="124"/>
      <c r="G791" s="94"/>
      <c r="H791" s="126"/>
      <c r="I791" s="124"/>
      <c r="J791" s="124"/>
      <c r="K791" s="124"/>
      <c r="L791" s="124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</row>
    <row r="792" spans="1:26" ht="18.75" customHeight="1">
      <c r="A792" s="124"/>
      <c r="B792" s="94"/>
      <c r="C792" s="94"/>
      <c r="D792" s="94"/>
      <c r="E792" s="94"/>
      <c r="F792" s="124"/>
      <c r="G792" s="94"/>
      <c r="H792" s="126"/>
      <c r="I792" s="124"/>
      <c r="J792" s="124"/>
      <c r="K792" s="124"/>
      <c r="L792" s="124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</row>
    <row r="793" spans="1:26" ht="18.75" customHeight="1">
      <c r="A793" s="124"/>
      <c r="B793" s="94"/>
      <c r="C793" s="94"/>
      <c r="D793" s="94"/>
      <c r="E793" s="94"/>
      <c r="F793" s="124"/>
      <c r="G793" s="94"/>
      <c r="H793" s="126"/>
      <c r="I793" s="124"/>
      <c r="J793" s="124"/>
      <c r="K793" s="124"/>
      <c r="L793" s="124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</row>
    <row r="794" spans="1:26" ht="18.75" customHeight="1">
      <c r="A794" s="124"/>
      <c r="B794" s="94"/>
      <c r="C794" s="94"/>
      <c r="D794" s="94"/>
      <c r="E794" s="94"/>
      <c r="F794" s="124"/>
      <c r="G794" s="94"/>
      <c r="H794" s="126"/>
      <c r="I794" s="124"/>
      <c r="J794" s="124"/>
      <c r="K794" s="124"/>
      <c r="L794" s="124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</row>
    <row r="795" spans="1:26" ht="18.75" customHeight="1">
      <c r="A795" s="124"/>
      <c r="B795" s="94"/>
      <c r="C795" s="94"/>
      <c r="D795" s="94"/>
      <c r="E795" s="94"/>
      <c r="F795" s="124"/>
      <c r="G795" s="94"/>
      <c r="H795" s="126"/>
      <c r="I795" s="124"/>
      <c r="J795" s="124"/>
      <c r="K795" s="124"/>
      <c r="L795" s="124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</row>
    <row r="796" spans="1:26" ht="18.75" customHeight="1">
      <c r="A796" s="124"/>
      <c r="B796" s="94"/>
      <c r="C796" s="94"/>
      <c r="D796" s="94"/>
      <c r="E796" s="94"/>
      <c r="F796" s="124"/>
      <c r="G796" s="94"/>
      <c r="H796" s="126"/>
      <c r="I796" s="124"/>
      <c r="J796" s="124"/>
      <c r="K796" s="124"/>
      <c r="L796" s="124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</row>
    <row r="797" spans="1:26" ht="18.75" customHeight="1">
      <c r="A797" s="124"/>
      <c r="B797" s="94"/>
      <c r="C797" s="94"/>
      <c r="D797" s="94"/>
      <c r="E797" s="94"/>
      <c r="F797" s="124"/>
      <c r="G797" s="94"/>
      <c r="H797" s="126"/>
      <c r="I797" s="124"/>
      <c r="J797" s="124"/>
      <c r="K797" s="124"/>
      <c r="L797" s="124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</row>
    <row r="798" spans="1:26" ht="18.75" customHeight="1">
      <c r="A798" s="124"/>
      <c r="B798" s="94"/>
      <c r="C798" s="94"/>
      <c r="D798" s="94"/>
      <c r="E798" s="94"/>
      <c r="F798" s="124"/>
      <c r="G798" s="94"/>
      <c r="H798" s="126"/>
      <c r="I798" s="124"/>
      <c r="J798" s="124"/>
      <c r="K798" s="124"/>
      <c r="L798" s="124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</row>
    <row r="799" spans="1:26" ht="18.75" customHeight="1">
      <c r="A799" s="124"/>
      <c r="B799" s="94"/>
      <c r="C799" s="94"/>
      <c r="D799" s="94"/>
      <c r="E799" s="94"/>
      <c r="F799" s="124"/>
      <c r="G799" s="94"/>
      <c r="H799" s="126"/>
      <c r="I799" s="124"/>
      <c r="J799" s="124"/>
      <c r="K799" s="124"/>
      <c r="L799" s="124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</row>
    <row r="800" spans="1:26" ht="18.75" customHeight="1">
      <c r="A800" s="124"/>
      <c r="B800" s="94"/>
      <c r="C800" s="94"/>
      <c r="D800" s="94"/>
      <c r="E800" s="94"/>
      <c r="F800" s="124"/>
      <c r="G800" s="94"/>
      <c r="H800" s="126"/>
      <c r="I800" s="124"/>
      <c r="J800" s="124"/>
      <c r="K800" s="124"/>
      <c r="L800" s="124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</row>
    <row r="801" spans="1:26" ht="18.75" customHeight="1">
      <c r="A801" s="124"/>
      <c r="B801" s="94"/>
      <c r="C801" s="94"/>
      <c r="D801" s="94"/>
      <c r="E801" s="94"/>
      <c r="F801" s="124"/>
      <c r="G801" s="94"/>
      <c r="H801" s="126"/>
      <c r="I801" s="124"/>
      <c r="J801" s="124"/>
      <c r="K801" s="124"/>
      <c r="L801" s="124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</row>
    <row r="802" spans="1:26" ht="18.75" customHeight="1">
      <c r="A802" s="124"/>
      <c r="B802" s="94"/>
      <c r="C802" s="94"/>
      <c r="D802" s="94"/>
      <c r="E802" s="94"/>
      <c r="F802" s="124"/>
      <c r="G802" s="94"/>
      <c r="H802" s="126"/>
      <c r="I802" s="124"/>
      <c r="J802" s="124"/>
      <c r="K802" s="124"/>
      <c r="L802" s="124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</row>
    <row r="803" spans="1:26" ht="18.75" customHeight="1">
      <c r="A803" s="124"/>
      <c r="B803" s="94"/>
      <c r="C803" s="94"/>
      <c r="D803" s="94"/>
      <c r="E803" s="94"/>
      <c r="F803" s="124"/>
      <c r="G803" s="94"/>
      <c r="H803" s="126"/>
      <c r="I803" s="124"/>
      <c r="J803" s="124"/>
      <c r="K803" s="124"/>
      <c r="L803" s="124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</row>
    <row r="804" spans="1:26" ht="18.75" customHeight="1">
      <c r="A804" s="124"/>
      <c r="B804" s="94"/>
      <c r="C804" s="94"/>
      <c r="D804" s="94"/>
      <c r="E804" s="94"/>
      <c r="F804" s="124"/>
      <c r="G804" s="94"/>
      <c r="H804" s="126"/>
      <c r="I804" s="124"/>
      <c r="J804" s="124"/>
      <c r="K804" s="124"/>
      <c r="L804" s="124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</row>
    <row r="805" spans="1:26" ht="18.75" customHeight="1">
      <c r="A805" s="124"/>
      <c r="B805" s="94"/>
      <c r="C805" s="94"/>
      <c r="D805" s="94"/>
      <c r="E805" s="94"/>
      <c r="F805" s="124"/>
      <c r="G805" s="94"/>
      <c r="H805" s="126"/>
      <c r="I805" s="124"/>
      <c r="J805" s="124"/>
      <c r="K805" s="124"/>
      <c r="L805" s="124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</row>
    <row r="806" spans="1:26" ht="18.75" customHeight="1">
      <c r="A806" s="124"/>
      <c r="B806" s="94"/>
      <c r="C806" s="94"/>
      <c r="D806" s="94"/>
      <c r="E806" s="94"/>
      <c r="F806" s="124"/>
      <c r="G806" s="94"/>
      <c r="H806" s="126"/>
      <c r="I806" s="124"/>
      <c r="J806" s="124"/>
      <c r="K806" s="124"/>
      <c r="L806" s="124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</row>
    <row r="807" spans="1:26" ht="18.75" customHeight="1">
      <c r="A807" s="124"/>
      <c r="B807" s="94"/>
      <c r="C807" s="94"/>
      <c r="D807" s="94"/>
      <c r="E807" s="94"/>
      <c r="F807" s="124"/>
      <c r="G807" s="94"/>
      <c r="H807" s="126"/>
      <c r="I807" s="124"/>
      <c r="J807" s="124"/>
      <c r="K807" s="124"/>
      <c r="L807" s="124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</row>
    <row r="808" spans="1:26" ht="18.75" customHeight="1">
      <c r="A808" s="124"/>
      <c r="B808" s="94"/>
      <c r="C808" s="94"/>
      <c r="D808" s="94"/>
      <c r="E808" s="94"/>
      <c r="F808" s="124"/>
      <c r="G808" s="94"/>
      <c r="H808" s="126"/>
      <c r="I808" s="124"/>
      <c r="J808" s="124"/>
      <c r="K808" s="124"/>
      <c r="L808" s="124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</row>
    <row r="809" spans="1:26" ht="18.75" customHeight="1">
      <c r="A809" s="124"/>
      <c r="B809" s="94"/>
      <c r="C809" s="94"/>
      <c r="D809" s="94"/>
      <c r="E809" s="94"/>
      <c r="F809" s="124"/>
      <c r="G809" s="94"/>
      <c r="H809" s="126"/>
      <c r="I809" s="124"/>
      <c r="J809" s="124"/>
      <c r="K809" s="124"/>
      <c r="L809" s="124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</row>
    <row r="810" spans="1:26" ht="18.75" customHeight="1">
      <c r="A810" s="124"/>
      <c r="B810" s="94"/>
      <c r="C810" s="94"/>
      <c r="D810" s="94"/>
      <c r="E810" s="94"/>
      <c r="F810" s="124"/>
      <c r="G810" s="94"/>
      <c r="H810" s="126"/>
      <c r="I810" s="124"/>
      <c r="J810" s="124"/>
      <c r="K810" s="124"/>
      <c r="L810" s="124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</row>
    <row r="811" spans="1:26" ht="18.75" customHeight="1">
      <c r="A811" s="124"/>
      <c r="B811" s="94"/>
      <c r="C811" s="94"/>
      <c r="D811" s="94"/>
      <c r="E811" s="94"/>
      <c r="F811" s="124"/>
      <c r="G811" s="94"/>
      <c r="H811" s="126"/>
      <c r="I811" s="124"/>
      <c r="J811" s="124"/>
      <c r="K811" s="124"/>
      <c r="L811" s="124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</row>
    <row r="812" spans="1:26" ht="18.75" customHeight="1">
      <c r="A812" s="124"/>
      <c r="B812" s="94"/>
      <c r="C812" s="94"/>
      <c r="D812" s="94"/>
      <c r="E812" s="94"/>
      <c r="F812" s="124"/>
      <c r="G812" s="94"/>
      <c r="H812" s="126"/>
      <c r="I812" s="124"/>
      <c r="J812" s="124"/>
      <c r="K812" s="124"/>
      <c r="L812" s="124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</row>
    <row r="813" spans="1:26" ht="18.75" customHeight="1">
      <c r="A813" s="124"/>
      <c r="B813" s="94"/>
      <c r="C813" s="94"/>
      <c r="D813" s="94"/>
      <c r="E813" s="94"/>
      <c r="F813" s="124"/>
      <c r="G813" s="94"/>
      <c r="H813" s="126"/>
      <c r="I813" s="124"/>
      <c r="J813" s="124"/>
      <c r="K813" s="124"/>
      <c r="L813" s="124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</row>
    <row r="814" spans="1:26" ht="18.75" customHeight="1">
      <c r="A814" s="124"/>
      <c r="B814" s="94"/>
      <c r="C814" s="94"/>
      <c r="D814" s="94"/>
      <c r="E814" s="94"/>
      <c r="F814" s="124"/>
      <c r="G814" s="94"/>
      <c r="H814" s="126"/>
      <c r="I814" s="124"/>
      <c r="J814" s="124"/>
      <c r="K814" s="124"/>
      <c r="L814" s="124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</row>
    <row r="815" spans="1:26" ht="18.75" customHeight="1">
      <c r="A815" s="124"/>
      <c r="B815" s="94"/>
      <c r="C815" s="94"/>
      <c r="D815" s="94"/>
      <c r="E815" s="94"/>
      <c r="F815" s="124"/>
      <c r="G815" s="94"/>
      <c r="H815" s="126"/>
      <c r="I815" s="124"/>
      <c r="J815" s="124"/>
      <c r="K815" s="124"/>
      <c r="L815" s="124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</row>
    <row r="816" spans="1:26" ht="18.75" customHeight="1">
      <c r="A816" s="124"/>
      <c r="B816" s="94"/>
      <c r="C816" s="94"/>
      <c r="D816" s="94"/>
      <c r="E816" s="94"/>
      <c r="F816" s="124"/>
      <c r="G816" s="94"/>
      <c r="H816" s="126"/>
      <c r="I816" s="124"/>
      <c r="J816" s="124"/>
      <c r="K816" s="124"/>
      <c r="L816" s="124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</row>
    <row r="817" spans="1:26" ht="18.75" customHeight="1">
      <c r="A817" s="124"/>
      <c r="B817" s="94"/>
      <c r="C817" s="94"/>
      <c r="D817" s="94"/>
      <c r="E817" s="94"/>
      <c r="F817" s="124"/>
      <c r="G817" s="94"/>
      <c r="H817" s="126"/>
      <c r="I817" s="124"/>
      <c r="J817" s="124"/>
      <c r="K817" s="124"/>
      <c r="L817" s="124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</row>
    <row r="818" spans="1:26" ht="18.75" customHeight="1">
      <c r="A818" s="124"/>
      <c r="B818" s="94"/>
      <c r="C818" s="94"/>
      <c r="D818" s="94"/>
      <c r="E818" s="94"/>
      <c r="F818" s="124"/>
      <c r="G818" s="94"/>
      <c r="H818" s="126"/>
      <c r="I818" s="124"/>
      <c r="J818" s="124"/>
      <c r="K818" s="124"/>
      <c r="L818" s="124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</row>
    <row r="819" spans="1:26" ht="18.75" customHeight="1">
      <c r="A819" s="124"/>
      <c r="B819" s="94"/>
      <c r="C819" s="94"/>
      <c r="D819" s="94"/>
      <c r="E819" s="94"/>
      <c r="F819" s="124"/>
      <c r="G819" s="94"/>
      <c r="H819" s="126"/>
      <c r="I819" s="124"/>
      <c r="J819" s="124"/>
      <c r="K819" s="124"/>
      <c r="L819" s="124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</row>
    <row r="820" spans="1:26" ht="18.75" customHeight="1">
      <c r="A820" s="124"/>
      <c r="B820" s="94"/>
      <c r="C820" s="94"/>
      <c r="D820" s="94"/>
      <c r="E820" s="94"/>
      <c r="F820" s="124"/>
      <c r="G820" s="94"/>
      <c r="H820" s="126"/>
      <c r="I820" s="124"/>
      <c r="J820" s="124"/>
      <c r="K820" s="124"/>
      <c r="L820" s="124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</row>
    <row r="821" spans="1:26" ht="18.75" customHeight="1">
      <c r="A821" s="124"/>
      <c r="B821" s="94"/>
      <c r="C821" s="94"/>
      <c r="D821" s="94"/>
      <c r="E821" s="94"/>
      <c r="F821" s="124"/>
      <c r="G821" s="94"/>
      <c r="H821" s="126"/>
      <c r="I821" s="124"/>
      <c r="J821" s="124"/>
      <c r="K821" s="124"/>
      <c r="L821" s="124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</row>
    <row r="822" spans="1:26" ht="18.75" customHeight="1">
      <c r="A822" s="124"/>
      <c r="B822" s="94"/>
      <c r="C822" s="94"/>
      <c r="D822" s="94"/>
      <c r="E822" s="94"/>
      <c r="F822" s="124"/>
      <c r="G822" s="94"/>
      <c r="H822" s="126"/>
      <c r="I822" s="124"/>
      <c r="J822" s="124"/>
      <c r="K822" s="124"/>
      <c r="L822" s="124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</row>
    <row r="823" spans="1:26" ht="18.75" customHeight="1">
      <c r="A823" s="124"/>
      <c r="B823" s="94"/>
      <c r="C823" s="94"/>
      <c r="D823" s="94"/>
      <c r="E823" s="94"/>
      <c r="F823" s="124"/>
      <c r="G823" s="94"/>
      <c r="H823" s="126"/>
      <c r="I823" s="124"/>
      <c r="J823" s="124"/>
      <c r="K823" s="124"/>
      <c r="L823" s="124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</row>
    <row r="824" spans="1:26" ht="18.75" customHeight="1">
      <c r="A824" s="124"/>
      <c r="B824" s="94"/>
      <c r="C824" s="94"/>
      <c r="D824" s="94"/>
      <c r="E824" s="94"/>
      <c r="F824" s="124"/>
      <c r="G824" s="94"/>
      <c r="H824" s="126"/>
      <c r="I824" s="124"/>
      <c r="J824" s="124"/>
      <c r="K824" s="124"/>
      <c r="L824" s="124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</row>
    <row r="825" spans="1:26" ht="18.75" customHeight="1">
      <c r="A825" s="124"/>
      <c r="B825" s="94"/>
      <c r="C825" s="94"/>
      <c r="D825" s="94"/>
      <c r="E825" s="94"/>
      <c r="F825" s="124"/>
      <c r="G825" s="94"/>
      <c r="H825" s="126"/>
      <c r="I825" s="124"/>
      <c r="J825" s="124"/>
      <c r="K825" s="124"/>
      <c r="L825" s="124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</row>
    <row r="826" spans="1:26" ht="18.75" customHeight="1">
      <c r="A826" s="124"/>
      <c r="B826" s="94"/>
      <c r="C826" s="94"/>
      <c r="D826" s="94"/>
      <c r="E826" s="94"/>
      <c r="F826" s="124"/>
      <c r="G826" s="94"/>
      <c r="H826" s="126"/>
      <c r="I826" s="124"/>
      <c r="J826" s="124"/>
      <c r="K826" s="124"/>
      <c r="L826" s="124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</row>
    <row r="827" spans="1:26" ht="18.75" customHeight="1">
      <c r="A827" s="124"/>
      <c r="B827" s="94"/>
      <c r="C827" s="94"/>
      <c r="D827" s="94"/>
      <c r="E827" s="94"/>
      <c r="F827" s="124"/>
      <c r="G827" s="94"/>
      <c r="H827" s="126"/>
      <c r="I827" s="124"/>
      <c r="J827" s="124"/>
      <c r="K827" s="124"/>
      <c r="L827" s="124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</row>
    <row r="828" spans="1:26" ht="18.75" customHeight="1">
      <c r="A828" s="124"/>
      <c r="B828" s="94"/>
      <c r="C828" s="94"/>
      <c r="D828" s="94"/>
      <c r="E828" s="94"/>
      <c r="F828" s="124"/>
      <c r="G828" s="94"/>
      <c r="H828" s="126"/>
      <c r="I828" s="124"/>
      <c r="J828" s="124"/>
      <c r="K828" s="124"/>
      <c r="L828" s="124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</row>
    <row r="829" spans="1:26" ht="18.75" customHeight="1">
      <c r="A829" s="124"/>
      <c r="B829" s="94"/>
      <c r="C829" s="94"/>
      <c r="D829" s="94"/>
      <c r="E829" s="94"/>
      <c r="F829" s="124"/>
      <c r="G829" s="94"/>
      <c r="H829" s="126"/>
      <c r="I829" s="124"/>
      <c r="J829" s="124"/>
      <c r="K829" s="124"/>
      <c r="L829" s="124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</row>
    <row r="830" spans="1:26" ht="18.75" customHeight="1">
      <c r="A830" s="124"/>
      <c r="B830" s="94"/>
      <c r="C830" s="94"/>
      <c r="D830" s="94"/>
      <c r="E830" s="94"/>
      <c r="F830" s="124"/>
      <c r="G830" s="94"/>
      <c r="H830" s="126"/>
      <c r="I830" s="124"/>
      <c r="J830" s="124"/>
      <c r="K830" s="124"/>
      <c r="L830" s="124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</row>
    <row r="831" spans="1:26" ht="18.75" customHeight="1">
      <c r="A831" s="124"/>
      <c r="B831" s="94"/>
      <c r="C831" s="94"/>
      <c r="D831" s="94"/>
      <c r="E831" s="94"/>
      <c r="F831" s="124"/>
      <c r="G831" s="94"/>
      <c r="H831" s="126"/>
      <c r="I831" s="124"/>
      <c r="J831" s="124"/>
      <c r="K831" s="124"/>
      <c r="L831" s="124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</row>
    <row r="832" spans="1:26" ht="18.75" customHeight="1">
      <c r="A832" s="124"/>
      <c r="B832" s="94"/>
      <c r="C832" s="94"/>
      <c r="D832" s="94"/>
      <c r="E832" s="94"/>
      <c r="F832" s="124"/>
      <c r="G832" s="94"/>
      <c r="H832" s="126"/>
      <c r="I832" s="124"/>
      <c r="J832" s="124"/>
      <c r="K832" s="124"/>
      <c r="L832" s="124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</row>
    <row r="833" spans="1:26" ht="18.75" customHeight="1">
      <c r="A833" s="124"/>
      <c r="B833" s="94"/>
      <c r="C833" s="94"/>
      <c r="D833" s="94"/>
      <c r="E833" s="94"/>
      <c r="F833" s="124"/>
      <c r="G833" s="94"/>
      <c r="H833" s="126"/>
      <c r="I833" s="124"/>
      <c r="J833" s="124"/>
      <c r="K833" s="124"/>
      <c r="L833" s="124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</row>
    <row r="834" spans="1:26" ht="18.75" customHeight="1">
      <c r="A834" s="124"/>
      <c r="B834" s="94"/>
      <c r="C834" s="94"/>
      <c r="D834" s="94"/>
      <c r="E834" s="94"/>
      <c r="F834" s="124"/>
      <c r="G834" s="94"/>
      <c r="H834" s="126"/>
      <c r="I834" s="124"/>
      <c r="J834" s="124"/>
      <c r="K834" s="124"/>
      <c r="L834" s="124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</row>
    <row r="835" spans="1:26" ht="18.75" customHeight="1">
      <c r="A835" s="124"/>
      <c r="B835" s="94"/>
      <c r="C835" s="94"/>
      <c r="D835" s="94"/>
      <c r="E835" s="94"/>
      <c r="F835" s="124"/>
      <c r="G835" s="94"/>
      <c r="H835" s="126"/>
      <c r="I835" s="124"/>
      <c r="J835" s="124"/>
      <c r="K835" s="124"/>
      <c r="L835" s="124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</row>
    <row r="836" spans="1:26" ht="18.75" customHeight="1">
      <c r="A836" s="124"/>
      <c r="B836" s="94"/>
      <c r="C836" s="94"/>
      <c r="D836" s="94"/>
      <c r="E836" s="94"/>
      <c r="F836" s="124"/>
      <c r="G836" s="94"/>
      <c r="H836" s="126"/>
      <c r="I836" s="124"/>
      <c r="J836" s="124"/>
      <c r="K836" s="124"/>
      <c r="L836" s="124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</row>
    <row r="837" spans="1:26" ht="18.75" customHeight="1">
      <c r="A837" s="124"/>
      <c r="B837" s="94"/>
      <c r="C837" s="94"/>
      <c r="D837" s="94"/>
      <c r="E837" s="94"/>
      <c r="F837" s="124"/>
      <c r="G837" s="94"/>
      <c r="H837" s="126"/>
      <c r="I837" s="124"/>
      <c r="J837" s="124"/>
      <c r="K837" s="124"/>
      <c r="L837" s="124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</row>
    <row r="838" spans="1:26" ht="18.75" customHeight="1">
      <c r="A838" s="124"/>
      <c r="B838" s="94"/>
      <c r="C838" s="94"/>
      <c r="D838" s="94"/>
      <c r="E838" s="94"/>
      <c r="F838" s="124"/>
      <c r="G838" s="94"/>
      <c r="H838" s="126"/>
      <c r="I838" s="124"/>
      <c r="J838" s="124"/>
      <c r="K838" s="124"/>
      <c r="L838" s="124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</row>
    <row r="839" spans="1:26" ht="18.75" customHeight="1">
      <c r="A839" s="124"/>
      <c r="B839" s="94"/>
      <c r="C839" s="94"/>
      <c r="D839" s="94"/>
      <c r="E839" s="94"/>
      <c r="F839" s="124"/>
      <c r="G839" s="94"/>
      <c r="H839" s="126"/>
      <c r="I839" s="124"/>
      <c r="J839" s="124"/>
      <c r="K839" s="124"/>
      <c r="L839" s="124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</row>
    <row r="840" spans="1:26" ht="18.75" customHeight="1">
      <c r="A840" s="124"/>
      <c r="B840" s="94"/>
      <c r="C840" s="94"/>
      <c r="D840" s="94"/>
      <c r="E840" s="94"/>
      <c r="F840" s="124"/>
      <c r="G840" s="94"/>
      <c r="H840" s="126"/>
      <c r="I840" s="124"/>
      <c r="J840" s="124"/>
      <c r="K840" s="124"/>
      <c r="L840" s="124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</row>
    <row r="841" spans="1:26" ht="18.75" customHeight="1">
      <c r="A841" s="124"/>
      <c r="B841" s="94"/>
      <c r="C841" s="94"/>
      <c r="D841" s="94"/>
      <c r="E841" s="94"/>
      <c r="F841" s="124"/>
      <c r="G841" s="94"/>
      <c r="H841" s="126"/>
      <c r="I841" s="124"/>
      <c r="J841" s="124"/>
      <c r="K841" s="124"/>
      <c r="L841" s="124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</row>
    <row r="842" spans="1:26" ht="18.75" customHeight="1">
      <c r="A842" s="124"/>
      <c r="B842" s="94"/>
      <c r="C842" s="94"/>
      <c r="D842" s="94"/>
      <c r="E842" s="94"/>
      <c r="F842" s="124"/>
      <c r="G842" s="94"/>
      <c r="H842" s="126"/>
      <c r="I842" s="124"/>
      <c r="J842" s="124"/>
      <c r="K842" s="124"/>
      <c r="L842" s="124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</row>
    <row r="843" spans="1:26" ht="18.75" customHeight="1">
      <c r="A843" s="124"/>
      <c r="B843" s="94"/>
      <c r="C843" s="94"/>
      <c r="D843" s="94"/>
      <c r="E843" s="94"/>
      <c r="F843" s="124"/>
      <c r="G843" s="94"/>
      <c r="H843" s="126"/>
      <c r="I843" s="124"/>
      <c r="J843" s="124"/>
      <c r="K843" s="124"/>
      <c r="L843" s="124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</row>
    <row r="844" spans="1:26" ht="18.75" customHeight="1">
      <c r="A844" s="124"/>
      <c r="B844" s="94"/>
      <c r="C844" s="94"/>
      <c r="D844" s="94"/>
      <c r="E844" s="94"/>
      <c r="F844" s="124"/>
      <c r="G844" s="94"/>
      <c r="H844" s="126"/>
      <c r="I844" s="124"/>
      <c r="J844" s="124"/>
      <c r="K844" s="124"/>
      <c r="L844" s="124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</row>
    <row r="845" spans="1:26" ht="18.75" customHeight="1">
      <c r="A845" s="124"/>
      <c r="B845" s="94"/>
      <c r="C845" s="94"/>
      <c r="D845" s="94"/>
      <c r="E845" s="94"/>
      <c r="F845" s="124"/>
      <c r="G845" s="94"/>
      <c r="H845" s="126"/>
      <c r="I845" s="124"/>
      <c r="J845" s="124"/>
      <c r="K845" s="124"/>
      <c r="L845" s="124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</row>
    <row r="846" spans="1:26" ht="18.75" customHeight="1">
      <c r="A846" s="124"/>
      <c r="B846" s="94"/>
      <c r="C846" s="94"/>
      <c r="D846" s="94"/>
      <c r="E846" s="94"/>
      <c r="F846" s="124"/>
      <c r="G846" s="94"/>
      <c r="H846" s="126"/>
      <c r="I846" s="124"/>
      <c r="J846" s="124"/>
      <c r="K846" s="124"/>
      <c r="L846" s="124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</row>
    <row r="847" spans="1:26" ht="18.75" customHeight="1">
      <c r="A847" s="124"/>
      <c r="B847" s="94"/>
      <c r="C847" s="94"/>
      <c r="D847" s="94"/>
      <c r="E847" s="94"/>
      <c r="F847" s="124"/>
      <c r="G847" s="94"/>
      <c r="H847" s="126"/>
      <c r="I847" s="124"/>
      <c r="J847" s="124"/>
      <c r="K847" s="124"/>
      <c r="L847" s="124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</row>
    <row r="848" spans="1:26" ht="18.75" customHeight="1">
      <c r="A848" s="124"/>
      <c r="B848" s="94"/>
      <c r="C848" s="94"/>
      <c r="D848" s="94"/>
      <c r="E848" s="94"/>
      <c r="F848" s="124"/>
      <c r="G848" s="94"/>
      <c r="H848" s="126"/>
      <c r="I848" s="124"/>
      <c r="J848" s="124"/>
      <c r="K848" s="124"/>
      <c r="L848" s="124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</row>
    <row r="849" spans="1:26" ht="18.75" customHeight="1">
      <c r="A849" s="124"/>
      <c r="B849" s="94"/>
      <c r="C849" s="94"/>
      <c r="D849" s="94"/>
      <c r="E849" s="94"/>
      <c r="F849" s="124"/>
      <c r="G849" s="94"/>
      <c r="H849" s="126"/>
      <c r="I849" s="124"/>
      <c r="J849" s="124"/>
      <c r="K849" s="124"/>
      <c r="L849" s="124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</row>
    <row r="850" spans="1:26" ht="18.75" customHeight="1">
      <c r="A850" s="124"/>
      <c r="B850" s="94"/>
      <c r="C850" s="94"/>
      <c r="D850" s="94"/>
      <c r="E850" s="94"/>
      <c r="F850" s="124"/>
      <c r="G850" s="94"/>
      <c r="H850" s="126"/>
      <c r="I850" s="124"/>
      <c r="J850" s="124"/>
      <c r="K850" s="124"/>
      <c r="L850" s="124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</row>
    <row r="851" spans="1:26" ht="18.75" customHeight="1">
      <c r="A851" s="124"/>
      <c r="B851" s="94"/>
      <c r="C851" s="94"/>
      <c r="D851" s="94"/>
      <c r="E851" s="94"/>
      <c r="F851" s="124"/>
      <c r="G851" s="94"/>
      <c r="H851" s="126"/>
      <c r="I851" s="124"/>
      <c r="J851" s="124"/>
      <c r="K851" s="124"/>
      <c r="L851" s="124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</row>
    <row r="852" spans="1:26" ht="18.75" customHeight="1">
      <c r="A852" s="124"/>
      <c r="B852" s="94"/>
      <c r="C852" s="94"/>
      <c r="D852" s="94"/>
      <c r="E852" s="94"/>
      <c r="F852" s="124"/>
      <c r="G852" s="94"/>
      <c r="H852" s="126"/>
      <c r="I852" s="124"/>
      <c r="J852" s="124"/>
      <c r="K852" s="124"/>
      <c r="L852" s="124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</row>
    <row r="853" spans="1:26" ht="18.75" customHeight="1">
      <c r="A853" s="124"/>
      <c r="B853" s="94"/>
      <c r="C853" s="94"/>
      <c r="D853" s="94"/>
      <c r="E853" s="94"/>
      <c r="F853" s="124"/>
      <c r="G853" s="94"/>
      <c r="H853" s="126"/>
      <c r="I853" s="124"/>
      <c r="J853" s="124"/>
      <c r="K853" s="124"/>
      <c r="L853" s="124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</row>
    <row r="854" spans="1:26" ht="18.75" customHeight="1">
      <c r="A854" s="124"/>
      <c r="B854" s="94"/>
      <c r="C854" s="94"/>
      <c r="D854" s="94"/>
      <c r="E854" s="94"/>
      <c r="F854" s="124"/>
      <c r="G854" s="94"/>
      <c r="H854" s="126"/>
      <c r="I854" s="124"/>
      <c r="J854" s="124"/>
      <c r="K854" s="124"/>
      <c r="L854" s="124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</row>
    <row r="855" spans="1:26" ht="18.75" customHeight="1">
      <c r="A855" s="124"/>
      <c r="B855" s="94"/>
      <c r="C855" s="94"/>
      <c r="D855" s="94"/>
      <c r="E855" s="94"/>
      <c r="F855" s="124"/>
      <c r="G855" s="94"/>
      <c r="H855" s="126"/>
      <c r="I855" s="124"/>
      <c r="J855" s="124"/>
      <c r="K855" s="124"/>
      <c r="L855" s="124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</row>
    <row r="856" spans="1:26" ht="18.75" customHeight="1">
      <c r="A856" s="124"/>
      <c r="B856" s="94"/>
      <c r="C856" s="94"/>
      <c r="D856" s="94"/>
      <c r="E856" s="94"/>
      <c r="F856" s="124"/>
      <c r="G856" s="94"/>
      <c r="H856" s="126"/>
      <c r="I856" s="124"/>
      <c r="J856" s="124"/>
      <c r="K856" s="124"/>
      <c r="L856" s="124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</row>
    <row r="857" spans="1:26" ht="18.75" customHeight="1">
      <c r="A857" s="124"/>
      <c r="B857" s="94"/>
      <c r="C857" s="94"/>
      <c r="D857" s="94"/>
      <c r="E857" s="94"/>
      <c r="F857" s="124"/>
      <c r="G857" s="94"/>
      <c r="H857" s="126"/>
      <c r="I857" s="124"/>
      <c r="J857" s="124"/>
      <c r="K857" s="124"/>
      <c r="L857" s="124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</row>
    <row r="858" spans="1:26" ht="18.75" customHeight="1">
      <c r="A858" s="124"/>
      <c r="B858" s="94"/>
      <c r="C858" s="94"/>
      <c r="D858" s="94"/>
      <c r="E858" s="94"/>
      <c r="F858" s="124"/>
      <c r="G858" s="94"/>
      <c r="H858" s="126"/>
      <c r="I858" s="124"/>
      <c r="J858" s="124"/>
      <c r="K858" s="124"/>
      <c r="L858" s="124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</row>
    <row r="859" spans="1:26" ht="18.75" customHeight="1">
      <c r="A859" s="124"/>
      <c r="B859" s="94"/>
      <c r="C859" s="94"/>
      <c r="D859" s="94"/>
      <c r="E859" s="94"/>
      <c r="F859" s="124"/>
      <c r="G859" s="94"/>
      <c r="H859" s="126"/>
      <c r="I859" s="124"/>
      <c r="J859" s="124"/>
      <c r="K859" s="124"/>
      <c r="L859" s="124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</row>
    <row r="860" spans="1:26" ht="18.75" customHeight="1">
      <c r="A860" s="124"/>
      <c r="B860" s="94"/>
      <c r="C860" s="94"/>
      <c r="D860" s="94"/>
      <c r="E860" s="94"/>
      <c r="F860" s="124"/>
      <c r="G860" s="94"/>
      <c r="H860" s="126"/>
      <c r="I860" s="124"/>
      <c r="J860" s="124"/>
      <c r="K860" s="124"/>
      <c r="L860" s="124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</row>
    <row r="861" spans="1:26" ht="18.75" customHeight="1">
      <c r="A861" s="124"/>
      <c r="B861" s="94"/>
      <c r="C861" s="94"/>
      <c r="D861" s="94"/>
      <c r="E861" s="94"/>
      <c r="F861" s="124"/>
      <c r="G861" s="94"/>
      <c r="H861" s="126"/>
      <c r="I861" s="124"/>
      <c r="J861" s="124"/>
      <c r="K861" s="124"/>
      <c r="L861" s="124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</row>
    <row r="862" spans="1:26" ht="18.75" customHeight="1">
      <c r="A862" s="124"/>
      <c r="B862" s="94"/>
      <c r="C862" s="94"/>
      <c r="D862" s="94"/>
      <c r="E862" s="94"/>
      <c r="F862" s="124"/>
      <c r="G862" s="94"/>
      <c r="H862" s="126"/>
      <c r="I862" s="124"/>
      <c r="J862" s="124"/>
      <c r="K862" s="124"/>
      <c r="L862" s="124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</row>
    <row r="863" spans="1:26" ht="18.75" customHeight="1">
      <c r="A863" s="124"/>
      <c r="B863" s="94"/>
      <c r="C863" s="94"/>
      <c r="D863" s="94"/>
      <c r="E863" s="94"/>
      <c r="F863" s="124"/>
      <c r="G863" s="94"/>
      <c r="H863" s="126"/>
      <c r="I863" s="124"/>
      <c r="J863" s="124"/>
      <c r="K863" s="124"/>
      <c r="L863" s="124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</row>
    <row r="864" spans="1:26" ht="18.75" customHeight="1">
      <c r="A864" s="124"/>
      <c r="B864" s="94"/>
      <c r="C864" s="94"/>
      <c r="D864" s="94"/>
      <c r="E864" s="94"/>
      <c r="F864" s="124"/>
      <c r="G864" s="94"/>
      <c r="H864" s="126"/>
      <c r="I864" s="124"/>
      <c r="J864" s="124"/>
      <c r="K864" s="124"/>
      <c r="L864" s="124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</row>
    <row r="865" spans="1:26" ht="18.75" customHeight="1">
      <c r="A865" s="124"/>
      <c r="B865" s="94"/>
      <c r="C865" s="94"/>
      <c r="D865" s="94"/>
      <c r="E865" s="94"/>
      <c r="F865" s="124"/>
      <c r="G865" s="94"/>
      <c r="H865" s="126"/>
      <c r="I865" s="124"/>
      <c r="J865" s="124"/>
      <c r="K865" s="124"/>
      <c r="L865" s="124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</row>
    <row r="866" spans="1:26" ht="18.75" customHeight="1">
      <c r="A866" s="124"/>
      <c r="B866" s="94"/>
      <c r="C866" s="94"/>
      <c r="D866" s="94"/>
      <c r="E866" s="94"/>
      <c r="F866" s="124"/>
      <c r="G866" s="94"/>
      <c r="H866" s="126"/>
      <c r="I866" s="124"/>
      <c r="J866" s="124"/>
      <c r="K866" s="124"/>
      <c r="L866" s="124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</row>
    <row r="867" spans="1:26" ht="18.75" customHeight="1">
      <c r="A867" s="124"/>
      <c r="B867" s="94"/>
      <c r="C867" s="94"/>
      <c r="D867" s="94"/>
      <c r="E867" s="94"/>
      <c r="F867" s="124"/>
      <c r="G867" s="94"/>
      <c r="H867" s="126"/>
      <c r="I867" s="124"/>
      <c r="J867" s="124"/>
      <c r="K867" s="124"/>
      <c r="L867" s="124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</row>
    <row r="868" spans="1:26" ht="18.75" customHeight="1">
      <c r="A868" s="124"/>
      <c r="B868" s="94"/>
      <c r="C868" s="94"/>
      <c r="D868" s="94"/>
      <c r="E868" s="94"/>
      <c r="F868" s="124"/>
      <c r="G868" s="94"/>
      <c r="H868" s="126"/>
      <c r="I868" s="124"/>
      <c r="J868" s="124"/>
      <c r="K868" s="124"/>
      <c r="L868" s="124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</row>
    <row r="869" spans="1:26" ht="18.75" customHeight="1">
      <c r="A869" s="124"/>
      <c r="B869" s="94"/>
      <c r="C869" s="94"/>
      <c r="D869" s="94"/>
      <c r="E869" s="94"/>
      <c r="F869" s="124"/>
      <c r="G869" s="94"/>
      <c r="H869" s="126"/>
      <c r="I869" s="124"/>
      <c r="J869" s="124"/>
      <c r="K869" s="124"/>
      <c r="L869" s="124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</row>
    <row r="870" spans="1:26" ht="18.75" customHeight="1">
      <c r="A870" s="124"/>
      <c r="B870" s="94"/>
      <c r="C870" s="94"/>
      <c r="D870" s="94"/>
      <c r="E870" s="94"/>
      <c r="F870" s="124"/>
      <c r="G870" s="94"/>
      <c r="H870" s="126"/>
      <c r="I870" s="124"/>
      <c r="J870" s="124"/>
      <c r="K870" s="124"/>
      <c r="L870" s="124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</row>
    <row r="871" spans="1:26" ht="18.75" customHeight="1">
      <c r="A871" s="124"/>
      <c r="B871" s="94"/>
      <c r="C871" s="94"/>
      <c r="D871" s="94"/>
      <c r="E871" s="94"/>
      <c r="F871" s="124"/>
      <c r="G871" s="94"/>
      <c r="H871" s="126"/>
      <c r="I871" s="124"/>
      <c r="J871" s="124"/>
      <c r="K871" s="124"/>
      <c r="L871" s="124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</row>
    <row r="872" spans="1:26" ht="18.75" customHeight="1">
      <c r="A872" s="124"/>
      <c r="B872" s="94"/>
      <c r="C872" s="94"/>
      <c r="D872" s="94"/>
      <c r="E872" s="94"/>
      <c r="F872" s="124"/>
      <c r="G872" s="94"/>
      <c r="H872" s="126"/>
      <c r="I872" s="124"/>
      <c r="J872" s="124"/>
      <c r="K872" s="124"/>
      <c r="L872" s="124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</row>
    <row r="873" spans="1:26" ht="18.75" customHeight="1">
      <c r="A873" s="124"/>
      <c r="B873" s="94"/>
      <c r="C873" s="94"/>
      <c r="D873" s="94"/>
      <c r="E873" s="94"/>
      <c r="F873" s="124"/>
      <c r="G873" s="94"/>
      <c r="H873" s="126"/>
      <c r="I873" s="124"/>
      <c r="J873" s="124"/>
      <c r="K873" s="124"/>
      <c r="L873" s="124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</row>
    <row r="874" spans="1:26" ht="18.75" customHeight="1">
      <c r="A874" s="124"/>
      <c r="B874" s="94"/>
      <c r="C874" s="94"/>
      <c r="D874" s="94"/>
      <c r="E874" s="94"/>
      <c r="F874" s="124"/>
      <c r="G874" s="94"/>
      <c r="H874" s="126"/>
      <c r="I874" s="124"/>
      <c r="J874" s="124"/>
      <c r="K874" s="124"/>
      <c r="L874" s="124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</row>
    <row r="875" spans="1:26" ht="18.75" customHeight="1">
      <c r="A875" s="124"/>
      <c r="B875" s="94"/>
      <c r="C875" s="94"/>
      <c r="D875" s="94"/>
      <c r="E875" s="94"/>
      <c r="F875" s="124"/>
      <c r="G875" s="94"/>
      <c r="H875" s="126"/>
      <c r="I875" s="124"/>
      <c r="J875" s="124"/>
      <c r="K875" s="124"/>
      <c r="L875" s="124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</row>
    <row r="876" spans="1:26" ht="18.75" customHeight="1">
      <c r="A876" s="124"/>
      <c r="B876" s="94"/>
      <c r="C876" s="94"/>
      <c r="D876" s="94"/>
      <c r="E876" s="94"/>
      <c r="F876" s="124"/>
      <c r="G876" s="94"/>
      <c r="H876" s="126"/>
      <c r="I876" s="124"/>
      <c r="J876" s="124"/>
      <c r="K876" s="124"/>
      <c r="L876" s="124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</row>
    <row r="877" spans="1:26" ht="18.75" customHeight="1">
      <c r="A877" s="124"/>
      <c r="B877" s="94"/>
      <c r="C877" s="94"/>
      <c r="D877" s="94"/>
      <c r="E877" s="94"/>
      <c r="F877" s="124"/>
      <c r="G877" s="94"/>
      <c r="H877" s="126"/>
      <c r="I877" s="124"/>
      <c r="J877" s="124"/>
      <c r="K877" s="124"/>
      <c r="L877" s="124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</row>
    <row r="878" spans="1:26" ht="18.75" customHeight="1">
      <c r="A878" s="124"/>
      <c r="B878" s="94"/>
      <c r="C878" s="94"/>
      <c r="D878" s="94"/>
      <c r="E878" s="94"/>
      <c r="F878" s="124"/>
      <c r="G878" s="94"/>
      <c r="H878" s="126"/>
      <c r="I878" s="124"/>
      <c r="J878" s="124"/>
      <c r="K878" s="124"/>
      <c r="L878" s="124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</row>
    <row r="879" spans="1:26" ht="18.75" customHeight="1">
      <c r="A879" s="124"/>
      <c r="B879" s="94"/>
      <c r="C879" s="94"/>
      <c r="D879" s="94"/>
      <c r="E879" s="94"/>
      <c r="F879" s="124"/>
      <c r="G879" s="94"/>
      <c r="H879" s="126"/>
      <c r="I879" s="124"/>
      <c r="J879" s="124"/>
      <c r="K879" s="124"/>
      <c r="L879" s="124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</row>
    <row r="880" spans="1:26" ht="18.75" customHeight="1">
      <c r="A880" s="124"/>
      <c r="B880" s="94"/>
      <c r="C880" s="94"/>
      <c r="D880" s="94"/>
      <c r="E880" s="94"/>
      <c r="F880" s="124"/>
      <c r="G880" s="94"/>
      <c r="H880" s="126"/>
      <c r="I880" s="124"/>
      <c r="J880" s="124"/>
      <c r="K880" s="124"/>
      <c r="L880" s="124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</row>
    <row r="881" spans="1:26" ht="18.75" customHeight="1">
      <c r="A881" s="124"/>
      <c r="B881" s="94"/>
      <c r="C881" s="94"/>
      <c r="D881" s="94"/>
      <c r="E881" s="94"/>
      <c r="F881" s="124"/>
      <c r="G881" s="94"/>
      <c r="H881" s="126"/>
      <c r="I881" s="124"/>
      <c r="J881" s="124"/>
      <c r="K881" s="124"/>
      <c r="L881" s="124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</row>
    <row r="882" spans="1:26" ht="18.75" customHeight="1">
      <c r="A882" s="124"/>
      <c r="B882" s="94"/>
      <c r="C882" s="94"/>
      <c r="D882" s="94"/>
      <c r="E882" s="94"/>
      <c r="F882" s="124"/>
      <c r="G882" s="94"/>
      <c r="H882" s="126"/>
      <c r="I882" s="124"/>
      <c r="J882" s="124"/>
      <c r="K882" s="124"/>
      <c r="L882" s="124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</row>
    <row r="883" spans="1:26" ht="18.75" customHeight="1">
      <c r="A883" s="124"/>
      <c r="B883" s="94"/>
      <c r="C883" s="94"/>
      <c r="D883" s="94"/>
      <c r="E883" s="94"/>
      <c r="F883" s="124"/>
      <c r="G883" s="94"/>
      <c r="H883" s="126"/>
      <c r="I883" s="124"/>
      <c r="J883" s="124"/>
      <c r="K883" s="124"/>
      <c r="L883" s="124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</row>
    <row r="884" spans="1:26" ht="18.75" customHeight="1">
      <c r="A884" s="124"/>
      <c r="B884" s="94"/>
      <c r="C884" s="94"/>
      <c r="D884" s="94"/>
      <c r="E884" s="94"/>
      <c r="F884" s="124"/>
      <c r="G884" s="94"/>
      <c r="H884" s="126"/>
      <c r="I884" s="124"/>
      <c r="J884" s="124"/>
      <c r="K884" s="124"/>
      <c r="L884" s="124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</row>
    <row r="885" spans="1:26" ht="18.75" customHeight="1">
      <c r="A885" s="124"/>
      <c r="B885" s="94"/>
      <c r="C885" s="94"/>
      <c r="D885" s="94"/>
      <c r="E885" s="94"/>
      <c r="F885" s="124"/>
      <c r="G885" s="94"/>
      <c r="H885" s="126"/>
      <c r="I885" s="124"/>
      <c r="J885" s="124"/>
      <c r="K885" s="124"/>
      <c r="L885" s="124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</row>
    <row r="886" spans="1:26" ht="18.75" customHeight="1">
      <c r="A886" s="124"/>
      <c r="B886" s="94"/>
      <c r="C886" s="94"/>
      <c r="D886" s="94"/>
      <c r="E886" s="94"/>
      <c r="F886" s="124"/>
      <c r="G886" s="94"/>
      <c r="H886" s="126"/>
      <c r="I886" s="124"/>
      <c r="J886" s="124"/>
      <c r="K886" s="124"/>
      <c r="L886" s="124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</row>
    <row r="887" spans="1:26" ht="18.75" customHeight="1">
      <c r="A887" s="124"/>
      <c r="B887" s="94"/>
      <c r="C887" s="94"/>
      <c r="D887" s="94"/>
      <c r="E887" s="94"/>
      <c r="F887" s="124"/>
      <c r="G887" s="94"/>
      <c r="H887" s="126"/>
      <c r="I887" s="124"/>
      <c r="J887" s="124"/>
      <c r="K887" s="124"/>
      <c r="L887" s="124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</row>
    <row r="888" spans="1:26" ht="18.75" customHeight="1">
      <c r="A888" s="124"/>
      <c r="B888" s="94"/>
      <c r="C888" s="94"/>
      <c r="D888" s="94"/>
      <c r="E888" s="94"/>
      <c r="F888" s="124"/>
      <c r="G888" s="94"/>
      <c r="H888" s="126"/>
      <c r="I888" s="124"/>
      <c r="J888" s="124"/>
      <c r="K888" s="124"/>
      <c r="L888" s="124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</row>
    <row r="889" spans="1:26" ht="18.75" customHeight="1">
      <c r="A889" s="124"/>
      <c r="B889" s="94"/>
      <c r="C889" s="94"/>
      <c r="D889" s="94"/>
      <c r="E889" s="94"/>
      <c r="F889" s="124"/>
      <c r="G889" s="94"/>
      <c r="H889" s="126"/>
      <c r="I889" s="124"/>
      <c r="J889" s="124"/>
      <c r="K889" s="124"/>
      <c r="L889" s="124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</row>
    <row r="890" spans="1:26" ht="18.75" customHeight="1">
      <c r="A890" s="124"/>
      <c r="B890" s="94"/>
      <c r="C890" s="94"/>
      <c r="D890" s="94"/>
      <c r="E890" s="94"/>
      <c r="F890" s="124"/>
      <c r="G890" s="94"/>
      <c r="H890" s="126"/>
      <c r="I890" s="124"/>
      <c r="J890" s="124"/>
      <c r="K890" s="124"/>
      <c r="L890" s="124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</row>
    <row r="891" spans="1:26" ht="18.75" customHeight="1">
      <c r="A891" s="124"/>
      <c r="B891" s="94"/>
      <c r="C891" s="94"/>
      <c r="D891" s="94"/>
      <c r="E891" s="94"/>
      <c r="F891" s="124"/>
      <c r="G891" s="94"/>
      <c r="H891" s="126"/>
      <c r="I891" s="124"/>
      <c r="J891" s="124"/>
      <c r="K891" s="124"/>
      <c r="L891" s="124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</row>
    <row r="892" spans="1:26" ht="18.75" customHeight="1">
      <c r="A892" s="124"/>
      <c r="B892" s="94"/>
      <c r="C892" s="94"/>
      <c r="D892" s="94"/>
      <c r="E892" s="94"/>
      <c r="F892" s="124"/>
      <c r="G892" s="94"/>
      <c r="H892" s="126"/>
      <c r="I892" s="124"/>
      <c r="J892" s="124"/>
      <c r="K892" s="124"/>
      <c r="L892" s="124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</row>
    <row r="893" spans="1:26" ht="18.75" customHeight="1">
      <c r="A893" s="124"/>
      <c r="B893" s="94"/>
      <c r="C893" s="94"/>
      <c r="D893" s="94"/>
      <c r="E893" s="94"/>
      <c r="F893" s="124"/>
      <c r="G893" s="94"/>
      <c r="H893" s="126"/>
      <c r="I893" s="124"/>
      <c r="J893" s="124"/>
      <c r="K893" s="124"/>
      <c r="L893" s="124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</row>
    <row r="894" spans="1:26" ht="18.75" customHeight="1">
      <c r="A894" s="124"/>
      <c r="B894" s="94"/>
      <c r="C894" s="94"/>
      <c r="D894" s="94"/>
      <c r="E894" s="94"/>
      <c r="F894" s="124"/>
      <c r="G894" s="94"/>
      <c r="H894" s="126"/>
      <c r="I894" s="124"/>
      <c r="J894" s="124"/>
      <c r="K894" s="124"/>
      <c r="L894" s="124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</row>
    <row r="895" spans="1:26" ht="18.75" customHeight="1">
      <c r="A895" s="124"/>
      <c r="B895" s="94"/>
      <c r="C895" s="94"/>
      <c r="D895" s="94"/>
      <c r="E895" s="94"/>
      <c r="F895" s="124"/>
      <c r="G895" s="94"/>
      <c r="H895" s="126"/>
      <c r="I895" s="124"/>
      <c r="J895" s="124"/>
      <c r="K895" s="124"/>
      <c r="L895" s="124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</row>
    <row r="896" spans="1:26" ht="18.75" customHeight="1">
      <c r="A896" s="124"/>
      <c r="B896" s="94"/>
      <c r="C896" s="94"/>
      <c r="D896" s="94"/>
      <c r="E896" s="94"/>
      <c r="F896" s="124"/>
      <c r="G896" s="94"/>
      <c r="H896" s="126"/>
      <c r="I896" s="124"/>
      <c r="J896" s="124"/>
      <c r="K896" s="124"/>
      <c r="L896" s="124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</row>
    <row r="897" spans="1:26" ht="18.75" customHeight="1">
      <c r="A897" s="124"/>
      <c r="B897" s="94"/>
      <c r="C897" s="94"/>
      <c r="D897" s="94"/>
      <c r="E897" s="94"/>
      <c r="F897" s="124"/>
      <c r="G897" s="94"/>
      <c r="H897" s="126"/>
      <c r="I897" s="124"/>
      <c r="J897" s="124"/>
      <c r="K897" s="124"/>
      <c r="L897" s="124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</row>
    <row r="898" spans="1:26" ht="18.75" customHeight="1">
      <c r="A898" s="124"/>
      <c r="B898" s="94"/>
      <c r="C898" s="94"/>
      <c r="D898" s="94"/>
      <c r="E898" s="94"/>
      <c r="F898" s="124"/>
      <c r="G898" s="94"/>
      <c r="H898" s="126"/>
      <c r="I898" s="124"/>
      <c r="J898" s="124"/>
      <c r="K898" s="124"/>
      <c r="L898" s="124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</row>
    <row r="899" spans="1:26" ht="18.75" customHeight="1">
      <c r="A899" s="124"/>
      <c r="B899" s="94"/>
      <c r="C899" s="94"/>
      <c r="D899" s="94"/>
      <c r="E899" s="94"/>
      <c r="F899" s="124"/>
      <c r="G899" s="94"/>
      <c r="H899" s="126"/>
      <c r="I899" s="124"/>
      <c r="J899" s="124"/>
      <c r="K899" s="124"/>
      <c r="L899" s="124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</row>
    <row r="900" spans="1:26" ht="18.75" customHeight="1">
      <c r="A900" s="124"/>
      <c r="B900" s="94"/>
      <c r="C900" s="94"/>
      <c r="D900" s="94"/>
      <c r="E900" s="94"/>
      <c r="F900" s="124"/>
      <c r="G900" s="94"/>
      <c r="H900" s="126"/>
      <c r="I900" s="124"/>
      <c r="J900" s="124"/>
      <c r="K900" s="124"/>
      <c r="L900" s="124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</row>
    <row r="901" spans="1:26" ht="18.75" customHeight="1">
      <c r="A901" s="124"/>
      <c r="B901" s="94"/>
      <c r="C901" s="94"/>
      <c r="D901" s="94"/>
      <c r="E901" s="94"/>
      <c r="F901" s="124"/>
      <c r="G901" s="94"/>
      <c r="H901" s="126"/>
      <c r="I901" s="124"/>
      <c r="J901" s="124"/>
      <c r="K901" s="124"/>
      <c r="L901" s="124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</row>
    <row r="902" spans="1:26" ht="18.75" customHeight="1">
      <c r="A902" s="124"/>
      <c r="B902" s="94"/>
      <c r="C902" s="94"/>
      <c r="D902" s="94"/>
      <c r="E902" s="94"/>
      <c r="F902" s="124"/>
      <c r="G902" s="94"/>
      <c r="H902" s="126"/>
      <c r="I902" s="124"/>
      <c r="J902" s="124"/>
      <c r="K902" s="124"/>
      <c r="L902" s="124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</row>
    <row r="903" spans="1:26" ht="18.75" customHeight="1">
      <c r="A903" s="124"/>
      <c r="B903" s="94"/>
      <c r="C903" s="94"/>
      <c r="D903" s="94"/>
      <c r="E903" s="94"/>
      <c r="F903" s="124"/>
      <c r="G903" s="94"/>
      <c r="H903" s="126"/>
      <c r="I903" s="124"/>
      <c r="J903" s="124"/>
      <c r="K903" s="124"/>
      <c r="L903" s="124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</row>
    <row r="904" spans="1:26" ht="18.75" customHeight="1">
      <c r="A904" s="124"/>
      <c r="B904" s="94"/>
      <c r="C904" s="94"/>
      <c r="D904" s="94"/>
      <c r="E904" s="94"/>
      <c r="F904" s="124"/>
      <c r="G904" s="94"/>
      <c r="H904" s="126"/>
      <c r="I904" s="124"/>
      <c r="J904" s="124"/>
      <c r="K904" s="124"/>
      <c r="L904" s="124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</row>
    <row r="905" spans="1:26" ht="18.75" customHeight="1">
      <c r="A905" s="124"/>
      <c r="B905" s="94"/>
      <c r="C905" s="94"/>
      <c r="D905" s="94"/>
      <c r="E905" s="94"/>
      <c r="F905" s="124"/>
      <c r="G905" s="94"/>
      <c r="H905" s="126"/>
      <c r="I905" s="124"/>
      <c r="J905" s="124"/>
      <c r="K905" s="124"/>
      <c r="L905" s="124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</row>
    <row r="906" spans="1:26" ht="18.75" customHeight="1">
      <c r="A906" s="124"/>
      <c r="B906" s="94"/>
      <c r="C906" s="94"/>
      <c r="D906" s="94"/>
      <c r="E906" s="94"/>
      <c r="F906" s="124"/>
      <c r="G906" s="94"/>
      <c r="H906" s="126"/>
      <c r="I906" s="124"/>
      <c r="J906" s="124"/>
      <c r="K906" s="124"/>
      <c r="L906" s="124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</row>
    <row r="907" spans="1:26" ht="18.75" customHeight="1">
      <c r="A907" s="124"/>
      <c r="B907" s="94"/>
      <c r="C907" s="94"/>
      <c r="D907" s="94"/>
      <c r="E907" s="94"/>
      <c r="F907" s="124"/>
      <c r="G907" s="94"/>
      <c r="H907" s="126"/>
      <c r="I907" s="124"/>
      <c r="J907" s="124"/>
      <c r="K907" s="124"/>
      <c r="L907" s="124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</row>
    <row r="908" spans="1:26" ht="18.75" customHeight="1">
      <c r="A908" s="124"/>
      <c r="B908" s="94"/>
      <c r="C908" s="94"/>
      <c r="D908" s="94"/>
      <c r="E908" s="94"/>
      <c r="F908" s="124"/>
      <c r="G908" s="94"/>
      <c r="H908" s="126"/>
      <c r="I908" s="124"/>
      <c r="J908" s="124"/>
      <c r="K908" s="124"/>
      <c r="L908" s="124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</row>
    <row r="909" spans="1:26" ht="18.75" customHeight="1">
      <c r="A909" s="124"/>
      <c r="B909" s="94"/>
      <c r="C909" s="94"/>
      <c r="D909" s="94"/>
      <c r="E909" s="94"/>
      <c r="F909" s="124"/>
      <c r="G909" s="94"/>
      <c r="H909" s="126"/>
      <c r="I909" s="124"/>
      <c r="J909" s="124"/>
      <c r="K909" s="124"/>
      <c r="L909" s="124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</row>
    <row r="910" spans="1:26" ht="18.75" customHeight="1">
      <c r="A910" s="124"/>
      <c r="B910" s="94"/>
      <c r="C910" s="94"/>
      <c r="D910" s="94"/>
      <c r="E910" s="94"/>
      <c r="F910" s="124"/>
      <c r="G910" s="94"/>
      <c r="H910" s="126"/>
      <c r="I910" s="124"/>
      <c r="J910" s="124"/>
      <c r="K910" s="124"/>
      <c r="L910" s="124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</row>
    <row r="911" spans="1:26" ht="18.75" customHeight="1">
      <c r="A911" s="124"/>
      <c r="B911" s="94"/>
      <c r="C911" s="94"/>
      <c r="D911" s="94"/>
      <c r="E911" s="94"/>
      <c r="F911" s="124"/>
      <c r="G911" s="94"/>
      <c r="H911" s="126"/>
      <c r="I911" s="124"/>
      <c r="J911" s="124"/>
      <c r="K911" s="124"/>
      <c r="L911" s="124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</row>
    <row r="912" spans="1:26" ht="18.75" customHeight="1">
      <c r="A912" s="124"/>
      <c r="B912" s="94"/>
      <c r="C912" s="94"/>
      <c r="D912" s="94"/>
      <c r="E912" s="94"/>
      <c r="F912" s="124"/>
      <c r="G912" s="94"/>
      <c r="H912" s="126"/>
      <c r="I912" s="124"/>
      <c r="J912" s="124"/>
      <c r="K912" s="124"/>
      <c r="L912" s="124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</row>
    <row r="913" spans="1:26" ht="18.75" customHeight="1">
      <c r="A913" s="124"/>
      <c r="B913" s="94"/>
      <c r="C913" s="94"/>
      <c r="D913" s="94"/>
      <c r="E913" s="94"/>
      <c r="F913" s="124"/>
      <c r="G913" s="94"/>
      <c r="H913" s="126"/>
      <c r="I913" s="124"/>
      <c r="J913" s="124"/>
      <c r="K913" s="124"/>
      <c r="L913" s="124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</row>
    <row r="914" spans="1:26" ht="18.75" customHeight="1">
      <c r="A914" s="124"/>
      <c r="B914" s="94"/>
      <c r="C914" s="94"/>
      <c r="D914" s="94"/>
      <c r="E914" s="94"/>
      <c r="F914" s="124"/>
      <c r="G914" s="94"/>
      <c r="H914" s="126"/>
      <c r="I914" s="124"/>
      <c r="J914" s="124"/>
      <c r="K914" s="124"/>
      <c r="L914" s="124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</row>
    <row r="915" spans="1:26" ht="18.75" customHeight="1">
      <c r="A915" s="124"/>
      <c r="B915" s="94"/>
      <c r="C915" s="94"/>
      <c r="D915" s="94"/>
      <c r="E915" s="94"/>
      <c r="F915" s="124"/>
      <c r="G915" s="94"/>
      <c r="H915" s="126"/>
      <c r="I915" s="124"/>
      <c r="J915" s="124"/>
      <c r="K915" s="124"/>
      <c r="L915" s="124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</row>
    <row r="916" spans="1:26" ht="18.75" customHeight="1">
      <c r="A916" s="124"/>
      <c r="B916" s="94"/>
      <c r="C916" s="94"/>
      <c r="D916" s="94"/>
      <c r="E916" s="94"/>
      <c r="F916" s="124"/>
      <c r="G916" s="94"/>
      <c r="H916" s="126"/>
      <c r="I916" s="124"/>
      <c r="J916" s="124"/>
      <c r="K916" s="124"/>
      <c r="L916" s="124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</row>
    <row r="917" spans="1:26" ht="18.75" customHeight="1">
      <c r="A917" s="124"/>
      <c r="B917" s="94"/>
      <c r="C917" s="94"/>
      <c r="D917" s="94"/>
      <c r="E917" s="94"/>
      <c r="F917" s="124"/>
      <c r="G917" s="94"/>
      <c r="H917" s="126"/>
      <c r="I917" s="124"/>
      <c r="J917" s="124"/>
      <c r="K917" s="124"/>
      <c r="L917" s="124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</row>
    <row r="918" spans="1:26" ht="18.75" customHeight="1">
      <c r="A918" s="124"/>
      <c r="B918" s="94"/>
      <c r="C918" s="94"/>
      <c r="D918" s="94"/>
      <c r="E918" s="94"/>
      <c r="F918" s="124"/>
      <c r="G918" s="94"/>
      <c r="H918" s="126"/>
      <c r="I918" s="124"/>
      <c r="J918" s="124"/>
      <c r="K918" s="124"/>
      <c r="L918" s="124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</row>
    <row r="919" spans="1:26" ht="18.75" customHeight="1">
      <c r="A919" s="124"/>
      <c r="B919" s="94"/>
      <c r="C919" s="94"/>
      <c r="D919" s="94"/>
      <c r="E919" s="94"/>
      <c r="F919" s="124"/>
      <c r="G919" s="94"/>
      <c r="H919" s="126"/>
      <c r="I919" s="124"/>
      <c r="J919" s="124"/>
      <c r="K919" s="124"/>
      <c r="L919" s="124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</row>
    <row r="920" spans="1:26" ht="18.75" customHeight="1">
      <c r="A920" s="124"/>
      <c r="B920" s="94"/>
      <c r="C920" s="94"/>
      <c r="D920" s="94"/>
      <c r="E920" s="94"/>
      <c r="F920" s="124"/>
      <c r="G920" s="94"/>
      <c r="H920" s="126"/>
      <c r="I920" s="124"/>
      <c r="J920" s="124"/>
      <c r="K920" s="124"/>
      <c r="L920" s="124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</row>
    <row r="921" spans="1:26" ht="18.75" customHeight="1">
      <c r="A921" s="124"/>
      <c r="B921" s="94"/>
      <c r="C921" s="94"/>
      <c r="D921" s="94"/>
      <c r="E921" s="94"/>
      <c r="F921" s="124"/>
      <c r="G921" s="94"/>
      <c r="H921" s="126"/>
      <c r="I921" s="124"/>
      <c r="J921" s="124"/>
      <c r="K921" s="124"/>
      <c r="L921" s="124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</row>
    <row r="922" spans="1:26" ht="18.75" customHeight="1">
      <c r="A922" s="124"/>
      <c r="B922" s="94"/>
      <c r="C922" s="94"/>
      <c r="D922" s="94"/>
      <c r="E922" s="94"/>
      <c r="F922" s="124"/>
      <c r="G922" s="94"/>
      <c r="H922" s="126"/>
      <c r="I922" s="124"/>
      <c r="J922" s="124"/>
      <c r="K922" s="124"/>
      <c r="L922" s="124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</row>
    <row r="923" spans="1:26" ht="18.75" customHeight="1">
      <c r="A923" s="124"/>
      <c r="B923" s="94"/>
      <c r="C923" s="94"/>
      <c r="D923" s="94"/>
      <c r="E923" s="94"/>
      <c r="F923" s="124"/>
      <c r="G923" s="94"/>
      <c r="H923" s="126"/>
      <c r="I923" s="124"/>
      <c r="J923" s="124"/>
      <c r="K923" s="124"/>
      <c r="L923" s="124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</row>
    <row r="924" spans="1:26" ht="18.75" customHeight="1">
      <c r="A924" s="124"/>
      <c r="B924" s="94"/>
      <c r="C924" s="94"/>
      <c r="D924" s="94"/>
      <c r="E924" s="94"/>
      <c r="F924" s="124"/>
      <c r="G924" s="94"/>
      <c r="H924" s="126"/>
      <c r="I924" s="124"/>
      <c r="J924" s="124"/>
      <c r="K924" s="124"/>
      <c r="L924" s="124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</row>
    <row r="925" spans="1:26" ht="18.75" customHeight="1">
      <c r="A925" s="124"/>
      <c r="B925" s="94"/>
      <c r="C925" s="94"/>
      <c r="D925" s="94"/>
      <c r="E925" s="94"/>
      <c r="F925" s="124"/>
      <c r="G925" s="94"/>
      <c r="H925" s="126"/>
      <c r="I925" s="124"/>
      <c r="J925" s="124"/>
      <c r="K925" s="124"/>
      <c r="L925" s="124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</row>
    <row r="926" spans="1:26" ht="18.75" customHeight="1">
      <c r="A926" s="124"/>
      <c r="B926" s="94"/>
      <c r="C926" s="94"/>
      <c r="D926" s="94"/>
      <c r="E926" s="94"/>
      <c r="F926" s="124"/>
      <c r="G926" s="94"/>
      <c r="H926" s="126"/>
      <c r="I926" s="124"/>
      <c r="J926" s="124"/>
      <c r="K926" s="124"/>
      <c r="L926" s="124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</row>
    <row r="927" spans="1:26" ht="18.75" customHeight="1">
      <c r="A927" s="124"/>
      <c r="B927" s="94"/>
      <c r="C927" s="94"/>
      <c r="D927" s="94"/>
      <c r="E927" s="94"/>
      <c r="F927" s="124"/>
      <c r="G927" s="94"/>
      <c r="H927" s="126"/>
      <c r="I927" s="124"/>
      <c r="J927" s="124"/>
      <c r="K927" s="124"/>
      <c r="L927" s="124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</row>
    <row r="928" spans="1:26" ht="18.75" customHeight="1">
      <c r="A928" s="124"/>
      <c r="B928" s="94"/>
      <c r="C928" s="94"/>
      <c r="D928" s="94"/>
      <c r="E928" s="94"/>
      <c r="F928" s="124"/>
      <c r="G928" s="94"/>
      <c r="H928" s="126"/>
      <c r="I928" s="124"/>
      <c r="J928" s="124"/>
      <c r="K928" s="124"/>
      <c r="L928" s="124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</row>
    <row r="929" spans="1:26" ht="18.75" customHeight="1">
      <c r="A929" s="124"/>
      <c r="B929" s="94"/>
      <c r="C929" s="94"/>
      <c r="D929" s="94"/>
      <c r="E929" s="94"/>
      <c r="F929" s="124"/>
      <c r="G929" s="94"/>
      <c r="H929" s="126"/>
      <c r="I929" s="124"/>
      <c r="J929" s="124"/>
      <c r="K929" s="124"/>
      <c r="L929" s="124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</row>
    <row r="930" spans="1:26" ht="18.75" customHeight="1">
      <c r="A930" s="124"/>
      <c r="B930" s="94"/>
      <c r="C930" s="94"/>
      <c r="D930" s="94"/>
      <c r="E930" s="94"/>
      <c r="F930" s="124"/>
      <c r="G930" s="94"/>
      <c r="H930" s="126"/>
      <c r="I930" s="124"/>
      <c r="J930" s="124"/>
      <c r="K930" s="124"/>
      <c r="L930" s="124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</row>
    <row r="931" spans="1:26" ht="18.75" customHeight="1">
      <c r="A931" s="124"/>
      <c r="B931" s="94"/>
      <c r="C931" s="94"/>
      <c r="D931" s="94"/>
      <c r="E931" s="94"/>
      <c r="F931" s="124"/>
      <c r="G931" s="94"/>
      <c r="H931" s="126"/>
      <c r="I931" s="124"/>
      <c r="J931" s="124"/>
      <c r="K931" s="124"/>
      <c r="L931" s="124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</row>
    <row r="932" spans="1:26" ht="18.75" customHeight="1">
      <c r="A932" s="124"/>
      <c r="B932" s="94"/>
      <c r="C932" s="94"/>
      <c r="D932" s="94"/>
      <c r="E932" s="94"/>
      <c r="F932" s="124"/>
      <c r="G932" s="94"/>
      <c r="H932" s="126"/>
      <c r="I932" s="124"/>
      <c r="J932" s="124"/>
      <c r="K932" s="124"/>
      <c r="L932" s="124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</row>
    <row r="933" spans="1:26" ht="18.75" customHeight="1">
      <c r="A933" s="124"/>
      <c r="B933" s="94"/>
      <c r="C933" s="94"/>
      <c r="D933" s="94"/>
      <c r="E933" s="94"/>
      <c r="F933" s="124"/>
      <c r="G933" s="94"/>
      <c r="H933" s="126"/>
      <c r="I933" s="124"/>
      <c r="J933" s="124"/>
      <c r="K933" s="124"/>
      <c r="L933" s="124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</row>
    <row r="934" spans="1:26" ht="18.75" customHeight="1">
      <c r="A934" s="124"/>
      <c r="B934" s="94"/>
      <c r="C934" s="94"/>
      <c r="D934" s="94"/>
      <c r="E934" s="94"/>
      <c r="F934" s="124"/>
      <c r="G934" s="94"/>
      <c r="H934" s="126"/>
      <c r="I934" s="124"/>
      <c r="J934" s="124"/>
      <c r="K934" s="124"/>
      <c r="L934" s="124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</row>
    <row r="935" spans="1:26" ht="18.75" customHeight="1">
      <c r="A935" s="124"/>
      <c r="B935" s="94"/>
      <c r="C935" s="94"/>
      <c r="D935" s="94"/>
      <c r="E935" s="94"/>
      <c r="F935" s="124"/>
      <c r="G935" s="94"/>
      <c r="H935" s="126"/>
      <c r="I935" s="124"/>
      <c r="J935" s="124"/>
      <c r="K935" s="124"/>
      <c r="L935" s="124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</row>
    <row r="936" spans="1:26" ht="18.75" customHeight="1">
      <c r="A936" s="124"/>
      <c r="B936" s="94"/>
      <c r="C936" s="94"/>
      <c r="D936" s="94"/>
      <c r="E936" s="94"/>
      <c r="F936" s="124"/>
      <c r="G936" s="94"/>
      <c r="H936" s="126"/>
      <c r="I936" s="124"/>
      <c r="J936" s="124"/>
      <c r="K936" s="124"/>
      <c r="L936" s="124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</row>
    <row r="937" spans="1:26" ht="18.75" customHeight="1">
      <c r="A937" s="124"/>
      <c r="B937" s="94"/>
      <c r="C937" s="94"/>
      <c r="D937" s="94"/>
      <c r="E937" s="94"/>
      <c r="F937" s="124"/>
      <c r="G937" s="94"/>
      <c r="H937" s="126"/>
      <c r="I937" s="124"/>
      <c r="J937" s="124"/>
      <c r="K937" s="124"/>
      <c r="L937" s="124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</row>
    <row r="938" spans="1:26" ht="18.75" customHeight="1">
      <c r="A938" s="124"/>
      <c r="B938" s="94"/>
      <c r="C938" s="94"/>
      <c r="D938" s="94"/>
      <c r="E938" s="94"/>
      <c r="F938" s="124"/>
      <c r="G938" s="94"/>
      <c r="H938" s="126"/>
      <c r="I938" s="124"/>
      <c r="J938" s="124"/>
      <c r="K938" s="124"/>
      <c r="L938" s="124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</row>
    <row r="939" spans="1:26" ht="18.75" customHeight="1">
      <c r="A939" s="124"/>
      <c r="B939" s="94"/>
      <c r="C939" s="94"/>
      <c r="D939" s="94"/>
      <c r="E939" s="94"/>
      <c r="F939" s="124"/>
      <c r="G939" s="94"/>
      <c r="H939" s="126"/>
      <c r="I939" s="124"/>
      <c r="J939" s="124"/>
      <c r="K939" s="124"/>
      <c r="L939" s="124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</row>
    <row r="940" spans="1:26" ht="18.75" customHeight="1">
      <c r="A940" s="124"/>
      <c r="B940" s="94"/>
      <c r="C940" s="94"/>
      <c r="D940" s="94"/>
      <c r="E940" s="94"/>
      <c r="F940" s="124"/>
      <c r="G940" s="94"/>
      <c r="H940" s="126"/>
      <c r="I940" s="124"/>
      <c r="J940" s="124"/>
      <c r="K940" s="124"/>
      <c r="L940" s="124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</row>
    <row r="941" spans="1:26" ht="18.75" customHeight="1">
      <c r="A941" s="124"/>
      <c r="B941" s="94"/>
      <c r="C941" s="94"/>
      <c r="D941" s="94"/>
      <c r="E941" s="94"/>
      <c r="F941" s="124"/>
      <c r="G941" s="94"/>
      <c r="H941" s="126"/>
      <c r="I941" s="124"/>
      <c r="J941" s="124"/>
      <c r="K941" s="124"/>
      <c r="L941" s="124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</row>
    <row r="942" spans="1:26" ht="18.75" customHeight="1">
      <c r="A942" s="124"/>
      <c r="B942" s="94"/>
      <c r="C942" s="94"/>
      <c r="D942" s="94"/>
      <c r="E942" s="94"/>
      <c r="F942" s="124"/>
      <c r="G942" s="94"/>
      <c r="H942" s="126"/>
      <c r="I942" s="124"/>
      <c r="J942" s="124"/>
      <c r="K942" s="124"/>
      <c r="L942" s="124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</row>
    <row r="943" spans="1:26" ht="18.75" customHeight="1">
      <c r="A943" s="124"/>
      <c r="B943" s="94"/>
      <c r="C943" s="94"/>
      <c r="D943" s="94"/>
      <c r="E943" s="94"/>
      <c r="F943" s="124"/>
      <c r="G943" s="94"/>
      <c r="H943" s="126"/>
      <c r="I943" s="124"/>
      <c r="J943" s="124"/>
      <c r="K943" s="124"/>
      <c r="L943" s="124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</row>
    <row r="944" spans="1:26" ht="18.75" customHeight="1">
      <c r="A944" s="124"/>
      <c r="B944" s="94"/>
      <c r="C944" s="94"/>
      <c r="D944" s="94"/>
      <c r="E944" s="94"/>
      <c r="F944" s="124"/>
      <c r="G944" s="94"/>
      <c r="H944" s="126"/>
      <c r="I944" s="124"/>
      <c r="J944" s="124"/>
      <c r="K944" s="124"/>
      <c r="L944" s="124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</row>
    <row r="945" spans="1:26" ht="18.75" customHeight="1">
      <c r="A945" s="124"/>
      <c r="B945" s="94"/>
      <c r="C945" s="94"/>
      <c r="D945" s="94"/>
      <c r="E945" s="94"/>
      <c r="F945" s="124"/>
      <c r="G945" s="94"/>
      <c r="H945" s="126"/>
      <c r="I945" s="124"/>
      <c r="J945" s="124"/>
      <c r="K945" s="124"/>
      <c r="L945" s="124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</row>
    <row r="946" spans="1:26" ht="18.75" customHeight="1">
      <c r="A946" s="124"/>
      <c r="B946" s="94"/>
      <c r="C946" s="94"/>
      <c r="D946" s="94"/>
      <c r="E946" s="94"/>
      <c r="F946" s="124"/>
      <c r="G946" s="94"/>
      <c r="H946" s="126"/>
      <c r="I946" s="124"/>
      <c r="J946" s="124"/>
      <c r="K946" s="124"/>
      <c r="L946" s="124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</row>
    <row r="947" spans="1:26" ht="18.75" customHeight="1">
      <c r="A947" s="124"/>
      <c r="B947" s="94"/>
      <c r="C947" s="94"/>
      <c r="D947" s="94"/>
      <c r="E947" s="94"/>
      <c r="F947" s="124"/>
      <c r="G947" s="94"/>
      <c r="H947" s="126"/>
      <c r="I947" s="124"/>
      <c r="J947" s="124"/>
      <c r="K947" s="124"/>
      <c r="L947" s="124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</row>
    <row r="948" spans="1:26" ht="18.75" customHeight="1">
      <c r="A948" s="124"/>
      <c r="B948" s="94"/>
      <c r="C948" s="94"/>
      <c r="D948" s="94"/>
      <c r="E948" s="94"/>
      <c r="F948" s="124"/>
      <c r="G948" s="94"/>
      <c r="H948" s="126"/>
      <c r="I948" s="124"/>
      <c r="J948" s="124"/>
      <c r="K948" s="124"/>
      <c r="L948" s="124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</row>
    <row r="949" spans="1:26" ht="18.75" customHeight="1">
      <c r="A949" s="124"/>
      <c r="B949" s="94"/>
      <c r="C949" s="94"/>
      <c r="D949" s="94"/>
      <c r="E949" s="94"/>
      <c r="F949" s="124"/>
      <c r="G949" s="94"/>
      <c r="H949" s="126"/>
      <c r="I949" s="124"/>
      <c r="J949" s="124"/>
      <c r="K949" s="124"/>
      <c r="L949" s="124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</row>
    <row r="950" spans="1:26" ht="18.75" customHeight="1">
      <c r="A950" s="124"/>
      <c r="B950" s="94"/>
      <c r="C950" s="94"/>
      <c r="D950" s="94"/>
      <c r="E950" s="94"/>
      <c r="F950" s="124"/>
      <c r="G950" s="94"/>
      <c r="H950" s="126"/>
      <c r="I950" s="124"/>
      <c r="J950" s="124"/>
      <c r="K950" s="124"/>
      <c r="L950" s="124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</row>
    <row r="951" spans="1:26" ht="18.75" customHeight="1">
      <c r="A951" s="124"/>
      <c r="B951" s="94"/>
      <c r="C951" s="94"/>
      <c r="D951" s="94"/>
      <c r="E951" s="94"/>
      <c r="F951" s="124"/>
      <c r="G951" s="94"/>
      <c r="H951" s="126"/>
      <c r="I951" s="124"/>
      <c r="J951" s="124"/>
      <c r="K951" s="124"/>
      <c r="L951" s="124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</row>
    <row r="952" spans="1:26" ht="18.75" customHeight="1">
      <c r="A952" s="124"/>
      <c r="B952" s="94"/>
      <c r="C952" s="94"/>
      <c r="D952" s="94"/>
      <c r="E952" s="94"/>
      <c r="F952" s="124"/>
      <c r="G952" s="94"/>
      <c r="H952" s="126"/>
      <c r="I952" s="124"/>
      <c r="J952" s="124"/>
      <c r="K952" s="124"/>
      <c r="L952" s="124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</row>
    <row r="953" spans="1:26" ht="18.75" customHeight="1">
      <c r="A953" s="124"/>
      <c r="B953" s="94"/>
      <c r="C953" s="94"/>
      <c r="D953" s="94"/>
      <c r="E953" s="94"/>
      <c r="F953" s="124"/>
      <c r="G953" s="94"/>
      <c r="H953" s="126"/>
      <c r="I953" s="124"/>
      <c r="J953" s="124"/>
      <c r="K953" s="124"/>
      <c r="L953" s="124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</row>
    <row r="954" spans="1:26" ht="18.75" customHeight="1">
      <c r="A954" s="124"/>
      <c r="B954" s="94"/>
      <c r="C954" s="94"/>
      <c r="D954" s="94"/>
      <c r="E954" s="94"/>
      <c r="F954" s="124"/>
      <c r="G954" s="94"/>
      <c r="H954" s="126"/>
      <c r="I954" s="124"/>
      <c r="J954" s="124"/>
      <c r="K954" s="124"/>
      <c r="L954" s="124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</row>
    <row r="955" spans="1:26" ht="18.75" customHeight="1">
      <c r="A955" s="124"/>
      <c r="B955" s="94"/>
      <c r="C955" s="94"/>
      <c r="D955" s="94"/>
      <c r="E955" s="94"/>
      <c r="F955" s="124"/>
      <c r="G955" s="94"/>
      <c r="H955" s="126"/>
      <c r="I955" s="124"/>
      <c r="J955" s="124"/>
      <c r="K955" s="124"/>
      <c r="L955" s="124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</row>
    <row r="956" spans="1:26" ht="18.75" customHeight="1">
      <c r="A956" s="124"/>
      <c r="B956" s="94"/>
      <c r="C956" s="94"/>
      <c r="D956" s="94"/>
      <c r="E956" s="94"/>
      <c r="F956" s="124"/>
      <c r="G956" s="94"/>
      <c r="H956" s="126"/>
      <c r="I956" s="124"/>
      <c r="J956" s="124"/>
      <c r="K956" s="124"/>
      <c r="L956" s="124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</row>
    <row r="957" spans="1:26" ht="18.75" customHeight="1">
      <c r="A957" s="124"/>
      <c r="B957" s="94"/>
      <c r="C957" s="94"/>
      <c r="D957" s="94"/>
      <c r="E957" s="94"/>
      <c r="F957" s="124"/>
      <c r="G957" s="94"/>
      <c r="H957" s="126"/>
      <c r="I957" s="124"/>
      <c r="J957" s="124"/>
      <c r="K957" s="124"/>
      <c r="L957" s="124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</row>
    <row r="958" spans="1:26" ht="18.75" customHeight="1">
      <c r="A958" s="124"/>
      <c r="B958" s="94"/>
      <c r="C958" s="94"/>
      <c r="D958" s="94"/>
      <c r="E958" s="94"/>
      <c r="F958" s="124"/>
      <c r="G958" s="94"/>
      <c r="H958" s="126"/>
      <c r="I958" s="124"/>
      <c r="J958" s="124"/>
      <c r="K958" s="124"/>
      <c r="L958" s="124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</row>
    <row r="959" spans="1:26" ht="18.75" customHeight="1">
      <c r="A959" s="124"/>
      <c r="B959" s="94"/>
      <c r="C959" s="94"/>
      <c r="D959" s="94"/>
      <c r="E959" s="94"/>
      <c r="F959" s="124"/>
      <c r="G959" s="94"/>
      <c r="H959" s="126"/>
      <c r="I959" s="124"/>
      <c r="J959" s="124"/>
      <c r="K959" s="124"/>
      <c r="L959" s="124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</row>
    <row r="960" spans="1:26" ht="18.75" customHeight="1">
      <c r="A960" s="124"/>
      <c r="B960" s="94"/>
      <c r="C960" s="94"/>
      <c r="D960" s="94"/>
      <c r="E960" s="94"/>
      <c r="F960" s="124"/>
      <c r="G960" s="94"/>
      <c r="H960" s="126"/>
      <c r="I960" s="124"/>
      <c r="J960" s="124"/>
      <c r="K960" s="124"/>
      <c r="L960" s="124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</row>
    <row r="961" spans="1:26" ht="18.75" customHeight="1">
      <c r="A961" s="124"/>
      <c r="B961" s="94"/>
      <c r="C961" s="94"/>
      <c r="D961" s="94"/>
      <c r="E961" s="94"/>
      <c r="F961" s="124"/>
      <c r="G961" s="94"/>
      <c r="H961" s="126"/>
      <c r="I961" s="124"/>
      <c r="J961" s="124"/>
      <c r="K961" s="124"/>
      <c r="L961" s="124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</row>
    <row r="962" spans="1:26" ht="18.75" customHeight="1">
      <c r="A962" s="124"/>
      <c r="B962" s="94"/>
      <c r="C962" s="94"/>
      <c r="D962" s="94"/>
      <c r="E962" s="94"/>
      <c r="F962" s="124"/>
      <c r="G962" s="94"/>
      <c r="H962" s="126"/>
      <c r="I962" s="124"/>
      <c r="J962" s="124"/>
      <c r="K962" s="124"/>
      <c r="L962" s="124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</row>
    <row r="963" spans="1:26" ht="18.75" customHeight="1">
      <c r="A963" s="124"/>
      <c r="B963" s="94"/>
      <c r="C963" s="94"/>
      <c r="D963" s="94"/>
      <c r="E963" s="94"/>
      <c r="F963" s="124"/>
      <c r="G963" s="94"/>
      <c r="H963" s="126"/>
      <c r="I963" s="124"/>
      <c r="J963" s="124"/>
      <c r="K963" s="124"/>
      <c r="L963" s="124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</row>
    <row r="964" spans="1:26" ht="18.75" customHeight="1">
      <c r="A964" s="124"/>
      <c r="B964" s="94"/>
      <c r="C964" s="94"/>
      <c r="D964" s="94"/>
      <c r="E964" s="94"/>
      <c r="F964" s="124"/>
      <c r="G964" s="94"/>
      <c r="H964" s="126"/>
      <c r="I964" s="124"/>
      <c r="J964" s="124"/>
      <c r="K964" s="124"/>
      <c r="L964" s="124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</row>
    <row r="965" spans="1:26" ht="18.75" customHeight="1">
      <c r="A965" s="124"/>
      <c r="B965" s="94"/>
      <c r="C965" s="94"/>
      <c r="D965" s="94"/>
      <c r="E965" s="94"/>
      <c r="F965" s="124"/>
      <c r="G965" s="94"/>
      <c r="H965" s="126"/>
      <c r="I965" s="124"/>
      <c r="J965" s="124"/>
      <c r="K965" s="124"/>
      <c r="L965" s="124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</row>
    <row r="966" spans="1:26" ht="18.75" customHeight="1">
      <c r="A966" s="124"/>
      <c r="B966" s="94"/>
      <c r="C966" s="94"/>
      <c r="D966" s="94"/>
      <c r="E966" s="94"/>
      <c r="F966" s="124"/>
      <c r="G966" s="94"/>
      <c r="H966" s="126"/>
      <c r="I966" s="124"/>
      <c r="J966" s="124"/>
      <c r="K966" s="124"/>
      <c r="L966" s="124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</row>
    <row r="967" spans="1:26" ht="18.75" customHeight="1">
      <c r="A967" s="124"/>
      <c r="B967" s="94"/>
      <c r="C967" s="94"/>
      <c r="D967" s="94"/>
      <c r="E967" s="94"/>
      <c r="F967" s="124"/>
      <c r="G967" s="94"/>
      <c r="H967" s="126"/>
      <c r="I967" s="124"/>
      <c r="J967" s="124"/>
      <c r="K967" s="124"/>
      <c r="L967" s="124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</row>
    <row r="968" spans="1:26" ht="18.75" customHeight="1">
      <c r="A968" s="124"/>
      <c r="B968" s="94"/>
      <c r="C968" s="94"/>
      <c r="D968" s="94"/>
      <c r="E968" s="94"/>
      <c r="F968" s="124"/>
      <c r="G968" s="94"/>
      <c r="H968" s="126"/>
      <c r="I968" s="124"/>
      <c r="J968" s="124"/>
      <c r="K968" s="124"/>
      <c r="L968" s="124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</row>
    <row r="969" spans="1:26" ht="18.75" customHeight="1">
      <c r="A969" s="124"/>
      <c r="B969" s="94"/>
      <c r="C969" s="94"/>
      <c r="D969" s="94"/>
      <c r="E969" s="94"/>
      <c r="F969" s="124"/>
      <c r="G969" s="94"/>
      <c r="H969" s="126"/>
      <c r="I969" s="124"/>
      <c r="J969" s="124"/>
      <c r="K969" s="124"/>
      <c r="L969" s="124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</row>
    <row r="970" spans="1:26" ht="18.75" customHeight="1">
      <c r="A970" s="124"/>
      <c r="B970" s="94"/>
      <c r="C970" s="94"/>
      <c r="D970" s="94"/>
      <c r="E970" s="94"/>
      <c r="F970" s="124"/>
      <c r="G970" s="94"/>
      <c r="H970" s="126"/>
      <c r="I970" s="124"/>
      <c r="J970" s="124"/>
      <c r="K970" s="124"/>
      <c r="L970" s="124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</row>
    <row r="971" spans="1:26" ht="18.75" customHeight="1">
      <c r="A971" s="124"/>
      <c r="B971" s="94"/>
      <c r="C971" s="94"/>
      <c r="D971" s="94"/>
      <c r="E971" s="94"/>
      <c r="F971" s="124"/>
      <c r="G971" s="94"/>
      <c r="H971" s="126"/>
      <c r="I971" s="124"/>
      <c r="J971" s="124"/>
      <c r="K971" s="124"/>
      <c r="L971" s="124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</row>
    <row r="972" spans="1:26" ht="18.75" customHeight="1">
      <c r="A972" s="124"/>
      <c r="B972" s="94"/>
      <c r="C972" s="94"/>
      <c r="D972" s="94"/>
      <c r="E972" s="94"/>
      <c r="F972" s="124"/>
      <c r="G972" s="94"/>
      <c r="H972" s="126"/>
      <c r="I972" s="124"/>
      <c r="J972" s="124"/>
      <c r="K972" s="124"/>
      <c r="L972" s="124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</row>
    <row r="973" spans="1:26" ht="18.75" customHeight="1">
      <c r="A973" s="124"/>
      <c r="B973" s="94"/>
      <c r="C973" s="94"/>
      <c r="D973" s="94"/>
      <c r="E973" s="94"/>
      <c r="F973" s="124"/>
      <c r="G973" s="94"/>
      <c r="H973" s="126"/>
      <c r="I973" s="124"/>
      <c r="J973" s="124"/>
      <c r="K973" s="124"/>
      <c r="L973" s="124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</row>
    <row r="974" spans="1:26" ht="18.75" customHeight="1">
      <c r="A974" s="124"/>
      <c r="B974" s="94"/>
      <c r="C974" s="94"/>
      <c r="D974" s="94"/>
      <c r="E974" s="94"/>
      <c r="F974" s="124"/>
      <c r="G974" s="94"/>
      <c r="H974" s="126"/>
      <c r="I974" s="124"/>
      <c r="J974" s="124"/>
      <c r="K974" s="124"/>
      <c r="L974" s="124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</row>
    <row r="975" spans="1:26" ht="18.75" customHeight="1">
      <c r="A975" s="124"/>
      <c r="B975" s="94"/>
      <c r="C975" s="94"/>
      <c r="D975" s="94"/>
      <c r="E975" s="94"/>
      <c r="F975" s="124"/>
      <c r="G975" s="94"/>
      <c r="H975" s="126"/>
      <c r="I975" s="124"/>
      <c r="J975" s="124"/>
      <c r="K975" s="124"/>
      <c r="L975" s="124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</row>
    <row r="976" spans="1:26" ht="18.75" customHeight="1">
      <c r="A976" s="124"/>
      <c r="B976" s="94"/>
      <c r="C976" s="94"/>
      <c r="D976" s="94"/>
      <c r="E976" s="94"/>
      <c r="F976" s="124"/>
      <c r="G976" s="94"/>
      <c r="H976" s="126"/>
      <c r="I976" s="124"/>
      <c r="J976" s="124"/>
      <c r="K976" s="124"/>
      <c r="L976" s="124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</row>
    <row r="977" spans="1:26" ht="18.75" customHeight="1">
      <c r="A977" s="124"/>
      <c r="B977" s="94"/>
      <c r="C977" s="94"/>
      <c r="D977" s="94"/>
      <c r="E977" s="94"/>
      <c r="F977" s="124"/>
      <c r="G977" s="94"/>
      <c r="H977" s="126"/>
      <c r="I977" s="124"/>
      <c r="J977" s="124"/>
      <c r="K977" s="124"/>
      <c r="L977" s="124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</row>
    <row r="978" spans="1:26" ht="18.75" customHeight="1">
      <c r="A978" s="124"/>
      <c r="B978" s="94"/>
      <c r="C978" s="94"/>
      <c r="D978" s="94"/>
      <c r="E978" s="94"/>
      <c r="F978" s="124"/>
      <c r="G978" s="94"/>
      <c r="H978" s="126"/>
      <c r="I978" s="124"/>
      <c r="J978" s="124"/>
      <c r="K978" s="124"/>
      <c r="L978" s="124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</row>
    <row r="979" spans="1:26" ht="18.75" customHeight="1">
      <c r="A979" s="124"/>
      <c r="B979" s="94"/>
      <c r="C979" s="94"/>
      <c r="D979" s="94"/>
      <c r="E979" s="94"/>
      <c r="F979" s="124"/>
      <c r="G979" s="94"/>
      <c r="H979" s="126"/>
      <c r="I979" s="124"/>
      <c r="J979" s="124"/>
      <c r="K979" s="124"/>
      <c r="L979" s="124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</row>
    <row r="980" spans="1:26" ht="18.75" customHeight="1">
      <c r="A980" s="124"/>
      <c r="B980" s="94"/>
      <c r="C980" s="94"/>
      <c r="D980" s="94"/>
      <c r="E980" s="94"/>
      <c r="F980" s="124"/>
      <c r="G980" s="94"/>
      <c r="H980" s="126"/>
      <c r="I980" s="124"/>
      <c r="J980" s="124"/>
      <c r="K980" s="124"/>
      <c r="L980" s="124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</row>
    <row r="981" spans="1:26" ht="18.75" customHeight="1">
      <c r="A981" s="124"/>
      <c r="B981" s="94"/>
      <c r="C981" s="94"/>
      <c r="D981" s="94"/>
      <c r="E981" s="94"/>
      <c r="F981" s="124"/>
      <c r="G981" s="94"/>
      <c r="H981" s="126"/>
      <c r="I981" s="124"/>
      <c r="J981" s="124"/>
      <c r="K981" s="124"/>
      <c r="L981" s="124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</row>
    <row r="982" spans="1:26" ht="18.75" customHeight="1">
      <c r="A982" s="124"/>
      <c r="B982" s="94"/>
      <c r="C982" s="94"/>
      <c r="D982" s="94"/>
      <c r="E982" s="94"/>
      <c r="F982" s="124"/>
      <c r="G982" s="94"/>
      <c r="H982" s="126"/>
      <c r="I982" s="124"/>
      <c r="J982" s="124"/>
      <c r="K982" s="124"/>
      <c r="L982" s="124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</row>
    <row r="983" spans="1:26" ht="18.75" customHeight="1">
      <c r="A983" s="124"/>
      <c r="B983" s="94"/>
      <c r="C983" s="94"/>
      <c r="D983" s="94"/>
      <c r="E983" s="94"/>
      <c r="F983" s="124"/>
      <c r="G983" s="94"/>
      <c r="H983" s="126"/>
      <c r="I983" s="124"/>
      <c r="J983" s="124"/>
      <c r="K983" s="124"/>
      <c r="L983" s="124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</row>
    <row r="984" spans="1:26" ht="18.75" customHeight="1">
      <c r="A984" s="124"/>
      <c r="B984" s="94"/>
      <c r="C984" s="94"/>
      <c r="D984" s="94"/>
      <c r="E984" s="94"/>
      <c r="F984" s="124"/>
      <c r="G984" s="94"/>
      <c r="H984" s="126"/>
      <c r="I984" s="124"/>
      <c r="J984" s="124"/>
      <c r="K984" s="124"/>
      <c r="L984" s="124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</row>
    <row r="985" spans="1:26" ht="18.75" customHeight="1">
      <c r="A985" s="124"/>
      <c r="B985" s="94"/>
      <c r="C985" s="94"/>
      <c r="D985" s="94"/>
      <c r="E985" s="94"/>
      <c r="F985" s="124"/>
      <c r="G985" s="94"/>
      <c r="H985" s="126"/>
      <c r="I985" s="124"/>
      <c r="J985" s="124"/>
      <c r="K985" s="124"/>
      <c r="L985" s="124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</row>
    <row r="986" spans="1:26" ht="18.75" customHeight="1">
      <c r="A986" s="124"/>
      <c r="B986" s="94"/>
      <c r="C986" s="94"/>
      <c r="D986" s="94"/>
      <c r="E986" s="94"/>
      <c r="F986" s="124"/>
      <c r="G986" s="94"/>
      <c r="H986" s="126"/>
      <c r="I986" s="124"/>
      <c r="J986" s="124"/>
      <c r="K986" s="124"/>
      <c r="L986" s="124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</row>
    <row r="987" spans="1:26" ht="18.75" customHeight="1">
      <c r="A987" s="124"/>
      <c r="B987" s="94"/>
      <c r="C987" s="94"/>
      <c r="D987" s="94"/>
      <c r="E987" s="94"/>
      <c r="F987" s="124"/>
      <c r="G987" s="94"/>
      <c r="H987" s="126"/>
      <c r="I987" s="124"/>
      <c r="J987" s="124"/>
      <c r="K987" s="124"/>
      <c r="L987" s="124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</row>
    <row r="988" spans="1:26" ht="18.75" customHeight="1">
      <c r="A988" s="124"/>
      <c r="B988" s="94"/>
      <c r="C988" s="94"/>
      <c r="D988" s="94"/>
      <c r="E988" s="94"/>
      <c r="F988" s="124"/>
      <c r="G988" s="94"/>
      <c r="H988" s="126"/>
      <c r="I988" s="124"/>
      <c r="J988" s="124"/>
      <c r="K988" s="124"/>
      <c r="L988" s="124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</row>
    <row r="989" spans="1:26" ht="18.75" customHeight="1">
      <c r="A989" s="124"/>
      <c r="B989" s="94"/>
      <c r="C989" s="94"/>
      <c r="D989" s="94"/>
      <c r="E989" s="94"/>
      <c r="F989" s="124"/>
      <c r="G989" s="94"/>
      <c r="H989" s="126"/>
      <c r="I989" s="124"/>
      <c r="J989" s="124"/>
      <c r="K989" s="124"/>
      <c r="L989" s="124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</row>
    <row r="990" spans="1:26" ht="18.75" customHeight="1">
      <c r="A990" s="124"/>
      <c r="B990" s="94"/>
      <c r="C990" s="94"/>
      <c r="D990" s="94"/>
      <c r="E990" s="94"/>
      <c r="F990" s="124"/>
      <c r="G990" s="94"/>
      <c r="H990" s="126"/>
      <c r="I990" s="124"/>
      <c r="J990" s="124"/>
      <c r="K990" s="124"/>
      <c r="L990" s="124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</row>
    <row r="991" spans="1:26" ht="18.75" customHeight="1">
      <c r="A991" s="124"/>
      <c r="B991" s="94"/>
      <c r="C991" s="94"/>
      <c r="D991" s="94"/>
      <c r="E991" s="94"/>
      <c r="F991" s="124"/>
      <c r="G991" s="94"/>
      <c r="H991" s="126"/>
      <c r="I991" s="124"/>
      <c r="J991" s="124"/>
      <c r="K991" s="124"/>
      <c r="L991" s="124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</row>
    <row r="992" spans="1:26" ht="18.75" customHeight="1">
      <c r="A992" s="124"/>
      <c r="B992" s="94"/>
      <c r="C992" s="94"/>
      <c r="D992" s="94"/>
      <c r="E992" s="94"/>
      <c r="F992" s="124"/>
      <c r="G992" s="94"/>
      <c r="H992" s="126"/>
      <c r="I992" s="124"/>
      <c r="J992" s="124"/>
      <c r="K992" s="124"/>
      <c r="L992" s="124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</row>
    <row r="993" spans="1:26" ht="18.75" customHeight="1">
      <c r="A993" s="124"/>
      <c r="B993" s="94"/>
      <c r="C993" s="94"/>
      <c r="D993" s="94"/>
      <c r="E993" s="94"/>
      <c r="F993" s="124"/>
      <c r="G993" s="94"/>
      <c r="H993" s="126"/>
      <c r="I993" s="124"/>
      <c r="J993" s="124"/>
      <c r="K993" s="124"/>
      <c r="L993" s="124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</row>
    <row r="994" spans="1:26" ht="18.75" customHeight="1">
      <c r="A994" s="124"/>
      <c r="B994" s="94"/>
      <c r="C994" s="94"/>
      <c r="D994" s="94"/>
      <c r="E994" s="94"/>
      <c r="F994" s="124"/>
      <c r="G994" s="94"/>
      <c r="H994" s="126"/>
      <c r="I994" s="124"/>
      <c r="J994" s="124"/>
      <c r="K994" s="124"/>
      <c r="L994" s="124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</row>
    <row r="995" spans="1:26" ht="18.75" customHeight="1">
      <c r="A995" s="124"/>
      <c r="B995" s="94"/>
      <c r="C995" s="94"/>
      <c r="D995" s="94"/>
      <c r="E995" s="94"/>
      <c r="F995" s="124"/>
      <c r="G995" s="94"/>
      <c r="H995" s="126"/>
      <c r="I995" s="124"/>
      <c r="J995" s="124"/>
      <c r="K995" s="124"/>
      <c r="L995" s="124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</row>
    <row r="996" spans="1:26" ht="18.75" customHeight="1">
      <c r="A996" s="124"/>
      <c r="B996" s="94"/>
      <c r="C996" s="94"/>
      <c r="D996" s="94"/>
      <c r="E996" s="94"/>
      <c r="F996" s="124"/>
      <c r="G996" s="94"/>
      <c r="H996" s="126"/>
      <c r="I996" s="124"/>
      <c r="J996" s="124"/>
      <c r="K996" s="124"/>
      <c r="L996" s="12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</row>
    <row r="997" spans="1:26" ht="18.75" customHeight="1">
      <c r="A997" s="124"/>
      <c r="B997" s="94"/>
      <c r="C997" s="94"/>
      <c r="D997" s="94"/>
      <c r="E997" s="94"/>
      <c r="F997" s="124"/>
      <c r="G997" s="94"/>
      <c r="H997" s="126"/>
      <c r="I997" s="124"/>
      <c r="J997" s="124"/>
      <c r="K997" s="124"/>
      <c r="L997" s="124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</row>
    <row r="998" spans="1:26" ht="18.75" customHeight="1">
      <c r="A998" s="124"/>
      <c r="B998" s="94"/>
      <c r="C998" s="94"/>
      <c r="D998" s="94"/>
      <c r="E998" s="94"/>
      <c r="F998" s="124"/>
      <c r="G998" s="94"/>
      <c r="H998" s="126"/>
      <c r="I998" s="124"/>
      <c r="J998" s="124"/>
      <c r="K998" s="124"/>
      <c r="L998" s="124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</row>
    <row r="999" spans="1:26" ht="18.75" customHeight="1">
      <c r="A999" s="124"/>
      <c r="B999" s="94"/>
      <c r="C999" s="94"/>
      <c r="D999" s="94"/>
      <c r="E999" s="94"/>
      <c r="F999" s="124"/>
      <c r="G999" s="94"/>
      <c r="H999" s="126"/>
      <c r="I999" s="124"/>
      <c r="J999" s="124"/>
      <c r="K999" s="124"/>
      <c r="L999" s="124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</row>
    <row r="1000" spans="1:26" ht="18.75" customHeight="1">
      <c r="A1000" s="124"/>
      <c r="B1000" s="94"/>
      <c r="C1000" s="94"/>
      <c r="D1000" s="94"/>
      <c r="E1000" s="94"/>
      <c r="F1000" s="124"/>
      <c r="G1000" s="94"/>
      <c r="H1000" s="126"/>
      <c r="I1000" s="124"/>
      <c r="J1000" s="124"/>
      <c r="K1000" s="124"/>
      <c r="L1000" s="124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</row>
  </sheetData>
  <mergeCells count="18">
    <mergeCell ref="A91:M91"/>
    <mergeCell ref="A92:M92"/>
    <mergeCell ref="F6:F7"/>
    <mergeCell ref="G6:H6"/>
    <mergeCell ref="I6:L6"/>
    <mergeCell ref="M6:M7"/>
    <mergeCell ref="D6:D7"/>
    <mergeCell ref="E6:E7"/>
    <mergeCell ref="B8:F8"/>
    <mergeCell ref="B63:F63"/>
    <mergeCell ref="A90:M90"/>
    <mergeCell ref="A1:M1"/>
    <mergeCell ref="A2:M2"/>
    <mergeCell ref="A4:M4"/>
    <mergeCell ref="A5:M5"/>
    <mergeCell ref="A6:A7"/>
    <mergeCell ref="B6:B7"/>
    <mergeCell ref="C6:C7"/>
  </mergeCells>
  <pageMargins left="0.51181102362204722" right="0" top="0" bottom="0" header="0" footer="0"/>
  <pageSetup paperSize="9" scale="9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3C47D"/>
    <outlinePr summaryBelow="0" summaryRight="0"/>
  </sheetPr>
  <dimension ref="A1:AB996"/>
  <sheetViews>
    <sheetView topLeftCell="A7" workbookViewId="0">
      <selection activeCell="G23" sqref="G22:G23"/>
    </sheetView>
  </sheetViews>
  <sheetFormatPr defaultColWidth="14.42578125" defaultRowHeight="15" customHeight="1"/>
  <cols>
    <col min="1" max="1" width="5.28515625" customWidth="1"/>
    <col min="2" max="2" width="22.42578125" style="1583" customWidth="1"/>
    <col min="3" max="3" width="23.42578125" customWidth="1"/>
    <col min="4" max="4" width="12.5703125" customWidth="1"/>
    <col min="5" max="5" width="21.140625" customWidth="1"/>
    <col min="6" max="6" width="11" customWidth="1"/>
    <col min="7" max="7" width="17.5703125" customWidth="1"/>
    <col min="8" max="8" width="10.28515625" customWidth="1"/>
    <col min="9" max="9" width="4" customWidth="1"/>
    <col min="10" max="10" width="3.5703125" customWidth="1"/>
    <col min="11" max="11" width="5" customWidth="1"/>
    <col min="12" max="12" width="4.28515625" customWidth="1"/>
    <col min="13" max="13" width="12.28515625" customWidth="1"/>
  </cols>
  <sheetData>
    <row r="1" spans="1:28" ht="15" customHeight="1">
      <c r="A1" s="2036" t="s">
        <v>326</v>
      </c>
      <c r="B1" s="1941"/>
      <c r="C1" s="1941"/>
      <c r="D1" s="1941"/>
      <c r="E1" s="1941"/>
      <c r="F1" s="1941"/>
      <c r="G1" s="1941"/>
      <c r="H1" s="1941"/>
      <c r="I1" s="1941"/>
      <c r="J1" s="1941"/>
      <c r="K1" s="1941"/>
      <c r="L1" s="1941"/>
      <c r="M1" s="194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0.100000000000001" customHeight="1">
      <c r="A2" s="2053" t="s">
        <v>3878</v>
      </c>
      <c r="B2" s="1941"/>
      <c r="C2" s="1941"/>
      <c r="D2" s="1941"/>
      <c r="E2" s="1941"/>
      <c r="F2" s="1941"/>
      <c r="G2" s="1941"/>
      <c r="H2" s="1941"/>
      <c r="I2" s="1941"/>
      <c r="J2" s="1941"/>
      <c r="K2" s="1941"/>
      <c r="L2" s="1941"/>
      <c r="M2" s="194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20.100000000000001" customHeight="1">
      <c r="A3" s="544" t="s">
        <v>1128</v>
      </c>
      <c r="B3" s="1582"/>
      <c r="C3" s="544"/>
      <c r="D3" s="544"/>
      <c r="E3" s="544"/>
      <c r="F3" s="544"/>
      <c r="G3" s="544"/>
      <c r="H3" s="544"/>
      <c r="I3" s="544"/>
      <c r="J3" s="544"/>
      <c r="K3" s="544"/>
      <c r="L3" s="544"/>
      <c r="M3" s="54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20.100000000000001" customHeight="1">
      <c r="A4" s="2053" t="s">
        <v>3879</v>
      </c>
      <c r="B4" s="1941"/>
      <c r="C4" s="1941"/>
      <c r="D4" s="1941"/>
      <c r="E4" s="1941"/>
      <c r="F4" s="1941"/>
      <c r="G4" s="1941"/>
      <c r="H4" s="1941"/>
      <c r="I4" s="1941"/>
      <c r="J4" s="1941"/>
      <c r="K4" s="1941"/>
      <c r="L4" s="1941"/>
      <c r="M4" s="194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0.100000000000001" customHeight="1">
      <c r="A5" s="2054" t="s">
        <v>3880</v>
      </c>
      <c r="B5" s="1969"/>
      <c r="C5" s="1969"/>
      <c r="D5" s="1969"/>
      <c r="E5" s="1969"/>
      <c r="F5" s="1969"/>
      <c r="G5" s="1969"/>
      <c r="H5" s="1969"/>
      <c r="I5" s="1969"/>
      <c r="J5" s="1969"/>
      <c r="K5" s="1969"/>
      <c r="L5" s="1969"/>
      <c r="M5" s="1969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ht="20.100000000000001" customHeight="1">
      <c r="A6" s="2231" t="s">
        <v>0</v>
      </c>
      <c r="B6" s="2233" t="s">
        <v>273</v>
      </c>
      <c r="C6" s="2231" t="s">
        <v>274</v>
      </c>
      <c r="D6" s="2231" t="s">
        <v>275</v>
      </c>
      <c r="E6" s="2231" t="s">
        <v>276</v>
      </c>
      <c r="F6" s="2231" t="s">
        <v>277</v>
      </c>
      <c r="G6" s="2234" t="s">
        <v>278</v>
      </c>
      <c r="H6" s="1972"/>
      <c r="I6" s="2235" t="s">
        <v>6</v>
      </c>
      <c r="J6" s="1943"/>
      <c r="K6" s="1943"/>
      <c r="L6" s="1944"/>
      <c r="M6" s="2231" t="s">
        <v>7</v>
      </c>
      <c r="N6" s="545"/>
      <c r="O6" s="545"/>
      <c r="P6" s="545"/>
      <c r="Q6" s="545"/>
      <c r="R6" s="545"/>
      <c r="S6" s="545"/>
      <c r="T6" s="545"/>
      <c r="U6" s="545"/>
      <c r="V6" s="545"/>
      <c r="W6" s="545"/>
      <c r="X6" s="545"/>
      <c r="Y6" s="545"/>
      <c r="Z6" s="545"/>
      <c r="AA6" s="545"/>
      <c r="AB6" s="545"/>
    </row>
    <row r="7" spans="1:28" ht="20.100000000000001" customHeight="1">
      <c r="A7" s="1963"/>
      <c r="B7" s="2052"/>
      <c r="C7" s="1963"/>
      <c r="D7" s="1963"/>
      <c r="E7" s="1963"/>
      <c r="F7" s="1963"/>
      <c r="G7" s="546" t="s">
        <v>279</v>
      </c>
      <c r="H7" s="546" t="s">
        <v>280</v>
      </c>
      <c r="I7" s="1819" t="s">
        <v>8</v>
      </c>
      <c r="J7" s="1819" t="s">
        <v>9</v>
      </c>
      <c r="K7" s="1819" t="s">
        <v>10</v>
      </c>
      <c r="L7" s="1819" t="s">
        <v>11</v>
      </c>
      <c r="M7" s="1963"/>
      <c r="N7" s="545"/>
      <c r="O7" s="545"/>
      <c r="P7" s="545"/>
      <c r="Q7" s="545"/>
      <c r="R7" s="545"/>
      <c r="S7" s="545"/>
      <c r="T7" s="545"/>
      <c r="U7" s="545"/>
      <c r="V7" s="545"/>
      <c r="W7" s="545"/>
      <c r="X7" s="545"/>
      <c r="Y7" s="545"/>
      <c r="Z7" s="545"/>
      <c r="AA7" s="545"/>
      <c r="AB7" s="545"/>
    </row>
    <row r="8" spans="1:28" ht="39.75" customHeight="1">
      <c r="A8" s="337">
        <v>1</v>
      </c>
      <c r="B8" s="1812" t="s">
        <v>3881</v>
      </c>
      <c r="C8" s="1813" t="s">
        <v>3882</v>
      </c>
      <c r="D8" s="626" t="s">
        <v>1885</v>
      </c>
      <c r="E8" s="626" t="s">
        <v>3883</v>
      </c>
      <c r="F8" s="1408" t="s">
        <v>3884</v>
      </c>
      <c r="G8" s="626" t="s">
        <v>2537</v>
      </c>
      <c r="H8" s="627">
        <v>25000</v>
      </c>
      <c r="I8" s="629"/>
      <c r="J8" s="629"/>
      <c r="K8" s="629"/>
      <c r="L8" s="629"/>
      <c r="M8" s="629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ht="24" customHeight="1">
      <c r="A9" s="3"/>
      <c r="B9" s="1566"/>
      <c r="C9" s="599" t="s">
        <v>3885</v>
      </c>
      <c r="D9" s="599" t="s">
        <v>3886</v>
      </c>
      <c r="E9" s="599" t="s">
        <v>3887</v>
      </c>
      <c r="F9" s="602"/>
      <c r="G9" s="599" t="s">
        <v>3058</v>
      </c>
      <c r="H9" s="600">
        <v>14400</v>
      </c>
      <c r="I9" s="602"/>
      <c r="J9" s="602"/>
      <c r="K9" s="602"/>
      <c r="L9" s="602"/>
      <c r="M9" s="602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ht="39.75" customHeight="1">
      <c r="A10" s="3">
        <v>2</v>
      </c>
      <c r="B10" s="598" t="s">
        <v>3888</v>
      </c>
      <c r="C10" s="599" t="s">
        <v>3889</v>
      </c>
      <c r="D10" s="599" t="s">
        <v>730</v>
      </c>
      <c r="E10" s="599" t="s">
        <v>3890</v>
      </c>
      <c r="F10" s="605"/>
      <c r="G10" s="599" t="s">
        <v>3891</v>
      </c>
      <c r="H10" s="600">
        <v>4000</v>
      </c>
      <c r="I10" s="602"/>
      <c r="J10" s="602"/>
      <c r="K10" s="602"/>
      <c r="L10" s="602"/>
      <c r="M10" s="602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ht="24" customHeight="1">
      <c r="A11" s="3"/>
      <c r="B11" s="616"/>
      <c r="C11" s="602"/>
      <c r="D11" s="602"/>
      <c r="E11" s="602"/>
      <c r="F11" s="602"/>
      <c r="G11" s="599" t="s">
        <v>3892</v>
      </c>
      <c r="H11" s="600">
        <v>4700</v>
      </c>
      <c r="I11" s="602"/>
      <c r="J11" s="602"/>
      <c r="K11" s="602"/>
      <c r="L11" s="602"/>
      <c r="M11" s="60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ht="45" customHeight="1">
      <c r="A12" s="3">
        <v>3</v>
      </c>
      <c r="B12" s="598" t="s">
        <v>3893</v>
      </c>
      <c r="C12" s="598" t="s">
        <v>3894</v>
      </c>
      <c r="D12" s="602"/>
      <c r="E12" s="602"/>
      <c r="F12" s="605"/>
      <c r="G12" s="599" t="s">
        <v>3895</v>
      </c>
      <c r="H12" s="600">
        <v>1900</v>
      </c>
      <c r="I12" s="602"/>
      <c r="J12" s="602"/>
      <c r="K12" s="602"/>
      <c r="L12" s="602"/>
      <c r="M12" s="60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ht="25.5" customHeight="1">
      <c r="A13" s="3"/>
      <c r="B13" s="616"/>
      <c r="C13" s="599" t="s">
        <v>3896</v>
      </c>
      <c r="D13" s="602"/>
      <c r="E13" s="602"/>
      <c r="F13" s="602"/>
      <c r="G13" s="602"/>
      <c r="H13" s="602"/>
      <c r="I13" s="602"/>
      <c r="J13" s="602"/>
      <c r="K13" s="602"/>
      <c r="L13" s="602"/>
      <c r="M13" s="602"/>
      <c r="N13" s="1"/>
      <c r="O13" s="547"/>
      <c r="P13" s="547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ht="38.25" customHeight="1">
      <c r="A14" s="3">
        <v>4</v>
      </c>
      <c r="B14" s="598" t="s">
        <v>3897</v>
      </c>
      <c r="C14" s="599" t="s">
        <v>3898</v>
      </c>
      <c r="D14" s="602"/>
      <c r="E14" s="602"/>
      <c r="F14" s="602"/>
      <c r="G14" s="599"/>
      <c r="H14" s="600"/>
      <c r="I14" s="602"/>
      <c r="J14" s="602"/>
      <c r="K14" s="602"/>
      <c r="L14" s="602"/>
      <c r="M14" s="60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ht="30" customHeight="1">
      <c r="A15" s="3"/>
      <c r="B15" s="598" t="s">
        <v>3899</v>
      </c>
      <c r="C15" s="599" t="s">
        <v>3900</v>
      </c>
      <c r="D15" s="602"/>
      <c r="E15" s="602"/>
      <c r="F15" s="602"/>
      <c r="G15" s="602"/>
      <c r="H15" s="602"/>
      <c r="I15" s="602"/>
      <c r="J15" s="602"/>
      <c r="K15" s="602"/>
      <c r="L15" s="602"/>
      <c r="M15" s="60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ht="20.100000000000001" customHeight="1">
      <c r="A16" s="1814"/>
      <c r="B16" s="616"/>
      <c r="C16" s="599" t="s">
        <v>3901</v>
      </c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ht="20.100000000000001" customHeight="1">
      <c r="A17" s="1814"/>
      <c r="B17" s="616"/>
      <c r="C17" s="599" t="s">
        <v>3902</v>
      </c>
      <c r="D17" s="602"/>
      <c r="E17" s="602"/>
      <c r="F17" s="602"/>
      <c r="G17" s="602"/>
      <c r="H17" s="602"/>
      <c r="I17" s="602"/>
      <c r="J17" s="602"/>
      <c r="K17" s="602"/>
      <c r="L17" s="602"/>
      <c r="M17" s="60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ht="20.100000000000001" customHeight="1">
      <c r="A18" s="1814"/>
      <c r="B18" s="616"/>
      <c r="C18" s="599" t="s">
        <v>3903</v>
      </c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ht="20.100000000000001" customHeight="1">
      <c r="A19" s="1814"/>
      <c r="B19" s="616"/>
      <c r="C19" s="599" t="s">
        <v>3904</v>
      </c>
      <c r="D19" s="602"/>
      <c r="E19" s="602"/>
      <c r="F19" s="602"/>
      <c r="G19" s="602"/>
      <c r="H19" s="602"/>
      <c r="I19" s="602"/>
      <c r="J19" s="602"/>
      <c r="K19" s="602"/>
      <c r="L19" s="602"/>
      <c r="M19" s="60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ht="20.100000000000001" customHeight="1">
      <c r="A20" s="3"/>
      <c r="B20" s="616"/>
      <c r="C20" s="599" t="s">
        <v>3905</v>
      </c>
      <c r="D20" s="605"/>
      <c r="E20" s="602"/>
      <c r="F20" s="602"/>
      <c r="G20" s="602"/>
      <c r="H20" s="602"/>
      <c r="I20" s="602"/>
      <c r="J20" s="602"/>
      <c r="K20" s="602"/>
      <c r="L20" s="602"/>
      <c r="M20" s="60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ht="20.100000000000001" customHeight="1">
      <c r="A21" s="1814"/>
      <c r="B21" s="616"/>
      <c r="C21" s="1815" t="s">
        <v>3906</v>
      </c>
      <c r="D21" s="1575"/>
      <c r="E21" s="602"/>
      <c r="F21" s="602"/>
      <c r="G21" s="602"/>
      <c r="H21" s="602"/>
      <c r="I21" s="602"/>
      <c r="J21" s="602"/>
      <c r="K21" s="602"/>
      <c r="L21" s="602"/>
      <c r="M21" s="602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ht="20.100000000000001" customHeight="1">
      <c r="A22" s="1814"/>
      <c r="B22" s="616"/>
      <c r="C22" s="626" t="s">
        <v>3907</v>
      </c>
      <c r="D22" s="602"/>
      <c r="E22" s="602"/>
      <c r="F22" s="602"/>
      <c r="G22" s="602"/>
      <c r="H22" s="602"/>
      <c r="I22" s="602"/>
      <c r="J22" s="602"/>
      <c r="K22" s="602"/>
      <c r="L22" s="602"/>
      <c r="M22" s="60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ht="21" customHeight="1">
      <c r="A23" s="1816"/>
      <c r="B23" s="1817"/>
      <c r="C23" s="1810"/>
      <c r="D23" s="1810"/>
      <c r="E23" s="1810"/>
      <c r="F23" s="1810"/>
      <c r="G23" s="1811" t="s">
        <v>342</v>
      </c>
      <c r="H23" s="1818">
        <f>SUM(H8:H22)</f>
        <v>50000</v>
      </c>
      <c r="I23" s="1810"/>
      <c r="J23" s="1810"/>
      <c r="K23" s="1810"/>
      <c r="L23" s="1810"/>
      <c r="M23" s="1810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ht="22.5" customHeight="1">
      <c r="A24" s="2039" t="s">
        <v>4031</v>
      </c>
      <c r="B24" s="2232"/>
      <c r="C24" s="2232"/>
      <c r="D24" s="2232"/>
      <c r="E24" s="2232"/>
      <c r="F24" s="2232"/>
      <c r="G24" s="2232"/>
      <c r="H24" s="2232"/>
      <c r="I24" s="2232"/>
      <c r="J24" s="2232"/>
      <c r="K24" s="2232"/>
      <c r="L24" s="2232"/>
      <c r="M24" s="22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ht="21" customHeight="1">
      <c r="A25" s="2039" t="s">
        <v>4032</v>
      </c>
      <c r="B25" s="2232"/>
      <c r="C25" s="2232"/>
      <c r="D25" s="2232"/>
      <c r="E25" s="2232"/>
      <c r="F25" s="2232"/>
      <c r="G25" s="2232"/>
      <c r="H25" s="2232"/>
      <c r="I25" s="2232"/>
      <c r="J25" s="2232"/>
      <c r="K25" s="2232"/>
      <c r="L25" s="2232"/>
      <c r="M25" s="22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ht="21" customHeight="1">
      <c r="A26" s="2039" t="s">
        <v>4033</v>
      </c>
      <c r="B26" s="2232"/>
      <c r="C26" s="2232"/>
      <c r="D26" s="2232"/>
      <c r="E26" s="2232"/>
      <c r="F26" s="2232"/>
      <c r="G26" s="2232"/>
      <c r="H26" s="2232"/>
      <c r="I26" s="2232"/>
      <c r="J26" s="2232"/>
      <c r="K26" s="2232"/>
      <c r="L26" s="2232"/>
      <c r="M26" s="22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ht="15" customHeight="1">
      <c r="A27" s="2"/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ht="15" customHeight="1">
      <c r="A28" s="1"/>
      <c r="B28" s="419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ht="15" customHeight="1">
      <c r="A29" s="1"/>
      <c r="B29" s="419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ht="15" customHeight="1">
      <c r="A30" s="1"/>
      <c r="B30" s="419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ht="15" customHeight="1">
      <c r="A31" s="1"/>
      <c r="B31" s="419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ht="15" customHeight="1">
      <c r="A32" s="1"/>
      <c r="B32" s="419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ht="15" customHeight="1">
      <c r="A33" s="1"/>
      <c r="B33" s="419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ht="15" customHeight="1">
      <c r="A34" s="1"/>
      <c r="B34" s="419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ht="15" customHeight="1">
      <c r="A35" s="1"/>
      <c r="B35" s="419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ht="15" customHeight="1">
      <c r="A36" s="1"/>
      <c r="B36" s="419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ht="15" customHeight="1">
      <c r="A37" s="1"/>
      <c r="B37" s="419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ht="15" customHeight="1">
      <c r="A38" s="1"/>
      <c r="B38" s="419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ht="21">
      <c r="A39" s="1"/>
      <c r="B39" s="419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ht="21">
      <c r="A40" s="1"/>
      <c r="B40" s="419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ht="21">
      <c r="A41" s="1"/>
      <c r="B41" s="419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ht="21">
      <c r="A42" s="1"/>
      <c r="B42" s="419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ht="21">
      <c r="A43" s="1"/>
      <c r="B43" s="419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ht="21">
      <c r="A44" s="1"/>
      <c r="B44" s="419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ht="21">
      <c r="A45" s="1"/>
      <c r="B45" s="419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ht="21">
      <c r="A46" s="1"/>
      <c r="B46" s="419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ht="21">
      <c r="A47" s="1"/>
      <c r="B47" s="419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ht="21">
      <c r="A48" s="1"/>
      <c r="B48" s="419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ht="21">
      <c r="A49" s="1"/>
      <c r="B49" s="419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ht="21">
      <c r="A50" s="1"/>
      <c r="B50" s="419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ht="21">
      <c r="A51" s="1"/>
      <c r="B51" s="419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ht="21">
      <c r="A52" s="1"/>
      <c r="B52" s="41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ht="21">
      <c r="A53" s="1"/>
      <c r="B53" s="41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ht="21">
      <c r="A54" s="1"/>
      <c r="B54" s="41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ht="21">
      <c r="A55" s="1"/>
      <c r="B55" s="41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21">
      <c r="A56" s="1"/>
      <c r="B56" s="41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ht="21">
      <c r="A57" s="1"/>
      <c r="B57" s="41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21">
      <c r="A58" s="1"/>
      <c r="B58" s="41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21">
      <c r="A59" s="1"/>
      <c r="B59" s="41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21">
      <c r="A60" s="1"/>
      <c r="B60" s="41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21">
      <c r="A61" s="1"/>
      <c r="B61" s="41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21">
      <c r="A62" s="1"/>
      <c r="B62" s="41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21">
      <c r="A63" s="1"/>
      <c r="B63" s="41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21">
      <c r="A64" s="1"/>
      <c r="B64" s="41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21">
      <c r="A65" s="1"/>
      <c r="B65" s="41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21">
      <c r="A66" s="1"/>
      <c r="B66" s="41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21">
      <c r="A67" s="1"/>
      <c r="B67" s="41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21">
      <c r="A68" s="1"/>
      <c r="B68" s="41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21">
      <c r="A69" s="1"/>
      <c r="B69" s="41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21">
      <c r="A70" s="1"/>
      <c r="B70" s="41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21">
      <c r="A71" s="1"/>
      <c r="B71" s="41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21">
      <c r="A72" s="1"/>
      <c r="B72" s="41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21">
      <c r="A73" s="1"/>
      <c r="B73" s="41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21">
      <c r="A74" s="1"/>
      <c r="B74" s="41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21">
      <c r="A75" s="1"/>
      <c r="B75" s="41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21">
      <c r="A76" s="1"/>
      <c r="B76" s="41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21">
      <c r="A77" s="1"/>
      <c r="B77" s="41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21">
      <c r="A78" s="1"/>
      <c r="B78" s="41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21">
      <c r="A79" s="1"/>
      <c r="B79" s="41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21">
      <c r="A80" s="1"/>
      <c r="B80" s="41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21">
      <c r="A81" s="1"/>
      <c r="B81" s="41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21">
      <c r="A82" s="1"/>
      <c r="B82" s="41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21">
      <c r="A83" s="1"/>
      <c r="B83" s="41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21">
      <c r="A84" s="1"/>
      <c r="B84" s="41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21">
      <c r="A85" s="1"/>
      <c r="B85" s="41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21">
      <c r="A86" s="1"/>
      <c r="B86" s="41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21">
      <c r="A87" s="1"/>
      <c r="B87" s="41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21">
      <c r="A88" s="1"/>
      <c r="B88" s="41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21">
      <c r="A89" s="1"/>
      <c r="B89" s="41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21">
      <c r="A90" s="1"/>
      <c r="B90" s="41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21">
      <c r="A91" s="1"/>
      <c r="B91" s="41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21">
      <c r="A92" s="1"/>
      <c r="B92" s="41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21">
      <c r="A93" s="1"/>
      <c r="B93" s="41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21">
      <c r="A94" s="1"/>
      <c r="B94" s="41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21">
      <c r="A95" s="1"/>
      <c r="B95" s="41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21">
      <c r="A96" s="1"/>
      <c r="B96" s="41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21">
      <c r="A97" s="1"/>
      <c r="B97" s="41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21">
      <c r="A98" s="1"/>
      <c r="B98" s="41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21">
      <c r="A99" s="1"/>
      <c r="B99" s="41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21">
      <c r="A100" s="1"/>
      <c r="B100" s="41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21">
      <c r="A101" s="1"/>
      <c r="B101" s="41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21">
      <c r="A102" s="1"/>
      <c r="B102" s="41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21">
      <c r="A103" s="1"/>
      <c r="B103" s="41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21">
      <c r="A104" s="1"/>
      <c r="B104" s="41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21">
      <c r="A105" s="1"/>
      <c r="B105" s="41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21">
      <c r="A106" s="1"/>
      <c r="B106" s="41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21">
      <c r="A107" s="1"/>
      <c r="B107" s="41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21">
      <c r="A108" s="1"/>
      <c r="B108" s="41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21">
      <c r="A109" s="1"/>
      <c r="B109" s="41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21">
      <c r="A110" s="1"/>
      <c r="B110" s="41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21">
      <c r="A111" s="1"/>
      <c r="B111" s="41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21">
      <c r="A112" s="1"/>
      <c r="B112" s="41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21">
      <c r="A113" s="1"/>
      <c r="B113" s="41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21">
      <c r="A114" s="1"/>
      <c r="B114" s="41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21">
      <c r="A115" s="1"/>
      <c r="B115" s="41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21">
      <c r="A116" s="1"/>
      <c r="B116" s="41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21">
      <c r="A117" s="1"/>
      <c r="B117" s="41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21">
      <c r="A118" s="1"/>
      <c r="B118" s="41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21">
      <c r="A119" s="1"/>
      <c r="B119" s="41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21">
      <c r="A120" s="1"/>
      <c r="B120" s="41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21">
      <c r="A121" s="1"/>
      <c r="B121" s="41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21">
      <c r="A122" s="1"/>
      <c r="B122" s="41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21">
      <c r="A123" s="1"/>
      <c r="B123" s="41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21">
      <c r="A124" s="1"/>
      <c r="B124" s="41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21">
      <c r="A125" s="1"/>
      <c r="B125" s="41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21">
      <c r="A126" s="1"/>
      <c r="B126" s="41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21">
      <c r="A127" s="1"/>
      <c r="B127" s="41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21">
      <c r="A128" s="1"/>
      <c r="B128" s="41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21">
      <c r="A129" s="1"/>
      <c r="B129" s="41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21">
      <c r="A130" s="1"/>
      <c r="B130" s="41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21">
      <c r="A131" s="1"/>
      <c r="B131" s="41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21">
      <c r="A132" s="1"/>
      <c r="B132" s="41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21">
      <c r="A133" s="1"/>
      <c r="B133" s="41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21">
      <c r="A134" s="1"/>
      <c r="B134" s="41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21">
      <c r="A135" s="1"/>
      <c r="B135" s="41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21">
      <c r="A136" s="1"/>
      <c r="B136" s="41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21">
      <c r="A137" s="1"/>
      <c r="B137" s="41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21">
      <c r="A138" s="1"/>
      <c r="B138" s="41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21">
      <c r="A139" s="1"/>
      <c r="B139" s="41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21">
      <c r="A140" s="1"/>
      <c r="B140" s="41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21">
      <c r="A141" s="1"/>
      <c r="B141" s="41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21">
      <c r="A142" s="1"/>
      <c r="B142" s="41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21">
      <c r="A143" s="1"/>
      <c r="B143" s="41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21">
      <c r="A144" s="1"/>
      <c r="B144" s="41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21">
      <c r="A145" s="1"/>
      <c r="B145" s="41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21">
      <c r="A146" s="1"/>
      <c r="B146" s="41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21">
      <c r="A147" s="1"/>
      <c r="B147" s="41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21">
      <c r="A148" s="1"/>
      <c r="B148" s="41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21">
      <c r="A149" s="1"/>
      <c r="B149" s="41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21">
      <c r="A150" s="1"/>
      <c r="B150" s="41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21">
      <c r="A151" s="1"/>
      <c r="B151" s="41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21">
      <c r="A152" s="1"/>
      <c r="B152" s="41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21">
      <c r="A153" s="1"/>
      <c r="B153" s="41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21">
      <c r="A154" s="1"/>
      <c r="B154" s="41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21">
      <c r="A155" s="1"/>
      <c r="B155" s="41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21">
      <c r="A156" s="1"/>
      <c r="B156" s="41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21">
      <c r="A157" s="1"/>
      <c r="B157" s="41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21">
      <c r="A158" s="1"/>
      <c r="B158" s="41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21">
      <c r="A159" s="1"/>
      <c r="B159" s="41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21">
      <c r="A160" s="1"/>
      <c r="B160" s="41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21">
      <c r="A161" s="1"/>
      <c r="B161" s="41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21">
      <c r="A162" s="1"/>
      <c r="B162" s="41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21">
      <c r="A163" s="1"/>
      <c r="B163" s="419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21">
      <c r="A164" s="1"/>
      <c r="B164" s="419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21">
      <c r="A165" s="1"/>
      <c r="B165" s="419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21">
      <c r="A166" s="1"/>
      <c r="B166" s="419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21">
      <c r="A167" s="1"/>
      <c r="B167" s="419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21">
      <c r="A168" s="1"/>
      <c r="B168" s="419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21">
      <c r="A169" s="1"/>
      <c r="B169" s="419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21">
      <c r="A170" s="1"/>
      <c r="B170" s="419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21">
      <c r="A171" s="1"/>
      <c r="B171" s="419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21">
      <c r="A172" s="1"/>
      <c r="B172" s="419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21">
      <c r="A173" s="1"/>
      <c r="B173" s="419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21">
      <c r="A174" s="1"/>
      <c r="B174" s="419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21">
      <c r="A175" s="1"/>
      <c r="B175" s="419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21">
      <c r="A176" s="1"/>
      <c r="B176" s="419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21">
      <c r="A177" s="1"/>
      <c r="B177" s="419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21">
      <c r="A178" s="1"/>
      <c r="B178" s="419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21">
      <c r="A179" s="1"/>
      <c r="B179" s="419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21">
      <c r="A180" s="1"/>
      <c r="B180" s="419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21">
      <c r="A181" s="1"/>
      <c r="B181" s="419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21">
      <c r="A182" s="1"/>
      <c r="B182" s="419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21">
      <c r="A183" s="1"/>
      <c r="B183" s="419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21">
      <c r="A184" s="1"/>
      <c r="B184" s="419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21">
      <c r="A185" s="1"/>
      <c r="B185" s="419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21">
      <c r="A186" s="1"/>
      <c r="B186" s="419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21">
      <c r="A187" s="1"/>
      <c r="B187" s="419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21">
      <c r="A188" s="1"/>
      <c r="B188" s="419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21">
      <c r="A189" s="1"/>
      <c r="B189" s="419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21">
      <c r="A190" s="1"/>
      <c r="B190" s="419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21">
      <c r="A191" s="1"/>
      <c r="B191" s="419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21">
      <c r="A192" s="1"/>
      <c r="B192" s="419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21">
      <c r="A193" s="1"/>
      <c r="B193" s="419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21">
      <c r="A194" s="1"/>
      <c r="B194" s="419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21">
      <c r="A195" s="1"/>
      <c r="B195" s="419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21">
      <c r="A196" s="1"/>
      <c r="B196" s="419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21">
      <c r="A197" s="1"/>
      <c r="B197" s="419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21">
      <c r="A198" s="1"/>
      <c r="B198" s="419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21">
      <c r="A199" s="1"/>
      <c r="B199" s="419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21">
      <c r="A200" s="1"/>
      <c r="B200" s="419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21">
      <c r="A201" s="1"/>
      <c r="B201" s="419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21">
      <c r="A202" s="1"/>
      <c r="B202" s="419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21">
      <c r="A203" s="1"/>
      <c r="B203" s="419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21">
      <c r="A204" s="1"/>
      <c r="B204" s="419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21">
      <c r="A205" s="1"/>
      <c r="B205" s="419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21">
      <c r="A206" s="1"/>
      <c r="B206" s="419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21">
      <c r="A207" s="1"/>
      <c r="B207" s="419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21">
      <c r="A208" s="1"/>
      <c r="B208" s="419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21">
      <c r="A209" s="1"/>
      <c r="B209" s="419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21">
      <c r="A210" s="1"/>
      <c r="B210" s="419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21">
      <c r="A211" s="1"/>
      <c r="B211" s="419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21">
      <c r="A212" s="1"/>
      <c r="B212" s="419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21">
      <c r="A213" s="1"/>
      <c r="B213" s="419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21">
      <c r="A214" s="1"/>
      <c r="B214" s="419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21">
      <c r="A215" s="1"/>
      <c r="B215" s="419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21">
      <c r="A216" s="1"/>
      <c r="B216" s="419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21">
      <c r="A217" s="1"/>
      <c r="B217" s="419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21">
      <c r="A218" s="1"/>
      <c r="B218" s="419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21">
      <c r="A219" s="1"/>
      <c r="B219" s="419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21">
      <c r="A220" s="1"/>
      <c r="B220" s="419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21">
      <c r="A221" s="1"/>
      <c r="B221" s="419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21">
      <c r="A222" s="1"/>
      <c r="B222" s="419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21">
      <c r="A223" s="1"/>
      <c r="B223" s="419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21">
      <c r="A224" s="1"/>
      <c r="B224" s="419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21">
      <c r="A225" s="1"/>
      <c r="B225" s="419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21">
      <c r="A226" s="1"/>
      <c r="B226" s="419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21">
      <c r="A227" s="1"/>
      <c r="B227" s="419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21">
      <c r="A228" s="1"/>
      <c r="B228" s="419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21">
      <c r="A229" s="1"/>
      <c r="B229" s="419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21">
      <c r="A230" s="1"/>
      <c r="B230" s="419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21">
      <c r="A231" s="1"/>
      <c r="B231" s="419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21">
      <c r="A232" s="1"/>
      <c r="B232" s="419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21">
      <c r="A233" s="1"/>
      <c r="B233" s="419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21">
      <c r="A234" s="1"/>
      <c r="B234" s="419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21">
      <c r="A235" s="1"/>
      <c r="B235" s="419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21">
      <c r="A236" s="1"/>
      <c r="B236" s="419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21">
      <c r="A237" s="1"/>
      <c r="B237" s="419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21">
      <c r="A238" s="1"/>
      <c r="B238" s="419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21">
      <c r="A239" s="1"/>
      <c r="B239" s="419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21">
      <c r="A240" s="1"/>
      <c r="B240" s="419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21">
      <c r="A241" s="1"/>
      <c r="B241" s="419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21">
      <c r="A242" s="1"/>
      <c r="B242" s="419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21">
      <c r="A243" s="1"/>
      <c r="B243" s="419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21">
      <c r="A244" s="1"/>
      <c r="B244" s="419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21">
      <c r="A245" s="1"/>
      <c r="B245" s="419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21">
      <c r="A246" s="1"/>
      <c r="B246" s="419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21">
      <c r="A247" s="1"/>
      <c r="B247" s="419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21">
      <c r="A248" s="1"/>
      <c r="B248" s="419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21">
      <c r="A249" s="1"/>
      <c r="B249" s="419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21">
      <c r="A250" s="1"/>
      <c r="B250" s="419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21">
      <c r="A251" s="1"/>
      <c r="B251" s="419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21">
      <c r="A252" s="1"/>
      <c r="B252" s="419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21">
      <c r="A253" s="1"/>
      <c r="B253" s="419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21">
      <c r="A254" s="1"/>
      <c r="B254" s="419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21">
      <c r="A255" s="1"/>
      <c r="B255" s="419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21">
      <c r="A256" s="1"/>
      <c r="B256" s="419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21">
      <c r="A257" s="1"/>
      <c r="B257" s="419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21">
      <c r="A258" s="1"/>
      <c r="B258" s="419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21">
      <c r="A259" s="1"/>
      <c r="B259" s="419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21">
      <c r="A260" s="1"/>
      <c r="B260" s="419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21">
      <c r="A261" s="1"/>
      <c r="B261" s="419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21">
      <c r="A262" s="1"/>
      <c r="B262" s="419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21">
      <c r="A263" s="1"/>
      <c r="B263" s="419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21">
      <c r="A264" s="1"/>
      <c r="B264" s="419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21">
      <c r="A265" s="1"/>
      <c r="B265" s="419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21">
      <c r="A266" s="1"/>
      <c r="B266" s="419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21">
      <c r="A267" s="1"/>
      <c r="B267" s="419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21">
      <c r="A268" s="1"/>
      <c r="B268" s="419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21">
      <c r="A269" s="1"/>
      <c r="B269" s="419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21">
      <c r="A270" s="1"/>
      <c r="B270" s="419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21">
      <c r="A271" s="1"/>
      <c r="B271" s="419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21">
      <c r="A272" s="1"/>
      <c r="B272" s="419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21">
      <c r="A273" s="1"/>
      <c r="B273" s="419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21">
      <c r="A274" s="1"/>
      <c r="B274" s="419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21">
      <c r="A275" s="1"/>
      <c r="B275" s="419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21">
      <c r="A276" s="1"/>
      <c r="B276" s="419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21">
      <c r="A277" s="1"/>
      <c r="B277" s="419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21">
      <c r="A278" s="1"/>
      <c r="B278" s="419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21">
      <c r="A279" s="1"/>
      <c r="B279" s="419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21">
      <c r="A280" s="1"/>
      <c r="B280" s="419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21">
      <c r="A281" s="1"/>
      <c r="B281" s="419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21">
      <c r="A282" s="1"/>
      <c r="B282" s="419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21">
      <c r="A283" s="1"/>
      <c r="B283" s="419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21">
      <c r="A284" s="1"/>
      <c r="B284" s="419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21">
      <c r="A285" s="1"/>
      <c r="B285" s="419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21">
      <c r="A286" s="1"/>
      <c r="B286" s="419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21">
      <c r="A287" s="1"/>
      <c r="B287" s="419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21">
      <c r="A288" s="1"/>
      <c r="B288" s="419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21">
      <c r="A289" s="1"/>
      <c r="B289" s="419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21">
      <c r="A290" s="1"/>
      <c r="B290" s="419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21">
      <c r="A291" s="1"/>
      <c r="B291" s="419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21">
      <c r="A292" s="1"/>
      <c r="B292" s="419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21">
      <c r="A293" s="1"/>
      <c r="B293" s="419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21">
      <c r="A294" s="1"/>
      <c r="B294" s="419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21">
      <c r="A295" s="1"/>
      <c r="B295" s="419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21">
      <c r="A296" s="1"/>
      <c r="B296" s="419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21">
      <c r="A297" s="1"/>
      <c r="B297" s="419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21">
      <c r="A298" s="1"/>
      <c r="B298" s="419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21">
      <c r="A299" s="1"/>
      <c r="B299" s="419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21">
      <c r="A300" s="1"/>
      <c r="B300" s="419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21">
      <c r="A301" s="1"/>
      <c r="B301" s="419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21">
      <c r="A302" s="1"/>
      <c r="B302" s="419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21">
      <c r="A303" s="1"/>
      <c r="B303" s="419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21">
      <c r="A304" s="1"/>
      <c r="B304" s="419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21">
      <c r="A305" s="1"/>
      <c r="B305" s="419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21">
      <c r="A306" s="1"/>
      <c r="B306" s="419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21">
      <c r="A307" s="1"/>
      <c r="B307" s="419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21">
      <c r="A308" s="1"/>
      <c r="B308" s="419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21">
      <c r="A309" s="1"/>
      <c r="B309" s="419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21">
      <c r="A310" s="1"/>
      <c r="B310" s="419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21">
      <c r="A311" s="1"/>
      <c r="B311" s="419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21">
      <c r="A312" s="1"/>
      <c r="B312" s="419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21">
      <c r="A313" s="1"/>
      <c r="B313" s="419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21">
      <c r="A314" s="1"/>
      <c r="B314" s="419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21">
      <c r="A315" s="1"/>
      <c r="B315" s="419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21">
      <c r="A316" s="1"/>
      <c r="B316" s="419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21">
      <c r="A317" s="1"/>
      <c r="B317" s="419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21">
      <c r="A318" s="1"/>
      <c r="B318" s="419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21">
      <c r="A319" s="1"/>
      <c r="B319" s="419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21">
      <c r="A320" s="1"/>
      <c r="B320" s="419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21">
      <c r="A321" s="1"/>
      <c r="B321" s="419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21">
      <c r="A322" s="1"/>
      <c r="B322" s="419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21">
      <c r="A323" s="1"/>
      <c r="B323" s="419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21">
      <c r="A324" s="1"/>
      <c r="B324" s="419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21">
      <c r="A325" s="1"/>
      <c r="B325" s="419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21">
      <c r="A326" s="1"/>
      <c r="B326" s="419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21">
      <c r="A327" s="1"/>
      <c r="B327" s="419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21">
      <c r="A328" s="1"/>
      <c r="B328" s="419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21">
      <c r="A329" s="1"/>
      <c r="B329" s="419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21">
      <c r="A330" s="1"/>
      <c r="B330" s="419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21">
      <c r="A331" s="1"/>
      <c r="B331" s="419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21">
      <c r="A332" s="1"/>
      <c r="B332" s="419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21">
      <c r="A333" s="1"/>
      <c r="B333" s="419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21">
      <c r="A334" s="1"/>
      <c r="B334" s="419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21">
      <c r="A335" s="1"/>
      <c r="B335" s="419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21">
      <c r="A336" s="1"/>
      <c r="B336" s="419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21">
      <c r="A337" s="1"/>
      <c r="B337" s="419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21">
      <c r="A338" s="1"/>
      <c r="B338" s="419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21">
      <c r="A339" s="1"/>
      <c r="B339" s="419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21">
      <c r="A340" s="1"/>
      <c r="B340" s="419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21">
      <c r="A341" s="1"/>
      <c r="B341" s="419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21">
      <c r="A342" s="1"/>
      <c r="B342" s="419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21">
      <c r="A343" s="1"/>
      <c r="B343" s="419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21">
      <c r="A344" s="1"/>
      <c r="B344" s="419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21">
      <c r="A345" s="1"/>
      <c r="B345" s="419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21">
      <c r="A346" s="1"/>
      <c r="B346" s="419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21">
      <c r="A347" s="1"/>
      <c r="B347" s="419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21">
      <c r="A348" s="1"/>
      <c r="B348" s="419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21">
      <c r="A349" s="1"/>
      <c r="B349" s="419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21">
      <c r="A350" s="1"/>
      <c r="B350" s="419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21">
      <c r="A351" s="1"/>
      <c r="B351" s="419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21">
      <c r="A352" s="1"/>
      <c r="B352" s="419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21">
      <c r="A353" s="1"/>
      <c r="B353" s="419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21">
      <c r="A354" s="1"/>
      <c r="B354" s="419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21">
      <c r="A355" s="1"/>
      <c r="B355" s="419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21">
      <c r="A356" s="1"/>
      <c r="B356" s="419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21">
      <c r="A357" s="1"/>
      <c r="B357" s="419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21">
      <c r="A358" s="1"/>
      <c r="B358" s="419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21">
      <c r="A359" s="1"/>
      <c r="B359" s="419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21">
      <c r="A360" s="1"/>
      <c r="B360" s="419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21">
      <c r="A361" s="1"/>
      <c r="B361" s="419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21">
      <c r="A362" s="1"/>
      <c r="B362" s="419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21">
      <c r="A363" s="1"/>
      <c r="B363" s="419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21">
      <c r="A364" s="1"/>
      <c r="B364" s="419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21">
      <c r="A365" s="1"/>
      <c r="B365" s="419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21">
      <c r="A366" s="1"/>
      <c r="B366" s="419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21">
      <c r="A367" s="1"/>
      <c r="B367" s="419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21">
      <c r="A368" s="1"/>
      <c r="B368" s="419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21">
      <c r="A369" s="1"/>
      <c r="B369" s="419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21">
      <c r="A370" s="1"/>
      <c r="B370" s="419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21">
      <c r="A371" s="1"/>
      <c r="B371" s="419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21">
      <c r="A372" s="1"/>
      <c r="B372" s="419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21">
      <c r="A373" s="1"/>
      <c r="B373" s="419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21">
      <c r="A374" s="1"/>
      <c r="B374" s="419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21">
      <c r="A375" s="1"/>
      <c r="B375" s="419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21">
      <c r="A376" s="1"/>
      <c r="B376" s="419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21">
      <c r="A377" s="1"/>
      <c r="B377" s="419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21">
      <c r="A378" s="1"/>
      <c r="B378" s="419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21">
      <c r="A379" s="1"/>
      <c r="B379" s="419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21">
      <c r="A380" s="1"/>
      <c r="B380" s="419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21">
      <c r="A381" s="1"/>
      <c r="B381" s="419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21">
      <c r="A382" s="1"/>
      <c r="B382" s="419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21">
      <c r="A383" s="1"/>
      <c r="B383" s="419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21">
      <c r="A384" s="1"/>
      <c r="B384" s="419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21">
      <c r="A385" s="1"/>
      <c r="B385" s="419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21">
      <c r="A386" s="1"/>
      <c r="B386" s="419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21">
      <c r="A387" s="1"/>
      <c r="B387" s="419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21">
      <c r="A388" s="1"/>
      <c r="B388" s="419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21">
      <c r="A389" s="1"/>
      <c r="B389" s="419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21">
      <c r="A390" s="1"/>
      <c r="B390" s="419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21">
      <c r="A391" s="1"/>
      <c r="B391" s="419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21">
      <c r="A392" s="1"/>
      <c r="B392" s="419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21">
      <c r="A393" s="1"/>
      <c r="B393" s="419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21">
      <c r="A394" s="1"/>
      <c r="B394" s="419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21">
      <c r="A395" s="1"/>
      <c r="B395" s="419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21">
      <c r="A396" s="1"/>
      <c r="B396" s="419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21">
      <c r="A397" s="1"/>
      <c r="B397" s="419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21">
      <c r="A398" s="1"/>
      <c r="B398" s="419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21">
      <c r="A399" s="1"/>
      <c r="B399" s="419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21">
      <c r="A400" s="1"/>
      <c r="B400" s="419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21">
      <c r="A401" s="1"/>
      <c r="B401" s="419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21">
      <c r="A402" s="1"/>
      <c r="B402" s="419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21">
      <c r="A403" s="1"/>
      <c r="B403" s="419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21">
      <c r="A404" s="1"/>
      <c r="B404" s="419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21">
      <c r="A405" s="1"/>
      <c r="B405" s="419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21">
      <c r="A406" s="1"/>
      <c r="B406" s="419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21">
      <c r="A407" s="1"/>
      <c r="B407" s="419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21">
      <c r="A408" s="1"/>
      <c r="B408" s="419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21">
      <c r="A409" s="1"/>
      <c r="B409" s="419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21">
      <c r="A410" s="1"/>
      <c r="B410" s="419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21">
      <c r="A411" s="1"/>
      <c r="B411" s="419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21">
      <c r="A412" s="1"/>
      <c r="B412" s="419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21">
      <c r="A413" s="1"/>
      <c r="B413" s="419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21">
      <c r="A414" s="1"/>
      <c r="B414" s="419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21">
      <c r="A415" s="1"/>
      <c r="B415" s="419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21">
      <c r="A416" s="1"/>
      <c r="B416" s="419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21">
      <c r="A417" s="1"/>
      <c r="B417" s="419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21">
      <c r="A418" s="1"/>
      <c r="B418" s="419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21">
      <c r="A419" s="1"/>
      <c r="B419" s="419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21">
      <c r="A420" s="1"/>
      <c r="B420" s="419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21">
      <c r="A421" s="1"/>
      <c r="B421" s="419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21">
      <c r="A422" s="1"/>
      <c r="B422" s="419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21">
      <c r="A423" s="1"/>
      <c r="B423" s="419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21">
      <c r="A424" s="1"/>
      <c r="B424" s="419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21">
      <c r="A425" s="1"/>
      <c r="B425" s="419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21">
      <c r="A426" s="1"/>
      <c r="B426" s="419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21">
      <c r="A427" s="1"/>
      <c r="B427" s="419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21">
      <c r="A428" s="1"/>
      <c r="B428" s="419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21">
      <c r="A429" s="1"/>
      <c r="B429" s="419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21">
      <c r="A430" s="1"/>
      <c r="B430" s="419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21">
      <c r="A431" s="1"/>
      <c r="B431" s="419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21">
      <c r="A432" s="1"/>
      <c r="B432" s="419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21">
      <c r="A433" s="1"/>
      <c r="B433" s="419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21">
      <c r="A434" s="1"/>
      <c r="B434" s="419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21">
      <c r="A435" s="1"/>
      <c r="B435" s="419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21">
      <c r="A436" s="1"/>
      <c r="B436" s="419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21">
      <c r="A437" s="1"/>
      <c r="B437" s="419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21">
      <c r="A438" s="1"/>
      <c r="B438" s="419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21">
      <c r="A439" s="1"/>
      <c r="B439" s="419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21">
      <c r="A440" s="1"/>
      <c r="B440" s="419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21">
      <c r="A441" s="1"/>
      <c r="B441" s="419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21">
      <c r="A442" s="1"/>
      <c r="B442" s="419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21">
      <c r="A443" s="1"/>
      <c r="B443" s="419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21">
      <c r="A444" s="1"/>
      <c r="B444" s="419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21">
      <c r="A445" s="1"/>
      <c r="B445" s="419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21">
      <c r="A446" s="1"/>
      <c r="B446" s="419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21">
      <c r="A447" s="1"/>
      <c r="B447" s="419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21">
      <c r="A448" s="1"/>
      <c r="B448" s="419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21">
      <c r="A449" s="1"/>
      <c r="B449" s="419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21">
      <c r="A450" s="1"/>
      <c r="B450" s="419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21">
      <c r="A451" s="1"/>
      <c r="B451" s="419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21">
      <c r="A452" s="1"/>
      <c r="B452" s="419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21">
      <c r="A453" s="1"/>
      <c r="B453" s="419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21">
      <c r="A454" s="1"/>
      <c r="B454" s="419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21">
      <c r="A455" s="1"/>
      <c r="B455" s="419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21">
      <c r="A456" s="1"/>
      <c r="B456" s="419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21">
      <c r="A457" s="1"/>
      <c r="B457" s="419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21">
      <c r="A458" s="1"/>
      <c r="B458" s="419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21">
      <c r="A459" s="1"/>
      <c r="B459" s="419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21">
      <c r="A460" s="1"/>
      <c r="B460" s="419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21">
      <c r="A461" s="1"/>
      <c r="B461" s="419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21">
      <c r="A462" s="1"/>
      <c r="B462" s="419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21">
      <c r="A463" s="1"/>
      <c r="B463" s="419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21">
      <c r="A464" s="1"/>
      <c r="B464" s="419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21">
      <c r="A465" s="1"/>
      <c r="B465" s="419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21">
      <c r="A466" s="1"/>
      <c r="B466" s="419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21">
      <c r="A467" s="1"/>
      <c r="B467" s="419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21">
      <c r="A468" s="1"/>
      <c r="B468" s="419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21">
      <c r="A469" s="1"/>
      <c r="B469" s="419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21">
      <c r="A470" s="1"/>
      <c r="B470" s="419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21">
      <c r="A471" s="1"/>
      <c r="B471" s="419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21">
      <c r="A472" s="1"/>
      <c r="B472" s="419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21">
      <c r="A473" s="1"/>
      <c r="B473" s="419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21">
      <c r="A474" s="1"/>
      <c r="B474" s="419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21">
      <c r="A475" s="1"/>
      <c r="B475" s="419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21">
      <c r="A476" s="1"/>
      <c r="B476" s="419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21">
      <c r="A477" s="1"/>
      <c r="B477" s="419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21">
      <c r="A478" s="1"/>
      <c r="B478" s="419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21">
      <c r="A479" s="1"/>
      <c r="B479" s="419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21">
      <c r="A480" s="1"/>
      <c r="B480" s="419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21">
      <c r="A481" s="1"/>
      <c r="B481" s="419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21">
      <c r="A482" s="1"/>
      <c r="B482" s="419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21">
      <c r="A483" s="1"/>
      <c r="B483" s="419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21">
      <c r="A484" s="1"/>
      <c r="B484" s="419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21">
      <c r="A485" s="1"/>
      <c r="B485" s="419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21">
      <c r="A486" s="1"/>
      <c r="B486" s="419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21">
      <c r="A487" s="1"/>
      <c r="B487" s="419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21">
      <c r="A488" s="1"/>
      <c r="B488" s="419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21">
      <c r="A489" s="1"/>
      <c r="B489" s="419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21">
      <c r="A490" s="1"/>
      <c r="B490" s="419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21">
      <c r="A491" s="1"/>
      <c r="B491" s="419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21">
      <c r="A492" s="1"/>
      <c r="B492" s="419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21">
      <c r="A493" s="1"/>
      <c r="B493" s="419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21">
      <c r="A494" s="1"/>
      <c r="B494" s="419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21">
      <c r="A495" s="1"/>
      <c r="B495" s="419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21">
      <c r="A496" s="1"/>
      <c r="B496" s="419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21">
      <c r="A497" s="1"/>
      <c r="B497" s="419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21">
      <c r="A498" s="1"/>
      <c r="B498" s="419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21">
      <c r="A499" s="1"/>
      <c r="B499" s="419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21">
      <c r="A500" s="1"/>
      <c r="B500" s="419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21">
      <c r="A501" s="1"/>
      <c r="B501" s="419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21">
      <c r="A502" s="1"/>
      <c r="B502" s="419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21">
      <c r="A503" s="1"/>
      <c r="B503" s="419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21">
      <c r="A504" s="1"/>
      <c r="B504" s="419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21">
      <c r="A505" s="1"/>
      <c r="B505" s="419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21">
      <c r="A506" s="1"/>
      <c r="B506" s="419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21">
      <c r="A507" s="1"/>
      <c r="B507" s="419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21">
      <c r="A508" s="1"/>
      <c r="B508" s="419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21">
      <c r="A509" s="1"/>
      <c r="B509" s="419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21">
      <c r="A510" s="1"/>
      <c r="B510" s="419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21">
      <c r="A511" s="1"/>
      <c r="B511" s="419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21">
      <c r="A512" s="1"/>
      <c r="B512" s="419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21">
      <c r="A513" s="1"/>
      <c r="B513" s="419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21">
      <c r="A514" s="1"/>
      <c r="B514" s="419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21">
      <c r="A515" s="1"/>
      <c r="B515" s="419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21">
      <c r="A516" s="1"/>
      <c r="B516" s="419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21">
      <c r="A517" s="1"/>
      <c r="B517" s="419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21">
      <c r="A518" s="1"/>
      <c r="B518" s="419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21">
      <c r="A519" s="1"/>
      <c r="B519" s="419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21">
      <c r="A520" s="1"/>
      <c r="B520" s="419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21">
      <c r="A521" s="1"/>
      <c r="B521" s="419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21">
      <c r="A522" s="1"/>
      <c r="B522" s="419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21">
      <c r="A523" s="1"/>
      <c r="B523" s="419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21">
      <c r="A524" s="1"/>
      <c r="B524" s="419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21">
      <c r="A525" s="1"/>
      <c r="B525" s="419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21">
      <c r="A526" s="1"/>
      <c r="B526" s="419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21">
      <c r="A527" s="1"/>
      <c r="B527" s="419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21">
      <c r="A528" s="1"/>
      <c r="B528" s="419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21">
      <c r="A529" s="1"/>
      <c r="B529" s="419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21">
      <c r="A530" s="1"/>
      <c r="B530" s="419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21">
      <c r="A531" s="1"/>
      <c r="B531" s="419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21">
      <c r="A532" s="1"/>
      <c r="B532" s="419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21">
      <c r="A533" s="1"/>
      <c r="B533" s="419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21">
      <c r="A534" s="1"/>
      <c r="B534" s="419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21">
      <c r="A535" s="1"/>
      <c r="B535" s="419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21">
      <c r="A536" s="1"/>
      <c r="B536" s="419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21">
      <c r="A537" s="1"/>
      <c r="B537" s="419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21">
      <c r="A538" s="1"/>
      <c r="B538" s="419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21">
      <c r="A539" s="1"/>
      <c r="B539" s="419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21">
      <c r="A540" s="1"/>
      <c r="B540" s="419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21">
      <c r="A541" s="1"/>
      <c r="B541" s="419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21">
      <c r="A542" s="1"/>
      <c r="B542" s="419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21">
      <c r="A543" s="1"/>
      <c r="B543" s="419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21">
      <c r="A544" s="1"/>
      <c r="B544" s="419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21">
      <c r="A545" s="1"/>
      <c r="B545" s="419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21">
      <c r="A546" s="1"/>
      <c r="B546" s="419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21">
      <c r="A547" s="1"/>
      <c r="B547" s="419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21">
      <c r="A548" s="1"/>
      <c r="B548" s="419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21">
      <c r="A549" s="1"/>
      <c r="B549" s="419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21">
      <c r="A550" s="1"/>
      <c r="B550" s="419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21">
      <c r="A551" s="1"/>
      <c r="B551" s="419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21">
      <c r="A552" s="1"/>
      <c r="B552" s="419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21">
      <c r="A553" s="1"/>
      <c r="B553" s="419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21">
      <c r="A554" s="1"/>
      <c r="B554" s="419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21">
      <c r="A555" s="1"/>
      <c r="B555" s="419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21">
      <c r="A556" s="1"/>
      <c r="B556" s="419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21">
      <c r="A557" s="1"/>
      <c r="B557" s="419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21">
      <c r="A558" s="1"/>
      <c r="B558" s="419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21">
      <c r="A559" s="1"/>
      <c r="B559" s="419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21">
      <c r="A560" s="1"/>
      <c r="B560" s="419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21">
      <c r="A561" s="1"/>
      <c r="B561" s="419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21">
      <c r="A562" s="1"/>
      <c r="B562" s="419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21">
      <c r="A563" s="1"/>
      <c r="B563" s="419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21">
      <c r="A564" s="1"/>
      <c r="B564" s="419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21">
      <c r="A565" s="1"/>
      <c r="B565" s="419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21">
      <c r="A566" s="1"/>
      <c r="B566" s="419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21">
      <c r="A567" s="1"/>
      <c r="B567" s="419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21">
      <c r="A568" s="1"/>
      <c r="B568" s="419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21">
      <c r="A569" s="1"/>
      <c r="B569" s="419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21">
      <c r="A570" s="1"/>
      <c r="B570" s="419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21">
      <c r="A571" s="1"/>
      <c r="B571" s="419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21">
      <c r="A572" s="1"/>
      <c r="B572" s="419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21">
      <c r="A573" s="1"/>
      <c r="B573" s="419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21">
      <c r="A574" s="1"/>
      <c r="B574" s="419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21">
      <c r="A575" s="1"/>
      <c r="B575" s="419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21">
      <c r="A576" s="1"/>
      <c r="B576" s="419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21">
      <c r="A577" s="1"/>
      <c r="B577" s="419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21">
      <c r="A578" s="1"/>
      <c r="B578" s="419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21">
      <c r="A579" s="1"/>
      <c r="B579" s="419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21">
      <c r="A580" s="1"/>
      <c r="B580" s="419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21">
      <c r="A581" s="1"/>
      <c r="B581" s="419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21">
      <c r="A582" s="1"/>
      <c r="B582" s="419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21">
      <c r="A583" s="1"/>
      <c r="B583" s="419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21">
      <c r="A584" s="1"/>
      <c r="B584" s="419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21">
      <c r="A585" s="1"/>
      <c r="B585" s="419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21">
      <c r="A586" s="1"/>
      <c r="B586" s="419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21">
      <c r="A587" s="1"/>
      <c r="B587" s="419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21">
      <c r="A588" s="1"/>
      <c r="B588" s="419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21">
      <c r="A589" s="1"/>
      <c r="B589" s="419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21">
      <c r="A590" s="1"/>
      <c r="B590" s="419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21">
      <c r="A591" s="1"/>
      <c r="B591" s="419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21">
      <c r="A592" s="1"/>
      <c r="B592" s="419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21">
      <c r="A593" s="1"/>
      <c r="B593" s="419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21">
      <c r="A594" s="1"/>
      <c r="B594" s="419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21">
      <c r="A595" s="1"/>
      <c r="B595" s="419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21">
      <c r="A596" s="1"/>
      <c r="B596" s="419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21">
      <c r="A597" s="1"/>
      <c r="B597" s="419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21">
      <c r="A598" s="1"/>
      <c r="B598" s="419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21">
      <c r="A599" s="1"/>
      <c r="B599" s="419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21">
      <c r="A600" s="1"/>
      <c r="B600" s="419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21">
      <c r="A601" s="1"/>
      <c r="B601" s="419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21">
      <c r="A602" s="1"/>
      <c r="B602" s="419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21">
      <c r="A603" s="1"/>
      <c r="B603" s="419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21">
      <c r="A604" s="1"/>
      <c r="B604" s="419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21">
      <c r="A605" s="1"/>
      <c r="B605" s="419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21">
      <c r="A606" s="1"/>
      <c r="B606" s="419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21">
      <c r="A607" s="1"/>
      <c r="B607" s="419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21">
      <c r="A608" s="1"/>
      <c r="B608" s="419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21">
      <c r="A609" s="1"/>
      <c r="B609" s="419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21">
      <c r="A610" s="1"/>
      <c r="B610" s="419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21">
      <c r="A611" s="1"/>
      <c r="B611" s="419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21">
      <c r="A612" s="1"/>
      <c r="B612" s="419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21">
      <c r="A613" s="1"/>
      <c r="B613" s="419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21">
      <c r="A614" s="1"/>
      <c r="B614" s="419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21">
      <c r="A615" s="1"/>
      <c r="B615" s="419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21">
      <c r="A616" s="1"/>
      <c r="B616" s="419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21">
      <c r="A617" s="1"/>
      <c r="B617" s="419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21">
      <c r="A618" s="1"/>
      <c r="B618" s="419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21">
      <c r="A619" s="1"/>
      <c r="B619" s="419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21">
      <c r="A620" s="1"/>
      <c r="B620" s="419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21">
      <c r="A621" s="1"/>
      <c r="B621" s="419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21">
      <c r="A622" s="1"/>
      <c r="B622" s="419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21">
      <c r="A623" s="1"/>
      <c r="B623" s="419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21">
      <c r="A624" s="1"/>
      <c r="B624" s="419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21">
      <c r="A625" s="1"/>
      <c r="B625" s="419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21">
      <c r="A626" s="1"/>
      <c r="B626" s="419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21">
      <c r="A627" s="1"/>
      <c r="B627" s="419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21">
      <c r="A628" s="1"/>
      <c r="B628" s="419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21">
      <c r="A629" s="1"/>
      <c r="B629" s="419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21">
      <c r="A630" s="1"/>
      <c r="B630" s="419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21">
      <c r="A631" s="1"/>
      <c r="B631" s="419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21">
      <c r="A632" s="1"/>
      <c r="B632" s="419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21">
      <c r="A633" s="1"/>
      <c r="B633" s="419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21">
      <c r="A634" s="1"/>
      <c r="B634" s="419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21">
      <c r="A635" s="1"/>
      <c r="B635" s="419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21">
      <c r="A636" s="1"/>
      <c r="B636" s="419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21">
      <c r="A637" s="1"/>
      <c r="B637" s="419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21">
      <c r="A638" s="1"/>
      <c r="B638" s="419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21">
      <c r="A639" s="1"/>
      <c r="B639" s="419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21">
      <c r="A640" s="1"/>
      <c r="B640" s="419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21">
      <c r="A641" s="1"/>
      <c r="B641" s="419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21">
      <c r="A642" s="1"/>
      <c r="B642" s="419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21">
      <c r="A643" s="1"/>
      <c r="B643" s="419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21">
      <c r="A644" s="1"/>
      <c r="B644" s="419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21">
      <c r="A645" s="1"/>
      <c r="B645" s="419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21">
      <c r="A646" s="1"/>
      <c r="B646" s="419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21">
      <c r="A647" s="1"/>
      <c r="B647" s="419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21">
      <c r="A648" s="1"/>
      <c r="B648" s="419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21">
      <c r="A649" s="1"/>
      <c r="B649" s="419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21">
      <c r="A650" s="1"/>
      <c r="B650" s="419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21">
      <c r="A651" s="1"/>
      <c r="B651" s="419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21">
      <c r="A652" s="1"/>
      <c r="B652" s="419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21">
      <c r="A653" s="1"/>
      <c r="B653" s="419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21">
      <c r="A654" s="1"/>
      <c r="B654" s="419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21">
      <c r="A655" s="1"/>
      <c r="B655" s="419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21">
      <c r="A656" s="1"/>
      <c r="B656" s="419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21">
      <c r="A657" s="1"/>
      <c r="B657" s="419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21">
      <c r="A658" s="1"/>
      <c r="B658" s="419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21">
      <c r="A659" s="1"/>
      <c r="B659" s="419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21">
      <c r="A660" s="1"/>
      <c r="B660" s="419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21">
      <c r="A661" s="1"/>
      <c r="B661" s="419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21">
      <c r="A662" s="1"/>
      <c r="B662" s="419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21">
      <c r="A663" s="1"/>
      <c r="B663" s="419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21">
      <c r="A664" s="1"/>
      <c r="B664" s="419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21">
      <c r="A665" s="1"/>
      <c r="B665" s="419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21">
      <c r="A666" s="1"/>
      <c r="B666" s="419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21">
      <c r="A667" s="1"/>
      <c r="B667" s="419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21">
      <c r="A668" s="1"/>
      <c r="B668" s="419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21">
      <c r="A669" s="1"/>
      <c r="B669" s="419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21">
      <c r="A670" s="1"/>
      <c r="B670" s="419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21">
      <c r="A671" s="1"/>
      <c r="B671" s="419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21">
      <c r="A672" s="1"/>
      <c r="B672" s="419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21">
      <c r="A673" s="1"/>
      <c r="B673" s="419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21">
      <c r="A674" s="1"/>
      <c r="B674" s="419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21">
      <c r="A675" s="1"/>
      <c r="B675" s="419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21">
      <c r="A676" s="1"/>
      <c r="B676" s="419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21">
      <c r="A677" s="1"/>
      <c r="B677" s="419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21">
      <c r="A678" s="1"/>
      <c r="B678" s="419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21">
      <c r="A679" s="1"/>
      <c r="B679" s="419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21">
      <c r="A680" s="1"/>
      <c r="B680" s="419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21">
      <c r="A681" s="1"/>
      <c r="B681" s="419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21">
      <c r="A682" s="1"/>
      <c r="B682" s="419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21">
      <c r="A683" s="1"/>
      <c r="B683" s="419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21">
      <c r="A684" s="1"/>
      <c r="B684" s="419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21">
      <c r="A685" s="1"/>
      <c r="B685" s="419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21">
      <c r="A686" s="1"/>
      <c r="B686" s="419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21">
      <c r="A687" s="1"/>
      <c r="B687" s="419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21">
      <c r="A688" s="1"/>
      <c r="B688" s="419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21">
      <c r="A689" s="1"/>
      <c r="B689" s="419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21">
      <c r="A690" s="1"/>
      <c r="B690" s="419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21">
      <c r="A691" s="1"/>
      <c r="B691" s="419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21">
      <c r="A692" s="1"/>
      <c r="B692" s="419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21">
      <c r="A693" s="1"/>
      <c r="B693" s="419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21">
      <c r="A694" s="1"/>
      <c r="B694" s="419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21">
      <c r="A695" s="1"/>
      <c r="B695" s="419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21">
      <c r="A696" s="1"/>
      <c r="B696" s="419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21">
      <c r="A697" s="1"/>
      <c r="B697" s="419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21">
      <c r="A698" s="1"/>
      <c r="B698" s="419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21">
      <c r="A699" s="1"/>
      <c r="B699" s="419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21">
      <c r="A700" s="1"/>
      <c r="B700" s="419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21">
      <c r="A701" s="1"/>
      <c r="B701" s="419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21">
      <c r="A702" s="1"/>
      <c r="B702" s="419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21">
      <c r="A703" s="1"/>
      <c r="B703" s="419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21">
      <c r="A704" s="1"/>
      <c r="B704" s="419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21">
      <c r="A705" s="1"/>
      <c r="B705" s="419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21">
      <c r="A706" s="1"/>
      <c r="B706" s="419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21">
      <c r="A707" s="1"/>
      <c r="B707" s="419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21">
      <c r="A708" s="1"/>
      <c r="B708" s="419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21">
      <c r="A709" s="1"/>
      <c r="B709" s="419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21">
      <c r="A710" s="1"/>
      <c r="B710" s="419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21">
      <c r="A711" s="1"/>
      <c r="B711" s="419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21">
      <c r="A712" s="1"/>
      <c r="B712" s="419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21">
      <c r="A713" s="1"/>
      <c r="B713" s="419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21">
      <c r="A714" s="1"/>
      <c r="B714" s="419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21">
      <c r="A715" s="1"/>
      <c r="B715" s="419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21">
      <c r="A716" s="1"/>
      <c r="B716" s="419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21">
      <c r="A717" s="1"/>
      <c r="B717" s="419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21">
      <c r="A718" s="1"/>
      <c r="B718" s="419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21">
      <c r="A719" s="1"/>
      <c r="B719" s="419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21">
      <c r="A720" s="1"/>
      <c r="B720" s="419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21">
      <c r="A721" s="1"/>
      <c r="B721" s="419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21">
      <c r="A722" s="1"/>
      <c r="B722" s="419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21">
      <c r="A723" s="1"/>
      <c r="B723" s="419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21">
      <c r="A724" s="1"/>
      <c r="B724" s="419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21">
      <c r="A725" s="1"/>
      <c r="B725" s="419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21">
      <c r="A726" s="1"/>
      <c r="B726" s="419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21">
      <c r="A727" s="1"/>
      <c r="B727" s="419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21">
      <c r="A728" s="1"/>
      <c r="B728" s="419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21">
      <c r="A729" s="1"/>
      <c r="B729" s="419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21">
      <c r="A730" s="1"/>
      <c r="B730" s="419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21">
      <c r="A731" s="1"/>
      <c r="B731" s="419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21">
      <c r="A732" s="1"/>
      <c r="B732" s="419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21">
      <c r="A733" s="1"/>
      <c r="B733" s="419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21">
      <c r="A734" s="1"/>
      <c r="B734" s="419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21">
      <c r="A735" s="1"/>
      <c r="B735" s="419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21">
      <c r="A736" s="1"/>
      <c r="B736" s="419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21">
      <c r="A737" s="1"/>
      <c r="B737" s="419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21">
      <c r="A738" s="1"/>
      <c r="B738" s="419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21">
      <c r="A739" s="1"/>
      <c r="B739" s="419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21">
      <c r="A740" s="1"/>
      <c r="B740" s="419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21">
      <c r="A741" s="1"/>
      <c r="B741" s="419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21">
      <c r="A742" s="1"/>
      <c r="B742" s="419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21">
      <c r="A743" s="1"/>
      <c r="B743" s="419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21">
      <c r="A744" s="1"/>
      <c r="B744" s="419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21">
      <c r="A745" s="1"/>
      <c r="B745" s="419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21">
      <c r="A746" s="1"/>
      <c r="B746" s="419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21">
      <c r="A747" s="1"/>
      <c r="B747" s="419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21">
      <c r="A748" s="1"/>
      <c r="B748" s="419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21">
      <c r="A749" s="1"/>
      <c r="B749" s="419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21">
      <c r="A750" s="1"/>
      <c r="B750" s="419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21">
      <c r="A751" s="1"/>
      <c r="B751" s="419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21">
      <c r="A752" s="1"/>
      <c r="B752" s="419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21">
      <c r="A753" s="1"/>
      <c r="B753" s="419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21">
      <c r="A754" s="1"/>
      <c r="B754" s="419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21">
      <c r="A755" s="1"/>
      <c r="B755" s="419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21">
      <c r="A756" s="1"/>
      <c r="B756" s="419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21">
      <c r="A757" s="1"/>
      <c r="B757" s="419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21">
      <c r="A758" s="1"/>
      <c r="B758" s="419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21">
      <c r="A759" s="1"/>
      <c r="B759" s="419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21">
      <c r="A760" s="1"/>
      <c r="B760" s="419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21">
      <c r="A761" s="1"/>
      <c r="B761" s="419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21">
      <c r="A762" s="1"/>
      <c r="B762" s="419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21">
      <c r="A763" s="1"/>
      <c r="B763" s="419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21">
      <c r="A764" s="1"/>
      <c r="B764" s="419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21">
      <c r="A765" s="1"/>
      <c r="B765" s="419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21">
      <c r="A766" s="1"/>
      <c r="B766" s="419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21">
      <c r="A767" s="1"/>
      <c r="B767" s="419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21">
      <c r="A768" s="1"/>
      <c r="B768" s="419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21">
      <c r="A769" s="1"/>
      <c r="B769" s="419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21">
      <c r="A770" s="1"/>
      <c r="B770" s="419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21">
      <c r="A771" s="1"/>
      <c r="B771" s="419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21">
      <c r="A772" s="1"/>
      <c r="B772" s="419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21">
      <c r="A773" s="1"/>
      <c r="B773" s="419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21">
      <c r="A774" s="1"/>
      <c r="B774" s="419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21">
      <c r="A775" s="1"/>
      <c r="B775" s="419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21">
      <c r="A776" s="1"/>
      <c r="B776" s="419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21">
      <c r="A777" s="1"/>
      <c r="B777" s="419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21">
      <c r="A778" s="1"/>
      <c r="B778" s="419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21">
      <c r="A779" s="1"/>
      <c r="B779" s="419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21">
      <c r="A780" s="1"/>
      <c r="B780" s="419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21">
      <c r="A781" s="1"/>
      <c r="B781" s="419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21">
      <c r="A782" s="1"/>
      <c r="B782" s="419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21">
      <c r="A783" s="1"/>
      <c r="B783" s="419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21">
      <c r="A784" s="1"/>
      <c r="B784" s="419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21">
      <c r="A785" s="1"/>
      <c r="B785" s="419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21">
      <c r="A786" s="1"/>
      <c r="B786" s="419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21">
      <c r="A787" s="1"/>
      <c r="B787" s="419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21">
      <c r="A788" s="1"/>
      <c r="B788" s="419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21">
      <c r="A789" s="1"/>
      <c r="B789" s="419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21">
      <c r="A790" s="1"/>
      <c r="B790" s="419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21">
      <c r="A791" s="1"/>
      <c r="B791" s="419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21">
      <c r="A792" s="1"/>
      <c r="B792" s="419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21">
      <c r="A793" s="1"/>
      <c r="B793" s="419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21">
      <c r="A794" s="1"/>
      <c r="B794" s="419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21">
      <c r="A795" s="1"/>
      <c r="B795" s="419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21">
      <c r="A796" s="1"/>
      <c r="B796" s="419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21">
      <c r="A797" s="1"/>
      <c r="B797" s="419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21">
      <c r="A798" s="1"/>
      <c r="B798" s="419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21">
      <c r="A799" s="1"/>
      <c r="B799" s="419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21">
      <c r="A800" s="1"/>
      <c r="B800" s="419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21">
      <c r="A801" s="1"/>
      <c r="B801" s="419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21">
      <c r="A802" s="1"/>
      <c r="B802" s="419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21">
      <c r="A803" s="1"/>
      <c r="B803" s="419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21">
      <c r="A804" s="1"/>
      <c r="B804" s="419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21">
      <c r="A805" s="1"/>
      <c r="B805" s="419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21">
      <c r="A806" s="1"/>
      <c r="B806" s="419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21">
      <c r="A807" s="1"/>
      <c r="B807" s="419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21">
      <c r="A808" s="1"/>
      <c r="B808" s="419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21">
      <c r="A809" s="1"/>
      <c r="B809" s="419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21">
      <c r="A810" s="1"/>
      <c r="B810" s="419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21">
      <c r="A811" s="1"/>
      <c r="B811" s="419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21">
      <c r="A812" s="1"/>
      <c r="B812" s="419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21">
      <c r="A813" s="1"/>
      <c r="B813" s="419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21">
      <c r="A814" s="1"/>
      <c r="B814" s="419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21">
      <c r="A815" s="1"/>
      <c r="B815" s="419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21">
      <c r="A816" s="1"/>
      <c r="B816" s="419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21">
      <c r="A817" s="1"/>
      <c r="B817" s="419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21">
      <c r="A818" s="1"/>
      <c r="B818" s="419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21">
      <c r="A819" s="1"/>
      <c r="B819" s="419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21">
      <c r="A820" s="1"/>
      <c r="B820" s="419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21">
      <c r="A821" s="1"/>
      <c r="B821" s="419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21">
      <c r="A822" s="1"/>
      <c r="B822" s="419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21">
      <c r="A823" s="1"/>
      <c r="B823" s="419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21">
      <c r="A824" s="1"/>
      <c r="B824" s="419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21">
      <c r="A825" s="1"/>
      <c r="B825" s="419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21">
      <c r="A826" s="1"/>
      <c r="B826" s="419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21">
      <c r="A827" s="1"/>
      <c r="B827" s="419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21">
      <c r="A828" s="1"/>
      <c r="B828" s="419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21">
      <c r="A829" s="1"/>
      <c r="B829" s="419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21">
      <c r="A830" s="1"/>
      <c r="B830" s="419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21">
      <c r="A831" s="1"/>
      <c r="B831" s="419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21">
      <c r="A832" s="1"/>
      <c r="B832" s="419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21">
      <c r="A833" s="1"/>
      <c r="B833" s="419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21">
      <c r="A834" s="1"/>
      <c r="B834" s="419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21">
      <c r="A835" s="1"/>
      <c r="B835" s="419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21">
      <c r="A836" s="1"/>
      <c r="B836" s="419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21">
      <c r="A837" s="1"/>
      <c r="B837" s="419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21">
      <c r="A838" s="1"/>
      <c r="B838" s="419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21">
      <c r="A839" s="1"/>
      <c r="B839" s="419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21">
      <c r="A840" s="1"/>
      <c r="B840" s="419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21">
      <c r="A841" s="1"/>
      <c r="B841" s="419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21">
      <c r="A842" s="1"/>
      <c r="B842" s="419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21">
      <c r="A843" s="1"/>
      <c r="B843" s="419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21">
      <c r="A844" s="1"/>
      <c r="B844" s="419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21">
      <c r="A845" s="1"/>
      <c r="B845" s="419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21">
      <c r="A846" s="1"/>
      <c r="B846" s="419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21">
      <c r="A847" s="1"/>
      <c r="B847" s="419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21">
      <c r="A848" s="1"/>
      <c r="B848" s="419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21">
      <c r="A849" s="1"/>
      <c r="B849" s="419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21">
      <c r="A850" s="1"/>
      <c r="B850" s="419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21">
      <c r="A851" s="1"/>
      <c r="B851" s="419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21">
      <c r="A852" s="1"/>
      <c r="B852" s="419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21">
      <c r="A853" s="1"/>
      <c r="B853" s="419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21">
      <c r="A854" s="1"/>
      <c r="B854" s="419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21">
      <c r="A855" s="1"/>
      <c r="B855" s="419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21">
      <c r="A856" s="1"/>
      <c r="B856" s="419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21">
      <c r="A857" s="1"/>
      <c r="B857" s="419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21">
      <c r="A858" s="1"/>
      <c r="B858" s="419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21">
      <c r="A859" s="1"/>
      <c r="B859" s="419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21">
      <c r="A860" s="1"/>
      <c r="B860" s="419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21">
      <c r="A861" s="1"/>
      <c r="B861" s="419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21">
      <c r="A862" s="1"/>
      <c r="B862" s="419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21">
      <c r="A863" s="1"/>
      <c r="B863" s="419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21">
      <c r="A864" s="1"/>
      <c r="B864" s="419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21">
      <c r="A865" s="1"/>
      <c r="B865" s="419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21">
      <c r="A866" s="1"/>
      <c r="B866" s="419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21">
      <c r="A867" s="1"/>
      <c r="B867" s="419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21">
      <c r="A868" s="1"/>
      <c r="B868" s="419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21">
      <c r="A869" s="1"/>
      <c r="B869" s="419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21">
      <c r="A870" s="1"/>
      <c r="B870" s="419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21">
      <c r="A871" s="1"/>
      <c r="B871" s="419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21">
      <c r="A872" s="1"/>
      <c r="B872" s="419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21">
      <c r="A873" s="1"/>
      <c r="B873" s="419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21">
      <c r="A874" s="1"/>
      <c r="B874" s="419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21">
      <c r="A875" s="1"/>
      <c r="B875" s="419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21">
      <c r="A876" s="1"/>
      <c r="B876" s="419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21">
      <c r="A877" s="1"/>
      <c r="B877" s="419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21">
      <c r="A878" s="1"/>
      <c r="B878" s="419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21">
      <c r="A879" s="1"/>
      <c r="B879" s="419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21">
      <c r="A880" s="1"/>
      <c r="B880" s="419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21">
      <c r="A881" s="1"/>
      <c r="B881" s="419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21">
      <c r="A882" s="1"/>
      <c r="B882" s="419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21">
      <c r="A883" s="1"/>
      <c r="B883" s="419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21">
      <c r="A884" s="1"/>
      <c r="B884" s="419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21">
      <c r="A885" s="1"/>
      <c r="B885" s="419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21">
      <c r="A886" s="1"/>
      <c r="B886" s="419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21">
      <c r="A887" s="1"/>
      <c r="B887" s="419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21">
      <c r="A888" s="1"/>
      <c r="B888" s="419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21">
      <c r="A889" s="1"/>
      <c r="B889" s="419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21">
      <c r="A890" s="1"/>
      <c r="B890" s="419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21">
      <c r="A891" s="1"/>
      <c r="B891" s="419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21">
      <c r="A892" s="1"/>
      <c r="B892" s="419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21">
      <c r="A893" s="1"/>
      <c r="B893" s="419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21">
      <c r="A894" s="1"/>
      <c r="B894" s="419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21">
      <c r="A895" s="1"/>
      <c r="B895" s="419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21">
      <c r="A896" s="1"/>
      <c r="B896" s="419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21">
      <c r="A897" s="1"/>
      <c r="B897" s="419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21">
      <c r="A898" s="1"/>
      <c r="B898" s="419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21">
      <c r="A899" s="1"/>
      <c r="B899" s="419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21">
      <c r="A900" s="1"/>
      <c r="B900" s="419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21">
      <c r="A901" s="1"/>
      <c r="B901" s="419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21">
      <c r="A902" s="1"/>
      <c r="B902" s="419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21">
      <c r="A903" s="1"/>
      <c r="B903" s="419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21">
      <c r="A904" s="1"/>
      <c r="B904" s="419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21">
      <c r="A905" s="1"/>
      <c r="B905" s="419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21">
      <c r="A906" s="1"/>
      <c r="B906" s="419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21">
      <c r="A907" s="1"/>
      <c r="B907" s="419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21">
      <c r="A908" s="1"/>
      <c r="B908" s="419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21">
      <c r="A909" s="1"/>
      <c r="B909" s="419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21">
      <c r="A910" s="1"/>
      <c r="B910" s="419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21">
      <c r="A911" s="1"/>
      <c r="B911" s="419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21">
      <c r="A912" s="1"/>
      <c r="B912" s="419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21">
      <c r="A913" s="1"/>
      <c r="B913" s="419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21">
      <c r="A914" s="1"/>
      <c r="B914" s="419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21">
      <c r="A915" s="1"/>
      <c r="B915" s="419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21">
      <c r="A916" s="1"/>
      <c r="B916" s="419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21">
      <c r="A917" s="1"/>
      <c r="B917" s="419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21">
      <c r="A918" s="1"/>
      <c r="B918" s="419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21">
      <c r="A919" s="1"/>
      <c r="B919" s="419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21">
      <c r="A920" s="1"/>
      <c r="B920" s="419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21">
      <c r="A921" s="1"/>
      <c r="B921" s="419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21">
      <c r="A922" s="1"/>
      <c r="B922" s="419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21">
      <c r="A923" s="1"/>
      <c r="B923" s="419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21">
      <c r="A924" s="1"/>
      <c r="B924" s="419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21">
      <c r="A925" s="1"/>
      <c r="B925" s="419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21">
      <c r="A926" s="1"/>
      <c r="B926" s="419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21">
      <c r="A927" s="1"/>
      <c r="B927" s="419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21">
      <c r="A928" s="1"/>
      <c r="B928" s="419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21">
      <c r="A929" s="1"/>
      <c r="B929" s="419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21">
      <c r="A930" s="1"/>
      <c r="B930" s="419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21">
      <c r="A931" s="1"/>
      <c r="B931" s="419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21">
      <c r="A932" s="1"/>
      <c r="B932" s="419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21">
      <c r="A933" s="1"/>
      <c r="B933" s="419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21">
      <c r="A934" s="1"/>
      <c r="B934" s="419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21">
      <c r="A935" s="1"/>
      <c r="B935" s="419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21">
      <c r="A936" s="1"/>
      <c r="B936" s="419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21">
      <c r="A937" s="1"/>
      <c r="B937" s="419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21">
      <c r="A938" s="1"/>
      <c r="B938" s="419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21">
      <c r="A939" s="1"/>
      <c r="B939" s="419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21">
      <c r="A940" s="1"/>
      <c r="B940" s="419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21">
      <c r="A941" s="1"/>
      <c r="B941" s="419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21">
      <c r="A942" s="1"/>
      <c r="B942" s="419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21">
      <c r="A943" s="1"/>
      <c r="B943" s="419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21">
      <c r="A944" s="1"/>
      <c r="B944" s="419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21">
      <c r="A945" s="1"/>
      <c r="B945" s="419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21">
      <c r="A946" s="1"/>
      <c r="B946" s="419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21">
      <c r="A947" s="1"/>
      <c r="B947" s="419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21">
      <c r="A948" s="1"/>
      <c r="B948" s="419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21">
      <c r="A949" s="1"/>
      <c r="B949" s="419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21">
      <c r="A950" s="1"/>
      <c r="B950" s="419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21">
      <c r="A951" s="1"/>
      <c r="B951" s="419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21">
      <c r="A952" s="1"/>
      <c r="B952" s="419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21">
      <c r="A953" s="1"/>
      <c r="B953" s="419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21">
      <c r="A954" s="1"/>
      <c r="B954" s="419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21">
      <c r="A955" s="1"/>
      <c r="B955" s="419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21">
      <c r="A956" s="1"/>
      <c r="B956" s="419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21">
      <c r="A957" s="1"/>
      <c r="B957" s="419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21">
      <c r="A958" s="1"/>
      <c r="B958" s="419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21">
      <c r="A959" s="1"/>
      <c r="B959" s="419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21">
      <c r="A960" s="1"/>
      <c r="B960" s="419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21">
      <c r="A961" s="1"/>
      <c r="B961" s="419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21">
      <c r="A962" s="1"/>
      <c r="B962" s="419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21">
      <c r="A963" s="1"/>
      <c r="B963" s="419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21">
      <c r="A964" s="1"/>
      <c r="B964" s="419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21">
      <c r="A965" s="1"/>
      <c r="B965" s="419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21">
      <c r="A966" s="1"/>
      <c r="B966" s="419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21">
      <c r="A967" s="1"/>
      <c r="B967" s="419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21">
      <c r="A968" s="1"/>
      <c r="B968" s="419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21">
      <c r="A969" s="1"/>
      <c r="B969" s="419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21">
      <c r="A970" s="1"/>
      <c r="B970" s="419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21">
      <c r="A971" s="1"/>
      <c r="B971" s="419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21">
      <c r="A972" s="1"/>
      <c r="B972" s="419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21">
      <c r="A973" s="1"/>
      <c r="B973" s="419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21">
      <c r="A974" s="1"/>
      <c r="B974" s="419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21">
      <c r="A975" s="1"/>
      <c r="B975" s="419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21">
      <c r="A976" s="1"/>
      <c r="B976" s="419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21">
      <c r="A977" s="1"/>
      <c r="B977" s="419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21">
      <c r="A978" s="1"/>
      <c r="B978" s="419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21">
      <c r="A979" s="1"/>
      <c r="B979" s="419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21">
      <c r="A980" s="1"/>
      <c r="B980" s="419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21">
      <c r="A981" s="1"/>
      <c r="B981" s="419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21">
      <c r="A982" s="1"/>
      <c r="B982" s="419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21">
      <c r="A983" s="1"/>
      <c r="B983" s="419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21">
      <c r="A984" s="1"/>
      <c r="B984" s="419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21">
      <c r="A985" s="1"/>
      <c r="B985" s="419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21">
      <c r="A986" s="1"/>
      <c r="B986" s="419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21">
      <c r="A987" s="1"/>
      <c r="B987" s="419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21">
      <c r="A988" s="1"/>
      <c r="B988" s="419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21">
      <c r="A989" s="1"/>
      <c r="B989" s="419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21">
      <c r="A990" s="1"/>
      <c r="B990" s="419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21">
      <c r="A991" s="1"/>
      <c r="B991" s="419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21">
      <c r="A992" s="1"/>
      <c r="B992" s="419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21">
      <c r="A993" s="1"/>
      <c r="B993" s="419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21">
      <c r="A994" s="1"/>
      <c r="B994" s="419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>
      <c r="A995" s="7"/>
      <c r="B995" s="1278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</row>
    <row r="996" spans="1:28">
      <c r="A996" s="7"/>
      <c r="B996" s="1278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</row>
  </sheetData>
  <mergeCells count="16">
    <mergeCell ref="M6:M7"/>
    <mergeCell ref="A24:M24"/>
    <mergeCell ref="A25:M25"/>
    <mergeCell ref="A26:M26"/>
    <mergeCell ref="A1:M1"/>
    <mergeCell ref="A2:M2"/>
    <mergeCell ref="A4:M4"/>
    <mergeCell ref="A5:M5"/>
    <mergeCell ref="A6:A7"/>
    <mergeCell ref="B6:B7"/>
    <mergeCell ref="C6:C7"/>
    <mergeCell ref="D6:D7"/>
    <mergeCell ref="E6:E7"/>
    <mergeCell ref="F6:F7"/>
    <mergeCell ref="G6:H6"/>
    <mergeCell ref="I6:L6"/>
  </mergeCells>
  <pageMargins left="0.51181102362204722" right="0" top="0" bottom="0" header="0" footer="0"/>
  <pageSetup paperSize="9" scale="9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28</vt:i4>
      </vt:variant>
      <vt:variant>
        <vt:lpstr>ช่วงที่มีชื่อ</vt:lpstr>
      </vt:variant>
      <vt:variant>
        <vt:i4>20</vt:i4>
      </vt:variant>
    </vt:vector>
  </HeadingPairs>
  <TitlesOfParts>
    <vt:vector size="48" baseType="lpstr">
      <vt:lpstr>สรุปแผน 4 Excellence 67</vt:lpstr>
      <vt:lpstr>สรุปแผน ปีงบ 2567</vt:lpstr>
      <vt:lpstr>แผนพัสดุ ครุภัณฑ์ สอบเทียบ</vt:lpstr>
      <vt:lpstr>แผนพัฒนาบุคลากร</vt:lpstr>
      <vt:lpstr>1.แผนงานยุทธศาสตร์</vt:lpstr>
      <vt:lpstr>2.แผนกลุ่มงานHRD</vt:lpstr>
      <vt:lpstr>3.แผนงาน IC</vt:lpstr>
      <vt:lpstr>4.แผน LAB</vt:lpstr>
      <vt:lpstr>5.แผนจิตเวชและยาเสพติด</vt:lpstr>
      <vt:lpstr>6.แผนอายุรกรรม</vt:lpstr>
      <vt:lpstr>7.แผนแพทย์แผนไทย</vt:lpstr>
      <vt:lpstr>8.แผนOPD</vt:lpstr>
      <vt:lpstr>9.แผนโภชนาศาสตร์</vt:lpstr>
      <vt:lpstr>10.แผนทันตกรรม</vt:lpstr>
      <vt:lpstr>11.แผนศัลยกรรมมะเร็ง</vt:lpstr>
      <vt:lpstr>12.แผนงานประกัน</vt:lpstr>
      <vt:lpstr>13.แผนเภสัชกรรม</vt:lpstr>
      <vt:lpstr>14.แผนกลุ่มภารกิจด้านการพยาบาล</vt:lpstr>
      <vt:lpstr>15.แผน IT</vt:lpstr>
      <vt:lpstr>16.แผนห้องคลอด(LR)</vt:lpstr>
      <vt:lpstr>17.แผนงานคุณภาพ</vt:lpstr>
      <vt:lpstr>18.แผนกลุ่มงานเวชกรรมฟื้นฟู</vt:lpstr>
      <vt:lpstr>19.แผน ER</vt:lpstr>
      <vt:lpstr>20.แผนปฐมภูมิ</vt:lpstr>
      <vt:lpstr>21.แผนอำนวยการ</vt:lpstr>
      <vt:lpstr>22.แผน PCT ศัลยกรรม</vt:lpstr>
      <vt:lpstr>23.แผนออร์โธปิดิกส์</vt:lpstr>
      <vt:lpstr>24.แผนเวชระเบียน</vt:lpstr>
      <vt:lpstr>'1.แผนงานยุทธศาสตร์'!Print_Titles</vt:lpstr>
      <vt:lpstr>'12.แผนงานประกัน'!Print_Titles</vt:lpstr>
      <vt:lpstr>'13.แผนเภสัชกรรม'!Print_Titles</vt:lpstr>
      <vt:lpstr>'14.แผนกลุ่มภารกิจด้านการพยาบาล'!Print_Titles</vt:lpstr>
      <vt:lpstr>'15.แผน IT'!Print_Titles</vt:lpstr>
      <vt:lpstr>'16.แผนห้องคลอด(LR)'!Print_Titles</vt:lpstr>
      <vt:lpstr>'18.แผนกลุ่มงานเวชกรรมฟื้นฟู'!Print_Titles</vt:lpstr>
      <vt:lpstr>'19.แผน ER'!Print_Titles</vt:lpstr>
      <vt:lpstr>'2.แผนกลุ่มงานHRD'!Print_Titles</vt:lpstr>
      <vt:lpstr>'21.แผนอำนวยการ'!Print_Titles</vt:lpstr>
      <vt:lpstr>'23.แผนออร์โธปิดิกส์'!Print_Titles</vt:lpstr>
      <vt:lpstr>'3.แผนงาน IC'!Print_Titles</vt:lpstr>
      <vt:lpstr>'4.แผน LAB'!Print_Titles</vt:lpstr>
      <vt:lpstr>'5.แผนจิตเวชและยาเสพติด'!Print_Titles</vt:lpstr>
      <vt:lpstr>'7.แผนแพทย์แผนไทย'!Print_Titles</vt:lpstr>
      <vt:lpstr>'8.แผนOPD'!Print_Titles</vt:lpstr>
      <vt:lpstr>'9.แผนโภชนาศาสตร์'!Print_Titles</vt:lpstr>
      <vt:lpstr>'แผนพัสดุ ครุภัณฑ์ สอบเทียบ'!Print_Titles</vt:lpstr>
      <vt:lpstr>'สรุปแผน 4 Excellence 67'!Print_Titles</vt:lpstr>
      <vt:lpstr>'สรุปแผน ปีงบ 2567'!Print_Titles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plan_aon</dc:creator>
  <cp:lastModifiedBy>AON</cp:lastModifiedBy>
  <cp:lastPrinted>2024-01-26T05:05:16Z</cp:lastPrinted>
  <dcterms:created xsi:type="dcterms:W3CDTF">2022-08-21T09:51:27Z</dcterms:created>
  <dcterms:modified xsi:type="dcterms:W3CDTF">2024-01-26T06:47:23Z</dcterms:modified>
</cp:coreProperties>
</file>